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1.xml" ContentType="application/vnd.openxmlformats-officedocument.drawingml.char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60" yWindow="285" windowWidth="28380" windowHeight="12975"/>
  </bookViews>
  <sheets>
    <sheet name="billed data" sheetId="1" r:id="rId1"/>
    <sheet name="2009 hourly data" sheetId="4" r:id="rId2"/>
    <sheet name="09 daily avg" sheetId="13" r:id="rId3"/>
    <sheet name="all trendline equations" sheetId="7" r:id="rId4"/>
    <sheet name="normalize trendlines" sheetId="8" r:id="rId5"/>
    <sheet name="all 4th order equations" sheetId="9" r:id="rId6"/>
    <sheet name="all 3rd order equations" sheetId="10" r:id="rId7"/>
    <sheet name="all 2rd order equations" sheetId="11" r:id="rId8"/>
    <sheet name="summary table" sheetId="12" r:id="rId9"/>
    <sheet name="09 daily avg weekdays only" sheetId="6" r:id="rId10"/>
    <sheet name="09 daily avg weekends only" sheetId="14" r:id="rId11"/>
    <sheet name="DOW analysis" sheetId="15" r:id="rId12"/>
  </sheets>
  <calcPr calcId="125725" concurrentCalc="0"/>
</workbook>
</file>

<file path=xl/calcChain.xml><?xml version="1.0" encoding="utf-8"?>
<calcChain xmlns="http://schemas.openxmlformats.org/spreadsheetml/2006/main">
  <c r="C92" i="15"/>
  <c r="K92"/>
  <c r="I92"/>
  <c r="M92"/>
  <c r="C91"/>
  <c r="K91"/>
  <c r="I91"/>
  <c r="M91"/>
  <c r="C90"/>
  <c r="K90"/>
  <c r="I90"/>
  <c r="M90"/>
  <c r="C89"/>
  <c r="K89"/>
  <c r="I89"/>
  <c r="M89"/>
  <c r="C88"/>
  <c r="K88"/>
  <c r="I88"/>
  <c r="M88"/>
  <c r="C87"/>
  <c r="K87"/>
  <c r="I87"/>
  <c r="M87"/>
  <c r="C86"/>
  <c r="K86"/>
  <c r="I86"/>
  <c r="M86"/>
  <c r="C85"/>
  <c r="K85"/>
  <c r="I85"/>
  <c r="M85"/>
  <c r="C84"/>
  <c r="K84"/>
  <c r="I84"/>
  <c r="M84"/>
  <c r="C83"/>
  <c r="K83"/>
  <c r="I83"/>
  <c r="M83"/>
  <c r="C82"/>
  <c r="K82"/>
  <c r="I82"/>
  <c r="M82"/>
  <c r="C81"/>
  <c r="K81"/>
  <c r="I81"/>
  <c r="M81"/>
  <c r="C80"/>
  <c r="K80"/>
  <c r="I80"/>
  <c r="M80"/>
  <c r="C79"/>
  <c r="K79"/>
  <c r="I79"/>
  <c r="M79"/>
  <c r="C78"/>
  <c r="K78"/>
  <c r="I78"/>
  <c r="M78"/>
  <c r="C77"/>
  <c r="K77"/>
  <c r="I77"/>
  <c r="M77"/>
  <c r="C76"/>
  <c r="K76"/>
  <c r="I76"/>
  <c r="M76"/>
  <c r="C75"/>
  <c r="K75"/>
  <c r="I75"/>
  <c r="M75"/>
  <c r="C74"/>
  <c r="K74"/>
  <c r="I74"/>
  <c r="M74"/>
  <c r="C73"/>
  <c r="K73"/>
  <c r="I73"/>
  <c r="M73"/>
  <c r="C72"/>
  <c r="K72"/>
  <c r="I72"/>
  <c r="M72"/>
  <c r="C71"/>
  <c r="K71"/>
  <c r="I71"/>
  <c r="M71"/>
  <c r="C70"/>
  <c r="K70"/>
  <c r="I70"/>
  <c r="M70"/>
  <c r="C69"/>
  <c r="K69"/>
  <c r="I69"/>
  <c r="M69"/>
  <c r="C68"/>
  <c r="K68"/>
  <c r="I68"/>
  <c r="M68"/>
  <c r="C67"/>
  <c r="K67"/>
  <c r="I67"/>
  <c r="M67"/>
  <c r="C66"/>
  <c r="K66"/>
  <c r="I66"/>
  <c r="M66"/>
  <c r="C65"/>
  <c r="K65"/>
  <c r="I65"/>
  <c r="M65"/>
  <c r="C64"/>
  <c r="K64"/>
  <c r="I64"/>
  <c r="M64"/>
  <c r="C63"/>
  <c r="K63"/>
  <c r="I63"/>
  <c r="M63"/>
  <c r="C62"/>
  <c r="K62"/>
  <c r="I62"/>
  <c r="M62"/>
  <c r="C61"/>
  <c r="K61"/>
  <c r="I61"/>
  <c r="M61"/>
  <c r="C60"/>
  <c r="K60"/>
  <c r="I60"/>
  <c r="M60"/>
  <c r="C59"/>
  <c r="K59"/>
  <c r="I59"/>
  <c r="M59"/>
  <c r="C58"/>
  <c r="K58"/>
  <c r="I58"/>
  <c r="M58"/>
  <c r="C57"/>
  <c r="K57"/>
  <c r="I57"/>
  <c r="M57"/>
  <c r="C56"/>
  <c r="K56"/>
  <c r="I56"/>
  <c r="M56"/>
  <c r="C55"/>
  <c r="K55"/>
  <c r="I55"/>
  <c r="M55"/>
  <c r="C54"/>
  <c r="K54"/>
  <c r="I54"/>
  <c r="M54"/>
  <c r="C53"/>
  <c r="K53"/>
  <c r="I53"/>
  <c r="M53"/>
  <c r="C52"/>
  <c r="K52"/>
  <c r="I52"/>
  <c r="M52"/>
  <c r="C51"/>
  <c r="K51"/>
  <c r="I51"/>
  <c r="M51"/>
  <c r="C50"/>
  <c r="K50"/>
  <c r="I50"/>
  <c r="M50"/>
  <c r="C49"/>
  <c r="K49"/>
  <c r="I49"/>
  <c r="M49"/>
  <c r="C48"/>
  <c r="K48"/>
  <c r="I48"/>
  <c r="M48"/>
  <c r="C47"/>
  <c r="K47"/>
  <c r="I47"/>
  <c r="M47"/>
  <c r="C46"/>
  <c r="K46"/>
  <c r="I46"/>
  <c r="M46"/>
  <c r="C45"/>
  <c r="K45"/>
  <c r="I45"/>
  <c r="M45"/>
  <c r="C44"/>
  <c r="K44"/>
  <c r="I44"/>
  <c r="M44"/>
  <c r="C43"/>
  <c r="K43"/>
  <c r="I43"/>
  <c r="M43"/>
  <c r="C42"/>
  <c r="K42"/>
  <c r="I42"/>
  <c r="M42"/>
  <c r="C41"/>
  <c r="K41"/>
  <c r="I41"/>
  <c r="M41"/>
  <c r="C40"/>
  <c r="K40"/>
  <c r="I40"/>
  <c r="M40"/>
  <c r="C39"/>
  <c r="K39"/>
  <c r="I39"/>
  <c r="M39"/>
  <c r="C38"/>
  <c r="K38"/>
  <c r="I38"/>
  <c r="M38"/>
  <c r="C37"/>
  <c r="K37"/>
  <c r="I37"/>
  <c r="M37"/>
  <c r="C36"/>
  <c r="K36"/>
  <c r="I36"/>
  <c r="M36"/>
  <c r="C35"/>
  <c r="K35"/>
  <c r="I35"/>
  <c r="M35"/>
  <c r="C34"/>
  <c r="K34"/>
  <c r="I34"/>
  <c r="M34"/>
  <c r="C33"/>
  <c r="K33"/>
  <c r="I33"/>
  <c r="M33"/>
  <c r="C32"/>
  <c r="K32"/>
  <c r="I32"/>
  <c r="M32"/>
  <c r="C31"/>
  <c r="K31"/>
  <c r="I31"/>
  <c r="M31"/>
  <c r="C30"/>
  <c r="K30"/>
  <c r="I30"/>
  <c r="M30"/>
  <c r="C29"/>
  <c r="K29"/>
  <c r="I29"/>
  <c r="M29"/>
  <c r="C28"/>
  <c r="K28"/>
  <c r="I28"/>
  <c r="M28"/>
  <c r="C27"/>
  <c r="K27"/>
  <c r="I27"/>
  <c r="M27"/>
  <c r="C26"/>
  <c r="K26"/>
  <c r="I26"/>
  <c r="M26"/>
  <c r="C25"/>
  <c r="K25"/>
  <c r="I25"/>
  <c r="M25"/>
  <c r="C24"/>
  <c r="K24"/>
  <c r="I24"/>
  <c r="M24"/>
  <c r="C23"/>
  <c r="K23"/>
  <c r="I23"/>
  <c r="M23"/>
  <c r="C22"/>
  <c r="K22"/>
  <c r="I22"/>
  <c r="M22"/>
  <c r="C21"/>
  <c r="K21"/>
  <c r="I21"/>
  <c r="M21"/>
  <c r="C20"/>
  <c r="K20"/>
  <c r="I20"/>
  <c r="M20"/>
  <c r="C19"/>
  <c r="K19"/>
  <c r="I19"/>
  <c r="M19"/>
  <c r="C18"/>
  <c r="K18"/>
  <c r="I18"/>
  <c r="M18"/>
  <c r="C17"/>
  <c r="K17"/>
  <c r="I17"/>
  <c r="M17"/>
  <c r="C16"/>
  <c r="K16"/>
  <c r="I16"/>
  <c r="M16"/>
  <c r="C15"/>
  <c r="K15"/>
  <c r="I15"/>
  <c r="M15"/>
  <c r="C14"/>
  <c r="K14"/>
  <c r="I14"/>
  <c r="M14"/>
  <c r="C13"/>
  <c r="K13"/>
  <c r="I13"/>
  <c r="M13"/>
  <c r="C12"/>
  <c r="K12"/>
  <c r="I12"/>
  <c r="O42"/>
  <c r="P42"/>
  <c r="Q42"/>
  <c r="O41"/>
  <c r="P41"/>
  <c r="Q41"/>
  <c r="O40"/>
  <c r="P40"/>
  <c r="Q40"/>
  <c r="K10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10"/>
  <c r="I10"/>
  <c r="F92"/>
  <c r="E92"/>
  <c r="D92"/>
  <c r="F91"/>
  <c r="E91"/>
  <c r="D91"/>
  <c r="F90"/>
  <c r="E90"/>
  <c r="D90"/>
  <c r="F89"/>
  <c r="E89"/>
  <c r="D89"/>
  <c r="F88"/>
  <c r="E88"/>
  <c r="D88"/>
  <c r="F87"/>
  <c r="E87"/>
  <c r="D87"/>
  <c r="F86"/>
  <c r="E86"/>
  <c r="D86"/>
  <c r="F85"/>
  <c r="E85"/>
  <c r="D85"/>
  <c r="F84"/>
  <c r="E84"/>
  <c r="D84"/>
  <c r="F83"/>
  <c r="E83"/>
  <c r="D83"/>
  <c r="F82"/>
  <c r="E82"/>
  <c r="D82"/>
  <c r="F81"/>
  <c r="E81"/>
  <c r="D81"/>
  <c r="F80"/>
  <c r="E80"/>
  <c r="D80"/>
  <c r="F79"/>
  <c r="E79"/>
  <c r="D79"/>
  <c r="F78"/>
  <c r="E78"/>
  <c r="D78"/>
  <c r="F77"/>
  <c r="E77"/>
  <c r="D77"/>
  <c r="F76"/>
  <c r="E76"/>
  <c r="D76"/>
  <c r="F75"/>
  <c r="E75"/>
  <c r="D75"/>
  <c r="F74"/>
  <c r="E74"/>
  <c r="D74"/>
  <c r="F73"/>
  <c r="E73"/>
  <c r="D73"/>
  <c r="F72"/>
  <c r="E72"/>
  <c r="D72"/>
  <c r="F71"/>
  <c r="E71"/>
  <c r="D71"/>
  <c r="F70"/>
  <c r="E70"/>
  <c r="D70"/>
  <c r="F69"/>
  <c r="E69"/>
  <c r="D69"/>
  <c r="F68"/>
  <c r="E68"/>
  <c r="D68"/>
  <c r="F67"/>
  <c r="E67"/>
  <c r="D67"/>
  <c r="F66"/>
  <c r="E66"/>
  <c r="D66"/>
  <c r="F65"/>
  <c r="E65"/>
  <c r="D65"/>
  <c r="F64"/>
  <c r="E64"/>
  <c r="D64"/>
  <c r="F63"/>
  <c r="E63"/>
  <c r="D63"/>
  <c r="F62"/>
  <c r="E62"/>
  <c r="D62"/>
  <c r="F61"/>
  <c r="E61"/>
  <c r="D61"/>
  <c r="F60"/>
  <c r="E60"/>
  <c r="D60"/>
  <c r="F59"/>
  <c r="E59"/>
  <c r="D59"/>
  <c r="F58"/>
  <c r="E58"/>
  <c r="D58"/>
  <c r="F57"/>
  <c r="E57"/>
  <c r="D57"/>
  <c r="F56"/>
  <c r="E56"/>
  <c r="D56"/>
  <c r="F55"/>
  <c r="E55"/>
  <c r="D55"/>
  <c r="F54"/>
  <c r="E54"/>
  <c r="D54"/>
  <c r="F53"/>
  <c r="E53"/>
  <c r="D53"/>
  <c r="F52"/>
  <c r="E52"/>
  <c r="D52"/>
  <c r="F51"/>
  <c r="E51"/>
  <c r="D51"/>
  <c r="F50"/>
  <c r="E50"/>
  <c r="D50"/>
  <c r="F49"/>
  <c r="E49"/>
  <c r="D49"/>
  <c r="F48"/>
  <c r="E48"/>
  <c r="D48"/>
  <c r="F47"/>
  <c r="E47"/>
  <c r="D47"/>
  <c r="F46"/>
  <c r="E46"/>
  <c r="D46"/>
  <c r="F45"/>
  <c r="E45"/>
  <c r="D45"/>
  <c r="F44"/>
  <c r="E44"/>
  <c r="D44"/>
  <c r="F43"/>
  <c r="E43"/>
  <c r="D43"/>
  <c r="F42"/>
  <c r="E42"/>
  <c r="D42"/>
  <c r="F41"/>
  <c r="E41"/>
  <c r="D41"/>
  <c r="F40"/>
  <c r="E40"/>
  <c r="D40"/>
  <c r="F39"/>
  <c r="E39"/>
  <c r="D39"/>
  <c r="F38"/>
  <c r="E38"/>
  <c r="D38"/>
  <c r="F37"/>
  <c r="E37"/>
  <c r="D37"/>
  <c r="F36"/>
  <c r="E36"/>
  <c r="D36"/>
  <c r="F35"/>
  <c r="E35"/>
  <c r="D35"/>
  <c r="F34"/>
  <c r="E34"/>
  <c r="D34"/>
  <c r="F33"/>
  <c r="E33"/>
  <c r="D33"/>
  <c r="F32"/>
  <c r="E32"/>
  <c r="D32"/>
  <c r="F31"/>
  <c r="E31"/>
  <c r="D31"/>
  <c r="F30"/>
  <c r="E30"/>
  <c r="D30"/>
  <c r="F29"/>
  <c r="E29"/>
  <c r="D29"/>
  <c r="F28"/>
  <c r="E28"/>
  <c r="D28"/>
  <c r="F27"/>
  <c r="E27"/>
  <c r="D27"/>
  <c r="F26"/>
  <c r="E26"/>
  <c r="D26"/>
  <c r="F25"/>
  <c r="E25"/>
  <c r="D25"/>
  <c r="F24"/>
  <c r="E24"/>
  <c r="D24"/>
  <c r="F23"/>
  <c r="E23"/>
  <c r="D23"/>
  <c r="F22"/>
  <c r="E22"/>
  <c r="D22"/>
  <c r="F21"/>
  <c r="E21"/>
  <c r="D21"/>
  <c r="F20"/>
  <c r="E20"/>
  <c r="D20"/>
  <c r="F19"/>
  <c r="E19"/>
  <c r="D19"/>
  <c r="F18"/>
  <c r="E18"/>
  <c r="D18"/>
  <c r="F17"/>
  <c r="E17"/>
  <c r="D17"/>
  <c r="F16"/>
  <c r="E16"/>
  <c r="D16"/>
  <c r="F15"/>
  <c r="E15"/>
  <c r="D15"/>
  <c r="F14"/>
  <c r="E14"/>
  <c r="D14"/>
  <c r="F13"/>
  <c r="E13"/>
  <c r="D13"/>
  <c r="F12"/>
  <c r="E12"/>
  <c r="D12"/>
  <c r="F10"/>
  <c r="E10"/>
  <c r="D10"/>
  <c r="E375" i="13"/>
  <c r="L375" i="6"/>
  <c r="P375"/>
  <c r="E11" i="13"/>
  <c r="L11" i="14"/>
  <c r="N11"/>
  <c r="T375" i="6"/>
  <c r="O375"/>
  <c r="S375"/>
  <c r="N375"/>
  <c r="R375"/>
  <c r="E374" i="13"/>
  <c r="L374" i="6"/>
  <c r="P374"/>
  <c r="T374"/>
  <c r="O374"/>
  <c r="S374"/>
  <c r="N374"/>
  <c r="R374"/>
  <c r="E373" i="13"/>
  <c r="L373" i="6"/>
  <c r="P373"/>
  <c r="T373"/>
  <c r="O373"/>
  <c r="S373"/>
  <c r="N373"/>
  <c r="R373"/>
  <c r="E372" i="13"/>
  <c r="L372" i="6"/>
  <c r="P372"/>
  <c r="T372"/>
  <c r="O372"/>
  <c r="S372"/>
  <c r="N372"/>
  <c r="R372"/>
  <c r="E371" i="13"/>
  <c r="L371" i="6"/>
  <c r="P371"/>
  <c r="T371"/>
  <c r="O371"/>
  <c r="S371"/>
  <c r="N371"/>
  <c r="R371"/>
  <c r="E370" i="13"/>
  <c r="L370" i="6"/>
  <c r="P370"/>
  <c r="T370"/>
  <c r="O370"/>
  <c r="S370"/>
  <c r="N370"/>
  <c r="R370"/>
  <c r="E369" i="13"/>
  <c r="L369" i="6"/>
  <c r="P369"/>
  <c r="T369"/>
  <c r="O369"/>
  <c r="S369"/>
  <c r="N369"/>
  <c r="R369"/>
  <c r="E368" i="13"/>
  <c r="L368" i="6"/>
  <c r="P368"/>
  <c r="T368"/>
  <c r="O368"/>
  <c r="S368"/>
  <c r="N368"/>
  <c r="R368"/>
  <c r="E367" i="13"/>
  <c r="L367" i="6"/>
  <c r="P367"/>
  <c r="T367"/>
  <c r="O367"/>
  <c r="S367"/>
  <c r="N367"/>
  <c r="R367"/>
  <c r="E366" i="13"/>
  <c r="L366" i="6"/>
  <c r="P366"/>
  <c r="T366"/>
  <c r="O366"/>
  <c r="S366"/>
  <c r="N366"/>
  <c r="R366"/>
  <c r="E365" i="13"/>
  <c r="L365" i="6"/>
  <c r="P365"/>
  <c r="T365"/>
  <c r="O365"/>
  <c r="S365"/>
  <c r="N365"/>
  <c r="R365"/>
  <c r="E364" i="13"/>
  <c r="L364" i="6"/>
  <c r="P364"/>
  <c r="T364"/>
  <c r="O364"/>
  <c r="S364"/>
  <c r="N364"/>
  <c r="R364"/>
  <c r="E363" i="13"/>
  <c r="L363" i="6"/>
  <c r="P363"/>
  <c r="T363"/>
  <c r="O363"/>
  <c r="S363"/>
  <c r="N363"/>
  <c r="R363"/>
  <c r="E362" i="13"/>
  <c r="L362" i="6"/>
  <c r="P362"/>
  <c r="T362"/>
  <c r="O362"/>
  <c r="S362"/>
  <c r="N362"/>
  <c r="R362"/>
  <c r="E361" i="13"/>
  <c r="L361" i="6"/>
  <c r="P361"/>
  <c r="T361"/>
  <c r="O361"/>
  <c r="S361"/>
  <c r="N361"/>
  <c r="R361"/>
  <c r="E360" i="13"/>
  <c r="L360" i="6"/>
  <c r="P360"/>
  <c r="T360"/>
  <c r="O360"/>
  <c r="S360"/>
  <c r="N360"/>
  <c r="R360"/>
  <c r="E359" i="13"/>
  <c r="L359" i="6"/>
  <c r="P359"/>
  <c r="T359"/>
  <c r="O359"/>
  <c r="S359"/>
  <c r="N359"/>
  <c r="R359"/>
  <c r="E358" i="13"/>
  <c r="L358" i="6"/>
  <c r="P358"/>
  <c r="T358"/>
  <c r="O358"/>
  <c r="S358"/>
  <c r="N358"/>
  <c r="R358"/>
  <c r="E357" i="13"/>
  <c r="L357" i="6"/>
  <c r="P357"/>
  <c r="T357"/>
  <c r="O357"/>
  <c r="S357"/>
  <c r="N357"/>
  <c r="R357"/>
  <c r="E356" i="13"/>
  <c r="L356" i="6"/>
  <c r="P356"/>
  <c r="T356"/>
  <c r="O356"/>
  <c r="S356"/>
  <c r="N356"/>
  <c r="R356"/>
  <c r="E355" i="13"/>
  <c r="L355" i="6"/>
  <c r="P355"/>
  <c r="T355"/>
  <c r="O355"/>
  <c r="S355"/>
  <c r="N355"/>
  <c r="R355"/>
  <c r="E354" i="13"/>
  <c r="L354" i="6"/>
  <c r="P354"/>
  <c r="T354"/>
  <c r="O354"/>
  <c r="S354"/>
  <c r="N354"/>
  <c r="R354"/>
  <c r="E353" i="13"/>
  <c r="L353" i="6"/>
  <c r="P353"/>
  <c r="T353"/>
  <c r="O353"/>
  <c r="S353"/>
  <c r="N353"/>
  <c r="R353"/>
  <c r="E352" i="13"/>
  <c r="L352" i="6"/>
  <c r="P352"/>
  <c r="T352"/>
  <c r="O352"/>
  <c r="S352"/>
  <c r="N352"/>
  <c r="R352"/>
  <c r="E351" i="13"/>
  <c r="L351" i="6"/>
  <c r="P351"/>
  <c r="T351"/>
  <c r="O351"/>
  <c r="S351"/>
  <c r="N351"/>
  <c r="R351"/>
  <c r="E350" i="13"/>
  <c r="L350" i="6"/>
  <c r="P350"/>
  <c r="T350"/>
  <c r="O350"/>
  <c r="S350"/>
  <c r="N350"/>
  <c r="R350"/>
  <c r="E349" i="13"/>
  <c r="L349" i="6"/>
  <c r="P349"/>
  <c r="T349"/>
  <c r="O349"/>
  <c r="S349"/>
  <c r="N349"/>
  <c r="R349"/>
  <c r="E348" i="13"/>
  <c r="L348" i="6"/>
  <c r="P348"/>
  <c r="T348"/>
  <c r="O348"/>
  <c r="S348"/>
  <c r="N348"/>
  <c r="R348"/>
  <c r="E347" i="13"/>
  <c r="L347" i="6"/>
  <c r="P347"/>
  <c r="T347"/>
  <c r="O347"/>
  <c r="S347"/>
  <c r="N347"/>
  <c r="R347"/>
  <c r="E346" i="13"/>
  <c r="L346" i="6"/>
  <c r="P346"/>
  <c r="T346"/>
  <c r="O346"/>
  <c r="S346"/>
  <c r="N346"/>
  <c r="R346"/>
  <c r="E345" i="13"/>
  <c r="L345" i="6"/>
  <c r="P345"/>
  <c r="T345"/>
  <c r="O345"/>
  <c r="S345"/>
  <c r="N345"/>
  <c r="R345"/>
  <c r="E344" i="13"/>
  <c r="L344" i="6"/>
  <c r="P344"/>
  <c r="T344"/>
  <c r="O344"/>
  <c r="S344"/>
  <c r="N344"/>
  <c r="R344"/>
  <c r="E343" i="13"/>
  <c r="L343" i="6"/>
  <c r="P343"/>
  <c r="T343"/>
  <c r="O343"/>
  <c r="S343"/>
  <c r="N343"/>
  <c r="R343"/>
  <c r="E342" i="13"/>
  <c r="L342" i="6"/>
  <c r="P342"/>
  <c r="T342"/>
  <c r="O342"/>
  <c r="S342"/>
  <c r="N342"/>
  <c r="R342"/>
  <c r="E341" i="13"/>
  <c r="L341" i="6"/>
  <c r="P341"/>
  <c r="T341"/>
  <c r="O341"/>
  <c r="S341"/>
  <c r="N341"/>
  <c r="R341"/>
  <c r="E340" i="13"/>
  <c r="L340" i="6"/>
  <c r="P340"/>
  <c r="T340"/>
  <c r="O340"/>
  <c r="S340"/>
  <c r="N340"/>
  <c r="R340"/>
  <c r="E339" i="13"/>
  <c r="L339" i="6"/>
  <c r="P339"/>
  <c r="T339"/>
  <c r="O339"/>
  <c r="S339"/>
  <c r="N339"/>
  <c r="R339"/>
  <c r="E338" i="13"/>
  <c r="L338" i="6"/>
  <c r="P338"/>
  <c r="T338"/>
  <c r="O338"/>
  <c r="S338"/>
  <c r="N338"/>
  <c r="R338"/>
  <c r="E337" i="13"/>
  <c r="L337" i="6"/>
  <c r="P337"/>
  <c r="T337"/>
  <c r="O337"/>
  <c r="S337"/>
  <c r="N337"/>
  <c r="R337"/>
  <c r="E336" i="13"/>
  <c r="L336" i="6"/>
  <c r="P336"/>
  <c r="T336"/>
  <c r="O336"/>
  <c r="S336"/>
  <c r="N336"/>
  <c r="R336"/>
  <c r="E335" i="13"/>
  <c r="L335" i="6"/>
  <c r="P335"/>
  <c r="T335"/>
  <c r="O335"/>
  <c r="S335"/>
  <c r="N335"/>
  <c r="R335"/>
  <c r="E334" i="13"/>
  <c r="L334" i="6"/>
  <c r="P334"/>
  <c r="T334"/>
  <c r="O334"/>
  <c r="S334"/>
  <c r="N334"/>
  <c r="R334"/>
  <c r="E333" i="13"/>
  <c r="L333" i="6"/>
  <c r="P333"/>
  <c r="T333"/>
  <c r="O333"/>
  <c r="S333"/>
  <c r="N333"/>
  <c r="R333"/>
  <c r="E332" i="13"/>
  <c r="L332" i="6"/>
  <c r="P332"/>
  <c r="T332"/>
  <c r="O332"/>
  <c r="S332"/>
  <c r="N332"/>
  <c r="R332"/>
  <c r="E331" i="13"/>
  <c r="L331" i="6"/>
  <c r="P331"/>
  <c r="T331"/>
  <c r="O331"/>
  <c r="S331"/>
  <c r="N331"/>
  <c r="R331"/>
  <c r="E330" i="13"/>
  <c r="L330" i="6"/>
  <c r="P330"/>
  <c r="T330"/>
  <c r="O330"/>
  <c r="S330"/>
  <c r="N330"/>
  <c r="R330"/>
  <c r="E329" i="13"/>
  <c r="L329" i="6"/>
  <c r="P329"/>
  <c r="T329"/>
  <c r="O329"/>
  <c r="S329"/>
  <c r="N329"/>
  <c r="R329"/>
  <c r="E328" i="13"/>
  <c r="L328" i="6"/>
  <c r="P328"/>
  <c r="T328"/>
  <c r="O328"/>
  <c r="S328"/>
  <c r="N328"/>
  <c r="R328"/>
  <c r="E327" i="13"/>
  <c r="L327" i="6"/>
  <c r="P327"/>
  <c r="T327"/>
  <c r="O327"/>
  <c r="S327"/>
  <c r="N327"/>
  <c r="R327"/>
  <c r="E326" i="13"/>
  <c r="L326" i="6"/>
  <c r="P326"/>
  <c r="T326"/>
  <c r="O326"/>
  <c r="S326"/>
  <c r="N326"/>
  <c r="R326"/>
  <c r="E325" i="13"/>
  <c r="L325" i="6"/>
  <c r="P325"/>
  <c r="T325"/>
  <c r="O325"/>
  <c r="S325"/>
  <c r="N325"/>
  <c r="R325"/>
  <c r="E324" i="13"/>
  <c r="L324" i="6"/>
  <c r="P324"/>
  <c r="T324"/>
  <c r="O324"/>
  <c r="S324"/>
  <c r="N324"/>
  <c r="R324"/>
  <c r="E323" i="13"/>
  <c r="L323" i="6"/>
  <c r="P323"/>
  <c r="T323"/>
  <c r="O323"/>
  <c r="S323"/>
  <c r="N323"/>
  <c r="R323"/>
  <c r="E322" i="13"/>
  <c r="L322" i="6"/>
  <c r="P322"/>
  <c r="T322"/>
  <c r="O322"/>
  <c r="S322"/>
  <c r="N322"/>
  <c r="R322"/>
  <c r="E321" i="13"/>
  <c r="L321" i="6"/>
  <c r="P321"/>
  <c r="T321"/>
  <c r="O321"/>
  <c r="S321"/>
  <c r="N321"/>
  <c r="R321"/>
  <c r="E320" i="13"/>
  <c r="L320" i="6"/>
  <c r="P320"/>
  <c r="T320"/>
  <c r="O320"/>
  <c r="S320"/>
  <c r="N320"/>
  <c r="R320"/>
  <c r="E319" i="13"/>
  <c r="L319" i="6"/>
  <c r="P319"/>
  <c r="T319"/>
  <c r="O319"/>
  <c r="S319"/>
  <c r="N319"/>
  <c r="R319"/>
  <c r="E318" i="13"/>
  <c r="L318" i="6"/>
  <c r="P318"/>
  <c r="T318"/>
  <c r="O318"/>
  <c r="S318"/>
  <c r="N318"/>
  <c r="R318"/>
  <c r="E317" i="13"/>
  <c r="L317" i="6"/>
  <c r="P317"/>
  <c r="T317"/>
  <c r="O317"/>
  <c r="S317"/>
  <c r="N317"/>
  <c r="R317"/>
  <c r="E316" i="13"/>
  <c r="L316" i="6"/>
  <c r="P316"/>
  <c r="T316"/>
  <c r="O316"/>
  <c r="S316"/>
  <c r="N316"/>
  <c r="R316"/>
  <c r="E315" i="13"/>
  <c r="L315" i="6"/>
  <c r="P315"/>
  <c r="T315"/>
  <c r="O315"/>
  <c r="S315"/>
  <c r="N315"/>
  <c r="R315"/>
  <c r="E314" i="13"/>
  <c r="L314" i="6"/>
  <c r="P314"/>
  <c r="T314"/>
  <c r="O314"/>
  <c r="S314"/>
  <c r="N314"/>
  <c r="R314"/>
  <c r="E313" i="13"/>
  <c r="L313" i="6"/>
  <c r="P313"/>
  <c r="T313"/>
  <c r="O313"/>
  <c r="S313"/>
  <c r="N313"/>
  <c r="R313"/>
  <c r="E312" i="13"/>
  <c r="L312" i="6"/>
  <c r="P312"/>
  <c r="T312"/>
  <c r="O312"/>
  <c r="S312"/>
  <c r="N312"/>
  <c r="R312"/>
  <c r="E311" i="13"/>
  <c r="L311" i="6"/>
  <c r="P311"/>
  <c r="T311"/>
  <c r="O311"/>
  <c r="S311"/>
  <c r="N311"/>
  <c r="R311"/>
  <c r="E310" i="13"/>
  <c r="L310" i="6"/>
  <c r="P310"/>
  <c r="T310"/>
  <c r="O310"/>
  <c r="S310"/>
  <c r="N310"/>
  <c r="R310"/>
  <c r="E309" i="13"/>
  <c r="L309" i="6"/>
  <c r="P309"/>
  <c r="T309"/>
  <c r="O309"/>
  <c r="S309"/>
  <c r="N309"/>
  <c r="R309"/>
  <c r="E308" i="13"/>
  <c r="L308" i="6"/>
  <c r="P308"/>
  <c r="T308"/>
  <c r="O308"/>
  <c r="S308"/>
  <c r="N308"/>
  <c r="R308"/>
  <c r="E307" i="13"/>
  <c r="L307" i="6"/>
  <c r="P307"/>
  <c r="T307"/>
  <c r="O307"/>
  <c r="S307"/>
  <c r="N307"/>
  <c r="R307"/>
  <c r="E306" i="13"/>
  <c r="L306" i="6"/>
  <c r="P306"/>
  <c r="T306"/>
  <c r="O306"/>
  <c r="S306"/>
  <c r="N306"/>
  <c r="R306"/>
  <c r="E305" i="13"/>
  <c r="L305" i="6"/>
  <c r="P305"/>
  <c r="T305"/>
  <c r="O305"/>
  <c r="S305"/>
  <c r="N305"/>
  <c r="R305"/>
  <c r="E304" i="13"/>
  <c r="L304" i="6"/>
  <c r="P304"/>
  <c r="T304"/>
  <c r="O304"/>
  <c r="S304"/>
  <c r="N304"/>
  <c r="R304"/>
  <c r="E303" i="13"/>
  <c r="L303" i="6"/>
  <c r="P303"/>
  <c r="T303"/>
  <c r="O303"/>
  <c r="S303"/>
  <c r="N303"/>
  <c r="R303"/>
  <c r="E302" i="13"/>
  <c r="L302" i="6"/>
  <c r="P302"/>
  <c r="T302"/>
  <c r="O302"/>
  <c r="S302"/>
  <c r="N302"/>
  <c r="R302"/>
  <c r="E301" i="13"/>
  <c r="L301" i="6"/>
  <c r="P301"/>
  <c r="T301"/>
  <c r="O301"/>
  <c r="S301"/>
  <c r="N301"/>
  <c r="R301"/>
  <c r="E300" i="13"/>
  <c r="L300" i="6"/>
  <c r="P300"/>
  <c r="T300"/>
  <c r="O300"/>
  <c r="S300"/>
  <c r="N300"/>
  <c r="R300"/>
  <c r="E299" i="13"/>
  <c r="L299" i="6"/>
  <c r="P299"/>
  <c r="T299"/>
  <c r="O299"/>
  <c r="S299"/>
  <c r="N299"/>
  <c r="R299"/>
  <c r="E298" i="13"/>
  <c r="L298" i="6"/>
  <c r="P298"/>
  <c r="T298"/>
  <c r="O298"/>
  <c r="S298"/>
  <c r="N298"/>
  <c r="R298"/>
  <c r="E297" i="13"/>
  <c r="L297" i="6"/>
  <c r="P297"/>
  <c r="T297"/>
  <c r="O297"/>
  <c r="S297"/>
  <c r="N297"/>
  <c r="R297"/>
  <c r="E296" i="13"/>
  <c r="L296" i="6"/>
  <c r="P296"/>
  <c r="T296"/>
  <c r="O296"/>
  <c r="S296"/>
  <c r="N296"/>
  <c r="R296"/>
  <c r="E295" i="13"/>
  <c r="L295" i="6"/>
  <c r="P295"/>
  <c r="T295"/>
  <c r="O295"/>
  <c r="S295"/>
  <c r="N295"/>
  <c r="R295"/>
  <c r="E294" i="13"/>
  <c r="L294" i="6"/>
  <c r="P294"/>
  <c r="T294"/>
  <c r="O294"/>
  <c r="S294"/>
  <c r="N294"/>
  <c r="R294"/>
  <c r="E293" i="13"/>
  <c r="L293" i="6"/>
  <c r="P293"/>
  <c r="T293"/>
  <c r="O293"/>
  <c r="S293"/>
  <c r="N293"/>
  <c r="R293"/>
  <c r="E292" i="13"/>
  <c r="L292" i="6"/>
  <c r="P292"/>
  <c r="T292"/>
  <c r="O292"/>
  <c r="S292"/>
  <c r="N292"/>
  <c r="R292"/>
  <c r="E291" i="13"/>
  <c r="L291" i="6"/>
  <c r="P291"/>
  <c r="T291"/>
  <c r="O291"/>
  <c r="S291"/>
  <c r="N291"/>
  <c r="R291"/>
  <c r="E290" i="13"/>
  <c r="L290" i="6"/>
  <c r="P290"/>
  <c r="T290"/>
  <c r="O290"/>
  <c r="S290"/>
  <c r="N290"/>
  <c r="R290"/>
  <c r="E289" i="13"/>
  <c r="L289" i="6"/>
  <c r="P289"/>
  <c r="T289"/>
  <c r="O289"/>
  <c r="S289"/>
  <c r="N289"/>
  <c r="R289"/>
  <c r="E288" i="13"/>
  <c r="L288" i="6"/>
  <c r="P288"/>
  <c r="T288"/>
  <c r="O288"/>
  <c r="S288"/>
  <c r="N288"/>
  <c r="R288"/>
  <c r="E287" i="13"/>
  <c r="L287" i="6"/>
  <c r="P287"/>
  <c r="T287"/>
  <c r="O287"/>
  <c r="S287"/>
  <c r="N287"/>
  <c r="R287"/>
  <c r="E286" i="13"/>
  <c r="L286" i="6"/>
  <c r="P286"/>
  <c r="T286"/>
  <c r="O286"/>
  <c r="S286"/>
  <c r="N286"/>
  <c r="R286"/>
  <c r="E285" i="13"/>
  <c r="L285" i="6"/>
  <c r="P285"/>
  <c r="T285"/>
  <c r="O285"/>
  <c r="S285"/>
  <c r="N285"/>
  <c r="R285"/>
  <c r="E284" i="13"/>
  <c r="L284" i="6"/>
  <c r="P284"/>
  <c r="T284"/>
  <c r="O284"/>
  <c r="S284"/>
  <c r="N284"/>
  <c r="R284"/>
  <c r="E283" i="13"/>
  <c r="L283" i="6"/>
  <c r="P283"/>
  <c r="T283"/>
  <c r="O283"/>
  <c r="S283"/>
  <c r="N283"/>
  <c r="R283"/>
  <c r="E282" i="13"/>
  <c r="L282" i="6"/>
  <c r="P282"/>
  <c r="T282"/>
  <c r="O282"/>
  <c r="S282"/>
  <c r="N282"/>
  <c r="R282"/>
  <c r="E281" i="13"/>
  <c r="L281" i="6"/>
  <c r="P281"/>
  <c r="T281"/>
  <c r="O281"/>
  <c r="S281"/>
  <c r="N281"/>
  <c r="R281"/>
  <c r="E280" i="13"/>
  <c r="L280" i="6"/>
  <c r="P280"/>
  <c r="T280"/>
  <c r="O280"/>
  <c r="S280"/>
  <c r="N280"/>
  <c r="R280"/>
  <c r="E279" i="13"/>
  <c r="L279" i="6"/>
  <c r="P279"/>
  <c r="T279"/>
  <c r="O279"/>
  <c r="S279"/>
  <c r="N279"/>
  <c r="R279"/>
  <c r="E278" i="13"/>
  <c r="L278" i="6"/>
  <c r="P278"/>
  <c r="T278"/>
  <c r="O278"/>
  <c r="S278"/>
  <c r="N278"/>
  <c r="R278"/>
  <c r="E277" i="13"/>
  <c r="L277" i="6"/>
  <c r="P277"/>
  <c r="T277"/>
  <c r="O277"/>
  <c r="S277"/>
  <c r="N277"/>
  <c r="R277"/>
  <c r="E276" i="13"/>
  <c r="L276" i="6"/>
  <c r="P276"/>
  <c r="T276"/>
  <c r="O276"/>
  <c r="S276"/>
  <c r="N276"/>
  <c r="R276"/>
  <c r="E275" i="13"/>
  <c r="L275" i="6"/>
  <c r="P275"/>
  <c r="T275"/>
  <c r="O275"/>
  <c r="S275"/>
  <c r="N275"/>
  <c r="R275"/>
  <c r="E274" i="13"/>
  <c r="L274" i="6"/>
  <c r="P274"/>
  <c r="T274"/>
  <c r="O274"/>
  <c r="S274"/>
  <c r="N274"/>
  <c r="R274"/>
  <c r="E273" i="13"/>
  <c r="L273" i="6"/>
  <c r="P273"/>
  <c r="T273"/>
  <c r="O273"/>
  <c r="S273"/>
  <c r="N273"/>
  <c r="R273"/>
  <c r="E272" i="13"/>
  <c r="L272" i="6"/>
  <c r="P272"/>
  <c r="T272"/>
  <c r="O272"/>
  <c r="S272"/>
  <c r="N272"/>
  <c r="R272"/>
  <c r="E271" i="13"/>
  <c r="L271" i="6"/>
  <c r="P271"/>
  <c r="T271"/>
  <c r="O271"/>
  <c r="S271"/>
  <c r="N271"/>
  <c r="R271"/>
  <c r="E270" i="13"/>
  <c r="L270" i="6"/>
  <c r="P270"/>
  <c r="T270"/>
  <c r="O270"/>
  <c r="S270"/>
  <c r="N270"/>
  <c r="R270"/>
  <c r="E269" i="13"/>
  <c r="L269" i="6"/>
  <c r="P269"/>
  <c r="T269"/>
  <c r="O269"/>
  <c r="S269"/>
  <c r="N269"/>
  <c r="R269"/>
  <c r="E268" i="13"/>
  <c r="L268" i="6"/>
  <c r="P268"/>
  <c r="T268"/>
  <c r="O268"/>
  <c r="S268"/>
  <c r="N268"/>
  <c r="R268"/>
  <c r="E267" i="13"/>
  <c r="L267" i="6"/>
  <c r="P267"/>
  <c r="T267"/>
  <c r="O267"/>
  <c r="S267"/>
  <c r="N267"/>
  <c r="R267"/>
  <c r="E266" i="13"/>
  <c r="L266" i="6"/>
  <c r="P266"/>
  <c r="T266"/>
  <c r="O266"/>
  <c r="S266"/>
  <c r="N266"/>
  <c r="R266"/>
  <c r="E265" i="13"/>
  <c r="L265" i="6"/>
  <c r="P265"/>
  <c r="T265"/>
  <c r="O265"/>
  <c r="S265"/>
  <c r="N265"/>
  <c r="R265"/>
  <c r="E264" i="13"/>
  <c r="L264" i="6"/>
  <c r="P264"/>
  <c r="T264"/>
  <c r="O264"/>
  <c r="S264"/>
  <c r="N264"/>
  <c r="R264"/>
  <c r="E263" i="13"/>
  <c r="L263" i="6"/>
  <c r="P263"/>
  <c r="T263"/>
  <c r="O263"/>
  <c r="S263"/>
  <c r="N263"/>
  <c r="R263"/>
  <c r="E262" i="13"/>
  <c r="L262" i="6"/>
  <c r="P262"/>
  <c r="T262"/>
  <c r="O262"/>
  <c r="S262"/>
  <c r="N262"/>
  <c r="R262"/>
  <c r="E261" i="13"/>
  <c r="L261" i="6"/>
  <c r="P261"/>
  <c r="T261"/>
  <c r="O261"/>
  <c r="S261"/>
  <c r="N261"/>
  <c r="R261"/>
  <c r="E260" i="13"/>
  <c r="L260" i="6"/>
  <c r="P260"/>
  <c r="T260"/>
  <c r="O260"/>
  <c r="S260"/>
  <c r="N260"/>
  <c r="R260"/>
  <c r="E259" i="13"/>
  <c r="L259" i="6"/>
  <c r="P259"/>
  <c r="T259"/>
  <c r="O259"/>
  <c r="S259"/>
  <c r="N259"/>
  <c r="R259"/>
  <c r="E258" i="13"/>
  <c r="L258" i="6"/>
  <c r="P258"/>
  <c r="T258"/>
  <c r="O258"/>
  <c r="S258"/>
  <c r="N258"/>
  <c r="R258"/>
  <c r="E257" i="13"/>
  <c r="L257" i="6"/>
  <c r="P257"/>
  <c r="T257"/>
  <c r="O257"/>
  <c r="S257"/>
  <c r="N257"/>
  <c r="R257"/>
  <c r="E256" i="13"/>
  <c r="L256" i="6"/>
  <c r="P256"/>
  <c r="T256"/>
  <c r="O256"/>
  <c r="S256"/>
  <c r="N256"/>
  <c r="R256"/>
  <c r="E255" i="13"/>
  <c r="L255" i="6"/>
  <c r="P255"/>
  <c r="T255"/>
  <c r="O255"/>
  <c r="S255"/>
  <c r="N255"/>
  <c r="R255"/>
  <c r="E254" i="13"/>
  <c r="L254" i="6"/>
  <c r="P254"/>
  <c r="T254"/>
  <c r="O254"/>
  <c r="S254"/>
  <c r="N254"/>
  <c r="R254"/>
  <c r="E253" i="13"/>
  <c r="L253" i="6"/>
  <c r="P253"/>
  <c r="T253"/>
  <c r="O253"/>
  <c r="S253"/>
  <c r="N253"/>
  <c r="R253"/>
  <c r="E252" i="13"/>
  <c r="L252" i="6"/>
  <c r="P252"/>
  <c r="T252"/>
  <c r="O252"/>
  <c r="S252"/>
  <c r="N252"/>
  <c r="R252"/>
  <c r="E251" i="13"/>
  <c r="L251" i="6"/>
  <c r="P251"/>
  <c r="T251"/>
  <c r="O251"/>
  <c r="S251"/>
  <c r="N251"/>
  <c r="R251"/>
  <c r="E250" i="13"/>
  <c r="L250" i="6"/>
  <c r="P250"/>
  <c r="T250"/>
  <c r="O250"/>
  <c r="S250"/>
  <c r="N250"/>
  <c r="R250"/>
  <c r="E249" i="13"/>
  <c r="L249" i="6"/>
  <c r="P249"/>
  <c r="T249"/>
  <c r="O249"/>
  <c r="S249"/>
  <c r="N249"/>
  <c r="R249"/>
  <c r="E248" i="13"/>
  <c r="L248" i="6"/>
  <c r="P248"/>
  <c r="T248"/>
  <c r="O248"/>
  <c r="S248"/>
  <c r="N248"/>
  <c r="R248"/>
  <c r="E247" i="13"/>
  <c r="L247" i="6"/>
  <c r="P247"/>
  <c r="T247"/>
  <c r="O247"/>
  <c r="S247"/>
  <c r="N247"/>
  <c r="R247"/>
  <c r="E246" i="13"/>
  <c r="L246" i="6"/>
  <c r="P246"/>
  <c r="T246"/>
  <c r="O246"/>
  <c r="S246"/>
  <c r="N246"/>
  <c r="R246"/>
  <c r="E245" i="13"/>
  <c r="L245" i="6"/>
  <c r="P245"/>
  <c r="T245"/>
  <c r="O245"/>
  <c r="S245"/>
  <c r="N245"/>
  <c r="R245"/>
  <c r="E244" i="13"/>
  <c r="L244" i="6"/>
  <c r="P244"/>
  <c r="T244"/>
  <c r="O244"/>
  <c r="S244"/>
  <c r="N244"/>
  <c r="R244"/>
  <c r="E243" i="13"/>
  <c r="L243" i="6"/>
  <c r="P243"/>
  <c r="T243"/>
  <c r="O243"/>
  <c r="S243"/>
  <c r="N243"/>
  <c r="R243"/>
  <c r="E242" i="13"/>
  <c r="L242" i="6"/>
  <c r="P242"/>
  <c r="T242"/>
  <c r="O242"/>
  <c r="S242"/>
  <c r="N242"/>
  <c r="R242"/>
  <c r="E241" i="13"/>
  <c r="L241" i="6"/>
  <c r="P241"/>
  <c r="T241"/>
  <c r="O241"/>
  <c r="S241"/>
  <c r="N241"/>
  <c r="R241"/>
  <c r="E240" i="13"/>
  <c r="L240" i="6"/>
  <c r="P240"/>
  <c r="T240"/>
  <c r="O240"/>
  <c r="S240"/>
  <c r="N240"/>
  <c r="R240"/>
  <c r="E239" i="13"/>
  <c r="L239" i="6"/>
  <c r="P239"/>
  <c r="T239"/>
  <c r="O239"/>
  <c r="S239"/>
  <c r="N239"/>
  <c r="R239"/>
  <c r="E238" i="13"/>
  <c r="L238" i="6"/>
  <c r="P238"/>
  <c r="T238"/>
  <c r="O238"/>
  <c r="S238"/>
  <c r="N238"/>
  <c r="R238"/>
  <c r="E237" i="13"/>
  <c r="L237" i="6"/>
  <c r="P237"/>
  <c r="T237"/>
  <c r="O237"/>
  <c r="S237"/>
  <c r="N237"/>
  <c r="R237"/>
  <c r="E236" i="13"/>
  <c r="L236" i="6"/>
  <c r="P236"/>
  <c r="T236"/>
  <c r="O236"/>
  <c r="S236"/>
  <c r="N236"/>
  <c r="R236"/>
  <c r="E235" i="13"/>
  <c r="L235" i="6"/>
  <c r="P235"/>
  <c r="T235"/>
  <c r="O235"/>
  <c r="S235"/>
  <c r="N235"/>
  <c r="R235"/>
  <c r="E234" i="13"/>
  <c r="L234" i="6"/>
  <c r="P234"/>
  <c r="T234"/>
  <c r="O234"/>
  <c r="S234"/>
  <c r="N234"/>
  <c r="R234"/>
  <c r="E233" i="13"/>
  <c r="L233" i="6"/>
  <c r="P233"/>
  <c r="T233"/>
  <c r="O233"/>
  <c r="S233"/>
  <c r="N233"/>
  <c r="R233"/>
  <c r="E232" i="13"/>
  <c r="L232" i="6"/>
  <c r="P232"/>
  <c r="T232"/>
  <c r="O232"/>
  <c r="S232"/>
  <c r="N232"/>
  <c r="R232"/>
  <c r="E231" i="13"/>
  <c r="L231" i="6"/>
  <c r="P231"/>
  <c r="T231"/>
  <c r="O231"/>
  <c r="S231"/>
  <c r="N231"/>
  <c r="R231"/>
  <c r="E230" i="13"/>
  <c r="L230" i="6"/>
  <c r="P230"/>
  <c r="T230"/>
  <c r="O230"/>
  <c r="S230"/>
  <c r="N230"/>
  <c r="R230"/>
  <c r="E229" i="13"/>
  <c r="L229" i="6"/>
  <c r="P229"/>
  <c r="T229"/>
  <c r="O229"/>
  <c r="S229"/>
  <c r="N229"/>
  <c r="R229"/>
  <c r="E228" i="13"/>
  <c r="L228" i="6"/>
  <c r="P228"/>
  <c r="T228"/>
  <c r="O228"/>
  <c r="S228"/>
  <c r="N228"/>
  <c r="R228"/>
  <c r="E227" i="13"/>
  <c r="L227" i="6"/>
  <c r="P227"/>
  <c r="T227"/>
  <c r="O227"/>
  <c r="S227"/>
  <c r="N227"/>
  <c r="R227"/>
  <c r="E226" i="13"/>
  <c r="L226" i="6"/>
  <c r="P226"/>
  <c r="T226"/>
  <c r="O226"/>
  <c r="S226"/>
  <c r="N226"/>
  <c r="R226"/>
  <c r="E225" i="13"/>
  <c r="L225" i="6"/>
  <c r="P225"/>
  <c r="T225"/>
  <c r="O225"/>
  <c r="S225"/>
  <c r="N225"/>
  <c r="R225"/>
  <c r="E224" i="13"/>
  <c r="L224" i="6"/>
  <c r="P224"/>
  <c r="T224"/>
  <c r="O224"/>
  <c r="S224"/>
  <c r="N224"/>
  <c r="R224"/>
  <c r="E223" i="13"/>
  <c r="L223" i="6"/>
  <c r="P223"/>
  <c r="T223"/>
  <c r="O223"/>
  <c r="S223"/>
  <c r="N223"/>
  <c r="R223"/>
  <c r="E222" i="13"/>
  <c r="L222" i="6"/>
  <c r="P222"/>
  <c r="T222"/>
  <c r="O222"/>
  <c r="S222"/>
  <c r="N222"/>
  <c r="R222"/>
  <c r="E221" i="13"/>
  <c r="L221" i="6"/>
  <c r="P221"/>
  <c r="T221"/>
  <c r="O221"/>
  <c r="S221"/>
  <c r="N221"/>
  <c r="R221"/>
  <c r="E220" i="13"/>
  <c r="L220" i="6"/>
  <c r="P220"/>
  <c r="T220"/>
  <c r="O220"/>
  <c r="S220"/>
  <c r="N220"/>
  <c r="R220"/>
  <c r="E219" i="13"/>
  <c r="L219" i="6"/>
  <c r="P219"/>
  <c r="T219"/>
  <c r="O219"/>
  <c r="S219"/>
  <c r="N219"/>
  <c r="R219"/>
  <c r="E218" i="13"/>
  <c r="L218" i="6"/>
  <c r="P218"/>
  <c r="T218"/>
  <c r="O218"/>
  <c r="S218"/>
  <c r="N218"/>
  <c r="R218"/>
  <c r="E217" i="13"/>
  <c r="L217" i="6"/>
  <c r="P217"/>
  <c r="T217"/>
  <c r="O217"/>
  <c r="S217"/>
  <c r="N217"/>
  <c r="R217"/>
  <c r="E216" i="13"/>
  <c r="L216" i="6"/>
  <c r="P216"/>
  <c r="T216"/>
  <c r="O216"/>
  <c r="S216"/>
  <c r="N216"/>
  <c r="R216"/>
  <c r="E215" i="13"/>
  <c r="L215" i="6"/>
  <c r="P215"/>
  <c r="T215"/>
  <c r="O215"/>
  <c r="S215"/>
  <c r="N215"/>
  <c r="R215"/>
  <c r="E214" i="13"/>
  <c r="L214" i="6"/>
  <c r="P214"/>
  <c r="T214"/>
  <c r="O214"/>
  <c r="S214"/>
  <c r="N214"/>
  <c r="R214"/>
  <c r="E213" i="13"/>
  <c r="L213" i="6"/>
  <c r="P213"/>
  <c r="T213"/>
  <c r="O213"/>
  <c r="S213"/>
  <c r="N213"/>
  <c r="R213"/>
  <c r="E212" i="13"/>
  <c r="L212" i="6"/>
  <c r="P212"/>
  <c r="T212"/>
  <c r="O212"/>
  <c r="S212"/>
  <c r="N212"/>
  <c r="R212"/>
  <c r="E211" i="13"/>
  <c r="L211" i="6"/>
  <c r="P211"/>
  <c r="T211"/>
  <c r="O211"/>
  <c r="S211"/>
  <c r="N211"/>
  <c r="R211"/>
  <c r="E210" i="13"/>
  <c r="L210" i="6"/>
  <c r="P210"/>
  <c r="T210"/>
  <c r="O210"/>
  <c r="S210"/>
  <c r="N210"/>
  <c r="R210"/>
  <c r="E209" i="13"/>
  <c r="L209" i="6"/>
  <c r="P209"/>
  <c r="T209"/>
  <c r="O209"/>
  <c r="S209"/>
  <c r="N209"/>
  <c r="R209"/>
  <c r="E208" i="13"/>
  <c r="L208" i="6"/>
  <c r="P208"/>
  <c r="T208"/>
  <c r="O208"/>
  <c r="S208"/>
  <c r="N208"/>
  <c r="R208"/>
  <c r="E207" i="13"/>
  <c r="L207" i="6"/>
  <c r="P207"/>
  <c r="T207"/>
  <c r="O207"/>
  <c r="S207"/>
  <c r="N207"/>
  <c r="R207"/>
  <c r="E206" i="13"/>
  <c r="L206" i="6"/>
  <c r="P206"/>
  <c r="T206"/>
  <c r="O206"/>
  <c r="S206"/>
  <c r="N206"/>
  <c r="R206"/>
  <c r="E205" i="13"/>
  <c r="L205" i="6"/>
  <c r="P205"/>
  <c r="T205"/>
  <c r="O205"/>
  <c r="S205"/>
  <c r="N205"/>
  <c r="R205"/>
  <c r="E204" i="13"/>
  <c r="L204" i="6"/>
  <c r="P204"/>
  <c r="T204"/>
  <c r="O204"/>
  <c r="S204"/>
  <c r="N204"/>
  <c r="R204"/>
  <c r="E203" i="13"/>
  <c r="L203" i="6"/>
  <c r="P203"/>
  <c r="T203"/>
  <c r="O203"/>
  <c r="S203"/>
  <c r="N203"/>
  <c r="R203"/>
  <c r="E202" i="13"/>
  <c r="L202" i="6"/>
  <c r="P202"/>
  <c r="T202"/>
  <c r="O202"/>
  <c r="S202"/>
  <c r="N202"/>
  <c r="R202"/>
  <c r="E201" i="13"/>
  <c r="L201" i="6"/>
  <c r="P201"/>
  <c r="T201"/>
  <c r="O201"/>
  <c r="S201"/>
  <c r="N201"/>
  <c r="R201"/>
  <c r="E200" i="13"/>
  <c r="L200" i="6"/>
  <c r="P200"/>
  <c r="T200"/>
  <c r="O200"/>
  <c r="S200"/>
  <c r="N200"/>
  <c r="R200"/>
  <c r="E199" i="13"/>
  <c r="L199" i="6"/>
  <c r="P199"/>
  <c r="T199"/>
  <c r="O199"/>
  <c r="S199"/>
  <c r="N199"/>
  <c r="R199"/>
  <c r="E198" i="13"/>
  <c r="L198" i="6"/>
  <c r="P198"/>
  <c r="T198"/>
  <c r="O198"/>
  <c r="S198"/>
  <c r="N198"/>
  <c r="R198"/>
  <c r="E197" i="13"/>
  <c r="L197" i="6"/>
  <c r="P197"/>
  <c r="T197"/>
  <c r="O197"/>
  <c r="S197"/>
  <c r="N197"/>
  <c r="R197"/>
  <c r="E196" i="13"/>
  <c r="L196" i="6"/>
  <c r="P196"/>
  <c r="T196"/>
  <c r="O196"/>
  <c r="S196"/>
  <c r="N196"/>
  <c r="R196"/>
  <c r="E195" i="13"/>
  <c r="L195" i="6"/>
  <c r="P195"/>
  <c r="T195"/>
  <c r="O195"/>
  <c r="S195"/>
  <c r="N195"/>
  <c r="R195"/>
  <c r="E194" i="13"/>
  <c r="L194" i="6"/>
  <c r="P194"/>
  <c r="T194"/>
  <c r="O194"/>
  <c r="S194"/>
  <c r="N194"/>
  <c r="R194"/>
  <c r="E193" i="13"/>
  <c r="L193" i="6"/>
  <c r="P193"/>
  <c r="T193"/>
  <c r="O193"/>
  <c r="S193"/>
  <c r="N193"/>
  <c r="R193"/>
  <c r="E192" i="13"/>
  <c r="L192" i="6"/>
  <c r="P192"/>
  <c r="T192"/>
  <c r="O192"/>
  <c r="S192"/>
  <c r="N192"/>
  <c r="R192"/>
  <c r="E191" i="13"/>
  <c r="L191" i="6"/>
  <c r="P191"/>
  <c r="T191"/>
  <c r="O191"/>
  <c r="S191"/>
  <c r="N191"/>
  <c r="R191"/>
  <c r="E190" i="13"/>
  <c r="L190" i="6"/>
  <c r="P190"/>
  <c r="T190"/>
  <c r="O190"/>
  <c r="S190"/>
  <c r="N190"/>
  <c r="R190"/>
  <c r="E189" i="13"/>
  <c r="L189" i="6"/>
  <c r="P189"/>
  <c r="T189"/>
  <c r="O189"/>
  <c r="S189"/>
  <c r="N189"/>
  <c r="R189"/>
  <c r="E188" i="13"/>
  <c r="L188" i="6"/>
  <c r="P188"/>
  <c r="T188"/>
  <c r="O188"/>
  <c r="S188"/>
  <c r="N188"/>
  <c r="R188"/>
  <c r="E187" i="13"/>
  <c r="L187" i="6"/>
  <c r="P187"/>
  <c r="T187"/>
  <c r="O187"/>
  <c r="S187"/>
  <c r="N187"/>
  <c r="R187"/>
  <c r="E186" i="13"/>
  <c r="L186" i="6"/>
  <c r="P186"/>
  <c r="T186"/>
  <c r="O186"/>
  <c r="S186"/>
  <c r="N186"/>
  <c r="R186"/>
  <c r="E185" i="13"/>
  <c r="L185" i="6"/>
  <c r="P185"/>
  <c r="T185"/>
  <c r="O185"/>
  <c r="S185"/>
  <c r="N185"/>
  <c r="R185"/>
  <c r="E184" i="13"/>
  <c r="L184" i="6"/>
  <c r="P184"/>
  <c r="T184"/>
  <c r="O184"/>
  <c r="S184"/>
  <c r="N184"/>
  <c r="R184"/>
  <c r="E183" i="13"/>
  <c r="L183" i="6"/>
  <c r="P183"/>
  <c r="T183"/>
  <c r="O183"/>
  <c r="S183"/>
  <c r="N183"/>
  <c r="R183"/>
  <c r="E182" i="13"/>
  <c r="L182" i="6"/>
  <c r="P182"/>
  <c r="T182"/>
  <c r="O182"/>
  <c r="S182"/>
  <c r="N182"/>
  <c r="R182"/>
  <c r="E181" i="13"/>
  <c r="L181" i="6"/>
  <c r="P181"/>
  <c r="T181"/>
  <c r="O181"/>
  <c r="S181"/>
  <c r="N181"/>
  <c r="R181"/>
  <c r="E180" i="13"/>
  <c r="L180" i="6"/>
  <c r="P180"/>
  <c r="T180"/>
  <c r="O180"/>
  <c r="S180"/>
  <c r="N180"/>
  <c r="R180"/>
  <c r="E179" i="13"/>
  <c r="L179" i="6"/>
  <c r="P179"/>
  <c r="T179"/>
  <c r="O179"/>
  <c r="S179"/>
  <c r="N179"/>
  <c r="R179"/>
  <c r="E178" i="13"/>
  <c r="L178" i="6"/>
  <c r="P178"/>
  <c r="T178"/>
  <c r="O178"/>
  <c r="S178"/>
  <c r="N178"/>
  <c r="R178"/>
  <c r="E177" i="13"/>
  <c r="L177" i="6"/>
  <c r="P177"/>
  <c r="T177"/>
  <c r="O177"/>
  <c r="S177"/>
  <c r="N177"/>
  <c r="R177"/>
  <c r="E176" i="13"/>
  <c r="L176" i="6"/>
  <c r="P176"/>
  <c r="T176"/>
  <c r="O176"/>
  <c r="S176"/>
  <c r="N176"/>
  <c r="R176"/>
  <c r="E175" i="13"/>
  <c r="L175" i="6"/>
  <c r="P175"/>
  <c r="T175"/>
  <c r="O175"/>
  <c r="S175"/>
  <c r="N175"/>
  <c r="R175"/>
  <c r="E174" i="13"/>
  <c r="L174" i="6"/>
  <c r="P174"/>
  <c r="T174"/>
  <c r="O174"/>
  <c r="S174"/>
  <c r="N174"/>
  <c r="R174"/>
  <c r="E173" i="13"/>
  <c r="L173" i="6"/>
  <c r="P173"/>
  <c r="T173"/>
  <c r="O173"/>
  <c r="S173"/>
  <c r="N173"/>
  <c r="R173"/>
  <c r="E172" i="13"/>
  <c r="L172" i="6"/>
  <c r="P172"/>
  <c r="T172"/>
  <c r="O172"/>
  <c r="S172"/>
  <c r="N172"/>
  <c r="R172"/>
  <c r="E171" i="13"/>
  <c r="L171" i="6"/>
  <c r="P171"/>
  <c r="T171"/>
  <c r="O171"/>
  <c r="S171"/>
  <c r="N171"/>
  <c r="R171"/>
  <c r="E170" i="13"/>
  <c r="L170" i="6"/>
  <c r="P170"/>
  <c r="T170"/>
  <c r="O170"/>
  <c r="S170"/>
  <c r="N170"/>
  <c r="R170"/>
  <c r="E169" i="13"/>
  <c r="L169" i="6"/>
  <c r="P169"/>
  <c r="T169"/>
  <c r="O169"/>
  <c r="S169"/>
  <c r="N169"/>
  <c r="R169"/>
  <c r="E168" i="13"/>
  <c r="L168" i="6"/>
  <c r="P168"/>
  <c r="T168"/>
  <c r="O168"/>
  <c r="S168"/>
  <c r="N168"/>
  <c r="R168"/>
  <c r="E167" i="13"/>
  <c r="L167" i="6"/>
  <c r="P167"/>
  <c r="T167"/>
  <c r="O167"/>
  <c r="S167"/>
  <c r="N167"/>
  <c r="R167"/>
  <c r="E166" i="13"/>
  <c r="L166" i="6"/>
  <c r="P166"/>
  <c r="T166"/>
  <c r="O166"/>
  <c r="S166"/>
  <c r="N166"/>
  <c r="R166"/>
  <c r="E165" i="13"/>
  <c r="L165" i="6"/>
  <c r="P165"/>
  <c r="T165"/>
  <c r="O165"/>
  <c r="S165"/>
  <c r="N165"/>
  <c r="R165"/>
  <c r="E164" i="13"/>
  <c r="L164" i="6"/>
  <c r="P164"/>
  <c r="T164"/>
  <c r="O164"/>
  <c r="S164"/>
  <c r="N164"/>
  <c r="R164"/>
  <c r="E163" i="13"/>
  <c r="L163" i="6"/>
  <c r="P163"/>
  <c r="T163"/>
  <c r="O163"/>
  <c r="S163"/>
  <c r="N163"/>
  <c r="R163"/>
  <c r="E162" i="13"/>
  <c r="L162" i="6"/>
  <c r="P162"/>
  <c r="T162"/>
  <c r="O162"/>
  <c r="S162"/>
  <c r="N162"/>
  <c r="R162"/>
  <c r="E161" i="13"/>
  <c r="L161" i="6"/>
  <c r="P161"/>
  <c r="T161"/>
  <c r="O161"/>
  <c r="S161"/>
  <c r="N161"/>
  <c r="R161"/>
  <c r="E160" i="13"/>
  <c r="L160" i="6"/>
  <c r="P160"/>
  <c r="T160"/>
  <c r="O160"/>
  <c r="S160"/>
  <c r="N160"/>
  <c r="R160"/>
  <c r="E159" i="13"/>
  <c r="L159" i="6"/>
  <c r="P159"/>
  <c r="T159"/>
  <c r="O159"/>
  <c r="S159"/>
  <c r="N159"/>
  <c r="R159"/>
  <c r="E158" i="13"/>
  <c r="L158" i="6"/>
  <c r="P158"/>
  <c r="T158"/>
  <c r="O158"/>
  <c r="S158"/>
  <c r="N158"/>
  <c r="R158"/>
  <c r="E157" i="13"/>
  <c r="L157" i="6"/>
  <c r="P157"/>
  <c r="T157"/>
  <c r="O157"/>
  <c r="S157"/>
  <c r="N157"/>
  <c r="R157"/>
  <c r="E156" i="13"/>
  <c r="L156" i="6"/>
  <c r="P156"/>
  <c r="T156"/>
  <c r="O156"/>
  <c r="S156"/>
  <c r="N156"/>
  <c r="R156"/>
  <c r="E155" i="13"/>
  <c r="L155" i="6"/>
  <c r="P155"/>
  <c r="T155"/>
  <c r="O155"/>
  <c r="S155"/>
  <c r="N155"/>
  <c r="R155"/>
  <c r="E154" i="13"/>
  <c r="L154" i="6"/>
  <c r="P154"/>
  <c r="T154"/>
  <c r="O154"/>
  <c r="S154"/>
  <c r="N154"/>
  <c r="R154"/>
  <c r="E153" i="13"/>
  <c r="L153" i="6"/>
  <c r="P153"/>
  <c r="T153"/>
  <c r="O153"/>
  <c r="S153"/>
  <c r="N153"/>
  <c r="R153"/>
  <c r="E152" i="13"/>
  <c r="L152" i="6"/>
  <c r="P152"/>
  <c r="T152"/>
  <c r="O152"/>
  <c r="S152"/>
  <c r="N152"/>
  <c r="R152"/>
  <c r="E151" i="13"/>
  <c r="L151" i="6"/>
  <c r="P151"/>
  <c r="T151"/>
  <c r="O151"/>
  <c r="S151"/>
  <c r="N151"/>
  <c r="R151"/>
  <c r="E150" i="13"/>
  <c r="L150" i="6"/>
  <c r="P150"/>
  <c r="T150"/>
  <c r="O150"/>
  <c r="S150"/>
  <c r="N150"/>
  <c r="R150"/>
  <c r="E149" i="13"/>
  <c r="L149" i="6"/>
  <c r="P149"/>
  <c r="T149"/>
  <c r="O149"/>
  <c r="S149"/>
  <c r="N149"/>
  <c r="R149"/>
  <c r="E148" i="13"/>
  <c r="L148" i="6"/>
  <c r="P148"/>
  <c r="T148"/>
  <c r="O148"/>
  <c r="S148"/>
  <c r="N148"/>
  <c r="R148"/>
  <c r="E147" i="13"/>
  <c r="L147" i="6"/>
  <c r="P147"/>
  <c r="T147"/>
  <c r="O147"/>
  <c r="S147"/>
  <c r="N147"/>
  <c r="R147"/>
  <c r="E146" i="13"/>
  <c r="L146" i="6"/>
  <c r="P146"/>
  <c r="T146"/>
  <c r="O146"/>
  <c r="S146"/>
  <c r="N146"/>
  <c r="R146"/>
  <c r="E145" i="13"/>
  <c r="L145" i="6"/>
  <c r="P145"/>
  <c r="T145"/>
  <c r="O145"/>
  <c r="S145"/>
  <c r="N145"/>
  <c r="R145"/>
  <c r="E144" i="13"/>
  <c r="L144" i="6"/>
  <c r="P144"/>
  <c r="T144"/>
  <c r="O144"/>
  <c r="S144"/>
  <c r="N144"/>
  <c r="R144"/>
  <c r="E143" i="13"/>
  <c r="L143" i="6"/>
  <c r="P143"/>
  <c r="T143"/>
  <c r="O143"/>
  <c r="S143"/>
  <c r="N143"/>
  <c r="R143"/>
  <c r="E142" i="13"/>
  <c r="L142" i="6"/>
  <c r="P142"/>
  <c r="T142"/>
  <c r="O142"/>
  <c r="S142"/>
  <c r="N142"/>
  <c r="R142"/>
  <c r="E141" i="13"/>
  <c r="L141" i="6"/>
  <c r="P141"/>
  <c r="T141"/>
  <c r="O141"/>
  <c r="S141"/>
  <c r="N141"/>
  <c r="R141"/>
  <c r="E140" i="13"/>
  <c r="L140" i="6"/>
  <c r="P140"/>
  <c r="T140"/>
  <c r="O140"/>
  <c r="S140"/>
  <c r="N140"/>
  <c r="R140"/>
  <c r="E139" i="13"/>
  <c r="L139" i="6"/>
  <c r="P139"/>
  <c r="T139"/>
  <c r="O139"/>
  <c r="S139"/>
  <c r="N139"/>
  <c r="R139"/>
  <c r="E138" i="13"/>
  <c r="L138" i="6"/>
  <c r="P138"/>
  <c r="T138"/>
  <c r="O138"/>
  <c r="S138"/>
  <c r="N138"/>
  <c r="R138"/>
  <c r="E137" i="13"/>
  <c r="L137" i="6"/>
  <c r="P137"/>
  <c r="T137"/>
  <c r="O137"/>
  <c r="S137"/>
  <c r="N137"/>
  <c r="R137"/>
  <c r="E136" i="13"/>
  <c r="L136" i="6"/>
  <c r="P136"/>
  <c r="T136"/>
  <c r="O136"/>
  <c r="S136"/>
  <c r="N136"/>
  <c r="R136"/>
  <c r="E135" i="13"/>
  <c r="L135" i="6"/>
  <c r="P135"/>
  <c r="T135"/>
  <c r="O135"/>
  <c r="S135"/>
  <c r="N135"/>
  <c r="R135"/>
  <c r="E134" i="13"/>
  <c r="L134" i="6"/>
  <c r="P134"/>
  <c r="T134"/>
  <c r="O134"/>
  <c r="S134"/>
  <c r="N134"/>
  <c r="R134"/>
  <c r="E133" i="13"/>
  <c r="L133" i="6"/>
  <c r="P133"/>
  <c r="T133"/>
  <c r="O133"/>
  <c r="S133"/>
  <c r="N133"/>
  <c r="R133"/>
  <c r="E132" i="13"/>
  <c r="L132" i="6"/>
  <c r="P132"/>
  <c r="T132"/>
  <c r="O132"/>
  <c r="S132"/>
  <c r="N132"/>
  <c r="R132"/>
  <c r="E131" i="13"/>
  <c r="L131" i="6"/>
  <c r="P131"/>
  <c r="T131"/>
  <c r="O131"/>
  <c r="S131"/>
  <c r="N131"/>
  <c r="R131"/>
  <c r="E130" i="13"/>
  <c r="L130" i="6"/>
  <c r="P130"/>
  <c r="T130"/>
  <c r="O130"/>
  <c r="S130"/>
  <c r="N130"/>
  <c r="R130"/>
  <c r="E129" i="13"/>
  <c r="L129" i="6"/>
  <c r="P129"/>
  <c r="T129"/>
  <c r="O129"/>
  <c r="S129"/>
  <c r="N129"/>
  <c r="R129"/>
  <c r="E128" i="13"/>
  <c r="L128" i="6"/>
  <c r="P128"/>
  <c r="T128"/>
  <c r="O128"/>
  <c r="S128"/>
  <c r="N128"/>
  <c r="R128"/>
  <c r="E127" i="13"/>
  <c r="L127" i="6"/>
  <c r="P127"/>
  <c r="T127"/>
  <c r="O127"/>
  <c r="S127"/>
  <c r="N127"/>
  <c r="R127"/>
  <c r="E126" i="13"/>
  <c r="L126" i="6"/>
  <c r="P126"/>
  <c r="T126"/>
  <c r="O126"/>
  <c r="S126"/>
  <c r="N126"/>
  <c r="R126"/>
  <c r="E125" i="13"/>
  <c r="L125" i="6"/>
  <c r="P125"/>
  <c r="T125"/>
  <c r="O125"/>
  <c r="S125"/>
  <c r="N125"/>
  <c r="R125"/>
  <c r="E124" i="13"/>
  <c r="L124" i="6"/>
  <c r="P124"/>
  <c r="T124"/>
  <c r="O124"/>
  <c r="S124"/>
  <c r="N124"/>
  <c r="R124"/>
  <c r="E123" i="13"/>
  <c r="L123" i="6"/>
  <c r="P123"/>
  <c r="T123"/>
  <c r="O123"/>
  <c r="S123"/>
  <c r="N123"/>
  <c r="R123"/>
  <c r="E122" i="13"/>
  <c r="L122" i="6"/>
  <c r="P122"/>
  <c r="T122"/>
  <c r="O122"/>
  <c r="S122"/>
  <c r="N122"/>
  <c r="R122"/>
  <c r="E121" i="13"/>
  <c r="L121" i="6"/>
  <c r="P121"/>
  <c r="T121"/>
  <c r="O121"/>
  <c r="S121"/>
  <c r="N121"/>
  <c r="R121"/>
  <c r="E120" i="13"/>
  <c r="L120" i="6"/>
  <c r="P120"/>
  <c r="T120"/>
  <c r="O120"/>
  <c r="S120"/>
  <c r="N120"/>
  <c r="R120"/>
  <c r="E119" i="13"/>
  <c r="L119" i="6"/>
  <c r="P119"/>
  <c r="T119"/>
  <c r="O119"/>
  <c r="S119"/>
  <c r="N119"/>
  <c r="R119"/>
  <c r="E118" i="13"/>
  <c r="L118" i="6"/>
  <c r="P118"/>
  <c r="T118"/>
  <c r="O118"/>
  <c r="S118"/>
  <c r="N118"/>
  <c r="R118"/>
  <c r="E117" i="13"/>
  <c r="L117" i="6"/>
  <c r="P117"/>
  <c r="T117"/>
  <c r="O117"/>
  <c r="S117"/>
  <c r="N117"/>
  <c r="R117"/>
  <c r="E116" i="13"/>
  <c r="L116" i="6"/>
  <c r="P116"/>
  <c r="T116"/>
  <c r="O116"/>
  <c r="S116"/>
  <c r="N116"/>
  <c r="R116"/>
  <c r="E115" i="13"/>
  <c r="L115" i="6"/>
  <c r="P115"/>
  <c r="T115"/>
  <c r="O115"/>
  <c r="S115"/>
  <c r="N115"/>
  <c r="R115"/>
  <c r="E114" i="13"/>
  <c r="L114" i="6"/>
  <c r="P114"/>
  <c r="T114"/>
  <c r="O114"/>
  <c r="S114"/>
  <c r="N114"/>
  <c r="R114"/>
  <c r="E113" i="13"/>
  <c r="L113" i="6"/>
  <c r="P113"/>
  <c r="T113"/>
  <c r="O113"/>
  <c r="S113"/>
  <c r="N113"/>
  <c r="R113"/>
  <c r="E112" i="13"/>
  <c r="L112" i="6"/>
  <c r="P112"/>
  <c r="T112"/>
  <c r="O112"/>
  <c r="S112"/>
  <c r="N112"/>
  <c r="R112"/>
  <c r="E111" i="13"/>
  <c r="L111" i="6"/>
  <c r="P111"/>
  <c r="T111"/>
  <c r="O111"/>
  <c r="S111"/>
  <c r="N111"/>
  <c r="R111"/>
  <c r="E110" i="13"/>
  <c r="L110" i="6"/>
  <c r="P110"/>
  <c r="T110"/>
  <c r="O110"/>
  <c r="S110"/>
  <c r="N110"/>
  <c r="R110"/>
  <c r="E109" i="13"/>
  <c r="L109" i="6"/>
  <c r="P109"/>
  <c r="T109"/>
  <c r="O109"/>
  <c r="S109"/>
  <c r="N109"/>
  <c r="R109"/>
  <c r="E108" i="13"/>
  <c r="L108" i="6"/>
  <c r="P108"/>
  <c r="T108"/>
  <c r="O108"/>
  <c r="S108"/>
  <c r="N108"/>
  <c r="R108"/>
  <c r="E107" i="13"/>
  <c r="L107" i="6"/>
  <c r="P107"/>
  <c r="T107"/>
  <c r="O107"/>
  <c r="S107"/>
  <c r="N107"/>
  <c r="R107"/>
  <c r="E106" i="13"/>
  <c r="L106" i="6"/>
  <c r="P106"/>
  <c r="T106"/>
  <c r="O106"/>
  <c r="S106"/>
  <c r="N106"/>
  <c r="R106"/>
  <c r="E105" i="13"/>
  <c r="L105" i="6"/>
  <c r="P105"/>
  <c r="T105"/>
  <c r="O105"/>
  <c r="S105"/>
  <c r="N105"/>
  <c r="R105"/>
  <c r="E104" i="13"/>
  <c r="L104" i="6"/>
  <c r="P104"/>
  <c r="T104"/>
  <c r="O104"/>
  <c r="S104"/>
  <c r="N104"/>
  <c r="R104"/>
  <c r="E103" i="13"/>
  <c r="L103" i="6"/>
  <c r="P103"/>
  <c r="T103"/>
  <c r="O103"/>
  <c r="S103"/>
  <c r="N103"/>
  <c r="R103"/>
  <c r="E102" i="13"/>
  <c r="L102" i="6"/>
  <c r="P102"/>
  <c r="T102"/>
  <c r="O102"/>
  <c r="S102"/>
  <c r="N102"/>
  <c r="R102"/>
  <c r="E101" i="13"/>
  <c r="L101" i="6"/>
  <c r="P101"/>
  <c r="T101"/>
  <c r="O101"/>
  <c r="S101"/>
  <c r="N101"/>
  <c r="R101"/>
  <c r="E100" i="13"/>
  <c r="L100" i="6"/>
  <c r="P100"/>
  <c r="T100"/>
  <c r="O100"/>
  <c r="S100"/>
  <c r="N100"/>
  <c r="R100"/>
  <c r="E99" i="13"/>
  <c r="L99" i="6"/>
  <c r="P99"/>
  <c r="T99"/>
  <c r="O99"/>
  <c r="S99"/>
  <c r="N99"/>
  <c r="R99"/>
  <c r="E98" i="13"/>
  <c r="L98" i="6"/>
  <c r="P98"/>
  <c r="T98"/>
  <c r="O98"/>
  <c r="S98"/>
  <c r="N98"/>
  <c r="R98"/>
  <c r="E97" i="13"/>
  <c r="L97" i="6"/>
  <c r="P97"/>
  <c r="T97"/>
  <c r="O97"/>
  <c r="S97"/>
  <c r="N97"/>
  <c r="R97"/>
  <c r="E96" i="13"/>
  <c r="L96" i="6"/>
  <c r="P96"/>
  <c r="T96"/>
  <c r="O96"/>
  <c r="S96"/>
  <c r="N96"/>
  <c r="R96"/>
  <c r="E95" i="13"/>
  <c r="L95" i="6"/>
  <c r="P95"/>
  <c r="T95"/>
  <c r="O95"/>
  <c r="S95"/>
  <c r="N95"/>
  <c r="R95"/>
  <c r="E94" i="13"/>
  <c r="L94" i="6"/>
  <c r="P94"/>
  <c r="T94"/>
  <c r="O94"/>
  <c r="S94"/>
  <c r="N94"/>
  <c r="R94"/>
  <c r="E93" i="13"/>
  <c r="L93" i="6"/>
  <c r="P93"/>
  <c r="T93"/>
  <c r="O93"/>
  <c r="S93"/>
  <c r="N93"/>
  <c r="R93"/>
  <c r="E92" i="13"/>
  <c r="L92" i="6"/>
  <c r="P92"/>
  <c r="T92"/>
  <c r="O92"/>
  <c r="S92"/>
  <c r="N92"/>
  <c r="R92"/>
  <c r="E91" i="13"/>
  <c r="L91" i="6"/>
  <c r="P91"/>
  <c r="T91"/>
  <c r="O91"/>
  <c r="S91"/>
  <c r="N91"/>
  <c r="R91"/>
  <c r="E90" i="13"/>
  <c r="L90" i="6"/>
  <c r="P90"/>
  <c r="T90"/>
  <c r="O90"/>
  <c r="S90"/>
  <c r="N90"/>
  <c r="R90"/>
  <c r="E89" i="13"/>
  <c r="L89" i="6"/>
  <c r="P89"/>
  <c r="T89"/>
  <c r="O89"/>
  <c r="S89"/>
  <c r="N89"/>
  <c r="R89"/>
  <c r="E88" i="13"/>
  <c r="L88" i="6"/>
  <c r="P88"/>
  <c r="T88"/>
  <c r="O88"/>
  <c r="S88"/>
  <c r="N88"/>
  <c r="R88"/>
  <c r="E87" i="13"/>
  <c r="L87" i="6"/>
  <c r="P87"/>
  <c r="T87"/>
  <c r="O87"/>
  <c r="S87"/>
  <c r="N87"/>
  <c r="R87"/>
  <c r="E86" i="13"/>
  <c r="L86" i="6"/>
  <c r="P86"/>
  <c r="T86"/>
  <c r="O86"/>
  <c r="S86"/>
  <c r="N86"/>
  <c r="R86"/>
  <c r="E85" i="13"/>
  <c r="L85" i="6"/>
  <c r="P85"/>
  <c r="T85"/>
  <c r="O85"/>
  <c r="S85"/>
  <c r="N85"/>
  <c r="R85"/>
  <c r="E84" i="13"/>
  <c r="L84" i="6"/>
  <c r="P84"/>
  <c r="T84"/>
  <c r="O84"/>
  <c r="S84"/>
  <c r="N84"/>
  <c r="R84"/>
  <c r="E83" i="13"/>
  <c r="L83" i="6"/>
  <c r="P83"/>
  <c r="T83"/>
  <c r="O83"/>
  <c r="S83"/>
  <c r="N83"/>
  <c r="R83"/>
  <c r="E82" i="13"/>
  <c r="L82" i="6"/>
  <c r="P82"/>
  <c r="T82"/>
  <c r="O82"/>
  <c r="S82"/>
  <c r="N82"/>
  <c r="R82"/>
  <c r="E81" i="13"/>
  <c r="L81" i="6"/>
  <c r="P81"/>
  <c r="T81"/>
  <c r="O81"/>
  <c r="S81"/>
  <c r="N81"/>
  <c r="R81"/>
  <c r="E80" i="13"/>
  <c r="L80" i="6"/>
  <c r="P80"/>
  <c r="T80"/>
  <c r="O80"/>
  <c r="S80"/>
  <c r="N80"/>
  <c r="R80"/>
  <c r="E79" i="13"/>
  <c r="L79" i="6"/>
  <c r="P79"/>
  <c r="T79"/>
  <c r="O79"/>
  <c r="S79"/>
  <c r="N79"/>
  <c r="R79"/>
  <c r="E78" i="13"/>
  <c r="L78" i="6"/>
  <c r="P78"/>
  <c r="T78"/>
  <c r="O78"/>
  <c r="S78"/>
  <c r="N78"/>
  <c r="R78"/>
  <c r="E77" i="13"/>
  <c r="L77" i="6"/>
  <c r="P77"/>
  <c r="T77"/>
  <c r="O77"/>
  <c r="S77"/>
  <c r="N77"/>
  <c r="R77"/>
  <c r="E76" i="13"/>
  <c r="L76" i="6"/>
  <c r="P76"/>
  <c r="T76"/>
  <c r="O76"/>
  <c r="S76"/>
  <c r="N76"/>
  <c r="R76"/>
  <c r="E75" i="13"/>
  <c r="L75" i="6"/>
  <c r="P75"/>
  <c r="T75"/>
  <c r="O75"/>
  <c r="S75"/>
  <c r="N75"/>
  <c r="R75"/>
  <c r="E74" i="13"/>
  <c r="L74" i="6"/>
  <c r="P74"/>
  <c r="T74"/>
  <c r="O74"/>
  <c r="S74"/>
  <c r="N74"/>
  <c r="R74"/>
  <c r="E73" i="13"/>
  <c r="L73" i="6"/>
  <c r="P73"/>
  <c r="T73"/>
  <c r="O73"/>
  <c r="S73"/>
  <c r="N73"/>
  <c r="R73"/>
  <c r="E72" i="13"/>
  <c r="L72" i="6"/>
  <c r="P72"/>
  <c r="T72"/>
  <c r="O72"/>
  <c r="S72"/>
  <c r="N72"/>
  <c r="R72"/>
  <c r="E71" i="13"/>
  <c r="L71" i="6"/>
  <c r="P71"/>
  <c r="T71"/>
  <c r="O71"/>
  <c r="S71"/>
  <c r="N71"/>
  <c r="R71"/>
  <c r="E70" i="13"/>
  <c r="L70" i="6"/>
  <c r="P70"/>
  <c r="T70"/>
  <c r="O70"/>
  <c r="S70"/>
  <c r="N70"/>
  <c r="R70"/>
  <c r="E69" i="13"/>
  <c r="L69" i="6"/>
  <c r="P69"/>
  <c r="T69"/>
  <c r="O69"/>
  <c r="S69"/>
  <c r="N69"/>
  <c r="R69"/>
  <c r="E68" i="13"/>
  <c r="L68" i="6"/>
  <c r="P68"/>
  <c r="T68"/>
  <c r="O68"/>
  <c r="S68"/>
  <c r="N68"/>
  <c r="R68"/>
  <c r="E67" i="13"/>
  <c r="L67" i="6"/>
  <c r="P67"/>
  <c r="T67"/>
  <c r="O67"/>
  <c r="S67"/>
  <c r="N67"/>
  <c r="R67"/>
  <c r="E66" i="13"/>
  <c r="L66" i="6"/>
  <c r="P66"/>
  <c r="T66"/>
  <c r="O66"/>
  <c r="S66"/>
  <c r="N66"/>
  <c r="R66"/>
  <c r="E65" i="13"/>
  <c r="L65" i="6"/>
  <c r="P65"/>
  <c r="T65"/>
  <c r="O65"/>
  <c r="S65"/>
  <c r="N65"/>
  <c r="R65"/>
  <c r="E64" i="13"/>
  <c r="L64" i="6"/>
  <c r="P64"/>
  <c r="T64"/>
  <c r="O64"/>
  <c r="S64"/>
  <c r="N64"/>
  <c r="R64"/>
  <c r="E63" i="13"/>
  <c r="L63" i="6"/>
  <c r="P63"/>
  <c r="T63"/>
  <c r="O63"/>
  <c r="S63"/>
  <c r="N63"/>
  <c r="R63"/>
  <c r="E62" i="13"/>
  <c r="L62" i="6"/>
  <c r="P62"/>
  <c r="T62"/>
  <c r="O62"/>
  <c r="S62"/>
  <c r="N62"/>
  <c r="R62"/>
  <c r="E61" i="13"/>
  <c r="L61" i="6"/>
  <c r="P61"/>
  <c r="T61"/>
  <c r="O61"/>
  <c r="S61"/>
  <c r="N61"/>
  <c r="R61"/>
  <c r="E60" i="13"/>
  <c r="L60" i="6"/>
  <c r="P60"/>
  <c r="T60"/>
  <c r="O60"/>
  <c r="S60"/>
  <c r="N60"/>
  <c r="R60"/>
  <c r="E59" i="13"/>
  <c r="L59" i="6"/>
  <c r="P59"/>
  <c r="T59"/>
  <c r="O59"/>
  <c r="S59"/>
  <c r="N59"/>
  <c r="R59"/>
  <c r="E58" i="13"/>
  <c r="L58" i="6"/>
  <c r="P58"/>
  <c r="T58"/>
  <c r="O58"/>
  <c r="S58"/>
  <c r="N58"/>
  <c r="R58"/>
  <c r="E57" i="13"/>
  <c r="L57" i="6"/>
  <c r="P57"/>
  <c r="T57"/>
  <c r="O57"/>
  <c r="S57"/>
  <c r="N57"/>
  <c r="R57"/>
  <c r="E56" i="13"/>
  <c r="L56" i="6"/>
  <c r="P56"/>
  <c r="T56"/>
  <c r="O56"/>
  <c r="S56"/>
  <c r="N56"/>
  <c r="R56"/>
  <c r="E55" i="13"/>
  <c r="L55" i="6"/>
  <c r="P55"/>
  <c r="T55"/>
  <c r="O55"/>
  <c r="S55"/>
  <c r="N55"/>
  <c r="R55"/>
  <c r="E54" i="13"/>
  <c r="L54" i="6"/>
  <c r="P54"/>
  <c r="T54"/>
  <c r="O54"/>
  <c r="S54"/>
  <c r="N54"/>
  <c r="R54"/>
  <c r="E53" i="13"/>
  <c r="L53" i="6"/>
  <c r="P53"/>
  <c r="T53"/>
  <c r="O53"/>
  <c r="S53"/>
  <c r="N53"/>
  <c r="R53"/>
  <c r="E52" i="13"/>
  <c r="L52" i="6"/>
  <c r="P52"/>
  <c r="T52"/>
  <c r="O52"/>
  <c r="S52"/>
  <c r="N52"/>
  <c r="R52"/>
  <c r="E51" i="13"/>
  <c r="L51" i="6"/>
  <c r="P51"/>
  <c r="T51"/>
  <c r="O51"/>
  <c r="S51"/>
  <c r="N51"/>
  <c r="R51"/>
  <c r="E50" i="13"/>
  <c r="L50" i="6"/>
  <c r="P50"/>
  <c r="T50"/>
  <c r="O50"/>
  <c r="S50"/>
  <c r="N50"/>
  <c r="R50"/>
  <c r="E49" i="13"/>
  <c r="L49" i="6"/>
  <c r="P49"/>
  <c r="T49"/>
  <c r="O49"/>
  <c r="S49"/>
  <c r="N49"/>
  <c r="R49"/>
  <c r="E48" i="13"/>
  <c r="L48" i="6"/>
  <c r="P48"/>
  <c r="T48"/>
  <c r="O48"/>
  <c r="S48"/>
  <c r="N48"/>
  <c r="R48"/>
  <c r="E47" i="13"/>
  <c r="L47" i="6"/>
  <c r="P47"/>
  <c r="T47"/>
  <c r="O47"/>
  <c r="S47"/>
  <c r="N47"/>
  <c r="R47"/>
  <c r="E46" i="13"/>
  <c r="L46" i="6"/>
  <c r="P46"/>
  <c r="T46"/>
  <c r="O46"/>
  <c r="S46"/>
  <c r="N46"/>
  <c r="R46"/>
  <c r="E45" i="13"/>
  <c r="L45" i="6"/>
  <c r="P45"/>
  <c r="T45"/>
  <c r="O45"/>
  <c r="S45"/>
  <c r="N45"/>
  <c r="R45"/>
  <c r="E44" i="13"/>
  <c r="L44" i="6"/>
  <c r="P44"/>
  <c r="T44"/>
  <c r="O44"/>
  <c r="S44"/>
  <c r="N44"/>
  <c r="R44"/>
  <c r="E43" i="13"/>
  <c r="L43" i="6"/>
  <c r="P43"/>
  <c r="T43"/>
  <c r="O43"/>
  <c r="S43"/>
  <c r="N43"/>
  <c r="R43"/>
  <c r="E42" i="13"/>
  <c r="L42" i="6"/>
  <c r="P42"/>
  <c r="T42"/>
  <c r="O42"/>
  <c r="S42"/>
  <c r="N42"/>
  <c r="R42"/>
  <c r="E41" i="13"/>
  <c r="L41" i="6"/>
  <c r="P41"/>
  <c r="T41"/>
  <c r="O41"/>
  <c r="S41"/>
  <c r="N41"/>
  <c r="R41"/>
  <c r="E40" i="13"/>
  <c r="L40" i="6"/>
  <c r="P40"/>
  <c r="T40"/>
  <c r="O40"/>
  <c r="S40"/>
  <c r="N40"/>
  <c r="R40"/>
  <c r="E39" i="13"/>
  <c r="L39" i="6"/>
  <c r="P39"/>
  <c r="T39"/>
  <c r="O39"/>
  <c r="S39"/>
  <c r="N39"/>
  <c r="R39"/>
  <c r="E38" i="13"/>
  <c r="L38" i="6"/>
  <c r="P38"/>
  <c r="T38"/>
  <c r="O38"/>
  <c r="S38"/>
  <c r="N38"/>
  <c r="R38"/>
  <c r="E37" i="13"/>
  <c r="L37" i="6"/>
  <c r="P37"/>
  <c r="T37"/>
  <c r="O37"/>
  <c r="S37"/>
  <c r="N37"/>
  <c r="R37"/>
  <c r="E36" i="13"/>
  <c r="L36" i="6"/>
  <c r="P36"/>
  <c r="T36"/>
  <c r="O36"/>
  <c r="S36"/>
  <c r="N36"/>
  <c r="R36"/>
  <c r="E35" i="13"/>
  <c r="L35" i="6"/>
  <c r="P35"/>
  <c r="T35"/>
  <c r="O35"/>
  <c r="S35"/>
  <c r="N35"/>
  <c r="R35"/>
  <c r="E34" i="13"/>
  <c r="L34" i="6"/>
  <c r="P34"/>
  <c r="T34"/>
  <c r="O34"/>
  <c r="S34"/>
  <c r="N34"/>
  <c r="R34"/>
  <c r="E33" i="13"/>
  <c r="L33" i="6"/>
  <c r="P33"/>
  <c r="T33"/>
  <c r="O33"/>
  <c r="S33"/>
  <c r="N33"/>
  <c r="R33"/>
  <c r="E32" i="13"/>
  <c r="L32" i="6"/>
  <c r="P32"/>
  <c r="T32"/>
  <c r="O32"/>
  <c r="S32"/>
  <c r="N32"/>
  <c r="R32"/>
  <c r="E31" i="13"/>
  <c r="L31" i="6"/>
  <c r="P31"/>
  <c r="T31"/>
  <c r="O31"/>
  <c r="S31"/>
  <c r="N31"/>
  <c r="R31"/>
  <c r="E30" i="13"/>
  <c r="L30" i="6"/>
  <c r="P30"/>
  <c r="T30"/>
  <c r="O30"/>
  <c r="S30"/>
  <c r="N30"/>
  <c r="R30"/>
  <c r="E29" i="13"/>
  <c r="L29" i="6"/>
  <c r="P29"/>
  <c r="T29"/>
  <c r="O29"/>
  <c r="S29"/>
  <c r="N29"/>
  <c r="R29"/>
  <c r="E28" i="13"/>
  <c r="L28" i="6"/>
  <c r="P28"/>
  <c r="T28"/>
  <c r="O28"/>
  <c r="S28"/>
  <c r="N28"/>
  <c r="R28"/>
  <c r="E27" i="13"/>
  <c r="L27" i="6"/>
  <c r="P27"/>
  <c r="T27"/>
  <c r="O27"/>
  <c r="S27"/>
  <c r="N27"/>
  <c r="R27"/>
  <c r="E26" i="13"/>
  <c r="L26" i="6"/>
  <c r="P26"/>
  <c r="T26"/>
  <c r="O26"/>
  <c r="S26"/>
  <c r="N26"/>
  <c r="R26"/>
  <c r="E25" i="13"/>
  <c r="L25" i="6"/>
  <c r="P25"/>
  <c r="T25"/>
  <c r="O25"/>
  <c r="S25"/>
  <c r="N25"/>
  <c r="R25"/>
  <c r="E24" i="13"/>
  <c r="L24" i="6"/>
  <c r="P24"/>
  <c r="T24"/>
  <c r="O24"/>
  <c r="S24"/>
  <c r="N24"/>
  <c r="R24"/>
  <c r="E23" i="13"/>
  <c r="L23" i="6"/>
  <c r="P23"/>
  <c r="T23"/>
  <c r="O23"/>
  <c r="S23"/>
  <c r="N23"/>
  <c r="R23"/>
  <c r="E22" i="13"/>
  <c r="L22" i="6"/>
  <c r="P22"/>
  <c r="T22"/>
  <c r="O22"/>
  <c r="S22"/>
  <c r="N22"/>
  <c r="R22"/>
  <c r="E21" i="13"/>
  <c r="L21" i="6"/>
  <c r="P21"/>
  <c r="T21"/>
  <c r="O21"/>
  <c r="S21"/>
  <c r="N21"/>
  <c r="R21"/>
  <c r="E20" i="13"/>
  <c r="L20" i="6"/>
  <c r="P20"/>
  <c r="T20"/>
  <c r="O20"/>
  <c r="S20"/>
  <c r="N20"/>
  <c r="R20"/>
  <c r="E19" i="13"/>
  <c r="L19" i="6"/>
  <c r="P19"/>
  <c r="T19"/>
  <c r="O19"/>
  <c r="S19"/>
  <c r="N19"/>
  <c r="R19"/>
  <c r="E18" i="13"/>
  <c r="L18" i="6"/>
  <c r="P18"/>
  <c r="T18"/>
  <c r="O18"/>
  <c r="S18"/>
  <c r="N18"/>
  <c r="R18"/>
  <c r="E17" i="13"/>
  <c r="L17" i="6"/>
  <c r="P17"/>
  <c r="T17"/>
  <c r="O17"/>
  <c r="S17"/>
  <c r="N17"/>
  <c r="R17"/>
  <c r="E16" i="13"/>
  <c r="L16" i="6"/>
  <c r="P16"/>
  <c r="T16"/>
  <c r="O16"/>
  <c r="S16"/>
  <c r="N16"/>
  <c r="R16"/>
  <c r="E15" i="13"/>
  <c r="L15" i="6"/>
  <c r="P15"/>
  <c r="T15"/>
  <c r="O15"/>
  <c r="S15"/>
  <c r="N15"/>
  <c r="R15"/>
  <c r="E14" i="13"/>
  <c r="L14" i="6"/>
  <c r="P14"/>
  <c r="T14"/>
  <c r="O14"/>
  <c r="S14"/>
  <c r="N14"/>
  <c r="R14"/>
  <c r="E13" i="13"/>
  <c r="L13" i="6"/>
  <c r="P13"/>
  <c r="T13"/>
  <c r="O13"/>
  <c r="S13"/>
  <c r="N13"/>
  <c r="R13"/>
  <c r="E12" i="13"/>
  <c r="L12" i="6"/>
  <c r="P12"/>
  <c r="T12"/>
  <c r="O12"/>
  <c r="S12"/>
  <c r="N12"/>
  <c r="R12"/>
  <c r="L11"/>
  <c r="P11"/>
  <c r="T11"/>
  <c r="O11"/>
  <c r="S11"/>
  <c r="N11"/>
  <c r="R11"/>
  <c r="I375" i="14"/>
  <c r="H375"/>
  <c r="G375"/>
  <c r="F375"/>
  <c r="E375"/>
  <c r="I374"/>
  <c r="H374"/>
  <c r="G374"/>
  <c r="F374"/>
  <c r="E374"/>
  <c r="I373"/>
  <c r="H373"/>
  <c r="G373"/>
  <c r="F373"/>
  <c r="E373"/>
  <c r="I372"/>
  <c r="H372"/>
  <c r="G372"/>
  <c r="F372"/>
  <c r="E372"/>
  <c r="L371"/>
  <c r="P371"/>
  <c r="I371"/>
  <c r="O371"/>
  <c r="H371"/>
  <c r="N371"/>
  <c r="G371"/>
  <c r="F371" i="13"/>
  <c r="M371" i="14"/>
  <c r="F371"/>
  <c r="E371"/>
  <c r="L370"/>
  <c r="P370"/>
  <c r="I370"/>
  <c r="O370"/>
  <c r="H370"/>
  <c r="N370"/>
  <c r="G370"/>
  <c r="F370" i="13"/>
  <c r="M370" i="14"/>
  <c r="F370"/>
  <c r="E370"/>
  <c r="L369"/>
  <c r="P369"/>
  <c r="I369"/>
  <c r="O369"/>
  <c r="H369"/>
  <c r="N369"/>
  <c r="G369"/>
  <c r="F369" i="13"/>
  <c r="M369" i="14"/>
  <c r="F369"/>
  <c r="E369"/>
  <c r="L368"/>
  <c r="P368"/>
  <c r="I368"/>
  <c r="O368"/>
  <c r="H368"/>
  <c r="N368"/>
  <c r="G368"/>
  <c r="F368" i="13"/>
  <c r="M368" i="14"/>
  <c r="F368"/>
  <c r="E368"/>
  <c r="I367"/>
  <c r="H367"/>
  <c r="G367"/>
  <c r="F367"/>
  <c r="E367"/>
  <c r="I366"/>
  <c r="H366"/>
  <c r="G366"/>
  <c r="F366"/>
  <c r="E366"/>
  <c r="I365"/>
  <c r="H365"/>
  <c r="G365"/>
  <c r="F365"/>
  <c r="E365"/>
  <c r="L364"/>
  <c r="P364"/>
  <c r="I364"/>
  <c r="O364"/>
  <c r="H364"/>
  <c r="N364"/>
  <c r="G364"/>
  <c r="F364" i="13"/>
  <c r="M364" i="14"/>
  <c r="F364"/>
  <c r="E364"/>
  <c r="L363"/>
  <c r="P363"/>
  <c r="I363"/>
  <c r="O363"/>
  <c r="H363"/>
  <c r="N363"/>
  <c r="G363"/>
  <c r="F363" i="13"/>
  <c r="M363" i="14"/>
  <c r="F363"/>
  <c r="E363"/>
  <c r="I362"/>
  <c r="H362"/>
  <c r="G362"/>
  <c r="F362"/>
  <c r="E362"/>
  <c r="I361"/>
  <c r="H361"/>
  <c r="G361"/>
  <c r="F361"/>
  <c r="E361"/>
  <c r="I360"/>
  <c r="H360"/>
  <c r="G360"/>
  <c r="F360"/>
  <c r="E360"/>
  <c r="I359"/>
  <c r="H359"/>
  <c r="G359"/>
  <c r="F359"/>
  <c r="E359"/>
  <c r="I358"/>
  <c r="H358"/>
  <c r="G358"/>
  <c r="F358"/>
  <c r="E358"/>
  <c r="L357"/>
  <c r="P357"/>
  <c r="I357"/>
  <c r="O357"/>
  <c r="H357"/>
  <c r="N357"/>
  <c r="G357"/>
  <c r="F357" i="13"/>
  <c r="M357" i="14"/>
  <c r="F357"/>
  <c r="E357"/>
  <c r="L356"/>
  <c r="P356"/>
  <c r="I356"/>
  <c r="O356"/>
  <c r="H356"/>
  <c r="N356"/>
  <c r="G356"/>
  <c r="F356" i="13"/>
  <c r="M356" i="14"/>
  <c r="F356"/>
  <c r="E356"/>
  <c r="I355"/>
  <c r="H355"/>
  <c r="G355"/>
  <c r="F355"/>
  <c r="E355"/>
  <c r="I354"/>
  <c r="H354"/>
  <c r="G354"/>
  <c r="F354"/>
  <c r="E354"/>
  <c r="I353"/>
  <c r="H353"/>
  <c r="G353"/>
  <c r="F353"/>
  <c r="E353"/>
  <c r="I352"/>
  <c r="H352"/>
  <c r="G352"/>
  <c r="F352"/>
  <c r="E352"/>
  <c r="I351"/>
  <c r="H351"/>
  <c r="G351"/>
  <c r="F351"/>
  <c r="E351"/>
  <c r="L350"/>
  <c r="P350"/>
  <c r="I350"/>
  <c r="O350"/>
  <c r="H350"/>
  <c r="N350"/>
  <c r="G350"/>
  <c r="F350" i="13"/>
  <c r="M350" i="14"/>
  <c r="F350"/>
  <c r="E350"/>
  <c r="L349"/>
  <c r="P349"/>
  <c r="I349"/>
  <c r="O349"/>
  <c r="H349"/>
  <c r="N349"/>
  <c r="G349"/>
  <c r="F349" i="13"/>
  <c r="M349" i="14"/>
  <c r="F349"/>
  <c r="E349"/>
  <c r="I348"/>
  <c r="H348"/>
  <c r="G348"/>
  <c r="F348"/>
  <c r="E348"/>
  <c r="I347"/>
  <c r="H347"/>
  <c r="G347"/>
  <c r="F347"/>
  <c r="E347"/>
  <c r="I346"/>
  <c r="H346"/>
  <c r="G346"/>
  <c r="F346"/>
  <c r="E346"/>
  <c r="I345"/>
  <c r="H345"/>
  <c r="G345"/>
  <c r="F345"/>
  <c r="E345"/>
  <c r="I344"/>
  <c r="H344"/>
  <c r="G344"/>
  <c r="F344"/>
  <c r="E344"/>
  <c r="L343"/>
  <c r="P343"/>
  <c r="I343"/>
  <c r="O343"/>
  <c r="H343"/>
  <c r="N343"/>
  <c r="G343"/>
  <c r="F343" i="13"/>
  <c r="M343" i="14"/>
  <c r="F343"/>
  <c r="E343"/>
  <c r="L342"/>
  <c r="P342"/>
  <c r="I342"/>
  <c r="O342"/>
  <c r="H342"/>
  <c r="N342"/>
  <c r="G342"/>
  <c r="F342" i="13"/>
  <c r="M342" i="14"/>
  <c r="F342"/>
  <c r="E342"/>
  <c r="L341"/>
  <c r="P341"/>
  <c r="I341"/>
  <c r="O341"/>
  <c r="H341"/>
  <c r="N341"/>
  <c r="G341"/>
  <c r="F341" i="13"/>
  <c r="M341" i="14"/>
  <c r="F341"/>
  <c r="E341"/>
  <c r="L340"/>
  <c r="P340"/>
  <c r="I340"/>
  <c r="O340"/>
  <c r="H340"/>
  <c r="N340"/>
  <c r="G340"/>
  <c r="F340" i="13"/>
  <c r="M340" i="14"/>
  <c r="F340"/>
  <c r="E340"/>
  <c r="I339"/>
  <c r="H339"/>
  <c r="G339"/>
  <c r="F339"/>
  <c r="E339"/>
  <c r="I338"/>
  <c r="H338"/>
  <c r="G338"/>
  <c r="F338"/>
  <c r="E338"/>
  <c r="I337"/>
  <c r="H337"/>
  <c r="G337"/>
  <c r="F337"/>
  <c r="E337"/>
  <c r="L336"/>
  <c r="P336"/>
  <c r="I336"/>
  <c r="O336"/>
  <c r="H336"/>
  <c r="N336"/>
  <c r="G336"/>
  <c r="F336" i="13"/>
  <c r="M336" i="14"/>
  <c r="F336"/>
  <c r="E336"/>
  <c r="L335"/>
  <c r="P335"/>
  <c r="I335"/>
  <c r="O335"/>
  <c r="H335"/>
  <c r="N335"/>
  <c r="G335"/>
  <c r="F335" i="13"/>
  <c r="M335" i="14"/>
  <c r="F335"/>
  <c r="E335"/>
  <c r="I334"/>
  <c r="H334"/>
  <c r="G334"/>
  <c r="F334"/>
  <c r="E334"/>
  <c r="I333"/>
  <c r="H333"/>
  <c r="G333"/>
  <c r="F333"/>
  <c r="E333"/>
  <c r="I332"/>
  <c r="H332"/>
  <c r="G332"/>
  <c r="F332"/>
  <c r="E332"/>
  <c r="I331"/>
  <c r="H331"/>
  <c r="G331"/>
  <c r="F331"/>
  <c r="E331"/>
  <c r="I330"/>
  <c r="H330"/>
  <c r="G330"/>
  <c r="F330"/>
  <c r="E330"/>
  <c r="L329"/>
  <c r="P329"/>
  <c r="I329"/>
  <c r="O329"/>
  <c r="H329"/>
  <c r="N329"/>
  <c r="G329"/>
  <c r="F329" i="13"/>
  <c r="M329" i="14"/>
  <c r="F329"/>
  <c r="E329"/>
  <c r="L328"/>
  <c r="P328"/>
  <c r="I328"/>
  <c r="O328"/>
  <c r="H328"/>
  <c r="N328"/>
  <c r="G328"/>
  <c r="F328" i="13"/>
  <c r="M328" i="14"/>
  <c r="F328"/>
  <c r="E328"/>
  <c r="I327"/>
  <c r="H327"/>
  <c r="G327"/>
  <c r="F327"/>
  <c r="E327"/>
  <c r="I326"/>
  <c r="H326"/>
  <c r="G326"/>
  <c r="F326"/>
  <c r="E326"/>
  <c r="I325"/>
  <c r="H325"/>
  <c r="G325"/>
  <c r="F325"/>
  <c r="E325"/>
  <c r="I324"/>
  <c r="H324"/>
  <c r="G324"/>
  <c r="F324"/>
  <c r="E324"/>
  <c r="I323"/>
  <c r="H323"/>
  <c r="G323"/>
  <c r="F323"/>
  <c r="E323"/>
  <c r="L322"/>
  <c r="P322"/>
  <c r="I322"/>
  <c r="O322"/>
  <c r="H322"/>
  <c r="N322"/>
  <c r="G322"/>
  <c r="F322" i="13"/>
  <c r="M322" i="14"/>
  <c r="F322"/>
  <c r="E322"/>
  <c r="L321"/>
  <c r="P321"/>
  <c r="I321"/>
  <c r="O321"/>
  <c r="H321"/>
  <c r="N321"/>
  <c r="G321"/>
  <c r="F321" i="13"/>
  <c r="M321" i="14"/>
  <c r="F321"/>
  <c r="E321"/>
  <c r="I320"/>
  <c r="H320"/>
  <c r="G320"/>
  <c r="F320"/>
  <c r="E320"/>
  <c r="I319"/>
  <c r="H319"/>
  <c r="G319"/>
  <c r="F319"/>
  <c r="E319"/>
  <c r="I318"/>
  <c r="H318"/>
  <c r="G318"/>
  <c r="F318"/>
  <c r="E318"/>
  <c r="I317"/>
  <c r="H317"/>
  <c r="G317"/>
  <c r="F317"/>
  <c r="E317"/>
  <c r="I316"/>
  <c r="H316"/>
  <c r="G316"/>
  <c r="F316"/>
  <c r="E316"/>
  <c r="L315"/>
  <c r="P315"/>
  <c r="I315"/>
  <c r="O315"/>
  <c r="H315"/>
  <c r="N315"/>
  <c r="G315"/>
  <c r="F315" i="13"/>
  <c r="M315" i="14"/>
  <c r="F315"/>
  <c r="E315"/>
  <c r="L314"/>
  <c r="P314"/>
  <c r="I314"/>
  <c r="O314"/>
  <c r="H314"/>
  <c r="N314"/>
  <c r="G314"/>
  <c r="F314" i="13"/>
  <c r="M314" i="14"/>
  <c r="F314"/>
  <c r="E314"/>
  <c r="I313"/>
  <c r="H313"/>
  <c r="G313"/>
  <c r="F313"/>
  <c r="E313"/>
  <c r="I312"/>
  <c r="H312"/>
  <c r="G312"/>
  <c r="F312"/>
  <c r="E312"/>
  <c r="I311"/>
  <c r="H311"/>
  <c r="G311"/>
  <c r="F311"/>
  <c r="E311"/>
  <c r="I310"/>
  <c r="H310"/>
  <c r="G310"/>
  <c r="F310"/>
  <c r="E310"/>
  <c r="I309"/>
  <c r="H309"/>
  <c r="G309"/>
  <c r="F309"/>
  <c r="E309"/>
  <c r="L308"/>
  <c r="P308"/>
  <c r="I308"/>
  <c r="O308"/>
  <c r="H308"/>
  <c r="N308"/>
  <c r="G308"/>
  <c r="F308" i="13"/>
  <c r="M308" i="14"/>
  <c r="F308"/>
  <c r="E308"/>
  <c r="L307"/>
  <c r="P307"/>
  <c r="I307"/>
  <c r="O307"/>
  <c r="H307"/>
  <c r="N307"/>
  <c r="G307"/>
  <c r="F307" i="13"/>
  <c r="M307" i="14"/>
  <c r="F307"/>
  <c r="E307"/>
  <c r="I306"/>
  <c r="H306"/>
  <c r="G306"/>
  <c r="F306"/>
  <c r="E306"/>
  <c r="I305"/>
  <c r="H305"/>
  <c r="G305"/>
  <c r="F305"/>
  <c r="E305"/>
  <c r="I304"/>
  <c r="H304"/>
  <c r="G304"/>
  <c r="F304"/>
  <c r="E304"/>
  <c r="I303"/>
  <c r="H303"/>
  <c r="G303"/>
  <c r="F303"/>
  <c r="E303"/>
  <c r="I302"/>
  <c r="H302"/>
  <c r="G302"/>
  <c r="F302"/>
  <c r="E302"/>
  <c r="L301"/>
  <c r="P301"/>
  <c r="I301"/>
  <c r="O301"/>
  <c r="H301"/>
  <c r="N301"/>
  <c r="G301"/>
  <c r="F301" i="13"/>
  <c r="M301" i="14"/>
  <c r="F301"/>
  <c r="E301"/>
  <c r="L300"/>
  <c r="P300"/>
  <c r="I300"/>
  <c r="O300"/>
  <c r="H300"/>
  <c r="N300"/>
  <c r="G300"/>
  <c r="F300" i="13"/>
  <c r="M300" i="14"/>
  <c r="F300"/>
  <c r="E300"/>
  <c r="I299"/>
  <c r="H299"/>
  <c r="G299"/>
  <c r="F299"/>
  <c r="E299"/>
  <c r="I298"/>
  <c r="H298"/>
  <c r="G298"/>
  <c r="F298"/>
  <c r="E298"/>
  <c r="I297"/>
  <c r="H297"/>
  <c r="G297"/>
  <c r="F297"/>
  <c r="E297"/>
  <c r="I296"/>
  <c r="H296"/>
  <c r="G296"/>
  <c r="F296"/>
  <c r="E296"/>
  <c r="I295"/>
  <c r="H295"/>
  <c r="G295"/>
  <c r="F295"/>
  <c r="E295"/>
  <c r="L294"/>
  <c r="P294"/>
  <c r="I294"/>
  <c r="O294"/>
  <c r="H294"/>
  <c r="N294"/>
  <c r="G294"/>
  <c r="F294" i="13"/>
  <c r="M294" i="14"/>
  <c r="F294"/>
  <c r="E294"/>
  <c r="L293"/>
  <c r="P293"/>
  <c r="I293"/>
  <c r="O293"/>
  <c r="H293"/>
  <c r="N293"/>
  <c r="G293"/>
  <c r="F293" i="13"/>
  <c r="M293" i="14"/>
  <c r="F293"/>
  <c r="E293"/>
  <c r="I292"/>
  <c r="H292"/>
  <c r="G292"/>
  <c r="F292"/>
  <c r="E292"/>
  <c r="I291"/>
  <c r="H291"/>
  <c r="G291"/>
  <c r="F291"/>
  <c r="E291"/>
  <c r="I290"/>
  <c r="H290"/>
  <c r="G290"/>
  <c r="F290"/>
  <c r="E290"/>
  <c r="I289"/>
  <c r="H289"/>
  <c r="G289"/>
  <c r="F289"/>
  <c r="E289"/>
  <c r="I288"/>
  <c r="H288"/>
  <c r="G288"/>
  <c r="F288"/>
  <c r="E288"/>
  <c r="L287"/>
  <c r="P287"/>
  <c r="I287"/>
  <c r="O287"/>
  <c r="H287"/>
  <c r="N287"/>
  <c r="G287"/>
  <c r="F287" i="13"/>
  <c r="M287" i="14"/>
  <c r="F287"/>
  <c r="E287"/>
  <c r="L286"/>
  <c r="P286"/>
  <c r="I286"/>
  <c r="O286"/>
  <c r="H286"/>
  <c r="N286"/>
  <c r="G286"/>
  <c r="F286" i="13"/>
  <c r="M286" i="14"/>
  <c r="F286"/>
  <c r="E286"/>
  <c r="I285"/>
  <c r="H285"/>
  <c r="G285"/>
  <c r="F285"/>
  <c r="E285"/>
  <c r="I284"/>
  <c r="H284"/>
  <c r="G284"/>
  <c r="F284"/>
  <c r="E284"/>
  <c r="I283"/>
  <c r="H283"/>
  <c r="G283"/>
  <c r="F283"/>
  <c r="E283"/>
  <c r="I282"/>
  <c r="H282"/>
  <c r="G282"/>
  <c r="F282"/>
  <c r="E282"/>
  <c r="I281"/>
  <c r="H281"/>
  <c r="G281"/>
  <c r="F281"/>
  <c r="E281"/>
  <c r="L280"/>
  <c r="P280"/>
  <c r="I280"/>
  <c r="O280"/>
  <c r="H280"/>
  <c r="N280"/>
  <c r="G280"/>
  <c r="F280" i="13"/>
  <c r="M280" i="14"/>
  <c r="F280"/>
  <c r="E280"/>
  <c r="L279"/>
  <c r="P279"/>
  <c r="I279"/>
  <c r="O279"/>
  <c r="H279"/>
  <c r="N279"/>
  <c r="G279"/>
  <c r="F279" i="13"/>
  <c r="M279" i="14"/>
  <c r="F279"/>
  <c r="E279"/>
  <c r="I278"/>
  <c r="H278"/>
  <c r="G278"/>
  <c r="F278"/>
  <c r="E278"/>
  <c r="I277"/>
  <c r="H277"/>
  <c r="G277"/>
  <c r="F277"/>
  <c r="E277"/>
  <c r="I276"/>
  <c r="H276"/>
  <c r="G276"/>
  <c r="F276"/>
  <c r="E276"/>
  <c r="I275"/>
  <c r="H275"/>
  <c r="G275"/>
  <c r="F275"/>
  <c r="E275"/>
  <c r="I274"/>
  <c r="H274"/>
  <c r="G274"/>
  <c r="F274"/>
  <c r="E274"/>
  <c r="L273"/>
  <c r="P273"/>
  <c r="I273"/>
  <c r="O273"/>
  <c r="H273"/>
  <c r="N273"/>
  <c r="G273"/>
  <c r="F273" i="13"/>
  <c r="M273" i="14"/>
  <c r="F273"/>
  <c r="E273"/>
  <c r="L272"/>
  <c r="P272"/>
  <c r="I272"/>
  <c r="O272"/>
  <c r="H272"/>
  <c r="N272"/>
  <c r="G272"/>
  <c r="F272" i="13"/>
  <c r="M272" i="14"/>
  <c r="F272"/>
  <c r="E272"/>
  <c r="I271"/>
  <c r="H271"/>
  <c r="G271"/>
  <c r="F271"/>
  <c r="E271"/>
  <c r="I270"/>
  <c r="H270"/>
  <c r="G270"/>
  <c r="F270"/>
  <c r="E270"/>
  <c r="I269"/>
  <c r="H269"/>
  <c r="G269"/>
  <c r="F269"/>
  <c r="E269"/>
  <c r="I268"/>
  <c r="H268"/>
  <c r="G268"/>
  <c r="F268"/>
  <c r="E268"/>
  <c r="I267"/>
  <c r="H267"/>
  <c r="G267"/>
  <c r="F267"/>
  <c r="E267"/>
  <c r="L266"/>
  <c r="P266"/>
  <c r="I266"/>
  <c r="O266"/>
  <c r="H266"/>
  <c r="N266"/>
  <c r="G266"/>
  <c r="F266" i="13"/>
  <c r="M266" i="14"/>
  <c r="F266"/>
  <c r="E266"/>
  <c r="L265"/>
  <c r="P265"/>
  <c r="I265"/>
  <c r="O265"/>
  <c r="H265"/>
  <c r="N265"/>
  <c r="G265"/>
  <c r="F265" i="13"/>
  <c r="M265" i="14"/>
  <c r="F265"/>
  <c r="E265"/>
  <c r="I264"/>
  <c r="H264"/>
  <c r="G264"/>
  <c r="F264"/>
  <c r="E264"/>
  <c r="I263"/>
  <c r="H263"/>
  <c r="G263"/>
  <c r="F263"/>
  <c r="E263"/>
  <c r="I262"/>
  <c r="H262"/>
  <c r="G262"/>
  <c r="F262"/>
  <c r="E262"/>
  <c r="I261"/>
  <c r="H261"/>
  <c r="G261"/>
  <c r="F261"/>
  <c r="E261"/>
  <c r="I260"/>
  <c r="H260"/>
  <c r="G260"/>
  <c r="F260"/>
  <c r="E260"/>
  <c r="L259"/>
  <c r="P259"/>
  <c r="I259"/>
  <c r="O259"/>
  <c r="H259"/>
  <c r="N259"/>
  <c r="G259"/>
  <c r="F259" i="13"/>
  <c r="M259" i="14"/>
  <c r="F259"/>
  <c r="E259"/>
  <c r="L258"/>
  <c r="P258"/>
  <c r="I258"/>
  <c r="O258"/>
  <c r="H258"/>
  <c r="N258"/>
  <c r="G258"/>
  <c r="F258" i="13"/>
  <c r="M258" i="14"/>
  <c r="F258"/>
  <c r="E258"/>
  <c r="I257"/>
  <c r="H257"/>
  <c r="G257"/>
  <c r="F257"/>
  <c r="E257"/>
  <c r="I256"/>
  <c r="H256"/>
  <c r="G256"/>
  <c r="F256"/>
  <c r="E256"/>
  <c r="I255"/>
  <c r="H255"/>
  <c r="G255"/>
  <c r="F255"/>
  <c r="E255"/>
  <c r="I254"/>
  <c r="H254"/>
  <c r="G254"/>
  <c r="F254"/>
  <c r="E254"/>
  <c r="I253"/>
  <c r="H253"/>
  <c r="G253"/>
  <c r="F253"/>
  <c r="E253"/>
  <c r="L252"/>
  <c r="P252"/>
  <c r="I252"/>
  <c r="O252"/>
  <c r="H252"/>
  <c r="N252"/>
  <c r="G252"/>
  <c r="F252" i="13"/>
  <c r="M252" i="14"/>
  <c r="F252"/>
  <c r="E252"/>
  <c r="L251"/>
  <c r="P251"/>
  <c r="I251"/>
  <c r="O251"/>
  <c r="H251"/>
  <c r="N251"/>
  <c r="G251"/>
  <c r="F251" i="13"/>
  <c r="M251" i="14"/>
  <c r="F251"/>
  <c r="E251"/>
  <c r="I250"/>
  <c r="H250"/>
  <c r="G250"/>
  <c r="F250"/>
  <c r="E250"/>
  <c r="I249"/>
  <c r="H249"/>
  <c r="G249"/>
  <c r="F249"/>
  <c r="E249"/>
  <c r="I248"/>
  <c r="H248"/>
  <c r="G248"/>
  <c r="F248"/>
  <c r="E248"/>
  <c r="I247"/>
  <c r="H247"/>
  <c r="G247"/>
  <c r="F247"/>
  <c r="E247"/>
  <c r="I246"/>
  <c r="H246"/>
  <c r="G246"/>
  <c r="F246"/>
  <c r="E246"/>
  <c r="L245"/>
  <c r="P245"/>
  <c r="I245"/>
  <c r="O245"/>
  <c r="H245"/>
  <c r="N245"/>
  <c r="G245"/>
  <c r="F245" i="13"/>
  <c r="M245" i="14"/>
  <c r="F245"/>
  <c r="E245"/>
  <c r="L244"/>
  <c r="P244"/>
  <c r="I244"/>
  <c r="O244"/>
  <c r="H244"/>
  <c r="N244"/>
  <c r="G244"/>
  <c r="F244" i="13"/>
  <c r="M244" i="14"/>
  <c r="F244"/>
  <c r="E244"/>
  <c r="I243"/>
  <c r="H243"/>
  <c r="G243"/>
  <c r="F243"/>
  <c r="E243"/>
  <c r="I242"/>
  <c r="H242"/>
  <c r="G242"/>
  <c r="F242"/>
  <c r="E242"/>
  <c r="I241"/>
  <c r="H241"/>
  <c r="G241"/>
  <c r="F241"/>
  <c r="E241"/>
  <c r="I240"/>
  <c r="H240"/>
  <c r="G240"/>
  <c r="F240"/>
  <c r="E240"/>
  <c r="I239"/>
  <c r="H239"/>
  <c r="G239"/>
  <c r="F239"/>
  <c r="E239"/>
  <c r="L238"/>
  <c r="P238"/>
  <c r="I238"/>
  <c r="O238"/>
  <c r="H238"/>
  <c r="N238"/>
  <c r="G238"/>
  <c r="F238" i="13"/>
  <c r="M238" i="14"/>
  <c r="F238"/>
  <c r="E238"/>
  <c r="L237"/>
  <c r="P237"/>
  <c r="I237"/>
  <c r="O237"/>
  <c r="H237"/>
  <c r="N237"/>
  <c r="G237"/>
  <c r="F237" i="13"/>
  <c r="M237" i="14"/>
  <c r="F237"/>
  <c r="E237"/>
  <c r="I236"/>
  <c r="H236"/>
  <c r="G236"/>
  <c r="F236"/>
  <c r="E236"/>
  <c r="I235"/>
  <c r="H235"/>
  <c r="G235"/>
  <c r="F235"/>
  <c r="E235"/>
  <c r="I234"/>
  <c r="H234"/>
  <c r="G234"/>
  <c r="F234"/>
  <c r="E234"/>
  <c r="I233"/>
  <c r="H233"/>
  <c r="G233"/>
  <c r="F233"/>
  <c r="E233"/>
  <c r="I232"/>
  <c r="H232"/>
  <c r="G232"/>
  <c r="F232"/>
  <c r="E232"/>
  <c r="L231"/>
  <c r="P231"/>
  <c r="I231"/>
  <c r="O231"/>
  <c r="H231"/>
  <c r="N231"/>
  <c r="G231"/>
  <c r="F231" i="13"/>
  <c r="M231" i="14"/>
  <c r="F231"/>
  <c r="E231"/>
  <c r="L230"/>
  <c r="P230"/>
  <c r="I230"/>
  <c r="O230"/>
  <c r="H230"/>
  <c r="N230"/>
  <c r="G230"/>
  <c r="F230" i="13"/>
  <c r="M230" i="14"/>
  <c r="F230"/>
  <c r="E230"/>
  <c r="I229"/>
  <c r="H229"/>
  <c r="G229"/>
  <c r="F229"/>
  <c r="E229"/>
  <c r="I228"/>
  <c r="H228"/>
  <c r="G228"/>
  <c r="F228"/>
  <c r="E228"/>
  <c r="I227"/>
  <c r="H227"/>
  <c r="G227"/>
  <c r="F227"/>
  <c r="E227"/>
  <c r="I226"/>
  <c r="H226"/>
  <c r="G226"/>
  <c r="F226"/>
  <c r="E226"/>
  <c r="I225"/>
  <c r="H225"/>
  <c r="G225"/>
  <c r="F225"/>
  <c r="E225"/>
  <c r="L224"/>
  <c r="P224"/>
  <c r="I224"/>
  <c r="O224"/>
  <c r="H224"/>
  <c r="N224"/>
  <c r="G224"/>
  <c r="F224" i="13"/>
  <c r="M224" i="14"/>
  <c r="F224"/>
  <c r="E224"/>
  <c r="L223"/>
  <c r="P223"/>
  <c r="I223"/>
  <c r="O223"/>
  <c r="H223"/>
  <c r="N223"/>
  <c r="G223"/>
  <c r="F223" i="13"/>
  <c r="M223" i="14"/>
  <c r="F223"/>
  <c r="E223"/>
  <c r="I222"/>
  <c r="H222"/>
  <c r="G222"/>
  <c r="F222"/>
  <c r="E222"/>
  <c r="I221"/>
  <c r="H221"/>
  <c r="G221"/>
  <c r="F221"/>
  <c r="E221"/>
  <c r="I220"/>
  <c r="H220"/>
  <c r="G220"/>
  <c r="F220"/>
  <c r="E220"/>
  <c r="I219"/>
  <c r="H219"/>
  <c r="G219"/>
  <c r="F219"/>
  <c r="E219"/>
  <c r="I218"/>
  <c r="H218"/>
  <c r="G218"/>
  <c r="F218"/>
  <c r="E218"/>
  <c r="L217"/>
  <c r="P217"/>
  <c r="I217"/>
  <c r="O217"/>
  <c r="H217"/>
  <c r="N217"/>
  <c r="G217"/>
  <c r="F217" i="13"/>
  <c r="M217" i="14"/>
  <c r="F217"/>
  <c r="E217"/>
  <c r="L216"/>
  <c r="P216"/>
  <c r="I216"/>
  <c r="O216"/>
  <c r="H216"/>
  <c r="N216"/>
  <c r="G216"/>
  <c r="F216" i="13"/>
  <c r="M216" i="14"/>
  <c r="F216"/>
  <c r="E216"/>
  <c r="I215"/>
  <c r="H215"/>
  <c r="G215"/>
  <c r="F215"/>
  <c r="E215"/>
  <c r="I214"/>
  <c r="H214"/>
  <c r="G214"/>
  <c r="F214"/>
  <c r="E214"/>
  <c r="I213"/>
  <c r="H213"/>
  <c r="G213"/>
  <c r="F213"/>
  <c r="E213"/>
  <c r="I212"/>
  <c r="H212"/>
  <c r="G212"/>
  <c r="F212"/>
  <c r="E212"/>
  <c r="I211"/>
  <c r="H211"/>
  <c r="G211"/>
  <c r="F211"/>
  <c r="E211"/>
  <c r="L210"/>
  <c r="P210"/>
  <c r="I210"/>
  <c r="O210"/>
  <c r="H210"/>
  <c r="N210"/>
  <c r="G210"/>
  <c r="F210" i="13"/>
  <c r="M210" i="14"/>
  <c r="F210"/>
  <c r="E210"/>
  <c r="L209"/>
  <c r="P209"/>
  <c r="I209"/>
  <c r="O209"/>
  <c r="H209"/>
  <c r="N209"/>
  <c r="G209"/>
  <c r="F209" i="13"/>
  <c r="M209" i="14"/>
  <c r="F209"/>
  <c r="E209"/>
  <c r="I208"/>
  <c r="H208"/>
  <c r="G208"/>
  <c r="F208"/>
  <c r="E208"/>
  <c r="I207"/>
  <c r="H207"/>
  <c r="G207"/>
  <c r="F207"/>
  <c r="E207"/>
  <c r="I206"/>
  <c r="H206"/>
  <c r="G206"/>
  <c r="F206"/>
  <c r="E206"/>
  <c r="I205"/>
  <c r="H205"/>
  <c r="G205"/>
  <c r="F205"/>
  <c r="E205"/>
  <c r="I204"/>
  <c r="H204"/>
  <c r="G204"/>
  <c r="F204"/>
  <c r="E204"/>
  <c r="L203"/>
  <c r="P203"/>
  <c r="I203"/>
  <c r="O203"/>
  <c r="H203"/>
  <c r="N203"/>
  <c r="G203"/>
  <c r="F203" i="13"/>
  <c r="M203" i="14"/>
  <c r="F203"/>
  <c r="E203"/>
  <c r="L202"/>
  <c r="P202"/>
  <c r="I202"/>
  <c r="O202"/>
  <c r="H202"/>
  <c r="N202"/>
  <c r="G202"/>
  <c r="F202" i="13"/>
  <c r="M202" i="14"/>
  <c r="F202"/>
  <c r="E202"/>
  <c r="I201"/>
  <c r="H201"/>
  <c r="G201"/>
  <c r="F201"/>
  <c r="E201"/>
  <c r="I200"/>
  <c r="H200"/>
  <c r="G200"/>
  <c r="F200"/>
  <c r="E200"/>
  <c r="I199"/>
  <c r="H199"/>
  <c r="G199"/>
  <c r="F199"/>
  <c r="E199"/>
  <c r="I198"/>
  <c r="H198"/>
  <c r="G198"/>
  <c r="F198"/>
  <c r="E198"/>
  <c r="I197"/>
  <c r="H197"/>
  <c r="G197"/>
  <c r="F197"/>
  <c r="E197"/>
  <c r="L196"/>
  <c r="P196"/>
  <c r="I196"/>
  <c r="O196"/>
  <c r="H196"/>
  <c r="N196"/>
  <c r="G196"/>
  <c r="F196" i="13"/>
  <c r="M196" i="14"/>
  <c r="F196"/>
  <c r="E196"/>
  <c r="L195"/>
  <c r="P195"/>
  <c r="I195"/>
  <c r="O195"/>
  <c r="H195"/>
  <c r="N195"/>
  <c r="G195"/>
  <c r="F195" i="13"/>
  <c r="M195" i="14"/>
  <c r="F195"/>
  <c r="E195"/>
  <c r="L194"/>
  <c r="P194"/>
  <c r="I194"/>
  <c r="O194"/>
  <c r="H194"/>
  <c r="N194"/>
  <c r="G194"/>
  <c r="F194" i="13"/>
  <c r="M194" i="14"/>
  <c r="F194"/>
  <c r="E194"/>
  <c r="I193"/>
  <c r="H193"/>
  <c r="G193"/>
  <c r="F193"/>
  <c r="E193"/>
  <c r="I192"/>
  <c r="H192"/>
  <c r="G192"/>
  <c r="F192"/>
  <c r="E192"/>
  <c r="I191"/>
  <c r="H191"/>
  <c r="G191"/>
  <c r="F191"/>
  <c r="E191"/>
  <c r="I190"/>
  <c r="H190"/>
  <c r="G190"/>
  <c r="F190"/>
  <c r="E190"/>
  <c r="L189"/>
  <c r="P189"/>
  <c r="I189"/>
  <c r="O189"/>
  <c r="H189"/>
  <c r="N189"/>
  <c r="G189"/>
  <c r="F189" i="13"/>
  <c r="M189" i="14"/>
  <c r="F189"/>
  <c r="E189"/>
  <c r="L188"/>
  <c r="P188"/>
  <c r="I188"/>
  <c r="O188"/>
  <c r="H188"/>
  <c r="N188"/>
  <c r="G188"/>
  <c r="F188" i="13"/>
  <c r="M188" i="14"/>
  <c r="F188"/>
  <c r="E188"/>
  <c r="I187"/>
  <c r="H187"/>
  <c r="G187"/>
  <c r="F187"/>
  <c r="E187"/>
  <c r="I186"/>
  <c r="H186"/>
  <c r="G186"/>
  <c r="F186"/>
  <c r="E186"/>
  <c r="I185"/>
  <c r="H185"/>
  <c r="G185"/>
  <c r="F185"/>
  <c r="E185"/>
  <c r="I184"/>
  <c r="H184"/>
  <c r="G184"/>
  <c r="F184"/>
  <c r="E184"/>
  <c r="I183"/>
  <c r="H183"/>
  <c r="G183"/>
  <c r="F183"/>
  <c r="E183"/>
  <c r="L182"/>
  <c r="P182"/>
  <c r="I182"/>
  <c r="O182"/>
  <c r="H182"/>
  <c r="N182"/>
  <c r="G182"/>
  <c r="F182" i="13"/>
  <c r="M182" i="14"/>
  <c r="F182"/>
  <c r="E182"/>
  <c r="L181"/>
  <c r="P181"/>
  <c r="I181"/>
  <c r="O181"/>
  <c r="H181"/>
  <c r="N181"/>
  <c r="G181"/>
  <c r="F181" i="13"/>
  <c r="M181" i="14"/>
  <c r="F181"/>
  <c r="E181"/>
  <c r="I180"/>
  <c r="H180"/>
  <c r="G180"/>
  <c r="F180"/>
  <c r="E180"/>
  <c r="I179"/>
  <c r="H179"/>
  <c r="G179"/>
  <c r="F179"/>
  <c r="E179"/>
  <c r="I178"/>
  <c r="H178"/>
  <c r="G178"/>
  <c r="F178"/>
  <c r="E178"/>
  <c r="I177"/>
  <c r="H177"/>
  <c r="G177"/>
  <c r="F177"/>
  <c r="E177"/>
  <c r="I176"/>
  <c r="H176"/>
  <c r="G176"/>
  <c r="F176"/>
  <c r="E176"/>
  <c r="L175"/>
  <c r="P175"/>
  <c r="I175"/>
  <c r="O175"/>
  <c r="H175"/>
  <c r="N175"/>
  <c r="G175"/>
  <c r="F175" i="13"/>
  <c r="M175" i="14"/>
  <c r="F175"/>
  <c r="E175"/>
  <c r="L174"/>
  <c r="P174"/>
  <c r="I174"/>
  <c r="O174"/>
  <c r="H174"/>
  <c r="N174"/>
  <c r="G174"/>
  <c r="F174" i="13"/>
  <c r="M174" i="14"/>
  <c r="F174"/>
  <c r="E174"/>
  <c r="I173"/>
  <c r="H173"/>
  <c r="G173"/>
  <c r="F173"/>
  <c r="E173"/>
  <c r="I172"/>
  <c r="H172"/>
  <c r="G172"/>
  <c r="F172"/>
  <c r="E172"/>
  <c r="I171"/>
  <c r="H171"/>
  <c r="G171"/>
  <c r="F171"/>
  <c r="E171"/>
  <c r="I170"/>
  <c r="H170"/>
  <c r="G170"/>
  <c r="F170"/>
  <c r="E170"/>
  <c r="I169"/>
  <c r="H169"/>
  <c r="G169"/>
  <c r="F169"/>
  <c r="E169"/>
  <c r="L168"/>
  <c r="P168"/>
  <c r="I168"/>
  <c r="O168"/>
  <c r="H168"/>
  <c r="N168"/>
  <c r="G168"/>
  <c r="F168" i="13"/>
  <c r="M168" i="14"/>
  <c r="F168"/>
  <c r="E168"/>
  <c r="L167"/>
  <c r="P167"/>
  <c r="I167"/>
  <c r="O167"/>
  <c r="H167"/>
  <c r="N167"/>
  <c r="G167"/>
  <c r="F167" i="13"/>
  <c r="M167" i="14"/>
  <c r="F167"/>
  <c r="E167"/>
  <c r="I166"/>
  <c r="H166"/>
  <c r="G166"/>
  <c r="F166"/>
  <c r="E166"/>
  <c r="I165"/>
  <c r="H165"/>
  <c r="G165"/>
  <c r="F165"/>
  <c r="E165"/>
  <c r="I164"/>
  <c r="H164"/>
  <c r="G164"/>
  <c r="F164"/>
  <c r="E164"/>
  <c r="I163"/>
  <c r="H163"/>
  <c r="G163"/>
  <c r="F163"/>
  <c r="E163"/>
  <c r="I162"/>
  <c r="H162"/>
  <c r="G162"/>
  <c r="F162"/>
  <c r="E162"/>
  <c r="L161"/>
  <c r="P161"/>
  <c r="I161"/>
  <c r="O161"/>
  <c r="H161"/>
  <c r="N161"/>
  <c r="G161"/>
  <c r="F161" i="13"/>
  <c r="M161" i="14"/>
  <c r="F161"/>
  <c r="E161"/>
  <c r="L160"/>
  <c r="P160"/>
  <c r="I160"/>
  <c r="O160"/>
  <c r="H160"/>
  <c r="N160"/>
  <c r="G160"/>
  <c r="F160" i="13"/>
  <c r="M160" i="14"/>
  <c r="F160"/>
  <c r="E160"/>
  <c r="I159"/>
  <c r="H159"/>
  <c r="G159"/>
  <c r="F159"/>
  <c r="E159"/>
  <c r="I158"/>
  <c r="H158"/>
  <c r="G158"/>
  <c r="F158"/>
  <c r="E158"/>
  <c r="I157"/>
  <c r="H157"/>
  <c r="G157"/>
  <c r="F157"/>
  <c r="E157"/>
  <c r="I156"/>
  <c r="H156"/>
  <c r="G156"/>
  <c r="F156"/>
  <c r="E156"/>
  <c r="I155"/>
  <c r="H155"/>
  <c r="G155"/>
  <c r="F155"/>
  <c r="E155"/>
  <c r="L154"/>
  <c r="P154"/>
  <c r="I154"/>
  <c r="O154"/>
  <c r="H154"/>
  <c r="N154"/>
  <c r="G154"/>
  <c r="F154" i="13"/>
  <c r="M154" i="14"/>
  <c r="F154"/>
  <c r="E154"/>
  <c r="L153"/>
  <c r="P153"/>
  <c r="I153"/>
  <c r="O153"/>
  <c r="H153"/>
  <c r="N153"/>
  <c r="G153"/>
  <c r="F153" i="13"/>
  <c r="M153" i="14"/>
  <c r="F153"/>
  <c r="E153"/>
  <c r="I152"/>
  <c r="H152"/>
  <c r="G152"/>
  <c r="F152"/>
  <c r="E152"/>
  <c r="I151"/>
  <c r="H151"/>
  <c r="G151"/>
  <c r="F151"/>
  <c r="E151"/>
  <c r="I150"/>
  <c r="H150"/>
  <c r="G150"/>
  <c r="F150"/>
  <c r="E150"/>
  <c r="I149"/>
  <c r="H149"/>
  <c r="G149"/>
  <c r="F149"/>
  <c r="E149"/>
  <c r="I148"/>
  <c r="H148"/>
  <c r="G148"/>
  <c r="F148"/>
  <c r="E148"/>
  <c r="L147"/>
  <c r="P147"/>
  <c r="I147"/>
  <c r="O147"/>
  <c r="H147"/>
  <c r="N147"/>
  <c r="G147"/>
  <c r="F147" i="13"/>
  <c r="M147" i="14"/>
  <c r="F147"/>
  <c r="E147"/>
  <c r="L146"/>
  <c r="P146"/>
  <c r="I146"/>
  <c r="O146"/>
  <c r="H146"/>
  <c r="N146"/>
  <c r="G146"/>
  <c r="F146" i="13"/>
  <c r="M146" i="14"/>
  <c r="F146"/>
  <c r="E146"/>
  <c r="I145"/>
  <c r="H145"/>
  <c r="G145"/>
  <c r="F145"/>
  <c r="E145"/>
  <c r="I144"/>
  <c r="H144"/>
  <c r="G144"/>
  <c r="F144"/>
  <c r="E144"/>
  <c r="I143"/>
  <c r="H143"/>
  <c r="G143"/>
  <c r="F143"/>
  <c r="E143"/>
  <c r="I142"/>
  <c r="H142"/>
  <c r="G142"/>
  <c r="F142"/>
  <c r="E142"/>
  <c r="I141"/>
  <c r="H141"/>
  <c r="G141"/>
  <c r="F141"/>
  <c r="E141"/>
  <c r="L140"/>
  <c r="P140"/>
  <c r="I140"/>
  <c r="O140"/>
  <c r="H140"/>
  <c r="N140"/>
  <c r="G140"/>
  <c r="F140" i="13"/>
  <c r="M140" i="14"/>
  <c r="F140"/>
  <c r="E140"/>
  <c r="L139"/>
  <c r="P139"/>
  <c r="I139"/>
  <c r="O139"/>
  <c r="H139"/>
  <c r="N139"/>
  <c r="G139"/>
  <c r="F139" i="13"/>
  <c r="M139" i="14"/>
  <c r="F139"/>
  <c r="E139"/>
  <c r="I138"/>
  <c r="H138"/>
  <c r="G138"/>
  <c r="F138"/>
  <c r="E138"/>
  <c r="I137"/>
  <c r="H137"/>
  <c r="G137"/>
  <c r="F137"/>
  <c r="E137"/>
  <c r="I136"/>
  <c r="H136"/>
  <c r="G136"/>
  <c r="F136"/>
  <c r="E136"/>
  <c r="I135"/>
  <c r="H135"/>
  <c r="G135"/>
  <c r="F135"/>
  <c r="E135"/>
  <c r="I134"/>
  <c r="H134"/>
  <c r="G134"/>
  <c r="F134"/>
  <c r="E134"/>
  <c r="L133"/>
  <c r="P133"/>
  <c r="I133"/>
  <c r="O133"/>
  <c r="H133"/>
  <c r="N133"/>
  <c r="G133"/>
  <c r="F133" i="13"/>
  <c r="M133" i="14"/>
  <c r="F133"/>
  <c r="E133"/>
  <c r="L132"/>
  <c r="P132"/>
  <c r="I132"/>
  <c r="O132"/>
  <c r="H132"/>
  <c r="N132"/>
  <c r="G132"/>
  <c r="F132" i="13"/>
  <c r="M132" i="14"/>
  <c r="F132"/>
  <c r="E132"/>
  <c r="I131"/>
  <c r="H131"/>
  <c r="G131"/>
  <c r="F131"/>
  <c r="E131"/>
  <c r="I130"/>
  <c r="H130"/>
  <c r="G130"/>
  <c r="F130"/>
  <c r="E130"/>
  <c r="I129"/>
  <c r="H129"/>
  <c r="G129"/>
  <c r="F129"/>
  <c r="E129"/>
  <c r="I128"/>
  <c r="H128"/>
  <c r="G128"/>
  <c r="F128"/>
  <c r="E128"/>
  <c r="I127"/>
  <c r="H127"/>
  <c r="G127"/>
  <c r="F127"/>
  <c r="E127"/>
  <c r="L126"/>
  <c r="P126"/>
  <c r="I126"/>
  <c r="O126"/>
  <c r="H126"/>
  <c r="N126"/>
  <c r="G126"/>
  <c r="F126" i="13"/>
  <c r="M126" i="14"/>
  <c r="F126"/>
  <c r="E126"/>
  <c r="L125"/>
  <c r="P125"/>
  <c r="I125"/>
  <c r="O125"/>
  <c r="H125"/>
  <c r="N125"/>
  <c r="G125"/>
  <c r="F125" i="13"/>
  <c r="M125" i="14"/>
  <c r="F125"/>
  <c r="E125"/>
  <c r="I124"/>
  <c r="H124"/>
  <c r="G124"/>
  <c r="F124"/>
  <c r="E124"/>
  <c r="I123"/>
  <c r="H123"/>
  <c r="G123"/>
  <c r="F123"/>
  <c r="E123"/>
  <c r="I122"/>
  <c r="H122"/>
  <c r="G122"/>
  <c r="F122"/>
  <c r="E122"/>
  <c r="I121"/>
  <c r="H121"/>
  <c r="G121"/>
  <c r="F121"/>
  <c r="E121"/>
  <c r="I120"/>
  <c r="H120"/>
  <c r="G120"/>
  <c r="F120"/>
  <c r="E120"/>
  <c r="L119"/>
  <c r="P119"/>
  <c r="I119"/>
  <c r="O119"/>
  <c r="H119"/>
  <c r="N119"/>
  <c r="G119"/>
  <c r="F119" i="13"/>
  <c r="M119" i="14"/>
  <c r="F119"/>
  <c r="E119"/>
  <c r="L118"/>
  <c r="P118"/>
  <c r="I118"/>
  <c r="O118"/>
  <c r="H118"/>
  <c r="N118"/>
  <c r="G118"/>
  <c r="F118" i="13"/>
  <c r="M118" i="14"/>
  <c r="F118"/>
  <c r="E118"/>
  <c r="I117"/>
  <c r="H117"/>
  <c r="G117"/>
  <c r="F117"/>
  <c r="E117"/>
  <c r="I116"/>
  <c r="H116"/>
  <c r="G116"/>
  <c r="F116"/>
  <c r="E116"/>
  <c r="I115"/>
  <c r="H115"/>
  <c r="G115"/>
  <c r="F115"/>
  <c r="E115"/>
  <c r="I114"/>
  <c r="H114"/>
  <c r="G114"/>
  <c r="F114"/>
  <c r="E114"/>
  <c r="I113"/>
  <c r="H113"/>
  <c r="G113"/>
  <c r="F113"/>
  <c r="E113"/>
  <c r="L112"/>
  <c r="P112"/>
  <c r="I112"/>
  <c r="O112"/>
  <c r="H112"/>
  <c r="N112"/>
  <c r="G112"/>
  <c r="F112" i="13"/>
  <c r="M112" i="14"/>
  <c r="F112"/>
  <c r="E112"/>
  <c r="L111"/>
  <c r="P111"/>
  <c r="I111"/>
  <c r="O111"/>
  <c r="H111"/>
  <c r="N111"/>
  <c r="G111"/>
  <c r="F111" i="13"/>
  <c r="M111" i="14"/>
  <c r="F111"/>
  <c r="E111"/>
  <c r="I110"/>
  <c r="H110"/>
  <c r="G110"/>
  <c r="F110"/>
  <c r="E110"/>
  <c r="I109"/>
  <c r="H109"/>
  <c r="G109"/>
  <c r="F109"/>
  <c r="E109"/>
  <c r="I108"/>
  <c r="H108"/>
  <c r="G108"/>
  <c r="F108"/>
  <c r="E108"/>
  <c r="I107"/>
  <c r="H107"/>
  <c r="G107"/>
  <c r="F107"/>
  <c r="E107"/>
  <c r="I106"/>
  <c r="H106"/>
  <c r="G106"/>
  <c r="F106"/>
  <c r="E106"/>
  <c r="L105"/>
  <c r="P105"/>
  <c r="I105"/>
  <c r="O105"/>
  <c r="H105"/>
  <c r="N105"/>
  <c r="G105"/>
  <c r="F105" i="13"/>
  <c r="M105" i="14"/>
  <c r="F105"/>
  <c r="E105"/>
  <c r="L104"/>
  <c r="P104"/>
  <c r="I104"/>
  <c r="O104"/>
  <c r="H104"/>
  <c r="N104"/>
  <c r="G104"/>
  <c r="F104" i="13"/>
  <c r="M104" i="14"/>
  <c r="F104"/>
  <c r="E104"/>
  <c r="I103"/>
  <c r="H103"/>
  <c r="G103"/>
  <c r="F103"/>
  <c r="E103"/>
  <c r="I102"/>
  <c r="H102"/>
  <c r="G102"/>
  <c r="F102"/>
  <c r="E102"/>
  <c r="I101"/>
  <c r="H101"/>
  <c r="G101"/>
  <c r="F101"/>
  <c r="E101"/>
  <c r="I100"/>
  <c r="H100"/>
  <c r="G100"/>
  <c r="F100"/>
  <c r="E100"/>
  <c r="I99"/>
  <c r="H99"/>
  <c r="G99"/>
  <c r="F99"/>
  <c r="E99"/>
  <c r="L98"/>
  <c r="P98"/>
  <c r="I98"/>
  <c r="O98"/>
  <c r="H98"/>
  <c r="N98"/>
  <c r="G98"/>
  <c r="F98" i="13"/>
  <c r="M98" i="14"/>
  <c r="F98"/>
  <c r="E98"/>
  <c r="L97"/>
  <c r="P97"/>
  <c r="I97"/>
  <c r="O97"/>
  <c r="H97"/>
  <c r="N97"/>
  <c r="G97"/>
  <c r="F97" i="13"/>
  <c r="M97" i="14"/>
  <c r="F97"/>
  <c r="E97"/>
  <c r="I96"/>
  <c r="H96"/>
  <c r="G96"/>
  <c r="F96"/>
  <c r="E96"/>
  <c r="I95"/>
  <c r="H95"/>
  <c r="G95"/>
  <c r="F95"/>
  <c r="E95"/>
  <c r="I94"/>
  <c r="H94"/>
  <c r="G94"/>
  <c r="F94"/>
  <c r="E94"/>
  <c r="I93"/>
  <c r="H93"/>
  <c r="G93"/>
  <c r="F93"/>
  <c r="E93"/>
  <c r="I92"/>
  <c r="H92"/>
  <c r="G92"/>
  <c r="F92"/>
  <c r="E92"/>
  <c r="L91"/>
  <c r="P91"/>
  <c r="I91"/>
  <c r="O91"/>
  <c r="H91"/>
  <c r="N91"/>
  <c r="G91"/>
  <c r="F91" i="13"/>
  <c r="M91" i="14"/>
  <c r="F91"/>
  <c r="E91"/>
  <c r="L90"/>
  <c r="P90"/>
  <c r="I90"/>
  <c r="O90"/>
  <c r="H90"/>
  <c r="N90"/>
  <c r="G90"/>
  <c r="F90" i="13"/>
  <c r="M90" i="14"/>
  <c r="F90"/>
  <c r="E90"/>
  <c r="I89"/>
  <c r="H89"/>
  <c r="G89"/>
  <c r="F89"/>
  <c r="E89"/>
  <c r="I88"/>
  <c r="H88"/>
  <c r="G88"/>
  <c r="F88"/>
  <c r="E88"/>
  <c r="I87"/>
  <c r="H87"/>
  <c r="G87"/>
  <c r="F87"/>
  <c r="E87"/>
  <c r="I86"/>
  <c r="H86"/>
  <c r="G86"/>
  <c r="F86"/>
  <c r="E86"/>
  <c r="I85"/>
  <c r="H85"/>
  <c r="G85"/>
  <c r="F85"/>
  <c r="E85"/>
  <c r="L84"/>
  <c r="P84"/>
  <c r="I84"/>
  <c r="O84"/>
  <c r="H84"/>
  <c r="N84"/>
  <c r="G84"/>
  <c r="F84" i="13"/>
  <c r="M84" i="14"/>
  <c r="F84"/>
  <c r="E84"/>
  <c r="L83"/>
  <c r="P83"/>
  <c r="I83"/>
  <c r="O83"/>
  <c r="H83"/>
  <c r="N83"/>
  <c r="G83"/>
  <c r="F83" i="13"/>
  <c r="M83" i="14"/>
  <c r="F83"/>
  <c r="E83"/>
  <c r="I82"/>
  <c r="H82"/>
  <c r="G82"/>
  <c r="F82"/>
  <c r="E82"/>
  <c r="I81"/>
  <c r="H81"/>
  <c r="G81"/>
  <c r="F81"/>
  <c r="E81"/>
  <c r="I80"/>
  <c r="H80"/>
  <c r="G80"/>
  <c r="F80"/>
  <c r="E80"/>
  <c r="I79"/>
  <c r="H79"/>
  <c r="G79"/>
  <c r="F79"/>
  <c r="E79"/>
  <c r="I78"/>
  <c r="H78"/>
  <c r="G78"/>
  <c r="F78"/>
  <c r="E78"/>
  <c r="L77"/>
  <c r="P77"/>
  <c r="I77"/>
  <c r="O77"/>
  <c r="H77"/>
  <c r="N77"/>
  <c r="G77"/>
  <c r="F77" i="13"/>
  <c r="M77" i="14"/>
  <c r="F77"/>
  <c r="E77"/>
  <c r="L76"/>
  <c r="P76"/>
  <c r="I76"/>
  <c r="O76"/>
  <c r="H76"/>
  <c r="N76"/>
  <c r="G76"/>
  <c r="F76" i="13"/>
  <c r="M76" i="14"/>
  <c r="F76"/>
  <c r="E76"/>
  <c r="I75"/>
  <c r="H75"/>
  <c r="G75"/>
  <c r="F75"/>
  <c r="E75"/>
  <c r="I74"/>
  <c r="H74"/>
  <c r="G74"/>
  <c r="F74"/>
  <c r="E74"/>
  <c r="I73"/>
  <c r="H73"/>
  <c r="G73"/>
  <c r="F73"/>
  <c r="E73"/>
  <c r="I72"/>
  <c r="H72"/>
  <c r="G72"/>
  <c r="F72"/>
  <c r="E72"/>
  <c r="I71"/>
  <c r="H71"/>
  <c r="G71"/>
  <c r="F71"/>
  <c r="E71"/>
  <c r="L70"/>
  <c r="P70"/>
  <c r="I70"/>
  <c r="O70"/>
  <c r="H70"/>
  <c r="N70"/>
  <c r="G70"/>
  <c r="F70" i="13"/>
  <c r="M70" i="14"/>
  <c r="F70"/>
  <c r="E70"/>
  <c r="L69"/>
  <c r="P69"/>
  <c r="I69"/>
  <c r="O69"/>
  <c r="H69"/>
  <c r="N69"/>
  <c r="G69"/>
  <c r="F69" i="13"/>
  <c r="M69" i="14"/>
  <c r="F69"/>
  <c r="E69"/>
  <c r="I68"/>
  <c r="H68"/>
  <c r="G68"/>
  <c r="F68"/>
  <c r="E68"/>
  <c r="I67"/>
  <c r="H67"/>
  <c r="G67"/>
  <c r="F67"/>
  <c r="E67"/>
  <c r="I66"/>
  <c r="H66"/>
  <c r="G66"/>
  <c r="F66"/>
  <c r="E66"/>
  <c r="I65"/>
  <c r="H65"/>
  <c r="G65"/>
  <c r="F65"/>
  <c r="E65"/>
  <c r="I64"/>
  <c r="H64"/>
  <c r="G64"/>
  <c r="F64"/>
  <c r="E64"/>
  <c r="L63"/>
  <c r="P63"/>
  <c r="I63"/>
  <c r="O63"/>
  <c r="H63"/>
  <c r="N63"/>
  <c r="G63"/>
  <c r="F63" i="13"/>
  <c r="M63" i="14"/>
  <c r="F63"/>
  <c r="E63"/>
  <c r="L62"/>
  <c r="P62"/>
  <c r="I62"/>
  <c r="O62"/>
  <c r="H62"/>
  <c r="N62"/>
  <c r="G62"/>
  <c r="F62" i="13"/>
  <c r="M62" i="14"/>
  <c r="F62"/>
  <c r="E62"/>
  <c r="I61"/>
  <c r="H61"/>
  <c r="G61"/>
  <c r="F61"/>
  <c r="E61"/>
  <c r="I60"/>
  <c r="H60"/>
  <c r="G60"/>
  <c r="F60"/>
  <c r="E60"/>
  <c r="I59"/>
  <c r="H59"/>
  <c r="G59"/>
  <c r="F59"/>
  <c r="E59"/>
  <c r="I58"/>
  <c r="H58"/>
  <c r="G58"/>
  <c r="F58"/>
  <c r="E58"/>
  <c r="I57"/>
  <c r="H57"/>
  <c r="G57"/>
  <c r="F57"/>
  <c r="E57"/>
  <c r="L56"/>
  <c r="P56"/>
  <c r="I56"/>
  <c r="O56"/>
  <c r="H56"/>
  <c r="N56"/>
  <c r="G56"/>
  <c r="F56" i="13"/>
  <c r="M56" i="14"/>
  <c r="F56"/>
  <c r="E56"/>
  <c r="L55"/>
  <c r="P55"/>
  <c r="I55"/>
  <c r="O55"/>
  <c r="H55"/>
  <c r="N55"/>
  <c r="G55"/>
  <c r="F55" i="13"/>
  <c r="M55" i="14"/>
  <c r="F55"/>
  <c r="E55"/>
  <c r="I54"/>
  <c r="H54"/>
  <c r="G54"/>
  <c r="F54"/>
  <c r="E54"/>
  <c r="I53"/>
  <c r="H53"/>
  <c r="G53"/>
  <c r="F53"/>
  <c r="E53"/>
  <c r="I52"/>
  <c r="H52"/>
  <c r="G52"/>
  <c r="F52"/>
  <c r="E52"/>
  <c r="I51"/>
  <c r="H51"/>
  <c r="G51"/>
  <c r="F51"/>
  <c r="E51"/>
  <c r="I50"/>
  <c r="H50"/>
  <c r="G50"/>
  <c r="F50"/>
  <c r="E50"/>
  <c r="L49"/>
  <c r="P49"/>
  <c r="I49"/>
  <c r="O49"/>
  <c r="H49"/>
  <c r="N49"/>
  <c r="G49"/>
  <c r="F49" i="13"/>
  <c r="M49" i="14"/>
  <c r="F49"/>
  <c r="E49"/>
  <c r="L48"/>
  <c r="P48"/>
  <c r="I48"/>
  <c r="O48"/>
  <c r="H48"/>
  <c r="N48"/>
  <c r="G48"/>
  <c r="F48" i="13"/>
  <c r="M48" i="14"/>
  <c r="F48"/>
  <c r="E48"/>
  <c r="I47"/>
  <c r="H47"/>
  <c r="G47"/>
  <c r="F47"/>
  <c r="E47"/>
  <c r="I46"/>
  <c r="H46"/>
  <c r="G46"/>
  <c r="F46"/>
  <c r="E46"/>
  <c r="I45"/>
  <c r="H45"/>
  <c r="G45"/>
  <c r="F45"/>
  <c r="E45"/>
  <c r="I44"/>
  <c r="H44"/>
  <c r="G44"/>
  <c r="F44"/>
  <c r="E44"/>
  <c r="I43"/>
  <c r="H43"/>
  <c r="G43"/>
  <c r="F43"/>
  <c r="E43"/>
  <c r="L42"/>
  <c r="P42"/>
  <c r="I42"/>
  <c r="O42"/>
  <c r="H42"/>
  <c r="N42"/>
  <c r="G42"/>
  <c r="F42" i="13"/>
  <c r="M42" i="14"/>
  <c r="F42"/>
  <c r="E42"/>
  <c r="L41"/>
  <c r="P41"/>
  <c r="I41"/>
  <c r="O41"/>
  <c r="H41"/>
  <c r="N41"/>
  <c r="G41"/>
  <c r="F41" i="13"/>
  <c r="M41" i="14"/>
  <c r="F41"/>
  <c r="E41"/>
  <c r="I40"/>
  <c r="H40"/>
  <c r="G40"/>
  <c r="F40"/>
  <c r="E40"/>
  <c r="I39"/>
  <c r="H39"/>
  <c r="G39"/>
  <c r="F39"/>
  <c r="E39"/>
  <c r="I38"/>
  <c r="H38"/>
  <c r="G38"/>
  <c r="F38"/>
  <c r="E38"/>
  <c r="I37"/>
  <c r="H37"/>
  <c r="G37"/>
  <c r="F37"/>
  <c r="E37"/>
  <c r="I36"/>
  <c r="H36"/>
  <c r="G36"/>
  <c r="F36"/>
  <c r="E36"/>
  <c r="L35"/>
  <c r="P35"/>
  <c r="I35"/>
  <c r="O35"/>
  <c r="H35"/>
  <c r="N35"/>
  <c r="G35"/>
  <c r="F35" i="13"/>
  <c r="M35" i="14"/>
  <c r="F35"/>
  <c r="E35"/>
  <c r="L34"/>
  <c r="P34"/>
  <c r="I34"/>
  <c r="O34"/>
  <c r="H34"/>
  <c r="N34"/>
  <c r="G34"/>
  <c r="F34" i="13"/>
  <c r="M34" i="14"/>
  <c r="F34"/>
  <c r="E34"/>
  <c r="I33"/>
  <c r="H33"/>
  <c r="G33"/>
  <c r="F33"/>
  <c r="E33"/>
  <c r="I32"/>
  <c r="H32"/>
  <c r="G32"/>
  <c r="F32"/>
  <c r="E32"/>
  <c r="I31"/>
  <c r="H31"/>
  <c r="G31"/>
  <c r="F31"/>
  <c r="E31"/>
  <c r="I30"/>
  <c r="H30"/>
  <c r="G30"/>
  <c r="F30"/>
  <c r="E30"/>
  <c r="I29"/>
  <c r="H29"/>
  <c r="G29"/>
  <c r="F29"/>
  <c r="E29"/>
  <c r="L28"/>
  <c r="P28"/>
  <c r="I28"/>
  <c r="O28"/>
  <c r="H28"/>
  <c r="N28"/>
  <c r="G28"/>
  <c r="F28" i="13"/>
  <c r="M28" i="14"/>
  <c r="F28"/>
  <c r="E28"/>
  <c r="L27"/>
  <c r="P27"/>
  <c r="I27"/>
  <c r="O27"/>
  <c r="H27"/>
  <c r="N27"/>
  <c r="G27"/>
  <c r="F27" i="13"/>
  <c r="M27" i="14"/>
  <c r="F27"/>
  <c r="E27"/>
  <c r="I26"/>
  <c r="H26"/>
  <c r="G26"/>
  <c r="F26"/>
  <c r="E26"/>
  <c r="I25"/>
  <c r="H25"/>
  <c r="G25"/>
  <c r="F25"/>
  <c r="E25"/>
  <c r="I24"/>
  <c r="H24"/>
  <c r="G24"/>
  <c r="F24"/>
  <c r="E24"/>
  <c r="I23"/>
  <c r="H23"/>
  <c r="G23"/>
  <c r="F23"/>
  <c r="E23"/>
  <c r="I22"/>
  <c r="H22"/>
  <c r="G22"/>
  <c r="F22"/>
  <c r="E22"/>
  <c r="L21"/>
  <c r="P21"/>
  <c r="I21"/>
  <c r="O21"/>
  <c r="H21"/>
  <c r="N21"/>
  <c r="G21"/>
  <c r="F21" i="13"/>
  <c r="M21" i="14"/>
  <c r="F21"/>
  <c r="E21"/>
  <c r="L20"/>
  <c r="P20"/>
  <c r="I20"/>
  <c r="O20"/>
  <c r="H20"/>
  <c r="N20"/>
  <c r="G20"/>
  <c r="F20" i="13"/>
  <c r="M20" i="14"/>
  <c r="F20"/>
  <c r="E20"/>
  <c r="I19"/>
  <c r="H19"/>
  <c r="G19"/>
  <c r="F19"/>
  <c r="E19"/>
  <c r="I18"/>
  <c r="H18"/>
  <c r="G18"/>
  <c r="F18"/>
  <c r="E18"/>
  <c r="I17"/>
  <c r="H17"/>
  <c r="G17"/>
  <c r="F17"/>
  <c r="E17"/>
  <c r="I16"/>
  <c r="H16"/>
  <c r="G16"/>
  <c r="F16"/>
  <c r="E16"/>
  <c r="I15"/>
  <c r="H15"/>
  <c r="G15"/>
  <c r="F15"/>
  <c r="E15"/>
  <c r="L14"/>
  <c r="P14"/>
  <c r="I14"/>
  <c r="O14"/>
  <c r="H14"/>
  <c r="N14"/>
  <c r="G14"/>
  <c r="F14" i="13"/>
  <c r="M14" i="14"/>
  <c r="F14"/>
  <c r="E14"/>
  <c r="L13"/>
  <c r="P13"/>
  <c r="I13"/>
  <c r="O13"/>
  <c r="H13"/>
  <c r="N13"/>
  <c r="G13"/>
  <c r="F13" i="13"/>
  <c r="M13" i="14"/>
  <c r="F13"/>
  <c r="E13"/>
  <c r="I12"/>
  <c r="H12"/>
  <c r="G12"/>
  <c r="F12"/>
  <c r="E12"/>
  <c r="P11"/>
  <c r="I11"/>
  <c r="O11"/>
  <c r="H11"/>
  <c r="G11"/>
  <c r="F11" i="13"/>
  <c r="M11" i="14"/>
  <c r="F11"/>
  <c r="E11"/>
  <c r="L375"/>
  <c r="P375"/>
  <c r="O375"/>
  <c r="N375"/>
  <c r="F375" i="13"/>
  <c r="M375" i="14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C375"/>
  <c r="L374"/>
  <c r="P374"/>
  <c r="O374"/>
  <c r="N374"/>
  <c r="F374" i="13"/>
  <c r="M374" i="14"/>
  <c r="C374"/>
  <c r="L373"/>
  <c r="P373"/>
  <c r="O373"/>
  <c r="N373"/>
  <c r="F373" i="13"/>
  <c r="M373" i="14"/>
  <c r="C373"/>
  <c r="L372"/>
  <c r="P372"/>
  <c r="O372"/>
  <c r="N372"/>
  <c r="F372" i="13"/>
  <c r="M372" i="14"/>
  <c r="C372"/>
  <c r="C371"/>
  <c r="C370"/>
  <c r="C369"/>
  <c r="C368"/>
  <c r="L367"/>
  <c r="P367"/>
  <c r="O367"/>
  <c r="N367"/>
  <c r="F367" i="13"/>
  <c r="M367" i="14"/>
  <c r="C367"/>
  <c r="L366"/>
  <c r="P366"/>
  <c r="O366"/>
  <c r="N366"/>
  <c r="F366" i="13"/>
  <c r="M366" i="14"/>
  <c r="C366"/>
  <c r="L365"/>
  <c r="P365"/>
  <c r="O365"/>
  <c r="N365"/>
  <c r="F365" i="13"/>
  <c r="M365" i="14"/>
  <c r="C365"/>
  <c r="C364"/>
  <c r="C363"/>
  <c r="L362"/>
  <c r="P362"/>
  <c r="O362"/>
  <c r="N362"/>
  <c r="F362" i="13"/>
  <c r="M362" i="14"/>
  <c r="C362"/>
  <c r="L361"/>
  <c r="P361"/>
  <c r="O361"/>
  <c r="N361"/>
  <c r="F361" i="13"/>
  <c r="M361" i="14"/>
  <c r="C361"/>
  <c r="L360"/>
  <c r="P360"/>
  <c r="O360"/>
  <c r="N360"/>
  <c r="F360" i="13"/>
  <c r="M360" i="14"/>
  <c r="C360"/>
  <c r="L359"/>
  <c r="P359"/>
  <c r="O359"/>
  <c r="N359"/>
  <c r="F359" i="13"/>
  <c r="M359" i="14"/>
  <c r="C359"/>
  <c r="L358"/>
  <c r="P358"/>
  <c r="O358"/>
  <c r="N358"/>
  <c r="F358" i="13"/>
  <c r="M358" i="14"/>
  <c r="C358"/>
  <c r="C357"/>
  <c r="C356"/>
  <c r="L355"/>
  <c r="P355"/>
  <c r="O355"/>
  <c r="N355"/>
  <c r="F355" i="13"/>
  <c r="M355" i="14"/>
  <c r="C355"/>
  <c r="L354"/>
  <c r="P354"/>
  <c r="O354"/>
  <c r="N354"/>
  <c r="F354" i="13"/>
  <c r="M354" i="14"/>
  <c r="C354"/>
  <c r="L353"/>
  <c r="P353"/>
  <c r="O353"/>
  <c r="N353"/>
  <c r="F353" i="13"/>
  <c r="M353" i="14"/>
  <c r="C353"/>
  <c r="L352"/>
  <c r="P352"/>
  <c r="O352"/>
  <c r="N352"/>
  <c r="F352" i="13"/>
  <c r="M352" i="14"/>
  <c r="C352"/>
  <c r="L351"/>
  <c r="P351"/>
  <c r="O351"/>
  <c r="N351"/>
  <c r="F351" i="13"/>
  <c r="M351" i="14"/>
  <c r="C351"/>
  <c r="C350"/>
  <c r="C349"/>
  <c r="L348"/>
  <c r="P348"/>
  <c r="O348"/>
  <c r="N348"/>
  <c r="F348" i="13"/>
  <c r="M348" i="14"/>
  <c r="C348"/>
  <c r="L347"/>
  <c r="P347"/>
  <c r="O347"/>
  <c r="N347"/>
  <c r="F347" i="13"/>
  <c r="M347" i="14"/>
  <c r="C347"/>
  <c r="L346"/>
  <c r="P346"/>
  <c r="O346"/>
  <c r="N346"/>
  <c r="F346" i="13"/>
  <c r="M346" i="14"/>
  <c r="C346"/>
  <c r="L345"/>
  <c r="P345"/>
  <c r="O345"/>
  <c r="N345"/>
  <c r="F345" i="13"/>
  <c r="M345" i="14"/>
  <c r="C345"/>
  <c r="L344"/>
  <c r="P344"/>
  <c r="O344"/>
  <c r="N344"/>
  <c r="F344" i="13"/>
  <c r="M344" i="14"/>
  <c r="C344"/>
  <c r="C343"/>
  <c r="C342"/>
  <c r="C341"/>
  <c r="C340"/>
  <c r="L339"/>
  <c r="P339"/>
  <c r="O339"/>
  <c r="N339"/>
  <c r="F339" i="13"/>
  <c r="M339" i="14"/>
  <c r="C339"/>
  <c r="L338"/>
  <c r="P338"/>
  <c r="O338"/>
  <c r="N338"/>
  <c r="F338" i="13"/>
  <c r="M338" i="14"/>
  <c r="C338"/>
  <c r="L337"/>
  <c r="P337"/>
  <c r="O337"/>
  <c r="N337"/>
  <c r="F337" i="13"/>
  <c r="M337" i="14"/>
  <c r="C337"/>
  <c r="C336"/>
  <c r="C335"/>
  <c r="L334"/>
  <c r="P334"/>
  <c r="O334"/>
  <c r="N334"/>
  <c r="F334" i="13"/>
  <c r="M334" i="14"/>
  <c r="C334"/>
  <c r="L333"/>
  <c r="P333"/>
  <c r="O333"/>
  <c r="N333"/>
  <c r="F333" i="13"/>
  <c r="M333" i="14"/>
  <c r="C333"/>
  <c r="L332"/>
  <c r="P332"/>
  <c r="O332"/>
  <c r="N332"/>
  <c r="F332" i="13"/>
  <c r="M332" i="14"/>
  <c r="C332"/>
  <c r="L331"/>
  <c r="P331"/>
  <c r="O331"/>
  <c r="N331"/>
  <c r="F331" i="13"/>
  <c r="M331" i="14"/>
  <c r="C331"/>
  <c r="L330"/>
  <c r="P330"/>
  <c r="O330"/>
  <c r="N330"/>
  <c r="F330" i="13"/>
  <c r="M330" i="14"/>
  <c r="C330"/>
  <c r="C329"/>
  <c r="C328"/>
  <c r="L327"/>
  <c r="P327"/>
  <c r="O327"/>
  <c r="N327"/>
  <c r="F327" i="13"/>
  <c r="M327" i="14"/>
  <c r="C327"/>
  <c r="L326"/>
  <c r="P326"/>
  <c r="O326"/>
  <c r="N326"/>
  <c r="F326" i="13"/>
  <c r="M326" i="14"/>
  <c r="C326"/>
  <c r="L325"/>
  <c r="P325"/>
  <c r="O325"/>
  <c r="N325"/>
  <c r="F325" i="13"/>
  <c r="M325" i="14"/>
  <c r="C325"/>
  <c r="L324"/>
  <c r="P324"/>
  <c r="O324"/>
  <c r="N324"/>
  <c r="F324" i="13"/>
  <c r="M324" i="14"/>
  <c r="C324"/>
  <c r="L323"/>
  <c r="P323"/>
  <c r="O323"/>
  <c r="N323"/>
  <c r="F323" i="13"/>
  <c r="M323" i="14"/>
  <c r="C323"/>
  <c r="C322"/>
  <c r="C321"/>
  <c r="L320"/>
  <c r="P320"/>
  <c r="O320"/>
  <c r="N320"/>
  <c r="F320" i="13"/>
  <c r="M320" i="14"/>
  <c r="C320"/>
  <c r="L319"/>
  <c r="P319"/>
  <c r="O319"/>
  <c r="N319"/>
  <c r="F319" i="13"/>
  <c r="M319" i="14"/>
  <c r="C319"/>
  <c r="L318"/>
  <c r="P318"/>
  <c r="O318"/>
  <c r="N318"/>
  <c r="F318" i="13"/>
  <c r="M318" i="14"/>
  <c r="C318"/>
  <c r="L317"/>
  <c r="P317"/>
  <c r="O317"/>
  <c r="N317"/>
  <c r="F317" i="13"/>
  <c r="M317" i="14"/>
  <c r="C317"/>
  <c r="L316"/>
  <c r="P316"/>
  <c r="O316"/>
  <c r="N316"/>
  <c r="F316" i="13"/>
  <c r="M316" i="14"/>
  <c r="C316"/>
  <c r="C315"/>
  <c r="C314"/>
  <c r="L313"/>
  <c r="P313"/>
  <c r="O313"/>
  <c r="N313"/>
  <c r="F313" i="13"/>
  <c r="M313" i="14"/>
  <c r="C313"/>
  <c r="L312"/>
  <c r="P312"/>
  <c r="O312"/>
  <c r="N312"/>
  <c r="F312" i="13"/>
  <c r="M312" i="14"/>
  <c r="C312"/>
  <c r="L311"/>
  <c r="P311"/>
  <c r="O311"/>
  <c r="N311"/>
  <c r="F311" i="13"/>
  <c r="M311" i="14"/>
  <c r="C311"/>
  <c r="L310"/>
  <c r="P310"/>
  <c r="O310"/>
  <c r="N310"/>
  <c r="F310" i="13"/>
  <c r="M310" i="14"/>
  <c r="C310"/>
  <c r="L309"/>
  <c r="P309"/>
  <c r="O309"/>
  <c r="N309"/>
  <c r="F309" i="13"/>
  <c r="M309" i="14"/>
  <c r="C309"/>
  <c r="C308"/>
  <c r="C307"/>
  <c r="L306"/>
  <c r="P306"/>
  <c r="O306"/>
  <c r="N306"/>
  <c r="F306" i="13"/>
  <c r="M306" i="14"/>
  <c r="C306"/>
  <c r="L305"/>
  <c r="P305"/>
  <c r="O305"/>
  <c r="N305"/>
  <c r="F305" i="13"/>
  <c r="M305" i="14"/>
  <c r="C305"/>
  <c r="L304"/>
  <c r="P304"/>
  <c r="O304"/>
  <c r="N304"/>
  <c r="F304" i="13"/>
  <c r="M304" i="14"/>
  <c r="C304"/>
  <c r="L303"/>
  <c r="P303"/>
  <c r="O303"/>
  <c r="N303"/>
  <c r="F303" i="13"/>
  <c r="M303" i="14"/>
  <c r="C303"/>
  <c r="L302"/>
  <c r="P302"/>
  <c r="O302"/>
  <c r="N302"/>
  <c r="F302" i="13"/>
  <c r="M302" i="14"/>
  <c r="C302"/>
  <c r="C301"/>
  <c r="C300"/>
  <c r="L299"/>
  <c r="P299"/>
  <c r="O299"/>
  <c r="N299"/>
  <c r="F299" i="13"/>
  <c r="M299" i="14"/>
  <c r="C299"/>
  <c r="L298"/>
  <c r="P298"/>
  <c r="O298"/>
  <c r="N298"/>
  <c r="F298" i="13"/>
  <c r="M298" i="14"/>
  <c r="C298"/>
  <c r="L297"/>
  <c r="P297"/>
  <c r="O297"/>
  <c r="N297"/>
  <c r="F297" i="13"/>
  <c r="M297" i="14"/>
  <c r="C297"/>
  <c r="L296"/>
  <c r="P296"/>
  <c r="O296"/>
  <c r="N296"/>
  <c r="F296" i="13"/>
  <c r="M296" i="14"/>
  <c r="C296"/>
  <c r="L295"/>
  <c r="P295"/>
  <c r="O295"/>
  <c r="N295"/>
  <c r="F295" i="13"/>
  <c r="M295" i="14"/>
  <c r="C295"/>
  <c r="C294"/>
  <c r="C293"/>
  <c r="L292"/>
  <c r="P292"/>
  <c r="O292"/>
  <c r="N292"/>
  <c r="F292" i="13"/>
  <c r="M292" i="14"/>
  <c r="C292"/>
  <c r="L291"/>
  <c r="P291"/>
  <c r="O291"/>
  <c r="N291"/>
  <c r="F291" i="13"/>
  <c r="M291" i="14"/>
  <c r="C291"/>
  <c r="L290"/>
  <c r="P290"/>
  <c r="O290"/>
  <c r="N290"/>
  <c r="F290" i="13"/>
  <c r="M290" i="14"/>
  <c r="C290"/>
  <c r="L289"/>
  <c r="P289"/>
  <c r="O289"/>
  <c r="N289"/>
  <c r="F289" i="13"/>
  <c r="M289" i="14"/>
  <c r="C289"/>
  <c r="L288"/>
  <c r="P288"/>
  <c r="O288"/>
  <c r="N288"/>
  <c r="F288" i="13"/>
  <c r="M288" i="14"/>
  <c r="C288"/>
  <c r="C287"/>
  <c r="C286"/>
  <c r="L285"/>
  <c r="P285"/>
  <c r="O285"/>
  <c r="N285"/>
  <c r="F285" i="13"/>
  <c r="M285" i="14"/>
  <c r="C285"/>
  <c r="L284"/>
  <c r="P284"/>
  <c r="O284"/>
  <c r="N284"/>
  <c r="F284" i="13"/>
  <c r="M284" i="14"/>
  <c r="C284"/>
  <c r="L283"/>
  <c r="P283"/>
  <c r="O283"/>
  <c r="N283"/>
  <c r="F283" i="13"/>
  <c r="M283" i="14"/>
  <c r="C283"/>
  <c r="L282"/>
  <c r="P282"/>
  <c r="O282"/>
  <c r="N282"/>
  <c r="F282" i="13"/>
  <c r="M282" i="14"/>
  <c r="C282"/>
  <c r="L281"/>
  <c r="P281"/>
  <c r="O281"/>
  <c r="N281"/>
  <c r="F281" i="13"/>
  <c r="M281" i="14"/>
  <c r="C281"/>
  <c r="C280"/>
  <c r="C279"/>
  <c r="L278"/>
  <c r="P278"/>
  <c r="O278"/>
  <c r="N278"/>
  <c r="F278" i="13"/>
  <c r="M278" i="14"/>
  <c r="C278"/>
  <c r="L277"/>
  <c r="P277"/>
  <c r="O277"/>
  <c r="N277"/>
  <c r="F277" i="13"/>
  <c r="M277" i="14"/>
  <c r="C277"/>
  <c r="L276"/>
  <c r="P276"/>
  <c r="O276"/>
  <c r="N276"/>
  <c r="F276" i="13"/>
  <c r="M276" i="14"/>
  <c r="C276"/>
  <c r="L275"/>
  <c r="P275"/>
  <c r="O275"/>
  <c r="N275"/>
  <c r="F275" i="13"/>
  <c r="M275" i="14"/>
  <c r="C275"/>
  <c r="L274"/>
  <c r="P274"/>
  <c r="O274"/>
  <c r="N274"/>
  <c r="F274" i="13"/>
  <c r="M274" i="14"/>
  <c r="C274"/>
  <c r="C273"/>
  <c r="C272"/>
  <c r="L271"/>
  <c r="P271"/>
  <c r="O271"/>
  <c r="N271"/>
  <c r="F271" i="13"/>
  <c r="M271" i="14"/>
  <c r="C271"/>
  <c r="L270"/>
  <c r="P270"/>
  <c r="O270"/>
  <c r="N270"/>
  <c r="F270" i="13"/>
  <c r="M270" i="14"/>
  <c r="C270"/>
  <c r="L269"/>
  <c r="P269"/>
  <c r="O269"/>
  <c r="N269"/>
  <c r="F269" i="13"/>
  <c r="M269" i="14"/>
  <c r="C269"/>
  <c r="L268"/>
  <c r="P268"/>
  <c r="O268"/>
  <c r="N268"/>
  <c r="F268" i="13"/>
  <c r="M268" i="14"/>
  <c r="C268"/>
  <c r="L267"/>
  <c r="P267"/>
  <c r="O267"/>
  <c r="N267"/>
  <c r="F267" i="13"/>
  <c r="M267" i="14"/>
  <c r="C267"/>
  <c r="C266"/>
  <c r="C265"/>
  <c r="L264"/>
  <c r="P264"/>
  <c r="O264"/>
  <c r="N264"/>
  <c r="F264" i="13"/>
  <c r="M264" i="14"/>
  <c r="C264"/>
  <c r="L263"/>
  <c r="P263"/>
  <c r="O263"/>
  <c r="N263"/>
  <c r="F263" i="13"/>
  <c r="M263" i="14"/>
  <c r="C263"/>
  <c r="L262"/>
  <c r="P262"/>
  <c r="O262"/>
  <c r="N262"/>
  <c r="F262" i="13"/>
  <c r="M262" i="14"/>
  <c r="C262"/>
  <c r="L261"/>
  <c r="P261"/>
  <c r="O261"/>
  <c r="N261"/>
  <c r="F261" i="13"/>
  <c r="M261" i="14"/>
  <c r="C261"/>
  <c r="L260"/>
  <c r="P260"/>
  <c r="O260"/>
  <c r="N260"/>
  <c r="F260" i="13"/>
  <c r="M260" i="14"/>
  <c r="C260"/>
  <c r="C259"/>
  <c r="C258"/>
  <c r="L257"/>
  <c r="P257"/>
  <c r="O257"/>
  <c r="N257"/>
  <c r="F257" i="13"/>
  <c r="M257" i="14"/>
  <c r="C257"/>
  <c r="L256"/>
  <c r="P256"/>
  <c r="O256"/>
  <c r="N256"/>
  <c r="F256" i="13"/>
  <c r="M256" i="14"/>
  <c r="C256"/>
  <c r="L255"/>
  <c r="P255"/>
  <c r="O255"/>
  <c r="N255"/>
  <c r="F255" i="13"/>
  <c r="M255" i="14"/>
  <c r="C255"/>
  <c r="L254"/>
  <c r="P254"/>
  <c r="O254"/>
  <c r="N254"/>
  <c r="F254" i="13"/>
  <c r="M254" i="14"/>
  <c r="C254"/>
  <c r="L253"/>
  <c r="P253"/>
  <c r="O253"/>
  <c r="N253"/>
  <c r="F253" i="13"/>
  <c r="M253" i="14"/>
  <c r="C253"/>
  <c r="C252"/>
  <c r="C251"/>
  <c r="L250"/>
  <c r="P250"/>
  <c r="O250"/>
  <c r="N250"/>
  <c r="F250" i="13"/>
  <c r="M250" i="14"/>
  <c r="C250"/>
  <c r="L249"/>
  <c r="P249"/>
  <c r="O249"/>
  <c r="N249"/>
  <c r="F249" i="13"/>
  <c r="M249" i="14"/>
  <c r="C249"/>
  <c r="L248"/>
  <c r="P248"/>
  <c r="O248"/>
  <c r="N248"/>
  <c r="F248" i="13"/>
  <c r="M248" i="14"/>
  <c r="C248"/>
  <c r="L247"/>
  <c r="P247"/>
  <c r="O247"/>
  <c r="N247"/>
  <c r="F247" i="13"/>
  <c r="M247" i="14"/>
  <c r="C247"/>
  <c r="L246"/>
  <c r="P246"/>
  <c r="O246"/>
  <c r="N246"/>
  <c r="F246" i="13"/>
  <c r="M246" i="14"/>
  <c r="C246"/>
  <c r="C245"/>
  <c r="C244"/>
  <c r="L243"/>
  <c r="P243"/>
  <c r="O243"/>
  <c r="N243"/>
  <c r="F243" i="13"/>
  <c r="M243" i="14"/>
  <c r="C243"/>
  <c r="L242"/>
  <c r="P242"/>
  <c r="O242"/>
  <c r="N242"/>
  <c r="F242" i="13"/>
  <c r="M242" i="14"/>
  <c r="C242"/>
  <c r="L241"/>
  <c r="P241"/>
  <c r="O241"/>
  <c r="N241"/>
  <c r="F241" i="13"/>
  <c r="M241" i="14"/>
  <c r="C241"/>
  <c r="L240"/>
  <c r="P240"/>
  <c r="O240"/>
  <c r="N240"/>
  <c r="F240" i="13"/>
  <c r="M240" i="14"/>
  <c r="C240"/>
  <c r="L239"/>
  <c r="P239"/>
  <c r="O239"/>
  <c r="N239"/>
  <c r="F239" i="13"/>
  <c r="M239" i="14"/>
  <c r="C239"/>
  <c r="C238"/>
  <c r="C237"/>
  <c r="L236"/>
  <c r="P236"/>
  <c r="O236"/>
  <c r="N236"/>
  <c r="F236" i="13"/>
  <c r="M236" i="14"/>
  <c r="C236"/>
  <c r="L235"/>
  <c r="P235"/>
  <c r="O235"/>
  <c r="N235"/>
  <c r="F235" i="13"/>
  <c r="M235" i="14"/>
  <c r="C235"/>
  <c r="L234"/>
  <c r="P234"/>
  <c r="O234"/>
  <c r="N234"/>
  <c r="F234" i="13"/>
  <c r="M234" i="14"/>
  <c r="C234"/>
  <c r="L233"/>
  <c r="P233"/>
  <c r="O233"/>
  <c r="N233"/>
  <c r="F233" i="13"/>
  <c r="M233" i="14"/>
  <c r="C233"/>
  <c r="L232"/>
  <c r="P232"/>
  <c r="O232"/>
  <c r="N232"/>
  <c r="F232" i="13"/>
  <c r="M232" i="14"/>
  <c r="C232"/>
  <c r="C231"/>
  <c r="C230"/>
  <c r="L229"/>
  <c r="P229"/>
  <c r="O229"/>
  <c r="N229"/>
  <c r="F229" i="13"/>
  <c r="M229" i="14"/>
  <c r="C229"/>
  <c r="L228"/>
  <c r="P228"/>
  <c r="O228"/>
  <c r="N228"/>
  <c r="F228" i="13"/>
  <c r="M228" i="14"/>
  <c r="C228"/>
  <c r="L227"/>
  <c r="P227"/>
  <c r="O227"/>
  <c r="N227"/>
  <c r="F227" i="13"/>
  <c r="M227" i="14"/>
  <c r="C227"/>
  <c r="L226"/>
  <c r="P226"/>
  <c r="O226"/>
  <c r="N226"/>
  <c r="F226" i="13"/>
  <c r="M226" i="14"/>
  <c r="C226"/>
  <c r="L225"/>
  <c r="P225"/>
  <c r="O225"/>
  <c r="N225"/>
  <c r="F225" i="13"/>
  <c r="M225" i="14"/>
  <c r="C225"/>
  <c r="C224"/>
  <c r="C223"/>
  <c r="L222"/>
  <c r="P222"/>
  <c r="O222"/>
  <c r="N222"/>
  <c r="F222" i="13"/>
  <c r="M222" i="14"/>
  <c r="C222"/>
  <c r="L221"/>
  <c r="P221"/>
  <c r="O221"/>
  <c r="N221"/>
  <c r="F221" i="13"/>
  <c r="M221" i="14"/>
  <c r="C221"/>
  <c r="L220"/>
  <c r="P220"/>
  <c r="O220"/>
  <c r="N220"/>
  <c r="F220" i="13"/>
  <c r="M220" i="14"/>
  <c r="C220"/>
  <c r="L219"/>
  <c r="P219"/>
  <c r="O219"/>
  <c r="N219"/>
  <c r="F219" i="13"/>
  <c r="M219" i="14"/>
  <c r="C219"/>
  <c r="L218"/>
  <c r="P218"/>
  <c r="O218"/>
  <c r="N218"/>
  <c r="F218" i="13"/>
  <c r="M218" i="14"/>
  <c r="C218"/>
  <c r="C217"/>
  <c r="C216"/>
  <c r="L215"/>
  <c r="P215"/>
  <c r="O215"/>
  <c r="N215"/>
  <c r="F215" i="13"/>
  <c r="M215" i="14"/>
  <c r="C215"/>
  <c r="L214"/>
  <c r="P214"/>
  <c r="O214"/>
  <c r="N214"/>
  <c r="F214" i="13"/>
  <c r="M214" i="14"/>
  <c r="C214"/>
  <c r="L213"/>
  <c r="P213"/>
  <c r="O213"/>
  <c r="N213"/>
  <c r="F213" i="13"/>
  <c r="M213" i="14"/>
  <c r="C213"/>
  <c r="L212"/>
  <c r="P212"/>
  <c r="O212"/>
  <c r="N212"/>
  <c r="F212" i="13"/>
  <c r="M212" i="14"/>
  <c r="C212"/>
  <c r="L211"/>
  <c r="P211"/>
  <c r="O211"/>
  <c r="N211"/>
  <c r="F211" i="13"/>
  <c r="M211" i="14"/>
  <c r="C211"/>
  <c r="C210"/>
  <c r="C209"/>
  <c r="L208"/>
  <c r="P208"/>
  <c r="O208"/>
  <c r="N208"/>
  <c r="F208" i="13"/>
  <c r="M208" i="14"/>
  <c r="C208"/>
  <c r="L207"/>
  <c r="P207"/>
  <c r="O207"/>
  <c r="N207"/>
  <c r="F207" i="13"/>
  <c r="M207" i="14"/>
  <c r="C207"/>
  <c r="L206"/>
  <c r="P206"/>
  <c r="O206"/>
  <c r="N206"/>
  <c r="F206" i="13"/>
  <c r="M206" i="14"/>
  <c r="C206"/>
  <c r="L205"/>
  <c r="P205"/>
  <c r="O205"/>
  <c r="N205"/>
  <c r="F205" i="13"/>
  <c r="M205" i="14"/>
  <c r="C205"/>
  <c r="L204"/>
  <c r="P204"/>
  <c r="O204"/>
  <c r="N204"/>
  <c r="F204" i="13"/>
  <c r="M204" i="14"/>
  <c r="C204"/>
  <c r="C203"/>
  <c r="C202"/>
  <c r="L201"/>
  <c r="P201"/>
  <c r="O201"/>
  <c r="N201"/>
  <c r="F201" i="13"/>
  <c r="M201" i="14"/>
  <c r="C201"/>
  <c r="L200"/>
  <c r="P200"/>
  <c r="O200"/>
  <c r="N200"/>
  <c r="F200" i="13"/>
  <c r="M200" i="14"/>
  <c r="C200"/>
  <c r="L199"/>
  <c r="P199"/>
  <c r="O199"/>
  <c r="N199"/>
  <c r="F199" i="13"/>
  <c r="M199" i="14"/>
  <c r="C199"/>
  <c r="L198"/>
  <c r="P198"/>
  <c r="O198"/>
  <c r="N198"/>
  <c r="F198" i="13"/>
  <c r="M198" i="14"/>
  <c r="C198"/>
  <c r="L197"/>
  <c r="P197"/>
  <c r="O197"/>
  <c r="N197"/>
  <c r="F197" i="13"/>
  <c r="M197" i="14"/>
  <c r="C197"/>
  <c r="C196"/>
  <c r="C195"/>
  <c r="C194"/>
  <c r="L193"/>
  <c r="P193"/>
  <c r="O193"/>
  <c r="N193"/>
  <c r="F193" i="13"/>
  <c r="M193" i="14"/>
  <c r="C193"/>
  <c r="L192"/>
  <c r="P192"/>
  <c r="O192"/>
  <c r="N192"/>
  <c r="F192" i="13"/>
  <c r="M192" i="14"/>
  <c r="C192"/>
  <c r="L191"/>
  <c r="P191"/>
  <c r="O191"/>
  <c r="N191"/>
  <c r="F191" i="13"/>
  <c r="M191" i="14"/>
  <c r="C191"/>
  <c r="L190"/>
  <c r="P190"/>
  <c r="O190"/>
  <c r="N190"/>
  <c r="F190" i="13"/>
  <c r="M190" i="14"/>
  <c r="C190"/>
  <c r="C189"/>
  <c r="C188"/>
  <c r="L187"/>
  <c r="P187"/>
  <c r="O187"/>
  <c r="N187"/>
  <c r="F187" i="13"/>
  <c r="M187" i="14"/>
  <c r="C187"/>
  <c r="L186"/>
  <c r="P186"/>
  <c r="O186"/>
  <c r="N186"/>
  <c r="F186" i="13"/>
  <c r="M186" i="14"/>
  <c r="C186"/>
  <c r="L185"/>
  <c r="P185"/>
  <c r="O185"/>
  <c r="N185"/>
  <c r="F185" i="13"/>
  <c r="M185" i="14"/>
  <c r="C185"/>
  <c r="L184"/>
  <c r="P184"/>
  <c r="O184"/>
  <c r="N184"/>
  <c r="F184" i="13"/>
  <c r="M184" i="14"/>
  <c r="C184"/>
  <c r="L183"/>
  <c r="P183"/>
  <c r="O183"/>
  <c r="N183"/>
  <c r="F183" i="13"/>
  <c r="M183" i="14"/>
  <c r="C183"/>
  <c r="C182"/>
  <c r="C181"/>
  <c r="L180"/>
  <c r="P180"/>
  <c r="O180"/>
  <c r="N180"/>
  <c r="F180" i="13"/>
  <c r="M180" i="14"/>
  <c r="C180"/>
  <c r="L179"/>
  <c r="P179"/>
  <c r="O179"/>
  <c r="N179"/>
  <c r="F179" i="13"/>
  <c r="M179" i="14"/>
  <c r="C179"/>
  <c r="L178"/>
  <c r="P178"/>
  <c r="O178"/>
  <c r="N178"/>
  <c r="F178" i="13"/>
  <c r="M178" i="14"/>
  <c r="C178"/>
  <c r="L177"/>
  <c r="P177"/>
  <c r="O177"/>
  <c r="N177"/>
  <c r="F177" i="13"/>
  <c r="M177" i="14"/>
  <c r="C177"/>
  <c r="L176"/>
  <c r="P176"/>
  <c r="O176"/>
  <c r="N176"/>
  <c r="F176" i="13"/>
  <c r="M176" i="14"/>
  <c r="C176"/>
  <c r="C175"/>
  <c r="C174"/>
  <c r="L173"/>
  <c r="P173"/>
  <c r="O173"/>
  <c r="N173"/>
  <c r="F173" i="13"/>
  <c r="M173" i="14"/>
  <c r="C173"/>
  <c r="L172"/>
  <c r="P172"/>
  <c r="O172"/>
  <c r="N172"/>
  <c r="F172" i="13"/>
  <c r="M172" i="14"/>
  <c r="C172"/>
  <c r="L171"/>
  <c r="P171"/>
  <c r="O171"/>
  <c r="N171"/>
  <c r="F171" i="13"/>
  <c r="M171" i="14"/>
  <c r="C171"/>
  <c r="L170"/>
  <c r="P170"/>
  <c r="O170"/>
  <c r="N170"/>
  <c r="F170" i="13"/>
  <c r="M170" i="14"/>
  <c r="C170"/>
  <c r="L169"/>
  <c r="P169"/>
  <c r="O169"/>
  <c r="N169"/>
  <c r="F169" i="13"/>
  <c r="M169" i="14"/>
  <c r="C169"/>
  <c r="C168"/>
  <c r="C167"/>
  <c r="L166"/>
  <c r="P166"/>
  <c r="O166"/>
  <c r="N166"/>
  <c r="F166" i="13"/>
  <c r="M166" i="14"/>
  <c r="C166"/>
  <c r="L165"/>
  <c r="P165"/>
  <c r="O165"/>
  <c r="N165"/>
  <c r="F165" i="13"/>
  <c r="M165" i="14"/>
  <c r="C165"/>
  <c r="L164"/>
  <c r="P164"/>
  <c r="O164"/>
  <c r="N164"/>
  <c r="F164" i="13"/>
  <c r="M164" i="14"/>
  <c r="C164"/>
  <c r="L163"/>
  <c r="P163"/>
  <c r="O163"/>
  <c r="N163"/>
  <c r="F163" i="13"/>
  <c r="M163" i="14"/>
  <c r="C163"/>
  <c r="L162"/>
  <c r="P162"/>
  <c r="O162"/>
  <c r="N162"/>
  <c r="F162" i="13"/>
  <c r="M162" i="14"/>
  <c r="C162"/>
  <c r="C161"/>
  <c r="C160"/>
  <c r="L159"/>
  <c r="P159"/>
  <c r="O159"/>
  <c r="N159"/>
  <c r="F159" i="13"/>
  <c r="M159" i="14"/>
  <c r="C159"/>
  <c r="L158"/>
  <c r="P158"/>
  <c r="O158"/>
  <c r="N158"/>
  <c r="F158" i="13"/>
  <c r="M158" i="14"/>
  <c r="C158"/>
  <c r="L157"/>
  <c r="P157"/>
  <c r="O157"/>
  <c r="N157"/>
  <c r="F157" i="13"/>
  <c r="M157" i="14"/>
  <c r="C157"/>
  <c r="L156"/>
  <c r="P156"/>
  <c r="O156"/>
  <c r="N156"/>
  <c r="F156" i="13"/>
  <c r="M156" i="14"/>
  <c r="C156"/>
  <c r="L155"/>
  <c r="P155"/>
  <c r="O155"/>
  <c r="N155"/>
  <c r="F155" i="13"/>
  <c r="M155" i="14"/>
  <c r="C155"/>
  <c r="C154"/>
  <c r="C153"/>
  <c r="L152"/>
  <c r="P152"/>
  <c r="O152"/>
  <c r="N152"/>
  <c r="F152" i="13"/>
  <c r="M152" i="14"/>
  <c r="C152"/>
  <c r="L151"/>
  <c r="P151"/>
  <c r="O151"/>
  <c r="N151"/>
  <c r="F151" i="13"/>
  <c r="M151" i="14"/>
  <c r="C151"/>
  <c r="L150"/>
  <c r="P150"/>
  <c r="O150"/>
  <c r="N150"/>
  <c r="F150" i="13"/>
  <c r="M150" i="14"/>
  <c r="C150"/>
  <c r="L149"/>
  <c r="P149"/>
  <c r="O149"/>
  <c r="N149"/>
  <c r="F149" i="13"/>
  <c r="M149" i="14"/>
  <c r="C149"/>
  <c r="L148"/>
  <c r="P148"/>
  <c r="O148"/>
  <c r="N148"/>
  <c r="F148" i="13"/>
  <c r="M148" i="14"/>
  <c r="C148"/>
  <c r="C147"/>
  <c r="C146"/>
  <c r="L145"/>
  <c r="P145"/>
  <c r="O145"/>
  <c r="N145"/>
  <c r="F145" i="13"/>
  <c r="M145" i="14"/>
  <c r="C145"/>
  <c r="L144"/>
  <c r="P144"/>
  <c r="O144"/>
  <c r="N144"/>
  <c r="F144" i="13"/>
  <c r="M144" i="14"/>
  <c r="C144"/>
  <c r="L143"/>
  <c r="P143"/>
  <c r="O143"/>
  <c r="N143"/>
  <c r="F143" i="13"/>
  <c r="M143" i="14"/>
  <c r="C143"/>
  <c r="L142"/>
  <c r="P142"/>
  <c r="O142"/>
  <c r="N142"/>
  <c r="F142" i="13"/>
  <c r="M142" i="14"/>
  <c r="C142"/>
  <c r="L141"/>
  <c r="P141"/>
  <c r="O141"/>
  <c r="N141"/>
  <c r="F141" i="13"/>
  <c r="M141" i="14"/>
  <c r="C141"/>
  <c r="C140"/>
  <c r="C139"/>
  <c r="L138"/>
  <c r="P138"/>
  <c r="O138"/>
  <c r="N138"/>
  <c r="F138" i="13"/>
  <c r="M138" i="14"/>
  <c r="C138"/>
  <c r="L137"/>
  <c r="P137"/>
  <c r="O137"/>
  <c r="N137"/>
  <c r="F137" i="13"/>
  <c r="M137" i="14"/>
  <c r="C137"/>
  <c r="L136"/>
  <c r="P136"/>
  <c r="O136"/>
  <c r="N136"/>
  <c r="F136" i="13"/>
  <c r="M136" i="14"/>
  <c r="C136"/>
  <c r="L135"/>
  <c r="P135"/>
  <c r="O135"/>
  <c r="N135"/>
  <c r="F135" i="13"/>
  <c r="M135" i="14"/>
  <c r="C135"/>
  <c r="L134"/>
  <c r="P134"/>
  <c r="O134"/>
  <c r="N134"/>
  <c r="F134" i="13"/>
  <c r="M134" i="14"/>
  <c r="C134"/>
  <c r="C133"/>
  <c r="C132"/>
  <c r="L131"/>
  <c r="P131"/>
  <c r="O131"/>
  <c r="N131"/>
  <c r="F131" i="13"/>
  <c r="M131" i="14"/>
  <c r="C131"/>
  <c r="L130"/>
  <c r="P130"/>
  <c r="O130"/>
  <c r="N130"/>
  <c r="F130" i="13"/>
  <c r="M130" i="14"/>
  <c r="C130"/>
  <c r="L129"/>
  <c r="P129"/>
  <c r="O129"/>
  <c r="N129"/>
  <c r="F129" i="13"/>
  <c r="M129" i="14"/>
  <c r="C129"/>
  <c r="L128"/>
  <c r="P128"/>
  <c r="O128"/>
  <c r="N128"/>
  <c r="F128" i="13"/>
  <c r="M128" i="14"/>
  <c r="C128"/>
  <c r="L127"/>
  <c r="P127"/>
  <c r="O127"/>
  <c r="N127"/>
  <c r="F127" i="13"/>
  <c r="M127" i="14"/>
  <c r="C127"/>
  <c r="C126"/>
  <c r="C125"/>
  <c r="L124"/>
  <c r="P124"/>
  <c r="O124"/>
  <c r="N124"/>
  <c r="F124" i="13"/>
  <c r="M124" i="14"/>
  <c r="C124"/>
  <c r="L123"/>
  <c r="P123"/>
  <c r="O123"/>
  <c r="N123"/>
  <c r="F123" i="13"/>
  <c r="M123" i="14"/>
  <c r="C123"/>
  <c r="L122"/>
  <c r="P122"/>
  <c r="O122"/>
  <c r="N122"/>
  <c r="F122" i="13"/>
  <c r="M122" i="14"/>
  <c r="C122"/>
  <c r="L121"/>
  <c r="P121"/>
  <c r="O121"/>
  <c r="N121"/>
  <c r="F121" i="13"/>
  <c r="M121" i="14"/>
  <c r="C121"/>
  <c r="L120"/>
  <c r="P120"/>
  <c r="O120"/>
  <c r="N120"/>
  <c r="F120" i="13"/>
  <c r="M120" i="14"/>
  <c r="C120"/>
  <c r="C119"/>
  <c r="C118"/>
  <c r="L117"/>
  <c r="P117"/>
  <c r="O117"/>
  <c r="N117"/>
  <c r="F117" i="13"/>
  <c r="M117" i="14"/>
  <c r="C117"/>
  <c r="L116"/>
  <c r="P116"/>
  <c r="O116"/>
  <c r="N116"/>
  <c r="F116" i="13"/>
  <c r="M116" i="14"/>
  <c r="C116"/>
  <c r="L115"/>
  <c r="P115"/>
  <c r="O115"/>
  <c r="N115"/>
  <c r="F115" i="13"/>
  <c r="M115" i="14"/>
  <c r="C115"/>
  <c r="L114"/>
  <c r="P114"/>
  <c r="O114"/>
  <c r="N114"/>
  <c r="F114" i="13"/>
  <c r="M114" i="14"/>
  <c r="C114"/>
  <c r="L113"/>
  <c r="P113"/>
  <c r="O113"/>
  <c r="N113"/>
  <c r="F113" i="13"/>
  <c r="M113" i="14"/>
  <c r="C113"/>
  <c r="C112"/>
  <c r="C111"/>
  <c r="L110"/>
  <c r="P110"/>
  <c r="O110"/>
  <c r="N110"/>
  <c r="F110" i="13"/>
  <c r="M110" i="14"/>
  <c r="C110"/>
  <c r="L109"/>
  <c r="P109"/>
  <c r="O109"/>
  <c r="N109"/>
  <c r="F109" i="13"/>
  <c r="M109" i="14"/>
  <c r="C109"/>
  <c r="L108"/>
  <c r="P108"/>
  <c r="O108"/>
  <c r="N108"/>
  <c r="F108" i="13"/>
  <c r="M108" i="14"/>
  <c r="C108"/>
  <c r="L107"/>
  <c r="P107"/>
  <c r="O107"/>
  <c r="N107"/>
  <c r="F107" i="13"/>
  <c r="M107" i="14"/>
  <c r="C107"/>
  <c r="L106"/>
  <c r="P106"/>
  <c r="O106"/>
  <c r="N106"/>
  <c r="F106" i="13"/>
  <c r="M106" i="14"/>
  <c r="C106"/>
  <c r="C105"/>
  <c r="C104"/>
  <c r="L103"/>
  <c r="P103"/>
  <c r="O103"/>
  <c r="N103"/>
  <c r="F103" i="13"/>
  <c r="M103" i="14"/>
  <c r="C103"/>
  <c r="L102"/>
  <c r="P102"/>
  <c r="O102"/>
  <c r="N102"/>
  <c r="F102" i="13"/>
  <c r="M102" i="14"/>
  <c r="C102"/>
  <c r="L101"/>
  <c r="P101"/>
  <c r="O101"/>
  <c r="N101"/>
  <c r="F101" i="13"/>
  <c r="M101" i="14"/>
  <c r="C101"/>
  <c r="L100"/>
  <c r="P100"/>
  <c r="O100"/>
  <c r="N100"/>
  <c r="F100" i="13"/>
  <c r="M100" i="14"/>
  <c r="C100"/>
  <c r="L99"/>
  <c r="P99"/>
  <c r="O99"/>
  <c r="N99"/>
  <c r="F99" i="13"/>
  <c r="M99" i="14"/>
  <c r="C99"/>
  <c r="C98"/>
  <c r="C97"/>
  <c r="L96"/>
  <c r="P96"/>
  <c r="O96"/>
  <c r="N96"/>
  <c r="F96" i="13"/>
  <c r="M96" i="14"/>
  <c r="C96"/>
  <c r="L95"/>
  <c r="P95"/>
  <c r="O95"/>
  <c r="N95"/>
  <c r="F95" i="13"/>
  <c r="M95" i="14"/>
  <c r="C95"/>
  <c r="L94"/>
  <c r="P94"/>
  <c r="O94"/>
  <c r="N94"/>
  <c r="F94" i="13"/>
  <c r="M94" i="14"/>
  <c r="C94"/>
  <c r="L93"/>
  <c r="P93"/>
  <c r="O93"/>
  <c r="N93"/>
  <c r="F93" i="13"/>
  <c r="M93" i="14"/>
  <c r="C93"/>
  <c r="L92"/>
  <c r="P92"/>
  <c r="O92"/>
  <c r="N92"/>
  <c r="F92" i="13"/>
  <c r="M92" i="14"/>
  <c r="C92"/>
  <c r="C91"/>
  <c r="C90"/>
  <c r="L89"/>
  <c r="P89"/>
  <c r="O89"/>
  <c r="N89"/>
  <c r="F89" i="13"/>
  <c r="M89" i="14"/>
  <c r="C89"/>
  <c r="L88"/>
  <c r="P88"/>
  <c r="O88"/>
  <c r="N88"/>
  <c r="F88" i="13"/>
  <c r="M88" i="14"/>
  <c r="C88"/>
  <c r="L87"/>
  <c r="P87"/>
  <c r="O87"/>
  <c r="N87"/>
  <c r="F87" i="13"/>
  <c r="M87" i="14"/>
  <c r="C87"/>
  <c r="L86"/>
  <c r="P86"/>
  <c r="O86"/>
  <c r="N86"/>
  <c r="F86" i="13"/>
  <c r="M86" i="14"/>
  <c r="C86"/>
  <c r="L85"/>
  <c r="P85"/>
  <c r="O85"/>
  <c r="N85"/>
  <c r="F85" i="13"/>
  <c r="M85" i="14"/>
  <c r="C85"/>
  <c r="C84"/>
  <c r="C83"/>
  <c r="L82"/>
  <c r="P82"/>
  <c r="O82"/>
  <c r="N82"/>
  <c r="F82" i="13"/>
  <c r="M82" i="14"/>
  <c r="C82"/>
  <c r="L81"/>
  <c r="P81"/>
  <c r="O81"/>
  <c r="N81"/>
  <c r="F81" i="13"/>
  <c r="M81" i="14"/>
  <c r="C81"/>
  <c r="L80"/>
  <c r="P80"/>
  <c r="O80"/>
  <c r="N80"/>
  <c r="F80" i="13"/>
  <c r="M80" i="14"/>
  <c r="C80"/>
  <c r="L79"/>
  <c r="P79"/>
  <c r="O79"/>
  <c r="N79"/>
  <c r="F79" i="13"/>
  <c r="M79" i="14"/>
  <c r="C79"/>
  <c r="L78"/>
  <c r="P78"/>
  <c r="O78"/>
  <c r="N78"/>
  <c r="F78" i="13"/>
  <c r="M78" i="14"/>
  <c r="C78"/>
  <c r="C77"/>
  <c r="C76"/>
  <c r="L75"/>
  <c r="P75"/>
  <c r="O75"/>
  <c r="N75"/>
  <c r="F75" i="13"/>
  <c r="M75" i="14"/>
  <c r="C75"/>
  <c r="L74"/>
  <c r="P74"/>
  <c r="O74"/>
  <c r="N74"/>
  <c r="F74" i="13"/>
  <c r="M74" i="14"/>
  <c r="C74"/>
  <c r="L73"/>
  <c r="P73"/>
  <c r="O73"/>
  <c r="N73"/>
  <c r="F73" i="13"/>
  <c r="M73" i="14"/>
  <c r="C73"/>
  <c r="L72"/>
  <c r="P72"/>
  <c r="O72"/>
  <c r="N72"/>
  <c r="F72" i="13"/>
  <c r="M72" i="14"/>
  <c r="C72"/>
  <c r="L71"/>
  <c r="P71"/>
  <c r="O71"/>
  <c r="N71"/>
  <c r="F71" i="13"/>
  <c r="M71" i="14"/>
  <c r="C71"/>
  <c r="C70"/>
  <c r="C69"/>
  <c r="L68"/>
  <c r="P68"/>
  <c r="O68"/>
  <c r="N68"/>
  <c r="F68" i="13"/>
  <c r="M68" i="14"/>
  <c r="C68"/>
  <c r="L67"/>
  <c r="P67"/>
  <c r="O67"/>
  <c r="N67"/>
  <c r="F67" i="13"/>
  <c r="M67" i="14"/>
  <c r="C67"/>
  <c r="L66"/>
  <c r="P66"/>
  <c r="O66"/>
  <c r="N66"/>
  <c r="F66" i="13"/>
  <c r="M66" i="14"/>
  <c r="C66"/>
  <c r="L65"/>
  <c r="P65"/>
  <c r="O65"/>
  <c r="N65"/>
  <c r="F65" i="13"/>
  <c r="M65" i="14"/>
  <c r="C65"/>
  <c r="L64"/>
  <c r="P64"/>
  <c r="O64"/>
  <c r="N64"/>
  <c r="F64" i="13"/>
  <c r="M64" i="14"/>
  <c r="C64"/>
  <c r="C63"/>
  <c r="C62"/>
  <c r="L61"/>
  <c r="P61"/>
  <c r="O61"/>
  <c r="N61"/>
  <c r="F61" i="13"/>
  <c r="M61" i="14"/>
  <c r="C61"/>
  <c r="L60"/>
  <c r="P60"/>
  <c r="O60"/>
  <c r="N60"/>
  <c r="F60" i="13"/>
  <c r="M60" i="14"/>
  <c r="C60"/>
  <c r="L59"/>
  <c r="P59"/>
  <c r="O59"/>
  <c r="N59"/>
  <c r="F59" i="13"/>
  <c r="M59" i="14"/>
  <c r="C59"/>
  <c r="L58"/>
  <c r="P58"/>
  <c r="O58"/>
  <c r="N58"/>
  <c r="F58" i="13"/>
  <c r="M58" i="14"/>
  <c r="C58"/>
  <c r="L57"/>
  <c r="P57"/>
  <c r="O57"/>
  <c r="N57"/>
  <c r="F57" i="13"/>
  <c r="M57" i="14"/>
  <c r="C57"/>
  <c r="C56"/>
  <c r="C55"/>
  <c r="L54"/>
  <c r="P54"/>
  <c r="O54"/>
  <c r="N54"/>
  <c r="F54" i="13"/>
  <c r="M54" i="14"/>
  <c r="C54"/>
  <c r="L53"/>
  <c r="P53"/>
  <c r="O53"/>
  <c r="N53"/>
  <c r="F53" i="13"/>
  <c r="M53" i="14"/>
  <c r="C53"/>
  <c r="L52"/>
  <c r="P52"/>
  <c r="O52"/>
  <c r="N52"/>
  <c r="F52" i="13"/>
  <c r="M52" i="14"/>
  <c r="C52"/>
  <c r="L51"/>
  <c r="P51"/>
  <c r="O51"/>
  <c r="N51"/>
  <c r="F51" i="13"/>
  <c r="M51" i="14"/>
  <c r="C51"/>
  <c r="L50"/>
  <c r="P50"/>
  <c r="O50"/>
  <c r="N50"/>
  <c r="F50" i="13"/>
  <c r="M50" i="14"/>
  <c r="C50"/>
  <c r="C49"/>
  <c r="C48"/>
  <c r="L47"/>
  <c r="P47"/>
  <c r="O47"/>
  <c r="N47"/>
  <c r="F47" i="13"/>
  <c r="M47" i="14"/>
  <c r="C47"/>
  <c r="L46"/>
  <c r="P46"/>
  <c r="O46"/>
  <c r="N46"/>
  <c r="F46" i="13"/>
  <c r="M46" i="14"/>
  <c r="C46"/>
  <c r="L45"/>
  <c r="P45"/>
  <c r="O45"/>
  <c r="N45"/>
  <c r="F45" i="13"/>
  <c r="M45" i="14"/>
  <c r="C45"/>
  <c r="L44"/>
  <c r="P44"/>
  <c r="O44"/>
  <c r="N44"/>
  <c r="F44" i="13"/>
  <c r="M44" i="14"/>
  <c r="C44"/>
  <c r="L43"/>
  <c r="P43"/>
  <c r="O43"/>
  <c r="N43"/>
  <c r="F43" i="13"/>
  <c r="M43" i="14"/>
  <c r="C43"/>
  <c r="C42"/>
  <c r="C41"/>
  <c r="L40"/>
  <c r="P40"/>
  <c r="O40"/>
  <c r="N40"/>
  <c r="F40" i="13"/>
  <c r="M40" i="14"/>
  <c r="C40"/>
  <c r="L39"/>
  <c r="P39"/>
  <c r="O39"/>
  <c r="N39"/>
  <c r="F39" i="13"/>
  <c r="M39" i="14"/>
  <c r="C39"/>
  <c r="L38"/>
  <c r="P38"/>
  <c r="O38"/>
  <c r="N38"/>
  <c r="F38" i="13"/>
  <c r="M38" i="14"/>
  <c r="C38"/>
  <c r="L37"/>
  <c r="P37"/>
  <c r="O37"/>
  <c r="N37"/>
  <c r="F37" i="13"/>
  <c r="M37" i="14"/>
  <c r="C37"/>
  <c r="L36"/>
  <c r="P36"/>
  <c r="O36"/>
  <c r="N36"/>
  <c r="F36" i="13"/>
  <c r="M36" i="14"/>
  <c r="C36"/>
  <c r="C35"/>
  <c r="C34"/>
  <c r="L33"/>
  <c r="P33"/>
  <c r="O33"/>
  <c r="N33"/>
  <c r="F33" i="13"/>
  <c r="M33" i="14"/>
  <c r="C33"/>
  <c r="L32"/>
  <c r="P32"/>
  <c r="O32"/>
  <c r="N32"/>
  <c r="F32" i="13"/>
  <c r="M32" i="14"/>
  <c r="C32"/>
  <c r="L31"/>
  <c r="P31"/>
  <c r="O31"/>
  <c r="N31"/>
  <c r="F31" i="13"/>
  <c r="M31" i="14"/>
  <c r="C31"/>
  <c r="L30"/>
  <c r="P30"/>
  <c r="O30"/>
  <c r="N30"/>
  <c r="F30" i="13"/>
  <c r="M30" i="14"/>
  <c r="C30"/>
  <c r="L29"/>
  <c r="P29"/>
  <c r="O29"/>
  <c r="N29"/>
  <c r="F29" i="13"/>
  <c r="M29" i="14"/>
  <c r="C29"/>
  <c r="C28"/>
  <c r="C27"/>
  <c r="L26"/>
  <c r="P26"/>
  <c r="O26"/>
  <c r="N26"/>
  <c r="F26" i="13"/>
  <c r="M26" i="14"/>
  <c r="C26"/>
  <c r="L25"/>
  <c r="P25"/>
  <c r="O25"/>
  <c r="N25"/>
  <c r="F25" i="13"/>
  <c r="M25" i="14"/>
  <c r="C25"/>
  <c r="L24"/>
  <c r="P24"/>
  <c r="O24"/>
  <c r="N24"/>
  <c r="F24" i="13"/>
  <c r="M24" i="14"/>
  <c r="C24"/>
  <c r="L23"/>
  <c r="P23"/>
  <c r="O23"/>
  <c r="N23"/>
  <c r="F23" i="13"/>
  <c r="M23" i="14"/>
  <c r="C23"/>
  <c r="L22"/>
  <c r="P22"/>
  <c r="O22"/>
  <c r="N22"/>
  <c r="F22" i="13"/>
  <c r="M22" i="14"/>
  <c r="C22"/>
  <c r="C21"/>
  <c r="C20"/>
  <c r="L19"/>
  <c r="P19"/>
  <c r="O19"/>
  <c r="N19"/>
  <c r="F19" i="13"/>
  <c r="M19" i="14"/>
  <c r="C19"/>
  <c r="L18"/>
  <c r="P18"/>
  <c r="O18"/>
  <c r="N18"/>
  <c r="F18" i="13"/>
  <c r="M18" i="14"/>
  <c r="C18"/>
  <c r="L17"/>
  <c r="P17"/>
  <c r="O17"/>
  <c r="N17"/>
  <c r="F17" i="13"/>
  <c r="M17" i="14"/>
  <c r="C17"/>
  <c r="L16"/>
  <c r="P16"/>
  <c r="O16"/>
  <c r="N16"/>
  <c r="F16" i="13"/>
  <c r="M16" i="14"/>
  <c r="C16"/>
  <c r="L15"/>
  <c r="P15"/>
  <c r="O15"/>
  <c r="N15"/>
  <c r="F15" i="13"/>
  <c r="M15" i="14"/>
  <c r="C15"/>
  <c r="C14"/>
  <c r="C13"/>
  <c r="L12"/>
  <c r="P12"/>
  <c r="O12"/>
  <c r="N12"/>
  <c r="F12" i="13"/>
  <c r="M12" i="14"/>
  <c r="C12"/>
  <c r="C11"/>
  <c r="L375" i="13"/>
  <c r="L374"/>
  <c r="L373"/>
  <c r="L372"/>
  <c r="L371"/>
  <c r="L370"/>
  <c r="L369"/>
  <c r="L368"/>
  <c r="L367"/>
  <c r="L366"/>
  <c r="L365"/>
  <c r="L364"/>
  <c r="L363"/>
  <c r="L362"/>
  <c r="L361"/>
  <c r="L360"/>
  <c r="L359"/>
  <c r="L358"/>
  <c r="L357"/>
  <c r="L356"/>
  <c r="L355"/>
  <c r="L354"/>
  <c r="L353"/>
  <c r="L352"/>
  <c r="L351"/>
  <c r="L350"/>
  <c r="L349"/>
  <c r="L348"/>
  <c r="L347"/>
  <c r="L346"/>
  <c r="L345"/>
  <c r="L344"/>
  <c r="L343"/>
  <c r="L342"/>
  <c r="L341"/>
  <c r="L340"/>
  <c r="L339"/>
  <c r="L338"/>
  <c r="L337"/>
  <c r="L336"/>
  <c r="L335"/>
  <c r="L334"/>
  <c r="L333"/>
  <c r="L332"/>
  <c r="L331"/>
  <c r="L330"/>
  <c r="L329"/>
  <c r="L328"/>
  <c r="L327"/>
  <c r="L326"/>
  <c r="L325"/>
  <c r="L324"/>
  <c r="L323"/>
  <c r="L322"/>
  <c r="L321"/>
  <c r="L320"/>
  <c r="L319"/>
  <c r="L318"/>
  <c r="L317"/>
  <c r="L316"/>
  <c r="L315"/>
  <c r="L314"/>
  <c r="L313"/>
  <c r="L312"/>
  <c r="L311"/>
  <c r="L310"/>
  <c r="L309"/>
  <c r="L308"/>
  <c r="L307"/>
  <c r="L306"/>
  <c r="L305"/>
  <c r="L304"/>
  <c r="L303"/>
  <c r="L302"/>
  <c r="L301"/>
  <c r="L300"/>
  <c r="L299"/>
  <c r="L298"/>
  <c r="L297"/>
  <c r="L296"/>
  <c r="L295"/>
  <c r="L294"/>
  <c r="L293"/>
  <c r="L292"/>
  <c r="L291"/>
  <c r="L290"/>
  <c r="L289"/>
  <c r="L288"/>
  <c r="L287"/>
  <c r="L286"/>
  <c r="L285"/>
  <c r="L284"/>
  <c r="L283"/>
  <c r="L282"/>
  <c r="L281"/>
  <c r="L280"/>
  <c r="L279"/>
  <c r="L278"/>
  <c r="L277"/>
  <c r="L276"/>
  <c r="L275"/>
  <c r="L274"/>
  <c r="L273"/>
  <c r="L272"/>
  <c r="L271"/>
  <c r="L270"/>
  <c r="L269"/>
  <c r="L268"/>
  <c r="L267"/>
  <c r="L266"/>
  <c r="L265"/>
  <c r="L264"/>
  <c r="L263"/>
  <c r="L262"/>
  <c r="L261"/>
  <c r="L260"/>
  <c r="L259"/>
  <c r="L258"/>
  <c r="L257"/>
  <c r="L256"/>
  <c r="L255"/>
  <c r="L254"/>
  <c r="L253"/>
  <c r="L252"/>
  <c r="L251"/>
  <c r="L250"/>
  <c r="L249"/>
  <c r="L248"/>
  <c r="L247"/>
  <c r="L246"/>
  <c r="L245"/>
  <c r="L244"/>
  <c r="L243"/>
  <c r="L242"/>
  <c r="L241"/>
  <c r="L240"/>
  <c r="L239"/>
  <c r="L238"/>
  <c r="L237"/>
  <c r="L236"/>
  <c r="L235"/>
  <c r="L234"/>
  <c r="L233"/>
  <c r="L232"/>
  <c r="L231"/>
  <c r="L230"/>
  <c r="L229"/>
  <c r="L228"/>
  <c r="L227"/>
  <c r="L226"/>
  <c r="L225"/>
  <c r="L224"/>
  <c r="L223"/>
  <c r="L222"/>
  <c r="L221"/>
  <c r="L220"/>
  <c r="L219"/>
  <c r="L218"/>
  <c r="L217"/>
  <c r="L216"/>
  <c r="L215"/>
  <c r="L214"/>
  <c r="L213"/>
  <c r="L212"/>
  <c r="L211"/>
  <c r="L210"/>
  <c r="L209"/>
  <c r="L208"/>
  <c r="L207"/>
  <c r="L206"/>
  <c r="L205"/>
  <c r="L204"/>
  <c r="L203"/>
  <c r="L202"/>
  <c r="L201"/>
  <c r="L200"/>
  <c r="L199"/>
  <c r="L198"/>
  <c r="L197"/>
  <c r="L196"/>
  <c r="L195"/>
  <c r="L194"/>
  <c r="L193"/>
  <c r="L192"/>
  <c r="L191"/>
  <c r="L190"/>
  <c r="L189"/>
  <c r="L188"/>
  <c r="L187"/>
  <c r="L186"/>
  <c r="L185"/>
  <c r="L184"/>
  <c r="L183"/>
  <c r="L182"/>
  <c r="L181"/>
  <c r="L180"/>
  <c r="L179"/>
  <c r="L178"/>
  <c r="L177"/>
  <c r="L176"/>
  <c r="L175"/>
  <c r="L174"/>
  <c r="L173"/>
  <c r="L172"/>
  <c r="L171"/>
  <c r="L170"/>
  <c r="L169"/>
  <c r="L168"/>
  <c r="L167"/>
  <c r="L166"/>
  <c r="L165"/>
  <c r="L164"/>
  <c r="L163"/>
  <c r="L162"/>
  <c r="L161"/>
  <c r="L160"/>
  <c r="L159"/>
  <c r="L158"/>
  <c r="L157"/>
  <c r="L156"/>
  <c r="L155"/>
  <c r="L154"/>
  <c r="L153"/>
  <c r="L152"/>
  <c r="L151"/>
  <c r="L150"/>
  <c r="L149"/>
  <c r="L148"/>
  <c r="L147"/>
  <c r="L146"/>
  <c r="L145"/>
  <c r="L144"/>
  <c r="L143"/>
  <c r="L142"/>
  <c r="L141"/>
  <c r="L140"/>
  <c r="L139"/>
  <c r="L138"/>
  <c r="L137"/>
  <c r="L136"/>
  <c r="L135"/>
  <c r="L134"/>
  <c r="L133"/>
  <c r="L132"/>
  <c r="L131"/>
  <c r="L130"/>
  <c r="L129"/>
  <c r="L128"/>
  <c r="L127"/>
  <c r="L126"/>
  <c r="L125"/>
  <c r="L124"/>
  <c r="L123"/>
  <c r="L122"/>
  <c r="L121"/>
  <c r="L120"/>
  <c r="L119"/>
  <c r="L118"/>
  <c r="L117"/>
  <c r="L116"/>
  <c r="L115"/>
  <c r="L114"/>
  <c r="L113"/>
  <c r="L112"/>
  <c r="L111"/>
  <c r="L110"/>
  <c r="L109"/>
  <c r="L108"/>
  <c r="L107"/>
  <c r="L106"/>
  <c r="L105"/>
  <c r="L104"/>
  <c r="L103"/>
  <c r="L102"/>
  <c r="L101"/>
  <c r="L100"/>
  <c r="L99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M375" i="6"/>
  <c r="M374"/>
  <c r="M373"/>
  <c r="M372"/>
  <c r="M371"/>
  <c r="M370"/>
  <c r="M369"/>
  <c r="M368"/>
  <c r="M367"/>
  <c r="M366"/>
  <c r="M365"/>
  <c r="M364"/>
  <c r="M363"/>
  <c r="M362"/>
  <c r="M361"/>
  <c r="M360"/>
  <c r="M359"/>
  <c r="M358"/>
  <c r="M357"/>
  <c r="M356"/>
  <c r="M355"/>
  <c r="M354"/>
  <c r="M353"/>
  <c r="M352"/>
  <c r="M351"/>
  <c r="M350"/>
  <c r="M349"/>
  <c r="M348"/>
  <c r="M347"/>
  <c r="M346"/>
  <c r="M345"/>
  <c r="M344"/>
  <c r="M343"/>
  <c r="M342"/>
  <c r="M341"/>
  <c r="M340"/>
  <c r="M339"/>
  <c r="M338"/>
  <c r="M337"/>
  <c r="M336"/>
  <c r="M335"/>
  <c r="M334"/>
  <c r="M333"/>
  <c r="M332"/>
  <c r="M331"/>
  <c r="M330"/>
  <c r="M329"/>
  <c r="M328"/>
  <c r="M327"/>
  <c r="M326"/>
  <c r="M325"/>
  <c r="M324"/>
  <c r="M323"/>
  <c r="M322"/>
  <c r="M321"/>
  <c r="M320"/>
  <c r="M319"/>
  <c r="M318"/>
  <c r="M317"/>
  <c r="M316"/>
  <c r="M315"/>
  <c r="M314"/>
  <c r="M313"/>
  <c r="M312"/>
  <c r="M311"/>
  <c r="M310"/>
  <c r="M309"/>
  <c r="M308"/>
  <c r="M307"/>
  <c r="M306"/>
  <c r="M305"/>
  <c r="M304"/>
  <c r="M303"/>
  <c r="M302"/>
  <c r="M301"/>
  <c r="M300"/>
  <c r="M299"/>
  <c r="M298"/>
  <c r="M297"/>
  <c r="M296"/>
  <c r="M295"/>
  <c r="M294"/>
  <c r="M293"/>
  <c r="M292"/>
  <c r="M291"/>
  <c r="M290"/>
  <c r="M289"/>
  <c r="M288"/>
  <c r="M287"/>
  <c r="M286"/>
  <c r="M285"/>
  <c r="M284"/>
  <c r="M283"/>
  <c r="M282"/>
  <c r="M281"/>
  <c r="M280"/>
  <c r="M279"/>
  <c r="M278"/>
  <c r="M277"/>
  <c r="M276"/>
  <c r="M275"/>
  <c r="M274"/>
  <c r="M273"/>
  <c r="M272"/>
  <c r="M271"/>
  <c r="M270"/>
  <c r="M269"/>
  <c r="M268"/>
  <c r="M267"/>
  <c r="M266"/>
  <c r="M265"/>
  <c r="M264"/>
  <c r="M263"/>
  <c r="M262"/>
  <c r="M261"/>
  <c r="M260"/>
  <c r="M259"/>
  <c r="M258"/>
  <c r="M257"/>
  <c r="M256"/>
  <c r="M255"/>
  <c r="M254"/>
  <c r="M253"/>
  <c r="M252"/>
  <c r="M251"/>
  <c r="M250"/>
  <c r="M249"/>
  <c r="M248"/>
  <c r="M247"/>
  <c r="M246"/>
  <c r="M245"/>
  <c r="M244"/>
  <c r="M243"/>
  <c r="M242"/>
  <c r="M241"/>
  <c r="M240"/>
  <c r="M239"/>
  <c r="M238"/>
  <c r="M237"/>
  <c r="M236"/>
  <c r="M235"/>
  <c r="M234"/>
  <c r="M233"/>
  <c r="M232"/>
  <c r="M231"/>
  <c r="M230"/>
  <c r="M229"/>
  <c r="M228"/>
  <c r="M227"/>
  <c r="M226"/>
  <c r="M225"/>
  <c r="M224"/>
  <c r="M223"/>
  <c r="M222"/>
  <c r="M221"/>
  <c r="M220"/>
  <c r="M219"/>
  <c r="M218"/>
  <c r="M217"/>
  <c r="M216"/>
  <c r="M215"/>
  <c r="M214"/>
  <c r="M213"/>
  <c r="M212"/>
  <c r="M211"/>
  <c r="M210"/>
  <c r="M209"/>
  <c r="M208"/>
  <c r="M207"/>
  <c r="M206"/>
  <c r="M205"/>
  <c r="M204"/>
  <c r="M203"/>
  <c r="M202"/>
  <c r="M201"/>
  <c r="M200"/>
  <c r="M199"/>
  <c r="M198"/>
  <c r="M197"/>
  <c r="M196"/>
  <c r="M195"/>
  <c r="M194"/>
  <c r="M193"/>
  <c r="M192"/>
  <c r="M191"/>
  <c r="M190"/>
  <c r="M189"/>
  <c r="M188"/>
  <c r="M187"/>
  <c r="M186"/>
  <c r="M185"/>
  <c r="M184"/>
  <c r="M183"/>
  <c r="M182"/>
  <c r="M181"/>
  <c r="M180"/>
  <c r="M179"/>
  <c r="M178"/>
  <c r="M177"/>
  <c r="M176"/>
  <c r="M175"/>
  <c r="M174"/>
  <c r="M173"/>
  <c r="M172"/>
  <c r="M171"/>
  <c r="M170"/>
  <c r="M169"/>
  <c r="M168"/>
  <c r="M167"/>
  <c r="M166"/>
  <c r="M165"/>
  <c r="M164"/>
  <c r="M163"/>
  <c r="M162"/>
  <c r="M161"/>
  <c r="M160"/>
  <c r="M159"/>
  <c r="M158"/>
  <c r="M157"/>
  <c r="M156"/>
  <c r="M155"/>
  <c r="M154"/>
  <c r="M153"/>
  <c r="M152"/>
  <c r="M151"/>
  <c r="M150"/>
  <c r="M149"/>
  <c r="M148"/>
  <c r="M147"/>
  <c r="M146"/>
  <c r="M145"/>
  <c r="M144"/>
  <c r="M143"/>
  <c r="M142"/>
  <c r="M141"/>
  <c r="M140"/>
  <c r="M139"/>
  <c r="M138"/>
  <c r="M137"/>
  <c r="M136"/>
  <c r="M135"/>
  <c r="M134"/>
  <c r="M133"/>
  <c r="M132"/>
  <c r="M131"/>
  <c r="M130"/>
  <c r="M129"/>
  <c r="M128"/>
  <c r="M127"/>
  <c r="M126"/>
  <c r="M125"/>
  <c r="M124"/>
  <c r="M123"/>
  <c r="M122"/>
  <c r="M121"/>
  <c r="M120"/>
  <c r="M119"/>
  <c r="M118"/>
  <c r="M117"/>
  <c r="M116"/>
  <c r="M115"/>
  <c r="M114"/>
  <c r="M113"/>
  <c r="M112"/>
  <c r="M111"/>
  <c r="M110"/>
  <c r="M109"/>
  <c r="M108"/>
  <c r="M107"/>
  <c r="M106"/>
  <c r="M105"/>
  <c r="M104"/>
  <c r="M103"/>
  <c r="M102"/>
  <c r="M101"/>
  <c r="M100"/>
  <c r="M99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D12" i="13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I375"/>
  <c r="H375"/>
  <c r="G375"/>
  <c r="C375"/>
  <c r="I374"/>
  <c r="H374"/>
  <c r="G374"/>
  <c r="C374"/>
  <c r="I373"/>
  <c r="H373"/>
  <c r="G373"/>
  <c r="C373"/>
  <c r="I372"/>
  <c r="H372"/>
  <c r="G372"/>
  <c r="C372"/>
  <c r="I371"/>
  <c r="H371"/>
  <c r="G371"/>
  <c r="C371"/>
  <c r="I370"/>
  <c r="H370"/>
  <c r="G370"/>
  <c r="C370"/>
  <c r="I369"/>
  <c r="H369"/>
  <c r="G369"/>
  <c r="C369"/>
  <c r="I368"/>
  <c r="H368"/>
  <c r="G368"/>
  <c r="C368"/>
  <c r="I367"/>
  <c r="H367"/>
  <c r="G367"/>
  <c r="C367"/>
  <c r="I366"/>
  <c r="H366"/>
  <c r="G366"/>
  <c r="C366"/>
  <c r="I365"/>
  <c r="H365"/>
  <c r="G365"/>
  <c r="C365"/>
  <c r="I364"/>
  <c r="H364"/>
  <c r="G364"/>
  <c r="C364"/>
  <c r="I363"/>
  <c r="H363"/>
  <c r="G363"/>
  <c r="C363"/>
  <c r="I362"/>
  <c r="H362"/>
  <c r="G362"/>
  <c r="C362"/>
  <c r="I361"/>
  <c r="H361"/>
  <c r="G361"/>
  <c r="C361"/>
  <c r="I360"/>
  <c r="H360"/>
  <c r="G360"/>
  <c r="C360"/>
  <c r="I359"/>
  <c r="H359"/>
  <c r="G359"/>
  <c r="C359"/>
  <c r="I358"/>
  <c r="H358"/>
  <c r="G358"/>
  <c r="C358"/>
  <c r="I357"/>
  <c r="H357"/>
  <c r="G357"/>
  <c r="C357"/>
  <c r="I356"/>
  <c r="H356"/>
  <c r="G356"/>
  <c r="C356"/>
  <c r="I355"/>
  <c r="H355"/>
  <c r="G355"/>
  <c r="C355"/>
  <c r="I354"/>
  <c r="H354"/>
  <c r="G354"/>
  <c r="C354"/>
  <c r="I353"/>
  <c r="H353"/>
  <c r="G353"/>
  <c r="C353"/>
  <c r="I352"/>
  <c r="H352"/>
  <c r="G352"/>
  <c r="C352"/>
  <c r="I351"/>
  <c r="H351"/>
  <c r="G351"/>
  <c r="C351"/>
  <c r="I350"/>
  <c r="H350"/>
  <c r="G350"/>
  <c r="C350"/>
  <c r="I349"/>
  <c r="H349"/>
  <c r="G349"/>
  <c r="C349"/>
  <c r="I348"/>
  <c r="H348"/>
  <c r="G348"/>
  <c r="C348"/>
  <c r="I347"/>
  <c r="H347"/>
  <c r="G347"/>
  <c r="C347"/>
  <c r="I346"/>
  <c r="H346"/>
  <c r="G346"/>
  <c r="C346"/>
  <c r="I345"/>
  <c r="H345"/>
  <c r="G345"/>
  <c r="C345"/>
  <c r="I344"/>
  <c r="H344"/>
  <c r="G344"/>
  <c r="C344"/>
  <c r="I343"/>
  <c r="H343"/>
  <c r="G343"/>
  <c r="C343"/>
  <c r="I342"/>
  <c r="H342"/>
  <c r="G342"/>
  <c r="C342"/>
  <c r="I341"/>
  <c r="H341"/>
  <c r="G341"/>
  <c r="C341"/>
  <c r="I340"/>
  <c r="H340"/>
  <c r="G340"/>
  <c r="C340"/>
  <c r="I339"/>
  <c r="H339"/>
  <c r="G339"/>
  <c r="C339"/>
  <c r="I338"/>
  <c r="H338"/>
  <c r="G338"/>
  <c r="C338"/>
  <c r="I337"/>
  <c r="H337"/>
  <c r="G337"/>
  <c r="C337"/>
  <c r="I336"/>
  <c r="H336"/>
  <c r="G336"/>
  <c r="C336"/>
  <c r="I335"/>
  <c r="H335"/>
  <c r="G335"/>
  <c r="C335"/>
  <c r="I334"/>
  <c r="H334"/>
  <c r="G334"/>
  <c r="C334"/>
  <c r="I333"/>
  <c r="H333"/>
  <c r="G333"/>
  <c r="C333"/>
  <c r="I332"/>
  <c r="H332"/>
  <c r="G332"/>
  <c r="C332"/>
  <c r="I331"/>
  <c r="H331"/>
  <c r="G331"/>
  <c r="C331"/>
  <c r="I330"/>
  <c r="H330"/>
  <c r="G330"/>
  <c r="C330"/>
  <c r="I329"/>
  <c r="H329"/>
  <c r="G329"/>
  <c r="C329"/>
  <c r="I328"/>
  <c r="H328"/>
  <c r="G328"/>
  <c r="C328"/>
  <c r="I327"/>
  <c r="H327"/>
  <c r="G327"/>
  <c r="C327"/>
  <c r="I326"/>
  <c r="H326"/>
  <c r="G326"/>
  <c r="C326"/>
  <c r="I325"/>
  <c r="H325"/>
  <c r="G325"/>
  <c r="C325"/>
  <c r="I324"/>
  <c r="H324"/>
  <c r="G324"/>
  <c r="C324"/>
  <c r="I323"/>
  <c r="H323"/>
  <c r="G323"/>
  <c r="C323"/>
  <c r="I322"/>
  <c r="H322"/>
  <c r="G322"/>
  <c r="C322"/>
  <c r="I321"/>
  <c r="H321"/>
  <c r="G321"/>
  <c r="C321"/>
  <c r="I320"/>
  <c r="H320"/>
  <c r="G320"/>
  <c r="C320"/>
  <c r="I319"/>
  <c r="H319"/>
  <c r="G319"/>
  <c r="C319"/>
  <c r="I318"/>
  <c r="H318"/>
  <c r="G318"/>
  <c r="C318"/>
  <c r="I317"/>
  <c r="H317"/>
  <c r="G317"/>
  <c r="C317"/>
  <c r="I316"/>
  <c r="H316"/>
  <c r="G316"/>
  <c r="C316"/>
  <c r="I315"/>
  <c r="H315"/>
  <c r="G315"/>
  <c r="C315"/>
  <c r="I314"/>
  <c r="H314"/>
  <c r="G314"/>
  <c r="C314"/>
  <c r="I313"/>
  <c r="H313"/>
  <c r="G313"/>
  <c r="C313"/>
  <c r="I312"/>
  <c r="H312"/>
  <c r="G312"/>
  <c r="C312"/>
  <c r="I311"/>
  <c r="H311"/>
  <c r="G311"/>
  <c r="C311"/>
  <c r="I310"/>
  <c r="H310"/>
  <c r="G310"/>
  <c r="C310"/>
  <c r="I309"/>
  <c r="H309"/>
  <c r="G309"/>
  <c r="C309"/>
  <c r="I308"/>
  <c r="H308"/>
  <c r="G308"/>
  <c r="C308"/>
  <c r="I307"/>
  <c r="H307"/>
  <c r="G307"/>
  <c r="C307"/>
  <c r="I306"/>
  <c r="H306"/>
  <c r="G306"/>
  <c r="C306"/>
  <c r="I305"/>
  <c r="H305"/>
  <c r="G305"/>
  <c r="C305"/>
  <c r="I304"/>
  <c r="H304"/>
  <c r="G304"/>
  <c r="C304"/>
  <c r="I303"/>
  <c r="H303"/>
  <c r="G303"/>
  <c r="C303"/>
  <c r="I302"/>
  <c r="H302"/>
  <c r="G302"/>
  <c r="C302"/>
  <c r="I301"/>
  <c r="H301"/>
  <c r="G301"/>
  <c r="C301"/>
  <c r="I300"/>
  <c r="H300"/>
  <c r="G300"/>
  <c r="C300"/>
  <c r="I299"/>
  <c r="H299"/>
  <c r="G299"/>
  <c r="C299"/>
  <c r="I298"/>
  <c r="H298"/>
  <c r="G298"/>
  <c r="C298"/>
  <c r="I297"/>
  <c r="H297"/>
  <c r="G297"/>
  <c r="C297"/>
  <c r="I296"/>
  <c r="H296"/>
  <c r="G296"/>
  <c r="C296"/>
  <c r="I295"/>
  <c r="H295"/>
  <c r="G295"/>
  <c r="C295"/>
  <c r="I294"/>
  <c r="H294"/>
  <c r="G294"/>
  <c r="C294"/>
  <c r="I293"/>
  <c r="H293"/>
  <c r="G293"/>
  <c r="C293"/>
  <c r="I292"/>
  <c r="H292"/>
  <c r="G292"/>
  <c r="C292"/>
  <c r="I291"/>
  <c r="H291"/>
  <c r="G291"/>
  <c r="C291"/>
  <c r="I290"/>
  <c r="H290"/>
  <c r="G290"/>
  <c r="C290"/>
  <c r="I289"/>
  <c r="H289"/>
  <c r="G289"/>
  <c r="C289"/>
  <c r="I288"/>
  <c r="H288"/>
  <c r="G288"/>
  <c r="C288"/>
  <c r="I287"/>
  <c r="H287"/>
  <c r="G287"/>
  <c r="C287"/>
  <c r="I286"/>
  <c r="H286"/>
  <c r="G286"/>
  <c r="C286"/>
  <c r="I285"/>
  <c r="H285"/>
  <c r="G285"/>
  <c r="C285"/>
  <c r="I284"/>
  <c r="H284"/>
  <c r="G284"/>
  <c r="C284"/>
  <c r="I283"/>
  <c r="H283"/>
  <c r="G283"/>
  <c r="C283"/>
  <c r="I282"/>
  <c r="H282"/>
  <c r="G282"/>
  <c r="C282"/>
  <c r="I281"/>
  <c r="H281"/>
  <c r="G281"/>
  <c r="C281"/>
  <c r="I280"/>
  <c r="H280"/>
  <c r="G280"/>
  <c r="C280"/>
  <c r="I279"/>
  <c r="H279"/>
  <c r="G279"/>
  <c r="C279"/>
  <c r="I278"/>
  <c r="H278"/>
  <c r="G278"/>
  <c r="C278"/>
  <c r="I277"/>
  <c r="H277"/>
  <c r="G277"/>
  <c r="C277"/>
  <c r="I276"/>
  <c r="H276"/>
  <c r="G276"/>
  <c r="C276"/>
  <c r="I275"/>
  <c r="H275"/>
  <c r="G275"/>
  <c r="C275"/>
  <c r="I274"/>
  <c r="H274"/>
  <c r="G274"/>
  <c r="C274"/>
  <c r="I273"/>
  <c r="H273"/>
  <c r="G273"/>
  <c r="C273"/>
  <c r="I272"/>
  <c r="H272"/>
  <c r="G272"/>
  <c r="C272"/>
  <c r="I271"/>
  <c r="H271"/>
  <c r="G271"/>
  <c r="C271"/>
  <c r="I270"/>
  <c r="H270"/>
  <c r="G270"/>
  <c r="C270"/>
  <c r="I269"/>
  <c r="H269"/>
  <c r="G269"/>
  <c r="C269"/>
  <c r="I268"/>
  <c r="H268"/>
  <c r="G268"/>
  <c r="C268"/>
  <c r="I267"/>
  <c r="H267"/>
  <c r="G267"/>
  <c r="C267"/>
  <c r="I266"/>
  <c r="H266"/>
  <c r="G266"/>
  <c r="C266"/>
  <c r="I265"/>
  <c r="H265"/>
  <c r="G265"/>
  <c r="C265"/>
  <c r="I264"/>
  <c r="H264"/>
  <c r="G264"/>
  <c r="C264"/>
  <c r="I263"/>
  <c r="H263"/>
  <c r="G263"/>
  <c r="C263"/>
  <c r="I262"/>
  <c r="H262"/>
  <c r="G262"/>
  <c r="C262"/>
  <c r="I261"/>
  <c r="H261"/>
  <c r="G261"/>
  <c r="C261"/>
  <c r="I260"/>
  <c r="H260"/>
  <c r="G260"/>
  <c r="C260"/>
  <c r="I259"/>
  <c r="H259"/>
  <c r="G259"/>
  <c r="C259"/>
  <c r="I258"/>
  <c r="H258"/>
  <c r="G258"/>
  <c r="C258"/>
  <c r="I257"/>
  <c r="H257"/>
  <c r="G257"/>
  <c r="C257"/>
  <c r="I256"/>
  <c r="H256"/>
  <c r="G256"/>
  <c r="C256"/>
  <c r="I255"/>
  <c r="H255"/>
  <c r="G255"/>
  <c r="C255"/>
  <c r="I254"/>
  <c r="H254"/>
  <c r="G254"/>
  <c r="C254"/>
  <c r="I253"/>
  <c r="H253"/>
  <c r="G253"/>
  <c r="C253"/>
  <c r="I252"/>
  <c r="H252"/>
  <c r="G252"/>
  <c r="C252"/>
  <c r="I251"/>
  <c r="H251"/>
  <c r="G251"/>
  <c r="C251"/>
  <c r="I250"/>
  <c r="H250"/>
  <c r="G250"/>
  <c r="C250"/>
  <c r="I249"/>
  <c r="H249"/>
  <c r="G249"/>
  <c r="C249"/>
  <c r="I248"/>
  <c r="H248"/>
  <c r="G248"/>
  <c r="C248"/>
  <c r="I247"/>
  <c r="H247"/>
  <c r="G247"/>
  <c r="C247"/>
  <c r="I246"/>
  <c r="H246"/>
  <c r="G246"/>
  <c r="C246"/>
  <c r="I245"/>
  <c r="H245"/>
  <c r="G245"/>
  <c r="C245"/>
  <c r="I244"/>
  <c r="H244"/>
  <c r="G244"/>
  <c r="C244"/>
  <c r="I243"/>
  <c r="H243"/>
  <c r="G243"/>
  <c r="C243"/>
  <c r="I242"/>
  <c r="H242"/>
  <c r="G242"/>
  <c r="C242"/>
  <c r="I241"/>
  <c r="H241"/>
  <c r="G241"/>
  <c r="C241"/>
  <c r="I240"/>
  <c r="H240"/>
  <c r="G240"/>
  <c r="C240"/>
  <c r="I239"/>
  <c r="H239"/>
  <c r="G239"/>
  <c r="C239"/>
  <c r="I238"/>
  <c r="H238"/>
  <c r="G238"/>
  <c r="C238"/>
  <c r="I237"/>
  <c r="H237"/>
  <c r="G237"/>
  <c r="C237"/>
  <c r="I236"/>
  <c r="H236"/>
  <c r="G236"/>
  <c r="C236"/>
  <c r="I235"/>
  <c r="H235"/>
  <c r="G235"/>
  <c r="C235"/>
  <c r="I234"/>
  <c r="H234"/>
  <c r="G234"/>
  <c r="C234"/>
  <c r="I233"/>
  <c r="H233"/>
  <c r="G233"/>
  <c r="C233"/>
  <c r="I232"/>
  <c r="H232"/>
  <c r="G232"/>
  <c r="C232"/>
  <c r="I231"/>
  <c r="H231"/>
  <c r="G231"/>
  <c r="C231"/>
  <c r="I230"/>
  <c r="H230"/>
  <c r="G230"/>
  <c r="C230"/>
  <c r="I229"/>
  <c r="H229"/>
  <c r="G229"/>
  <c r="C229"/>
  <c r="I228"/>
  <c r="H228"/>
  <c r="G228"/>
  <c r="C228"/>
  <c r="I227"/>
  <c r="H227"/>
  <c r="G227"/>
  <c r="C227"/>
  <c r="I226"/>
  <c r="H226"/>
  <c r="G226"/>
  <c r="C226"/>
  <c r="I225"/>
  <c r="H225"/>
  <c r="G225"/>
  <c r="C225"/>
  <c r="I224"/>
  <c r="H224"/>
  <c r="G224"/>
  <c r="C224"/>
  <c r="I223"/>
  <c r="H223"/>
  <c r="G223"/>
  <c r="C223"/>
  <c r="I222"/>
  <c r="H222"/>
  <c r="G222"/>
  <c r="C222"/>
  <c r="I221"/>
  <c r="H221"/>
  <c r="G221"/>
  <c r="C221"/>
  <c r="I220"/>
  <c r="H220"/>
  <c r="G220"/>
  <c r="C220"/>
  <c r="I219"/>
  <c r="H219"/>
  <c r="G219"/>
  <c r="C219"/>
  <c r="I218"/>
  <c r="H218"/>
  <c r="G218"/>
  <c r="C218"/>
  <c r="I217"/>
  <c r="H217"/>
  <c r="G217"/>
  <c r="C217"/>
  <c r="I216"/>
  <c r="H216"/>
  <c r="G216"/>
  <c r="C216"/>
  <c r="I215"/>
  <c r="H215"/>
  <c r="G215"/>
  <c r="C215"/>
  <c r="I214"/>
  <c r="H214"/>
  <c r="G214"/>
  <c r="C214"/>
  <c r="I213"/>
  <c r="H213"/>
  <c r="G213"/>
  <c r="C213"/>
  <c r="I212"/>
  <c r="H212"/>
  <c r="G212"/>
  <c r="C212"/>
  <c r="I211"/>
  <c r="H211"/>
  <c r="G211"/>
  <c r="C211"/>
  <c r="I210"/>
  <c r="H210"/>
  <c r="G210"/>
  <c r="C210"/>
  <c r="I209"/>
  <c r="H209"/>
  <c r="G209"/>
  <c r="C209"/>
  <c r="I208"/>
  <c r="H208"/>
  <c r="G208"/>
  <c r="C208"/>
  <c r="I207"/>
  <c r="H207"/>
  <c r="G207"/>
  <c r="C207"/>
  <c r="I206"/>
  <c r="H206"/>
  <c r="G206"/>
  <c r="C206"/>
  <c r="I205"/>
  <c r="H205"/>
  <c r="G205"/>
  <c r="C205"/>
  <c r="I204"/>
  <c r="H204"/>
  <c r="G204"/>
  <c r="C204"/>
  <c r="I203"/>
  <c r="H203"/>
  <c r="G203"/>
  <c r="C203"/>
  <c r="I202"/>
  <c r="H202"/>
  <c r="G202"/>
  <c r="C202"/>
  <c r="I201"/>
  <c r="H201"/>
  <c r="G201"/>
  <c r="C201"/>
  <c r="I200"/>
  <c r="H200"/>
  <c r="G200"/>
  <c r="C200"/>
  <c r="I199"/>
  <c r="H199"/>
  <c r="G199"/>
  <c r="C199"/>
  <c r="I198"/>
  <c r="H198"/>
  <c r="G198"/>
  <c r="C198"/>
  <c r="I197"/>
  <c r="H197"/>
  <c r="G197"/>
  <c r="C197"/>
  <c r="I196"/>
  <c r="H196"/>
  <c r="G196"/>
  <c r="C196"/>
  <c r="I195"/>
  <c r="H195"/>
  <c r="G195"/>
  <c r="C195"/>
  <c r="I194"/>
  <c r="H194"/>
  <c r="G194"/>
  <c r="C194"/>
  <c r="I193"/>
  <c r="H193"/>
  <c r="G193"/>
  <c r="C193"/>
  <c r="I192"/>
  <c r="H192"/>
  <c r="G192"/>
  <c r="C192"/>
  <c r="I191"/>
  <c r="H191"/>
  <c r="G191"/>
  <c r="C191"/>
  <c r="I190"/>
  <c r="H190"/>
  <c r="G190"/>
  <c r="C190"/>
  <c r="I189"/>
  <c r="H189"/>
  <c r="G189"/>
  <c r="C189"/>
  <c r="I188"/>
  <c r="H188"/>
  <c r="G188"/>
  <c r="C188"/>
  <c r="I187"/>
  <c r="H187"/>
  <c r="G187"/>
  <c r="C187"/>
  <c r="I186"/>
  <c r="H186"/>
  <c r="G186"/>
  <c r="C186"/>
  <c r="I185"/>
  <c r="H185"/>
  <c r="G185"/>
  <c r="C185"/>
  <c r="I184"/>
  <c r="H184"/>
  <c r="G184"/>
  <c r="C184"/>
  <c r="I183"/>
  <c r="H183"/>
  <c r="G183"/>
  <c r="C183"/>
  <c r="I182"/>
  <c r="H182"/>
  <c r="G182"/>
  <c r="C182"/>
  <c r="I181"/>
  <c r="H181"/>
  <c r="G181"/>
  <c r="C181"/>
  <c r="I180"/>
  <c r="H180"/>
  <c r="G180"/>
  <c r="C180"/>
  <c r="I179"/>
  <c r="H179"/>
  <c r="G179"/>
  <c r="C179"/>
  <c r="I178"/>
  <c r="H178"/>
  <c r="G178"/>
  <c r="C178"/>
  <c r="I177"/>
  <c r="H177"/>
  <c r="G177"/>
  <c r="C177"/>
  <c r="I176"/>
  <c r="H176"/>
  <c r="G176"/>
  <c r="C176"/>
  <c r="I175"/>
  <c r="H175"/>
  <c r="G175"/>
  <c r="C175"/>
  <c r="I174"/>
  <c r="H174"/>
  <c r="G174"/>
  <c r="C174"/>
  <c r="I173"/>
  <c r="H173"/>
  <c r="G173"/>
  <c r="C173"/>
  <c r="I172"/>
  <c r="H172"/>
  <c r="G172"/>
  <c r="C172"/>
  <c r="I171"/>
  <c r="H171"/>
  <c r="G171"/>
  <c r="C171"/>
  <c r="I170"/>
  <c r="H170"/>
  <c r="G170"/>
  <c r="C170"/>
  <c r="I169"/>
  <c r="H169"/>
  <c r="G169"/>
  <c r="C169"/>
  <c r="I168"/>
  <c r="H168"/>
  <c r="G168"/>
  <c r="C168"/>
  <c r="I167"/>
  <c r="H167"/>
  <c r="G167"/>
  <c r="C167"/>
  <c r="I166"/>
  <c r="H166"/>
  <c r="G166"/>
  <c r="C166"/>
  <c r="I165"/>
  <c r="H165"/>
  <c r="G165"/>
  <c r="C165"/>
  <c r="I164"/>
  <c r="H164"/>
  <c r="G164"/>
  <c r="C164"/>
  <c r="I163"/>
  <c r="H163"/>
  <c r="G163"/>
  <c r="C163"/>
  <c r="I162"/>
  <c r="H162"/>
  <c r="G162"/>
  <c r="C162"/>
  <c r="I161"/>
  <c r="H161"/>
  <c r="G161"/>
  <c r="C161"/>
  <c r="I160"/>
  <c r="H160"/>
  <c r="G160"/>
  <c r="C160"/>
  <c r="I159"/>
  <c r="H159"/>
  <c r="G159"/>
  <c r="C159"/>
  <c r="I158"/>
  <c r="H158"/>
  <c r="G158"/>
  <c r="C158"/>
  <c r="I157"/>
  <c r="H157"/>
  <c r="G157"/>
  <c r="C157"/>
  <c r="I156"/>
  <c r="H156"/>
  <c r="G156"/>
  <c r="C156"/>
  <c r="I155"/>
  <c r="H155"/>
  <c r="G155"/>
  <c r="C155"/>
  <c r="I154"/>
  <c r="H154"/>
  <c r="G154"/>
  <c r="C154"/>
  <c r="I153"/>
  <c r="H153"/>
  <c r="G153"/>
  <c r="C153"/>
  <c r="I152"/>
  <c r="H152"/>
  <c r="G152"/>
  <c r="C152"/>
  <c r="I151"/>
  <c r="H151"/>
  <c r="G151"/>
  <c r="C151"/>
  <c r="I150"/>
  <c r="H150"/>
  <c r="G150"/>
  <c r="C150"/>
  <c r="I149"/>
  <c r="H149"/>
  <c r="G149"/>
  <c r="C149"/>
  <c r="I148"/>
  <c r="H148"/>
  <c r="G148"/>
  <c r="C148"/>
  <c r="I147"/>
  <c r="H147"/>
  <c r="G147"/>
  <c r="C147"/>
  <c r="I146"/>
  <c r="H146"/>
  <c r="G146"/>
  <c r="C146"/>
  <c r="I145"/>
  <c r="H145"/>
  <c r="G145"/>
  <c r="C145"/>
  <c r="I144"/>
  <c r="H144"/>
  <c r="G144"/>
  <c r="C144"/>
  <c r="I143"/>
  <c r="H143"/>
  <c r="G143"/>
  <c r="C143"/>
  <c r="I142"/>
  <c r="H142"/>
  <c r="G142"/>
  <c r="C142"/>
  <c r="I141"/>
  <c r="H141"/>
  <c r="G141"/>
  <c r="C141"/>
  <c r="I140"/>
  <c r="H140"/>
  <c r="G140"/>
  <c r="C140"/>
  <c r="I139"/>
  <c r="H139"/>
  <c r="G139"/>
  <c r="C139"/>
  <c r="I138"/>
  <c r="H138"/>
  <c r="G138"/>
  <c r="C138"/>
  <c r="I137"/>
  <c r="H137"/>
  <c r="G137"/>
  <c r="C137"/>
  <c r="I136"/>
  <c r="H136"/>
  <c r="G136"/>
  <c r="C136"/>
  <c r="I135"/>
  <c r="H135"/>
  <c r="G135"/>
  <c r="C135"/>
  <c r="I134"/>
  <c r="H134"/>
  <c r="G134"/>
  <c r="C134"/>
  <c r="I133"/>
  <c r="H133"/>
  <c r="G133"/>
  <c r="C133"/>
  <c r="I132"/>
  <c r="H132"/>
  <c r="G132"/>
  <c r="C132"/>
  <c r="I131"/>
  <c r="H131"/>
  <c r="G131"/>
  <c r="C131"/>
  <c r="I130"/>
  <c r="H130"/>
  <c r="G130"/>
  <c r="C130"/>
  <c r="I129"/>
  <c r="H129"/>
  <c r="G129"/>
  <c r="C129"/>
  <c r="I128"/>
  <c r="H128"/>
  <c r="G128"/>
  <c r="C128"/>
  <c r="I127"/>
  <c r="H127"/>
  <c r="G127"/>
  <c r="C127"/>
  <c r="I126"/>
  <c r="H126"/>
  <c r="G126"/>
  <c r="C126"/>
  <c r="I125"/>
  <c r="H125"/>
  <c r="G125"/>
  <c r="C125"/>
  <c r="I124"/>
  <c r="H124"/>
  <c r="G124"/>
  <c r="C124"/>
  <c r="I123"/>
  <c r="H123"/>
  <c r="G123"/>
  <c r="C123"/>
  <c r="I122"/>
  <c r="H122"/>
  <c r="G122"/>
  <c r="C122"/>
  <c r="I121"/>
  <c r="H121"/>
  <c r="G121"/>
  <c r="C121"/>
  <c r="I120"/>
  <c r="H120"/>
  <c r="G120"/>
  <c r="C120"/>
  <c r="I119"/>
  <c r="H119"/>
  <c r="G119"/>
  <c r="C119"/>
  <c r="I118"/>
  <c r="H118"/>
  <c r="G118"/>
  <c r="C118"/>
  <c r="I117"/>
  <c r="H117"/>
  <c r="G117"/>
  <c r="C117"/>
  <c r="I116"/>
  <c r="H116"/>
  <c r="G116"/>
  <c r="C116"/>
  <c r="I115"/>
  <c r="H115"/>
  <c r="G115"/>
  <c r="C115"/>
  <c r="I114"/>
  <c r="H114"/>
  <c r="G114"/>
  <c r="C114"/>
  <c r="I113"/>
  <c r="H113"/>
  <c r="G113"/>
  <c r="C113"/>
  <c r="I112"/>
  <c r="H112"/>
  <c r="G112"/>
  <c r="C112"/>
  <c r="I111"/>
  <c r="H111"/>
  <c r="G111"/>
  <c r="C111"/>
  <c r="I110"/>
  <c r="H110"/>
  <c r="G110"/>
  <c r="C110"/>
  <c r="I109"/>
  <c r="H109"/>
  <c r="G109"/>
  <c r="C109"/>
  <c r="I108"/>
  <c r="H108"/>
  <c r="G108"/>
  <c r="C108"/>
  <c r="I107"/>
  <c r="H107"/>
  <c r="G107"/>
  <c r="C107"/>
  <c r="I106"/>
  <c r="H106"/>
  <c r="G106"/>
  <c r="C106"/>
  <c r="I105"/>
  <c r="H105"/>
  <c r="G105"/>
  <c r="C105"/>
  <c r="I104"/>
  <c r="H104"/>
  <c r="G104"/>
  <c r="C104"/>
  <c r="I103"/>
  <c r="H103"/>
  <c r="G103"/>
  <c r="C103"/>
  <c r="I102"/>
  <c r="H102"/>
  <c r="G102"/>
  <c r="C102"/>
  <c r="I101"/>
  <c r="H101"/>
  <c r="G101"/>
  <c r="C101"/>
  <c r="I100"/>
  <c r="H100"/>
  <c r="G100"/>
  <c r="C100"/>
  <c r="I99"/>
  <c r="H99"/>
  <c r="G99"/>
  <c r="C99"/>
  <c r="I98"/>
  <c r="H98"/>
  <c r="G98"/>
  <c r="C98"/>
  <c r="I97"/>
  <c r="H97"/>
  <c r="G97"/>
  <c r="C97"/>
  <c r="I96"/>
  <c r="H96"/>
  <c r="G96"/>
  <c r="C96"/>
  <c r="I95"/>
  <c r="H95"/>
  <c r="G95"/>
  <c r="C95"/>
  <c r="I94"/>
  <c r="H94"/>
  <c r="G94"/>
  <c r="C94"/>
  <c r="I93"/>
  <c r="H93"/>
  <c r="G93"/>
  <c r="C93"/>
  <c r="I92"/>
  <c r="H92"/>
  <c r="G92"/>
  <c r="C92"/>
  <c r="I91"/>
  <c r="H91"/>
  <c r="G91"/>
  <c r="C91"/>
  <c r="I90"/>
  <c r="H90"/>
  <c r="G90"/>
  <c r="C90"/>
  <c r="I89"/>
  <c r="H89"/>
  <c r="G89"/>
  <c r="C89"/>
  <c r="I88"/>
  <c r="H88"/>
  <c r="G88"/>
  <c r="C88"/>
  <c r="I87"/>
  <c r="H87"/>
  <c r="G87"/>
  <c r="C87"/>
  <c r="I86"/>
  <c r="H86"/>
  <c r="G86"/>
  <c r="C86"/>
  <c r="I85"/>
  <c r="H85"/>
  <c r="G85"/>
  <c r="C85"/>
  <c r="I84"/>
  <c r="H84"/>
  <c r="G84"/>
  <c r="C84"/>
  <c r="I83"/>
  <c r="H83"/>
  <c r="G83"/>
  <c r="C83"/>
  <c r="I82"/>
  <c r="H82"/>
  <c r="G82"/>
  <c r="C82"/>
  <c r="I81"/>
  <c r="H81"/>
  <c r="G81"/>
  <c r="C81"/>
  <c r="I80"/>
  <c r="H80"/>
  <c r="G80"/>
  <c r="C80"/>
  <c r="I79"/>
  <c r="H79"/>
  <c r="G79"/>
  <c r="C79"/>
  <c r="I78"/>
  <c r="H78"/>
  <c r="G78"/>
  <c r="C78"/>
  <c r="I77"/>
  <c r="H77"/>
  <c r="G77"/>
  <c r="C77"/>
  <c r="I76"/>
  <c r="H76"/>
  <c r="G76"/>
  <c r="C76"/>
  <c r="I75"/>
  <c r="H75"/>
  <c r="G75"/>
  <c r="C75"/>
  <c r="I74"/>
  <c r="H74"/>
  <c r="G74"/>
  <c r="C74"/>
  <c r="I73"/>
  <c r="H73"/>
  <c r="G73"/>
  <c r="C73"/>
  <c r="I72"/>
  <c r="H72"/>
  <c r="G72"/>
  <c r="C72"/>
  <c r="I71"/>
  <c r="H71"/>
  <c r="G71"/>
  <c r="C71"/>
  <c r="I70"/>
  <c r="H70"/>
  <c r="G70"/>
  <c r="C70"/>
  <c r="I69"/>
  <c r="H69"/>
  <c r="G69"/>
  <c r="C69"/>
  <c r="I68"/>
  <c r="H68"/>
  <c r="G68"/>
  <c r="C68"/>
  <c r="I67"/>
  <c r="H67"/>
  <c r="G67"/>
  <c r="C67"/>
  <c r="I66"/>
  <c r="H66"/>
  <c r="G66"/>
  <c r="C66"/>
  <c r="I65"/>
  <c r="H65"/>
  <c r="G65"/>
  <c r="C65"/>
  <c r="I64"/>
  <c r="H64"/>
  <c r="G64"/>
  <c r="C64"/>
  <c r="I63"/>
  <c r="H63"/>
  <c r="G63"/>
  <c r="C63"/>
  <c r="I62"/>
  <c r="H62"/>
  <c r="G62"/>
  <c r="C62"/>
  <c r="I61"/>
  <c r="H61"/>
  <c r="G61"/>
  <c r="C61"/>
  <c r="I60"/>
  <c r="H60"/>
  <c r="G60"/>
  <c r="C60"/>
  <c r="I59"/>
  <c r="H59"/>
  <c r="G59"/>
  <c r="C59"/>
  <c r="I58"/>
  <c r="H58"/>
  <c r="G58"/>
  <c r="C58"/>
  <c r="I57"/>
  <c r="H57"/>
  <c r="G57"/>
  <c r="C57"/>
  <c r="I56"/>
  <c r="H56"/>
  <c r="G56"/>
  <c r="C56"/>
  <c r="I55"/>
  <c r="H55"/>
  <c r="G55"/>
  <c r="C55"/>
  <c r="I54"/>
  <c r="H54"/>
  <c r="G54"/>
  <c r="C54"/>
  <c r="I53"/>
  <c r="H53"/>
  <c r="G53"/>
  <c r="C53"/>
  <c r="I52"/>
  <c r="H52"/>
  <c r="G52"/>
  <c r="C52"/>
  <c r="I51"/>
  <c r="H51"/>
  <c r="G51"/>
  <c r="C51"/>
  <c r="I50"/>
  <c r="H50"/>
  <c r="G50"/>
  <c r="C50"/>
  <c r="I49"/>
  <c r="H49"/>
  <c r="G49"/>
  <c r="C49"/>
  <c r="I48"/>
  <c r="H48"/>
  <c r="G48"/>
  <c r="C48"/>
  <c r="I47"/>
  <c r="H47"/>
  <c r="G47"/>
  <c r="C47"/>
  <c r="I46"/>
  <c r="H46"/>
  <c r="G46"/>
  <c r="C46"/>
  <c r="I45"/>
  <c r="H45"/>
  <c r="G45"/>
  <c r="C45"/>
  <c r="I44"/>
  <c r="H44"/>
  <c r="G44"/>
  <c r="C44"/>
  <c r="I43"/>
  <c r="H43"/>
  <c r="G43"/>
  <c r="C43"/>
  <c r="I42"/>
  <c r="H42"/>
  <c r="G42"/>
  <c r="C42"/>
  <c r="I41"/>
  <c r="H41"/>
  <c r="G41"/>
  <c r="C41"/>
  <c r="I40"/>
  <c r="H40"/>
  <c r="G40"/>
  <c r="C40"/>
  <c r="I39"/>
  <c r="H39"/>
  <c r="G39"/>
  <c r="C39"/>
  <c r="I38"/>
  <c r="H38"/>
  <c r="G38"/>
  <c r="C38"/>
  <c r="I37"/>
  <c r="H37"/>
  <c r="G37"/>
  <c r="C37"/>
  <c r="I36"/>
  <c r="H36"/>
  <c r="G36"/>
  <c r="C36"/>
  <c r="I35"/>
  <c r="H35"/>
  <c r="G35"/>
  <c r="C35"/>
  <c r="I34"/>
  <c r="H34"/>
  <c r="G34"/>
  <c r="C34"/>
  <c r="I33"/>
  <c r="H33"/>
  <c r="G33"/>
  <c r="C33"/>
  <c r="I32"/>
  <c r="H32"/>
  <c r="G32"/>
  <c r="C32"/>
  <c r="I31"/>
  <c r="H31"/>
  <c r="G31"/>
  <c r="C31"/>
  <c r="I30"/>
  <c r="H30"/>
  <c r="G30"/>
  <c r="C30"/>
  <c r="I29"/>
  <c r="H29"/>
  <c r="G29"/>
  <c r="C29"/>
  <c r="I28"/>
  <c r="H28"/>
  <c r="G28"/>
  <c r="C28"/>
  <c r="I27"/>
  <c r="H27"/>
  <c r="G27"/>
  <c r="C27"/>
  <c r="I26"/>
  <c r="H26"/>
  <c r="G26"/>
  <c r="C26"/>
  <c r="I25"/>
  <c r="H25"/>
  <c r="G25"/>
  <c r="C25"/>
  <c r="I24"/>
  <c r="H24"/>
  <c r="G24"/>
  <c r="C24"/>
  <c r="I23"/>
  <c r="H23"/>
  <c r="G23"/>
  <c r="C23"/>
  <c r="I22"/>
  <c r="H22"/>
  <c r="G22"/>
  <c r="C22"/>
  <c r="I21"/>
  <c r="H21"/>
  <c r="G21"/>
  <c r="C21"/>
  <c r="I20"/>
  <c r="H20"/>
  <c r="G20"/>
  <c r="C20"/>
  <c r="I19"/>
  <c r="H19"/>
  <c r="G19"/>
  <c r="C19"/>
  <c r="I18"/>
  <c r="H18"/>
  <c r="G18"/>
  <c r="C18"/>
  <c r="I17"/>
  <c r="H17"/>
  <c r="G17"/>
  <c r="C17"/>
  <c r="I16"/>
  <c r="H16"/>
  <c r="G16"/>
  <c r="C16"/>
  <c r="I15"/>
  <c r="H15"/>
  <c r="G15"/>
  <c r="C15"/>
  <c r="I14"/>
  <c r="H14"/>
  <c r="G14"/>
  <c r="C14"/>
  <c r="I13"/>
  <c r="H13"/>
  <c r="G13"/>
  <c r="C13"/>
  <c r="I12"/>
  <c r="H12"/>
  <c r="G12"/>
  <c r="C12"/>
  <c r="I11"/>
  <c r="H11"/>
  <c r="G11"/>
  <c r="C11"/>
  <c r="I375" i="6"/>
  <c r="H375"/>
  <c r="G375"/>
  <c r="F375"/>
  <c r="I374"/>
  <c r="H374"/>
  <c r="G374"/>
  <c r="F374"/>
  <c r="I373"/>
  <c r="H373"/>
  <c r="G373"/>
  <c r="F373"/>
  <c r="I372"/>
  <c r="H372"/>
  <c r="G372"/>
  <c r="F372"/>
  <c r="I371"/>
  <c r="H371"/>
  <c r="G371"/>
  <c r="F371"/>
  <c r="I370"/>
  <c r="H370"/>
  <c r="G370"/>
  <c r="F370"/>
  <c r="I369"/>
  <c r="H369"/>
  <c r="G369"/>
  <c r="F369"/>
  <c r="I368"/>
  <c r="H368"/>
  <c r="G368"/>
  <c r="F368"/>
  <c r="I367"/>
  <c r="H367"/>
  <c r="G367"/>
  <c r="F367"/>
  <c r="I366"/>
  <c r="H366"/>
  <c r="G366"/>
  <c r="F366"/>
  <c r="I365"/>
  <c r="H365"/>
  <c r="G365"/>
  <c r="F365"/>
  <c r="I364"/>
  <c r="H364"/>
  <c r="G364"/>
  <c r="F364"/>
  <c r="I363"/>
  <c r="H363"/>
  <c r="G363"/>
  <c r="F363"/>
  <c r="I362"/>
  <c r="H362"/>
  <c r="G362"/>
  <c r="F362"/>
  <c r="I361"/>
  <c r="H361"/>
  <c r="G361"/>
  <c r="F361"/>
  <c r="I360"/>
  <c r="H360"/>
  <c r="G360"/>
  <c r="F360"/>
  <c r="I359"/>
  <c r="H359"/>
  <c r="G359"/>
  <c r="F359"/>
  <c r="I358"/>
  <c r="H358"/>
  <c r="G358"/>
  <c r="F358"/>
  <c r="I357"/>
  <c r="H357"/>
  <c r="G357"/>
  <c r="F357"/>
  <c r="I356"/>
  <c r="H356"/>
  <c r="G356"/>
  <c r="F356"/>
  <c r="I355"/>
  <c r="H355"/>
  <c r="G355"/>
  <c r="F355"/>
  <c r="I354"/>
  <c r="H354"/>
  <c r="G354"/>
  <c r="F354"/>
  <c r="I353"/>
  <c r="H353"/>
  <c r="G353"/>
  <c r="F353"/>
  <c r="I352"/>
  <c r="H352"/>
  <c r="G352"/>
  <c r="F352"/>
  <c r="I351"/>
  <c r="H351"/>
  <c r="G351"/>
  <c r="F351"/>
  <c r="I350"/>
  <c r="H350"/>
  <c r="G350"/>
  <c r="F350"/>
  <c r="I349"/>
  <c r="H349"/>
  <c r="G349"/>
  <c r="F349"/>
  <c r="I348"/>
  <c r="H348"/>
  <c r="G348"/>
  <c r="F348"/>
  <c r="I347"/>
  <c r="H347"/>
  <c r="G347"/>
  <c r="F347"/>
  <c r="I346"/>
  <c r="H346"/>
  <c r="G346"/>
  <c r="F346"/>
  <c r="I345"/>
  <c r="H345"/>
  <c r="G345"/>
  <c r="F345"/>
  <c r="I344"/>
  <c r="H344"/>
  <c r="G344"/>
  <c r="F344"/>
  <c r="I343"/>
  <c r="H343"/>
  <c r="G343"/>
  <c r="F343"/>
  <c r="I342"/>
  <c r="H342"/>
  <c r="G342"/>
  <c r="F342"/>
  <c r="I341"/>
  <c r="H341"/>
  <c r="G341"/>
  <c r="F341"/>
  <c r="I340"/>
  <c r="H340"/>
  <c r="G340"/>
  <c r="F340"/>
  <c r="I339"/>
  <c r="H339"/>
  <c r="G339"/>
  <c r="F339"/>
  <c r="I338"/>
  <c r="H338"/>
  <c r="G338"/>
  <c r="F338"/>
  <c r="I337"/>
  <c r="H337"/>
  <c r="G337"/>
  <c r="F337"/>
  <c r="I336"/>
  <c r="H336"/>
  <c r="G336"/>
  <c r="F336"/>
  <c r="I335"/>
  <c r="H335"/>
  <c r="G335"/>
  <c r="F335"/>
  <c r="I334"/>
  <c r="H334"/>
  <c r="G334"/>
  <c r="F334"/>
  <c r="I333"/>
  <c r="H333"/>
  <c r="G333"/>
  <c r="F333"/>
  <c r="I332"/>
  <c r="H332"/>
  <c r="G332"/>
  <c r="F332"/>
  <c r="I331"/>
  <c r="H331"/>
  <c r="G331"/>
  <c r="F331"/>
  <c r="I330"/>
  <c r="H330"/>
  <c r="G330"/>
  <c r="F330"/>
  <c r="I329"/>
  <c r="H329"/>
  <c r="G329"/>
  <c r="F329"/>
  <c r="I328"/>
  <c r="H328"/>
  <c r="G328"/>
  <c r="F328"/>
  <c r="I327"/>
  <c r="H327"/>
  <c r="G327"/>
  <c r="F327"/>
  <c r="I326"/>
  <c r="H326"/>
  <c r="G326"/>
  <c r="F326"/>
  <c r="I325"/>
  <c r="H325"/>
  <c r="G325"/>
  <c r="F325"/>
  <c r="I324"/>
  <c r="H324"/>
  <c r="G324"/>
  <c r="F324"/>
  <c r="I323"/>
  <c r="H323"/>
  <c r="G323"/>
  <c r="F323"/>
  <c r="I322"/>
  <c r="H322"/>
  <c r="G322"/>
  <c r="F322"/>
  <c r="I321"/>
  <c r="H321"/>
  <c r="G321"/>
  <c r="F321"/>
  <c r="I320"/>
  <c r="H320"/>
  <c r="G320"/>
  <c r="F320"/>
  <c r="I319"/>
  <c r="H319"/>
  <c r="G319"/>
  <c r="F319"/>
  <c r="I318"/>
  <c r="H318"/>
  <c r="G318"/>
  <c r="F318"/>
  <c r="I317"/>
  <c r="H317"/>
  <c r="G317"/>
  <c r="F317"/>
  <c r="I316"/>
  <c r="H316"/>
  <c r="G316"/>
  <c r="F316"/>
  <c r="I315"/>
  <c r="H315"/>
  <c r="G315"/>
  <c r="F315"/>
  <c r="I314"/>
  <c r="H314"/>
  <c r="G314"/>
  <c r="F314"/>
  <c r="I313"/>
  <c r="H313"/>
  <c r="G313"/>
  <c r="F313"/>
  <c r="I312"/>
  <c r="H312"/>
  <c r="G312"/>
  <c r="F312"/>
  <c r="I311"/>
  <c r="H311"/>
  <c r="G311"/>
  <c r="F311"/>
  <c r="I310"/>
  <c r="H310"/>
  <c r="G310"/>
  <c r="F310"/>
  <c r="I309"/>
  <c r="H309"/>
  <c r="G309"/>
  <c r="F309"/>
  <c r="I308"/>
  <c r="H308"/>
  <c r="G308"/>
  <c r="F308"/>
  <c r="I307"/>
  <c r="H307"/>
  <c r="G307"/>
  <c r="F307"/>
  <c r="I306"/>
  <c r="H306"/>
  <c r="G306"/>
  <c r="F306"/>
  <c r="I305"/>
  <c r="H305"/>
  <c r="G305"/>
  <c r="F305"/>
  <c r="I304"/>
  <c r="H304"/>
  <c r="G304"/>
  <c r="F304"/>
  <c r="I303"/>
  <c r="H303"/>
  <c r="G303"/>
  <c r="F303"/>
  <c r="I302"/>
  <c r="H302"/>
  <c r="G302"/>
  <c r="F302"/>
  <c r="I301"/>
  <c r="H301"/>
  <c r="G301"/>
  <c r="F301"/>
  <c r="I300"/>
  <c r="H300"/>
  <c r="G300"/>
  <c r="F300"/>
  <c r="I299"/>
  <c r="H299"/>
  <c r="G299"/>
  <c r="F299"/>
  <c r="I298"/>
  <c r="H298"/>
  <c r="G298"/>
  <c r="F298"/>
  <c r="I297"/>
  <c r="H297"/>
  <c r="G297"/>
  <c r="F297"/>
  <c r="I296"/>
  <c r="H296"/>
  <c r="G296"/>
  <c r="F296"/>
  <c r="I295"/>
  <c r="H295"/>
  <c r="G295"/>
  <c r="F295"/>
  <c r="I294"/>
  <c r="H294"/>
  <c r="G294"/>
  <c r="F294"/>
  <c r="I293"/>
  <c r="H293"/>
  <c r="G293"/>
  <c r="F293"/>
  <c r="I292"/>
  <c r="H292"/>
  <c r="G292"/>
  <c r="F292"/>
  <c r="I291"/>
  <c r="H291"/>
  <c r="G291"/>
  <c r="F291"/>
  <c r="I290"/>
  <c r="H290"/>
  <c r="G290"/>
  <c r="F290"/>
  <c r="I289"/>
  <c r="H289"/>
  <c r="G289"/>
  <c r="F289"/>
  <c r="I288"/>
  <c r="H288"/>
  <c r="G288"/>
  <c r="F288"/>
  <c r="I287"/>
  <c r="H287"/>
  <c r="G287"/>
  <c r="F287"/>
  <c r="I286"/>
  <c r="H286"/>
  <c r="G286"/>
  <c r="F286"/>
  <c r="I285"/>
  <c r="H285"/>
  <c r="G285"/>
  <c r="F285"/>
  <c r="I284"/>
  <c r="H284"/>
  <c r="G284"/>
  <c r="F284"/>
  <c r="I283"/>
  <c r="H283"/>
  <c r="G283"/>
  <c r="F283"/>
  <c r="I282"/>
  <c r="H282"/>
  <c r="G282"/>
  <c r="F282"/>
  <c r="I281"/>
  <c r="H281"/>
  <c r="G281"/>
  <c r="F281"/>
  <c r="I280"/>
  <c r="H280"/>
  <c r="G280"/>
  <c r="F280"/>
  <c r="I279"/>
  <c r="H279"/>
  <c r="G279"/>
  <c r="F279"/>
  <c r="I278"/>
  <c r="H278"/>
  <c r="G278"/>
  <c r="F278"/>
  <c r="I277"/>
  <c r="H277"/>
  <c r="G277"/>
  <c r="F277"/>
  <c r="I276"/>
  <c r="H276"/>
  <c r="G276"/>
  <c r="F276"/>
  <c r="I275"/>
  <c r="H275"/>
  <c r="G275"/>
  <c r="F275"/>
  <c r="I274"/>
  <c r="H274"/>
  <c r="G274"/>
  <c r="F274"/>
  <c r="I273"/>
  <c r="H273"/>
  <c r="G273"/>
  <c r="F273"/>
  <c r="I272"/>
  <c r="H272"/>
  <c r="G272"/>
  <c r="F272"/>
  <c r="I271"/>
  <c r="H271"/>
  <c r="G271"/>
  <c r="F271"/>
  <c r="I270"/>
  <c r="H270"/>
  <c r="G270"/>
  <c r="F270"/>
  <c r="I269"/>
  <c r="H269"/>
  <c r="G269"/>
  <c r="F269"/>
  <c r="I268"/>
  <c r="H268"/>
  <c r="G268"/>
  <c r="F268"/>
  <c r="I267"/>
  <c r="H267"/>
  <c r="G267"/>
  <c r="F267"/>
  <c r="I266"/>
  <c r="H266"/>
  <c r="G266"/>
  <c r="F266"/>
  <c r="I265"/>
  <c r="H265"/>
  <c r="G265"/>
  <c r="F265"/>
  <c r="I264"/>
  <c r="H264"/>
  <c r="G264"/>
  <c r="F264"/>
  <c r="I263"/>
  <c r="H263"/>
  <c r="G263"/>
  <c r="F263"/>
  <c r="I262"/>
  <c r="H262"/>
  <c r="G262"/>
  <c r="F262"/>
  <c r="I261"/>
  <c r="H261"/>
  <c r="G261"/>
  <c r="F261"/>
  <c r="I260"/>
  <c r="H260"/>
  <c r="G260"/>
  <c r="F260"/>
  <c r="I259"/>
  <c r="H259"/>
  <c r="G259"/>
  <c r="F259"/>
  <c r="I258"/>
  <c r="H258"/>
  <c r="G258"/>
  <c r="F258"/>
  <c r="I257"/>
  <c r="H257"/>
  <c r="G257"/>
  <c r="F257"/>
  <c r="I256"/>
  <c r="H256"/>
  <c r="G256"/>
  <c r="F256"/>
  <c r="I255"/>
  <c r="H255"/>
  <c r="G255"/>
  <c r="F255"/>
  <c r="I254"/>
  <c r="H254"/>
  <c r="G254"/>
  <c r="F254"/>
  <c r="I253"/>
  <c r="H253"/>
  <c r="G253"/>
  <c r="F253"/>
  <c r="I252"/>
  <c r="H252"/>
  <c r="G252"/>
  <c r="F252"/>
  <c r="I251"/>
  <c r="H251"/>
  <c r="G251"/>
  <c r="F251"/>
  <c r="I250"/>
  <c r="H250"/>
  <c r="G250"/>
  <c r="F250"/>
  <c r="I249"/>
  <c r="H249"/>
  <c r="G249"/>
  <c r="F249"/>
  <c r="I248"/>
  <c r="H248"/>
  <c r="G248"/>
  <c r="F248"/>
  <c r="I247"/>
  <c r="H247"/>
  <c r="G247"/>
  <c r="F247"/>
  <c r="I246"/>
  <c r="H246"/>
  <c r="G246"/>
  <c r="F246"/>
  <c r="I245"/>
  <c r="H245"/>
  <c r="G245"/>
  <c r="F245"/>
  <c r="I244"/>
  <c r="H244"/>
  <c r="G244"/>
  <c r="F244"/>
  <c r="I243"/>
  <c r="H243"/>
  <c r="G243"/>
  <c r="F243"/>
  <c r="I242"/>
  <c r="H242"/>
  <c r="G242"/>
  <c r="F242"/>
  <c r="I241"/>
  <c r="H241"/>
  <c r="G241"/>
  <c r="F241"/>
  <c r="I240"/>
  <c r="H240"/>
  <c r="G240"/>
  <c r="F240"/>
  <c r="I239"/>
  <c r="H239"/>
  <c r="G239"/>
  <c r="F239"/>
  <c r="I238"/>
  <c r="H238"/>
  <c r="G238"/>
  <c r="F238"/>
  <c r="I237"/>
  <c r="H237"/>
  <c r="G237"/>
  <c r="F237"/>
  <c r="I236"/>
  <c r="H236"/>
  <c r="G236"/>
  <c r="F236"/>
  <c r="I235"/>
  <c r="H235"/>
  <c r="G235"/>
  <c r="F235"/>
  <c r="I234"/>
  <c r="H234"/>
  <c r="G234"/>
  <c r="F234"/>
  <c r="I233"/>
  <c r="H233"/>
  <c r="G233"/>
  <c r="F233"/>
  <c r="I232"/>
  <c r="H232"/>
  <c r="G232"/>
  <c r="F232"/>
  <c r="I231"/>
  <c r="H231"/>
  <c r="G231"/>
  <c r="F231"/>
  <c r="I230"/>
  <c r="H230"/>
  <c r="G230"/>
  <c r="F230"/>
  <c r="I229"/>
  <c r="H229"/>
  <c r="G229"/>
  <c r="F229"/>
  <c r="I228"/>
  <c r="H228"/>
  <c r="G228"/>
  <c r="F228"/>
  <c r="I227"/>
  <c r="H227"/>
  <c r="G227"/>
  <c r="F227"/>
  <c r="I226"/>
  <c r="H226"/>
  <c r="G226"/>
  <c r="F226"/>
  <c r="I225"/>
  <c r="H225"/>
  <c r="G225"/>
  <c r="F225"/>
  <c r="I224"/>
  <c r="H224"/>
  <c r="G224"/>
  <c r="F224"/>
  <c r="I223"/>
  <c r="H223"/>
  <c r="G223"/>
  <c r="F223"/>
  <c r="I222"/>
  <c r="H222"/>
  <c r="G222"/>
  <c r="F222"/>
  <c r="I221"/>
  <c r="H221"/>
  <c r="G221"/>
  <c r="F221"/>
  <c r="I220"/>
  <c r="H220"/>
  <c r="G220"/>
  <c r="F220"/>
  <c r="I219"/>
  <c r="H219"/>
  <c r="G219"/>
  <c r="F219"/>
  <c r="I218"/>
  <c r="H218"/>
  <c r="G218"/>
  <c r="F218"/>
  <c r="I217"/>
  <c r="H217"/>
  <c r="G217"/>
  <c r="F217"/>
  <c r="I216"/>
  <c r="H216"/>
  <c r="G216"/>
  <c r="F216"/>
  <c r="I215"/>
  <c r="H215"/>
  <c r="G215"/>
  <c r="F215"/>
  <c r="I214"/>
  <c r="H214"/>
  <c r="G214"/>
  <c r="F214"/>
  <c r="I213"/>
  <c r="H213"/>
  <c r="G213"/>
  <c r="F213"/>
  <c r="I212"/>
  <c r="H212"/>
  <c r="G212"/>
  <c r="F212"/>
  <c r="I211"/>
  <c r="H211"/>
  <c r="G211"/>
  <c r="F211"/>
  <c r="I210"/>
  <c r="H210"/>
  <c r="G210"/>
  <c r="F210"/>
  <c r="I209"/>
  <c r="H209"/>
  <c r="G209"/>
  <c r="F209"/>
  <c r="I208"/>
  <c r="H208"/>
  <c r="G208"/>
  <c r="F208"/>
  <c r="I207"/>
  <c r="H207"/>
  <c r="G207"/>
  <c r="F207"/>
  <c r="I206"/>
  <c r="H206"/>
  <c r="G206"/>
  <c r="F206"/>
  <c r="I205"/>
  <c r="H205"/>
  <c r="G205"/>
  <c r="F205"/>
  <c r="I204"/>
  <c r="H204"/>
  <c r="G204"/>
  <c r="F204"/>
  <c r="I203"/>
  <c r="H203"/>
  <c r="G203"/>
  <c r="F203"/>
  <c r="I202"/>
  <c r="H202"/>
  <c r="G202"/>
  <c r="F202"/>
  <c r="I201"/>
  <c r="H201"/>
  <c r="G201"/>
  <c r="F201"/>
  <c r="I200"/>
  <c r="H200"/>
  <c r="G200"/>
  <c r="F200"/>
  <c r="I199"/>
  <c r="H199"/>
  <c r="G199"/>
  <c r="F199"/>
  <c r="I198"/>
  <c r="H198"/>
  <c r="G198"/>
  <c r="F198"/>
  <c r="I197"/>
  <c r="H197"/>
  <c r="G197"/>
  <c r="F197"/>
  <c r="I196"/>
  <c r="H196"/>
  <c r="G196"/>
  <c r="F196"/>
  <c r="I195"/>
  <c r="H195"/>
  <c r="G195"/>
  <c r="F195"/>
  <c r="I194"/>
  <c r="H194"/>
  <c r="G194"/>
  <c r="F194"/>
  <c r="I193"/>
  <c r="H193"/>
  <c r="G193"/>
  <c r="F193"/>
  <c r="I192"/>
  <c r="H192"/>
  <c r="G192"/>
  <c r="F192"/>
  <c r="I191"/>
  <c r="H191"/>
  <c r="G191"/>
  <c r="F191"/>
  <c r="I190"/>
  <c r="H190"/>
  <c r="G190"/>
  <c r="F190"/>
  <c r="I189"/>
  <c r="H189"/>
  <c r="G189"/>
  <c r="F189"/>
  <c r="I188"/>
  <c r="H188"/>
  <c r="G188"/>
  <c r="F188"/>
  <c r="I187"/>
  <c r="H187"/>
  <c r="G187"/>
  <c r="F187"/>
  <c r="I186"/>
  <c r="H186"/>
  <c r="G186"/>
  <c r="F186"/>
  <c r="I185"/>
  <c r="H185"/>
  <c r="G185"/>
  <c r="F185"/>
  <c r="I184"/>
  <c r="H184"/>
  <c r="G184"/>
  <c r="F184"/>
  <c r="I183"/>
  <c r="H183"/>
  <c r="G183"/>
  <c r="F183"/>
  <c r="I182"/>
  <c r="H182"/>
  <c r="G182"/>
  <c r="F182"/>
  <c r="I181"/>
  <c r="H181"/>
  <c r="G181"/>
  <c r="F181"/>
  <c r="I180"/>
  <c r="H180"/>
  <c r="G180"/>
  <c r="F180"/>
  <c r="I179"/>
  <c r="H179"/>
  <c r="G179"/>
  <c r="F179"/>
  <c r="I178"/>
  <c r="H178"/>
  <c r="G178"/>
  <c r="F178"/>
  <c r="I177"/>
  <c r="H177"/>
  <c r="G177"/>
  <c r="F177"/>
  <c r="I176"/>
  <c r="H176"/>
  <c r="G176"/>
  <c r="F176"/>
  <c r="I175"/>
  <c r="H175"/>
  <c r="G175"/>
  <c r="F175"/>
  <c r="I174"/>
  <c r="H174"/>
  <c r="G174"/>
  <c r="F174"/>
  <c r="I173"/>
  <c r="H173"/>
  <c r="G173"/>
  <c r="F173"/>
  <c r="I172"/>
  <c r="H172"/>
  <c r="G172"/>
  <c r="F172"/>
  <c r="I171"/>
  <c r="H171"/>
  <c r="G171"/>
  <c r="F171"/>
  <c r="I170"/>
  <c r="H170"/>
  <c r="G170"/>
  <c r="F170"/>
  <c r="I169"/>
  <c r="H169"/>
  <c r="G169"/>
  <c r="F169"/>
  <c r="I168"/>
  <c r="H168"/>
  <c r="G168"/>
  <c r="F168"/>
  <c r="I167"/>
  <c r="H167"/>
  <c r="G167"/>
  <c r="F167"/>
  <c r="I166"/>
  <c r="H166"/>
  <c r="G166"/>
  <c r="F166"/>
  <c r="I165"/>
  <c r="H165"/>
  <c r="G165"/>
  <c r="F165"/>
  <c r="I164"/>
  <c r="H164"/>
  <c r="G164"/>
  <c r="F164"/>
  <c r="I163"/>
  <c r="H163"/>
  <c r="G163"/>
  <c r="F163"/>
  <c r="I162"/>
  <c r="H162"/>
  <c r="G162"/>
  <c r="F162"/>
  <c r="I161"/>
  <c r="H161"/>
  <c r="G161"/>
  <c r="F161"/>
  <c r="I160"/>
  <c r="H160"/>
  <c r="G160"/>
  <c r="F160"/>
  <c r="I159"/>
  <c r="H159"/>
  <c r="G159"/>
  <c r="F159"/>
  <c r="I158"/>
  <c r="H158"/>
  <c r="G158"/>
  <c r="F158"/>
  <c r="I157"/>
  <c r="H157"/>
  <c r="G157"/>
  <c r="F157"/>
  <c r="I156"/>
  <c r="H156"/>
  <c r="G156"/>
  <c r="F156"/>
  <c r="I155"/>
  <c r="H155"/>
  <c r="G155"/>
  <c r="F155"/>
  <c r="I154"/>
  <c r="H154"/>
  <c r="G154"/>
  <c r="F154"/>
  <c r="I153"/>
  <c r="H153"/>
  <c r="G153"/>
  <c r="F153"/>
  <c r="I152"/>
  <c r="H152"/>
  <c r="G152"/>
  <c r="F152"/>
  <c r="I151"/>
  <c r="H151"/>
  <c r="G151"/>
  <c r="F151"/>
  <c r="I150"/>
  <c r="H150"/>
  <c r="G150"/>
  <c r="F150"/>
  <c r="I149"/>
  <c r="H149"/>
  <c r="G149"/>
  <c r="F149"/>
  <c r="I148"/>
  <c r="H148"/>
  <c r="G148"/>
  <c r="F148"/>
  <c r="I147"/>
  <c r="H147"/>
  <c r="G147"/>
  <c r="F147"/>
  <c r="I146"/>
  <c r="H146"/>
  <c r="G146"/>
  <c r="F146"/>
  <c r="I145"/>
  <c r="H145"/>
  <c r="G145"/>
  <c r="F145"/>
  <c r="I144"/>
  <c r="H144"/>
  <c r="G144"/>
  <c r="F144"/>
  <c r="I143"/>
  <c r="H143"/>
  <c r="G143"/>
  <c r="F143"/>
  <c r="I142"/>
  <c r="H142"/>
  <c r="G142"/>
  <c r="F142"/>
  <c r="I141"/>
  <c r="H141"/>
  <c r="G141"/>
  <c r="F141"/>
  <c r="I140"/>
  <c r="H140"/>
  <c r="G140"/>
  <c r="F140"/>
  <c r="I139"/>
  <c r="H139"/>
  <c r="G139"/>
  <c r="F139"/>
  <c r="I138"/>
  <c r="H138"/>
  <c r="G138"/>
  <c r="F138"/>
  <c r="I137"/>
  <c r="H137"/>
  <c r="G137"/>
  <c r="F137"/>
  <c r="I136"/>
  <c r="H136"/>
  <c r="G136"/>
  <c r="F136"/>
  <c r="I135"/>
  <c r="H135"/>
  <c r="G135"/>
  <c r="F135"/>
  <c r="I134"/>
  <c r="H134"/>
  <c r="G134"/>
  <c r="F134"/>
  <c r="I133"/>
  <c r="H133"/>
  <c r="G133"/>
  <c r="F133"/>
  <c r="I132"/>
  <c r="H132"/>
  <c r="G132"/>
  <c r="F132"/>
  <c r="I131"/>
  <c r="H131"/>
  <c r="G131"/>
  <c r="F131"/>
  <c r="I130"/>
  <c r="H130"/>
  <c r="G130"/>
  <c r="F130"/>
  <c r="I129"/>
  <c r="H129"/>
  <c r="G129"/>
  <c r="F129"/>
  <c r="I128"/>
  <c r="H128"/>
  <c r="G128"/>
  <c r="F128"/>
  <c r="I127"/>
  <c r="H127"/>
  <c r="G127"/>
  <c r="F127"/>
  <c r="I126"/>
  <c r="H126"/>
  <c r="G126"/>
  <c r="F126"/>
  <c r="I125"/>
  <c r="H125"/>
  <c r="G125"/>
  <c r="F125"/>
  <c r="I124"/>
  <c r="H124"/>
  <c r="G124"/>
  <c r="F124"/>
  <c r="I123"/>
  <c r="H123"/>
  <c r="G123"/>
  <c r="F123"/>
  <c r="I122"/>
  <c r="H122"/>
  <c r="G122"/>
  <c r="F122"/>
  <c r="I121"/>
  <c r="H121"/>
  <c r="G121"/>
  <c r="F121"/>
  <c r="I120"/>
  <c r="H120"/>
  <c r="G120"/>
  <c r="F120"/>
  <c r="I119"/>
  <c r="H119"/>
  <c r="G119"/>
  <c r="F119"/>
  <c r="I118"/>
  <c r="H118"/>
  <c r="G118"/>
  <c r="F118"/>
  <c r="I117"/>
  <c r="H117"/>
  <c r="G117"/>
  <c r="F117"/>
  <c r="I116"/>
  <c r="H116"/>
  <c r="G116"/>
  <c r="F116"/>
  <c r="I115"/>
  <c r="H115"/>
  <c r="G115"/>
  <c r="F115"/>
  <c r="I114"/>
  <c r="H114"/>
  <c r="G114"/>
  <c r="F114"/>
  <c r="I113"/>
  <c r="H113"/>
  <c r="G113"/>
  <c r="F113"/>
  <c r="I112"/>
  <c r="H112"/>
  <c r="G112"/>
  <c r="F112"/>
  <c r="I111"/>
  <c r="H111"/>
  <c r="G111"/>
  <c r="F111"/>
  <c r="I110"/>
  <c r="H110"/>
  <c r="G110"/>
  <c r="F110"/>
  <c r="I109"/>
  <c r="H109"/>
  <c r="G109"/>
  <c r="F109"/>
  <c r="I108"/>
  <c r="H108"/>
  <c r="G108"/>
  <c r="F108"/>
  <c r="I107"/>
  <c r="H107"/>
  <c r="G107"/>
  <c r="F107"/>
  <c r="I106"/>
  <c r="H106"/>
  <c r="G106"/>
  <c r="F106"/>
  <c r="I105"/>
  <c r="H105"/>
  <c r="G105"/>
  <c r="F105"/>
  <c r="I104"/>
  <c r="H104"/>
  <c r="G104"/>
  <c r="F104"/>
  <c r="I103"/>
  <c r="H103"/>
  <c r="G103"/>
  <c r="F103"/>
  <c r="I102"/>
  <c r="H102"/>
  <c r="G102"/>
  <c r="F102"/>
  <c r="I101"/>
  <c r="H101"/>
  <c r="G101"/>
  <c r="F101"/>
  <c r="I100"/>
  <c r="H100"/>
  <c r="G100"/>
  <c r="F100"/>
  <c r="I99"/>
  <c r="H99"/>
  <c r="G99"/>
  <c r="F99"/>
  <c r="I98"/>
  <c r="H98"/>
  <c r="G98"/>
  <c r="F98"/>
  <c r="I97"/>
  <c r="H97"/>
  <c r="G97"/>
  <c r="F97"/>
  <c r="I96"/>
  <c r="H96"/>
  <c r="G96"/>
  <c r="F96"/>
  <c r="I95"/>
  <c r="H95"/>
  <c r="G95"/>
  <c r="F95"/>
  <c r="I94"/>
  <c r="H94"/>
  <c r="G94"/>
  <c r="F94"/>
  <c r="I93"/>
  <c r="H93"/>
  <c r="G93"/>
  <c r="F93"/>
  <c r="I92"/>
  <c r="H92"/>
  <c r="G92"/>
  <c r="F92"/>
  <c r="I91"/>
  <c r="H91"/>
  <c r="G91"/>
  <c r="F91"/>
  <c r="I90"/>
  <c r="H90"/>
  <c r="G90"/>
  <c r="F90"/>
  <c r="I89"/>
  <c r="H89"/>
  <c r="G89"/>
  <c r="F89"/>
  <c r="I88"/>
  <c r="H88"/>
  <c r="G88"/>
  <c r="F88"/>
  <c r="I87"/>
  <c r="H87"/>
  <c r="G87"/>
  <c r="F87"/>
  <c r="I86"/>
  <c r="H86"/>
  <c r="G86"/>
  <c r="F86"/>
  <c r="I85"/>
  <c r="H85"/>
  <c r="G85"/>
  <c r="F85"/>
  <c r="I84"/>
  <c r="H84"/>
  <c r="G84"/>
  <c r="F84"/>
  <c r="I83"/>
  <c r="H83"/>
  <c r="G83"/>
  <c r="F83"/>
  <c r="I82"/>
  <c r="H82"/>
  <c r="G82"/>
  <c r="F82"/>
  <c r="I81"/>
  <c r="H81"/>
  <c r="G81"/>
  <c r="F81"/>
  <c r="I80"/>
  <c r="H80"/>
  <c r="G80"/>
  <c r="F80"/>
  <c r="I79"/>
  <c r="H79"/>
  <c r="G79"/>
  <c r="F79"/>
  <c r="I78"/>
  <c r="H78"/>
  <c r="G78"/>
  <c r="F78"/>
  <c r="I77"/>
  <c r="H77"/>
  <c r="G77"/>
  <c r="F77"/>
  <c r="I76"/>
  <c r="H76"/>
  <c r="G76"/>
  <c r="F76"/>
  <c r="I75"/>
  <c r="H75"/>
  <c r="G75"/>
  <c r="F75"/>
  <c r="I74"/>
  <c r="H74"/>
  <c r="G74"/>
  <c r="F74"/>
  <c r="I73"/>
  <c r="H73"/>
  <c r="G73"/>
  <c r="F73"/>
  <c r="I72"/>
  <c r="H72"/>
  <c r="G72"/>
  <c r="F72"/>
  <c r="I71"/>
  <c r="H71"/>
  <c r="G71"/>
  <c r="F71"/>
  <c r="I70"/>
  <c r="H70"/>
  <c r="G70"/>
  <c r="F70"/>
  <c r="I69"/>
  <c r="H69"/>
  <c r="G69"/>
  <c r="F69"/>
  <c r="I68"/>
  <c r="H68"/>
  <c r="G68"/>
  <c r="F68"/>
  <c r="I67"/>
  <c r="H67"/>
  <c r="G67"/>
  <c r="F67"/>
  <c r="I66"/>
  <c r="H66"/>
  <c r="G66"/>
  <c r="F66"/>
  <c r="I65"/>
  <c r="H65"/>
  <c r="G65"/>
  <c r="F65"/>
  <c r="I64"/>
  <c r="H64"/>
  <c r="G64"/>
  <c r="F64"/>
  <c r="I63"/>
  <c r="H63"/>
  <c r="G63"/>
  <c r="F63"/>
  <c r="I62"/>
  <c r="H62"/>
  <c r="G62"/>
  <c r="F62"/>
  <c r="I61"/>
  <c r="H61"/>
  <c r="G61"/>
  <c r="F61"/>
  <c r="I60"/>
  <c r="H60"/>
  <c r="G60"/>
  <c r="F60"/>
  <c r="I59"/>
  <c r="H59"/>
  <c r="G59"/>
  <c r="F59"/>
  <c r="I58"/>
  <c r="H58"/>
  <c r="G58"/>
  <c r="F58"/>
  <c r="I57"/>
  <c r="H57"/>
  <c r="G57"/>
  <c r="F57"/>
  <c r="I56"/>
  <c r="H56"/>
  <c r="G56"/>
  <c r="F56"/>
  <c r="I55"/>
  <c r="H55"/>
  <c r="G55"/>
  <c r="F55"/>
  <c r="I54"/>
  <c r="H54"/>
  <c r="G54"/>
  <c r="F54"/>
  <c r="I53"/>
  <c r="H53"/>
  <c r="G53"/>
  <c r="F53"/>
  <c r="I52"/>
  <c r="H52"/>
  <c r="G52"/>
  <c r="F52"/>
  <c r="I51"/>
  <c r="H51"/>
  <c r="G51"/>
  <c r="F51"/>
  <c r="I50"/>
  <c r="H50"/>
  <c r="G50"/>
  <c r="F50"/>
  <c r="I49"/>
  <c r="H49"/>
  <c r="G49"/>
  <c r="F49"/>
  <c r="I48"/>
  <c r="H48"/>
  <c r="G48"/>
  <c r="F48"/>
  <c r="I47"/>
  <c r="H47"/>
  <c r="G47"/>
  <c r="F47"/>
  <c r="I46"/>
  <c r="H46"/>
  <c r="G46"/>
  <c r="F46"/>
  <c r="I45"/>
  <c r="H45"/>
  <c r="G45"/>
  <c r="F45"/>
  <c r="I44"/>
  <c r="H44"/>
  <c r="G44"/>
  <c r="F44"/>
  <c r="I43"/>
  <c r="H43"/>
  <c r="G43"/>
  <c r="F43"/>
  <c r="I42"/>
  <c r="H42"/>
  <c r="G42"/>
  <c r="F42"/>
  <c r="I41"/>
  <c r="H41"/>
  <c r="G41"/>
  <c r="F41"/>
  <c r="I40"/>
  <c r="H40"/>
  <c r="G40"/>
  <c r="F40"/>
  <c r="I39"/>
  <c r="H39"/>
  <c r="G39"/>
  <c r="F39"/>
  <c r="I38"/>
  <c r="H38"/>
  <c r="G38"/>
  <c r="F38"/>
  <c r="I37"/>
  <c r="H37"/>
  <c r="G37"/>
  <c r="F37"/>
  <c r="I36"/>
  <c r="H36"/>
  <c r="G36"/>
  <c r="F36"/>
  <c r="I35"/>
  <c r="H35"/>
  <c r="G35"/>
  <c r="F35"/>
  <c r="I34"/>
  <c r="H34"/>
  <c r="G34"/>
  <c r="F34"/>
  <c r="I33"/>
  <c r="H33"/>
  <c r="G33"/>
  <c r="F33"/>
  <c r="I32"/>
  <c r="H32"/>
  <c r="G32"/>
  <c r="F32"/>
  <c r="I31"/>
  <c r="H31"/>
  <c r="G31"/>
  <c r="F31"/>
  <c r="I30"/>
  <c r="H30"/>
  <c r="G30"/>
  <c r="F30"/>
  <c r="I29"/>
  <c r="H29"/>
  <c r="G29"/>
  <c r="F29"/>
  <c r="I28"/>
  <c r="H28"/>
  <c r="G28"/>
  <c r="F28"/>
  <c r="I27"/>
  <c r="H27"/>
  <c r="G27"/>
  <c r="F27"/>
  <c r="I26"/>
  <c r="H26"/>
  <c r="G26"/>
  <c r="F26"/>
  <c r="I25"/>
  <c r="H25"/>
  <c r="G25"/>
  <c r="F25"/>
  <c r="I24"/>
  <c r="H24"/>
  <c r="G24"/>
  <c r="F24"/>
  <c r="I23"/>
  <c r="H23"/>
  <c r="G23"/>
  <c r="F23"/>
  <c r="I22"/>
  <c r="H22"/>
  <c r="G22"/>
  <c r="F22"/>
  <c r="I21"/>
  <c r="H21"/>
  <c r="G21"/>
  <c r="F21"/>
  <c r="I20"/>
  <c r="H20"/>
  <c r="G20"/>
  <c r="F20"/>
  <c r="I19"/>
  <c r="H19"/>
  <c r="G19"/>
  <c r="F19"/>
  <c r="I18"/>
  <c r="H18"/>
  <c r="G18"/>
  <c r="F18"/>
  <c r="I17"/>
  <c r="H17"/>
  <c r="G17"/>
  <c r="F17"/>
  <c r="I16"/>
  <c r="H16"/>
  <c r="G16"/>
  <c r="F16"/>
  <c r="I15"/>
  <c r="H15"/>
  <c r="G15"/>
  <c r="F15"/>
  <c r="I14"/>
  <c r="H14"/>
  <c r="G14"/>
  <c r="F14"/>
  <c r="I13"/>
  <c r="H13"/>
  <c r="G13"/>
  <c r="F13"/>
  <c r="I12"/>
  <c r="H12"/>
  <c r="G12"/>
  <c r="F12"/>
  <c r="I11"/>
  <c r="H11"/>
  <c r="G11"/>
  <c r="F11"/>
  <c r="E375"/>
  <c r="E374"/>
  <c r="E373"/>
  <c r="E372"/>
  <c r="E371"/>
  <c r="E370"/>
  <c r="E369"/>
  <c r="E368"/>
  <c r="E367"/>
  <c r="E366"/>
  <c r="E365"/>
  <c r="E364"/>
  <c r="E363"/>
  <c r="E362"/>
  <c r="E361"/>
  <c r="E360"/>
  <c r="E359"/>
  <c r="E358"/>
  <c r="E357"/>
  <c r="E356"/>
  <c r="E355"/>
  <c r="E354"/>
  <c r="E353"/>
  <c r="E352"/>
  <c r="E351"/>
  <c r="E350"/>
  <c r="E349"/>
  <c r="E348"/>
  <c r="E347"/>
  <c r="E346"/>
  <c r="E345"/>
  <c r="E344"/>
  <c r="E343"/>
  <c r="E342"/>
  <c r="E341"/>
  <c r="E340"/>
  <c r="E339"/>
  <c r="E338"/>
  <c r="E337"/>
  <c r="E336"/>
  <c r="E335"/>
  <c r="E334"/>
  <c r="E333"/>
  <c r="E332"/>
  <c r="E331"/>
  <c r="E330"/>
  <c r="E329"/>
  <c r="E328"/>
  <c r="E327"/>
  <c r="E326"/>
  <c r="E325"/>
  <c r="E324"/>
  <c r="E323"/>
  <c r="E322"/>
  <c r="E321"/>
  <c r="E320"/>
  <c r="E319"/>
  <c r="E318"/>
  <c r="E317"/>
  <c r="E316"/>
  <c r="E315"/>
  <c r="E314"/>
  <c r="E313"/>
  <c r="E312"/>
  <c r="E311"/>
  <c r="E310"/>
  <c r="E309"/>
  <c r="E308"/>
  <c r="E307"/>
  <c r="E306"/>
  <c r="E305"/>
  <c r="E304"/>
  <c r="E303"/>
  <c r="E302"/>
  <c r="E301"/>
  <c r="E300"/>
  <c r="E299"/>
  <c r="E298"/>
  <c r="E297"/>
  <c r="E296"/>
  <c r="E295"/>
  <c r="E294"/>
  <c r="E293"/>
  <c r="E292"/>
  <c r="E291"/>
  <c r="E290"/>
  <c r="E289"/>
  <c r="E288"/>
  <c r="E287"/>
  <c r="E286"/>
  <c r="E285"/>
  <c r="E284"/>
  <c r="E283"/>
  <c r="E282"/>
  <c r="E281"/>
  <c r="E280"/>
  <c r="E279"/>
  <c r="E278"/>
  <c r="E277"/>
  <c r="E276"/>
  <c r="E275"/>
  <c r="E274"/>
  <c r="E273"/>
  <c r="E272"/>
  <c r="E271"/>
  <c r="E270"/>
  <c r="E269"/>
  <c r="E268"/>
  <c r="E267"/>
  <c r="E266"/>
  <c r="E265"/>
  <c r="E264"/>
  <c r="E263"/>
  <c r="E262"/>
  <c r="E261"/>
  <c r="E260"/>
  <c r="E259"/>
  <c r="E258"/>
  <c r="E257"/>
  <c r="E256"/>
  <c r="E255"/>
  <c r="E254"/>
  <c r="E253"/>
  <c r="E252"/>
  <c r="E251"/>
  <c r="E250"/>
  <c r="E249"/>
  <c r="E248"/>
  <c r="E247"/>
  <c r="E246"/>
  <c r="E245"/>
  <c r="E244"/>
  <c r="E243"/>
  <c r="E242"/>
  <c r="E241"/>
  <c r="E240"/>
  <c r="E239"/>
  <c r="E238"/>
  <c r="E237"/>
  <c r="E236"/>
  <c r="E235"/>
  <c r="E234"/>
  <c r="E233"/>
  <c r="E232"/>
  <c r="E231"/>
  <c r="E230"/>
  <c r="E229"/>
  <c r="E228"/>
  <c r="E227"/>
  <c r="E226"/>
  <c r="E225"/>
  <c r="E224"/>
  <c r="E223"/>
  <c r="E222"/>
  <c r="E221"/>
  <c r="E220"/>
  <c r="E219"/>
  <c r="E218"/>
  <c r="E217"/>
  <c r="E216"/>
  <c r="E215"/>
  <c r="E214"/>
  <c r="E213"/>
  <c r="E212"/>
  <c r="E211"/>
  <c r="E210"/>
  <c r="E209"/>
  <c r="E208"/>
  <c r="E207"/>
  <c r="E206"/>
  <c r="E205"/>
  <c r="E204"/>
  <c r="E203"/>
  <c r="E202"/>
  <c r="E201"/>
  <c r="E200"/>
  <c r="E199"/>
  <c r="E198"/>
  <c r="E197"/>
  <c r="E196"/>
  <c r="E195"/>
  <c r="E194"/>
  <c r="E193"/>
  <c r="E192"/>
  <c r="E191"/>
  <c r="E190"/>
  <c r="E189"/>
  <c r="E188"/>
  <c r="E187"/>
  <c r="E186"/>
  <c r="E185"/>
  <c r="E184"/>
  <c r="E183"/>
  <c r="E182"/>
  <c r="E181"/>
  <c r="E180"/>
  <c r="E179"/>
  <c r="E178"/>
  <c r="E177"/>
  <c r="E176"/>
  <c r="E175"/>
  <c r="E174"/>
  <c r="E173"/>
  <c r="E172"/>
  <c r="E171"/>
  <c r="E170"/>
  <c r="E169"/>
  <c r="E168"/>
  <c r="E167"/>
  <c r="E166"/>
  <c r="E165"/>
  <c r="E164"/>
  <c r="E163"/>
  <c r="E162"/>
  <c r="E161"/>
  <c r="E160"/>
  <c r="E159"/>
  <c r="E158"/>
  <c r="E157"/>
  <c r="E156"/>
  <c r="E155"/>
  <c r="E154"/>
  <c r="E153"/>
  <c r="E152"/>
  <c r="E151"/>
  <c r="E150"/>
  <c r="E149"/>
  <c r="E148"/>
  <c r="E147"/>
  <c r="E146"/>
  <c r="E145"/>
  <c r="E144"/>
  <c r="E143"/>
  <c r="E142"/>
  <c r="E141"/>
  <c r="E140"/>
  <c r="E139"/>
  <c r="E138"/>
  <c r="E137"/>
  <c r="E136"/>
  <c r="E135"/>
  <c r="E134"/>
  <c r="E133"/>
  <c r="E132"/>
  <c r="E131"/>
  <c r="E130"/>
  <c r="E129"/>
  <c r="E128"/>
  <c r="E127"/>
  <c r="E126"/>
  <c r="E125"/>
  <c r="E124"/>
  <c r="E123"/>
  <c r="E122"/>
  <c r="E121"/>
  <c r="E120"/>
  <c r="E119"/>
  <c r="E118"/>
  <c r="E117"/>
  <c r="E116"/>
  <c r="E115"/>
  <c r="E114"/>
  <c r="E113"/>
  <c r="E112"/>
  <c r="E111"/>
  <c r="E110"/>
  <c r="E109"/>
  <c r="E108"/>
  <c r="E107"/>
  <c r="E106"/>
  <c r="E105"/>
  <c r="E104"/>
  <c r="E103"/>
  <c r="E102"/>
  <c r="E101"/>
  <c r="E100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C375"/>
  <c r="C374"/>
  <c r="C373"/>
  <c r="C372"/>
  <c r="C371"/>
  <c r="C370"/>
  <c r="C369"/>
  <c r="C368"/>
  <c r="C367"/>
  <c r="C366"/>
  <c r="C365"/>
  <c r="C364"/>
  <c r="C363"/>
  <c r="C362"/>
  <c r="C361"/>
  <c r="C360"/>
  <c r="C359"/>
  <c r="C358"/>
  <c r="C357"/>
  <c r="C356"/>
  <c r="C355"/>
  <c r="C354"/>
  <c r="C353"/>
  <c r="C352"/>
  <c r="C351"/>
  <c r="C350"/>
  <c r="C349"/>
  <c r="C348"/>
  <c r="C347"/>
  <c r="C346"/>
  <c r="C345"/>
  <c r="C344"/>
  <c r="C343"/>
  <c r="C342"/>
  <c r="C341"/>
  <c r="C340"/>
  <c r="C339"/>
  <c r="C338"/>
  <c r="C337"/>
  <c r="C336"/>
  <c r="C335"/>
  <c r="C334"/>
  <c r="C333"/>
  <c r="C332"/>
  <c r="C331"/>
  <c r="C330"/>
  <c r="C329"/>
  <c r="C328"/>
  <c r="C327"/>
  <c r="C326"/>
  <c r="C325"/>
  <c r="C324"/>
  <c r="C323"/>
  <c r="C322"/>
  <c r="C321"/>
  <c r="C320"/>
  <c r="C319"/>
  <c r="C318"/>
  <c r="C317"/>
  <c r="C316"/>
  <c r="C315"/>
  <c r="C314"/>
  <c r="C313"/>
  <c r="C312"/>
  <c r="C311"/>
  <c r="C310"/>
  <c r="C309"/>
  <c r="C308"/>
  <c r="C307"/>
  <c r="C306"/>
  <c r="C305"/>
  <c r="C304"/>
  <c r="C303"/>
  <c r="C302"/>
  <c r="C301"/>
  <c r="C300"/>
  <c r="C299"/>
  <c r="C298"/>
  <c r="C297"/>
  <c r="C296"/>
  <c r="C295"/>
  <c r="C294"/>
  <c r="C293"/>
  <c r="C292"/>
  <c r="C291"/>
  <c r="C290"/>
  <c r="C289"/>
  <c r="C288"/>
  <c r="C287"/>
  <c r="C286"/>
  <c r="C285"/>
  <c r="C284"/>
  <c r="C283"/>
  <c r="C282"/>
  <c r="C281"/>
  <c r="C280"/>
  <c r="C279"/>
  <c r="C278"/>
  <c r="C277"/>
  <c r="C276"/>
  <c r="C275"/>
  <c r="C274"/>
  <c r="C273"/>
  <c r="C272"/>
  <c r="C271"/>
  <c r="C270"/>
  <c r="C269"/>
  <c r="C268"/>
  <c r="C267"/>
  <c r="C266"/>
  <c r="C265"/>
  <c r="C264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24"/>
  <c r="C223"/>
  <c r="C222"/>
  <c r="C221"/>
  <c r="C220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C189"/>
  <c r="C188"/>
  <c r="C187"/>
  <c r="C186"/>
  <c r="C185"/>
  <c r="C184"/>
  <c r="C183"/>
  <c r="C182"/>
  <c r="C181"/>
  <c r="C180"/>
  <c r="C179"/>
  <c r="C178"/>
  <c r="C177"/>
  <c r="C176"/>
  <c r="C175"/>
  <c r="C174"/>
  <c r="C173"/>
  <c r="C172"/>
  <c r="C171"/>
  <c r="C170"/>
  <c r="C169"/>
  <c r="C168"/>
  <c r="C167"/>
  <c r="C166"/>
  <c r="C165"/>
  <c r="C164"/>
  <c r="C163"/>
  <c r="C162"/>
  <c r="C161"/>
  <c r="C160"/>
  <c r="C159"/>
  <c r="C158"/>
  <c r="C157"/>
  <c r="C156"/>
  <c r="C155"/>
  <c r="C154"/>
  <c r="C153"/>
  <c r="C152"/>
  <c r="C151"/>
  <c r="C150"/>
  <c r="C149"/>
  <c r="C148"/>
  <c r="C147"/>
  <c r="C146"/>
  <c r="C145"/>
  <c r="C144"/>
  <c r="C143"/>
  <c r="C142"/>
  <c r="C141"/>
  <c r="C140"/>
  <c r="C139"/>
  <c r="C138"/>
  <c r="C137"/>
  <c r="C136"/>
  <c r="C135"/>
  <c r="C134"/>
  <c r="C133"/>
  <c r="C132"/>
  <c r="C131"/>
  <c r="C130"/>
  <c r="C129"/>
  <c r="C128"/>
  <c r="C127"/>
  <c r="C126"/>
  <c r="C125"/>
  <c r="C124"/>
  <c r="C123"/>
  <c r="C122"/>
  <c r="C121"/>
  <c r="C120"/>
  <c r="C119"/>
  <c r="C118"/>
  <c r="C117"/>
  <c r="C116"/>
  <c r="C115"/>
  <c r="C114"/>
  <c r="C113"/>
  <c r="C112"/>
  <c r="C111"/>
  <c r="C110"/>
  <c r="C109"/>
  <c r="C108"/>
  <c r="C107"/>
  <c r="C106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3" i="7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12"/>
  <c r="C86" i="11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86" i="10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86" i="9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86" i="8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I8770" i="4"/>
  <c r="H8770"/>
  <c r="G8770"/>
  <c r="I8769"/>
  <c r="H8769"/>
  <c r="G8769"/>
  <c r="I8768"/>
  <c r="H8768"/>
  <c r="G8768"/>
  <c r="I8767"/>
  <c r="H8767"/>
  <c r="G8767"/>
  <c r="I8766"/>
  <c r="H8766"/>
  <c r="G8766"/>
  <c r="I8765"/>
  <c r="H8765"/>
  <c r="G8765"/>
  <c r="I8764"/>
  <c r="H8764"/>
  <c r="G8764"/>
  <c r="I8763"/>
  <c r="H8763"/>
  <c r="G8763"/>
  <c r="I8762"/>
  <c r="H8762"/>
  <c r="G8762"/>
  <c r="I8761"/>
  <c r="H8761"/>
  <c r="G8761"/>
  <c r="I8760"/>
  <c r="H8760"/>
  <c r="G8760"/>
  <c r="I8759"/>
  <c r="H8759"/>
  <c r="G8759"/>
  <c r="I8758"/>
  <c r="H8758"/>
  <c r="G8758"/>
  <c r="I8757"/>
  <c r="H8757"/>
  <c r="G8757"/>
  <c r="I8756"/>
  <c r="H8756"/>
  <c r="G8756"/>
  <c r="I8755"/>
  <c r="H8755"/>
  <c r="G8755"/>
  <c r="I8754"/>
  <c r="H8754"/>
  <c r="G8754"/>
  <c r="I8753"/>
  <c r="H8753"/>
  <c r="G8753"/>
  <c r="I8752"/>
  <c r="H8752"/>
  <c r="G8752"/>
  <c r="I8751"/>
  <c r="H8751"/>
  <c r="G8751"/>
  <c r="I8750"/>
  <c r="H8750"/>
  <c r="G8750"/>
  <c r="I8749"/>
  <c r="H8749"/>
  <c r="G8749"/>
  <c r="I8748"/>
  <c r="H8748"/>
  <c r="G8748"/>
  <c r="I8747"/>
  <c r="H8747"/>
  <c r="G8747"/>
  <c r="I8746"/>
  <c r="H8746"/>
  <c r="G8746"/>
  <c r="I8745"/>
  <c r="H8745"/>
  <c r="G8745"/>
  <c r="I8744"/>
  <c r="H8744"/>
  <c r="G8744"/>
  <c r="I8743"/>
  <c r="H8743"/>
  <c r="G8743"/>
  <c r="I8742"/>
  <c r="H8742"/>
  <c r="G8742"/>
  <c r="I8741"/>
  <c r="H8741"/>
  <c r="G8741"/>
  <c r="I8740"/>
  <c r="H8740"/>
  <c r="G8740"/>
  <c r="I8739"/>
  <c r="H8739"/>
  <c r="G8739"/>
  <c r="I8738"/>
  <c r="H8738"/>
  <c r="G8738"/>
  <c r="I8737"/>
  <c r="H8737"/>
  <c r="G8737"/>
  <c r="I8736"/>
  <c r="H8736"/>
  <c r="G8736"/>
  <c r="I8735"/>
  <c r="H8735"/>
  <c r="G8735"/>
  <c r="I8734"/>
  <c r="H8734"/>
  <c r="G8734"/>
  <c r="I8733"/>
  <c r="H8733"/>
  <c r="G8733"/>
  <c r="I8732"/>
  <c r="H8732"/>
  <c r="G8732"/>
  <c r="I8731"/>
  <c r="H8731"/>
  <c r="G8731"/>
  <c r="I8730"/>
  <c r="H8730"/>
  <c r="G8730"/>
  <c r="I8729"/>
  <c r="H8729"/>
  <c r="G8729"/>
  <c r="I8728"/>
  <c r="H8728"/>
  <c r="G8728"/>
  <c r="I8727"/>
  <c r="H8727"/>
  <c r="G8727"/>
  <c r="I8726"/>
  <c r="H8726"/>
  <c r="G8726"/>
  <c r="I8725"/>
  <c r="H8725"/>
  <c r="G8725"/>
  <c r="I8724"/>
  <c r="H8724"/>
  <c r="G8724"/>
  <c r="I8723"/>
  <c r="H8723"/>
  <c r="G8723"/>
  <c r="I8722"/>
  <c r="H8722"/>
  <c r="G8722"/>
  <c r="I8721"/>
  <c r="H8721"/>
  <c r="G8721"/>
  <c r="I8720"/>
  <c r="H8720"/>
  <c r="G8720"/>
  <c r="I8719"/>
  <c r="H8719"/>
  <c r="G8719"/>
  <c r="I8718"/>
  <c r="H8718"/>
  <c r="G8718"/>
  <c r="I8717"/>
  <c r="H8717"/>
  <c r="G8717"/>
  <c r="I8716"/>
  <c r="H8716"/>
  <c r="G8716"/>
  <c r="I8715"/>
  <c r="H8715"/>
  <c r="G8715"/>
  <c r="I8714"/>
  <c r="H8714"/>
  <c r="G8714"/>
  <c r="I8713"/>
  <c r="H8713"/>
  <c r="G8713"/>
  <c r="I8712"/>
  <c r="H8712"/>
  <c r="G8712"/>
  <c r="I8711"/>
  <c r="H8711"/>
  <c r="G8711"/>
  <c r="I8710"/>
  <c r="H8710"/>
  <c r="G8710"/>
  <c r="I8709"/>
  <c r="H8709"/>
  <c r="G8709"/>
  <c r="I8708"/>
  <c r="H8708"/>
  <c r="G8708"/>
  <c r="I8707"/>
  <c r="H8707"/>
  <c r="G8707"/>
  <c r="I8706"/>
  <c r="H8706"/>
  <c r="G8706"/>
  <c r="I8705"/>
  <c r="H8705"/>
  <c r="G8705"/>
  <c r="I8704"/>
  <c r="H8704"/>
  <c r="G8704"/>
  <c r="I8703"/>
  <c r="H8703"/>
  <c r="G8703"/>
  <c r="I8702"/>
  <c r="H8702"/>
  <c r="G8702"/>
  <c r="I8701"/>
  <c r="H8701"/>
  <c r="G8701"/>
  <c r="I8700"/>
  <c r="H8700"/>
  <c r="G8700"/>
  <c r="I8699"/>
  <c r="H8699"/>
  <c r="G8699"/>
  <c r="I8698"/>
  <c r="H8698"/>
  <c r="G8698"/>
  <c r="I8697"/>
  <c r="H8697"/>
  <c r="G8697"/>
  <c r="I8696"/>
  <c r="H8696"/>
  <c r="G8696"/>
  <c r="I8695"/>
  <c r="H8695"/>
  <c r="G8695"/>
  <c r="I8694"/>
  <c r="H8694"/>
  <c r="G8694"/>
  <c r="I8693"/>
  <c r="H8693"/>
  <c r="G8693"/>
  <c r="I8692"/>
  <c r="H8692"/>
  <c r="G8692"/>
  <c r="I8691"/>
  <c r="H8691"/>
  <c r="G8691"/>
  <c r="I8690"/>
  <c r="H8690"/>
  <c r="G8690"/>
  <c r="I8689"/>
  <c r="H8689"/>
  <c r="G8689"/>
  <c r="I8688"/>
  <c r="H8688"/>
  <c r="G8688"/>
  <c r="I8687"/>
  <c r="H8687"/>
  <c r="G8687"/>
  <c r="I8686"/>
  <c r="H8686"/>
  <c r="G8686"/>
  <c r="I8685"/>
  <c r="H8685"/>
  <c r="G8685"/>
  <c r="I8684"/>
  <c r="H8684"/>
  <c r="G8684"/>
  <c r="I8683"/>
  <c r="H8683"/>
  <c r="G8683"/>
  <c r="I8682"/>
  <c r="H8682"/>
  <c r="G8682"/>
  <c r="I8681"/>
  <c r="H8681"/>
  <c r="G8681"/>
  <c r="I8680"/>
  <c r="H8680"/>
  <c r="G8680"/>
  <c r="I8679"/>
  <c r="H8679"/>
  <c r="G8679"/>
  <c r="I8678"/>
  <c r="H8678"/>
  <c r="G8678"/>
  <c r="I8677"/>
  <c r="H8677"/>
  <c r="G8677"/>
  <c r="I8676"/>
  <c r="H8676"/>
  <c r="G8676"/>
  <c r="I8675"/>
  <c r="H8675"/>
  <c r="G8675"/>
  <c r="I8674"/>
  <c r="H8674"/>
  <c r="G8674"/>
  <c r="I8673"/>
  <c r="H8673"/>
  <c r="G8673"/>
  <c r="I8672"/>
  <c r="H8672"/>
  <c r="G8672"/>
  <c r="I8671"/>
  <c r="H8671"/>
  <c r="G8671"/>
  <c r="I8670"/>
  <c r="H8670"/>
  <c r="G8670"/>
  <c r="I8669"/>
  <c r="H8669"/>
  <c r="G8669"/>
  <c r="I8668"/>
  <c r="H8668"/>
  <c r="G8668"/>
  <c r="I8667"/>
  <c r="H8667"/>
  <c r="G8667"/>
  <c r="I8666"/>
  <c r="H8666"/>
  <c r="G8666"/>
  <c r="I8665"/>
  <c r="H8665"/>
  <c r="G8665"/>
  <c r="I8664"/>
  <c r="H8664"/>
  <c r="G8664"/>
  <c r="I8663"/>
  <c r="H8663"/>
  <c r="G8663"/>
  <c r="I8662"/>
  <c r="H8662"/>
  <c r="G8662"/>
  <c r="I8661"/>
  <c r="H8661"/>
  <c r="G8661"/>
  <c r="I8660"/>
  <c r="H8660"/>
  <c r="G8660"/>
  <c r="I8659"/>
  <c r="H8659"/>
  <c r="G8659"/>
  <c r="I8658"/>
  <c r="H8658"/>
  <c r="G8658"/>
  <c r="I8657"/>
  <c r="H8657"/>
  <c r="G8657"/>
  <c r="I8656"/>
  <c r="H8656"/>
  <c r="G8656"/>
  <c r="I8655"/>
  <c r="H8655"/>
  <c r="G8655"/>
  <c r="I8654"/>
  <c r="H8654"/>
  <c r="G8654"/>
  <c r="I8653"/>
  <c r="H8653"/>
  <c r="G8653"/>
  <c r="I8652"/>
  <c r="H8652"/>
  <c r="G8652"/>
  <c r="I8651"/>
  <c r="H8651"/>
  <c r="G8651"/>
  <c r="I8650"/>
  <c r="H8650"/>
  <c r="G8650"/>
  <c r="I8649"/>
  <c r="H8649"/>
  <c r="G8649"/>
  <c r="I8648"/>
  <c r="H8648"/>
  <c r="G8648"/>
  <c r="I8647"/>
  <c r="H8647"/>
  <c r="G8647"/>
  <c r="I8646"/>
  <c r="H8646"/>
  <c r="G8646"/>
  <c r="I8645"/>
  <c r="H8645"/>
  <c r="G8645"/>
  <c r="I8644"/>
  <c r="H8644"/>
  <c r="G8644"/>
  <c r="I8643"/>
  <c r="H8643"/>
  <c r="G8643"/>
  <c r="I8642"/>
  <c r="H8642"/>
  <c r="G8642"/>
  <c r="I8641"/>
  <c r="H8641"/>
  <c r="G8641"/>
  <c r="I8640"/>
  <c r="H8640"/>
  <c r="G8640"/>
  <c r="I8639"/>
  <c r="H8639"/>
  <c r="G8639"/>
  <c r="I8638"/>
  <c r="H8638"/>
  <c r="G8638"/>
  <c r="I8637"/>
  <c r="H8637"/>
  <c r="G8637"/>
  <c r="I8636"/>
  <c r="H8636"/>
  <c r="G8636"/>
  <c r="I8635"/>
  <c r="H8635"/>
  <c r="G8635"/>
  <c r="I8634"/>
  <c r="H8634"/>
  <c r="G8634"/>
  <c r="I8633"/>
  <c r="H8633"/>
  <c r="G8633"/>
  <c r="I8632"/>
  <c r="H8632"/>
  <c r="G8632"/>
  <c r="I8631"/>
  <c r="H8631"/>
  <c r="G8631"/>
  <c r="I8630"/>
  <c r="H8630"/>
  <c r="G8630"/>
  <c r="I8629"/>
  <c r="H8629"/>
  <c r="G8629"/>
  <c r="I8628"/>
  <c r="H8628"/>
  <c r="G8628"/>
  <c r="I8627"/>
  <c r="H8627"/>
  <c r="G8627"/>
  <c r="I8626"/>
  <c r="H8626"/>
  <c r="G8626"/>
  <c r="I8625"/>
  <c r="H8625"/>
  <c r="G8625"/>
  <c r="I8624"/>
  <c r="H8624"/>
  <c r="G8624"/>
  <c r="I8623"/>
  <c r="H8623"/>
  <c r="G8623"/>
  <c r="I8622"/>
  <c r="H8622"/>
  <c r="G8622"/>
  <c r="I8621"/>
  <c r="H8621"/>
  <c r="G8621"/>
  <c r="I8620"/>
  <c r="H8620"/>
  <c r="G8620"/>
  <c r="I8619"/>
  <c r="H8619"/>
  <c r="G8619"/>
  <c r="I8618"/>
  <c r="H8618"/>
  <c r="G8618"/>
  <c r="I8617"/>
  <c r="H8617"/>
  <c r="G8617"/>
  <c r="I8616"/>
  <c r="H8616"/>
  <c r="G8616"/>
  <c r="I8615"/>
  <c r="H8615"/>
  <c r="G8615"/>
  <c r="I8614"/>
  <c r="H8614"/>
  <c r="G8614"/>
  <c r="I8613"/>
  <c r="H8613"/>
  <c r="G8613"/>
  <c r="I8612"/>
  <c r="H8612"/>
  <c r="G8612"/>
  <c r="I8611"/>
  <c r="H8611"/>
  <c r="G8611"/>
  <c r="I8610"/>
  <c r="H8610"/>
  <c r="G8610"/>
  <c r="I8609"/>
  <c r="H8609"/>
  <c r="G8609"/>
  <c r="I8608"/>
  <c r="H8608"/>
  <c r="G8608"/>
  <c r="I8607"/>
  <c r="H8607"/>
  <c r="G8607"/>
  <c r="I8606"/>
  <c r="H8606"/>
  <c r="G8606"/>
  <c r="I8605"/>
  <c r="H8605"/>
  <c r="G8605"/>
  <c r="I8604"/>
  <c r="H8604"/>
  <c r="G8604"/>
  <c r="I8603"/>
  <c r="H8603"/>
  <c r="G8603"/>
  <c r="I8602"/>
  <c r="H8602"/>
  <c r="G8602"/>
  <c r="I8601"/>
  <c r="H8601"/>
  <c r="G8601"/>
  <c r="I8600"/>
  <c r="H8600"/>
  <c r="G8600"/>
  <c r="I8599"/>
  <c r="H8599"/>
  <c r="G8599"/>
  <c r="I8598"/>
  <c r="H8598"/>
  <c r="G8598"/>
  <c r="I8597"/>
  <c r="H8597"/>
  <c r="G8597"/>
  <c r="I8596"/>
  <c r="H8596"/>
  <c r="G8596"/>
  <c r="I8595"/>
  <c r="H8595"/>
  <c r="G8595"/>
  <c r="I8594"/>
  <c r="H8594"/>
  <c r="G8594"/>
  <c r="I8593"/>
  <c r="H8593"/>
  <c r="G8593"/>
  <c r="I8592"/>
  <c r="H8592"/>
  <c r="G8592"/>
  <c r="I8591"/>
  <c r="H8591"/>
  <c r="G8591"/>
  <c r="I8590"/>
  <c r="H8590"/>
  <c r="G8590"/>
  <c r="I8589"/>
  <c r="H8589"/>
  <c r="G8589"/>
  <c r="I8588"/>
  <c r="H8588"/>
  <c r="G8588"/>
  <c r="I8587"/>
  <c r="H8587"/>
  <c r="G8587"/>
  <c r="I8586"/>
  <c r="H8586"/>
  <c r="G8586"/>
  <c r="I8585"/>
  <c r="H8585"/>
  <c r="G8585"/>
  <c r="I8584"/>
  <c r="H8584"/>
  <c r="G8584"/>
  <c r="I8583"/>
  <c r="H8583"/>
  <c r="G8583"/>
  <c r="I8582"/>
  <c r="H8582"/>
  <c r="G8582"/>
  <c r="I8581"/>
  <c r="H8581"/>
  <c r="G8581"/>
  <c r="I8580"/>
  <c r="H8580"/>
  <c r="G8580"/>
  <c r="I8579"/>
  <c r="H8579"/>
  <c r="G8579"/>
  <c r="I8578"/>
  <c r="H8578"/>
  <c r="G8578"/>
  <c r="I8577"/>
  <c r="H8577"/>
  <c r="G8577"/>
  <c r="I8576"/>
  <c r="H8576"/>
  <c r="G8576"/>
  <c r="I8575"/>
  <c r="H8575"/>
  <c r="G8575"/>
  <c r="I8574"/>
  <c r="H8574"/>
  <c r="G8574"/>
  <c r="I8573"/>
  <c r="H8573"/>
  <c r="G8573"/>
  <c r="I8572"/>
  <c r="H8572"/>
  <c r="G8572"/>
  <c r="I8571"/>
  <c r="H8571"/>
  <c r="G8571"/>
  <c r="I8570"/>
  <c r="H8570"/>
  <c r="G8570"/>
  <c r="I8569"/>
  <c r="H8569"/>
  <c r="G8569"/>
  <c r="I8568"/>
  <c r="H8568"/>
  <c r="G8568"/>
  <c r="I8567"/>
  <c r="H8567"/>
  <c r="G8567"/>
  <c r="I8566"/>
  <c r="H8566"/>
  <c r="G8566"/>
  <c r="I8565"/>
  <c r="H8565"/>
  <c r="G8565"/>
  <c r="I8564"/>
  <c r="H8564"/>
  <c r="G8564"/>
  <c r="I8563"/>
  <c r="H8563"/>
  <c r="G8563"/>
  <c r="I8562"/>
  <c r="H8562"/>
  <c r="G8562"/>
  <c r="I8561"/>
  <c r="H8561"/>
  <c r="G8561"/>
  <c r="I8560"/>
  <c r="H8560"/>
  <c r="G8560"/>
  <c r="I8559"/>
  <c r="H8559"/>
  <c r="G8559"/>
  <c r="I8558"/>
  <c r="H8558"/>
  <c r="G8558"/>
  <c r="I8557"/>
  <c r="H8557"/>
  <c r="G8557"/>
  <c r="I8556"/>
  <c r="H8556"/>
  <c r="G8556"/>
  <c r="I8555"/>
  <c r="H8555"/>
  <c r="G8555"/>
  <c r="I8554"/>
  <c r="H8554"/>
  <c r="G8554"/>
  <c r="I8553"/>
  <c r="H8553"/>
  <c r="G8553"/>
  <c r="I8552"/>
  <c r="H8552"/>
  <c r="G8552"/>
  <c r="I8551"/>
  <c r="H8551"/>
  <c r="G8551"/>
  <c r="I8550"/>
  <c r="H8550"/>
  <c r="G8550"/>
  <c r="I8549"/>
  <c r="H8549"/>
  <c r="G8549"/>
  <c r="I8548"/>
  <c r="H8548"/>
  <c r="G8548"/>
  <c r="I8547"/>
  <c r="H8547"/>
  <c r="G8547"/>
  <c r="I8546"/>
  <c r="H8546"/>
  <c r="G8546"/>
  <c r="I8545"/>
  <c r="H8545"/>
  <c r="G8545"/>
  <c r="I8544"/>
  <c r="H8544"/>
  <c r="G8544"/>
  <c r="I8543"/>
  <c r="H8543"/>
  <c r="G8543"/>
  <c r="I8542"/>
  <c r="H8542"/>
  <c r="G8542"/>
  <c r="I8541"/>
  <c r="H8541"/>
  <c r="G8541"/>
  <c r="I8540"/>
  <c r="H8540"/>
  <c r="G8540"/>
  <c r="I8539"/>
  <c r="H8539"/>
  <c r="G8539"/>
  <c r="I8538"/>
  <c r="H8538"/>
  <c r="G8538"/>
  <c r="I8537"/>
  <c r="H8537"/>
  <c r="G8537"/>
  <c r="I8536"/>
  <c r="H8536"/>
  <c r="G8536"/>
  <c r="I8535"/>
  <c r="H8535"/>
  <c r="G8535"/>
  <c r="I8534"/>
  <c r="H8534"/>
  <c r="G8534"/>
  <c r="I8533"/>
  <c r="H8533"/>
  <c r="G8533"/>
  <c r="I8532"/>
  <c r="H8532"/>
  <c r="G8532"/>
  <c r="I8531"/>
  <c r="H8531"/>
  <c r="G8531"/>
  <c r="I8530"/>
  <c r="H8530"/>
  <c r="G8530"/>
  <c r="I8529"/>
  <c r="H8529"/>
  <c r="G8529"/>
  <c r="I8528"/>
  <c r="H8528"/>
  <c r="G8528"/>
  <c r="I8527"/>
  <c r="H8527"/>
  <c r="G8527"/>
  <c r="I8526"/>
  <c r="H8526"/>
  <c r="G8526"/>
  <c r="I8525"/>
  <c r="H8525"/>
  <c r="G8525"/>
  <c r="I8524"/>
  <c r="H8524"/>
  <c r="G8524"/>
  <c r="I8523"/>
  <c r="H8523"/>
  <c r="G8523"/>
  <c r="I8522"/>
  <c r="H8522"/>
  <c r="G8522"/>
  <c r="I8521"/>
  <c r="H8521"/>
  <c r="G8521"/>
  <c r="I8520"/>
  <c r="H8520"/>
  <c r="G8520"/>
  <c r="I8519"/>
  <c r="H8519"/>
  <c r="G8519"/>
  <c r="I8518"/>
  <c r="H8518"/>
  <c r="G8518"/>
  <c r="I8517"/>
  <c r="H8517"/>
  <c r="G8517"/>
  <c r="I8516"/>
  <c r="H8516"/>
  <c r="G8516"/>
  <c r="I8515"/>
  <c r="H8515"/>
  <c r="G8515"/>
  <c r="I8514"/>
  <c r="H8514"/>
  <c r="G8514"/>
  <c r="I8513"/>
  <c r="H8513"/>
  <c r="G8513"/>
  <c r="I8512"/>
  <c r="H8512"/>
  <c r="G8512"/>
  <c r="I8511"/>
  <c r="H8511"/>
  <c r="G8511"/>
  <c r="I8510"/>
  <c r="H8510"/>
  <c r="G8510"/>
  <c r="I8509"/>
  <c r="H8509"/>
  <c r="G8509"/>
  <c r="I8508"/>
  <c r="H8508"/>
  <c r="G8508"/>
  <c r="I8507"/>
  <c r="H8507"/>
  <c r="G8507"/>
  <c r="I8506"/>
  <c r="H8506"/>
  <c r="G8506"/>
  <c r="I8505"/>
  <c r="H8505"/>
  <c r="G8505"/>
  <c r="I8504"/>
  <c r="H8504"/>
  <c r="G8504"/>
  <c r="I8503"/>
  <c r="H8503"/>
  <c r="G8503"/>
  <c r="I8502"/>
  <c r="H8502"/>
  <c r="G8502"/>
  <c r="I8501"/>
  <c r="H8501"/>
  <c r="G8501"/>
  <c r="I8500"/>
  <c r="H8500"/>
  <c r="G8500"/>
  <c r="I8499"/>
  <c r="H8499"/>
  <c r="G8499"/>
  <c r="I8498"/>
  <c r="H8498"/>
  <c r="G8498"/>
  <c r="I8497"/>
  <c r="H8497"/>
  <c r="G8497"/>
  <c r="I8496"/>
  <c r="H8496"/>
  <c r="G8496"/>
  <c r="I8495"/>
  <c r="H8495"/>
  <c r="G8495"/>
  <c r="I8494"/>
  <c r="H8494"/>
  <c r="G8494"/>
  <c r="I8493"/>
  <c r="H8493"/>
  <c r="G8493"/>
  <c r="I8492"/>
  <c r="H8492"/>
  <c r="G8492"/>
  <c r="I8491"/>
  <c r="H8491"/>
  <c r="G8491"/>
  <c r="I8490"/>
  <c r="H8490"/>
  <c r="G8490"/>
  <c r="I8489"/>
  <c r="H8489"/>
  <c r="G8489"/>
  <c r="I8488"/>
  <c r="H8488"/>
  <c r="G8488"/>
  <c r="I8487"/>
  <c r="H8487"/>
  <c r="G8487"/>
  <c r="I8486"/>
  <c r="H8486"/>
  <c r="G8486"/>
  <c r="I8485"/>
  <c r="H8485"/>
  <c r="G8485"/>
  <c r="I8484"/>
  <c r="H8484"/>
  <c r="G8484"/>
  <c r="I8483"/>
  <c r="H8483"/>
  <c r="G8483"/>
  <c r="I8482"/>
  <c r="H8482"/>
  <c r="G8482"/>
  <c r="I8481"/>
  <c r="H8481"/>
  <c r="G8481"/>
  <c r="I8480"/>
  <c r="H8480"/>
  <c r="G8480"/>
  <c r="I8479"/>
  <c r="H8479"/>
  <c r="G8479"/>
  <c r="I8478"/>
  <c r="H8478"/>
  <c r="G8478"/>
  <c r="I8477"/>
  <c r="H8477"/>
  <c r="G8477"/>
  <c r="I8476"/>
  <c r="H8476"/>
  <c r="G8476"/>
  <c r="I8475"/>
  <c r="H8475"/>
  <c r="G8475"/>
  <c r="I8474"/>
  <c r="H8474"/>
  <c r="G8474"/>
  <c r="I8473"/>
  <c r="H8473"/>
  <c r="G8473"/>
  <c r="I8472"/>
  <c r="H8472"/>
  <c r="G8472"/>
  <c r="I8471"/>
  <c r="H8471"/>
  <c r="G8471"/>
  <c r="I8470"/>
  <c r="H8470"/>
  <c r="G8470"/>
  <c r="I8469"/>
  <c r="H8469"/>
  <c r="G8469"/>
  <c r="I8468"/>
  <c r="H8468"/>
  <c r="G8468"/>
  <c r="I8467"/>
  <c r="H8467"/>
  <c r="G8467"/>
  <c r="I8466"/>
  <c r="H8466"/>
  <c r="G8466"/>
  <c r="I8465"/>
  <c r="H8465"/>
  <c r="G8465"/>
  <c r="I8464"/>
  <c r="H8464"/>
  <c r="G8464"/>
  <c r="I8463"/>
  <c r="H8463"/>
  <c r="G8463"/>
  <c r="I8462"/>
  <c r="H8462"/>
  <c r="G8462"/>
  <c r="I8461"/>
  <c r="H8461"/>
  <c r="G8461"/>
  <c r="I8460"/>
  <c r="H8460"/>
  <c r="G8460"/>
  <c r="I8459"/>
  <c r="H8459"/>
  <c r="G8459"/>
  <c r="I8458"/>
  <c r="H8458"/>
  <c r="G8458"/>
  <c r="I8457"/>
  <c r="H8457"/>
  <c r="G8457"/>
  <c r="I8456"/>
  <c r="H8456"/>
  <c r="G8456"/>
  <c r="I8455"/>
  <c r="H8455"/>
  <c r="G8455"/>
  <c r="I8454"/>
  <c r="H8454"/>
  <c r="G8454"/>
  <c r="I8453"/>
  <c r="H8453"/>
  <c r="G8453"/>
  <c r="I8452"/>
  <c r="H8452"/>
  <c r="G8452"/>
  <c r="I8451"/>
  <c r="H8451"/>
  <c r="G8451"/>
  <c r="I8450"/>
  <c r="H8450"/>
  <c r="G8450"/>
  <c r="I8449"/>
  <c r="H8449"/>
  <c r="G8449"/>
  <c r="I8448"/>
  <c r="H8448"/>
  <c r="G8448"/>
  <c r="I8447"/>
  <c r="H8447"/>
  <c r="G8447"/>
  <c r="I8446"/>
  <c r="H8446"/>
  <c r="G8446"/>
  <c r="I8445"/>
  <c r="H8445"/>
  <c r="G8445"/>
  <c r="I8444"/>
  <c r="H8444"/>
  <c r="G8444"/>
  <c r="I8443"/>
  <c r="H8443"/>
  <c r="G8443"/>
  <c r="I8442"/>
  <c r="H8442"/>
  <c r="G8442"/>
  <c r="I8441"/>
  <c r="H8441"/>
  <c r="G8441"/>
  <c r="I8440"/>
  <c r="H8440"/>
  <c r="G8440"/>
  <c r="I8439"/>
  <c r="H8439"/>
  <c r="G8439"/>
  <c r="I8438"/>
  <c r="H8438"/>
  <c r="G8438"/>
  <c r="I8437"/>
  <c r="H8437"/>
  <c r="G8437"/>
  <c r="I8436"/>
  <c r="H8436"/>
  <c r="G8436"/>
  <c r="I8435"/>
  <c r="H8435"/>
  <c r="G8435"/>
  <c r="I8434"/>
  <c r="H8434"/>
  <c r="G8434"/>
  <c r="I8433"/>
  <c r="H8433"/>
  <c r="G8433"/>
  <c r="I8432"/>
  <c r="H8432"/>
  <c r="G8432"/>
  <c r="I8431"/>
  <c r="H8431"/>
  <c r="G8431"/>
  <c r="I8430"/>
  <c r="H8430"/>
  <c r="G8430"/>
  <c r="I8429"/>
  <c r="H8429"/>
  <c r="G8429"/>
  <c r="I8428"/>
  <c r="H8428"/>
  <c r="G8428"/>
  <c r="I8427"/>
  <c r="H8427"/>
  <c r="G8427"/>
  <c r="I8426"/>
  <c r="H8426"/>
  <c r="G8426"/>
  <c r="I8425"/>
  <c r="H8425"/>
  <c r="G8425"/>
  <c r="I8424"/>
  <c r="H8424"/>
  <c r="G8424"/>
  <c r="I8423"/>
  <c r="H8423"/>
  <c r="G8423"/>
  <c r="I8422"/>
  <c r="H8422"/>
  <c r="G8422"/>
  <c r="I8421"/>
  <c r="H8421"/>
  <c r="G8421"/>
  <c r="I8420"/>
  <c r="H8420"/>
  <c r="G8420"/>
  <c r="I8419"/>
  <c r="H8419"/>
  <c r="G8419"/>
  <c r="I8418"/>
  <c r="H8418"/>
  <c r="G8418"/>
  <c r="I8417"/>
  <c r="H8417"/>
  <c r="G8417"/>
  <c r="I8416"/>
  <c r="H8416"/>
  <c r="G8416"/>
  <c r="I8415"/>
  <c r="H8415"/>
  <c r="G8415"/>
  <c r="I8414"/>
  <c r="H8414"/>
  <c r="G8414"/>
  <c r="I8413"/>
  <c r="H8413"/>
  <c r="G8413"/>
  <c r="I8412"/>
  <c r="H8412"/>
  <c r="G8412"/>
  <c r="I8411"/>
  <c r="H8411"/>
  <c r="G8411"/>
  <c r="I8410"/>
  <c r="H8410"/>
  <c r="G8410"/>
  <c r="I8409"/>
  <c r="H8409"/>
  <c r="G8409"/>
  <c r="I8408"/>
  <c r="H8408"/>
  <c r="G8408"/>
  <c r="I8407"/>
  <c r="H8407"/>
  <c r="G8407"/>
  <c r="I8406"/>
  <c r="H8406"/>
  <c r="G8406"/>
  <c r="I8405"/>
  <c r="H8405"/>
  <c r="G8405"/>
  <c r="I8404"/>
  <c r="H8404"/>
  <c r="G8404"/>
  <c r="I8403"/>
  <c r="H8403"/>
  <c r="G8403"/>
  <c r="I8402"/>
  <c r="H8402"/>
  <c r="G8402"/>
  <c r="I8401"/>
  <c r="H8401"/>
  <c r="G8401"/>
  <c r="I8400"/>
  <c r="H8400"/>
  <c r="G8400"/>
  <c r="I8399"/>
  <c r="H8399"/>
  <c r="G8399"/>
  <c r="I8398"/>
  <c r="H8398"/>
  <c r="G8398"/>
  <c r="I8397"/>
  <c r="H8397"/>
  <c r="G8397"/>
  <c r="I8396"/>
  <c r="H8396"/>
  <c r="G8396"/>
  <c r="I8395"/>
  <c r="H8395"/>
  <c r="G8395"/>
  <c r="I8394"/>
  <c r="H8394"/>
  <c r="G8394"/>
  <c r="I8393"/>
  <c r="H8393"/>
  <c r="G8393"/>
  <c r="I8392"/>
  <c r="H8392"/>
  <c r="G8392"/>
  <c r="I8391"/>
  <c r="H8391"/>
  <c r="G8391"/>
  <c r="I8390"/>
  <c r="H8390"/>
  <c r="G8390"/>
  <c r="I8389"/>
  <c r="H8389"/>
  <c r="G8389"/>
  <c r="I8388"/>
  <c r="H8388"/>
  <c r="G8388"/>
  <c r="I8387"/>
  <c r="H8387"/>
  <c r="G8387"/>
  <c r="I8386"/>
  <c r="H8386"/>
  <c r="G8386"/>
  <c r="I8385"/>
  <c r="H8385"/>
  <c r="G8385"/>
  <c r="I8384"/>
  <c r="H8384"/>
  <c r="G8384"/>
  <c r="I8383"/>
  <c r="H8383"/>
  <c r="G8383"/>
  <c r="I8382"/>
  <c r="H8382"/>
  <c r="G8382"/>
  <c r="I8381"/>
  <c r="H8381"/>
  <c r="G8381"/>
  <c r="I8380"/>
  <c r="H8380"/>
  <c r="G8380"/>
  <c r="I8379"/>
  <c r="H8379"/>
  <c r="G8379"/>
  <c r="I8378"/>
  <c r="H8378"/>
  <c r="G8378"/>
  <c r="I8377"/>
  <c r="H8377"/>
  <c r="G8377"/>
  <c r="I8376"/>
  <c r="H8376"/>
  <c r="G8376"/>
  <c r="I8375"/>
  <c r="H8375"/>
  <c r="G8375"/>
  <c r="I8374"/>
  <c r="H8374"/>
  <c r="G8374"/>
  <c r="I8373"/>
  <c r="H8373"/>
  <c r="G8373"/>
  <c r="I8372"/>
  <c r="H8372"/>
  <c r="G8372"/>
  <c r="I8371"/>
  <c r="H8371"/>
  <c r="G8371"/>
  <c r="I8370"/>
  <c r="H8370"/>
  <c r="G8370"/>
  <c r="I8369"/>
  <c r="H8369"/>
  <c r="G8369"/>
  <c r="I8368"/>
  <c r="H8368"/>
  <c r="G8368"/>
  <c r="I8367"/>
  <c r="H8367"/>
  <c r="G8367"/>
  <c r="I8366"/>
  <c r="H8366"/>
  <c r="G8366"/>
  <c r="I8365"/>
  <c r="H8365"/>
  <c r="G8365"/>
  <c r="I8364"/>
  <c r="H8364"/>
  <c r="G8364"/>
  <c r="I8363"/>
  <c r="H8363"/>
  <c r="G8363"/>
  <c r="I8362"/>
  <c r="H8362"/>
  <c r="G8362"/>
  <c r="I8361"/>
  <c r="H8361"/>
  <c r="G8361"/>
  <c r="I8360"/>
  <c r="H8360"/>
  <c r="G8360"/>
  <c r="I8359"/>
  <c r="H8359"/>
  <c r="G8359"/>
  <c r="I8358"/>
  <c r="H8358"/>
  <c r="G8358"/>
  <c r="I8357"/>
  <c r="H8357"/>
  <c r="G8357"/>
  <c r="I8356"/>
  <c r="H8356"/>
  <c r="G8356"/>
  <c r="I8355"/>
  <c r="H8355"/>
  <c r="G8355"/>
  <c r="I8354"/>
  <c r="H8354"/>
  <c r="G8354"/>
  <c r="I8353"/>
  <c r="H8353"/>
  <c r="G8353"/>
  <c r="I8352"/>
  <c r="H8352"/>
  <c r="G8352"/>
  <c r="I8351"/>
  <c r="H8351"/>
  <c r="G8351"/>
  <c r="I8350"/>
  <c r="H8350"/>
  <c r="G8350"/>
  <c r="I8349"/>
  <c r="H8349"/>
  <c r="G8349"/>
  <c r="I8348"/>
  <c r="H8348"/>
  <c r="G8348"/>
  <c r="I8347"/>
  <c r="H8347"/>
  <c r="G8347"/>
  <c r="I8346"/>
  <c r="H8346"/>
  <c r="G8346"/>
  <c r="I8345"/>
  <c r="H8345"/>
  <c r="G8345"/>
  <c r="I8344"/>
  <c r="H8344"/>
  <c r="G8344"/>
  <c r="I8343"/>
  <c r="H8343"/>
  <c r="G8343"/>
  <c r="I8342"/>
  <c r="H8342"/>
  <c r="G8342"/>
  <c r="I8341"/>
  <c r="H8341"/>
  <c r="G8341"/>
  <c r="I8340"/>
  <c r="H8340"/>
  <c r="G8340"/>
  <c r="I8339"/>
  <c r="H8339"/>
  <c r="G8339"/>
  <c r="I8338"/>
  <c r="H8338"/>
  <c r="G8338"/>
  <c r="I8337"/>
  <c r="H8337"/>
  <c r="G8337"/>
  <c r="I8336"/>
  <c r="H8336"/>
  <c r="G8336"/>
  <c r="I8335"/>
  <c r="H8335"/>
  <c r="G8335"/>
  <c r="I8334"/>
  <c r="H8334"/>
  <c r="G8334"/>
  <c r="I8333"/>
  <c r="H8333"/>
  <c r="G8333"/>
  <c r="I8332"/>
  <c r="H8332"/>
  <c r="G8332"/>
  <c r="I8331"/>
  <c r="H8331"/>
  <c r="G8331"/>
  <c r="I8330"/>
  <c r="H8330"/>
  <c r="G8330"/>
  <c r="I8329"/>
  <c r="H8329"/>
  <c r="G8329"/>
  <c r="I8328"/>
  <c r="H8328"/>
  <c r="G8328"/>
  <c r="I8327"/>
  <c r="H8327"/>
  <c r="G8327"/>
  <c r="I8326"/>
  <c r="H8326"/>
  <c r="G8326"/>
  <c r="I8325"/>
  <c r="H8325"/>
  <c r="G8325"/>
  <c r="I8324"/>
  <c r="H8324"/>
  <c r="G8324"/>
  <c r="I8323"/>
  <c r="H8323"/>
  <c r="G8323"/>
  <c r="I8322"/>
  <c r="H8322"/>
  <c r="G8322"/>
  <c r="I8321"/>
  <c r="H8321"/>
  <c r="G8321"/>
  <c r="I8320"/>
  <c r="H8320"/>
  <c r="G8320"/>
  <c r="I8319"/>
  <c r="H8319"/>
  <c r="G8319"/>
  <c r="I8318"/>
  <c r="H8318"/>
  <c r="G8318"/>
  <c r="I8317"/>
  <c r="H8317"/>
  <c r="G8317"/>
  <c r="I8316"/>
  <c r="H8316"/>
  <c r="G8316"/>
  <c r="I8315"/>
  <c r="H8315"/>
  <c r="G8315"/>
  <c r="I8314"/>
  <c r="H8314"/>
  <c r="G8314"/>
  <c r="I8313"/>
  <c r="H8313"/>
  <c r="G8313"/>
  <c r="I8312"/>
  <c r="H8312"/>
  <c r="G8312"/>
  <c r="I8311"/>
  <c r="H8311"/>
  <c r="G8311"/>
  <c r="I8310"/>
  <c r="H8310"/>
  <c r="G8310"/>
  <c r="I8309"/>
  <c r="H8309"/>
  <c r="G8309"/>
  <c r="I8308"/>
  <c r="H8308"/>
  <c r="G8308"/>
  <c r="I8307"/>
  <c r="H8307"/>
  <c r="G8307"/>
  <c r="I8306"/>
  <c r="H8306"/>
  <c r="G8306"/>
  <c r="I8305"/>
  <c r="H8305"/>
  <c r="G8305"/>
  <c r="I8304"/>
  <c r="H8304"/>
  <c r="G8304"/>
  <c r="I8303"/>
  <c r="H8303"/>
  <c r="G8303"/>
  <c r="I8302"/>
  <c r="H8302"/>
  <c r="G8302"/>
  <c r="I8301"/>
  <c r="H8301"/>
  <c r="G8301"/>
  <c r="I8300"/>
  <c r="H8300"/>
  <c r="G8300"/>
  <c r="I8299"/>
  <c r="H8299"/>
  <c r="G8299"/>
  <c r="I8298"/>
  <c r="H8298"/>
  <c r="G8298"/>
  <c r="I8297"/>
  <c r="H8297"/>
  <c r="G8297"/>
  <c r="I8296"/>
  <c r="H8296"/>
  <c r="G8296"/>
  <c r="I8295"/>
  <c r="H8295"/>
  <c r="G8295"/>
  <c r="I8294"/>
  <c r="H8294"/>
  <c r="G8294"/>
  <c r="I8293"/>
  <c r="H8293"/>
  <c r="G8293"/>
  <c r="I8292"/>
  <c r="H8292"/>
  <c r="G8292"/>
  <c r="I8291"/>
  <c r="H8291"/>
  <c r="G8291"/>
  <c r="I8290"/>
  <c r="H8290"/>
  <c r="G8290"/>
  <c r="I8289"/>
  <c r="H8289"/>
  <c r="G8289"/>
  <c r="I8288"/>
  <c r="H8288"/>
  <c r="G8288"/>
  <c r="I8287"/>
  <c r="H8287"/>
  <c r="G8287"/>
  <c r="I8286"/>
  <c r="H8286"/>
  <c r="G8286"/>
  <c r="I8285"/>
  <c r="H8285"/>
  <c r="G8285"/>
  <c r="I8284"/>
  <c r="H8284"/>
  <c r="G8284"/>
  <c r="I8283"/>
  <c r="H8283"/>
  <c r="G8283"/>
  <c r="I8282"/>
  <c r="H8282"/>
  <c r="G8282"/>
  <c r="I8281"/>
  <c r="H8281"/>
  <c r="G8281"/>
  <c r="I8280"/>
  <c r="H8280"/>
  <c r="G8280"/>
  <c r="I8279"/>
  <c r="H8279"/>
  <c r="G8279"/>
  <c r="I8278"/>
  <c r="H8278"/>
  <c r="G8278"/>
  <c r="I8277"/>
  <c r="H8277"/>
  <c r="G8277"/>
  <c r="I8276"/>
  <c r="H8276"/>
  <c r="G8276"/>
  <c r="I8275"/>
  <c r="H8275"/>
  <c r="G8275"/>
  <c r="I8274"/>
  <c r="H8274"/>
  <c r="G8274"/>
  <c r="I8273"/>
  <c r="H8273"/>
  <c r="G8273"/>
  <c r="I8272"/>
  <c r="H8272"/>
  <c r="G8272"/>
  <c r="I8271"/>
  <c r="H8271"/>
  <c r="G8271"/>
  <c r="I8270"/>
  <c r="H8270"/>
  <c r="G8270"/>
  <c r="I8269"/>
  <c r="H8269"/>
  <c r="G8269"/>
  <c r="I8268"/>
  <c r="H8268"/>
  <c r="G8268"/>
  <c r="I8267"/>
  <c r="H8267"/>
  <c r="G8267"/>
  <c r="I8266"/>
  <c r="H8266"/>
  <c r="G8266"/>
  <c r="I8265"/>
  <c r="H8265"/>
  <c r="G8265"/>
  <c r="I8264"/>
  <c r="H8264"/>
  <c r="G8264"/>
  <c r="I8263"/>
  <c r="H8263"/>
  <c r="G8263"/>
  <c r="I8262"/>
  <c r="H8262"/>
  <c r="G8262"/>
  <c r="I8261"/>
  <c r="H8261"/>
  <c r="G8261"/>
  <c r="I8260"/>
  <c r="H8260"/>
  <c r="G8260"/>
  <c r="I8259"/>
  <c r="H8259"/>
  <c r="G8259"/>
  <c r="I8258"/>
  <c r="H8258"/>
  <c r="G8258"/>
  <c r="I8257"/>
  <c r="H8257"/>
  <c r="G8257"/>
  <c r="I8256"/>
  <c r="H8256"/>
  <c r="G8256"/>
  <c r="I8255"/>
  <c r="H8255"/>
  <c r="G8255"/>
  <c r="I8254"/>
  <c r="H8254"/>
  <c r="G8254"/>
  <c r="I8253"/>
  <c r="H8253"/>
  <c r="G8253"/>
  <c r="I8252"/>
  <c r="H8252"/>
  <c r="G8252"/>
  <c r="I8251"/>
  <c r="H8251"/>
  <c r="G8251"/>
  <c r="I8250"/>
  <c r="H8250"/>
  <c r="G8250"/>
  <c r="I8249"/>
  <c r="H8249"/>
  <c r="G8249"/>
  <c r="I8248"/>
  <c r="H8248"/>
  <c r="G8248"/>
  <c r="I8247"/>
  <c r="H8247"/>
  <c r="G8247"/>
  <c r="I8246"/>
  <c r="H8246"/>
  <c r="G8246"/>
  <c r="I8245"/>
  <c r="H8245"/>
  <c r="G8245"/>
  <c r="I8244"/>
  <c r="H8244"/>
  <c r="G8244"/>
  <c r="I8243"/>
  <c r="H8243"/>
  <c r="G8243"/>
  <c r="I8242"/>
  <c r="H8242"/>
  <c r="G8242"/>
  <c r="I8241"/>
  <c r="H8241"/>
  <c r="G8241"/>
  <c r="I8240"/>
  <c r="H8240"/>
  <c r="G8240"/>
  <c r="I8239"/>
  <c r="H8239"/>
  <c r="G8239"/>
  <c r="I8238"/>
  <c r="H8238"/>
  <c r="G8238"/>
  <c r="I8237"/>
  <c r="H8237"/>
  <c r="G8237"/>
  <c r="I8236"/>
  <c r="H8236"/>
  <c r="G8236"/>
  <c r="I8235"/>
  <c r="H8235"/>
  <c r="G8235"/>
  <c r="I8234"/>
  <c r="H8234"/>
  <c r="G8234"/>
  <c r="I8233"/>
  <c r="H8233"/>
  <c r="G8233"/>
  <c r="I8232"/>
  <c r="H8232"/>
  <c r="G8232"/>
  <c r="I8231"/>
  <c r="H8231"/>
  <c r="G8231"/>
  <c r="I8230"/>
  <c r="H8230"/>
  <c r="G8230"/>
  <c r="I8229"/>
  <c r="H8229"/>
  <c r="G8229"/>
  <c r="I8228"/>
  <c r="H8228"/>
  <c r="G8228"/>
  <c r="I8227"/>
  <c r="H8227"/>
  <c r="G8227"/>
  <c r="I8226"/>
  <c r="H8226"/>
  <c r="G8226"/>
  <c r="I8225"/>
  <c r="H8225"/>
  <c r="G8225"/>
  <c r="I8224"/>
  <c r="H8224"/>
  <c r="G8224"/>
  <c r="I8223"/>
  <c r="H8223"/>
  <c r="G8223"/>
  <c r="I8222"/>
  <c r="H8222"/>
  <c r="G8222"/>
  <c r="I8221"/>
  <c r="H8221"/>
  <c r="G8221"/>
  <c r="I8220"/>
  <c r="H8220"/>
  <c r="G8220"/>
  <c r="I8219"/>
  <c r="H8219"/>
  <c r="G8219"/>
  <c r="I8218"/>
  <c r="H8218"/>
  <c r="G8218"/>
  <c r="I8217"/>
  <c r="H8217"/>
  <c r="G8217"/>
  <c r="I8216"/>
  <c r="H8216"/>
  <c r="G8216"/>
  <c r="I8215"/>
  <c r="H8215"/>
  <c r="G8215"/>
  <c r="I8214"/>
  <c r="H8214"/>
  <c r="G8214"/>
  <c r="I8213"/>
  <c r="H8213"/>
  <c r="G8213"/>
  <c r="I8212"/>
  <c r="H8212"/>
  <c r="G8212"/>
  <c r="I8211"/>
  <c r="H8211"/>
  <c r="G8211"/>
  <c r="I8210"/>
  <c r="H8210"/>
  <c r="G8210"/>
  <c r="I8209"/>
  <c r="H8209"/>
  <c r="G8209"/>
  <c r="I8208"/>
  <c r="H8208"/>
  <c r="G8208"/>
  <c r="I8207"/>
  <c r="H8207"/>
  <c r="G8207"/>
  <c r="I8206"/>
  <c r="H8206"/>
  <c r="G8206"/>
  <c r="I8205"/>
  <c r="H8205"/>
  <c r="G8205"/>
  <c r="I8204"/>
  <c r="H8204"/>
  <c r="G8204"/>
  <c r="I8203"/>
  <c r="H8203"/>
  <c r="G8203"/>
  <c r="I8202"/>
  <c r="H8202"/>
  <c r="G8202"/>
  <c r="I8201"/>
  <c r="H8201"/>
  <c r="G8201"/>
  <c r="I8200"/>
  <c r="H8200"/>
  <c r="G8200"/>
  <c r="I8199"/>
  <c r="H8199"/>
  <c r="G8199"/>
  <c r="I8198"/>
  <c r="H8198"/>
  <c r="G8198"/>
  <c r="I8197"/>
  <c r="H8197"/>
  <c r="G8197"/>
  <c r="I8196"/>
  <c r="H8196"/>
  <c r="G8196"/>
  <c r="I8195"/>
  <c r="H8195"/>
  <c r="G8195"/>
  <c r="I8194"/>
  <c r="H8194"/>
  <c r="G8194"/>
  <c r="I8193"/>
  <c r="H8193"/>
  <c r="G8193"/>
  <c r="I8192"/>
  <c r="H8192"/>
  <c r="G8192"/>
  <c r="I8191"/>
  <c r="H8191"/>
  <c r="G8191"/>
  <c r="I8190"/>
  <c r="H8190"/>
  <c r="G8190"/>
  <c r="I8189"/>
  <c r="H8189"/>
  <c r="G8189"/>
  <c r="I8188"/>
  <c r="H8188"/>
  <c r="G8188"/>
  <c r="I8187"/>
  <c r="H8187"/>
  <c r="G8187"/>
  <c r="I8186"/>
  <c r="H8186"/>
  <c r="G8186"/>
  <c r="I8185"/>
  <c r="H8185"/>
  <c r="G8185"/>
  <c r="I8184"/>
  <c r="H8184"/>
  <c r="G8184"/>
  <c r="I8183"/>
  <c r="H8183"/>
  <c r="G8183"/>
  <c r="I8182"/>
  <c r="H8182"/>
  <c r="G8182"/>
  <c r="I8181"/>
  <c r="H8181"/>
  <c r="G8181"/>
  <c r="I8180"/>
  <c r="H8180"/>
  <c r="G8180"/>
  <c r="I8179"/>
  <c r="H8179"/>
  <c r="G8179"/>
  <c r="I8178"/>
  <c r="H8178"/>
  <c r="G8178"/>
  <c r="I8177"/>
  <c r="H8177"/>
  <c r="G8177"/>
  <c r="I8176"/>
  <c r="H8176"/>
  <c r="G8176"/>
  <c r="I8175"/>
  <c r="H8175"/>
  <c r="G8175"/>
  <c r="I8174"/>
  <c r="H8174"/>
  <c r="G8174"/>
  <c r="I8173"/>
  <c r="H8173"/>
  <c r="G8173"/>
  <c r="I8172"/>
  <c r="H8172"/>
  <c r="G8172"/>
  <c r="I8171"/>
  <c r="H8171"/>
  <c r="G8171"/>
  <c r="I8170"/>
  <c r="H8170"/>
  <c r="G8170"/>
  <c r="I8169"/>
  <c r="H8169"/>
  <c r="G8169"/>
  <c r="I8168"/>
  <c r="H8168"/>
  <c r="G8168"/>
  <c r="I8167"/>
  <c r="H8167"/>
  <c r="G8167"/>
  <c r="I8166"/>
  <c r="H8166"/>
  <c r="G8166"/>
  <c r="I8165"/>
  <c r="H8165"/>
  <c r="G8165"/>
  <c r="I8164"/>
  <c r="H8164"/>
  <c r="G8164"/>
  <c r="I8163"/>
  <c r="H8163"/>
  <c r="G8163"/>
  <c r="I8162"/>
  <c r="H8162"/>
  <c r="G8162"/>
  <c r="I8161"/>
  <c r="H8161"/>
  <c r="G8161"/>
  <c r="I8160"/>
  <c r="H8160"/>
  <c r="G8160"/>
  <c r="I8159"/>
  <c r="H8159"/>
  <c r="G8159"/>
  <c r="I8158"/>
  <c r="H8158"/>
  <c r="G8158"/>
  <c r="I8157"/>
  <c r="H8157"/>
  <c r="G8157"/>
  <c r="I8156"/>
  <c r="H8156"/>
  <c r="G8156"/>
  <c r="I8155"/>
  <c r="H8155"/>
  <c r="G8155"/>
  <c r="I8154"/>
  <c r="H8154"/>
  <c r="G8154"/>
  <c r="I8153"/>
  <c r="H8153"/>
  <c r="G8153"/>
  <c r="I8152"/>
  <c r="H8152"/>
  <c r="G8152"/>
  <c r="I8151"/>
  <c r="H8151"/>
  <c r="G8151"/>
  <c r="I8150"/>
  <c r="H8150"/>
  <c r="G8150"/>
  <c r="I8149"/>
  <c r="H8149"/>
  <c r="G8149"/>
  <c r="I8148"/>
  <c r="H8148"/>
  <c r="G8148"/>
  <c r="I8147"/>
  <c r="H8147"/>
  <c r="G8147"/>
  <c r="I8146"/>
  <c r="H8146"/>
  <c r="G8146"/>
  <c r="I8145"/>
  <c r="H8145"/>
  <c r="G8145"/>
  <c r="I8144"/>
  <c r="H8144"/>
  <c r="G8144"/>
  <c r="I8143"/>
  <c r="H8143"/>
  <c r="G8143"/>
  <c r="I8142"/>
  <c r="H8142"/>
  <c r="G8142"/>
  <c r="I8141"/>
  <c r="H8141"/>
  <c r="G8141"/>
  <c r="I8140"/>
  <c r="H8140"/>
  <c r="G8140"/>
  <c r="I8139"/>
  <c r="H8139"/>
  <c r="G8139"/>
  <c r="I8138"/>
  <c r="H8138"/>
  <c r="G8138"/>
  <c r="I8137"/>
  <c r="H8137"/>
  <c r="G8137"/>
  <c r="I8136"/>
  <c r="H8136"/>
  <c r="G8136"/>
  <c r="I8135"/>
  <c r="H8135"/>
  <c r="G8135"/>
  <c r="I8134"/>
  <c r="H8134"/>
  <c r="G8134"/>
  <c r="I8133"/>
  <c r="H8133"/>
  <c r="G8133"/>
  <c r="I8132"/>
  <c r="H8132"/>
  <c r="G8132"/>
  <c r="I8131"/>
  <c r="H8131"/>
  <c r="G8131"/>
  <c r="I8130"/>
  <c r="H8130"/>
  <c r="G8130"/>
  <c r="I8129"/>
  <c r="H8129"/>
  <c r="G8129"/>
  <c r="I8128"/>
  <c r="H8128"/>
  <c r="G8128"/>
  <c r="I8127"/>
  <c r="H8127"/>
  <c r="G8127"/>
  <c r="I8126"/>
  <c r="H8126"/>
  <c r="G8126"/>
  <c r="I8125"/>
  <c r="H8125"/>
  <c r="G8125"/>
  <c r="I8124"/>
  <c r="H8124"/>
  <c r="G8124"/>
  <c r="I8123"/>
  <c r="H8123"/>
  <c r="G8123"/>
  <c r="I8122"/>
  <c r="H8122"/>
  <c r="G8122"/>
  <c r="I8121"/>
  <c r="H8121"/>
  <c r="G8121"/>
  <c r="I8120"/>
  <c r="H8120"/>
  <c r="G8120"/>
  <c r="I8119"/>
  <c r="H8119"/>
  <c r="G8119"/>
  <c r="I8118"/>
  <c r="H8118"/>
  <c r="G8118"/>
  <c r="I8117"/>
  <c r="H8117"/>
  <c r="G8117"/>
  <c r="I8116"/>
  <c r="H8116"/>
  <c r="G8116"/>
  <c r="I8115"/>
  <c r="H8115"/>
  <c r="G8115"/>
  <c r="I8114"/>
  <c r="H8114"/>
  <c r="G8114"/>
  <c r="I8113"/>
  <c r="H8113"/>
  <c r="G8113"/>
  <c r="I8112"/>
  <c r="H8112"/>
  <c r="G8112"/>
  <c r="I8111"/>
  <c r="H8111"/>
  <c r="G8111"/>
  <c r="I8110"/>
  <c r="H8110"/>
  <c r="G8110"/>
  <c r="I8109"/>
  <c r="H8109"/>
  <c r="G8109"/>
  <c r="I8108"/>
  <c r="H8108"/>
  <c r="G8108"/>
  <c r="I8107"/>
  <c r="H8107"/>
  <c r="G8107"/>
  <c r="I8106"/>
  <c r="H8106"/>
  <c r="G8106"/>
  <c r="I8105"/>
  <c r="H8105"/>
  <c r="G8105"/>
  <c r="I8104"/>
  <c r="H8104"/>
  <c r="G8104"/>
  <c r="I8103"/>
  <c r="H8103"/>
  <c r="G8103"/>
  <c r="I8102"/>
  <c r="H8102"/>
  <c r="G8102"/>
  <c r="I8101"/>
  <c r="H8101"/>
  <c r="G8101"/>
  <c r="I8100"/>
  <c r="H8100"/>
  <c r="G8100"/>
  <c r="I8099"/>
  <c r="H8099"/>
  <c r="G8099"/>
  <c r="I8098"/>
  <c r="H8098"/>
  <c r="G8098"/>
  <c r="I8097"/>
  <c r="H8097"/>
  <c r="G8097"/>
  <c r="I8096"/>
  <c r="H8096"/>
  <c r="G8096"/>
  <c r="I8095"/>
  <c r="H8095"/>
  <c r="G8095"/>
  <c r="I8094"/>
  <c r="H8094"/>
  <c r="G8094"/>
  <c r="I8093"/>
  <c r="H8093"/>
  <c r="G8093"/>
  <c r="I8092"/>
  <c r="H8092"/>
  <c r="G8092"/>
  <c r="I8091"/>
  <c r="H8091"/>
  <c r="G8091"/>
  <c r="I8090"/>
  <c r="H8090"/>
  <c r="G8090"/>
  <c r="I8089"/>
  <c r="H8089"/>
  <c r="G8089"/>
  <c r="I8088"/>
  <c r="H8088"/>
  <c r="G8088"/>
  <c r="I8087"/>
  <c r="H8087"/>
  <c r="G8087"/>
  <c r="I8086"/>
  <c r="H8086"/>
  <c r="G8086"/>
  <c r="I8085"/>
  <c r="H8085"/>
  <c r="G8085"/>
  <c r="I8084"/>
  <c r="H8084"/>
  <c r="G8084"/>
  <c r="I8083"/>
  <c r="H8083"/>
  <c r="G8083"/>
  <c r="I8082"/>
  <c r="H8082"/>
  <c r="G8082"/>
  <c r="I8081"/>
  <c r="H8081"/>
  <c r="G8081"/>
  <c r="I8080"/>
  <c r="H8080"/>
  <c r="G8080"/>
  <c r="I8079"/>
  <c r="H8079"/>
  <c r="G8079"/>
  <c r="I8078"/>
  <c r="H8078"/>
  <c r="G8078"/>
  <c r="I8077"/>
  <c r="H8077"/>
  <c r="G8077"/>
  <c r="I8076"/>
  <c r="H8076"/>
  <c r="G8076"/>
  <c r="I8075"/>
  <c r="H8075"/>
  <c r="G8075"/>
  <c r="I8074"/>
  <c r="H8074"/>
  <c r="G8074"/>
  <c r="I8073"/>
  <c r="H8073"/>
  <c r="G8073"/>
  <c r="I8072"/>
  <c r="H8072"/>
  <c r="G8072"/>
  <c r="I8071"/>
  <c r="H8071"/>
  <c r="G8071"/>
  <c r="I8070"/>
  <c r="H8070"/>
  <c r="G8070"/>
  <c r="I8069"/>
  <c r="H8069"/>
  <c r="G8069"/>
  <c r="I8068"/>
  <c r="H8068"/>
  <c r="G8068"/>
  <c r="I8067"/>
  <c r="H8067"/>
  <c r="G8067"/>
  <c r="I8066"/>
  <c r="H8066"/>
  <c r="G8066"/>
  <c r="I8065"/>
  <c r="H8065"/>
  <c r="G8065"/>
  <c r="I8064"/>
  <c r="H8064"/>
  <c r="G8064"/>
  <c r="I8063"/>
  <c r="H8063"/>
  <c r="G8063"/>
  <c r="I8062"/>
  <c r="H8062"/>
  <c r="G8062"/>
  <c r="I8061"/>
  <c r="H8061"/>
  <c r="G8061"/>
  <c r="I8060"/>
  <c r="H8060"/>
  <c r="G8060"/>
  <c r="I8059"/>
  <c r="H8059"/>
  <c r="G8059"/>
  <c r="I8058"/>
  <c r="H8058"/>
  <c r="G8058"/>
  <c r="I8057"/>
  <c r="H8057"/>
  <c r="G8057"/>
  <c r="I8056"/>
  <c r="H8056"/>
  <c r="G8056"/>
  <c r="I8055"/>
  <c r="H8055"/>
  <c r="G8055"/>
  <c r="I8054"/>
  <c r="H8054"/>
  <c r="G8054"/>
  <c r="I8053"/>
  <c r="H8053"/>
  <c r="G8053"/>
  <c r="I8052"/>
  <c r="H8052"/>
  <c r="G8052"/>
  <c r="I8051"/>
  <c r="H8051"/>
  <c r="G8051"/>
  <c r="I8050"/>
  <c r="H8050"/>
  <c r="G8050"/>
  <c r="I8049"/>
  <c r="H8049"/>
  <c r="G8049"/>
  <c r="I8048"/>
  <c r="H8048"/>
  <c r="G8048"/>
  <c r="I8047"/>
  <c r="H8047"/>
  <c r="G8047"/>
  <c r="I8046"/>
  <c r="H8046"/>
  <c r="G8046"/>
  <c r="I8045"/>
  <c r="H8045"/>
  <c r="G8045"/>
  <c r="I8044"/>
  <c r="H8044"/>
  <c r="G8044"/>
  <c r="I8043"/>
  <c r="H8043"/>
  <c r="G8043"/>
  <c r="I8042"/>
  <c r="H8042"/>
  <c r="G8042"/>
  <c r="I8041"/>
  <c r="H8041"/>
  <c r="G8041"/>
  <c r="I8040"/>
  <c r="H8040"/>
  <c r="G8040"/>
  <c r="I8039"/>
  <c r="H8039"/>
  <c r="G8039"/>
  <c r="I8038"/>
  <c r="H8038"/>
  <c r="G8038"/>
  <c r="I8037"/>
  <c r="H8037"/>
  <c r="G8037"/>
  <c r="I8036"/>
  <c r="H8036"/>
  <c r="G8036"/>
  <c r="I8035"/>
  <c r="H8035"/>
  <c r="G8035"/>
  <c r="I8034"/>
  <c r="H8034"/>
  <c r="G8034"/>
  <c r="I8033"/>
  <c r="H8033"/>
  <c r="G8033"/>
  <c r="I8032"/>
  <c r="H8032"/>
  <c r="G8032"/>
  <c r="I8031"/>
  <c r="H8031"/>
  <c r="G8031"/>
  <c r="I8030"/>
  <c r="H8030"/>
  <c r="G8030"/>
  <c r="I8029"/>
  <c r="H8029"/>
  <c r="G8029"/>
  <c r="I8028"/>
  <c r="H8028"/>
  <c r="G8028"/>
  <c r="I8027"/>
  <c r="H8027"/>
  <c r="G8027"/>
  <c r="I8026"/>
  <c r="H8026"/>
  <c r="G8026"/>
  <c r="I8025"/>
  <c r="H8025"/>
  <c r="G8025"/>
  <c r="I8024"/>
  <c r="H8024"/>
  <c r="G8024"/>
  <c r="I8023"/>
  <c r="H8023"/>
  <c r="G8023"/>
  <c r="I8022"/>
  <c r="H8022"/>
  <c r="G8022"/>
  <c r="I8021"/>
  <c r="H8021"/>
  <c r="G8021"/>
  <c r="I8020"/>
  <c r="H8020"/>
  <c r="G8020"/>
  <c r="I8019"/>
  <c r="H8019"/>
  <c r="G8019"/>
  <c r="I8018"/>
  <c r="H8018"/>
  <c r="G8018"/>
  <c r="I8017"/>
  <c r="H8017"/>
  <c r="G8017"/>
  <c r="I8016"/>
  <c r="H8016"/>
  <c r="G8016"/>
  <c r="I8015"/>
  <c r="H8015"/>
  <c r="G8015"/>
  <c r="I8014"/>
  <c r="H8014"/>
  <c r="G8014"/>
  <c r="I8013"/>
  <c r="H8013"/>
  <c r="G8013"/>
  <c r="I8012"/>
  <c r="H8012"/>
  <c r="G8012"/>
  <c r="I8011"/>
  <c r="H8011"/>
  <c r="G8011"/>
  <c r="I8010"/>
  <c r="H8010"/>
  <c r="G8010"/>
  <c r="I8009"/>
  <c r="H8009"/>
  <c r="G8009"/>
  <c r="I8008"/>
  <c r="H8008"/>
  <c r="G8008"/>
  <c r="I8007"/>
  <c r="H8007"/>
  <c r="G8007"/>
  <c r="I8006"/>
  <c r="H8006"/>
  <c r="G8006"/>
  <c r="I8005"/>
  <c r="H8005"/>
  <c r="G8005"/>
  <c r="I8004"/>
  <c r="H8004"/>
  <c r="G8004"/>
  <c r="I8003"/>
  <c r="H8003"/>
  <c r="G8003"/>
  <c r="I8002"/>
  <c r="H8002"/>
  <c r="G8002"/>
  <c r="I8001"/>
  <c r="H8001"/>
  <c r="G8001"/>
  <c r="I8000"/>
  <c r="H8000"/>
  <c r="G8000"/>
  <c r="I7999"/>
  <c r="H7999"/>
  <c r="G7999"/>
  <c r="I7998"/>
  <c r="H7998"/>
  <c r="G7998"/>
  <c r="I7997"/>
  <c r="H7997"/>
  <c r="G7997"/>
  <c r="I7996"/>
  <c r="H7996"/>
  <c r="G7996"/>
  <c r="I7995"/>
  <c r="H7995"/>
  <c r="G7995"/>
  <c r="I7994"/>
  <c r="H7994"/>
  <c r="G7994"/>
  <c r="I7993"/>
  <c r="H7993"/>
  <c r="G7993"/>
  <c r="I7992"/>
  <c r="H7992"/>
  <c r="G7992"/>
  <c r="I7991"/>
  <c r="H7991"/>
  <c r="G7991"/>
  <c r="I7990"/>
  <c r="H7990"/>
  <c r="G7990"/>
  <c r="I7989"/>
  <c r="H7989"/>
  <c r="G7989"/>
  <c r="I7988"/>
  <c r="H7988"/>
  <c r="G7988"/>
  <c r="I7987"/>
  <c r="H7987"/>
  <c r="G7987"/>
  <c r="I7986"/>
  <c r="H7986"/>
  <c r="G7986"/>
  <c r="I7985"/>
  <c r="H7985"/>
  <c r="G7985"/>
  <c r="I7984"/>
  <c r="H7984"/>
  <c r="G7984"/>
  <c r="I7983"/>
  <c r="H7983"/>
  <c r="G7983"/>
  <c r="I7982"/>
  <c r="H7982"/>
  <c r="G7982"/>
  <c r="I7981"/>
  <c r="H7981"/>
  <c r="G7981"/>
  <c r="I7980"/>
  <c r="H7980"/>
  <c r="G7980"/>
  <c r="I7979"/>
  <c r="H7979"/>
  <c r="G7979"/>
  <c r="I7978"/>
  <c r="H7978"/>
  <c r="G7978"/>
  <c r="I7977"/>
  <c r="H7977"/>
  <c r="G7977"/>
  <c r="I7976"/>
  <c r="H7976"/>
  <c r="G7976"/>
  <c r="I7975"/>
  <c r="H7975"/>
  <c r="G7975"/>
  <c r="I7974"/>
  <c r="H7974"/>
  <c r="G7974"/>
  <c r="I7973"/>
  <c r="H7973"/>
  <c r="G7973"/>
  <c r="I7972"/>
  <c r="H7972"/>
  <c r="G7972"/>
  <c r="I7971"/>
  <c r="H7971"/>
  <c r="G7971"/>
  <c r="I7970"/>
  <c r="H7970"/>
  <c r="G7970"/>
  <c r="I7969"/>
  <c r="H7969"/>
  <c r="G7969"/>
  <c r="I7968"/>
  <c r="H7968"/>
  <c r="G7968"/>
  <c r="I7967"/>
  <c r="H7967"/>
  <c r="G7967"/>
  <c r="I7966"/>
  <c r="H7966"/>
  <c r="G7966"/>
  <c r="I7965"/>
  <c r="H7965"/>
  <c r="G7965"/>
  <c r="I7964"/>
  <c r="H7964"/>
  <c r="G7964"/>
  <c r="I7963"/>
  <c r="H7963"/>
  <c r="G7963"/>
  <c r="I7962"/>
  <c r="H7962"/>
  <c r="G7962"/>
  <c r="I7961"/>
  <c r="H7961"/>
  <c r="G7961"/>
  <c r="I7960"/>
  <c r="H7960"/>
  <c r="G7960"/>
  <c r="I7959"/>
  <c r="H7959"/>
  <c r="G7959"/>
  <c r="I7958"/>
  <c r="H7958"/>
  <c r="G7958"/>
  <c r="I7957"/>
  <c r="H7957"/>
  <c r="G7957"/>
  <c r="I7956"/>
  <c r="H7956"/>
  <c r="G7956"/>
  <c r="I7955"/>
  <c r="H7955"/>
  <c r="G7955"/>
  <c r="I7954"/>
  <c r="H7954"/>
  <c r="G7954"/>
  <c r="I7953"/>
  <c r="H7953"/>
  <c r="G7953"/>
  <c r="I7952"/>
  <c r="H7952"/>
  <c r="G7952"/>
  <c r="I7951"/>
  <c r="H7951"/>
  <c r="G7951"/>
  <c r="I7950"/>
  <c r="H7950"/>
  <c r="G7950"/>
  <c r="I7949"/>
  <c r="H7949"/>
  <c r="G7949"/>
  <c r="I7948"/>
  <c r="H7948"/>
  <c r="G7948"/>
  <c r="I7947"/>
  <c r="H7947"/>
  <c r="G7947"/>
  <c r="I7946"/>
  <c r="H7946"/>
  <c r="G7946"/>
  <c r="I7945"/>
  <c r="H7945"/>
  <c r="G7945"/>
  <c r="I7944"/>
  <c r="H7944"/>
  <c r="G7944"/>
  <c r="I7943"/>
  <c r="H7943"/>
  <c r="G7943"/>
  <c r="I7942"/>
  <c r="H7942"/>
  <c r="G7942"/>
  <c r="I7941"/>
  <c r="H7941"/>
  <c r="G7941"/>
  <c r="I7940"/>
  <c r="H7940"/>
  <c r="G7940"/>
  <c r="I7939"/>
  <c r="H7939"/>
  <c r="G7939"/>
  <c r="I7938"/>
  <c r="H7938"/>
  <c r="G7938"/>
  <c r="I7937"/>
  <c r="H7937"/>
  <c r="G7937"/>
  <c r="I7936"/>
  <c r="H7936"/>
  <c r="G7936"/>
  <c r="I7935"/>
  <c r="H7935"/>
  <c r="G7935"/>
  <c r="I7934"/>
  <c r="H7934"/>
  <c r="G7934"/>
  <c r="I7933"/>
  <c r="H7933"/>
  <c r="G7933"/>
  <c r="I7932"/>
  <c r="H7932"/>
  <c r="G7932"/>
  <c r="I7931"/>
  <c r="H7931"/>
  <c r="G7931"/>
  <c r="I7930"/>
  <c r="H7930"/>
  <c r="G7930"/>
  <c r="I7929"/>
  <c r="H7929"/>
  <c r="G7929"/>
  <c r="I7928"/>
  <c r="H7928"/>
  <c r="G7928"/>
  <c r="I7927"/>
  <c r="H7927"/>
  <c r="G7927"/>
  <c r="I7926"/>
  <c r="H7926"/>
  <c r="G7926"/>
  <c r="I7925"/>
  <c r="H7925"/>
  <c r="G7925"/>
  <c r="I7924"/>
  <c r="H7924"/>
  <c r="G7924"/>
  <c r="I7923"/>
  <c r="H7923"/>
  <c r="G7923"/>
  <c r="I7922"/>
  <c r="H7922"/>
  <c r="G7922"/>
  <c r="I7921"/>
  <c r="H7921"/>
  <c r="G7921"/>
  <c r="I7920"/>
  <c r="H7920"/>
  <c r="G7920"/>
  <c r="I7919"/>
  <c r="H7919"/>
  <c r="G7919"/>
  <c r="I7918"/>
  <c r="H7918"/>
  <c r="G7918"/>
  <c r="I7917"/>
  <c r="H7917"/>
  <c r="G7917"/>
  <c r="I7916"/>
  <c r="H7916"/>
  <c r="G7916"/>
  <c r="I7915"/>
  <c r="H7915"/>
  <c r="G7915"/>
  <c r="I7914"/>
  <c r="H7914"/>
  <c r="G7914"/>
  <c r="I7913"/>
  <c r="H7913"/>
  <c r="G7913"/>
  <c r="I7912"/>
  <c r="H7912"/>
  <c r="G7912"/>
  <c r="I7911"/>
  <c r="H7911"/>
  <c r="G7911"/>
  <c r="I7910"/>
  <c r="H7910"/>
  <c r="G7910"/>
  <c r="I7909"/>
  <c r="H7909"/>
  <c r="G7909"/>
  <c r="I7908"/>
  <c r="H7908"/>
  <c r="G7908"/>
  <c r="I7907"/>
  <c r="H7907"/>
  <c r="G7907"/>
  <c r="I7906"/>
  <c r="H7906"/>
  <c r="G7906"/>
  <c r="I7905"/>
  <c r="H7905"/>
  <c r="G7905"/>
  <c r="I7904"/>
  <c r="H7904"/>
  <c r="G7904"/>
  <c r="I7903"/>
  <c r="H7903"/>
  <c r="G7903"/>
  <c r="I7902"/>
  <c r="H7902"/>
  <c r="G7902"/>
  <c r="I7901"/>
  <c r="H7901"/>
  <c r="G7901"/>
  <c r="I7900"/>
  <c r="H7900"/>
  <c r="G7900"/>
  <c r="I7899"/>
  <c r="H7899"/>
  <c r="G7899"/>
  <c r="I7898"/>
  <c r="H7898"/>
  <c r="G7898"/>
  <c r="I7897"/>
  <c r="H7897"/>
  <c r="G7897"/>
  <c r="I7896"/>
  <c r="H7896"/>
  <c r="G7896"/>
  <c r="I7895"/>
  <c r="H7895"/>
  <c r="G7895"/>
  <c r="I7894"/>
  <c r="H7894"/>
  <c r="G7894"/>
  <c r="I7893"/>
  <c r="H7893"/>
  <c r="G7893"/>
  <c r="I7892"/>
  <c r="H7892"/>
  <c r="G7892"/>
  <c r="I7891"/>
  <c r="H7891"/>
  <c r="G7891"/>
  <c r="I7890"/>
  <c r="H7890"/>
  <c r="G7890"/>
  <c r="I7889"/>
  <c r="H7889"/>
  <c r="G7889"/>
  <c r="I7888"/>
  <c r="H7888"/>
  <c r="G7888"/>
  <c r="I7887"/>
  <c r="H7887"/>
  <c r="G7887"/>
  <c r="I7886"/>
  <c r="H7886"/>
  <c r="G7886"/>
  <c r="I7885"/>
  <c r="H7885"/>
  <c r="G7885"/>
  <c r="I7884"/>
  <c r="H7884"/>
  <c r="G7884"/>
  <c r="I7883"/>
  <c r="H7883"/>
  <c r="G7883"/>
  <c r="I7882"/>
  <c r="H7882"/>
  <c r="G7882"/>
  <c r="I7881"/>
  <c r="H7881"/>
  <c r="G7881"/>
  <c r="I7880"/>
  <c r="H7880"/>
  <c r="G7880"/>
  <c r="I7879"/>
  <c r="H7879"/>
  <c r="G7879"/>
  <c r="I7878"/>
  <c r="H7878"/>
  <c r="G7878"/>
  <c r="I7877"/>
  <c r="H7877"/>
  <c r="G7877"/>
  <c r="I7876"/>
  <c r="H7876"/>
  <c r="G7876"/>
  <c r="I7875"/>
  <c r="H7875"/>
  <c r="G7875"/>
  <c r="I7874"/>
  <c r="H7874"/>
  <c r="G7874"/>
  <c r="I7873"/>
  <c r="H7873"/>
  <c r="G7873"/>
  <c r="I7872"/>
  <c r="H7872"/>
  <c r="G7872"/>
  <c r="I7871"/>
  <c r="H7871"/>
  <c r="G7871"/>
  <c r="I7870"/>
  <c r="H7870"/>
  <c r="G7870"/>
  <c r="I7869"/>
  <c r="H7869"/>
  <c r="G7869"/>
  <c r="I7868"/>
  <c r="H7868"/>
  <c r="G7868"/>
  <c r="I7867"/>
  <c r="H7867"/>
  <c r="G7867"/>
  <c r="I7866"/>
  <c r="H7866"/>
  <c r="G7866"/>
  <c r="I7865"/>
  <c r="H7865"/>
  <c r="G7865"/>
  <c r="I7864"/>
  <c r="H7864"/>
  <c r="G7864"/>
  <c r="I7863"/>
  <c r="H7863"/>
  <c r="G7863"/>
  <c r="I7862"/>
  <c r="H7862"/>
  <c r="G7862"/>
  <c r="I7861"/>
  <c r="H7861"/>
  <c r="G7861"/>
  <c r="I7860"/>
  <c r="H7860"/>
  <c r="G7860"/>
  <c r="I7859"/>
  <c r="H7859"/>
  <c r="G7859"/>
  <c r="I7858"/>
  <c r="H7858"/>
  <c r="G7858"/>
  <c r="I7857"/>
  <c r="H7857"/>
  <c r="G7857"/>
  <c r="I7856"/>
  <c r="H7856"/>
  <c r="G7856"/>
  <c r="I7855"/>
  <c r="H7855"/>
  <c r="G7855"/>
  <c r="I7854"/>
  <c r="H7854"/>
  <c r="G7854"/>
  <c r="I7853"/>
  <c r="H7853"/>
  <c r="G7853"/>
  <c r="I7852"/>
  <c r="H7852"/>
  <c r="G7852"/>
  <c r="I7851"/>
  <c r="H7851"/>
  <c r="G7851"/>
  <c r="I7850"/>
  <c r="H7850"/>
  <c r="G7850"/>
  <c r="I7849"/>
  <c r="H7849"/>
  <c r="G7849"/>
  <c r="I7848"/>
  <c r="H7848"/>
  <c r="G7848"/>
  <c r="I7847"/>
  <c r="H7847"/>
  <c r="G7847"/>
  <c r="I7846"/>
  <c r="H7846"/>
  <c r="G7846"/>
  <c r="I7845"/>
  <c r="H7845"/>
  <c r="G7845"/>
  <c r="I7844"/>
  <c r="H7844"/>
  <c r="G7844"/>
  <c r="I7843"/>
  <c r="H7843"/>
  <c r="G7843"/>
  <c r="I7842"/>
  <c r="H7842"/>
  <c r="G7842"/>
  <c r="I7841"/>
  <c r="H7841"/>
  <c r="G7841"/>
  <c r="I7840"/>
  <c r="H7840"/>
  <c r="G7840"/>
  <c r="I7839"/>
  <c r="H7839"/>
  <c r="G7839"/>
  <c r="I7838"/>
  <c r="H7838"/>
  <c r="G7838"/>
  <c r="I7837"/>
  <c r="H7837"/>
  <c r="G7837"/>
  <c r="I7836"/>
  <c r="H7836"/>
  <c r="G7836"/>
  <c r="I7835"/>
  <c r="H7835"/>
  <c r="G7835"/>
  <c r="I7834"/>
  <c r="H7834"/>
  <c r="G7834"/>
  <c r="I7833"/>
  <c r="H7833"/>
  <c r="G7833"/>
  <c r="I7832"/>
  <c r="H7832"/>
  <c r="G7832"/>
  <c r="I7831"/>
  <c r="H7831"/>
  <c r="G7831"/>
  <c r="I7830"/>
  <c r="H7830"/>
  <c r="G7830"/>
  <c r="I7829"/>
  <c r="H7829"/>
  <c r="G7829"/>
  <c r="I7828"/>
  <c r="H7828"/>
  <c r="G7828"/>
  <c r="I7827"/>
  <c r="H7827"/>
  <c r="G7827"/>
  <c r="I7826"/>
  <c r="H7826"/>
  <c r="G7826"/>
  <c r="I7825"/>
  <c r="H7825"/>
  <c r="G7825"/>
  <c r="I7824"/>
  <c r="H7824"/>
  <c r="G7824"/>
  <c r="I7823"/>
  <c r="H7823"/>
  <c r="G7823"/>
  <c r="I7822"/>
  <c r="H7822"/>
  <c r="G7822"/>
  <c r="I7821"/>
  <c r="H7821"/>
  <c r="G7821"/>
  <c r="I7820"/>
  <c r="H7820"/>
  <c r="G7820"/>
  <c r="I7819"/>
  <c r="H7819"/>
  <c r="G7819"/>
  <c r="I7818"/>
  <c r="H7818"/>
  <c r="G7818"/>
  <c r="I7817"/>
  <c r="H7817"/>
  <c r="G7817"/>
  <c r="I7816"/>
  <c r="H7816"/>
  <c r="G7816"/>
  <c r="I7815"/>
  <c r="H7815"/>
  <c r="G7815"/>
  <c r="I7814"/>
  <c r="H7814"/>
  <c r="G7814"/>
  <c r="I7813"/>
  <c r="H7813"/>
  <c r="G7813"/>
  <c r="I7812"/>
  <c r="H7812"/>
  <c r="G7812"/>
  <c r="I7811"/>
  <c r="H7811"/>
  <c r="G7811"/>
  <c r="I7810"/>
  <c r="H7810"/>
  <c r="G7810"/>
  <c r="I7809"/>
  <c r="H7809"/>
  <c r="G7809"/>
  <c r="I7808"/>
  <c r="H7808"/>
  <c r="G7808"/>
  <c r="I7807"/>
  <c r="H7807"/>
  <c r="G7807"/>
  <c r="I7806"/>
  <c r="H7806"/>
  <c r="G7806"/>
  <c r="I7805"/>
  <c r="H7805"/>
  <c r="G7805"/>
  <c r="I7804"/>
  <c r="H7804"/>
  <c r="G7804"/>
  <c r="I7803"/>
  <c r="H7803"/>
  <c r="G7803"/>
  <c r="I7802"/>
  <c r="H7802"/>
  <c r="G7802"/>
  <c r="I7801"/>
  <c r="H7801"/>
  <c r="G7801"/>
  <c r="I7800"/>
  <c r="H7800"/>
  <c r="G7800"/>
  <c r="I7799"/>
  <c r="H7799"/>
  <c r="G7799"/>
  <c r="I7798"/>
  <c r="H7798"/>
  <c r="G7798"/>
  <c r="I7797"/>
  <c r="H7797"/>
  <c r="G7797"/>
  <c r="I7796"/>
  <c r="H7796"/>
  <c r="G7796"/>
  <c r="I7795"/>
  <c r="H7795"/>
  <c r="G7795"/>
  <c r="I7794"/>
  <c r="H7794"/>
  <c r="G7794"/>
  <c r="I7793"/>
  <c r="H7793"/>
  <c r="G7793"/>
  <c r="I7792"/>
  <c r="H7792"/>
  <c r="G7792"/>
  <c r="I7791"/>
  <c r="H7791"/>
  <c r="G7791"/>
  <c r="I7790"/>
  <c r="H7790"/>
  <c r="G7790"/>
  <c r="I7789"/>
  <c r="H7789"/>
  <c r="G7789"/>
  <c r="I7788"/>
  <c r="H7788"/>
  <c r="G7788"/>
  <c r="I7787"/>
  <c r="H7787"/>
  <c r="G7787"/>
  <c r="I7786"/>
  <c r="H7786"/>
  <c r="G7786"/>
  <c r="I7785"/>
  <c r="H7785"/>
  <c r="G7785"/>
  <c r="I7784"/>
  <c r="H7784"/>
  <c r="G7784"/>
  <c r="I7783"/>
  <c r="H7783"/>
  <c r="G7783"/>
  <c r="I7782"/>
  <c r="H7782"/>
  <c r="G7782"/>
  <c r="I7781"/>
  <c r="H7781"/>
  <c r="G7781"/>
  <c r="I7780"/>
  <c r="H7780"/>
  <c r="G7780"/>
  <c r="I7779"/>
  <c r="H7779"/>
  <c r="G7779"/>
  <c r="I7778"/>
  <c r="H7778"/>
  <c r="G7778"/>
  <c r="I7777"/>
  <c r="H7777"/>
  <c r="G7777"/>
  <c r="I7776"/>
  <c r="H7776"/>
  <c r="G7776"/>
  <c r="I7775"/>
  <c r="H7775"/>
  <c r="G7775"/>
  <c r="I7774"/>
  <c r="H7774"/>
  <c r="G7774"/>
  <c r="I7773"/>
  <c r="H7773"/>
  <c r="G7773"/>
  <c r="I7772"/>
  <c r="H7772"/>
  <c r="G7772"/>
  <c r="I7771"/>
  <c r="H7771"/>
  <c r="G7771"/>
  <c r="I7770"/>
  <c r="H7770"/>
  <c r="G7770"/>
  <c r="I7769"/>
  <c r="H7769"/>
  <c r="G7769"/>
  <c r="I7768"/>
  <c r="H7768"/>
  <c r="G7768"/>
  <c r="I7767"/>
  <c r="H7767"/>
  <c r="G7767"/>
  <c r="I7766"/>
  <c r="H7766"/>
  <c r="G7766"/>
  <c r="I7765"/>
  <c r="H7765"/>
  <c r="G7765"/>
  <c r="I7764"/>
  <c r="H7764"/>
  <c r="G7764"/>
  <c r="I7763"/>
  <c r="H7763"/>
  <c r="G7763"/>
  <c r="I7762"/>
  <c r="H7762"/>
  <c r="G7762"/>
  <c r="I7761"/>
  <c r="H7761"/>
  <c r="G7761"/>
  <c r="I7760"/>
  <c r="H7760"/>
  <c r="G7760"/>
  <c r="I7759"/>
  <c r="H7759"/>
  <c r="G7759"/>
  <c r="I7758"/>
  <c r="H7758"/>
  <c r="G7758"/>
  <c r="I7757"/>
  <c r="H7757"/>
  <c r="G7757"/>
  <c r="I7756"/>
  <c r="H7756"/>
  <c r="G7756"/>
  <c r="I7755"/>
  <c r="H7755"/>
  <c r="G7755"/>
  <c r="I7754"/>
  <c r="H7754"/>
  <c r="G7754"/>
  <c r="I7753"/>
  <c r="H7753"/>
  <c r="G7753"/>
  <c r="I7752"/>
  <c r="H7752"/>
  <c r="G7752"/>
  <c r="I7751"/>
  <c r="H7751"/>
  <c r="G7751"/>
  <c r="I7750"/>
  <c r="H7750"/>
  <c r="G7750"/>
  <c r="I7749"/>
  <c r="H7749"/>
  <c r="G7749"/>
  <c r="I7748"/>
  <c r="H7748"/>
  <c r="G7748"/>
  <c r="I7747"/>
  <c r="H7747"/>
  <c r="G7747"/>
  <c r="I7746"/>
  <c r="H7746"/>
  <c r="G7746"/>
  <c r="I7745"/>
  <c r="H7745"/>
  <c r="G7745"/>
  <c r="I7744"/>
  <c r="H7744"/>
  <c r="G7744"/>
  <c r="I7743"/>
  <c r="H7743"/>
  <c r="G7743"/>
  <c r="I7742"/>
  <c r="H7742"/>
  <c r="G7742"/>
  <c r="I7741"/>
  <c r="H7741"/>
  <c r="G7741"/>
  <c r="I7740"/>
  <c r="H7740"/>
  <c r="G7740"/>
  <c r="I7739"/>
  <c r="H7739"/>
  <c r="G7739"/>
  <c r="I7738"/>
  <c r="H7738"/>
  <c r="G7738"/>
  <c r="I7737"/>
  <c r="H7737"/>
  <c r="G7737"/>
  <c r="I7736"/>
  <c r="H7736"/>
  <c r="G7736"/>
  <c r="I7735"/>
  <c r="H7735"/>
  <c r="G7735"/>
  <c r="I7734"/>
  <c r="H7734"/>
  <c r="G7734"/>
  <c r="I7733"/>
  <c r="H7733"/>
  <c r="G7733"/>
  <c r="I7732"/>
  <c r="H7732"/>
  <c r="G7732"/>
  <c r="I7731"/>
  <c r="H7731"/>
  <c r="G7731"/>
  <c r="I7730"/>
  <c r="H7730"/>
  <c r="G7730"/>
  <c r="I7729"/>
  <c r="H7729"/>
  <c r="G7729"/>
  <c r="I7728"/>
  <c r="H7728"/>
  <c r="G7728"/>
  <c r="I7727"/>
  <c r="H7727"/>
  <c r="G7727"/>
  <c r="I7726"/>
  <c r="H7726"/>
  <c r="G7726"/>
  <c r="I7725"/>
  <c r="H7725"/>
  <c r="G7725"/>
  <c r="I7724"/>
  <c r="H7724"/>
  <c r="G7724"/>
  <c r="I7723"/>
  <c r="H7723"/>
  <c r="G7723"/>
  <c r="I7722"/>
  <c r="H7722"/>
  <c r="G7722"/>
  <c r="I7721"/>
  <c r="H7721"/>
  <c r="G7721"/>
  <c r="I7720"/>
  <c r="H7720"/>
  <c r="G7720"/>
  <c r="I7719"/>
  <c r="H7719"/>
  <c r="G7719"/>
  <c r="I7718"/>
  <c r="H7718"/>
  <c r="G7718"/>
  <c r="I7717"/>
  <c r="H7717"/>
  <c r="G7717"/>
  <c r="I7716"/>
  <c r="H7716"/>
  <c r="G7716"/>
  <c r="I7715"/>
  <c r="H7715"/>
  <c r="G7715"/>
  <c r="I7714"/>
  <c r="H7714"/>
  <c r="G7714"/>
  <c r="I7713"/>
  <c r="H7713"/>
  <c r="G7713"/>
  <c r="I7712"/>
  <c r="H7712"/>
  <c r="G7712"/>
  <c r="I7711"/>
  <c r="H7711"/>
  <c r="G7711"/>
  <c r="I7710"/>
  <c r="H7710"/>
  <c r="G7710"/>
  <c r="I7709"/>
  <c r="H7709"/>
  <c r="G7709"/>
  <c r="I7708"/>
  <c r="H7708"/>
  <c r="G7708"/>
  <c r="I7707"/>
  <c r="H7707"/>
  <c r="G7707"/>
  <c r="I7706"/>
  <c r="H7706"/>
  <c r="G7706"/>
  <c r="I7705"/>
  <c r="H7705"/>
  <c r="G7705"/>
  <c r="I7704"/>
  <c r="H7704"/>
  <c r="G7704"/>
  <c r="I7703"/>
  <c r="H7703"/>
  <c r="G7703"/>
  <c r="I7702"/>
  <c r="H7702"/>
  <c r="G7702"/>
  <c r="I7701"/>
  <c r="H7701"/>
  <c r="G7701"/>
  <c r="I7700"/>
  <c r="H7700"/>
  <c r="G7700"/>
  <c r="I7699"/>
  <c r="H7699"/>
  <c r="G7699"/>
  <c r="I7698"/>
  <c r="H7698"/>
  <c r="G7698"/>
  <c r="I7697"/>
  <c r="H7697"/>
  <c r="G7697"/>
  <c r="I7696"/>
  <c r="H7696"/>
  <c r="G7696"/>
  <c r="I7695"/>
  <c r="H7695"/>
  <c r="G7695"/>
  <c r="I7694"/>
  <c r="H7694"/>
  <c r="G7694"/>
  <c r="I7693"/>
  <c r="H7693"/>
  <c r="G7693"/>
  <c r="I7692"/>
  <c r="H7692"/>
  <c r="G7692"/>
  <c r="I7691"/>
  <c r="H7691"/>
  <c r="G7691"/>
  <c r="I7690"/>
  <c r="H7690"/>
  <c r="G7690"/>
  <c r="I7689"/>
  <c r="H7689"/>
  <c r="G7689"/>
  <c r="I7688"/>
  <c r="H7688"/>
  <c r="G7688"/>
  <c r="I7687"/>
  <c r="H7687"/>
  <c r="G7687"/>
  <c r="I7686"/>
  <c r="H7686"/>
  <c r="G7686"/>
  <c r="I7685"/>
  <c r="H7685"/>
  <c r="G7685"/>
  <c r="I7684"/>
  <c r="H7684"/>
  <c r="G7684"/>
  <c r="I7683"/>
  <c r="H7683"/>
  <c r="G7683"/>
  <c r="I7682"/>
  <c r="H7682"/>
  <c r="G7682"/>
  <c r="I7681"/>
  <c r="H7681"/>
  <c r="G7681"/>
  <c r="I7680"/>
  <c r="H7680"/>
  <c r="G7680"/>
  <c r="I7679"/>
  <c r="H7679"/>
  <c r="G7679"/>
  <c r="I7678"/>
  <c r="H7678"/>
  <c r="G7678"/>
  <c r="I7677"/>
  <c r="H7677"/>
  <c r="G7677"/>
  <c r="I7676"/>
  <c r="H7676"/>
  <c r="G7676"/>
  <c r="I7675"/>
  <c r="H7675"/>
  <c r="G7675"/>
  <c r="I7674"/>
  <c r="H7674"/>
  <c r="G7674"/>
  <c r="I7673"/>
  <c r="H7673"/>
  <c r="G7673"/>
  <c r="I7672"/>
  <c r="H7672"/>
  <c r="G7672"/>
  <c r="I7671"/>
  <c r="H7671"/>
  <c r="G7671"/>
  <c r="I7670"/>
  <c r="H7670"/>
  <c r="G7670"/>
  <c r="I7669"/>
  <c r="H7669"/>
  <c r="G7669"/>
  <c r="I7668"/>
  <c r="H7668"/>
  <c r="G7668"/>
  <c r="I7667"/>
  <c r="H7667"/>
  <c r="G7667"/>
  <c r="I7666"/>
  <c r="H7666"/>
  <c r="G7666"/>
  <c r="I7665"/>
  <c r="H7665"/>
  <c r="G7665"/>
  <c r="I7664"/>
  <c r="H7664"/>
  <c r="G7664"/>
  <c r="I7663"/>
  <c r="H7663"/>
  <c r="G7663"/>
  <c r="I7662"/>
  <c r="H7662"/>
  <c r="G7662"/>
  <c r="I7661"/>
  <c r="H7661"/>
  <c r="G7661"/>
  <c r="I7660"/>
  <c r="H7660"/>
  <c r="G7660"/>
  <c r="I7659"/>
  <c r="H7659"/>
  <c r="G7659"/>
  <c r="I7658"/>
  <c r="H7658"/>
  <c r="G7658"/>
  <c r="I7657"/>
  <c r="H7657"/>
  <c r="G7657"/>
  <c r="I7656"/>
  <c r="H7656"/>
  <c r="G7656"/>
  <c r="I7655"/>
  <c r="H7655"/>
  <c r="G7655"/>
  <c r="I7654"/>
  <c r="H7654"/>
  <c r="G7654"/>
  <c r="I7653"/>
  <c r="H7653"/>
  <c r="G7653"/>
  <c r="I7652"/>
  <c r="H7652"/>
  <c r="G7652"/>
  <c r="I7651"/>
  <c r="H7651"/>
  <c r="G7651"/>
  <c r="I7650"/>
  <c r="H7650"/>
  <c r="G7650"/>
  <c r="I7649"/>
  <c r="H7649"/>
  <c r="G7649"/>
  <c r="I7648"/>
  <c r="H7648"/>
  <c r="G7648"/>
  <c r="I7647"/>
  <c r="H7647"/>
  <c r="G7647"/>
  <c r="I7646"/>
  <c r="H7646"/>
  <c r="G7646"/>
  <c r="I7645"/>
  <c r="H7645"/>
  <c r="G7645"/>
  <c r="I7644"/>
  <c r="H7644"/>
  <c r="G7644"/>
  <c r="I7643"/>
  <c r="H7643"/>
  <c r="G7643"/>
  <c r="I7642"/>
  <c r="H7642"/>
  <c r="G7642"/>
  <c r="I7641"/>
  <c r="H7641"/>
  <c r="G7641"/>
  <c r="I7640"/>
  <c r="H7640"/>
  <c r="G7640"/>
  <c r="I7639"/>
  <c r="H7639"/>
  <c r="G7639"/>
  <c r="I7638"/>
  <c r="H7638"/>
  <c r="G7638"/>
  <c r="I7637"/>
  <c r="H7637"/>
  <c r="G7637"/>
  <c r="I7636"/>
  <c r="H7636"/>
  <c r="G7636"/>
  <c r="I7635"/>
  <c r="H7635"/>
  <c r="G7635"/>
  <c r="I7634"/>
  <c r="H7634"/>
  <c r="G7634"/>
  <c r="I7633"/>
  <c r="H7633"/>
  <c r="G7633"/>
  <c r="I7632"/>
  <c r="H7632"/>
  <c r="G7632"/>
  <c r="I7631"/>
  <c r="H7631"/>
  <c r="G7631"/>
  <c r="I7630"/>
  <c r="H7630"/>
  <c r="G7630"/>
  <c r="I7629"/>
  <c r="H7629"/>
  <c r="G7629"/>
  <c r="I7628"/>
  <c r="H7628"/>
  <c r="G7628"/>
  <c r="I7627"/>
  <c r="H7627"/>
  <c r="G7627"/>
  <c r="I7626"/>
  <c r="H7626"/>
  <c r="G7626"/>
  <c r="I7625"/>
  <c r="H7625"/>
  <c r="G7625"/>
  <c r="I7624"/>
  <c r="H7624"/>
  <c r="G7624"/>
  <c r="I7623"/>
  <c r="H7623"/>
  <c r="G7623"/>
  <c r="I7622"/>
  <c r="H7622"/>
  <c r="G7622"/>
  <c r="I7621"/>
  <c r="H7621"/>
  <c r="G7621"/>
  <c r="I7620"/>
  <c r="H7620"/>
  <c r="G7620"/>
  <c r="I7619"/>
  <c r="H7619"/>
  <c r="G7619"/>
  <c r="I7618"/>
  <c r="H7618"/>
  <c r="G7618"/>
  <c r="I7617"/>
  <c r="H7617"/>
  <c r="G7617"/>
  <c r="I7616"/>
  <c r="H7616"/>
  <c r="G7616"/>
  <c r="I7615"/>
  <c r="H7615"/>
  <c r="G7615"/>
  <c r="I7614"/>
  <c r="H7614"/>
  <c r="G7614"/>
  <c r="I7613"/>
  <c r="H7613"/>
  <c r="G7613"/>
  <c r="I7612"/>
  <c r="H7612"/>
  <c r="G7612"/>
  <c r="I7611"/>
  <c r="H7611"/>
  <c r="G7611"/>
  <c r="I7610"/>
  <c r="H7610"/>
  <c r="G7610"/>
  <c r="I7609"/>
  <c r="H7609"/>
  <c r="G7609"/>
  <c r="I7608"/>
  <c r="H7608"/>
  <c r="G7608"/>
  <c r="I7607"/>
  <c r="H7607"/>
  <c r="G7607"/>
  <c r="I7606"/>
  <c r="H7606"/>
  <c r="G7606"/>
  <c r="I7605"/>
  <c r="H7605"/>
  <c r="G7605"/>
  <c r="I7604"/>
  <c r="H7604"/>
  <c r="G7604"/>
  <c r="I7603"/>
  <c r="H7603"/>
  <c r="G7603"/>
  <c r="I7602"/>
  <c r="H7602"/>
  <c r="G7602"/>
  <c r="I7601"/>
  <c r="H7601"/>
  <c r="G7601"/>
  <c r="I7600"/>
  <c r="H7600"/>
  <c r="G7600"/>
  <c r="I7599"/>
  <c r="H7599"/>
  <c r="G7599"/>
  <c r="I7598"/>
  <c r="H7598"/>
  <c r="G7598"/>
  <c r="I7597"/>
  <c r="H7597"/>
  <c r="G7597"/>
  <c r="I7596"/>
  <c r="H7596"/>
  <c r="G7596"/>
  <c r="I7595"/>
  <c r="H7595"/>
  <c r="G7595"/>
  <c r="I7594"/>
  <c r="H7594"/>
  <c r="G7594"/>
  <c r="I7593"/>
  <c r="H7593"/>
  <c r="G7593"/>
  <c r="I7592"/>
  <c r="H7592"/>
  <c r="G7592"/>
  <c r="I7591"/>
  <c r="H7591"/>
  <c r="G7591"/>
  <c r="I7590"/>
  <c r="H7590"/>
  <c r="G7590"/>
  <c r="I7589"/>
  <c r="H7589"/>
  <c r="G7589"/>
  <c r="I7588"/>
  <c r="H7588"/>
  <c r="G7588"/>
  <c r="I7587"/>
  <c r="H7587"/>
  <c r="G7587"/>
  <c r="I7586"/>
  <c r="H7586"/>
  <c r="G7586"/>
  <c r="I7585"/>
  <c r="H7585"/>
  <c r="G7585"/>
  <c r="I7584"/>
  <c r="H7584"/>
  <c r="G7584"/>
  <c r="I7583"/>
  <c r="H7583"/>
  <c r="G7583"/>
  <c r="I7582"/>
  <c r="H7582"/>
  <c r="G7582"/>
  <c r="I7581"/>
  <c r="H7581"/>
  <c r="G7581"/>
  <c r="I7580"/>
  <c r="H7580"/>
  <c r="G7580"/>
  <c r="I7579"/>
  <c r="H7579"/>
  <c r="G7579"/>
  <c r="I7578"/>
  <c r="H7578"/>
  <c r="G7578"/>
  <c r="I7577"/>
  <c r="H7577"/>
  <c r="G7577"/>
  <c r="I7576"/>
  <c r="H7576"/>
  <c r="G7576"/>
  <c r="I7575"/>
  <c r="H7575"/>
  <c r="G7575"/>
  <c r="I7574"/>
  <c r="H7574"/>
  <c r="G7574"/>
  <c r="I7573"/>
  <c r="H7573"/>
  <c r="G7573"/>
  <c r="I7572"/>
  <c r="H7572"/>
  <c r="G7572"/>
  <c r="I7571"/>
  <c r="H7571"/>
  <c r="G7571"/>
  <c r="I7570"/>
  <c r="H7570"/>
  <c r="G7570"/>
  <c r="I7569"/>
  <c r="H7569"/>
  <c r="G7569"/>
  <c r="I7568"/>
  <c r="H7568"/>
  <c r="G7568"/>
  <c r="I7567"/>
  <c r="H7567"/>
  <c r="G7567"/>
  <c r="I7566"/>
  <c r="H7566"/>
  <c r="G7566"/>
  <c r="I7565"/>
  <c r="H7565"/>
  <c r="G7565"/>
  <c r="I7564"/>
  <c r="H7564"/>
  <c r="G7564"/>
  <c r="I7563"/>
  <c r="H7563"/>
  <c r="G7563"/>
  <c r="I7562"/>
  <c r="H7562"/>
  <c r="G7562"/>
  <c r="I7561"/>
  <c r="H7561"/>
  <c r="G7561"/>
  <c r="I7560"/>
  <c r="H7560"/>
  <c r="G7560"/>
  <c r="I7559"/>
  <c r="H7559"/>
  <c r="G7559"/>
  <c r="I7558"/>
  <c r="H7558"/>
  <c r="G7558"/>
  <c r="I7557"/>
  <c r="H7557"/>
  <c r="G7557"/>
  <c r="I7556"/>
  <c r="H7556"/>
  <c r="G7556"/>
  <c r="I7555"/>
  <c r="H7555"/>
  <c r="G7555"/>
  <c r="I7554"/>
  <c r="H7554"/>
  <c r="G7554"/>
  <c r="I7553"/>
  <c r="H7553"/>
  <c r="G7553"/>
  <c r="I7552"/>
  <c r="H7552"/>
  <c r="G7552"/>
  <c r="I7551"/>
  <c r="H7551"/>
  <c r="G7551"/>
  <c r="I7550"/>
  <c r="H7550"/>
  <c r="G7550"/>
  <c r="I7549"/>
  <c r="H7549"/>
  <c r="G7549"/>
  <c r="I7548"/>
  <c r="H7548"/>
  <c r="G7548"/>
  <c r="I7547"/>
  <c r="H7547"/>
  <c r="G7547"/>
  <c r="I7546"/>
  <c r="H7546"/>
  <c r="G7546"/>
  <c r="I7545"/>
  <c r="H7545"/>
  <c r="G7545"/>
  <c r="I7544"/>
  <c r="H7544"/>
  <c r="G7544"/>
  <c r="I7543"/>
  <c r="H7543"/>
  <c r="G7543"/>
  <c r="I7542"/>
  <c r="H7542"/>
  <c r="G7542"/>
  <c r="I7541"/>
  <c r="H7541"/>
  <c r="G7541"/>
  <c r="I7540"/>
  <c r="H7540"/>
  <c r="G7540"/>
  <c r="I7539"/>
  <c r="H7539"/>
  <c r="G7539"/>
  <c r="I7538"/>
  <c r="H7538"/>
  <c r="G7538"/>
  <c r="I7537"/>
  <c r="H7537"/>
  <c r="G7537"/>
  <c r="I7536"/>
  <c r="H7536"/>
  <c r="G7536"/>
  <c r="I7535"/>
  <c r="H7535"/>
  <c r="G7535"/>
  <c r="I7534"/>
  <c r="H7534"/>
  <c r="G7534"/>
  <c r="I7533"/>
  <c r="H7533"/>
  <c r="G7533"/>
  <c r="I7532"/>
  <c r="H7532"/>
  <c r="G7532"/>
  <c r="I7531"/>
  <c r="H7531"/>
  <c r="G7531"/>
  <c r="I7530"/>
  <c r="H7530"/>
  <c r="G7530"/>
  <c r="I7529"/>
  <c r="H7529"/>
  <c r="G7529"/>
  <c r="I7528"/>
  <c r="H7528"/>
  <c r="G7528"/>
  <c r="I7527"/>
  <c r="H7527"/>
  <c r="G7527"/>
  <c r="I7526"/>
  <c r="H7526"/>
  <c r="G7526"/>
  <c r="I7525"/>
  <c r="H7525"/>
  <c r="G7525"/>
  <c r="I7524"/>
  <c r="H7524"/>
  <c r="G7524"/>
  <c r="I7523"/>
  <c r="H7523"/>
  <c r="G7523"/>
  <c r="I7522"/>
  <c r="H7522"/>
  <c r="G7522"/>
  <c r="I7521"/>
  <c r="H7521"/>
  <c r="G7521"/>
  <c r="I7520"/>
  <c r="H7520"/>
  <c r="G7520"/>
  <c r="I7519"/>
  <c r="H7519"/>
  <c r="G7519"/>
  <c r="I7518"/>
  <c r="H7518"/>
  <c r="G7518"/>
  <c r="I7517"/>
  <c r="H7517"/>
  <c r="G7517"/>
  <c r="I7516"/>
  <c r="H7516"/>
  <c r="G7516"/>
  <c r="I7515"/>
  <c r="H7515"/>
  <c r="G7515"/>
  <c r="I7514"/>
  <c r="H7514"/>
  <c r="G7514"/>
  <c r="I7513"/>
  <c r="H7513"/>
  <c r="G7513"/>
  <c r="I7512"/>
  <c r="H7512"/>
  <c r="G7512"/>
  <c r="I7511"/>
  <c r="H7511"/>
  <c r="G7511"/>
  <c r="I7510"/>
  <c r="H7510"/>
  <c r="G7510"/>
  <c r="I7509"/>
  <c r="H7509"/>
  <c r="G7509"/>
  <c r="I7508"/>
  <c r="H7508"/>
  <c r="G7508"/>
  <c r="I7507"/>
  <c r="H7507"/>
  <c r="G7507"/>
  <c r="I7506"/>
  <c r="H7506"/>
  <c r="G7506"/>
  <c r="I7505"/>
  <c r="H7505"/>
  <c r="G7505"/>
  <c r="I7504"/>
  <c r="H7504"/>
  <c r="G7504"/>
  <c r="I7503"/>
  <c r="H7503"/>
  <c r="G7503"/>
  <c r="I7502"/>
  <c r="H7502"/>
  <c r="G7502"/>
  <c r="I7501"/>
  <c r="H7501"/>
  <c r="G7501"/>
  <c r="I7500"/>
  <c r="H7500"/>
  <c r="G7500"/>
  <c r="I7499"/>
  <c r="H7499"/>
  <c r="G7499"/>
  <c r="I7498"/>
  <c r="H7498"/>
  <c r="G7498"/>
  <c r="I7497"/>
  <c r="H7497"/>
  <c r="G7497"/>
  <c r="I7496"/>
  <c r="H7496"/>
  <c r="G7496"/>
  <c r="I7495"/>
  <c r="H7495"/>
  <c r="G7495"/>
  <c r="I7494"/>
  <c r="H7494"/>
  <c r="G7494"/>
  <c r="I7493"/>
  <c r="H7493"/>
  <c r="G7493"/>
  <c r="I7492"/>
  <c r="H7492"/>
  <c r="G7492"/>
  <c r="I7491"/>
  <c r="H7491"/>
  <c r="G7491"/>
  <c r="I7490"/>
  <c r="H7490"/>
  <c r="G7490"/>
  <c r="I7489"/>
  <c r="H7489"/>
  <c r="G7489"/>
  <c r="I7488"/>
  <c r="H7488"/>
  <c r="G7488"/>
  <c r="I7487"/>
  <c r="H7487"/>
  <c r="G7487"/>
  <c r="I7486"/>
  <c r="H7486"/>
  <c r="G7486"/>
  <c r="I7485"/>
  <c r="H7485"/>
  <c r="G7485"/>
  <c r="I7484"/>
  <c r="H7484"/>
  <c r="G7484"/>
  <c r="I7483"/>
  <c r="H7483"/>
  <c r="G7483"/>
  <c r="I7482"/>
  <c r="H7482"/>
  <c r="G7482"/>
  <c r="I7481"/>
  <c r="H7481"/>
  <c r="G7481"/>
  <c r="I7480"/>
  <c r="H7480"/>
  <c r="G7480"/>
  <c r="I7479"/>
  <c r="H7479"/>
  <c r="G7479"/>
  <c r="I7478"/>
  <c r="H7478"/>
  <c r="G7478"/>
  <c r="I7477"/>
  <c r="H7477"/>
  <c r="G7477"/>
  <c r="I7476"/>
  <c r="H7476"/>
  <c r="G7476"/>
  <c r="I7475"/>
  <c r="H7475"/>
  <c r="G7475"/>
  <c r="I7474"/>
  <c r="H7474"/>
  <c r="G7474"/>
  <c r="I7473"/>
  <c r="H7473"/>
  <c r="G7473"/>
  <c r="I7472"/>
  <c r="H7472"/>
  <c r="G7472"/>
  <c r="I7471"/>
  <c r="H7471"/>
  <c r="G7471"/>
  <c r="I7470"/>
  <c r="H7470"/>
  <c r="G7470"/>
  <c r="I7469"/>
  <c r="H7469"/>
  <c r="G7469"/>
  <c r="I7468"/>
  <c r="H7468"/>
  <c r="G7468"/>
  <c r="I7467"/>
  <c r="H7467"/>
  <c r="G7467"/>
  <c r="I7466"/>
  <c r="H7466"/>
  <c r="G7466"/>
  <c r="I7465"/>
  <c r="H7465"/>
  <c r="G7465"/>
  <c r="I7464"/>
  <c r="H7464"/>
  <c r="G7464"/>
  <c r="I7463"/>
  <c r="H7463"/>
  <c r="G7463"/>
  <c r="I7462"/>
  <c r="H7462"/>
  <c r="G7462"/>
  <c r="I7461"/>
  <c r="H7461"/>
  <c r="G7461"/>
  <c r="I7460"/>
  <c r="H7460"/>
  <c r="G7460"/>
  <c r="I7459"/>
  <c r="H7459"/>
  <c r="G7459"/>
  <c r="I7458"/>
  <c r="H7458"/>
  <c r="G7458"/>
  <c r="I7457"/>
  <c r="H7457"/>
  <c r="G7457"/>
  <c r="I7456"/>
  <c r="H7456"/>
  <c r="G7456"/>
  <c r="I7455"/>
  <c r="H7455"/>
  <c r="G7455"/>
  <c r="I7454"/>
  <c r="H7454"/>
  <c r="G7454"/>
  <c r="I7453"/>
  <c r="H7453"/>
  <c r="G7453"/>
  <c r="I7452"/>
  <c r="H7452"/>
  <c r="G7452"/>
  <c r="I7451"/>
  <c r="H7451"/>
  <c r="G7451"/>
  <c r="I7450"/>
  <c r="H7450"/>
  <c r="G7450"/>
  <c r="I7449"/>
  <c r="H7449"/>
  <c r="G7449"/>
  <c r="I7448"/>
  <c r="H7448"/>
  <c r="G7448"/>
  <c r="I7447"/>
  <c r="H7447"/>
  <c r="G7447"/>
  <c r="I7446"/>
  <c r="H7446"/>
  <c r="G7446"/>
  <c r="I7445"/>
  <c r="H7445"/>
  <c r="G7445"/>
  <c r="I7444"/>
  <c r="H7444"/>
  <c r="G7444"/>
  <c r="I7443"/>
  <c r="H7443"/>
  <c r="G7443"/>
  <c r="I7442"/>
  <c r="H7442"/>
  <c r="G7442"/>
  <c r="I7441"/>
  <c r="H7441"/>
  <c r="G7441"/>
  <c r="I7440"/>
  <c r="H7440"/>
  <c r="G7440"/>
  <c r="I7439"/>
  <c r="H7439"/>
  <c r="G7439"/>
  <c r="I7438"/>
  <c r="H7438"/>
  <c r="G7438"/>
  <c r="I7437"/>
  <c r="H7437"/>
  <c r="G7437"/>
  <c r="I7436"/>
  <c r="H7436"/>
  <c r="G7436"/>
  <c r="I7435"/>
  <c r="H7435"/>
  <c r="G7435"/>
  <c r="I7434"/>
  <c r="H7434"/>
  <c r="G7434"/>
  <c r="I7433"/>
  <c r="H7433"/>
  <c r="G7433"/>
  <c r="I7432"/>
  <c r="H7432"/>
  <c r="G7432"/>
  <c r="I7431"/>
  <c r="H7431"/>
  <c r="G7431"/>
  <c r="I7430"/>
  <c r="H7430"/>
  <c r="G7430"/>
  <c r="I7429"/>
  <c r="H7429"/>
  <c r="G7429"/>
  <c r="I7428"/>
  <c r="H7428"/>
  <c r="G7428"/>
  <c r="I7427"/>
  <c r="H7427"/>
  <c r="G7427"/>
  <c r="I7426"/>
  <c r="H7426"/>
  <c r="G7426"/>
  <c r="I7425"/>
  <c r="H7425"/>
  <c r="G7425"/>
  <c r="I7424"/>
  <c r="H7424"/>
  <c r="G7424"/>
  <c r="I7423"/>
  <c r="H7423"/>
  <c r="G7423"/>
  <c r="I7422"/>
  <c r="H7422"/>
  <c r="G7422"/>
  <c r="I7421"/>
  <c r="H7421"/>
  <c r="G7421"/>
  <c r="I7420"/>
  <c r="H7420"/>
  <c r="G7420"/>
  <c r="I7419"/>
  <c r="H7419"/>
  <c r="G7419"/>
  <c r="I7418"/>
  <c r="H7418"/>
  <c r="G7418"/>
  <c r="I7417"/>
  <c r="H7417"/>
  <c r="G7417"/>
  <c r="I7416"/>
  <c r="H7416"/>
  <c r="G7416"/>
  <c r="I7415"/>
  <c r="H7415"/>
  <c r="G7415"/>
  <c r="I7414"/>
  <c r="H7414"/>
  <c r="G7414"/>
  <c r="I7413"/>
  <c r="H7413"/>
  <c r="G7413"/>
  <c r="I7412"/>
  <c r="H7412"/>
  <c r="G7412"/>
  <c r="I7411"/>
  <c r="H7411"/>
  <c r="G7411"/>
  <c r="I7410"/>
  <c r="H7410"/>
  <c r="G7410"/>
  <c r="I7409"/>
  <c r="H7409"/>
  <c r="G7409"/>
  <c r="I7408"/>
  <c r="H7408"/>
  <c r="G7408"/>
  <c r="I7407"/>
  <c r="H7407"/>
  <c r="G7407"/>
  <c r="I7406"/>
  <c r="H7406"/>
  <c r="G7406"/>
  <c r="I7405"/>
  <c r="H7405"/>
  <c r="G7405"/>
  <c r="I7404"/>
  <c r="H7404"/>
  <c r="G7404"/>
  <c r="I7403"/>
  <c r="H7403"/>
  <c r="G7403"/>
  <c r="I7402"/>
  <c r="H7402"/>
  <c r="G7402"/>
  <c r="I7401"/>
  <c r="H7401"/>
  <c r="G7401"/>
  <c r="I7400"/>
  <c r="H7400"/>
  <c r="G7400"/>
  <c r="I7399"/>
  <c r="H7399"/>
  <c r="G7399"/>
  <c r="I7398"/>
  <c r="H7398"/>
  <c r="G7398"/>
  <c r="I7397"/>
  <c r="H7397"/>
  <c r="G7397"/>
  <c r="I7396"/>
  <c r="H7396"/>
  <c r="G7396"/>
  <c r="I7395"/>
  <c r="H7395"/>
  <c r="G7395"/>
  <c r="I7394"/>
  <c r="H7394"/>
  <c r="G7394"/>
  <c r="I7393"/>
  <c r="H7393"/>
  <c r="G7393"/>
  <c r="I7392"/>
  <c r="H7392"/>
  <c r="G7392"/>
  <c r="I7391"/>
  <c r="H7391"/>
  <c r="G7391"/>
  <c r="I7390"/>
  <c r="H7390"/>
  <c r="G7390"/>
  <c r="I7389"/>
  <c r="H7389"/>
  <c r="G7389"/>
  <c r="I7388"/>
  <c r="H7388"/>
  <c r="G7388"/>
  <c r="I7387"/>
  <c r="H7387"/>
  <c r="G7387"/>
  <c r="I7386"/>
  <c r="H7386"/>
  <c r="G7386"/>
  <c r="I7385"/>
  <c r="H7385"/>
  <c r="G7385"/>
  <c r="I7384"/>
  <c r="H7384"/>
  <c r="G7384"/>
  <c r="I7383"/>
  <c r="H7383"/>
  <c r="G7383"/>
  <c r="I7382"/>
  <c r="H7382"/>
  <c r="G7382"/>
  <c r="I7381"/>
  <c r="H7381"/>
  <c r="G7381"/>
  <c r="I7380"/>
  <c r="H7380"/>
  <c r="G7380"/>
  <c r="I7379"/>
  <c r="H7379"/>
  <c r="G7379"/>
  <c r="I7378"/>
  <c r="H7378"/>
  <c r="G7378"/>
  <c r="I7377"/>
  <c r="H7377"/>
  <c r="G7377"/>
  <c r="I7376"/>
  <c r="H7376"/>
  <c r="G7376"/>
  <c r="I7375"/>
  <c r="H7375"/>
  <c r="G7375"/>
  <c r="I7374"/>
  <c r="H7374"/>
  <c r="G7374"/>
  <c r="I7373"/>
  <c r="H7373"/>
  <c r="G7373"/>
  <c r="I7372"/>
  <c r="H7372"/>
  <c r="G7372"/>
  <c r="I7371"/>
  <c r="H7371"/>
  <c r="G7371"/>
  <c r="I7370"/>
  <c r="H7370"/>
  <c r="G7370"/>
  <c r="I7369"/>
  <c r="H7369"/>
  <c r="G7369"/>
  <c r="I7368"/>
  <c r="H7368"/>
  <c r="G7368"/>
  <c r="I7367"/>
  <c r="H7367"/>
  <c r="G7367"/>
  <c r="I7366"/>
  <c r="H7366"/>
  <c r="G7366"/>
  <c r="I7365"/>
  <c r="H7365"/>
  <c r="G7365"/>
  <c r="I7364"/>
  <c r="H7364"/>
  <c r="G7364"/>
  <c r="I7363"/>
  <c r="H7363"/>
  <c r="G7363"/>
  <c r="I7362"/>
  <c r="H7362"/>
  <c r="G7362"/>
  <c r="I7361"/>
  <c r="H7361"/>
  <c r="G7361"/>
  <c r="I7360"/>
  <c r="H7360"/>
  <c r="G7360"/>
  <c r="I7359"/>
  <c r="H7359"/>
  <c r="G7359"/>
  <c r="I7358"/>
  <c r="H7358"/>
  <c r="G7358"/>
  <c r="I7357"/>
  <c r="H7357"/>
  <c r="G7357"/>
  <c r="I7356"/>
  <c r="H7356"/>
  <c r="G7356"/>
  <c r="I7355"/>
  <c r="H7355"/>
  <c r="G7355"/>
  <c r="I7354"/>
  <c r="H7354"/>
  <c r="G7354"/>
  <c r="I7353"/>
  <c r="H7353"/>
  <c r="G7353"/>
  <c r="I7352"/>
  <c r="H7352"/>
  <c r="G7352"/>
  <c r="I7351"/>
  <c r="H7351"/>
  <c r="G7351"/>
  <c r="I7350"/>
  <c r="H7350"/>
  <c r="G7350"/>
  <c r="I7349"/>
  <c r="H7349"/>
  <c r="G7349"/>
  <c r="I7348"/>
  <c r="H7348"/>
  <c r="G7348"/>
  <c r="I7347"/>
  <c r="H7347"/>
  <c r="G7347"/>
  <c r="I7346"/>
  <c r="H7346"/>
  <c r="G7346"/>
  <c r="I7345"/>
  <c r="H7345"/>
  <c r="G7345"/>
  <c r="I7344"/>
  <c r="H7344"/>
  <c r="G7344"/>
  <c r="I7343"/>
  <c r="H7343"/>
  <c r="G7343"/>
  <c r="I7342"/>
  <c r="H7342"/>
  <c r="G7342"/>
  <c r="I7341"/>
  <c r="H7341"/>
  <c r="G7341"/>
  <c r="I7340"/>
  <c r="H7340"/>
  <c r="G7340"/>
  <c r="I7339"/>
  <c r="H7339"/>
  <c r="G7339"/>
  <c r="I7338"/>
  <c r="H7338"/>
  <c r="G7338"/>
  <c r="I7337"/>
  <c r="H7337"/>
  <c r="G7337"/>
  <c r="I7336"/>
  <c r="H7336"/>
  <c r="G7336"/>
  <c r="I7335"/>
  <c r="H7335"/>
  <c r="G7335"/>
  <c r="I7334"/>
  <c r="H7334"/>
  <c r="G7334"/>
  <c r="I7333"/>
  <c r="H7333"/>
  <c r="G7333"/>
  <c r="I7332"/>
  <c r="H7332"/>
  <c r="G7332"/>
  <c r="I7331"/>
  <c r="H7331"/>
  <c r="G7331"/>
  <c r="I7330"/>
  <c r="H7330"/>
  <c r="G7330"/>
  <c r="I7329"/>
  <c r="H7329"/>
  <c r="G7329"/>
  <c r="I7328"/>
  <c r="H7328"/>
  <c r="G7328"/>
  <c r="I7327"/>
  <c r="H7327"/>
  <c r="G7327"/>
  <c r="I7326"/>
  <c r="H7326"/>
  <c r="G7326"/>
  <c r="I7325"/>
  <c r="H7325"/>
  <c r="G7325"/>
  <c r="I7324"/>
  <c r="H7324"/>
  <c r="G7324"/>
  <c r="I7323"/>
  <c r="H7323"/>
  <c r="G7323"/>
  <c r="I7322"/>
  <c r="H7322"/>
  <c r="G7322"/>
  <c r="I7321"/>
  <c r="H7321"/>
  <c r="G7321"/>
  <c r="I7320"/>
  <c r="H7320"/>
  <c r="G7320"/>
  <c r="I7319"/>
  <c r="H7319"/>
  <c r="G7319"/>
  <c r="I7318"/>
  <c r="H7318"/>
  <c r="G7318"/>
  <c r="I7317"/>
  <c r="H7317"/>
  <c r="G7317"/>
  <c r="I7316"/>
  <c r="H7316"/>
  <c r="G7316"/>
  <c r="I7315"/>
  <c r="H7315"/>
  <c r="G7315"/>
  <c r="I7314"/>
  <c r="H7314"/>
  <c r="G7314"/>
  <c r="I7313"/>
  <c r="H7313"/>
  <c r="G7313"/>
  <c r="I7312"/>
  <c r="H7312"/>
  <c r="G7312"/>
  <c r="I7311"/>
  <c r="H7311"/>
  <c r="G7311"/>
  <c r="I7310"/>
  <c r="H7310"/>
  <c r="G7310"/>
  <c r="I7309"/>
  <c r="H7309"/>
  <c r="G7309"/>
  <c r="I7308"/>
  <c r="H7308"/>
  <c r="G7308"/>
  <c r="I7307"/>
  <c r="H7307"/>
  <c r="G7307"/>
  <c r="I7306"/>
  <c r="H7306"/>
  <c r="G7306"/>
  <c r="I7305"/>
  <c r="H7305"/>
  <c r="G7305"/>
  <c r="I7304"/>
  <c r="H7304"/>
  <c r="G7304"/>
  <c r="I7303"/>
  <c r="H7303"/>
  <c r="G7303"/>
  <c r="I7302"/>
  <c r="H7302"/>
  <c r="G7302"/>
  <c r="I7301"/>
  <c r="H7301"/>
  <c r="G7301"/>
  <c r="I7300"/>
  <c r="H7300"/>
  <c r="G7300"/>
  <c r="I7299"/>
  <c r="H7299"/>
  <c r="G7299"/>
  <c r="I7298"/>
  <c r="H7298"/>
  <c r="G7298"/>
  <c r="I7297"/>
  <c r="H7297"/>
  <c r="G7297"/>
  <c r="I7296"/>
  <c r="H7296"/>
  <c r="G7296"/>
  <c r="I7295"/>
  <c r="H7295"/>
  <c r="G7295"/>
  <c r="I7294"/>
  <c r="H7294"/>
  <c r="G7294"/>
  <c r="I7293"/>
  <c r="H7293"/>
  <c r="G7293"/>
  <c r="I7292"/>
  <c r="H7292"/>
  <c r="G7292"/>
  <c r="I7291"/>
  <c r="H7291"/>
  <c r="G7291"/>
  <c r="I7290"/>
  <c r="H7290"/>
  <c r="G7290"/>
  <c r="I7289"/>
  <c r="H7289"/>
  <c r="G7289"/>
  <c r="I7288"/>
  <c r="H7288"/>
  <c r="G7288"/>
  <c r="I7287"/>
  <c r="H7287"/>
  <c r="G7287"/>
  <c r="I7286"/>
  <c r="H7286"/>
  <c r="G7286"/>
  <c r="I7285"/>
  <c r="H7285"/>
  <c r="G7285"/>
  <c r="I7284"/>
  <c r="H7284"/>
  <c r="G7284"/>
  <c r="I7283"/>
  <c r="H7283"/>
  <c r="G7283"/>
  <c r="I7282"/>
  <c r="H7282"/>
  <c r="G7282"/>
  <c r="I7281"/>
  <c r="H7281"/>
  <c r="G7281"/>
  <c r="I7280"/>
  <c r="H7280"/>
  <c r="G7280"/>
  <c r="I7279"/>
  <c r="H7279"/>
  <c r="G7279"/>
  <c r="I7278"/>
  <c r="H7278"/>
  <c r="G7278"/>
  <c r="I7277"/>
  <c r="H7277"/>
  <c r="G7277"/>
  <c r="I7276"/>
  <c r="H7276"/>
  <c r="G7276"/>
  <c r="I7275"/>
  <c r="H7275"/>
  <c r="G7275"/>
  <c r="I7274"/>
  <c r="H7274"/>
  <c r="G7274"/>
  <c r="I7273"/>
  <c r="H7273"/>
  <c r="G7273"/>
  <c r="I7272"/>
  <c r="H7272"/>
  <c r="G7272"/>
  <c r="I7271"/>
  <c r="H7271"/>
  <c r="G7271"/>
  <c r="I7270"/>
  <c r="H7270"/>
  <c r="G7270"/>
  <c r="I7269"/>
  <c r="H7269"/>
  <c r="G7269"/>
  <c r="I7268"/>
  <c r="H7268"/>
  <c r="G7268"/>
  <c r="I7267"/>
  <c r="H7267"/>
  <c r="G7267"/>
  <c r="I7266"/>
  <c r="H7266"/>
  <c r="G7266"/>
  <c r="I7265"/>
  <c r="H7265"/>
  <c r="G7265"/>
  <c r="I7264"/>
  <c r="H7264"/>
  <c r="G7264"/>
  <c r="I7263"/>
  <c r="H7263"/>
  <c r="G7263"/>
  <c r="I7262"/>
  <c r="H7262"/>
  <c r="G7262"/>
  <c r="I7261"/>
  <c r="H7261"/>
  <c r="G7261"/>
  <c r="I7260"/>
  <c r="H7260"/>
  <c r="G7260"/>
  <c r="I7259"/>
  <c r="H7259"/>
  <c r="G7259"/>
  <c r="I7258"/>
  <c r="H7258"/>
  <c r="G7258"/>
  <c r="I7257"/>
  <c r="H7257"/>
  <c r="G7257"/>
  <c r="I7256"/>
  <c r="H7256"/>
  <c r="G7256"/>
  <c r="I7255"/>
  <c r="H7255"/>
  <c r="G7255"/>
  <c r="I7254"/>
  <c r="H7254"/>
  <c r="G7254"/>
  <c r="I7253"/>
  <c r="H7253"/>
  <c r="G7253"/>
  <c r="I7252"/>
  <c r="H7252"/>
  <c r="G7252"/>
  <c r="I7251"/>
  <c r="H7251"/>
  <c r="G7251"/>
  <c r="I7250"/>
  <c r="H7250"/>
  <c r="G7250"/>
  <c r="I7249"/>
  <c r="H7249"/>
  <c r="G7249"/>
  <c r="I7248"/>
  <c r="H7248"/>
  <c r="G7248"/>
  <c r="I7247"/>
  <c r="H7247"/>
  <c r="G7247"/>
  <c r="I7246"/>
  <c r="H7246"/>
  <c r="G7246"/>
  <c r="I7245"/>
  <c r="H7245"/>
  <c r="G7245"/>
  <c r="I7244"/>
  <c r="H7244"/>
  <c r="G7244"/>
  <c r="I7243"/>
  <c r="H7243"/>
  <c r="G7243"/>
  <c r="I7242"/>
  <c r="H7242"/>
  <c r="G7242"/>
  <c r="I7241"/>
  <c r="H7241"/>
  <c r="G7241"/>
  <c r="I7240"/>
  <c r="H7240"/>
  <c r="G7240"/>
  <c r="I7239"/>
  <c r="H7239"/>
  <c r="G7239"/>
  <c r="I7238"/>
  <c r="H7238"/>
  <c r="G7238"/>
  <c r="I7237"/>
  <c r="H7237"/>
  <c r="G7237"/>
  <c r="I7236"/>
  <c r="H7236"/>
  <c r="G7236"/>
  <c r="I7235"/>
  <c r="H7235"/>
  <c r="G7235"/>
  <c r="I7234"/>
  <c r="H7234"/>
  <c r="G7234"/>
  <c r="I7233"/>
  <c r="H7233"/>
  <c r="G7233"/>
  <c r="I7232"/>
  <c r="H7232"/>
  <c r="G7232"/>
  <c r="I7231"/>
  <c r="H7231"/>
  <c r="G7231"/>
  <c r="I7230"/>
  <c r="H7230"/>
  <c r="G7230"/>
  <c r="I7229"/>
  <c r="H7229"/>
  <c r="G7229"/>
  <c r="I7228"/>
  <c r="H7228"/>
  <c r="G7228"/>
  <c r="I7227"/>
  <c r="H7227"/>
  <c r="G7227"/>
  <c r="I7226"/>
  <c r="H7226"/>
  <c r="G7226"/>
  <c r="I7225"/>
  <c r="H7225"/>
  <c r="G7225"/>
  <c r="I7224"/>
  <c r="H7224"/>
  <c r="G7224"/>
  <c r="I7223"/>
  <c r="H7223"/>
  <c r="G7223"/>
  <c r="I7222"/>
  <c r="H7222"/>
  <c r="G7222"/>
  <c r="I7221"/>
  <c r="H7221"/>
  <c r="G7221"/>
  <c r="I7220"/>
  <c r="H7220"/>
  <c r="G7220"/>
  <c r="I7219"/>
  <c r="H7219"/>
  <c r="G7219"/>
  <c r="I7218"/>
  <c r="H7218"/>
  <c r="G7218"/>
  <c r="I7217"/>
  <c r="H7217"/>
  <c r="G7217"/>
  <c r="I7216"/>
  <c r="H7216"/>
  <c r="G7216"/>
  <c r="I7215"/>
  <c r="H7215"/>
  <c r="G7215"/>
  <c r="I7214"/>
  <c r="H7214"/>
  <c r="G7214"/>
  <c r="I7213"/>
  <c r="H7213"/>
  <c r="G7213"/>
  <c r="I7212"/>
  <c r="H7212"/>
  <c r="G7212"/>
  <c r="I7211"/>
  <c r="H7211"/>
  <c r="G7211"/>
  <c r="I7210"/>
  <c r="H7210"/>
  <c r="G7210"/>
  <c r="I7209"/>
  <c r="H7209"/>
  <c r="G7209"/>
  <c r="I7208"/>
  <c r="H7208"/>
  <c r="G7208"/>
  <c r="I7207"/>
  <c r="H7207"/>
  <c r="G7207"/>
  <c r="I7206"/>
  <c r="H7206"/>
  <c r="G7206"/>
  <c r="I7205"/>
  <c r="H7205"/>
  <c r="G7205"/>
  <c r="I7204"/>
  <c r="H7204"/>
  <c r="G7204"/>
  <c r="I7203"/>
  <c r="H7203"/>
  <c r="G7203"/>
  <c r="I7202"/>
  <c r="H7202"/>
  <c r="G7202"/>
  <c r="I7201"/>
  <c r="H7201"/>
  <c r="G7201"/>
  <c r="I7200"/>
  <c r="H7200"/>
  <c r="G7200"/>
  <c r="I7199"/>
  <c r="H7199"/>
  <c r="G7199"/>
  <c r="I7198"/>
  <c r="H7198"/>
  <c r="G7198"/>
  <c r="I7197"/>
  <c r="H7197"/>
  <c r="G7197"/>
  <c r="I7196"/>
  <c r="H7196"/>
  <c r="G7196"/>
  <c r="I7195"/>
  <c r="H7195"/>
  <c r="G7195"/>
  <c r="I7194"/>
  <c r="H7194"/>
  <c r="G7194"/>
  <c r="I7193"/>
  <c r="H7193"/>
  <c r="G7193"/>
  <c r="I7192"/>
  <c r="H7192"/>
  <c r="G7192"/>
  <c r="I7191"/>
  <c r="H7191"/>
  <c r="G7191"/>
  <c r="I7190"/>
  <c r="H7190"/>
  <c r="G7190"/>
  <c r="I7189"/>
  <c r="H7189"/>
  <c r="G7189"/>
  <c r="I7188"/>
  <c r="H7188"/>
  <c r="G7188"/>
  <c r="I7187"/>
  <c r="H7187"/>
  <c r="G7187"/>
  <c r="I7186"/>
  <c r="H7186"/>
  <c r="G7186"/>
  <c r="I7185"/>
  <c r="H7185"/>
  <c r="G7185"/>
  <c r="I7184"/>
  <c r="H7184"/>
  <c r="G7184"/>
  <c r="I7183"/>
  <c r="H7183"/>
  <c r="G7183"/>
  <c r="I7182"/>
  <c r="H7182"/>
  <c r="G7182"/>
  <c r="I7181"/>
  <c r="H7181"/>
  <c r="G7181"/>
  <c r="I7180"/>
  <c r="H7180"/>
  <c r="G7180"/>
  <c r="I7179"/>
  <c r="H7179"/>
  <c r="G7179"/>
  <c r="I7178"/>
  <c r="H7178"/>
  <c r="G7178"/>
  <c r="I7177"/>
  <c r="H7177"/>
  <c r="G7177"/>
  <c r="I7176"/>
  <c r="H7176"/>
  <c r="G7176"/>
  <c r="I7175"/>
  <c r="H7175"/>
  <c r="G7175"/>
  <c r="I7174"/>
  <c r="H7174"/>
  <c r="G7174"/>
  <c r="I7173"/>
  <c r="H7173"/>
  <c r="G7173"/>
  <c r="I7172"/>
  <c r="H7172"/>
  <c r="G7172"/>
  <c r="I7171"/>
  <c r="H7171"/>
  <c r="G7171"/>
  <c r="I7170"/>
  <c r="H7170"/>
  <c r="G7170"/>
  <c r="I7169"/>
  <c r="H7169"/>
  <c r="G7169"/>
  <c r="I7168"/>
  <c r="H7168"/>
  <c r="G7168"/>
  <c r="I7167"/>
  <c r="H7167"/>
  <c r="G7167"/>
  <c r="I7166"/>
  <c r="H7166"/>
  <c r="G7166"/>
  <c r="I7165"/>
  <c r="H7165"/>
  <c r="G7165"/>
  <c r="I7164"/>
  <c r="H7164"/>
  <c r="G7164"/>
  <c r="I7163"/>
  <c r="H7163"/>
  <c r="G7163"/>
  <c r="I7162"/>
  <c r="H7162"/>
  <c r="G7162"/>
  <c r="I7161"/>
  <c r="H7161"/>
  <c r="G7161"/>
  <c r="I7160"/>
  <c r="H7160"/>
  <c r="G7160"/>
  <c r="I7159"/>
  <c r="H7159"/>
  <c r="G7159"/>
  <c r="I7158"/>
  <c r="H7158"/>
  <c r="G7158"/>
  <c r="I7157"/>
  <c r="H7157"/>
  <c r="G7157"/>
  <c r="I7156"/>
  <c r="H7156"/>
  <c r="G7156"/>
  <c r="I7155"/>
  <c r="H7155"/>
  <c r="G7155"/>
  <c r="I7154"/>
  <c r="H7154"/>
  <c r="G7154"/>
  <c r="I7153"/>
  <c r="H7153"/>
  <c r="G7153"/>
  <c r="I7152"/>
  <c r="H7152"/>
  <c r="G7152"/>
  <c r="I7151"/>
  <c r="H7151"/>
  <c r="G7151"/>
  <c r="I7150"/>
  <c r="H7150"/>
  <c r="G7150"/>
  <c r="I7149"/>
  <c r="H7149"/>
  <c r="G7149"/>
  <c r="I7148"/>
  <c r="H7148"/>
  <c r="G7148"/>
  <c r="I7147"/>
  <c r="H7147"/>
  <c r="G7147"/>
  <c r="I7146"/>
  <c r="H7146"/>
  <c r="G7146"/>
  <c r="I7145"/>
  <c r="H7145"/>
  <c r="G7145"/>
  <c r="I7144"/>
  <c r="H7144"/>
  <c r="G7144"/>
  <c r="I7143"/>
  <c r="H7143"/>
  <c r="G7143"/>
  <c r="I7142"/>
  <c r="H7142"/>
  <c r="G7142"/>
  <c r="I7141"/>
  <c r="H7141"/>
  <c r="G7141"/>
  <c r="I7140"/>
  <c r="H7140"/>
  <c r="G7140"/>
  <c r="I7139"/>
  <c r="H7139"/>
  <c r="G7139"/>
  <c r="I7138"/>
  <c r="H7138"/>
  <c r="G7138"/>
  <c r="I7137"/>
  <c r="H7137"/>
  <c r="G7137"/>
  <c r="I7136"/>
  <c r="H7136"/>
  <c r="G7136"/>
  <c r="I7135"/>
  <c r="H7135"/>
  <c r="G7135"/>
  <c r="I7134"/>
  <c r="H7134"/>
  <c r="G7134"/>
  <c r="I7133"/>
  <c r="H7133"/>
  <c r="G7133"/>
  <c r="I7132"/>
  <c r="H7132"/>
  <c r="G7132"/>
  <c r="I7131"/>
  <c r="H7131"/>
  <c r="G7131"/>
  <c r="I7130"/>
  <c r="H7130"/>
  <c r="G7130"/>
  <c r="I7129"/>
  <c r="H7129"/>
  <c r="G7129"/>
  <c r="I7128"/>
  <c r="H7128"/>
  <c r="G7128"/>
  <c r="I7127"/>
  <c r="H7127"/>
  <c r="G7127"/>
  <c r="I7126"/>
  <c r="H7126"/>
  <c r="G7126"/>
  <c r="I7125"/>
  <c r="H7125"/>
  <c r="G7125"/>
  <c r="I7124"/>
  <c r="H7124"/>
  <c r="G7124"/>
  <c r="I7123"/>
  <c r="H7123"/>
  <c r="G7123"/>
  <c r="I7122"/>
  <c r="H7122"/>
  <c r="G7122"/>
  <c r="I7121"/>
  <c r="H7121"/>
  <c r="G7121"/>
  <c r="I7120"/>
  <c r="H7120"/>
  <c r="G7120"/>
  <c r="I7119"/>
  <c r="H7119"/>
  <c r="G7119"/>
  <c r="I7118"/>
  <c r="H7118"/>
  <c r="G7118"/>
  <c r="I7117"/>
  <c r="H7117"/>
  <c r="G7117"/>
  <c r="I7116"/>
  <c r="H7116"/>
  <c r="G7116"/>
  <c r="I7115"/>
  <c r="H7115"/>
  <c r="G7115"/>
  <c r="I7114"/>
  <c r="H7114"/>
  <c r="G7114"/>
  <c r="I7113"/>
  <c r="H7113"/>
  <c r="G7113"/>
  <c r="I7112"/>
  <c r="H7112"/>
  <c r="G7112"/>
  <c r="I7111"/>
  <c r="H7111"/>
  <c r="G7111"/>
  <c r="I7110"/>
  <c r="H7110"/>
  <c r="G7110"/>
  <c r="I7109"/>
  <c r="H7109"/>
  <c r="G7109"/>
  <c r="I7108"/>
  <c r="H7108"/>
  <c r="G7108"/>
  <c r="I7107"/>
  <c r="H7107"/>
  <c r="G7107"/>
  <c r="I7106"/>
  <c r="H7106"/>
  <c r="G7106"/>
  <c r="I7105"/>
  <c r="H7105"/>
  <c r="G7105"/>
  <c r="I7104"/>
  <c r="H7104"/>
  <c r="G7104"/>
  <c r="I7103"/>
  <c r="H7103"/>
  <c r="G7103"/>
  <c r="I7102"/>
  <c r="H7102"/>
  <c r="G7102"/>
  <c r="I7101"/>
  <c r="H7101"/>
  <c r="G7101"/>
  <c r="I7100"/>
  <c r="H7100"/>
  <c r="G7100"/>
  <c r="I7099"/>
  <c r="H7099"/>
  <c r="G7099"/>
  <c r="I7098"/>
  <c r="H7098"/>
  <c r="G7098"/>
  <c r="I7097"/>
  <c r="H7097"/>
  <c r="G7097"/>
  <c r="I7096"/>
  <c r="H7096"/>
  <c r="G7096"/>
  <c r="I7095"/>
  <c r="H7095"/>
  <c r="G7095"/>
  <c r="I7094"/>
  <c r="H7094"/>
  <c r="G7094"/>
  <c r="I7093"/>
  <c r="H7093"/>
  <c r="G7093"/>
  <c r="I7092"/>
  <c r="H7092"/>
  <c r="G7092"/>
  <c r="I7091"/>
  <c r="H7091"/>
  <c r="G7091"/>
  <c r="I7090"/>
  <c r="H7090"/>
  <c r="G7090"/>
  <c r="I7089"/>
  <c r="H7089"/>
  <c r="G7089"/>
  <c r="I7088"/>
  <c r="H7088"/>
  <c r="G7088"/>
  <c r="I7087"/>
  <c r="H7087"/>
  <c r="G7087"/>
  <c r="I7086"/>
  <c r="H7086"/>
  <c r="G7086"/>
  <c r="I7085"/>
  <c r="H7085"/>
  <c r="G7085"/>
  <c r="I7084"/>
  <c r="H7084"/>
  <c r="G7084"/>
  <c r="I7083"/>
  <c r="H7083"/>
  <c r="G7083"/>
  <c r="I7082"/>
  <c r="H7082"/>
  <c r="G7082"/>
  <c r="I7081"/>
  <c r="H7081"/>
  <c r="G7081"/>
  <c r="I7080"/>
  <c r="H7080"/>
  <c r="G7080"/>
  <c r="I7079"/>
  <c r="H7079"/>
  <c r="G7079"/>
  <c r="I7078"/>
  <c r="H7078"/>
  <c r="G7078"/>
  <c r="I7077"/>
  <c r="H7077"/>
  <c r="G7077"/>
  <c r="I7076"/>
  <c r="H7076"/>
  <c r="G7076"/>
  <c r="I7075"/>
  <c r="H7075"/>
  <c r="G7075"/>
  <c r="I7074"/>
  <c r="H7074"/>
  <c r="G7074"/>
  <c r="I7073"/>
  <c r="H7073"/>
  <c r="G7073"/>
  <c r="I7072"/>
  <c r="H7072"/>
  <c r="G7072"/>
  <c r="I7071"/>
  <c r="H7071"/>
  <c r="G7071"/>
  <c r="I7070"/>
  <c r="H7070"/>
  <c r="G7070"/>
  <c r="I7069"/>
  <c r="H7069"/>
  <c r="G7069"/>
  <c r="I7068"/>
  <c r="H7068"/>
  <c r="G7068"/>
  <c r="I7067"/>
  <c r="H7067"/>
  <c r="G7067"/>
  <c r="I7066"/>
  <c r="H7066"/>
  <c r="G7066"/>
  <c r="I7065"/>
  <c r="H7065"/>
  <c r="G7065"/>
  <c r="I7064"/>
  <c r="H7064"/>
  <c r="G7064"/>
  <c r="I7063"/>
  <c r="H7063"/>
  <c r="G7063"/>
  <c r="I7062"/>
  <c r="H7062"/>
  <c r="G7062"/>
  <c r="I7061"/>
  <c r="H7061"/>
  <c r="G7061"/>
  <c r="I7060"/>
  <c r="H7060"/>
  <c r="G7060"/>
  <c r="I7059"/>
  <c r="H7059"/>
  <c r="G7059"/>
  <c r="I7058"/>
  <c r="H7058"/>
  <c r="G7058"/>
  <c r="I7057"/>
  <c r="H7057"/>
  <c r="G7057"/>
  <c r="I7056"/>
  <c r="H7056"/>
  <c r="G7056"/>
  <c r="I7055"/>
  <c r="H7055"/>
  <c r="G7055"/>
  <c r="I7054"/>
  <c r="H7054"/>
  <c r="G7054"/>
  <c r="I7053"/>
  <c r="H7053"/>
  <c r="G7053"/>
  <c r="I7052"/>
  <c r="H7052"/>
  <c r="G7052"/>
  <c r="I7051"/>
  <c r="H7051"/>
  <c r="G7051"/>
  <c r="I7050"/>
  <c r="H7050"/>
  <c r="G7050"/>
  <c r="I7049"/>
  <c r="H7049"/>
  <c r="G7049"/>
  <c r="I7048"/>
  <c r="H7048"/>
  <c r="G7048"/>
  <c r="I7047"/>
  <c r="H7047"/>
  <c r="G7047"/>
  <c r="I7046"/>
  <c r="H7046"/>
  <c r="G7046"/>
  <c r="I7045"/>
  <c r="H7045"/>
  <c r="G7045"/>
  <c r="I7044"/>
  <c r="H7044"/>
  <c r="G7044"/>
  <c r="I7043"/>
  <c r="H7043"/>
  <c r="G7043"/>
  <c r="I7042"/>
  <c r="H7042"/>
  <c r="G7042"/>
  <c r="I7041"/>
  <c r="H7041"/>
  <c r="G7041"/>
  <c r="I7040"/>
  <c r="H7040"/>
  <c r="G7040"/>
  <c r="I7039"/>
  <c r="H7039"/>
  <c r="G7039"/>
  <c r="I7038"/>
  <c r="H7038"/>
  <c r="G7038"/>
  <c r="I7037"/>
  <c r="H7037"/>
  <c r="G7037"/>
  <c r="I7036"/>
  <c r="H7036"/>
  <c r="G7036"/>
  <c r="I7035"/>
  <c r="H7035"/>
  <c r="G7035"/>
  <c r="I7034"/>
  <c r="H7034"/>
  <c r="G7034"/>
  <c r="I7033"/>
  <c r="H7033"/>
  <c r="G7033"/>
  <c r="I7032"/>
  <c r="H7032"/>
  <c r="G7032"/>
  <c r="I7031"/>
  <c r="H7031"/>
  <c r="G7031"/>
  <c r="I7030"/>
  <c r="H7030"/>
  <c r="G7030"/>
  <c r="I7029"/>
  <c r="H7029"/>
  <c r="G7029"/>
  <c r="I7028"/>
  <c r="H7028"/>
  <c r="G7028"/>
  <c r="I7027"/>
  <c r="H7027"/>
  <c r="G7027"/>
  <c r="I7026"/>
  <c r="H7026"/>
  <c r="G7026"/>
  <c r="I7025"/>
  <c r="H7025"/>
  <c r="G7025"/>
  <c r="I7024"/>
  <c r="H7024"/>
  <c r="G7024"/>
  <c r="I7023"/>
  <c r="H7023"/>
  <c r="G7023"/>
  <c r="I7022"/>
  <c r="H7022"/>
  <c r="G7022"/>
  <c r="I7021"/>
  <c r="H7021"/>
  <c r="G7021"/>
  <c r="I7020"/>
  <c r="H7020"/>
  <c r="G7020"/>
  <c r="I7019"/>
  <c r="H7019"/>
  <c r="G7019"/>
  <c r="I7018"/>
  <c r="H7018"/>
  <c r="G7018"/>
  <c r="I7017"/>
  <c r="H7017"/>
  <c r="G7017"/>
  <c r="I7016"/>
  <c r="H7016"/>
  <c r="G7016"/>
  <c r="I7015"/>
  <c r="H7015"/>
  <c r="G7015"/>
  <c r="I7014"/>
  <c r="H7014"/>
  <c r="G7014"/>
  <c r="I7013"/>
  <c r="H7013"/>
  <c r="G7013"/>
  <c r="I7012"/>
  <c r="H7012"/>
  <c r="G7012"/>
  <c r="I7011"/>
  <c r="H7011"/>
  <c r="G7011"/>
  <c r="I7010"/>
  <c r="H7010"/>
  <c r="G7010"/>
  <c r="I7009"/>
  <c r="H7009"/>
  <c r="G7009"/>
  <c r="I7008"/>
  <c r="H7008"/>
  <c r="G7008"/>
  <c r="I7007"/>
  <c r="H7007"/>
  <c r="G7007"/>
  <c r="I7006"/>
  <c r="H7006"/>
  <c r="G7006"/>
  <c r="I7005"/>
  <c r="H7005"/>
  <c r="G7005"/>
  <c r="I7004"/>
  <c r="H7004"/>
  <c r="G7004"/>
  <c r="I7003"/>
  <c r="H7003"/>
  <c r="G7003"/>
  <c r="I7002"/>
  <c r="H7002"/>
  <c r="G7002"/>
  <c r="I7001"/>
  <c r="H7001"/>
  <c r="G7001"/>
  <c r="I7000"/>
  <c r="H7000"/>
  <c r="G7000"/>
  <c r="I6999"/>
  <c r="H6999"/>
  <c r="G6999"/>
  <c r="I6998"/>
  <c r="H6998"/>
  <c r="G6998"/>
  <c r="I6997"/>
  <c r="H6997"/>
  <c r="G6997"/>
  <c r="I6996"/>
  <c r="H6996"/>
  <c r="G6996"/>
  <c r="I6995"/>
  <c r="H6995"/>
  <c r="G6995"/>
  <c r="I6994"/>
  <c r="H6994"/>
  <c r="G6994"/>
  <c r="I6993"/>
  <c r="H6993"/>
  <c r="G6993"/>
  <c r="I6992"/>
  <c r="H6992"/>
  <c r="G6992"/>
  <c r="I6991"/>
  <c r="H6991"/>
  <c r="G6991"/>
  <c r="I6990"/>
  <c r="H6990"/>
  <c r="G6990"/>
  <c r="I6989"/>
  <c r="H6989"/>
  <c r="G6989"/>
  <c r="I6988"/>
  <c r="H6988"/>
  <c r="G6988"/>
  <c r="I6987"/>
  <c r="H6987"/>
  <c r="G6987"/>
  <c r="I6986"/>
  <c r="H6986"/>
  <c r="G6986"/>
  <c r="I6985"/>
  <c r="H6985"/>
  <c r="G6985"/>
  <c r="I6984"/>
  <c r="H6984"/>
  <c r="G6984"/>
  <c r="I6983"/>
  <c r="H6983"/>
  <c r="G6983"/>
  <c r="I6982"/>
  <c r="H6982"/>
  <c r="G6982"/>
  <c r="I6981"/>
  <c r="H6981"/>
  <c r="G6981"/>
  <c r="I6980"/>
  <c r="H6980"/>
  <c r="G6980"/>
  <c r="I6979"/>
  <c r="H6979"/>
  <c r="G6979"/>
  <c r="I6978"/>
  <c r="H6978"/>
  <c r="G6978"/>
  <c r="I6977"/>
  <c r="H6977"/>
  <c r="G6977"/>
  <c r="I6976"/>
  <c r="H6976"/>
  <c r="G6976"/>
  <c r="I6975"/>
  <c r="H6975"/>
  <c r="G6975"/>
  <c r="I6974"/>
  <c r="H6974"/>
  <c r="G6974"/>
  <c r="I6973"/>
  <c r="H6973"/>
  <c r="G6973"/>
  <c r="I6972"/>
  <c r="H6972"/>
  <c r="G6972"/>
  <c r="I6971"/>
  <c r="H6971"/>
  <c r="G6971"/>
  <c r="I6970"/>
  <c r="H6970"/>
  <c r="G6970"/>
  <c r="I6969"/>
  <c r="H6969"/>
  <c r="G6969"/>
  <c r="I6968"/>
  <c r="H6968"/>
  <c r="G6968"/>
  <c r="I6967"/>
  <c r="H6967"/>
  <c r="G6967"/>
  <c r="I6966"/>
  <c r="H6966"/>
  <c r="G6966"/>
  <c r="I6965"/>
  <c r="H6965"/>
  <c r="G6965"/>
  <c r="I6964"/>
  <c r="H6964"/>
  <c r="G6964"/>
  <c r="I6963"/>
  <c r="H6963"/>
  <c r="G6963"/>
  <c r="I6962"/>
  <c r="H6962"/>
  <c r="G6962"/>
  <c r="I6961"/>
  <c r="H6961"/>
  <c r="G6961"/>
  <c r="I6960"/>
  <c r="H6960"/>
  <c r="G6960"/>
  <c r="I6959"/>
  <c r="H6959"/>
  <c r="G6959"/>
  <c r="I6958"/>
  <c r="H6958"/>
  <c r="G6958"/>
  <c r="I6957"/>
  <c r="H6957"/>
  <c r="G6957"/>
  <c r="I6956"/>
  <c r="H6956"/>
  <c r="G6956"/>
  <c r="I6955"/>
  <c r="H6955"/>
  <c r="G6955"/>
  <c r="I6954"/>
  <c r="H6954"/>
  <c r="G6954"/>
  <c r="I6953"/>
  <c r="H6953"/>
  <c r="G6953"/>
  <c r="I6952"/>
  <c r="H6952"/>
  <c r="G6952"/>
  <c r="I6951"/>
  <c r="H6951"/>
  <c r="G6951"/>
  <c r="I6950"/>
  <c r="H6950"/>
  <c r="G6950"/>
  <c r="I6949"/>
  <c r="H6949"/>
  <c r="G6949"/>
  <c r="I6948"/>
  <c r="H6948"/>
  <c r="G6948"/>
  <c r="I6947"/>
  <c r="H6947"/>
  <c r="G6947"/>
  <c r="I6946"/>
  <c r="H6946"/>
  <c r="G6946"/>
  <c r="I6945"/>
  <c r="H6945"/>
  <c r="G6945"/>
  <c r="I6944"/>
  <c r="H6944"/>
  <c r="G6944"/>
  <c r="I6943"/>
  <c r="H6943"/>
  <c r="G6943"/>
  <c r="I6942"/>
  <c r="H6942"/>
  <c r="G6942"/>
  <c r="I6941"/>
  <c r="H6941"/>
  <c r="G6941"/>
  <c r="I6940"/>
  <c r="H6940"/>
  <c r="G6940"/>
  <c r="I6939"/>
  <c r="H6939"/>
  <c r="G6939"/>
  <c r="I6938"/>
  <c r="H6938"/>
  <c r="G6938"/>
  <c r="I6937"/>
  <c r="H6937"/>
  <c r="G6937"/>
  <c r="I6936"/>
  <c r="H6936"/>
  <c r="G6936"/>
  <c r="I6935"/>
  <c r="H6935"/>
  <c r="G6935"/>
  <c r="I6934"/>
  <c r="H6934"/>
  <c r="G6934"/>
  <c r="I6933"/>
  <c r="H6933"/>
  <c r="G6933"/>
  <c r="I6932"/>
  <c r="H6932"/>
  <c r="G6932"/>
  <c r="I6931"/>
  <c r="H6931"/>
  <c r="G6931"/>
  <c r="I6930"/>
  <c r="H6930"/>
  <c r="G6930"/>
  <c r="I6929"/>
  <c r="H6929"/>
  <c r="G6929"/>
  <c r="I6928"/>
  <c r="H6928"/>
  <c r="G6928"/>
  <c r="I6927"/>
  <c r="H6927"/>
  <c r="G6927"/>
  <c r="I6926"/>
  <c r="H6926"/>
  <c r="G6926"/>
  <c r="I6925"/>
  <c r="H6925"/>
  <c r="G6925"/>
  <c r="I6924"/>
  <c r="H6924"/>
  <c r="G6924"/>
  <c r="I6923"/>
  <c r="H6923"/>
  <c r="G6923"/>
  <c r="I6922"/>
  <c r="H6922"/>
  <c r="G6922"/>
  <c r="I6921"/>
  <c r="H6921"/>
  <c r="G6921"/>
  <c r="I6920"/>
  <c r="H6920"/>
  <c r="G6920"/>
  <c r="I6919"/>
  <c r="H6919"/>
  <c r="G6919"/>
  <c r="I6918"/>
  <c r="H6918"/>
  <c r="G6918"/>
  <c r="I6917"/>
  <c r="H6917"/>
  <c r="G6917"/>
  <c r="I6916"/>
  <c r="H6916"/>
  <c r="G6916"/>
  <c r="I6915"/>
  <c r="H6915"/>
  <c r="G6915"/>
  <c r="I6914"/>
  <c r="H6914"/>
  <c r="G6914"/>
  <c r="I6913"/>
  <c r="H6913"/>
  <c r="G6913"/>
  <c r="I6912"/>
  <c r="H6912"/>
  <c r="G6912"/>
  <c r="I6911"/>
  <c r="H6911"/>
  <c r="G6911"/>
  <c r="I6910"/>
  <c r="H6910"/>
  <c r="G6910"/>
  <c r="I6909"/>
  <c r="H6909"/>
  <c r="G6909"/>
  <c r="I6908"/>
  <c r="H6908"/>
  <c r="G6908"/>
  <c r="I6907"/>
  <c r="H6907"/>
  <c r="G6907"/>
  <c r="I6906"/>
  <c r="H6906"/>
  <c r="G6906"/>
  <c r="I6905"/>
  <c r="H6905"/>
  <c r="G6905"/>
  <c r="I6904"/>
  <c r="H6904"/>
  <c r="G6904"/>
  <c r="I6903"/>
  <c r="H6903"/>
  <c r="G6903"/>
  <c r="I6902"/>
  <c r="H6902"/>
  <c r="G6902"/>
  <c r="I6901"/>
  <c r="H6901"/>
  <c r="G6901"/>
  <c r="I6900"/>
  <c r="H6900"/>
  <c r="G6900"/>
  <c r="I6899"/>
  <c r="H6899"/>
  <c r="G6899"/>
  <c r="I6898"/>
  <c r="H6898"/>
  <c r="G6898"/>
  <c r="I6897"/>
  <c r="H6897"/>
  <c r="G6897"/>
  <c r="I6896"/>
  <c r="H6896"/>
  <c r="G6896"/>
  <c r="I6895"/>
  <c r="H6895"/>
  <c r="G6895"/>
  <c r="I6894"/>
  <c r="H6894"/>
  <c r="G6894"/>
  <c r="I6893"/>
  <c r="H6893"/>
  <c r="G6893"/>
  <c r="I6892"/>
  <c r="H6892"/>
  <c r="G6892"/>
  <c r="I6891"/>
  <c r="H6891"/>
  <c r="G6891"/>
  <c r="I6890"/>
  <c r="H6890"/>
  <c r="G6890"/>
  <c r="I6889"/>
  <c r="H6889"/>
  <c r="G6889"/>
  <c r="I6888"/>
  <c r="H6888"/>
  <c r="G6888"/>
  <c r="I6887"/>
  <c r="H6887"/>
  <c r="G6887"/>
  <c r="I6886"/>
  <c r="H6886"/>
  <c r="G6886"/>
  <c r="I6885"/>
  <c r="H6885"/>
  <c r="G6885"/>
  <c r="I6884"/>
  <c r="H6884"/>
  <c r="G6884"/>
  <c r="I6883"/>
  <c r="H6883"/>
  <c r="G6883"/>
  <c r="I6882"/>
  <c r="H6882"/>
  <c r="G6882"/>
  <c r="I6881"/>
  <c r="H6881"/>
  <c r="G6881"/>
  <c r="I6880"/>
  <c r="H6880"/>
  <c r="G6880"/>
  <c r="I6879"/>
  <c r="H6879"/>
  <c r="G6879"/>
  <c r="I6878"/>
  <c r="H6878"/>
  <c r="G6878"/>
  <c r="I6877"/>
  <c r="H6877"/>
  <c r="G6877"/>
  <c r="I6876"/>
  <c r="H6876"/>
  <c r="G6876"/>
  <c r="I6875"/>
  <c r="H6875"/>
  <c r="G6875"/>
  <c r="I6874"/>
  <c r="H6874"/>
  <c r="G6874"/>
  <c r="I6873"/>
  <c r="H6873"/>
  <c r="G6873"/>
  <c r="I6872"/>
  <c r="H6872"/>
  <c r="G6872"/>
  <c r="I6871"/>
  <c r="H6871"/>
  <c r="G6871"/>
  <c r="I6870"/>
  <c r="H6870"/>
  <c r="G6870"/>
  <c r="I6869"/>
  <c r="H6869"/>
  <c r="G6869"/>
  <c r="I6868"/>
  <c r="H6868"/>
  <c r="G6868"/>
  <c r="I6867"/>
  <c r="H6867"/>
  <c r="G6867"/>
  <c r="I6866"/>
  <c r="H6866"/>
  <c r="G6866"/>
  <c r="I6865"/>
  <c r="H6865"/>
  <c r="G6865"/>
  <c r="I6864"/>
  <c r="H6864"/>
  <c r="G6864"/>
  <c r="I6863"/>
  <c r="H6863"/>
  <c r="G6863"/>
  <c r="I6862"/>
  <c r="H6862"/>
  <c r="G6862"/>
  <c r="I6861"/>
  <c r="H6861"/>
  <c r="G6861"/>
  <c r="I6860"/>
  <c r="H6860"/>
  <c r="G6860"/>
  <c r="I6859"/>
  <c r="H6859"/>
  <c r="G6859"/>
  <c r="I6858"/>
  <c r="H6858"/>
  <c r="G6858"/>
  <c r="I6857"/>
  <c r="H6857"/>
  <c r="G6857"/>
  <c r="I6856"/>
  <c r="H6856"/>
  <c r="G6856"/>
  <c r="I6855"/>
  <c r="H6855"/>
  <c r="G6855"/>
  <c r="I6854"/>
  <c r="H6854"/>
  <c r="G6854"/>
  <c r="I6853"/>
  <c r="H6853"/>
  <c r="G6853"/>
  <c r="I6852"/>
  <c r="H6852"/>
  <c r="G6852"/>
  <c r="I6851"/>
  <c r="H6851"/>
  <c r="G6851"/>
  <c r="I6850"/>
  <c r="H6850"/>
  <c r="G6850"/>
  <c r="I6849"/>
  <c r="H6849"/>
  <c r="G6849"/>
  <c r="I6848"/>
  <c r="H6848"/>
  <c r="G6848"/>
  <c r="I6847"/>
  <c r="H6847"/>
  <c r="G6847"/>
  <c r="I6846"/>
  <c r="H6846"/>
  <c r="G6846"/>
  <c r="I6845"/>
  <c r="H6845"/>
  <c r="G6845"/>
  <c r="I6844"/>
  <c r="H6844"/>
  <c r="G6844"/>
  <c r="I6843"/>
  <c r="H6843"/>
  <c r="G6843"/>
  <c r="I6842"/>
  <c r="H6842"/>
  <c r="G6842"/>
  <c r="I6841"/>
  <c r="H6841"/>
  <c r="G6841"/>
  <c r="I6840"/>
  <c r="H6840"/>
  <c r="G6840"/>
  <c r="I6839"/>
  <c r="H6839"/>
  <c r="G6839"/>
  <c r="I6838"/>
  <c r="H6838"/>
  <c r="G6838"/>
  <c r="I6837"/>
  <c r="H6837"/>
  <c r="G6837"/>
  <c r="I6836"/>
  <c r="H6836"/>
  <c r="G6836"/>
  <c r="I6835"/>
  <c r="H6835"/>
  <c r="G6835"/>
  <c r="I6834"/>
  <c r="H6834"/>
  <c r="G6834"/>
  <c r="I6833"/>
  <c r="H6833"/>
  <c r="G6833"/>
  <c r="I6832"/>
  <c r="H6832"/>
  <c r="G6832"/>
  <c r="I6831"/>
  <c r="H6831"/>
  <c r="G6831"/>
  <c r="I6830"/>
  <c r="H6830"/>
  <c r="G6830"/>
  <c r="I6829"/>
  <c r="H6829"/>
  <c r="G6829"/>
  <c r="I6828"/>
  <c r="H6828"/>
  <c r="G6828"/>
  <c r="I6827"/>
  <c r="H6827"/>
  <c r="G6827"/>
  <c r="I6826"/>
  <c r="H6826"/>
  <c r="G6826"/>
  <c r="I6825"/>
  <c r="H6825"/>
  <c r="G6825"/>
  <c r="I6824"/>
  <c r="H6824"/>
  <c r="G6824"/>
  <c r="I6823"/>
  <c r="H6823"/>
  <c r="G6823"/>
  <c r="I6822"/>
  <c r="H6822"/>
  <c r="G6822"/>
  <c r="I6821"/>
  <c r="H6821"/>
  <c r="G6821"/>
  <c r="I6820"/>
  <c r="H6820"/>
  <c r="G6820"/>
  <c r="I6819"/>
  <c r="H6819"/>
  <c r="G6819"/>
  <c r="I6818"/>
  <c r="H6818"/>
  <c r="G6818"/>
  <c r="I6817"/>
  <c r="H6817"/>
  <c r="G6817"/>
  <c r="I6816"/>
  <c r="H6816"/>
  <c r="G6816"/>
  <c r="I6815"/>
  <c r="H6815"/>
  <c r="G6815"/>
  <c r="I6814"/>
  <c r="H6814"/>
  <c r="G6814"/>
  <c r="I6813"/>
  <c r="H6813"/>
  <c r="G6813"/>
  <c r="I6812"/>
  <c r="H6812"/>
  <c r="G6812"/>
  <c r="I6811"/>
  <c r="H6811"/>
  <c r="G6811"/>
  <c r="I6810"/>
  <c r="H6810"/>
  <c r="G6810"/>
  <c r="I6809"/>
  <c r="H6809"/>
  <c r="G6809"/>
  <c r="I6808"/>
  <c r="H6808"/>
  <c r="G6808"/>
  <c r="I6807"/>
  <c r="H6807"/>
  <c r="G6807"/>
  <c r="I6806"/>
  <c r="H6806"/>
  <c r="G6806"/>
  <c r="I6805"/>
  <c r="H6805"/>
  <c r="G6805"/>
  <c r="I6804"/>
  <c r="H6804"/>
  <c r="G6804"/>
  <c r="I6803"/>
  <c r="H6803"/>
  <c r="G6803"/>
  <c r="I6802"/>
  <c r="H6802"/>
  <c r="G6802"/>
  <c r="I6801"/>
  <c r="H6801"/>
  <c r="G6801"/>
  <c r="I6800"/>
  <c r="H6800"/>
  <c r="G6800"/>
  <c r="I6799"/>
  <c r="H6799"/>
  <c r="G6799"/>
  <c r="I6798"/>
  <c r="H6798"/>
  <c r="G6798"/>
  <c r="I6797"/>
  <c r="H6797"/>
  <c r="G6797"/>
  <c r="I6796"/>
  <c r="H6796"/>
  <c r="G6796"/>
  <c r="I6795"/>
  <c r="H6795"/>
  <c r="G6795"/>
  <c r="I6794"/>
  <c r="H6794"/>
  <c r="G6794"/>
  <c r="I6793"/>
  <c r="H6793"/>
  <c r="G6793"/>
  <c r="I6792"/>
  <c r="H6792"/>
  <c r="G6792"/>
  <c r="I6791"/>
  <c r="H6791"/>
  <c r="G6791"/>
  <c r="I6790"/>
  <c r="H6790"/>
  <c r="G6790"/>
  <c r="I6789"/>
  <c r="H6789"/>
  <c r="G6789"/>
  <c r="I6788"/>
  <c r="H6788"/>
  <c r="G6788"/>
  <c r="I6787"/>
  <c r="H6787"/>
  <c r="G6787"/>
  <c r="I6786"/>
  <c r="H6786"/>
  <c r="G6786"/>
  <c r="I6785"/>
  <c r="H6785"/>
  <c r="G6785"/>
  <c r="I6784"/>
  <c r="H6784"/>
  <c r="G6784"/>
  <c r="I6783"/>
  <c r="H6783"/>
  <c r="G6783"/>
  <c r="I6782"/>
  <c r="H6782"/>
  <c r="G6782"/>
  <c r="I6781"/>
  <c r="H6781"/>
  <c r="G6781"/>
  <c r="I6780"/>
  <c r="H6780"/>
  <c r="G6780"/>
  <c r="I6779"/>
  <c r="H6779"/>
  <c r="G6779"/>
  <c r="I6778"/>
  <c r="H6778"/>
  <c r="G6778"/>
  <c r="I6777"/>
  <c r="H6777"/>
  <c r="G6777"/>
  <c r="I6776"/>
  <c r="H6776"/>
  <c r="G6776"/>
  <c r="I6775"/>
  <c r="H6775"/>
  <c r="G6775"/>
  <c r="I6774"/>
  <c r="H6774"/>
  <c r="G6774"/>
  <c r="I6773"/>
  <c r="H6773"/>
  <c r="G6773"/>
  <c r="I6772"/>
  <c r="H6772"/>
  <c r="G6772"/>
  <c r="I6771"/>
  <c r="H6771"/>
  <c r="G6771"/>
  <c r="I6770"/>
  <c r="H6770"/>
  <c r="G6770"/>
  <c r="I6769"/>
  <c r="H6769"/>
  <c r="G6769"/>
  <c r="I6768"/>
  <c r="H6768"/>
  <c r="G6768"/>
  <c r="I6767"/>
  <c r="H6767"/>
  <c r="G6767"/>
  <c r="I6766"/>
  <c r="H6766"/>
  <c r="G6766"/>
  <c r="I6765"/>
  <c r="H6765"/>
  <c r="G6765"/>
  <c r="I6764"/>
  <c r="H6764"/>
  <c r="G6764"/>
  <c r="I6763"/>
  <c r="H6763"/>
  <c r="G6763"/>
  <c r="I6762"/>
  <c r="H6762"/>
  <c r="G6762"/>
  <c r="I6761"/>
  <c r="H6761"/>
  <c r="G6761"/>
  <c r="I6760"/>
  <c r="H6760"/>
  <c r="G6760"/>
  <c r="I6759"/>
  <c r="H6759"/>
  <c r="G6759"/>
  <c r="I6758"/>
  <c r="H6758"/>
  <c r="G6758"/>
  <c r="I6757"/>
  <c r="H6757"/>
  <c r="G6757"/>
  <c r="I6756"/>
  <c r="H6756"/>
  <c r="G6756"/>
  <c r="I6755"/>
  <c r="H6755"/>
  <c r="G6755"/>
  <c r="I6754"/>
  <c r="H6754"/>
  <c r="G6754"/>
  <c r="I6753"/>
  <c r="H6753"/>
  <c r="G6753"/>
  <c r="I6752"/>
  <c r="H6752"/>
  <c r="G6752"/>
  <c r="I6751"/>
  <c r="H6751"/>
  <c r="G6751"/>
  <c r="I6750"/>
  <c r="H6750"/>
  <c r="G6750"/>
  <c r="I6749"/>
  <c r="H6749"/>
  <c r="G6749"/>
  <c r="I6748"/>
  <c r="H6748"/>
  <c r="G6748"/>
  <c r="I6747"/>
  <c r="H6747"/>
  <c r="G6747"/>
  <c r="I6746"/>
  <c r="H6746"/>
  <c r="G6746"/>
  <c r="I6745"/>
  <c r="H6745"/>
  <c r="G6745"/>
  <c r="I6744"/>
  <c r="H6744"/>
  <c r="G6744"/>
  <c r="I6743"/>
  <c r="H6743"/>
  <c r="G6743"/>
  <c r="I6742"/>
  <c r="H6742"/>
  <c r="G6742"/>
  <c r="I6741"/>
  <c r="H6741"/>
  <c r="G6741"/>
  <c r="I6740"/>
  <c r="H6740"/>
  <c r="G6740"/>
  <c r="I6739"/>
  <c r="H6739"/>
  <c r="G6739"/>
  <c r="I6738"/>
  <c r="H6738"/>
  <c r="G6738"/>
  <c r="I6737"/>
  <c r="H6737"/>
  <c r="G6737"/>
  <c r="I6736"/>
  <c r="H6736"/>
  <c r="G6736"/>
  <c r="I6735"/>
  <c r="H6735"/>
  <c r="G6735"/>
  <c r="I6734"/>
  <c r="H6734"/>
  <c r="G6734"/>
  <c r="I6733"/>
  <c r="H6733"/>
  <c r="G6733"/>
  <c r="I6732"/>
  <c r="H6732"/>
  <c r="G6732"/>
  <c r="I6731"/>
  <c r="H6731"/>
  <c r="G6731"/>
  <c r="I6730"/>
  <c r="H6730"/>
  <c r="G6730"/>
  <c r="I6729"/>
  <c r="H6729"/>
  <c r="G6729"/>
  <c r="I6728"/>
  <c r="H6728"/>
  <c r="G6728"/>
  <c r="I6727"/>
  <c r="H6727"/>
  <c r="G6727"/>
  <c r="I6726"/>
  <c r="H6726"/>
  <c r="G6726"/>
  <c r="I6725"/>
  <c r="H6725"/>
  <c r="G6725"/>
  <c r="I6724"/>
  <c r="H6724"/>
  <c r="G6724"/>
  <c r="I6723"/>
  <c r="H6723"/>
  <c r="G6723"/>
  <c r="I6722"/>
  <c r="H6722"/>
  <c r="G6722"/>
  <c r="I6721"/>
  <c r="H6721"/>
  <c r="G6721"/>
  <c r="I6720"/>
  <c r="H6720"/>
  <c r="G6720"/>
  <c r="I6719"/>
  <c r="H6719"/>
  <c r="G6719"/>
  <c r="I6718"/>
  <c r="H6718"/>
  <c r="G6718"/>
  <c r="I6717"/>
  <c r="H6717"/>
  <c r="G6717"/>
  <c r="I6716"/>
  <c r="H6716"/>
  <c r="G6716"/>
  <c r="I6715"/>
  <c r="H6715"/>
  <c r="G6715"/>
  <c r="I6714"/>
  <c r="H6714"/>
  <c r="G6714"/>
  <c r="I6713"/>
  <c r="H6713"/>
  <c r="G6713"/>
  <c r="I6712"/>
  <c r="H6712"/>
  <c r="G6712"/>
  <c r="I6711"/>
  <c r="H6711"/>
  <c r="G6711"/>
  <c r="I6710"/>
  <c r="H6710"/>
  <c r="G6710"/>
  <c r="I6709"/>
  <c r="H6709"/>
  <c r="G6709"/>
  <c r="I6708"/>
  <c r="H6708"/>
  <c r="G6708"/>
  <c r="I6707"/>
  <c r="H6707"/>
  <c r="G6707"/>
  <c r="I6706"/>
  <c r="H6706"/>
  <c r="G6706"/>
  <c r="I6705"/>
  <c r="H6705"/>
  <c r="G6705"/>
  <c r="I6704"/>
  <c r="H6704"/>
  <c r="G6704"/>
  <c r="I6703"/>
  <c r="H6703"/>
  <c r="G6703"/>
  <c r="I6702"/>
  <c r="H6702"/>
  <c r="G6702"/>
  <c r="I6701"/>
  <c r="H6701"/>
  <c r="G6701"/>
  <c r="I6700"/>
  <c r="H6700"/>
  <c r="G6700"/>
  <c r="I6699"/>
  <c r="H6699"/>
  <c r="G6699"/>
  <c r="I6698"/>
  <c r="H6698"/>
  <c r="G6698"/>
  <c r="I6697"/>
  <c r="H6697"/>
  <c r="G6697"/>
  <c r="I6696"/>
  <c r="H6696"/>
  <c r="G6696"/>
  <c r="I6695"/>
  <c r="H6695"/>
  <c r="G6695"/>
  <c r="I6694"/>
  <c r="H6694"/>
  <c r="G6694"/>
  <c r="I6693"/>
  <c r="H6693"/>
  <c r="G6693"/>
  <c r="I6692"/>
  <c r="H6692"/>
  <c r="G6692"/>
  <c r="I6691"/>
  <c r="H6691"/>
  <c r="G6691"/>
  <c r="I6690"/>
  <c r="H6690"/>
  <c r="G6690"/>
  <c r="I6689"/>
  <c r="H6689"/>
  <c r="G6689"/>
  <c r="I6688"/>
  <c r="H6688"/>
  <c r="G6688"/>
  <c r="I6687"/>
  <c r="H6687"/>
  <c r="G6687"/>
  <c r="I6686"/>
  <c r="H6686"/>
  <c r="G6686"/>
  <c r="I6685"/>
  <c r="H6685"/>
  <c r="G6685"/>
  <c r="I6684"/>
  <c r="H6684"/>
  <c r="G6684"/>
  <c r="I6683"/>
  <c r="H6683"/>
  <c r="G6683"/>
  <c r="I6682"/>
  <c r="H6682"/>
  <c r="G6682"/>
  <c r="I6681"/>
  <c r="H6681"/>
  <c r="G6681"/>
  <c r="I6680"/>
  <c r="H6680"/>
  <c r="G6680"/>
  <c r="I6679"/>
  <c r="H6679"/>
  <c r="G6679"/>
  <c r="I6678"/>
  <c r="H6678"/>
  <c r="G6678"/>
  <c r="I6677"/>
  <c r="H6677"/>
  <c r="G6677"/>
  <c r="I6676"/>
  <c r="H6676"/>
  <c r="G6676"/>
  <c r="I6675"/>
  <c r="H6675"/>
  <c r="G6675"/>
  <c r="I6674"/>
  <c r="H6674"/>
  <c r="G6674"/>
  <c r="I6673"/>
  <c r="H6673"/>
  <c r="G6673"/>
  <c r="I6672"/>
  <c r="H6672"/>
  <c r="G6672"/>
  <c r="I6671"/>
  <c r="H6671"/>
  <c r="G6671"/>
  <c r="I6670"/>
  <c r="H6670"/>
  <c r="G6670"/>
  <c r="I6669"/>
  <c r="H6669"/>
  <c r="G6669"/>
  <c r="I6668"/>
  <c r="H6668"/>
  <c r="G6668"/>
  <c r="I6667"/>
  <c r="H6667"/>
  <c r="G6667"/>
  <c r="I6666"/>
  <c r="H6666"/>
  <c r="G6666"/>
  <c r="I6665"/>
  <c r="H6665"/>
  <c r="G6665"/>
  <c r="I6664"/>
  <c r="H6664"/>
  <c r="G6664"/>
  <c r="I6663"/>
  <c r="H6663"/>
  <c r="G6663"/>
  <c r="I6662"/>
  <c r="H6662"/>
  <c r="G6662"/>
  <c r="I6661"/>
  <c r="H6661"/>
  <c r="G6661"/>
  <c r="I6660"/>
  <c r="H6660"/>
  <c r="G6660"/>
  <c r="I6659"/>
  <c r="H6659"/>
  <c r="G6659"/>
  <c r="I6658"/>
  <c r="H6658"/>
  <c r="G6658"/>
  <c r="I6657"/>
  <c r="H6657"/>
  <c r="G6657"/>
  <c r="I6656"/>
  <c r="H6656"/>
  <c r="G6656"/>
  <c r="I6655"/>
  <c r="H6655"/>
  <c r="G6655"/>
  <c r="I6654"/>
  <c r="H6654"/>
  <c r="G6654"/>
  <c r="I6653"/>
  <c r="H6653"/>
  <c r="G6653"/>
  <c r="I6652"/>
  <c r="H6652"/>
  <c r="G6652"/>
  <c r="I6651"/>
  <c r="H6651"/>
  <c r="G6651"/>
  <c r="I6650"/>
  <c r="H6650"/>
  <c r="G6650"/>
  <c r="I6649"/>
  <c r="H6649"/>
  <c r="G6649"/>
  <c r="I6648"/>
  <c r="H6648"/>
  <c r="G6648"/>
  <c r="I6647"/>
  <c r="H6647"/>
  <c r="G6647"/>
  <c r="I6646"/>
  <c r="H6646"/>
  <c r="G6646"/>
  <c r="I6645"/>
  <c r="H6645"/>
  <c r="G6645"/>
  <c r="I6644"/>
  <c r="H6644"/>
  <c r="G6644"/>
  <c r="I6643"/>
  <c r="H6643"/>
  <c r="G6643"/>
  <c r="I6642"/>
  <c r="H6642"/>
  <c r="G6642"/>
  <c r="I6641"/>
  <c r="H6641"/>
  <c r="G6641"/>
  <c r="I6640"/>
  <c r="H6640"/>
  <c r="G6640"/>
  <c r="I6639"/>
  <c r="H6639"/>
  <c r="G6639"/>
  <c r="I6638"/>
  <c r="H6638"/>
  <c r="G6638"/>
  <c r="I6637"/>
  <c r="H6637"/>
  <c r="G6637"/>
  <c r="I6636"/>
  <c r="H6636"/>
  <c r="G6636"/>
  <c r="I6635"/>
  <c r="H6635"/>
  <c r="G6635"/>
  <c r="I6634"/>
  <c r="H6634"/>
  <c r="G6634"/>
  <c r="I6633"/>
  <c r="H6633"/>
  <c r="G6633"/>
  <c r="I6632"/>
  <c r="H6632"/>
  <c r="G6632"/>
  <c r="I6631"/>
  <c r="H6631"/>
  <c r="G6631"/>
  <c r="I6630"/>
  <c r="H6630"/>
  <c r="G6630"/>
  <c r="I6629"/>
  <c r="H6629"/>
  <c r="G6629"/>
  <c r="I6628"/>
  <c r="H6628"/>
  <c r="G6628"/>
  <c r="I6627"/>
  <c r="H6627"/>
  <c r="G6627"/>
  <c r="I6626"/>
  <c r="H6626"/>
  <c r="G6626"/>
  <c r="I6625"/>
  <c r="H6625"/>
  <c r="G6625"/>
  <c r="I6624"/>
  <c r="H6624"/>
  <c r="G6624"/>
  <c r="I6623"/>
  <c r="H6623"/>
  <c r="G6623"/>
  <c r="I6622"/>
  <c r="H6622"/>
  <c r="G6622"/>
  <c r="I6621"/>
  <c r="H6621"/>
  <c r="G6621"/>
  <c r="I6620"/>
  <c r="H6620"/>
  <c r="G6620"/>
  <c r="I6619"/>
  <c r="H6619"/>
  <c r="G6619"/>
  <c r="I6618"/>
  <c r="H6618"/>
  <c r="G6618"/>
  <c r="I6617"/>
  <c r="H6617"/>
  <c r="G6617"/>
  <c r="I6616"/>
  <c r="H6616"/>
  <c r="G6616"/>
  <c r="I6615"/>
  <c r="H6615"/>
  <c r="G6615"/>
  <c r="I6614"/>
  <c r="H6614"/>
  <c r="G6614"/>
  <c r="I6613"/>
  <c r="H6613"/>
  <c r="G6613"/>
  <c r="I6612"/>
  <c r="H6612"/>
  <c r="G6612"/>
  <c r="I6611"/>
  <c r="H6611"/>
  <c r="G6611"/>
  <c r="I6610"/>
  <c r="H6610"/>
  <c r="G6610"/>
  <c r="I6609"/>
  <c r="H6609"/>
  <c r="G6609"/>
  <c r="I6608"/>
  <c r="H6608"/>
  <c r="G6608"/>
  <c r="I6607"/>
  <c r="H6607"/>
  <c r="G6607"/>
  <c r="I6606"/>
  <c r="H6606"/>
  <c r="G6606"/>
  <c r="I6605"/>
  <c r="H6605"/>
  <c r="G6605"/>
  <c r="I6604"/>
  <c r="H6604"/>
  <c r="G6604"/>
  <c r="I6603"/>
  <c r="H6603"/>
  <c r="G6603"/>
  <c r="I6602"/>
  <c r="H6602"/>
  <c r="G6602"/>
  <c r="I6601"/>
  <c r="H6601"/>
  <c r="G6601"/>
  <c r="I6600"/>
  <c r="H6600"/>
  <c r="G6600"/>
  <c r="I6599"/>
  <c r="H6599"/>
  <c r="G6599"/>
  <c r="I6598"/>
  <c r="H6598"/>
  <c r="G6598"/>
  <c r="I6597"/>
  <c r="H6597"/>
  <c r="G6597"/>
  <c r="I6596"/>
  <c r="H6596"/>
  <c r="G6596"/>
  <c r="I6595"/>
  <c r="H6595"/>
  <c r="G6595"/>
  <c r="I6594"/>
  <c r="H6594"/>
  <c r="G6594"/>
  <c r="I6593"/>
  <c r="H6593"/>
  <c r="G6593"/>
  <c r="I6592"/>
  <c r="H6592"/>
  <c r="G6592"/>
  <c r="I6591"/>
  <c r="H6591"/>
  <c r="G6591"/>
  <c r="I6590"/>
  <c r="H6590"/>
  <c r="G6590"/>
  <c r="I6589"/>
  <c r="H6589"/>
  <c r="G6589"/>
  <c r="I6588"/>
  <c r="H6588"/>
  <c r="G6588"/>
  <c r="I6587"/>
  <c r="H6587"/>
  <c r="G6587"/>
  <c r="I6586"/>
  <c r="H6586"/>
  <c r="G6586"/>
  <c r="I6585"/>
  <c r="H6585"/>
  <c r="G6585"/>
  <c r="I6584"/>
  <c r="H6584"/>
  <c r="G6584"/>
  <c r="I6583"/>
  <c r="H6583"/>
  <c r="G6583"/>
  <c r="I6582"/>
  <c r="H6582"/>
  <c r="G6582"/>
  <c r="I6581"/>
  <c r="H6581"/>
  <c r="G6581"/>
  <c r="I6580"/>
  <c r="H6580"/>
  <c r="G6580"/>
  <c r="I6579"/>
  <c r="H6579"/>
  <c r="G6579"/>
  <c r="I6578"/>
  <c r="H6578"/>
  <c r="G6578"/>
  <c r="I6577"/>
  <c r="H6577"/>
  <c r="G6577"/>
  <c r="I6576"/>
  <c r="H6576"/>
  <c r="G6576"/>
  <c r="I6575"/>
  <c r="H6575"/>
  <c r="G6575"/>
  <c r="I6574"/>
  <c r="H6574"/>
  <c r="G6574"/>
  <c r="I6573"/>
  <c r="H6573"/>
  <c r="G6573"/>
  <c r="I6572"/>
  <c r="H6572"/>
  <c r="G6572"/>
  <c r="I6571"/>
  <c r="H6571"/>
  <c r="G6571"/>
  <c r="I6570"/>
  <c r="H6570"/>
  <c r="G6570"/>
  <c r="I6569"/>
  <c r="H6569"/>
  <c r="G6569"/>
  <c r="I6568"/>
  <c r="H6568"/>
  <c r="G6568"/>
  <c r="I6567"/>
  <c r="H6567"/>
  <c r="G6567"/>
  <c r="I6566"/>
  <c r="H6566"/>
  <c r="G6566"/>
  <c r="I6565"/>
  <c r="H6565"/>
  <c r="G6565"/>
  <c r="I6564"/>
  <c r="H6564"/>
  <c r="G6564"/>
  <c r="I6563"/>
  <c r="H6563"/>
  <c r="G6563"/>
  <c r="I6562"/>
  <c r="H6562"/>
  <c r="G6562"/>
  <c r="I6561"/>
  <c r="H6561"/>
  <c r="G6561"/>
  <c r="I6560"/>
  <c r="H6560"/>
  <c r="G6560"/>
  <c r="I6559"/>
  <c r="H6559"/>
  <c r="G6559"/>
  <c r="I6558"/>
  <c r="H6558"/>
  <c r="G6558"/>
  <c r="I6557"/>
  <c r="H6557"/>
  <c r="G6557"/>
  <c r="I6556"/>
  <c r="H6556"/>
  <c r="G6556"/>
  <c r="I6555"/>
  <c r="H6555"/>
  <c r="G6555"/>
  <c r="I6554"/>
  <c r="H6554"/>
  <c r="G6554"/>
  <c r="I6553"/>
  <c r="H6553"/>
  <c r="G6553"/>
  <c r="I6552"/>
  <c r="H6552"/>
  <c r="G6552"/>
  <c r="I6551"/>
  <c r="H6551"/>
  <c r="G6551"/>
  <c r="I6550"/>
  <c r="H6550"/>
  <c r="G6550"/>
  <c r="I6549"/>
  <c r="H6549"/>
  <c r="G6549"/>
  <c r="I6548"/>
  <c r="H6548"/>
  <c r="G6548"/>
  <c r="I6547"/>
  <c r="H6547"/>
  <c r="G6547"/>
  <c r="I6546"/>
  <c r="H6546"/>
  <c r="G6546"/>
  <c r="I6545"/>
  <c r="H6545"/>
  <c r="G6545"/>
  <c r="I6544"/>
  <c r="H6544"/>
  <c r="G6544"/>
  <c r="I6543"/>
  <c r="H6543"/>
  <c r="G6543"/>
  <c r="I6542"/>
  <c r="H6542"/>
  <c r="G6542"/>
  <c r="I6541"/>
  <c r="H6541"/>
  <c r="G6541"/>
  <c r="I6540"/>
  <c r="H6540"/>
  <c r="G6540"/>
  <c r="I6539"/>
  <c r="H6539"/>
  <c r="G6539"/>
  <c r="I6538"/>
  <c r="H6538"/>
  <c r="G6538"/>
  <c r="I6537"/>
  <c r="H6537"/>
  <c r="G6537"/>
  <c r="I6536"/>
  <c r="H6536"/>
  <c r="G6536"/>
  <c r="I6535"/>
  <c r="H6535"/>
  <c r="G6535"/>
  <c r="I6534"/>
  <c r="H6534"/>
  <c r="G6534"/>
  <c r="I6533"/>
  <c r="H6533"/>
  <c r="G6533"/>
  <c r="I6532"/>
  <c r="H6532"/>
  <c r="G6532"/>
  <c r="I6531"/>
  <c r="H6531"/>
  <c r="G6531"/>
  <c r="I6530"/>
  <c r="H6530"/>
  <c r="G6530"/>
  <c r="I6529"/>
  <c r="H6529"/>
  <c r="G6529"/>
  <c r="I6528"/>
  <c r="H6528"/>
  <c r="G6528"/>
  <c r="I6527"/>
  <c r="H6527"/>
  <c r="G6527"/>
  <c r="I6526"/>
  <c r="H6526"/>
  <c r="G6526"/>
  <c r="I6525"/>
  <c r="H6525"/>
  <c r="G6525"/>
  <c r="I6524"/>
  <c r="H6524"/>
  <c r="G6524"/>
  <c r="I6523"/>
  <c r="H6523"/>
  <c r="G6523"/>
  <c r="I6522"/>
  <c r="H6522"/>
  <c r="G6522"/>
  <c r="I6521"/>
  <c r="H6521"/>
  <c r="G6521"/>
  <c r="I6520"/>
  <c r="H6520"/>
  <c r="G6520"/>
  <c r="I6519"/>
  <c r="H6519"/>
  <c r="G6519"/>
  <c r="I6518"/>
  <c r="H6518"/>
  <c r="G6518"/>
  <c r="I6517"/>
  <c r="H6517"/>
  <c r="G6517"/>
  <c r="I6516"/>
  <c r="H6516"/>
  <c r="G6516"/>
  <c r="I6515"/>
  <c r="H6515"/>
  <c r="G6515"/>
  <c r="I6514"/>
  <c r="H6514"/>
  <c r="G6514"/>
  <c r="I6513"/>
  <c r="H6513"/>
  <c r="G6513"/>
  <c r="I6512"/>
  <c r="H6512"/>
  <c r="G6512"/>
  <c r="I6511"/>
  <c r="H6511"/>
  <c r="G6511"/>
  <c r="I6510"/>
  <c r="H6510"/>
  <c r="G6510"/>
  <c r="I6509"/>
  <c r="H6509"/>
  <c r="G6509"/>
  <c r="I6508"/>
  <c r="H6508"/>
  <c r="G6508"/>
  <c r="I6507"/>
  <c r="H6507"/>
  <c r="G6507"/>
  <c r="I6506"/>
  <c r="H6506"/>
  <c r="G6506"/>
  <c r="I6505"/>
  <c r="H6505"/>
  <c r="G6505"/>
  <c r="I6504"/>
  <c r="H6504"/>
  <c r="G6504"/>
  <c r="I6503"/>
  <c r="H6503"/>
  <c r="G6503"/>
  <c r="I6502"/>
  <c r="H6502"/>
  <c r="G6502"/>
  <c r="I6501"/>
  <c r="H6501"/>
  <c r="G6501"/>
  <c r="I6500"/>
  <c r="H6500"/>
  <c r="G6500"/>
  <c r="I6499"/>
  <c r="H6499"/>
  <c r="G6499"/>
  <c r="I6498"/>
  <c r="H6498"/>
  <c r="G6498"/>
  <c r="I6497"/>
  <c r="H6497"/>
  <c r="G6497"/>
  <c r="I6496"/>
  <c r="H6496"/>
  <c r="G6496"/>
  <c r="I6495"/>
  <c r="H6495"/>
  <c r="G6495"/>
  <c r="I6494"/>
  <c r="H6494"/>
  <c r="G6494"/>
  <c r="I6493"/>
  <c r="H6493"/>
  <c r="G6493"/>
  <c r="I6492"/>
  <c r="H6492"/>
  <c r="G6492"/>
  <c r="I6491"/>
  <c r="H6491"/>
  <c r="G6491"/>
  <c r="I6490"/>
  <c r="H6490"/>
  <c r="G6490"/>
  <c r="I6489"/>
  <c r="H6489"/>
  <c r="G6489"/>
  <c r="I6488"/>
  <c r="H6488"/>
  <c r="G6488"/>
  <c r="I6487"/>
  <c r="H6487"/>
  <c r="G6487"/>
  <c r="I6486"/>
  <c r="H6486"/>
  <c r="G6486"/>
  <c r="I6485"/>
  <c r="H6485"/>
  <c r="G6485"/>
  <c r="I6484"/>
  <c r="H6484"/>
  <c r="G6484"/>
  <c r="I6483"/>
  <c r="H6483"/>
  <c r="G6483"/>
  <c r="I6482"/>
  <c r="H6482"/>
  <c r="G6482"/>
  <c r="I6481"/>
  <c r="H6481"/>
  <c r="G6481"/>
  <c r="I6480"/>
  <c r="H6480"/>
  <c r="G6480"/>
  <c r="I6479"/>
  <c r="H6479"/>
  <c r="G6479"/>
  <c r="I6478"/>
  <c r="H6478"/>
  <c r="G6478"/>
  <c r="I6477"/>
  <c r="H6477"/>
  <c r="G6477"/>
  <c r="I6476"/>
  <c r="H6476"/>
  <c r="G6476"/>
  <c r="I6475"/>
  <c r="H6475"/>
  <c r="G6475"/>
  <c r="I6474"/>
  <c r="H6474"/>
  <c r="G6474"/>
  <c r="I6473"/>
  <c r="H6473"/>
  <c r="G6473"/>
  <c r="I6472"/>
  <c r="H6472"/>
  <c r="G6472"/>
  <c r="I6471"/>
  <c r="H6471"/>
  <c r="G6471"/>
  <c r="I6470"/>
  <c r="H6470"/>
  <c r="G6470"/>
  <c r="I6469"/>
  <c r="H6469"/>
  <c r="G6469"/>
  <c r="I6468"/>
  <c r="H6468"/>
  <c r="G6468"/>
  <c r="I6467"/>
  <c r="H6467"/>
  <c r="G6467"/>
  <c r="I6466"/>
  <c r="H6466"/>
  <c r="G6466"/>
  <c r="I6465"/>
  <c r="H6465"/>
  <c r="G6465"/>
  <c r="I6464"/>
  <c r="H6464"/>
  <c r="G6464"/>
  <c r="I6463"/>
  <c r="H6463"/>
  <c r="G6463"/>
  <c r="I6462"/>
  <c r="H6462"/>
  <c r="G6462"/>
  <c r="I6461"/>
  <c r="H6461"/>
  <c r="G6461"/>
  <c r="I6460"/>
  <c r="H6460"/>
  <c r="G6460"/>
  <c r="I6459"/>
  <c r="H6459"/>
  <c r="G6459"/>
  <c r="I6458"/>
  <c r="H6458"/>
  <c r="G6458"/>
  <c r="I6457"/>
  <c r="H6457"/>
  <c r="G6457"/>
  <c r="I6456"/>
  <c r="H6456"/>
  <c r="G6456"/>
  <c r="I6455"/>
  <c r="H6455"/>
  <c r="G6455"/>
  <c r="I6454"/>
  <c r="H6454"/>
  <c r="G6454"/>
  <c r="I6453"/>
  <c r="H6453"/>
  <c r="G6453"/>
  <c r="I6452"/>
  <c r="H6452"/>
  <c r="G6452"/>
  <c r="I6451"/>
  <c r="H6451"/>
  <c r="G6451"/>
  <c r="I6450"/>
  <c r="H6450"/>
  <c r="G6450"/>
  <c r="I6449"/>
  <c r="H6449"/>
  <c r="G6449"/>
  <c r="I6448"/>
  <c r="H6448"/>
  <c r="G6448"/>
  <c r="I6447"/>
  <c r="H6447"/>
  <c r="G6447"/>
  <c r="I6446"/>
  <c r="H6446"/>
  <c r="G6446"/>
  <c r="I6445"/>
  <c r="H6445"/>
  <c r="G6445"/>
  <c r="I6444"/>
  <c r="H6444"/>
  <c r="G6444"/>
  <c r="I6443"/>
  <c r="H6443"/>
  <c r="G6443"/>
  <c r="I6442"/>
  <c r="H6442"/>
  <c r="G6442"/>
  <c r="I6441"/>
  <c r="H6441"/>
  <c r="G6441"/>
  <c r="I6440"/>
  <c r="H6440"/>
  <c r="G6440"/>
  <c r="I6439"/>
  <c r="H6439"/>
  <c r="G6439"/>
  <c r="I6438"/>
  <c r="H6438"/>
  <c r="G6438"/>
  <c r="I6437"/>
  <c r="H6437"/>
  <c r="G6437"/>
  <c r="I6436"/>
  <c r="H6436"/>
  <c r="G6436"/>
  <c r="I6435"/>
  <c r="H6435"/>
  <c r="G6435"/>
  <c r="I6434"/>
  <c r="H6434"/>
  <c r="G6434"/>
  <c r="I6433"/>
  <c r="H6433"/>
  <c r="G6433"/>
  <c r="I6432"/>
  <c r="H6432"/>
  <c r="G6432"/>
  <c r="I6431"/>
  <c r="H6431"/>
  <c r="G6431"/>
  <c r="I6430"/>
  <c r="H6430"/>
  <c r="G6430"/>
  <c r="I6429"/>
  <c r="H6429"/>
  <c r="G6429"/>
  <c r="I6428"/>
  <c r="H6428"/>
  <c r="G6428"/>
  <c r="I6427"/>
  <c r="H6427"/>
  <c r="G6427"/>
  <c r="I6426"/>
  <c r="H6426"/>
  <c r="G6426"/>
  <c r="I6425"/>
  <c r="H6425"/>
  <c r="G6425"/>
  <c r="I6424"/>
  <c r="H6424"/>
  <c r="G6424"/>
  <c r="I6423"/>
  <c r="H6423"/>
  <c r="G6423"/>
  <c r="I6422"/>
  <c r="H6422"/>
  <c r="G6422"/>
  <c r="I6421"/>
  <c r="H6421"/>
  <c r="G6421"/>
  <c r="I6420"/>
  <c r="H6420"/>
  <c r="G6420"/>
  <c r="I6419"/>
  <c r="H6419"/>
  <c r="G6419"/>
  <c r="I6418"/>
  <c r="H6418"/>
  <c r="G6418"/>
  <c r="I6417"/>
  <c r="H6417"/>
  <c r="G6417"/>
  <c r="I6416"/>
  <c r="H6416"/>
  <c r="G6416"/>
  <c r="I6415"/>
  <c r="H6415"/>
  <c r="G6415"/>
  <c r="I6414"/>
  <c r="H6414"/>
  <c r="G6414"/>
  <c r="I6413"/>
  <c r="H6413"/>
  <c r="G6413"/>
  <c r="I6412"/>
  <c r="H6412"/>
  <c r="G6412"/>
  <c r="I6411"/>
  <c r="H6411"/>
  <c r="G6411"/>
  <c r="I6410"/>
  <c r="H6410"/>
  <c r="G6410"/>
  <c r="I6409"/>
  <c r="H6409"/>
  <c r="G6409"/>
  <c r="I6408"/>
  <c r="H6408"/>
  <c r="G6408"/>
  <c r="I6407"/>
  <c r="H6407"/>
  <c r="G6407"/>
  <c r="I6406"/>
  <c r="H6406"/>
  <c r="G6406"/>
  <c r="I6405"/>
  <c r="H6405"/>
  <c r="G6405"/>
  <c r="I6404"/>
  <c r="H6404"/>
  <c r="G6404"/>
  <c r="I6403"/>
  <c r="H6403"/>
  <c r="G6403"/>
  <c r="I6402"/>
  <c r="H6402"/>
  <c r="G6402"/>
  <c r="I6401"/>
  <c r="H6401"/>
  <c r="G6401"/>
  <c r="I6400"/>
  <c r="H6400"/>
  <c r="G6400"/>
  <c r="I6399"/>
  <c r="H6399"/>
  <c r="G6399"/>
  <c r="I6398"/>
  <c r="H6398"/>
  <c r="G6398"/>
  <c r="I6397"/>
  <c r="H6397"/>
  <c r="G6397"/>
  <c r="I6396"/>
  <c r="H6396"/>
  <c r="G6396"/>
  <c r="I6395"/>
  <c r="H6395"/>
  <c r="G6395"/>
  <c r="I6394"/>
  <c r="H6394"/>
  <c r="G6394"/>
  <c r="I6393"/>
  <c r="H6393"/>
  <c r="G6393"/>
  <c r="I6392"/>
  <c r="H6392"/>
  <c r="G6392"/>
  <c r="I6391"/>
  <c r="H6391"/>
  <c r="G6391"/>
  <c r="I6390"/>
  <c r="H6390"/>
  <c r="G6390"/>
  <c r="I6389"/>
  <c r="H6389"/>
  <c r="G6389"/>
  <c r="I6388"/>
  <c r="H6388"/>
  <c r="G6388"/>
  <c r="I6387"/>
  <c r="H6387"/>
  <c r="G6387"/>
  <c r="I6386"/>
  <c r="H6386"/>
  <c r="G6386"/>
  <c r="I6385"/>
  <c r="H6385"/>
  <c r="G6385"/>
  <c r="I6384"/>
  <c r="H6384"/>
  <c r="G6384"/>
  <c r="I6383"/>
  <c r="H6383"/>
  <c r="G6383"/>
  <c r="I6382"/>
  <c r="H6382"/>
  <c r="G6382"/>
  <c r="I6381"/>
  <c r="H6381"/>
  <c r="G6381"/>
  <c r="I6380"/>
  <c r="H6380"/>
  <c r="G6380"/>
  <c r="I6379"/>
  <c r="H6379"/>
  <c r="G6379"/>
  <c r="I6378"/>
  <c r="H6378"/>
  <c r="G6378"/>
  <c r="I6377"/>
  <c r="H6377"/>
  <c r="G6377"/>
  <c r="I6376"/>
  <c r="H6376"/>
  <c r="G6376"/>
  <c r="I6375"/>
  <c r="H6375"/>
  <c r="G6375"/>
  <c r="I6374"/>
  <c r="H6374"/>
  <c r="G6374"/>
  <c r="I6373"/>
  <c r="H6373"/>
  <c r="G6373"/>
  <c r="I6372"/>
  <c r="H6372"/>
  <c r="G6372"/>
  <c r="I6371"/>
  <c r="H6371"/>
  <c r="G6371"/>
  <c r="I6370"/>
  <c r="H6370"/>
  <c r="G6370"/>
  <c r="I6369"/>
  <c r="H6369"/>
  <c r="G6369"/>
  <c r="I6368"/>
  <c r="H6368"/>
  <c r="G6368"/>
  <c r="I6367"/>
  <c r="H6367"/>
  <c r="G6367"/>
  <c r="I6366"/>
  <c r="H6366"/>
  <c r="G6366"/>
  <c r="I6365"/>
  <c r="H6365"/>
  <c r="G6365"/>
  <c r="I6364"/>
  <c r="H6364"/>
  <c r="G6364"/>
  <c r="I6363"/>
  <c r="H6363"/>
  <c r="G6363"/>
  <c r="I6362"/>
  <c r="H6362"/>
  <c r="G6362"/>
  <c r="I6361"/>
  <c r="H6361"/>
  <c r="G6361"/>
  <c r="I6360"/>
  <c r="H6360"/>
  <c r="G6360"/>
  <c r="I6359"/>
  <c r="H6359"/>
  <c r="G6359"/>
  <c r="I6358"/>
  <c r="H6358"/>
  <c r="G6358"/>
  <c r="I6357"/>
  <c r="H6357"/>
  <c r="G6357"/>
  <c r="I6356"/>
  <c r="H6356"/>
  <c r="G6356"/>
  <c r="I6355"/>
  <c r="H6355"/>
  <c r="G6355"/>
  <c r="I6354"/>
  <c r="H6354"/>
  <c r="G6354"/>
  <c r="I6353"/>
  <c r="H6353"/>
  <c r="G6353"/>
  <c r="I6352"/>
  <c r="H6352"/>
  <c r="G6352"/>
  <c r="I6351"/>
  <c r="H6351"/>
  <c r="G6351"/>
  <c r="I6350"/>
  <c r="H6350"/>
  <c r="G6350"/>
  <c r="I6349"/>
  <c r="H6349"/>
  <c r="G6349"/>
  <c r="I6348"/>
  <c r="H6348"/>
  <c r="G6348"/>
  <c r="I6347"/>
  <c r="H6347"/>
  <c r="G6347"/>
  <c r="I6346"/>
  <c r="H6346"/>
  <c r="G6346"/>
  <c r="I6345"/>
  <c r="H6345"/>
  <c r="G6345"/>
  <c r="I6344"/>
  <c r="H6344"/>
  <c r="G6344"/>
  <c r="I6343"/>
  <c r="H6343"/>
  <c r="G6343"/>
  <c r="I6342"/>
  <c r="H6342"/>
  <c r="G6342"/>
  <c r="I6341"/>
  <c r="H6341"/>
  <c r="G6341"/>
  <c r="I6340"/>
  <c r="H6340"/>
  <c r="G6340"/>
  <c r="I6339"/>
  <c r="H6339"/>
  <c r="G6339"/>
  <c r="I6338"/>
  <c r="H6338"/>
  <c r="G6338"/>
  <c r="I6337"/>
  <c r="H6337"/>
  <c r="G6337"/>
  <c r="I6336"/>
  <c r="H6336"/>
  <c r="G6336"/>
  <c r="I6335"/>
  <c r="H6335"/>
  <c r="G6335"/>
  <c r="I6334"/>
  <c r="H6334"/>
  <c r="G6334"/>
  <c r="I6333"/>
  <c r="H6333"/>
  <c r="G6333"/>
  <c r="I6332"/>
  <c r="H6332"/>
  <c r="G6332"/>
  <c r="I6331"/>
  <c r="H6331"/>
  <c r="G6331"/>
  <c r="I6330"/>
  <c r="H6330"/>
  <c r="G6330"/>
  <c r="I6329"/>
  <c r="H6329"/>
  <c r="G6329"/>
  <c r="I6328"/>
  <c r="H6328"/>
  <c r="G6328"/>
  <c r="I6327"/>
  <c r="H6327"/>
  <c r="G6327"/>
  <c r="I6326"/>
  <c r="H6326"/>
  <c r="G6326"/>
  <c r="I6325"/>
  <c r="H6325"/>
  <c r="G6325"/>
  <c r="I6324"/>
  <c r="H6324"/>
  <c r="G6324"/>
  <c r="I6323"/>
  <c r="H6323"/>
  <c r="G6323"/>
  <c r="I6322"/>
  <c r="H6322"/>
  <c r="G6322"/>
  <c r="I6321"/>
  <c r="H6321"/>
  <c r="G6321"/>
  <c r="I6320"/>
  <c r="H6320"/>
  <c r="G6320"/>
  <c r="I6319"/>
  <c r="H6319"/>
  <c r="G6319"/>
  <c r="I6318"/>
  <c r="H6318"/>
  <c r="G6318"/>
  <c r="I6317"/>
  <c r="H6317"/>
  <c r="G6317"/>
  <c r="I6316"/>
  <c r="H6316"/>
  <c r="G6316"/>
  <c r="I6315"/>
  <c r="H6315"/>
  <c r="G6315"/>
  <c r="I6314"/>
  <c r="H6314"/>
  <c r="G6314"/>
  <c r="I6313"/>
  <c r="H6313"/>
  <c r="G6313"/>
  <c r="I6312"/>
  <c r="H6312"/>
  <c r="G6312"/>
  <c r="I6311"/>
  <c r="H6311"/>
  <c r="G6311"/>
  <c r="I6310"/>
  <c r="H6310"/>
  <c r="G6310"/>
  <c r="I6309"/>
  <c r="H6309"/>
  <c r="G6309"/>
  <c r="I6308"/>
  <c r="H6308"/>
  <c r="G6308"/>
  <c r="I6307"/>
  <c r="H6307"/>
  <c r="G6307"/>
  <c r="I6306"/>
  <c r="H6306"/>
  <c r="G6306"/>
  <c r="I6305"/>
  <c r="H6305"/>
  <c r="G6305"/>
  <c r="I6304"/>
  <c r="H6304"/>
  <c r="G6304"/>
  <c r="I6303"/>
  <c r="H6303"/>
  <c r="G6303"/>
  <c r="I6302"/>
  <c r="H6302"/>
  <c r="G6302"/>
  <c r="I6301"/>
  <c r="H6301"/>
  <c r="G6301"/>
  <c r="I6300"/>
  <c r="H6300"/>
  <c r="G6300"/>
  <c r="I6299"/>
  <c r="H6299"/>
  <c r="G6299"/>
  <c r="I6298"/>
  <c r="H6298"/>
  <c r="G6298"/>
  <c r="I6297"/>
  <c r="H6297"/>
  <c r="G6297"/>
  <c r="I6296"/>
  <c r="H6296"/>
  <c r="G6296"/>
  <c r="I6295"/>
  <c r="H6295"/>
  <c r="G6295"/>
  <c r="I6294"/>
  <c r="H6294"/>
  <c r="G6294"/>
  <c r="I6293"/>
  <c r="H6293"/>
  <c r="G6293"/>
  <c r="I6292"/>
  <c r="H6292"/>
  <c r="G6292"/>
  <c r="I6291"/>
  <c r="H6291"/>
  <c r="G6291"/>
  <c r="I6290"/>
  <c r="H6290"/>
  <c r="G6290"/>
  <c r="I6289"/>
  <c r="H6289"/>
  <c r="G6289"/>
  <c r="I6288"/>
  <c r="H6288"/>
  <c r="G6288"/>
  <c r="I6287"/>
  <c r="H6287"/>
  <c r="G6287"/>
  <c r="I6286"/>
  <c r="H6286"/>
  <c r="G6286"/>
  <c r="I6285"/>
  <c r="H6285"/>
  <c r="G6285"/>
  <c r="I6284"/>
  <c r="H6284"/>
  <c r="G6284"/>
  <c r="I6283"/>
  <c r="H6283"/>
  <c r="G6283"/>
  <c r="I6282"/>
  <c r="H6282"/>
  <c r="G6282"/>
  <c r="I6281"/>
  <c r="H6281"/>
  <c r="G6281"/>
  <c r="I6280"/>
  <c r="H6280"/>
  <c r="G6280"/>
  <c r="I6279"/>
  <c r="H6279"/>
  <c r="G6279"/>
  <c r="I6278"/>
  <c r="H6278"/>
  <c r="G6278"/>
  <c r="I6277"/>
  <c r="H6277"/>
  <c r="G6277"/>
  <c r="I6276"/>
  <c r="H6276"/>
  <c r="G6276"/>
  <c r="I6275"/>
  <c r="H6275"/>
  <c r="G6275"/>
  <c r="I6274"/>
  <c r="H6274"/>
  <c r="G6274"/>
  <c r="I6273"/>
  <c r="H6273"/>
  <c r="G6273"/>
  <c r="I6272"/>
  <c r="H6272"/>
  <c r="G6272"/>
  <c r="I6271"/>
  <c r="H6271"/>
  <c r="G6271"/>
  <c r="I6270"/>
  <c r="H6270"/>
  <c r="G6270"/>
  <c r="I6269"/>
  <c r="H6269"/>
  <c r="G6269"/>
  <c r="I6268"/>
  <c r="H6268"/>
  <c r="G6268"/>
  <c r="I6267"/>
  <c r="H6267"/>
  <c r="G6267"/>
  <c r="I6266"/>
  <c r="H6266"/>
  <c r="G6266"/>
  <c r="I6265"/>
  <c r="H6265"/>
  <c r="G6265"/>
  <c r="I6264"/>
  <c r="H6264"/>
  <c r="G6264"/>
  <c r="I6263"/>
  <c r="H6263"/>
  <c r="G6263"/>
  <c r="I6262"/>
  <c r="H6262"/>
  <c r="G6262"/>
  <c r="I6261"/>
  <c r="H6261"/>
  <c r="G6261"/>
  <c r="I6260"/>
  <c r="H6260"/>
  <c r="G6260"/>
  <c r="I6259"/>
  <c r="H6259"/>
  <c r="G6259"/>
  <c r="I6258"/>
  <c r="H6258"/>
  <c r="G6258"/>
  <c r="I6257"/>
  <c r="H6257"/>
  <c r="G6257"/>
  <c r="I6256"/>
  <c r="H6256"/>
  <c r="G6256"/>
  <c r="I6255"/>
  <c r="H6255"/>
  <c r="G6255"/>
  <c r="I6254"/>
  <c r="H6254"/>
  <c r="G6254"/>
  <c r="I6253"/>
  <c r="H6253"/>
  <c r="G6253"/>
  <c r="I6252"/>
  <c r="H6252"/>
  <c r="G6252"/>
  <c r="I6251"/>
  <c r="H6251"/>
  <c r="G6251"/>
  <c r="I6250"/>
  <c r="H6250"/>
  <c r="G6250"/>
  <c r="I6249"/>
  <c r="H6249"/>
  <c r="G6249"/>
  <c r="I6248"/>
  <c r="H6248"/>
  <c r="G6248"/>
  <c r="I6247"/>
  <c r="H6247"/>
  <c r="G6247"/>
  <c r="I6246"/>
  <c r="H6246"/>
  <c r="G6246"/>
  <c r="I6245"/>
  <c r="H6245"/>
  <c r="G6245"/>
  <c r="I6244"/>
  <c r="H6244"/>
  <c r="G6244"/>
  <c r="I6243"/>
  <c r="H6243"/>
  <c r="G6243"/>
  <c r="I6242"/>
  <c r="H6242"/>
  <c r="G6242"/>
  <c r="I6241"/>
  <c r="H6241"/>
  <c r="G6241"/>
  <c r="I6240"/>
  <c r="H6240"/>
  <c r="G6240"/>
  <c r="I6239"/>
  <c r="H6239"/>
  <c r="G6239"/>
  <c r="I6238"/>
  <c r="H6238"/>
  <c r="G6238"/>
  <c r="I6237"/>
  <c r="H6237"/>
  <c r="G6237"/>
  <c r="I6236"/>
  <c r="H6236"/>
  <c r="G6236"/>
  <c r="I6235"/>
  <c r="H6235"/>
  <c r="G6235"/>
  <c r="I6234"/>
  <c r="H6234"/>
  <c r="G6234"/>
  <c r="I6233"/>
  <c r="H6233"/>
  <c r="G6233"/>
  <c r="I6232"/>
  <c r="H6232"/>
  <c r="G6232"/>
  <c r="I6231"/>
  <c r="H6231"/>
  <c r="G6231"/>
  <c r="I6230"/>
  <c r="H6230"/>
  <c r="G6230"/>
  <c r="I6229"/>
  <c r="H6229"/>
  <c r="G6229"/>
  <c r="I6228"/>
  <c r="H6228"/>
  <c r="G6228"/>
  <c r="I6227"/>
  <c r="H6227"/>
  <c r="G6227"/>
  <c r="I6226"/>
  <c r="H6226"/>
  <c r="G6226"/>
  <c r="I6225"/>
  <c r="H6225"/>
  <c r="G6225"/>
  <c r="I6224"/>
  <c r="H6224"/>
  <c r="G6224"/>
  <c r="I6223"/>
  <c r="H6223"/>
  <c r="G6223"/>
  <c r="I6222"/>
  <c r="H6222"/>
  <c r="G6222"/>
  <c r="I6221"/>
  <c r="H6221"/>
  <c r="G6221"/>
  <c r="I6220"/>
  <c r="H6220"/>
  <c r="G6220"/>
  <c r="I6219"/>
  <c r="H6219"/>
  <c r="G6219"/>
  <c r="I6218"/>
  <c r="H6218"/>
  <c r="G6218"/>
  <c r="I6217"/>
  <c r="H6217"/>
  <c r="G6217"/>
  <c r="I6216"/>
  <c r="H6216"/>
  <c r="G6216"/>
  <c r="I6215"/>
  <c r="H6215"/>
  <c r="G6215"/>
  <c r="I6214"/>
  <c r="H6214"/>
  <c r="G6214"/>
  <c r="I6213"/>
  <c r="H6213"/>
  <c r="G6213"/>
  <c r="I6212"/>
  <c r="H6212"/>
  <c r="G6212"/>
  <c r="I6211"/>
  <c r="H6211"/>
  <c r="G6211"/>
  <c r="I6210"/>
  <c r="H6210"/>
  <c r="G6210"/>
  <c r="I6209"/>
  <c r="H6209"/>
  <c r="G6209"/>
  <c r="I6208"/>
  <c r="H6208"/>
  <c r="G6208"/>
  <c r="I6207"/>
  <c r="H6207"/>
  <c r="G6207"/>
  <c r="I6206"/>
  <c r="H6206"/>
  <c r="G6206"/>
  <c r="I6205"/>
  <c r="H6205"/>
  <c r="G6205"/>
  <c r="I6204"/>
  <c r="H6204"/>
  <c r="G6204"/>
  <c r="I6203"/>
  <c r="H6203"/>
  <c r="G6203"/>
  <c r="I6202"/>
  <c r="H6202"/>
  <c r="G6202"/>
  <c r="I6201"/>
  <c r="H6201"/>
  <c r="G6201"/>
  <c r="I6200"/>
  <c r="H6200"/>
  <c r="G6200"/>
  <c r="I6199"/>
  <c r="H6199"/>
  <c r="G6199"/>
  <c r="I6198"/>
  <c r="H6198"/>
  <c r="G6198"/>
  <c r="I6197"/>
  <c r="H6197"/>
  <c r="G6197"/>
  <c r="I6196"/>
  <c r="H6196"/>
  <c r="G6196"/>
  <c r="I6195"/>
  <c r="H6195"/>
  <c r="G6195"/>
  <c r="I6194"/>
  <c r="H6194"/>
  <c r="G6194"/>
  <c r="I6193"/>
  <c r="H6193"/>
  <c r="G6193"/>
  <c r="I6192"/>
  <c r="H6192"/>
  <c r="G6192"/>
  <c r="I6191"/>
  <c r="H6191"/>
  <c r="G6191"/>
  <c r="I6190"/>
  <c r="H6190"/>
  <c r="G6190"/>
  <c r="I6189"/>
  <c r="H6189"/>
  <c r="G6189"/>
  <c r="I6188"/>
  <c r="H6188"/>
  <c r="G6188"/>
  <c r="I6187"/>
  <c r="H6187"/>
  <c r="G6187"/>
  <c r="I6186"/>
  <c r="H6186"/>
  <c r="G6186"/>
  <c r="I6185"/>
  <c r="H6185"/>
  <c r="G6185"/>
  <c r="I6184"/>
  <c r="H6184"/>
  <c r="G6184"/>
  <c r="I6183"/>
  <c r="H6183"/>
  <c r="G6183"/>
  <c r="I6182"/>
  <c r="H6182"/>
  <c r="G6182"/>
  <c r="I6181"/>
  <c r="H6181"/>
  <c r="G6181"/>
  <c r="I6180"/>
  <c r="H6180"/>
  <c r="G6180"/>
  <c r="I6179"/>
  <c r="H6179"/>
  <c r="G6179"/>
  <c r="I6178"/>
  <c r="H6178"/>
  <c r="G6178"/>
  <c r="I6177"/>
  <c r="H6177"/>
  <c r="G6177"/>
  <c r="I6176"/>
  <c r="H6176"/>
  <c r="G6176"/>
  <c r="I6175"/>
  <c r="H6175"/>
  <c r="G6175"/>
  <c r="I6174"/>
  <c r="H6174"/>
  <c r="G6174"/>
  <c r="I6173"/>
  <c r="H6173"/>
  <c r="G6173"/>
  <c r="I6172"/>
  <c r="H6172"/>
  <c r="G6172"/>
  <c r="I6171"/>
  <c r="H6171"/>
  <c r="G6171"/>
  <c r="I6170"/>
  <c r="H6170"/>
  <c r="G6170"/>
  <c r="I6169"/>
  <c r="H6169"/>
  <c r="G6169"/>
  <c r="I6168"/>
  <c r="H6168"/>
  <c r="G6168"/>
  <c r="I6167"/>
  <c r="H6167"/>
  <c r="G6167"/>
  <c r="I6166"/>
  <c r="H6166"/>
  <c r="G6166"/>
  <c r="I6165"/>
  <c r="H6165"/>
  <c r="G6165"/>
  <c r="I6164"/>
  <c r="H6164"/>
  <c r="G6164"/>
  <c r="I6163"/>
  <c r="H6163"/>
  <c r="G6163"/>
  <c r="I6162"/>
  <c r="H6162"/>
  <c r="G6162"/>
  <c r="I6161"/>
  <c r="H6161"/>
  <c r="G6161"/>
  <c r="I6160"/>
  <c r="H6160"/>
  <c r="G6160"/>
  <c r="I6159"/>
  <c r="H6159"/>
  <c r="G6159"/>
  <c r="I6158"/>
  <c r="H6158"/>
  <c r="G6158"/>
  <c r="I6157"/>
  <c r="H6157"/>
  <c r="G6157"/>
  <c r="I6156"/>
  <c r="H6156"/>
  <c r="G6156"/>
  <c r="I6155"/>
  <c r="H6155"/>
  <c r="G6155"/>
  <c r="I6154"/>
  <c r="H6154"/>
  <c r="G6154"/>
  <c r="I6153"/>
  <c r="H6153"/>
  <c r="G6153"/>
  <c r="I6152"/>
  <c r="H6152"/>
  <c r="G6152"/>
  <c r="I6151"/>
  <c r="H6151"/>
  <c r="G6151"/>
  <c r="I6150"/>
  <c r="H6150"/>
  <c r="G6150"/>
  <c r="I6149"/>
  <c r="H6149"/>
  <c r="G6149"/>
  <c r="I6148"/>
  <c r="H6148"/>
  <c r="G6148"/>
  <c r="I6147"/>
  <c r="H6147"/>
  <c r="G6147"/>
  <c r="I6146"/>
  <c r="H6146"/>
  <c r="G6146"/>
  <c r="I6145"/>
  <c r="H6145"/>
  <c r="G6145"/>
  <c r="I6144"/>
  <c r="H6144"/>
  <c r="G6144"/>
  <c r="I6143"/>
  <c r="H6143"/>
  <c r="G6143"/>
  <c r="I6142"/>
  <c r="H6142"/>
  <c r="G6142"/>
  <c r="I6141"/>
  <c r="H6141"/>
  <c r="G6141"/>
  <c r="I6140"/>
  <c r="H6140"/>
  <c r="G6140"/>
  <c r="I6139"/>
  <c r="H6139"/>
  <c r="G6139"/>
  <c r="I6138"/>
  <c r="H6138"/>
  <c r="G6138"/>
  <c r="I6137"/>
  <c r="H6137"/>
  <c r="G6137"/>
  <c r="I6136"/>
  <c r="H6136"/>
  <c r="G6136"/>
  <c r="I6135"/>
  <c r="H6135"/>
  <c r="G6135"/>
  <c r="I6134"/>
  <c r="H6134"/>
  <c r="G6134"/>
  <c r="I6133"/>
  <c r="H6133"/>
  <c r="G6133"/>
  <c r="I6132"/>
  <c r="H6132"/>
  <c r="G6132"/>
  <c r="I6131"/>
  <c r="H6131"/>
  <c r="G6131"/>
  <c r="I6130"/>
  <c r="H6130"/>
  <c r="G6130"/>
  <c r="I6129"/>
  <c r="H6129"/>
  <c r="G6129"/>
  <c r="I6128"/>
  <c r="H6128"/>
  <c r="G6128"/>
  <c r="I6127"/>
  <c r="H6127"/>
  <c r="G6127"/>
  <c r="I6126"/>
  <c r="H6126"/>
  <c r="G6126"/>
  <c r="I6125"/>
  <c r="H6125"/>
  <c r="G6125"/>
  <c r="I6124"/>
  <c r="H6124"/>
  <c r="G6124"/>
  <c r="I6123"/>
  <c r="H6123"/>
  <c r="G6123"/>
  <c r="I6122"/>
  <c r="H6122"/>
  <c r="G6122"/>
  <c r="I6121"/>
  <c r="H6121"/>
  <c r="G6121"/>
  <c r="I6120"/>
  <c r="H6120"/>
  <c r="G6120"/>
  <c r="I6119"/>
  <c r="H6119"/>
  <c r="G6119"/>
  <c r="I6118"/>
  <c r="H6118"/>
  <c r="G6118"/>
  <c r="I6117"/>
  <c r="H6117"/>
  <c r="G6117"/>
  <c r="I6116"/>
  <c r="H6116"/>
  <c r="G6116"/>
  <c r="I6115"/>
  <c r="H6115"/>
  <c r="G6115"/>
  <c r="I6114"/>
  <c r="H6114"/>
  <c r="G6114"/>
  <c r="I6113"/>
  <c r="H6113"/>
  <c r="G6113"/>
  <c r="I6112"/>
  <c r="H6112"/>
  <c r="G6112"/>
  <c r="I6111"/>
  <c r="H6111"/>
  <c r="G6111"/>
  <c r="I6110"/>
  <c r="H6110"/>
  <c r="G6110"/>
  <c r="I6109"/>
  <c r="H6109"/>
  <c r="G6109"/>
  <c r="I6108"/>
  <c r="H6108"/>
  <c r="G6108"/>
  <c r="I6107"/>
  <c r="H6107"/>
  <c r="G6107"/>
  <c r="I6106"/>
  <c r="H6106"/>
  <c r="G6106"/>
  <c r="I6105"/>
  <c r="H6105"/>
  <c r="G6105"/>
  <c r="I6104"/>
  <c r="H6104"/>
  <c r="G6104"/>
  <c r="I6103"/>
  <c r="H6103"/>
  <c r="G6103"/>
  <c r="I6102"/>
  <c r="H6102"/>
  <c r="G6102"/>
  <c r="I6101"/>
  <c r="H6101"/>
  <c r="G6101"/>
  <c r="I6100"/>
  <c r="H6100"/>
  <c r="G6100"/>
  <c r="I6099"/>
  <c r="H6099"/>
  <c r="G6099"/>
  <c r="I6098"/>
  <c r="H6098"/>
  <c r="G6098"/>
  <c r="I6097"/>
  <c r="H6097"/>
  <c r="G6097"/>
  <c r="I6096"/>
  <c r="H6096"/>
  <c r="G6096"/>
  <c r="I6095"/>
  <c r="H6095"/>
  <c r="G6095"/>
  <c r="I6094"/>
  <c r="H6094"/>
  <c r="G6094"/>
  <c r="I6093"/>
  <c r="H6093"/>
  <c r="G6093"/>
  <c r="I6092"/>
  <c r="H6092"/>
  <c r="G6092"/>
  <c r="I6091"/>
  <c r="H6091"/>
  <c r="G6091"/>
  <c r="I6090"/>
  <c r="H6090"/>
  <c r="G6090"/>
  <c r="I6089"/>
  <c r="H6089"/>
  <c r="G6089"/>
  <c r="I6088"/>
  <c r="H6088"/>
  <c r="G6088"/>
  <c r="I6087"/>
  <c r="H6087"/>
  <c r="G6087"/>
  <c r="I6086"/>
  <c r="H6086"/>
  <c r="G6086"/>
  <c r="I6085"/>
  <c r="H6085"/>
  <c r="G6085"/>
  <c r="I6084"/>
  <c r="H6084"/>
  <c r="G6084"/>
  <c r="I6083"/>
  <c r="H6083"/>
  <c r="G6083"/>
  <c r="I6082"/>
  <c r="H6082"/>
  <c r="G6082"/>
  <c r="I6081"/>
  <c r="H6081"/>
  <c r="G6081"/>
  <c r="I6080"/>
  <c r="H6080"/>
  <c r="G6080"/>
  <c r="I6079"/>
  <c r="H6079"/>
  <c r="G6079"/>
  <c r="I6078"/>
  <c r="H6078"/>
  <c r="G6078"/>
  <c r="I6077"/>
  <c r="H6077"/>
  <c r="G6077"/>
  <c r="I6076"/>
  <c r="H6076"/>
  <c r="G6076"/>
  <c r="I6075"/>
  <c r="H6075"/>
  <c r="G6075"/>
  <c r="I6074"/>
  <c r="H6074"/>
  <c r="G6074"/>
  <c r="I6073"/>
  <c r="H6073"/>
  <c r="G6073"/>
  <c r="I6072"/>
  <c r="H6072"/>
  <c r="G6072"/>
  <c r="I6071"/>
  <c r="H6071"/>
  <c r="G6071"/>
  <c r="I6070"/>
  <c r="H6070"/>
  <c r="G6070"/>
  <c r="I6069"/>
  <c r="H6069"/>
  <c r="G6069"/>
  <c r="I6068"/>
  <c r="H6068"/>
  <c r="G6068"/>
  <c r="I6067"/>
  <c r="H6067"/>
  <c r="G6067"/>
  <c r="I6066"/>
  <c r="H6066"/>
  <c r="G6066"/>
  <c r="I6065"/>
  <c r="H6065"/>
  <c r="G6065"/>
  <c r="I6064"/>
  <c r="H6064"/>
  <c r="G6064"/>
  <c r="I6063"/>
  <c r="H6063"/>
  <c r="G6063"/>
  <c r="I6062"/>
  <c r="H6062"/>
  <c r="G6062"/>
  <c r="I6061"/>
  <c r="H6061"/>
  <c r="G6061"/>
  <c r="I6060"/>
  <c r="H6060"/>
  <c r="G6060"/>
  <c r="I6059"/>
  <c r="H6059"/>
  <c r="G6059"/>
  <c r="I6058"/>
  <c r="H6058"/>
  <c r="G6058"/>
  <c r="I6057"/>
  <c r="H6057"/>
  <c r="G6057"/>
  <c r="I6056"/>
  <c r="H6056"/>
  <c r="G6056"/>
  <c r="I6055"/>
  <c r="H6055"/>
  <c r="G6055"/>
  <c r="I6054"/>
  <c r="H6054"/>
  <c r="G6054"/>
  <c r="I6053"/>
  <c r="H6053"/>
  <c r="G6053"/>
  <c r="I6052"/>
  <c r="H6052"/>
  <c r="G6052"/>
  <c r="I6051"/>
  <c r="H6051"/>
  <c r="G6051"/>
  <c r="I6050"/>
  <c r="H6050"/>
  <c r="G6050"/>
  <c r="I6049"/>
  <c r="H6049"/>
  <c r="G6049"/>
  <c r="I6048"/>
  <c r="H6048"/>
  <c r="G6048"/>
  <c r="I6047"/>
  <c r="H6047"/>
  <c r="G6047"/>
  <c r="I6046"/>
  <c r="H6046"/>
  <c r="G6046"/>
  <c r="I6045"/>
  <c r="H6045"/>
  <c r="G6045"/>
  <c r="I6044"/>
  <c r="H6044"/>
  <c r="G6044"/>
  <c r="I6043"/>
  <c r="H6043"/>
  <c r="G6043"/>
  <c r="I6042"/>
  <c r="H6042"/>
  <c r="G6042"/>
  <c r="I6041"/>
  <c r="H6041"/>
  <c r="G6041"/>
  <c r="I6040"/>
  <c r="H6040"/>
  <c r="G6040"/>
  <c r="I6039"/>
  <c r="H6039"/>
  <c r="G6039"/>
  <c r="I6038"/>
  <c r="H6038"/>
  <c r="G6038"/>
  <c r="I6037"/>
  <c r="H6037"/>
  <c r="G6037"/>
  <c r="I6036"/>
  <c r="H6036"/>
  <c r="G6036"/>
  <c r="I6035"/>
  <c r="H6035"/>
  <c r="G6035"/>
  <c r="I6034"/>
  <c r="H6034"/>
  <c r="G6034"/>
  <c r="I6033"/>
  <c r="H6033"/>
  <c r="G6033"/>
  <c r="I6032"/>
  <c r="H6032"/>
  <c r="G6032"/>
  <c r="I6031"/>
  <c r="H6031"/>
  <c r="G6031"/>
  <c r="I6030"/>
  <c r="H6030"/>
  <c r="G6030"/>
  <c r="I6029"/>
  <c r="H6029"/>
  <c r="G6029"/>
  <c r="I6028"/>
  <c r="H6028"/>
  <c r="G6028"/>
  <c r="I6027"/>
  <c r="H6027"/>
  <c r="G6027"/>
  <c r="I6026"/>
  <c r="H6026"/>
  <c r="G6026"/>
  <c r="I6025"/>
  <c r="H6025"/>
  <c r="G6025"/>
  <c r="I6024"/>
  <c r="H6024"/>
  <c r="G6024"/>
  <c r="I6023"/>
  <c r="H6023"/>
  <c r="G6023"/>
  <c r="I6022"/>
  <c r="H6022"/>
  <c r="G6022"/>
  <c r="I6021"/>
  <c r="H6021"/>
  <c r="G6021"/>
  <c r="I6020"/>
  <c r="H6020"/>
  <c r="G6020"/>
  <c r="I6019"/>
  <c r="H6019"/>
  <c r="G6019"/>
  <c r="I6018"/>
  <c r="H6018"/>
  <c r="G6018"/>
  <c r="I6017"/>
  <c r="H6017"/>
  <c r="G6017"/>
  <c r="I6016"/>
  <c r="H6016"/>
  <c r="G6016"/>
  <c r="I6015"/>
  <c r="H6015"/>
  <c r="G6015"/>
  <c r="I6014"/>
  <c r="H6014"/>
  <c r="G6014"/>
  <c r="I6013"/>
  <c r="H6013"/>
  <c r="G6013"/>
  <c r="I6012"/>
  <c r="H6012"/>
  <c r="G6012"/>
  <c r="I6011"/>
  <c r="H6011"/>
  <c r="G6011"/>
  <c r="I6010"/>
  <c r="H6010"/>
  <c r="G6010"/>
  <c r="I6009"/>
  <c r="H6009"/>
  <c r="G6009"/>
  <c r="I6008"/>
  <c r="H6008"/>
  <c r="G6008"/>
  <c r="I6007"/>
  <c r="H6007"/>
  <c r="G6007"/>
  <c r="I6006"/>
  <c r="H6006"/>
  <c r="G6006"/>
  <c r="I6005"/>
  <c r="H6005"/>
  <c r="G6005"/>
  <c r="I6004"/>
  <c r="H6004"/>
  <c r="G6004"/>
  <c r="I6003"/>
  <c r="H6003"/>
  <c r="G6003"/>
  <c r="I6002"/>
  <c r="H6002"/>
  <c r="G6002"/>
  <c r="I6001"/>
  <c r="H6001"/>
  <c r="G6001"/>
  <c r="I6000"/>
  <c r="H6000"/>
  <c r="G6000"/>
  <c r="I5999"/>
  <c r="H5999"/>
  <c r="G5999"/>
  <c r="I5998"/>
  <c r="H5998"/>
  <c r="G5998"/>
  <c r="I5997"/>
  <c r="H5997"/>
  <c r="G5997"/>
  <c r="I5996"/>
  <c r="H5996"/>
  <c r="G5996"/>
  <c r="I5995"/>
  <c r="H5995"/>
  <c r="G5995"/>
  <c r="I5994"/>
  <c r="H5994"/>
  <c r="G5994"/>
  <c r="I5993"/>
  <c r="H5993"/>
  <c r="G5993"/>
  <c r="I5992"/>
  <c r="H5992"/>
  <c r="G5992"/>
  <c r="I5991"/>
  <c r="H5991"/>
  <c r="G5991"/>
  <c r="I5990"/>
  <c r="H5990"/>
  <c r="G5990"/>
  <c r="I5989"/>
  <c r="H5989"/>
  <c r="G5989"/>
  <c r="I5988"/>
  <c r="H5988"/>
  <c r="G5988"/>
  <c r="I5987"/>
  <c r="H5987"/>
  <c r="G5987"/>
  <c r="I5986"/>
  <c r="H5986"/>
  <c r="G5986"/>
  <c r="I5985"/>
  <c r="H5985"/>
  <c r="G5985"/>
  <c r="I5984"/>
  <c r="H5984"/>
  <c r="G5984"/>
  <c r="I5983"/>
  <c r="H5983"/>
  <c r="G5983"/>
  <c r="I5982"/>
  <c r="H5982"/>
  <c r="G5982"/>
  <c r="I5981"/>
  <c r="H5981"/>
  <c r="G5981"/>
  <c r="I5980"/>
  <c r="H5980"/>
  <c r="G5980"/>
  <c r="I5979"/>
  <c r="H5979"/>
  <c r="G5979"/>
  <c r="I5978"/>
  <c r="H5978"/>
  <c r="G5978"/>
  <c r="I5977"/>
  <c r="H5977"/>
  <c r="G5977"/>
  <c r="I5976"/>
  <c r="H5976"/>
  <c r="G5976"/>
  <c r="I5975"/>
  <c r="H5975"/>
  <c r="G5975"/>
  <c r="I5974"/>
  <c r="H5974"/>
  <c r="G5974"/>
  <c r="I5973"/>
  <c r="H5973"/>
  <c r="G5973"/>
  <c r="I5972"/>
  <c r="H5972"/>
  <c r="G5972"/>
  <c r="I5971"/>
  <c r="H5971"/>
  <c r="G5971"/>
  <c r="I5970"/>
  <c r="H5970"/>
  <c r="G5970"/>
  <c r="I5969"/>
  <c r="H5969"/>
  <c r="G5969"/>
  <c r="I5968"/>
  <c r="H5968"/>
  <c r="G5968"/>
  <c r="I5967"/>
  <c r="H5967"/>
  <c r="G5967"/>
  <c r="I5966"/>
  <c r="H5966"/>
  <c r="G5966"/>
  <c r="I5965"/>
  <c r="H5965"/>
  <c r="G5965"/>
  <c r="I5964"/>
  <c r="H5964"/>
  <c r="G5964"/>
  <c r="I5963"/>
  <c r="H5963"/>
  <c r="G5963"/>
  <c r="I5962"/>
  <c r="H5962"/>
  <c r="G5962"/>
  <c r="I5961"/>
  <c r="H5961"/>
  <c r="G5961"/>
  <c r="I5960"/>
  <c r="H5960"/>
  <c r="G5960"/>
  <c r="I5959"/>
  <c r="H5959"/>
  <c r="G5959"/>
  <c r="I5958"/>
  <c r="H5958"/>
  <c r="G5958"/>
  <c r="I5957"/>
  <c r="H5957"/>
  <c r="G5957"/>
  <c r="I5956"/>
  <c r="H5956"/>
  <c r="G5956"/>
  <c r="I5955"/>
  <c r="H5955"/>
  <c r="G5955"/>
  <c r="I5954"/>
  <c r="H5954"/>
  <c r="G5954"/>
  <c r="I5953"/>
  <c r="H5953"/>
  <c r="G5953"/>
  <c r="I5952"/>
  <c r="H5952"/>
  <c r="G5952"/>
  <c r="I5951"/>
  <c r="H5951"/>
  <c r="G5951"/>
  <c r="I5950"/>
  <c r="H5950"/>
  <c r="G5950"/>
  <c r="I5949"/>
  <c r="H5949"/>
  <c r="G5949"/>
  <c r="I5948"/>
  <c r="H5948"/>
  <c r="G5948"/>
  <c r="I5947"/>
  <c r="H5947"/>
  <c r="G5947"/>
  <c r="I5946"/>
  <c r="H5946"/>
  <c r="G5946"/>
  <c r="I5945"/>
  <c r="H5945"/>
  <c r="G5945"/>
  <c r="I5944"/>
  <c r="H5944"/>
  <c r="G5944"/>
  <c r="I5943"/>
  <c r="H5943"/>
  <c r="G5943"/>
  <c r="I5942"/>
  <c r="H5942"/>
  <c r="G5942"/>
  <c r="I5941"/>
  <c r="H5941"/>
  <c r="G5941"/>
  <c r="I5940"/>
  <c r="H5940"/>
  <c r="G5940"/>
  <c r="I5939"/>
  <c r="H5939"/>
  <c r="G5939"/>
  <c r="I5938"/>
  <c r="H5938"/>
  <c r="G5938"/>
  <c r="I5937"/>
  <c r="H5937"/>
  <c r="G5937"/>
  <c r="I5936"/>
  <c r="H5936"/>
  <c r="G5936"/>
  <c r="I5935"/>
  <c r="H5935"/>
  <c r="G5935"/>
  <c r="I5934"/>
  <c r="H5934"/>
  <c r="G5934"/>
  <c r="I5933"/>
  <c r="H5933"/>
  <c r="G5933"/>
  <c r="I5932"/>
  <c r="H5932"/>
  <c r="G5932"/>
  <c r="I5931"/>
  <c r="H5931"/>
  <c r="G5931"/>
  <c r="I5930"/>
  <c r="H5930"/>
  <c r="G5930"/>
  <c r="I5929"/>
  <c r="H5929"/>
  <c r="G5929"/>
  <c r="I5928"/>
  <c r="H5928"/>
  <c r="G5928"/>
  <c r="I5927"/>
  <c r="H5927"/>
  <c r="G5927"/>
  <c r="I5926"/>
  <c r="H5926"/>
  <c r="G5926"/>
  <c r="I5925"/>
  <c r="H5925"/>
  <c r="G5925"/>
  <c r="I5924"/>
  <c r="H5924"/>
  <c r="G5924"/>
  <c r="I5923"/>
  <c r="H5923"/>
  <c r="G5923"/>
  <c r="I5922"/>
  <c r="H5922"/>
  <c r="G5922"/>
  <c r="I5921"/>
  <c r="H5921"/>
  <c r="G5921"/>
  <c r="I5920"/>
  <c r="H5920"/>
  <c r="G5920"/>
  <c r="I5919"/>
  <c r="H5919"/>
  <c r="G5919"/>
  <c r="I5918"/>
  <c r="H5918"/>
  <c r="G5918"/>
  <c r="I5917"/>
  <c r="H5917"/>
  <c r="G5917"/>
  <c r="I5916"/>
  <c r="H5916"/>
  <c r="G5916"/>
  <c r="I5915"/>
  <c r="H5915"/>
  <c r="G5915"/>
  <c r="I5914"/>
  <c r="H5914"/>
  <c r="G5914"/>
  <c r="I5913"/>
  <c r="H5913"/>
  <c r="G5913"/>
  <c r="I5912"/>
  <c r="H5912"/>
  <c r="G5912"/>
  <c r="I5911"/>
  <c r="H5911"/>
  <c r="G5911"/>
  <c r="I5910"/>
  <c r="H5910"/>
  <c r="G5910"/>
  <c r="I5909"/>
  <c r="H5909"/>
  <c r="G5909"/>
  <c r="I5908"/>
  <c r="H5908"/>
  <c r="G5908"/>
  <c r="I5907"/>
  <c r="H5907"/>
  <c r="G5907"/>
  <c r="I5906"/>
  <c r="H5906"/>
  <c r="G5906"/>
  <c r="I5905"/>
  <c r="H5905"/>
  <c r="G5905"/>
  <c r="I5904"/>
  <c r="H5904"/>
  <c r="G5904"/>
  <c r="I5903"/>
  <c r="H5903"/>
  <c r="G5903"/>
  <c r="I5902"/>
  <c r="H5902"/>
  <c r="G5902"/>
  <c r="I5901"/>
  <c r="H5901"/>
  <c r="G5901"/>
  <c r="I5900"/>
  <c r="H5900"/>
  <c r="G5900"/>
  <c r="I5899"/>
  <c r="H5899"/>
  <c r="G5899"/>
  <c r="I5898"/>
  <c r="H5898"/>
  <c r="G5898"/>
  <c r="I5897"/>
  <c r="H5897"/>
  <c r="G5897"/>
  <c r="I5896"/>
  <c r="H5896"/>
  <c r="G5896"/>
  <c r="I5895"/>
  <c r="H5895"/>
  <c r="G5895"/>
  <c r="I5894"/>
  <c r="H5894"/>
  <c r="G5894"/>
  <c r="I5893"/>
  <c r="H5893"/>
  <c r="G5893"/>
  <c r="I5892"/>
  <c r="H5892"/>
  <c r="G5892"/>
  <c r="I5891"/>
  <c r="H5891"/>
  <c r="G5891"/>
  <c r="I5890"/>
  <c r="H5890"/>
  <c r="G5890"/>
  <c r="I5889"/>
  <c r="H5889"/>
  <c r="G5889"/>
  <c r="I5888"/>
  <c r="H5888"/>
  <c r="G5888"/>
  <c r="I5887"/>
  <c r="H5887"/>
  <c r="G5887"/>
  <c r="I5886"/>
  <c r="H5886"/>
  <c r="G5886"/>
  <c r="I5885"/>
  <c r="H5885"/>
  <c r="G5885"/>
  <c r="I5884"/>
  <c r="H5884"/>
  <c r="G5884"/>
  <c r="I5883"/>
  <c r="H5883"/>
  <c r="G5883"/>
  <c r="I5882"/>
  <c r="H5882"/>
  <c r="G5882"/>
  <c r="I5881"/>
  <c r="H5881"/>
  <c r="G5881"/>
  <c r="I5880"/>
  <c r="H5880"/>
  <c r="G5880"/>
  <c r="I5879"/>
  <c r="H5879"/>
  <c r="G5879"/>
  <c r="I5878"/>
  <c r="H5878"/>
  <c r="G5878"/>
  <c r="I5877"/>
  <c r="H5877"/>
  <c r="G5877"/>
  <c r="I5876"/>
  <c r="H5876"/>
  <c r="G5876"/>
  <c r="I5875"/>
  <c r="H5875"/>
  <c r="G5875"/>
  <c r="I5874"/>
  <c r="H5874"/>
  <c r="G5874"/>
  <c r="I5873"/>
  <c r="H5873"/>
  <c r="G5873"/>
  <c r="I5872"/>
  <c r="H5872"/>
  <c r="G5872"/>
  <c r="I5871"/>
  <c r="H5871"/>
  <c r="G5871"/>
  <c r="I5870"/>
  <c r="H5870"/>
  <c r="G5870"/>
  <c r="I5869"/>
  <c r="H5869"/>
  <c r="G5869"/>
  <c r="I5868"/>
  <c r="H5868"/>
  <c r="G5868"/>
  <c r="I5867"/>
  <c r="H5867"/>
  <c r="G5867"/>
  <c r="I5866"/>
  <c r="H5866"/>
  <c r="G5866"/>
  <c r="I5865"/>
  <c r="H5865"/>
  <c r="G5865"/>
  <c r="I5864"/>
  <c r="H5864"/>
  <c r="G5864"/>
  <c r="I5863"/>
  <c r="H5863"/>
  <c r="G5863"/>
  <c r="I5862"/>
  <c r="H5862"/>
  <c r="G5862"/>
  <c r="I5861"/>
  <c r="H5861"/>
  <c r="G5861"/>
  <c r="I5860"/>
  <c r="H5860"/>
  <c r="G5860"/>
  <c r="I5859"/>
  <c r="H5859"/>
  <c r="G5859"/>
  <c r="I5858"/>
  <c r="H5858"/>
  <c r="G5858"/>
  <c r="I5857"/>
  <c r="H5857"/>
  <c r="G5857"/>
  <c r="I5856"/>
  <c r="H5856"/>
  <c r="G5856"/>
  <c r="I5855"/>
  <c r="H5855"/>
  <c r="G5855"/>
  <c r="I5854"/>
  <c r="H5854"/>
  <c r="G5854"/>
  <c r="I5853"/>
  <c r="H5853"/>
  <c r="G5853"/>
  <c r="I5852"/>
  <c r="H5852"/>
  <c r="G5852"/>
  <c r="I5851"/>
  <c r="H5851"/>
  <c r="G5851"/>
  <c r="I5850"/>
  <c r="H5850"/>
  <c r="G5850"/>
  <c r="I5849"/>
  <c r="H5849"/>
  <c r="G5849"/>
  <c r="I5848"/>
  <c r="H5848"/>
  <c r="G5848"/>
  <c r="I5847"/>
  <c r="H5847"/>
  <c r="G5847"/>
  <c r="I5846"/>
  <c r="H5846"/>
  <c r="G5846"/>
  <c r="I5845"/>
  <c r="H5845"/>
  <c r="G5845"/>
  <c r="I5844"/>
  <c r="H5844"/>
  <c r="G5844"/>
  <c r="I5843"/>
  <c r="H5843"/>
  <c r="G5843"/>
  <c r="I5842"/>
  <c r="H5842"/>
  <c r="G5842"/>
  <c r="I5841"/>
  <c r="H5841"/>
  <c r="G5841"/>
  <c r="I5840"/>
  <c r="H5840"/>
  <c r="G5840"/>
  <c r="I5839"/>
  <c r="H5839"/>
  <c r="G5839"/>
  <c r="I5838"/>
  <c r="H5838"/>
  <c r="G5838"/>
  <c r="I5837"/>
  <c r="H5837"/>
  <c r="G5837"/>
  <c r="I5836"/>
  <c r="H5836"/>
  <c r="G5836"/>
  <c r="I5835"/>
  <c r="H5835"/>
  <c r="G5835"/>
  <c r="I5834"/>
  <c r="H5834"/>
  <c r="G5834"/>
  <c r="I5833"/>
  <c r="H5833"/>
  <c r="G5833"/>
  <c r="I5832"/>
  <c r="H5832"/>
  <c r="G5832"/>
  <c r="I5831"/>
  <c r="H5831"/>
  <c r="G5831"/>
  <c r="I5830"/>
  <c r="H5830"/>
  <c r="G5830"/>
  <c r="I5829"/>
  <c r="H5829"/>
  <c r="G5829"/>
  <c r="I5828"/>
  <c r="H5828"/>
  <c r="G5828"/>
  <c r="I5827"/>
  <c r="H5827"/>
  <c r="G5827"/>
  <c r="I5826"/>
  <c r="H5826"/>
  <c r="G5826"/>
  <c r="I5825"/>
  <c r="H5825"/>
  <c r="G5825"/>
  <c r="I5824"/>
  <c r="H5824"/>
  <c r="G5824"/>
  <c r="I5823"/>
  <c r="H5823"/>
  <c r="G5823"/>
  <c r="I5822"/>
  <c r="H5822"/>
  <c r="G5822"/>
  <c r="I5821"/>
  <c r="H5821"/>
  <c r="G5821"/>
  <c r="I5820"/>
  <c r="H5820"/>
  <c r="G5820"/>
  <c r="I5819"/>
  <c r="H5819"/>
  <c r="G5819"/>
  <c r="I5818"/>
  <c r="H5818"/>
  <c r="G5818"/>
  <c r="I5817"/>
  <c r="H5817"/>
  <c r="G5817"/>
  <c r="I5816"/>
  <c r="H5816"/>
  <c r="G5816"/>
  <c r="I5815"/>
  <c r="H5815"/>
  <c r="G5815"/>
  <c r="I5814"/>
  <c r="H5814"/>
  <c r="G5814"/>
  <c r="I5813"/>
  <c r="H5813"/>
  <c r="G5813"/>
  <c r="I5812"/>
  <c r="H5812"/>
  <c r="G5812"/>
  <c r="I5811"/>
  <c r="H5811"/>
  <c r="G5811"/>
  <c r="I5810"/>
  <c r="H5810"/>
  <c r="G5810"/>
  <c r="I5809"/>
  <c r="H5809"/>
  <c r="G5809"/>
  <c r="I5808"/>
  <c r="H5808"/>
  <c r="G5808"/>
  <c r="I5807"/>
  <c r="H5807"/>
  <c r="G5807"/>
  <c r="I5806"/>
  <c r="H5806"/>
  <c r="G5806"/>
  <c r="I5805"/>
  <c r="H5805"/>
  <c r="G5805"/>
  <c r="I5804"/>
  <c r="H5804"/>
  <c r="G5804"/>
  <c r="I5803"/>
  <c r="H5803"/>
  <c r="G5803"/>
  <c r="I5802"/>
  <c r="H5802"/>
  <c r="G5802"/>
  <c r="I5801"/>
  <c r="H5801"/>
  <c r="G5801"/>
  <c r="I5800"/>
  <c r="H5800"/>
  <c r="G5800"/>
  <c r="I5799"/>
  <c r="H5799"/>
  <c r="G5799"/>
  <c r="I5798"/>
  <c r="H5798"/>
  <c r="G5798"/>
  <c r="I5797"/>
  <c r="H5797"/>
  <c r="G5797"/>
  <c r="I5796"/>
  <c r="H5796"/>
  <c r="G5796"/>
  <c r="I5795"/>
  <c r="H5795"/>
  <c r="G5795"/>
  <c r="I5794"/>
  <c r="H5794"/>
  <c r="G5794"/>
  <c r="I5793"/>
  <c r="H5793"/>
  <c r="G5793"/>
  <c r="I5792"/>
  <c r="H5792"/>
  <c r="G5792"/>
  <c r="I5791"/>
  <c r="H5791"/>
  <c r="G5791"/>
  <c r="I5790"/>
  <c r="H5790"/>
  <c r="G5790"/>
  <c r="I5789"/>
  <c r="H5789"/>
  <c r="G5789"/>
  <c r="I5788"/>
  <c r="H5788"/>
  <c r="G5788"/>
  <c r="I5787"/>
  <c r="H5787"/>
  <c r="G5787"/>
  <c r="I5786"/>
  <c r="H5786"/>
  <c r="G5786"/>
  <c r="I5785"/>
  <c r="H5785"/>
  <c r="G5785"/>
  <c r="I5784"/>
  <c r="H5784"/>
  <c r="G5784"/>
  <c r="I5783"/>
  <c r="H5783"/>
  <c r="G5783"/>
  <c r="I5782"/>
  <c r="H5782"/>
  <c r="G5782"/>
  <c r="I5781"/>
  <c r="H5781"/>
  <c r="G5781"/>
  <c r="I5780"/>
  <c r="H5780"/>
  <c r="G5780"/>
  <c r="I5779"/>
  <c r="H5779"/>
  <c r="G5779"/>
  <c r="I5778"/>
  <c r="H5778"/>
  <c r="G5778"/>
  <c r="I5777"/>
  <c r="H5777"/>
  <c r="G5777"/>
  <c r="I5776"/>
  <c r="H5776"/>
  <c r="G5776"/>
  <c r="I5775"/>
  <c r="H5775"/>
  <c r="G5775"/>
  <c r="I5774"/>
  <c r="H5774"/>
  <c r="G5774"/>
  <c r="I5773"/>
  <c r="H5773"/>
  <c r="G5773"/>
  <c r="I5772"/>
  <c r="H5772"/>
  <c r="G5772"/>
  <c r="I5771"/>
  <c r="H5771"/>
  <c r="G5771"/>
  <c r="I5770"/>
  <c r="H5770"/>
  <c r="G5770"/>
  <c r="I5769"/>
  <c r="H5769"/>
  <c r="G5769"/>
  <c r="I5768"/>
  <c r="H5768"/>
  <c r="G5768"/>
  <c r="I5767"/>
  <c r="H5767"/>
  <c r="G5767"/>
  <c r="I5766"/>
  <c r="H5766"/>
  <c r="G5766"/>
  <c r="I5765"/>
  <c r="H5765"/>
  <c r="G5765"/>
  <c r="I5764"/>
  <c r="H5764"/>
  <c r="G5764"/>
  <c r="I5763"/>
  <c r="H5763"/>
  <c r="G5763"/>
  <c r="I5762"/>
  <c r="H5762"/>
  <c r="G5762"/>
  <c r="I5761"/>
  <c r="H5761"/>
  <c r="G5761"/>
  <c r="I5760"/>
  <c r="H5760"/>
  <c r="G5760"/>
  <c r="I5759"/>
  <c r="H5759"/>
  <c r="G5759"/>
  <c r="I5758"/>
  <c r="H5758"/>
  <c r="G5758"/>
  <c r="I5757"/>
  <c r="H5757"/>
  <c r="G5757"/>
  <c r="I5756"/>
  <c r="H5756"/>
  <c r="G5756"/>
  <c r="I5755"/>
  <c r="H5755"/>
  <c r="G5755"/>
  <c r="I5754"/>
  <c r="H5754"/>
  <c r="G5754"/>
  <c r="I5753"/>
  <c r="H5753"/>
  <c r="G5753"/>
  <c r="I5752"/>
  <c r="H5752"/>
  <c r="G5752"/>
  <c r="I5751"/>
  <c r="H5751"/>
  <c r="G5751"/>
  <c r="I5750"/>
  <c r="H5750"/>
  <c r="G5750"/>
  <c r="I5749"/>
  <c r="H5749"/>
  <c r="G5749"/>
  <c r="I5748"/>
  <c r="H5748"/>
  <c r="G5748"/>
  <c r="I5747"/>
  <c r="H5747"/>
  <c r="G5747"/>
  <c r="I5746"/>
  <c r="H5746"/>
  <c r="G5746"/>
  <c r="I5745"/>
  <c r="H5745"/>
  <c r="G5745"/>
  <c r="I5744"/>
  <c r="H5744"/>
  <c r="G5744"/>
  <c r="I5743"/>
  <c r="H5743"/>
  <c r="G5743"/>
  <c r="I5742"/>
  <c r="H5742"/>
  <c r="G5742"/>
  <c r="I5741"/>
  <c r="H5741"/>
  <c r="G5741"/>
  <c r="I5740"/>
  <c r="H5740"/>
  <c r="G5740"/>
  <c r="I5739"/>
  <c r="H5739"/>
  <c r="G5739"/>
  <c r="I5738"/>
  <c r="H5738"/>
  <c r="G5738"/>
  <c r="I5737"/>
  <c r="H5737"/>
  <c r="G5737"/>
  <c r="I5736"/>
  <c r="H5736"/>
  <c r="G5736"/>
  <c r="I5735"/>
  <c r="H5735"/>
  <c r="G5735"/>
  <c r="I5734"/>
  <c r="H5734"/>
  <c r="G5734"/>
  <c r="I5733"/>
  <c r="H5733"/>
  <c r="G5733"/>
  <c r="I5732"/>
  <c r="H5732"/>
  <c r="G5732"/>
  <c r="I5731"/>
  <c r="H5731"/>
  <c r="G5731"/>
  <c r="I5730"/>
  <c r="H5730"/>
  <c r="G5730"/>
  <c r="I5729"/>
  <c r="H5729"/>
  <c r="G5729"/>
  <c r="I5728"/>
  <c r="H5728"/>
  <c r="G5728"/>
  <c r="I5727"/>
  <c r="H5727"/>
  <c r="G5727"/>
  <c r="I5726"/>
  <c r="H5726"/>
  <c r="G5726"/>
  <c r="I5725"/>
  <c r="H5725"/>
  <c r="G5725"/>
  <c r="I5724"/>
  <c r="H5724"/>
  <c r="G5724"/>
  <c r="I5723"/>
  <c r="H5723"/>
  <c r="G5723"/>
  <c r="I5722"/>
  <c r="H5722"/>
  <c r="G5722"/>
  <c r="I5721"/>
  <c r="H5721"/>
  <c r="G5721"/>
  <c r="I5720"/>
  <c r="H5720"/>
  <c r="G5720"/>
  <c r="I5719"/>
  <c r="H5719"/>
  <c r="G5719"/>
  <c r="I5718"/>
  <c r="H5718"/>
  <c r="G5718"/>
  <c r="I5717"/>
  <c r="H5717"/>
  <c r="G5717"/>
  <c r="I5716"/>
  <c r="H5716"/>
  <c r="G5716"/>
  <c r="I5715"/>
  <c r="H5715"/>
  <c r="G5715"/>
  <c r="I5714"/>
  <c r="H5714"/>
  <c r="G5714"/>
  <c r="I5713"/>
  <c r="H5713"/>
  <c r="G5713"/>
  <c r="I5712"/>
  <c r="H5712"/>
  <c r="G5712"/>
  <c r="I5711"/>
  <c r="H5711"/>
  <c r="G5711"/>
  <c r="I5710"/>
  <c r="H5710"/>
  <c r="G5710"/>
  <c r="I5709"/>
  <c r="H5709"/>
  <c r="G5709"/>
  <c r="I5708"/>
  <c r="H5708"/>
  <c r="G5708"/>
  <c r="I5707"/>
  <c r="H5707"/>
  <c r="G5707"/>
  <c r="I5706"/>
  <c r="H5706"/>
  <c r="G5706"/>
  <c r="I5705"/>
  <c r="H5705"/>
  <c r="G5705"/>
  <c r="I5704"/>
  <c r="H5704"/>
  <c r="G5704"/>
  <c r="I5703"/>
  <c r="H5703"/>
  <c r="G5703"/>
  <c r="I5702"/>
  <c r="H5702"/>
  <c r="G5702"/>
  <c r="I5701"/>
  <c r="H5701"/>
  <c r="G5701"/>
  <c r="I5700"/>
  <c r="H5700"/>
  <c r="G5700"/>
  <c r="I5699"/>
  <c r="H5699"/>
  <c r="G5699"/>
  <c r="I5698"/>
  <c r="H5698"/>
  <c r="G5698"/>
  <c r="I5697"/>
  <c r="H5697"/>
  <c r="G5697"/>
  <c r="I5696"/>
  <c r="H5696"/>
  <c r="G5696"/>
  <c r="I5695"/>
  <c r="H5695"/>
  <c r="G5695"/>
  <c r="I5694"/>
  <c r="H5694"/>
  <c r="G5694"/>
  <c r="I5693"/>
  <c r="H5693"/>
  <c r="G5693"/>
  <c r="I5692"/>
  <c r="H5692"/>
  <c r="G5692"/>
  <c r="I5691"/>
  <c r="H5691"/>
  <c r="G5691"/>
  <c r="I5690"/>
  <c r="H5690"/>
  <c r="G5690"/>
  <c r="I5689"/>
  <c r="H5689"/>
  <c r="G5689"/>
  <c r="I5688"/>
  <c r="H5688"/>
  <c r="G5688"/>
  <c r="I5687"/>
  <c r="H5687"/>
  <c r="G5687"/>
  <c r="I5686"/>
  <c r="H5686"/>
  <c r="G5686"/>
  <c r="I5685"/>
  <c r="H5685"/>
  <c r="G5685"/>
  <c r="I5684"/>
  <c r="H5684"/>
  <c r="G5684"/>
  <c r="I5683"/>
  <c r="H5683"/>
  <c r="G5683"/>
  <c r="I5682"/>
  <c r="H5682"/>
  <c r="G5682"/>
  <c r="I5681"/>
  <c r="H5681"/>
  <c r="G5681"/>
  <c r="I5680"/>
  <c r="H5680"/>
  <c r="G5680"/>
  <c r="I5679"/>
  <c r="H5679"/>
  <c r="G5679"/>
  <c r="I5678"/>
  <c r="H5678"/>
  <c r="G5678"/>
  <c r="I5677"/>
  <c r="H5677"/>
  <c r="G5677"/>
  <c r="I5676"/>
  <c r="H5676"/>
  <c r="G5676"/>
  <c r="I5675"/>
  <c r="H5675"/>
  <c r="G5675"/>
  <c r="I5674"/>
  <c r="H5674"/>
  <c r="G5674"/>
  <c r="I5673"/>
  <c r="H5673"/>
  <c r="G5673"/>
  <c r="I5672"/>
  <c r="H5672"/>
  <c r="G5672"/>
  <c r="I5671"/>
  <c r="H5671"/>
  <c r="G5671"/>
  <c r="I5670"/>
  <c r="H5670"/>
  <c r="G5670"/>
  <c r="I5669"/>
  <c r="H5669"/>
  <c r="G5669"/>
  <c r="I5668"/>
  <c r="H5668"/>
  <c r="G5668"/>
  <c r="I5667"/>
  <c r="H5667"/>
  <c r="G5667"/>
  <c r="I5666"/>
  <c r="H5666"/>
  <c r="G5666"/>
  <c r="I5665"/>
  <c r="H5665"/>
  <c r="G5665"/>
  <c r="I5664"/>
  <c r="H5664"/>
  <c r="G5664"/>
  <c r="I5663"/>
  <c r="H5663"/>
  <c r="G5663"/>
  <c r="I5662"/>
  <c r="H5662"/>
  <c r="G5662"/>
  <c r="I5661"/>
  <c r="H5661"/>
  <c r="G5661"/>
  <c r="I5660"/>
  <c r="H5660"/>
  <c r="G5660"/>
  <c r="I5659"/>
  <c r="H5659"/>
  <c r="G5659"/>
  <c r="I5658"/>
  <c r="H5658"/>
  <c r="G5658"/>
  <c r="I5657"/>
  <c r="H5657"/>
  <c r="G5657"/>
  <c r="I5656"/>
  <c r="H5656"/>
  <c r="G5656"/>
  <c r="I5655"/>
  <c r="H5655"/>
  <c r="G5655"/>
  <c r="I5654"/>
  <c r="H5654"/>
  <c r="G5654"/>
  <c r="I5653"/>
  <c r="H5653"/>
  <c r="G5653"/>
  <c r="I5652"/>
  <c r="H5652"/>
  <c r="G5652"/>
  <c r="I5651"/>
  <c r="H5651"/>
  <c r="G5651"/>
  <c r="I5650"/>
  <c r="H5650"/>
  <c r="G5650"/>
  <c r="I5649"/>
  <c r="H5649"/>
  <c r="G5649"/>
  <c r="I5648"/>
  <c r="H5648"/>
  <c r="G5648"/>
  <c r="I5647"/>
  <c r="H5647"/>
  <c r="G5647"/>
  <c r="I5646"/>
  <c r="H5646"/>
  <c r="G5646"/>
  <c r="I5645"/>
  <c r="H5645"/>
  <c r="G5645"/>
  <c r="I5644"/>
  <c r="H5644"/>
  <c r="G5644"/>
  <c r="I5643"/>
  <c r="H5643"/>
  <c r="G5643"/>
  <c r="I5642"/>
  <c r="H5642"/>
  <c r="G5642"/>
  <c r="I5641"/>
  <c r="H5641"/>
  <c r="G5641"/>
  <c r="I5640"/>
  <c r="H5640"/>
  <c r="G5640"/>
  <c r="I5639"/>
  <c r="H5639"/>
  <c r="G5639"/>
  <c r="I5638"/>
  <c r="H5638"/>
  <c r="G5638"/>
  <c r="I5637"/>
  <c r="H5637"/>
  <c r="G5637"/>
  <c r="I5636"/>
  <c r="H5636"/>
  <c r="G5636"/>
  <c r="I5635"/>
  <c r="H5635"/>
  <c r="G5635"/>
  <c r="I5634"/>
  <c r="H5634"/>
  <c r="G5634"/>
  <c r="I5633"/>
  <c r="H5633"/>
  <c r="G5633"/>
  <c r="I5632"/>
  <c r="H5632"/>
  <c r="G5632"/>
  <c r="I5631"/>
  <c r="H5631"/>
  <c r="G5631"/>
  <c r="I5630"/>
  <c r="H5630"/>
  <c r="G5630"/>
  <c r="I5629"/>
  <c r="H5629"/>
  <c r="G5629"/>
  <c r="I5628"/>
  <c r="H5628"/>
  <c r="G5628"/>
  <c r="I5627"/>
  <c r="H5627"/>
  <c r="G5627"/>
  <c r="I5626"/>
  <c r="H5626"/>
  <c r="G5626"/>
  <c r="I5625"/>
  <c r="H5625"/>
  <c r="G5625"/>
  <c r="I5624"/>
  <c r="H5624"/>
  <c r="G5624"/>
  <c r="I5623"/>
  <c r="H5623"/>
  <c r="G5623"/>
  <c r="I5622"/>
  <c r="H5622"/>
  <c r="G5622"/>
  <c r="I5621"/>
  <c r="H5621"/>
  <c r="G5621"/>
  <c r="I5620"/>
  <c r="H5620"/>
  <c r="G5620"/>
  <c r="I5619"/>
  <c r="H5619"/>
  <c r="G5619"/>
  <c r="I5618"/>
  <c r="H5618"/>
  <c r="G5618"/>
  <c r="I5617"/>
  <c r="H5617"/>
  <c r="G5617"/>
  <c r="I5616"/>
  <c r="H5616"/>
  <c r="G5616"/>
  <c r="I5615"/>
  <c r="H5615"/>
  <c r="G5615"/>
  <c r="I5614"/>
  <c r="H5614"/>
  <c r="G5614"/>
  <c r="I5613"/>
  <c r="H5613"/>
  <c r="G5613"/>
  <c r="I5612"/>
  <c r="H5612"/>
  <c r="G5612"/>
  <c r="I5611"/>
  <c r="H5611"/>
  <c r="G5611"/>
  <c r="I5610"/>
  <c r="H5610"/>
  <c r="G5610"/>
  <c r="I5609"/>
  <c r="H5609"/>
  <c r="G5609"/>
  <c r="I5608"/>
  <c r="H5608"/>
  <c r="G5608"/>
  <c r="I5607"/>
  <c r="H5607"/>
  <c r="G5607"/>
  <c r="I5606"/>
  <c r="H5606"/>
  <c r="G5606"/>
  <c r="I5605"/>
  <c r="H5605"/>
  <c r="G5605"/>
  <c r="I5604"/>
  <c r="H5604"/>
  <c r="G5604"/>
  <c r="I5603"/>
  <c r="H5603"/>
  <c r="G5603"/>
  <c r="I5602"/>
  <c r="H5602"/>
  <c r="G5602"/>
  <c r="I5601"/>
  <c r="H5601"/>
  <c r="G5601"/>
  <c r="I5600"/>
  <c r="H5600"/>
  <c r="G5600"/>
  <c r="I5599"/>
  <c r="H5599"/>
  <c r="G5599"/>
  <c r="I5598"/>
  <c r="H5598"/>
  <c r="G5598"/>
  <c r="I5597"/>
  <c r="H5597"/>
  <c r="G5597"/>
  <c r="I5596"/>
  <c r="H5596"/>
  <c r="G5596"/>
  <c r="I5595"/>
  <c r="H5595"/>
  <c r="G5595"/>
  <c r="I5594"/>
  <c r="H5594"/>
  <c r="G5594"/>
  <c r="I5593"/>
  <c r="H5593"/>
  <c r="G5593"/>
  <c r="I5592"/>
  <c r="H5592"/>
  <c r="G5592"/>
  <c r="I5591"/>
  <c r="H5591"/>
  <c r="G5591"/>
  <c r="I5590"/>
  <c r="H5590"/>
  <c r="G5590"/>
  <c r="I5589"/>
  <c r="H5589"/>
  <c r="G5589"/>
  <c r="I5588"/>
  <c r="H5588"/>
  <c r="G5588"/>
  <c r="I5587"/>
  <c r="H5587"/>
  <c r="G5587"/>
  <c r="I5586"/>
  <c r="H5586"/>
  <c r="G5586"/>
  <c r="I5585"/>
  <c r="H5585"/>
  <c r="G5585"/>
  <c r="I5584"/>
  <c r="H5584"/>
  <c r="G5584"/>
  <c r="I5583"/>
  <c r="H5583"/>
  <c r="G5583"/>
  <c r="I5582"/>
  <c r="H5582"/>
  <c r="G5582"/>
  <c r="I5581"/>
  <c r="H5581"/>
  <c r="G5581"/>
  <c r="I5580"/>
  <c r="H5580"/>
  <c r="G5580"/>
  <c r="I5579"/>
  <c r="H5579"/>
  <c r="G5579"/>
  <c r="I5578"/>
  <c r="H5578"/>
  <c r="G5578"/>
  <c r="I5577"/>
  <c r="H5577"/>
  <c r="G5577"/>
  <c r="I5576"/>
  <c r="H5576"/>
  <c r="G5576"/>
  <c r="I5575"/>
  <c r="H5575"/>
  <c r="G5575"/>
  <c r="I5574"/>
  <c r="H5574"/>
  <c r="G5574"/>
  <c r="I5573"/>
  <c r="H5573"/>
  <c r="G5573"/>
  <c r="I5572"/>
  <c r="H5572"/>
  <c r="G5572"/>
  <c r="I5571"/>
  <c r="H5571"/>
  <c r="G5571"/>
  <c r="I5570"/>
  <c r="H5570"/>
  <c r="G5570"/>
  <c r="I5569"/>
  <c r="H5569"/>
  <c r="G5569"/>
  <c r="I5568"/>
  <c r="H5568"/>
  <c r="G5568"/>
  <c r="I5567"/>
  <c r="H5567"/>
  <c r="G5567"/>
  <c r="I5566"/>
  <c r="H5566"/>
  <c r="G5566"/>
  <c r="I5565"/>
  <c r="H5565"/>
  <c r="G5565"/>
  <c r="I5564"/>
  <c r="H5564"/>
  <c r="G5564"/>
  <c r="I5563"/>
  <c r="H5563"/>
  <c r="G5563"/>
  <c r="I5562"/>
  <c r="H5562"/>
  <c r="G5562"/>
  <c r="I5561"/>
  <c r="H5561"/>
  <c r="G5561"/>
  <c r="I5560"/>
  <c r="H5560"/>
  <c r="G5560"/>
  <c r="I5559"/>
  <c r="H5559"/>
  <c r="G5559"/>
  <c r="I5558"/>
  <c r="H5558"/>
  <c r="G5558"/>
  <c r="I5557"/>
  <c r="H5557"/>
  <c r="G5557"/>
  <c r="I5556"/>
  <c r="H5556"/>
  <c r="G5556"/>
  <c r="I5555"/>
  <c r="H5555"/>
  <c r="G5555"/>
  <c r="I5554"/>
  <c r="H5554"/>
  <c r="G5554"/>
  <c r="I5553"/>
  <c r="H5553"/>
  <c r="G5553"/>
  <c r="I5552"/>
  <c r="H5552"/>
  <c r="G5552"/>
  <c r="I5551"/>
  <c r="H5551"/>
  <c r="G5551"/>
  <c r="I5550"/>
  <c r="H5550"/>
  <c r="G5550"/>
  <c r="I5549"/>
  <c r="H5549"/>
  <c r="G5549"/>
  <c r="I5548"/>
  <c r="H5548"/>
  <c r="G5548"/>
  <c r="I5547"/>
  <c r="H5547"/>
  <c r="G5547"/>
  <c r="I5546"/>
  <c r="H5546"/>
  <c r="G5546"/>
  <c r="I5545"/>
  <c r="H5545"/>
  <c r="G5545"/>
  <c r="I5544"/>
  <c r="H5544"/>
  <c r="G5544"/>
  <c r="I5543"/>
  <c r="H5543"/>
  <c r="G5543"/>
  <c r="I5542"/>
  <c r="H5542"/>
  <c r="G5542"/>
  <c r="I5541"/>
  <c r="H5541"/>
  <c r="G5541"/>
  <c r="I5540"/>
  <c r="H5540"/>
  <c r="G5540"/>
  <c r="I5539"/>
  <c r="H5539"/>
  <c r="G5539"/>
  <c r="I5538"/>
  <c r="H5538"/>
  <c r="G5538"/>
  <c r="I5537"/>
  <c r="H5537"/>
  <c r="G5537"/>
  <c r="I5536"/>
  <c r="H5536"/>
  <c r="G5536"/>
  <c r="I5535"/>
  <c r="H5535"/>
  <c r="G5535"/>
  <c r="I5534"/>
  <c r="H5534"/>
  <c r="G5534"/>
  <c r="I5533"/>
  <c r="H5533"/>
  <c r="G5533"/>
  <c r="I5532"/>
  <c r="H5532"/>
  <c r="G5532"/>
  <c r="I5531"/>
  <c r="H5531"/>
  <c r="G5531"/>
  <c r="I5530"/>
  <c r="H5530"/>
  <c r="G5530"/>
  <c r="I5529"/>
  <c r="H5529"/>
  <c r="G5529"/>
  <c r="I5528"/>
  <c r="H5528"/>
  <c r="G5528"/>
  <c r="I5527"/>
  <c r="H5527"/>
  <c r="G5527"/>
  <c r="I5526"/>
  <c r="H5526"/>
  <c r="G5526"/>
  <c r="I5525"/>
  <c r="H5525"/>
  <c r="G5525"/>
  <c r="I5524"/>
  <c r="H5524"/>
  <c r="G5524"/>
  <c r="I5523"/>
  <c r="H5523"/>
  <c r="G5523"/>
  <c r="I5522"/>
  <c r="H5522"/>
  <c r="G5522"/>
  <c r="I5521"/>
  <c r="H5521"/>
  <c r="G5521"/>
  <c r="I5520"/>
  <c r="H5520"/>
  <c r="G5520"/>
  <c r="I5519"/>
  <c r="H5519"/>
  <c r="G5519"/>
  <c r="I5518"/>
  <c r="H5518"/>
  <c r="G5518"/>
  <c r="I5517"/>
  <c r="H5517"/>
  <c r="G5517"/>
  <c r="I5516"/>
  <c r="H5516"/>
  <c r="G5516"/>
  <c r="I5515"/>
  <c r="H5515"/>
  <c r="G5515"/>
  <c r="I5514"/>
  <c r="H5514"/>
  <c r="G5514"/>
  <c r="I5513"/>
  <c r="H5513"/>
  <c r="G5513"/>
  <c r="I5512"/>
  <c r="H5512"/>
  <c r="G5512"/>
  <c r="I5511"/>
  <c r="H5511"/>
  <c r="G5511"/>
  <c r="I5510"/>
  <c r="H5510"/>
  <c r="G5510"/>
  <c r="I5509"/>
  <c r="H5509"/>
  <c r="G5509"/>
  <c r="I5508"/>
  <c r="H5508"/>
  <c r="G5508"/>
  <c r="I5507"/>
  <c r="H5507"/>
  <c r="G5507"/>
  <c r="I5506"/>
  <c r="H5506"/>
  <c r="G5506"/>
  <c r="I5505"/>
  <c r="H5505"/>
  <c r="G5505"/>
  <c r="I5504"/>
  <c r="H5504"/>
  <c r="G5504"/>
  <c r="I5503"/>
  <c r="H5503"/>
  <c r="G5503"/>
  <c r="I5502"/>
  <c r="H5502"/>
  <c r="G5502"/>
  <c r="I5501"/>
  <c r="H5501"/>
  <c r="G5501"/>
  <c r="I5500"/>
  <c r="H5500"/>
  <c r="G5500"/>
  <c r="I5499"/>
  <c r="H5499"/>
  <c r="G5499"/>
  <c r="I5498"/>
  <c r="H5498"/>
  <c r="G5498"/>
  <c r="I5497"/>
  <c r="H5497"/>
  <c r="G5497"/>
  <c r="I5496"/>
  <c r="H5496"/>
  <c r="G5496"/>
  <c r="I5495"/>
  <c r="H5495"/>
  <c r="G5495"/>
  <c r="I5494"/>
  <c r="H5494"/>
  <c r="G5494"/>
  <c r="I5493"/>
  <c r="H5493"/>
  <c r="G5493"/>
  <c r="I5492"/>
  <c r="H5492"/>
  <c r="G5492"/>
  <c r="I5491"/>
  <c r="H5491"/>
  <c r="G5491"/>
  <c r="I5490"/>
  <c r="H5490"/>
  <c r="G5490"/>
  <c r="I5489"/>
  <c r="H5489"/>
  <c r="G5489"/>
  <c r="I5488"/>
  <c r="H5488"/>
  <c r="G5488"/>
  <c r="I5487"/>
  <c r="H5487"/>
  <c r="G5487"/>
  <c r="I5486"/>
  <c r="H5486"/>
  <c r="G5486"/>
  <c r="I5485"/>
  <c r="H5485"/>
  <c r="G5485"/>
  <c r="I5484"/>
  <c r="H5484"/>
  <c r="G5484"/>
  <c r="I5483"/>
  <c r="H5483"/>
  <c r="G5483"/>
  <c r="I5482"/>
  <c r="H5482"/>
  <c r="G5482"/>
  <c r="I5481"/>
  <c r="H5481"/>
  <c r="G5481"/>
  <c r="I5480"/>
  <c r="H5480"/>
  <c r="G5480"/>
  <c r="I5479"/>
  <c r="H5479"/>
  <c r="G5479"/>
  <c r="I5478"/>
  <c r="H5478"/>
  <c r="G5478"/>
  <c r="I5477"/>
  <c r="H5477"/>
  <c r="G5477"/>
  <c r="I5476"/>
  <c r="H5476"/>
  <c r="G5476"/>
  <c r="I5475"/>
  <c r="H5475"/>
  <c r="G5475"/>
  <c r="I5474"/>
  <c r="H5474"/>
  <c r="G5474"/>
  <c r="I5473"/>
  <c r="H5473"/>
  <c r="G5473"/>
  <c r="I5472"/>
  <c r="H5472"/>
  <c r="G5472"/>
  <c r="I5471"/>
  <c r="H5471"/>
  <c r="G5471"/>
  <c r="I5470"/>
  <c r="H5470"/>
  <c r="G5470"/>
  <c r="I5469"/>
  <c r="H5469"/>
  <c r="G5469"/>
  <c r="I5468"/>
  <c r="H5468"/>
  <c r="G5468"/>
  <c r="I5467"/>
  <c r="H5467"/>
  <c r="G5467"/>
  <c r="I5466"/>
  <c r="H5466"/>
  <c r="G5466"/>
  <c r="I5465"/>
  <c r="H5465"/>
  <c r="G5465"/>
  <c r="I5464"/>
  <c r="H5464"/>
  <c r="G5464"/>
  <c r="I5463"/>
  <c r="H5463"/>
  <c r="G5463"/>
  <c r="I5462"/>
  <c r="H5462"/>
  <c r="G5462"/>
  <c r="I5461"/>
  <c r="H5461"/>
  <c r="G5461"/>
  <c r="I5460"/>
  <c r="H5460"/>
  <c r="G5460"/>
  <c r="I5459"/>
  <c r="H5459"/>
  <c r="G5459"/>
  <c r="I5458"/>
  <c r="H5458"/>
  <c r="G5458"/>
  <c r="I5457"/>
  <c r="H5457"/>
  <c r="G5457"/>
  <c r="I5456"/>
  <c r="H5456"/>
  <c r="G5456"/>
  <c r="I5455"/>
  <c r="H5455"/>
  <c r="G5455"/>
  <c r="I5454"/>
  <c r="H5454"/>
  <c r="G5454"/>
  <c r="I5453"/>
  <c r="H5453"/>
  <c r="G5453"/>
  <c r="I5452"/>
  <c r="H5452"/>
  <c r="G5452"/>
  <c r="I5451"/>
  <c r="H5451"/>
  <c r="G5451"/>
  <c r="I5450"/>
  <c r="H5450"/>
  <c r="G5450"/>
  <c r="I5449"/>
  <c r="H5449"/>
  <c r="G5449"/>
  <c r="I5448"/>
  <c r="H5448"/>
  <c r="G5448"/>
  <c r="I5447"/>
  <c r="H5447"/>
  <c r="G5447"/>
  <c r="I5446"/>
  <c r="H5446"/>
  <c r="G5446"/>
  <c r="I5445"/>
  <c r="H5445"/>
  <c r="G5445"/>
  <c r="I5444"/>
  <c r="H5444"/>
  <c r="G5444"/>
  <c r="I5443"/>
  <c r="H5443"/>
  <c r="G5443"/>
  <c r="I5442"/>
  <c r="H5442"/>
  <c r="G5442"/>
  <c r="I5441"/>
  <c r="H5441"/>
  <c r="G5441"/>
  <c r="I5440"/>
  <c r="H5440"/>
  <c r="G5440"/>
  <c r="I5439"/>
  <c r="H5439"/>
  <c r="G5439"/>
  <c r="I5438"/>
  <c r="H5438"/>
  <c r="G5438"/>
  <c r="I5437"/>
  <c r="H5437"/>
  <c r="G5437"/>
  <c r="I5436"/>
  <c r="H5436"/>
  <c r="G5436"/>
  <c r="I5435"/>
  <c r="H5435"/>
  <c r="G5435"/>
  <c r="I5434"/>
  <c r="H5434"/>
  <c r="G5434"/>
  <c r="I5433"/>
  <c r="H5433"/>
  <c r="G5433"/>
  <c r="I5432"/>
  <c r="H5432"/>
  <c r="G5432"/>
  <c r="I5431"/>
  <c r="H5431"/>
  <c r="G5431"/>
  <c r="I5430"/>
  <c r="H5430"/>
  <c r="G5430"/>
  <c r="I5429"/>
  <c r="H5429"/>
  <c r="G5429"/>
  <c r="I5428"/>
  <c r="H5428"/>
  <c r="G5428"/>
  <c r="I5427"/>
  <c r="H5427"/>
  <c r="G5427"/>
  <c r="I5426"/>
  <c r="H5426"/>
  <c r="G5426"/>
  <c r="I5425"/>
  <c r="H5425"/>
  <c r="G5425"/>
  <c r="I5424"/>
  <c r="H5424"/>
  <c r="G5424"/>
  <c r="I5423"/>
  <c r="H5423"/>
  <c r="G5423"/>
  <c r="I5422"/>
  <c r="H5422"/>
  <c r="G5422"/>
  <c r="I5421"/>
  <c r="H5421"/>
  <c r="G5421"/>
  <c r="I5420"/>
  <c r="H5420"/>
  <c r="G5420"/>
  <c r="I5419"/>
  <c r="H5419"/>
  <c r="G5419"/>
  <c r="I5418"/>
  <c r="H5418"/>
  <c r="G5418"/>
  <c r="I5417"/>
  <c r="H5417"/>
  <c r="G5417"/>
  <c r="I5416"/>
  <c r="H5416"/>
  <c r="G5416"/>
  <c r="I5415"/>
  <c r="H5415"/>
  <c r="G5415"/>
  <c r="I5414"/>
  <c r="H5414"/>
  <c r="G5414"/>
  <c r="I5413"/>
  <c r="H5413"/>
  <c r="G5413"/>
  <c r="I5412"/>
  <c r="H5412"/>
  <c r="G5412"/>
  <c r="I5411"/>
  <c r="H5411"/>
  <c r="G5411"/>
  <c r="I5410"/>
  <c r="H5410"/>
  <c r="G5410"/>
  <c r="I5409"/>
  <c r="H5409"/>
  <c r="G5409"/>
  <c r="I5408"/>
  <c r="H5408"/>
  <c r="G5408"/>
  <c r="I5407"/>
  <c r="H5407"/>
  <c r="G5407"/>
  <c r="I5406"/>
  <c r="H5406"/>
  <c r="G5406"/>
  <c r="I5405"/>
  <c r="H5405"/>
  <c r="G5405"/>
  <c r="I5404"/>
  <c r="H5404"/>
  <c r="G5404"/>
  <c r="I5403"/>
  <c r="H5403"/>
  <c r="G5403"/>
  <c r="I5402"/>
  <c r="H5402"/>
  <c r="G5402"/>
  <c r="I5401"/>
  <c r="H5401"/>
  <c r="G5401"/>
  <c r="I5400"/>
  <c r="H5400"/>
  <c r="G5400"/>
  <c r="I5399"/>
  <c r="H5399"/>
  <c r="G5399"/>
  <c r="I5398"/>
  <c r="H5398"/>
  <c r="G5398"/>
  <c r="I5397"/>
  <c r="H5397"/>
  <c r="G5397"/>
  <c r="I5396"/>
  <c r="H5396"/>
  <c r="G5396"/>
  <c r="I5395"/>
  <c r="H5395"/>
  <c r="G5395"/>
  <c r="I5394"/>
  <c r="H5394"/>
  <c r="G5394"/>
  <c r="I5393"/>
  <c r="H5393"/>
  <c r="G5393"/>
  <c r="I5392"/>
  <c r="H5392"/>
  <c r="G5392"/>
  <c r="I5391"/>
  <c r="H5391"/>
  <c r="G5391"/>
  <c r="I5390"/>
  <c r="H5390"/>
  <c r="G5390"/>
  <c r="I5389"/>
  <c r="H5389"/>
  <c r="G5389"/>
  <c r="I5388"/>
  <c r="H5388"/>
  <c r="G5388"/>
  <c r="I5387"/>
  <c r="H5387"/>
  <c r="G5387"/>
  <c r="I5386"/>
  <c r="H5386"/>
  <c r="G5386"/>
  <c r="I5385"/>
  <c r="H5385"/>
  <c r="G5385"/>
  <c r="I5384"/>
  <c r="H5384"/>
  <c r="G5384"/>
  <c r="I5383"/>
  <c r="H5383"/>
  <c r="G5383"/>
  <c r="I5382"/>
  <c r="H5382"/>
  <c r="G5382"/>
  <c r="I5381"/>
  <c r="H5381"/>
  <c r="G5381"/>
  <c r="I5380"/>
  <c r="H5380"/>
  <c r="G5380"/>
  <c r="I5379"/>
  <c r="H5379"/>
  <c r="G5379"/>
  <c r="I5378"/>
  <c r="H5378"/>
  <c r="G5378"/>
  <c r="I5377"/>
  <c r="H5377"/>
  <c r="G5377"/>
  <c r="I5376"/>
  <c r="H5376"/>
  <c r="G5376"/>
  <c r="I5375"/>
  <c r="H5375"/>
  <c r="G5375"/>
  <c r="I5374"/>
  <c r="H5374"/>
  <c r="G5374"/>
  <c r="I5373"/>
  <c r="H5373"/>
  <c r="G5373"/>
  <c r="I5372"/>
  <c r="H5372"/>
  <c r="G5372"/>
  <c r="I5371"/>
  <c r="H5371"/>
  <c r="G5371"/>
  <c r="I5370"/>
  <c r="H5370"/>
  <c r="G5370"/>
  <c r="I5369"/>
  <c r="H5369"/>
  <c r="G5369"/>
  <c r="I5368"/>
  <c r="H5368"/>
  <c r="G5368"/>
  <c r="I5367"/>
  <c r="H5367"/>
  <c r="G5367"/>
  <c r="I5366"/>
  <c r="H5366"/>
  <c r="G5366"/>
  <c r="I5365"/>
  <c r="H5365"/>
  <c r="G5365"/>
  <c r="I5364"/>
  <c r="H5364"/>
  <c r="G5364"/>
  <c r="I5363"/>
  <c r="H5363"/>
  <c r="G5363"/>
  <c r="I5362"/>
  <c r="H5362"/>
  <c r="G5362"/>
  <c r="I5361"/>
  <c r="H5361"/>
  <c r="G5361"/>
  <c r="I5360"/>
  <c r="H5360"/>
  <c r="G5360"/>
  <c r="I5359"/>
  <c r="H5359"/>
  <c r="G5359"/>
  <c r="I5358"/>
  <c r="H5358"/>
  <c r="G5358"/>
  <c r="I5357"/>
  <c r="H5357"/>
  <c r="G5357"/>
  <c r="I5356"/>
  <c r="H5356"/>
  <c r="G5356"/>
  <c r="I5355"/>
  <c r="H5355"/>
  <c r="G5355"/>
  <c r="I5354"/>
  <c r="H5354"/>
  <c r="G5354"/>
  <c r="I5353"/>
  <c r="H5353"/>
  <c r="G5353"/>
  <c r="I5352"/>
  <c r="H5352"/>
  <c r="G5352"/>
  <c r="I5351"/>
  <c r="H5351"/>
  <c r="G5351"/>
  <c r="I5350"/>
  <c r="H5350"/>
  <c r="G5350"/>
  <c r="I5349"/>
  <c r="H5349"/>
  <c r="G5349"/>
  <c r="I5348"/>
  <c r="H5348"/>
  <c r="G5348"/>
  <c r="I5347"/>
  <c r="H5347"/>
  <c r="G5347"/>
  <c r="I5346"/>
  <c r="H5346"/>
  <c r="G5346"/>
  <c r="I5345"/>
  <c r="H5345"/>
  <c r="G5345"/>
  <c r="I5344"/>
  <c r="H5344"/>
  <c r="G5344"/>
  <c r="I5343"/>
  <c r="H5343"/>
  <c r="G5343"/>
  <c r="I5342"/>
  <c r="H5342"/>
  <c r="G5342"/>
  <c r="I5341"/>
  <c r="H5341"/>
  <c r="G5341"/>
  <c r="I5340"/>
  <c r="H5340"/>
  <c r="G5340"/>
  <c r="I5339"/>
  <c r="H5339"/>
  <c r="G5339"/>
  <c r="I5338"/>
  <c r="H5338"/>
  <c r="G5338"/>
  <c r="I5337"/>
  <c r="H5337"/>
  <c r="G5337"/>
  <c r="I5336"/>
  <c r="H5336"/>
  <c r="G5336"/>
  <c r="I5335"/>
  <c r="H5335"/>
  <c r="G5335"/>
  <c r="I5334"/>
  <c r="H5334"/>
  <c r="G5334"/>
  <c r="I5333"/>
  <c r="H5333"/>
  <c r="G5333"/>
  <c r="I5332"/>
  <c r="H5332"/>
  <c r="G5332"/>
  <c r="I5331"/>
  <c r="H5331"/>
  <c r="G5331"/>
  <c r="I5330"/>
  <c r="H5330"/>
  <c r="G5330"/>
  <c r="I5329"/>
  <c r="H5329"/>
  <c r="G5329"/>
  <c r="I5328"/>
  <c r="H5328"/>
  <c r="G5328"/>
  <c r="I5327"/>
  <c r="H5327"/>
  <c r="G5327"/>
  <c r="I5326"/>
  <c r="H5326"/>
  <c r="G5326"/>
  <c r="I5325"/>
  <c r="H5325"/>
  <c r="G5325"/>
  <c r="I5324"/>
  <c r="H5324"/>
  <c r="G5324"/>
  <c r="I5323"/>
  <c r="H5323"/>
  <c r="G5323"/>
  <c r="I5322"/>
  <c r="H5322"/>
  <c r="G5322"/>
  <c r="I5321"/>
  <c r="H5321"/>
  <c r="G5321"/>
  <c r="I5320"/>
  <c r="H5320"/>
  <c r="G5320"/>
  <c r="I5319"/>
  <c r="H5319"/>
  <c r="G5319"/>
  <c r="I5318"/>
  <c r="H5318"/>
  <c r="G5318"/>
  <c r="I5317"/>
  <c r="H5317"/>
  <c r="G5317"/>
  <c r="I5316"/>
  <c r="H5316"/>
  <c r="G5316"/>
  <c r="I5315"/>
  <c r="H5315"/>
  <c r="G5315"/>
  <c r="I5314"/>
  <c r="H5314"/>
  <c r="G5314"/>
  <c r="I5313"/>
  <c r="H5313"/>
  <c r="G5313"/>
  <c r="I5312"/>
  <c r="H5312"/>
  <c r="G5312"/>
  <c r="I5311"/>
  <c r="H5311"/>
  <c r="G5311"/>
  <c r="I5310"/>
  <c r="H5310"/>
  <c r="G5310"/>
  <c r="I5309"/>
  <c r="H5309"/>
  <c r="G5309"/>
  <c r="I5308"/>
  <c r="H5308"/>
  <c r="G5308"/>
  <c r="I5307"/>
  <c r="H5307"/>
  <c r="G5307"/>
  <c r="I5306"/>
  <c r="H5306"/>
  <c r="G5306"/>
  <c r="I5305"/>
  <c r="H5305"/>
  <c r="G5305"/>
  <c r="I5304"/>
  <c r="H5304"/>
  <c r="G5304"/>
  <c r="I5303"/>
  <c r="H5303"/>
  <c r="G5303"/>
  <c r="I5302"/>
  <c r="H5302"/>
  <c r="G5302"/>
  <c r="I5301"/>
  <c r="H5301"/>
  <c r="G5301"/>
  <c r="I5300"/>
  <c r="H5300"/>
  <c r="G5300"/>
  <c r="I5299"/>
  <c r="H5299"/>
  <c r="G5299"/>
  <c r="I5298"/>
  <c r="H5298"/>
  <c r="G5298"/>
  <c r="I5297"/>
  <c r="H5297"/>
  <c r="G5297"/>
  <c r="I5296"/>
  <c r="H5296"/>
  <c r="G5296"/>
  <c r="I5295"/>
  <c r="H5295"/>
  <c r="G5295"/>
  <c r="I5294"/>
  <c r="H5294"/>
  <c r="G5294"/>
  <c r="I5293"/>
  <c r="H5293"/>
  <c r="G5293"/>
  <c r="I5292"/>
  <c r="H5292"/>
  <c r="G5292"/>
  <c r="I5291"/>
  <c r="H5291"/>
  <c r="G5291"/>
  <c r="I5290"/>
  <c r="H5290"/>
  <c r="G5290"/>
  <c r="I5289"/>
  <c r="H5289"/>
  <c r="G5289"/>
  <c r="I5288"/>
  <c r="H5288"/>
  <c r="G5288"/>
  <c r="I5287"/>
  <c r="H5287"/>
  <c r="G5287"/>
  <c r="I5286"/>
  <c r="H5286"/>
  <c r="G5286"/>
  <c r="I5285"/>
  <c r="H5285"/>
  <c r="G5285"/>
  <c r="I5284"/>
  <c r="H5284"/>
  <c r="G5284"/>
  <c r="I5283"/>
  <c r="H5283"/>
  <c r="G5283"/>
  <c r="I5282"/>
  <c r="H5282"/>
  <c r="G5282"/>
  <c r="I5281"/>
  <c r="H5281"/>
  <c r="G5281"/>
  <c r="I5280"/>
  <c r="H5280"/>
  <c r="G5280"/>
  <c r="I5279"/>
  <c r="H5279"/>
  <c r="G5279"/>
  <c r="I5278"/>
  <c r="H5278"/>
  <c r="G5278"/>
  <c r="I5277"/>
  <c r="H5277"/>
  <c r="G5277"/>
  <c r="I5276"/>
  <c r="H5276"/>
  <c r="G5276"/>
  <c r="I5275"/>
  <c r="H5275"/>
  <c r="G5275"/>
  <c r="I5274"/>
  <c r="H5274"/>
  <c r="G5274"/>
  <c r="I5273"/>
  <c r="H5273"/>
  <c r="G5273"/>
  <c r="I5272"/>
  <c r="H5272"/>
  <c r="G5272"/>
  <c r="I5271"/>
  <c r="H5271"/>
  <c r="G5271"/>
  <c r="I5270"/>
  <c r="H5270"/>
  <c r="G5270"/>
  <c r="I5269"/>
  <c r="H5269"/>
  <c r="G5269"/>
  <c r="I5268"/>
  <c r="H5268"/>
  <c r="G5268"/>
  <c r="I5267"/>
  <c r="H5267"/>
  <c r="G5267"/>
  <c r="I5266"/>
  <c r="H5266"/>
  <c r="G5266"/>
  <c r="I5265"/>
  <c r="H5265"/>
  <c r="G5265"/>
  <c r="I5264"/>
  <c r="H5264"/>
  <c r="G5264"/>
  <c r="I5263"/>
  <c r="H5263"/>
  <c r="G5263"/>
  <c r="I5262"/>
  <c r="H5262"/>
  <c r="G5262"/>
  <c r="I5261"/>
  <c r="H5261"/>
  <c r="G5261"/>
  <c r="I5260"/>
  <c r="H5260"/>
  <c r="G5260"/>
  <c r="I5259"/>
  <c r="H5259"/>
  <c r="G5259"/>
  <c r="I5258"/>
  <c r="H5258"/>
  <c r="G5258"/>
  <c r="I5257"/>
  <c r="H5257"/>
  <c r="G5257"/>
  <c r="I5256"/>
  <c r="H5256"/>
  <c r="G5256"/>
  <c r="I5255"/>
  <c r="H5255"/>
  <c r="G5255"/>
  <c r="I5254"/>
  <c r="H5254"/>
  <c r="G5254"/>
  <c r="I5253"/>
  <c r="H5253"/>
  <c r="G5253"/>
  <c r="I5252"/>
  <c r="H5252"/>
  <c r="G5252"/>
  <c r="I5251"/>
  <c r="H5251"/>
  <c r="G5251"/>
  <c r="I5250"/>
  <c r="H5250"/>
  <c r="G5250"/>
  <c r="I5249"/>
  <c r="H5249"/>
  <c r="G5249"/>
  <c r="I5248"/>
  <c r="H5248"/>
  <c r="G5248"/>
  <c r="I5247"/>
  <c r="H5247"/>
  <c r="G5247"/>
  <c r="I5246"/>
  <c r="H5246"/>
  <c r="G5246"/>
  <c r="I5245"/>
  <c r="H5245"/>
  <c r="G5245"/>
  <c r="I5244"/>
  <c r="H5244"/>
  <c r="G5244"/>
  <c r="I5243"/>
  <c r="H5243"/>
  <c r="G5243"/>
  <c r="I5242"/>
  <c r="H5242"/>
  <c r="G5242"/>
  <c r="I5241"/>
  <c r="H5241"/>
  <c r="G5241"/>
  <c r="I5240"/>
  <c r="H5240"/>
  <c r="G5240"/>
  <c r="I5239"/>
  <c r="H5239"/>
  <c r="G5239"/>
  <c r="I5238"/>
  <c r="H5238"/>
  <c r="G5238"/>
  <c r="I5237"/>
  <c r="H5237"/>
  <c r="G5237"/>
  <c r="I5236"/>
  <c r="H5236"/>
  <c r="G5236"/>
  <c r="I5235"/>
  <c r="H5235"/>
  <c r="G5235"/>
  <c r="I5234"/>
  <c r="H5234"/>
  <c r="G5234"/>
  <c r="I5233"/>
  <c r="H5233"/>
  <c r="G5233"/>
  <c r="I5232"/>
  <c r="H5232"/>
  <c r="G5232"/>
  <c r="I5231"/>
  <c r="H5231"/>
  <c r="G5231"/>
  <c r="I5230"/>
  <c r="H5230"/>
  <c r="G5230"/>
  <c r="I5229"/>
  <c r="H5229"/>
  <c r="G5229"/>
  <c r="I5228"/>
  <c r="H5228"/>
  <c r="G5228"/>
  <c r="I5227"/>
  <c r="H5227"/>
  <c r="G5227"/>
  <c r="I5226"/>
  <c r="H5226"/>
  <c r="G5226"/>
  <c r="I5225"/>
  <c r="H5225"/>
  <c r="G5225"/>
  <c r="I5224"/>
  <c r="H5224"/>
  <c r="G5224"/>
  <c r="I5223"/>
  <c r="H5223"/>
  <c r="G5223"/>
  <c r="I5222"/>
  <c r="H5222"/>
  <c r="G5222"/>
  <c r="I5221"/>
  <c r="H5221"/>
  <c r="G5221"/>
  <c r="I5220"/>
  <c r="H5220"/>
  <c r="G5220"/>
  <c r="I5219"/>
  <c r="H5219"/>
  <c r="G5219"/>
  <c r="I5218"/>
  <c r="H5218"/>
  <c r="G5218"/>
  <c r="I5217"/>
  <c r="H5217"/>
  <c r="G5217"/>
  <c r="I5216"/>
  <c r="H5216"/>
  <c r="G5216"/>
  <c r="I5215"/>
  <c r="H5215"/>
  <c r="G5215"/>
  <c r="I5214"/>
  <c r="H5214"/>
  <c r="G5214"/>
  <c r="I5213"/>
  <c r="H5213"/>
  <c r="G5213"/>
  <c r="I5212"/>
  <c r="H5212"/>
  <c r="G5212"/>
  <c r="I5211"/>
  <c r="H5211"/>
  <c r="G5211"/>
  <c r="I5210"/>
  <c r="H5210"/>
  <c r="G5210"/>
  <c r="I5209"/>
  <c r="H5209"/>
  <c r="G5209"/>
  <c r="I5208"/>
  <c r="H5208"/>
  <c r="G5208"/>
  <c r="I5207"/>
  <c r="H5207"/>
  <c r="G5207"/>
  <c r="I5206"/>
  <c r="H5206"/>
  <c r="G5206"/>
  <c r="I5205"/>
  <c r="H5205"/>
  <c r="G5205"/>
  <c r="I5204"/>
  <c r="H5204"/>
  <c r="G5204"/>
  <c r="I5203"/>
  <c r="H5203"/>
  <c r="G5203"/>
  <c r="I5202"/>
  <c r="H5202"/>
  <c r="G5202"/>
  <c r="I5201"/>
  <c r="H5201"/>
  <c r="G5201"/>
  <c r="I5200"/>
  <c r="H5200"/>
  <c r="G5200"/>
  <c r="I5199"/>
  <c r="H5199"/>
  <c r="G5199"/>
  <c r="I5198"/>
  <c r="H5198"/>
  <c r="G5198"/>
  <c r="I5197"/>
  <c r="H5197"/>
  <c r="G5197"/>
  <c r="I5196"/>
  <c r="H5196"/>
  <c r="G5196"/>
  <c r="I5195"/>
  <c r="H5195"/>
  <c r="G5195"/>
  <c r="I5194"/>
  <c r="H5194"/>
  <c r="G5194"/>
  <c r="I5193"/>
  <c r="H5193"/>
  <c r="G5193"/>
  <c r="I5192"/>
  <c r="H5192"/>
  <c r="G5192"/>
  <c r="I5191"/>
  <c r="H5191"/>
  <c r="G5191"/>
  <c r="I5190"/>
  <c r="H5190"/>
  <c r="G5190"/>
  <c r="I5189"/>
  <c r="H5189"/>
  <c r="G5189"/>
  <c r="I5188"/>
  <c r="H5188"/>
  <c r="G5188"/>
  <c r="I5187"/>
  <c r="H5187"/>
  <c r="G5187"/>
  <c r="I5186"/>
  <c r="H5186"/>
  <c r="G5186"/>
  <c r="I5185"/>
  <c r="H5185"/>
  <c r="G5185"/>
  <c r="I5184"/>
  <c r="H5184"/>
  <c r="G5184"/>
  <c r="I5183"/>
  <c r="H5183"/>
  <c r="G5183"/>
  <c r="I5182"/>
  <c r="H5182"/>
  <c r="G5182"/>
  <c r="I5181"/>
  <c r="H5181"/>
  <c r="G5181"/>
  <c r="I5180"/>
  <c r="H5180"/>
  <c r="G5180"/>
  <c r="I5179"/>
  <c r="H5179"/>
  <c r="G5179"/>
  <c r="I5178"/>
  <c r="H5178"/>
  <c r="G5178"/>
  <c r="I5177"/>
  <c r="H5177"/>
  <c r="G5177"/>
  <c r="I5176"/>
  <c r="H5176"/>
  <c r="G5176"/>
  <c r="I5175"/>
  <c r="H5175"/>
  <c r="G5175"/>
  <c r="I5174"/>
  <c r="H5174"/>
  <c r="G5174"/>
  <c r="I5173"/>
  <c r="H5173"/>
  <c r="G5173"/>
  <c r="I5172"/>
  <c r="H5172"/>
  <c r="G5172"/>
  <c r="I5171"/>
  <c r="H5171"/>
  <c r="G5171"/>
  <c r="I5170"/>
  <c r="H5170"/>
  <c r="G5170"/>
  <c r="I5169"/>
  <c r="H5169"/>
  <c r="G5169"/>
  <c r="I5168"/>
  <c r="H5168"/>
  <c r="G5168"/>
  <c r="I5167"/>
  <c r="H5167"/>
  <c r="G5167"/>
  <c r="I5166"/>
  <c r="H5166"/>
  <c r="G5166"/>
  <c r="I5165"/>
  <c r="H5165"/>
  <c r="G5165"/>
  <c r="I5164"/>
  <c r="H5164"/>
  <c r="G5164"/>
  <c r="I5163"/>
  <c r="H5163"/>
  <c r="G5163"/>
  <c r="I5162"/>
  <c r="H5162"/>
  <c r="G5162"/>
  <c r="I5161"/>
  <c r="H5161"/>
  <c r="G5161"/>
  <c r="I5160"/>
  <c r="H5160"/>
  <c r="G5160"/>
  <c r="I5159"/>
  <c r="H5159"/>
  <c r="G5159"/>
  <c r="I5158"/>
  <c r="H5158"/>
  <c r="G5158"/>
  <c r="I5157"/>
  <c r="H5157"/>
  <c r="G5157"/>
  <c r="I5156"/>
  <c r="H5156"/>
  <c r="G5156"/>
  <c r="I5155"/>
  <c r="H5155"/>
  <c r="G5155"/>
  <c r="I5154"/>
  <c r="H5154"/>
  <c r="G5154"/>
  <c r="I5153"/>
  <c r="H5153"/>
  <c r="G5153"/>
  <c r="I5152"/>
  <c r="H5152"/>
  <c r="G5152"/>
  <c r="I5151"/>
  <c r="H5151"/>
  <c r="G5151"/>
  <c r="I5150"/>
  <c r="H5150"/>
  <c r="G5150"/>
  <c r="I5149"/>
  <c r="H5149"/>
  <c r="G5149"/>
  <c r="I5148"/>
  <c r="H5148"/>
  <c r="G5148"/>
  <c r="I5147"/>
  <c r="H5147"/>
  <c r="G5147"/>
  <c r="I5146"/>
  <c r="H5146"/>
  <c r="G5146"/>
  <c r="I5145"/>
  <c r="H5145"/>
  <c r="G5145"/>
  <c r="I5144"/>
  <c r="H5144"/>
  <c r="G5144"/>
  <c r="I5143"/>
  <c r="H5143"/>
  <c r="G5143"/>
  <c r="I5142"/>
  <c r="H5142"/>
  <c r="G5142"/>
  <c r="I5141"/>
  <c r="H5141"/>
  <c r="G5141"/>
  <c r="I5140"/>
  <c r="H5140"/>
  <c r="G5140"/>
  <c r="I5139"/>
  <c r="H5139"/>
  <c r="G5139"/>
  <c r="I5138"/>
  <c r="H5138"/>
  <c r="G5138"/>
  <c r="I5137"/>
  <c r="H5137"/>
  <c r="G5137"/>
  <c r="I5136"/>
  <c r="H5136"/>
  <c r="G5136"/>
  <c r="I5135"/>
  <c r="H5135"/>
  <c r="G5135"/>
  <c r="I5134"/>
  <c r="H5134"/>
  <c r="G5134"/>
  <c r="I5133"/>
  <c r="H5133"/>
  <c r="G5133"/>
  <c r="I5132"/>
  <c r="H5132"/>
  <c r="G5132"/>
  <c r="I5131"/>
  <c r="H5131"/>
  <c r="G5131"/>
  <c r="I5130"/>
  <c r="H5130"/>
  <c r="G5130"/>
  <c r="I5129"/>
  <c r="H5129"/>
  <c r="G5129"/>
  <c r="I5128"/>
  <c r="H5128"/>
  <c r="G5128"/>
  <c r="I5127"/>
  <c r="H5127"/>
  <c r="G5127"/>
  <c r="I5126"/>
  <c r="H5126"/>
  <c r="G5126"/>
  <c r="I5125"/>
  <c r="H5125"/>
  <c r="G5125"/>
  <c r="I5124"/>
  <c r="H5124"/>
  <c r="G5124"/>
  <c r="I5123"/>
  <c r="H5123"/>
  <c r="G5123"/>
  <c r="I5122"/>
  <c r="H5122"/>
  <c r="G5122"/>
  <c r="I5121"/>
  <c r="H5121"/>
  <c r="G5121"/>
  <c r="I5120"/>
  <c r="H5120"/>
  <c r="G5120"/>
  <c r="I5119"/>
  <c r="H5119"/>
  <c r="G5119"/>
  <c r="I5118"/>
  <c r="H5118"/>
  <c r="G5118"/>
  <c r="I5117"/>
  <c r="H5117"/>
  <c r="G5117"/>
  <c r="I5116"/>
  <c r="H5116"/>
  <c r="G5116"/>
  <c r="I5115"/>
  <c r="H5115"/>
  <c r="G5115"/>
  <c r="I5114"/>
  <c r="H5114"/>
  <c r="G5114"/>
  <c r="I5113"/>
  <c r="H5113"/>
  <c r="G5113"/>
  <c r="I5112"/>
  <c r="H5112"/>
  <c r="G5112"/>
  <c r="I5111"/>
  <c r="H5111"/>
  <c r="G5111"/>
  <c r="I5110"/>
  <c r="H5110"/>
  <c r="G5110"/>
  <c r="I5109"/>
  <c r="H5109"/>
  <c r="G5109"/>
  <c r="I5108"/>
  <c r="H5108"/>
  <c r="G5108"/>
  <c r="I5107"/>
  <c r="H5107"/>
  <c r="G5107"/>
  <c r="I5106"/>
  <c r="H5106"/>
  <c r="G5106"/>
  <c r="I5105"/>
  <c r="H5105"/>
  <c r="G5105"/>
  <c r="I5104"/>
  <c r="H5104"/>
  <c r="G5104"/>
  <c r="I5103"/>
  <c r="H5103"/>
  <c r="G5103"/>
  <c r="I5102"/>
  <c r="H5102"/>
  <c r="G5102"/>
  <c r="I5101"/>
  <c r="H5101"/>
  <c r="G5101"/>
  <c r="I5100"/>
  <c r="H5100"/>
  <c r="G5100"/>
  <c r="I5099"/>
  <c r="H5099"/>
  <c r="G5099"/>
  <c r="I5098"/>
  <c r="H5098"/>
  <c r="G5098"/>
  <c r="I5097"/>
  <c r="H5097"/>
  <c r="G5097"/>
  <c r="I5096"/>
  <c r="H5096"/>
  <c r="G5096"/>
  <c r="I5095"/>
  <c r="H5095"/>
  <c r="G5095"/>
  <c r="I5094"/>
  <c r="H5094"/>
  <c r="G5094"/>
  <c r="I5093"/>
  <c r="H5093"/>
  <c r="G5093"/>
  <c r="I5092"/>
  <c r="H5092"/>
  <c r="G5092"/>
  <c r="I5091"/>
  <c r="H5091"/>
  <c r="G5091"/>
  <c r="I5090"/>
  <c r="H5090"/>
  <c r="G5090"/>
  <c r="I5089"/>
  <c r="H5089"/>
  <c r="G5089"/>
  <c r="I5088"/>
  <c r="H5088"/>
  <c r="G5088"/>
  <c r="I5087"/>
  <c r="H5087"/>
  <c r="G5087"/>
  <c r="I5086"/>
  <c r="H5086"/>
  <c r="G5086"/>
  <c r="I5085"/>
  <c r="H5085"/>
  <c r="G5085"/>
  <c r="I5084"/>
  <c r="H5084"/>
  <c r="G5084"/>
  <c r="I5083"/>
  <c r="H5083"/>
  <c r="G5083"/>
  <c r="I5082"/>
  <c r="H5082"/>
  <c r="G5082"/>
  <c r="I5081"/>
  <c r="H5081"/>
  <c r="G5081"/>
  <c r="I5080"/>
  <c r="H5080"/>
  <c r="G5080"/>
  <c r="I5079"/>
  <c r="H5079"/>
  <c r="G5079"/>
  <c r="I5078"/>
  <c r="H5078"/>
  <c r="G5078"/>
  <c r="I5077"/>
  <c r="H5077"/>
  <c r="G5077"/>
  <c r="I5076"/>
  <c r="H5076"/>
  <c r="G5076"/>
  <c r="I5075"/>
  <c r="H5075"/>
  <c r="G5075"/>
  <c r="I5074"/>
  <c r="H5074"/>
  <c r="G5074"/>
  <c r="I5073"/>
  <c r="H5073"/>
  <c r="G5073"/>
  <c r="I5072"/>
  <c r="H5072"/>
  <c r="G5072"/>
  <c r="I5071"/>
  <c r="H5071"/>
  <c r="G5071"/>
  <c r="I5070"/>
  <c r="H5070"/>
  <c r="G5070"/>
  <c r="I5069"/>
  <c r="H5069"/>
  <c r="G5069"/>
  <c r="I5068"/>
  <c r="H5068"/>
  <c r="G5068"/>
  <c r="I5067"/>
  <c r="H5067"/>
  <c r="G5067"/>
  <c r="I5066"/>
  <c r="H5066"/>
  <c r="G5066"/>
  <c r="I5065"/>
  <c r="H5065"/>
  <c r="G5065"/>
  <c r="I5064"/>
  <c r="H5064"/>
  <c r="G5064"/>
  <c r="I5063"/>
  <c r="H5063"/>
  <c r="G5063"/>
  <c r="I5062"/>
  <c r="H5062"/>
  <c r="G5062"/>
  <c r="I5061"/>
  <c r="H5061"/>
  <c r="G5061"/>
  <c r="I5060"/>
  <c r="H5060"/>
  <c r="G5060"/>
  <c r="I5059"/>
  <c r="H5059"/>
  <c r="G5059"/>
  <c r="I5058"/>
  <c r="H5058"/>
  <c r="G5058"/>
  <c r="I5057"/>
  <c r="H5057"/>
  <c r="G5057"/>
  <c r="I5056"/>
  <c r="H5056"/>
  <c r="G5056"/>
  <c r="I5055"/>
  <c r="H5055"/>
  <c r="G5055"/>
  <c r="I5054"/>
  <c r="H5054"/>
  <c r="G5054"/>
  <c r="I5053"/>
  <c r="H5053"/>
  <c r="G5053"/>
  <c r="I5052"/>
  <c r="H5052"/>
  <c r="G5052"/>
  <c r="I5051"/>
  <c r="H5051"/>
  <c r="G5051"/>
  <c r="I5050"/>
  <c r="H5050"/>
  <c r="G5050"/>
  <c r="I5049"/>
  <c r="H5049"/>
  <c r="G5049"/>
  <c r="I5048"/>
  <c r="H5048"/>
  <c r="G5048"/>
  <c r="I5047"/>
  <c r="H5047"/>
  <c r="G5047"/>
  <c r="I5046"/>
  <c r="H5046"/>
  <c r="G5046"/>
  <c r="I5045"/>
  <c r="H5045"/>
  <c r="G5045"/>
  <c r="I5044"/>
  <c r="H5044"/>
  <c r="G5044"/>
  <c r="I5043"/>
  <c r="H5043"/>
  <c r="G5043"/>
  <c r="I5042"/>
  <c r="H5042"/>
  <c r="G5042"/>
  <c r="I5041"/>
  <c r="H5041"/>
  <c r="G5041"/>
  <c r="I5040"/>
  <c r="H5040"/>
  <c r="G5040"/>
  <c r="I5039"/>
  <c r="H5039"/>
  <c r="G5039"/>
  <c r="I5038"/>
  <c r="H5038"/>
  <c r="G5038"/>
  <c r="I5037"/>
  <c r="H5037"/>
  <c r="G5037"/>
  <c r="I5036"/>
  <c r="H5036"/>
  <c r="G5036"/>
  <c r="I5035"/>
  <c r="H5035"/>
  <c r="G5035"/>
  <c r="I5034"/>
  <c r="H5034"/>
  <c r="G5034"/>
  <c r="I5033"/>
  <c r="H5033"/>
  <c r="G5033"/>
  <c r="I5032"/>
  <c r="H5032"/>
  <c r="G5032"/>
  <c r="I5031"/>
  <c r="H5031"/>
  <c r="G5031"/>
  <c r="I5030"/>
  <c r="H5030"/>
  <c r="G5030"/>
  <c r="I5029"/>
  <c r="H5029"/>
  <c r="G5029"/>
  <c r="I5028"/>
  <c r="H5028"/>
  <c r="G5028"/>
  <c r="I5027"/>
  <c r="H5027"/>
  <c r="G5027"/>
  <c r="I5026"/>
  <c r="H5026"/>
  <c r="G5026"/>
  <c r="I5025"/>
  <c r="H5025"/>
  <c r="G5025"/>
  <c r="I5024"/>
  <c r="H5024"/>
  <c r="G5024"/>
  <c r="I5023"/>
  <c r="H5023"/>
  <c r="G5023"/>
  <c r="I5022"/>
  <c r="H5022"/>
  <c r="G5022"/>
  <c r="I5021"/>
  <c r="H5021"/>
  <c r="G5021"/>
  <c r="I5020"/>
  <c r="H5020"/>
  <c r="G5020"/>
  <c r="I5019"/>
  <c r="H5019"/>
  <c r="G5019"/>
  <c r="I5018"/>
  <c r="H5018"/>
  <c r="G5018"/>
  <c r="I5017"/>
  <c r="H5017"/>
  <c r="G5017"/>
  <c r="I5016"/>
  <c r="H5016"/>
  <c r="G5016"/>
  <c r="I5015"/>
  <c r="H5015"/>
  <c r="G5015"/>
  <c r="I5014"/>
  <c r="H5014"/>
  <c r="G5014"/>
  <c r="I5013"/>
  <c r="H5013"/>
  <c r="G5013"/>
  <c r="I5012"/>
  <c r="H5012"/>
  <c r="G5012"/>
  <c r="I5011"/>
  <c r="H5011"/>
  <c r="G5011"/>
  <c r="I5010"/>
  <c r="H5010"/>
  <c r="G5010"/>
  <c r="I5009"/>
  <c r="H5009"/>
  <c r="G5009"/>
  <c r="I5008"/>
  <c r="H5008"/>
  <c r="G5008"/>
  <c r="I5007"/>
  <c r="H5007"/>
  <c r="G5007"/>
  <c r="I5006"/>
  <c r="H5006"/>
  <c r="G5006"/>
  <c r="I5005"/>
  <c r="H5005"/>
  <c r="G5005"/>
  <c r="I5004"/>
  <c r="H5004"/>
  <c r="G5004"/>
  <c r="I5003"/>
  <c r="H5003"/>
  <c r="G5003"/>
  <c r="I5002"/>
  <c r="H5002"/>
  <c r="G5002"/>
  <c r="I5001"/>
  <c r="H5001"/>
  <c r="G5001"/>
  <c r="I5000"/>
  <c r="H5000"/>
  <c r="G5000"/>
  <c r="I4999"/>
  <c r="H4999"/>
  <c r="G4999"/>
  <c r="I4998"/>
  <c r="H4998"/>
  <c r="G4998"/>
  <c r="I4997"/>
  <c r="H4997"/>
  <c r="G4997"/>
  <c r="I4996"/>
  <c r="H4996"/>
  <c r="G4996"/>
  <c r="I4995"/>
  <c r="H4995"/>
  <c r="G4995"/>
  <c r="I4994"/>
  <c r="H4994"/>
  <c r="G4994"/>
  <c r="I4993"/>
  <c r="H4993"/>
  <c r="G4993"/>
  <c r="I4992"/>
  <c r="H4992"/>
  <c r="G4992"/>
  <c r="I4991"/>
  <c r="H4991"/>
  <c r="G4991"/>
  <c r="I4990"/>
  <c r="H4990"/>
  <c r="G4990"/>
  <c r="I4989"/>
  <c r="H4989"/>
  <c r="G4989"/>
  <c r="I4988"/>
  <c r="H4988"/>
  <c r="G4988"/>
  <c r="I4987"/>
  <c r="H4987"/>
  <c r="G4987"/>
  <c r="I4986"/>
  <c r="H4986"/>
  <c r="G4986"/>
  <c r="I4985"/>
  <c r="H4985"/>
  <c r="G4985"/>
  <c r="I4984"/>
  <c r="H4984"/>
  <c r="G4984"/>
  <c r="I4983"/>
  <c r="H4983"/>
  <c r="G4983"/>
  <c r="I4982"/>
  <c r="H4982"/>
  <c r="G4982"/>
  <c r="I4981"/>
  <c r="H4981"/>
  <c r="G4981"/>
  <c r="I4980"/>
  <c r="H4980"/>
  <c r="G4980"/>
  <c r="I4979"/>
  <c r="H4979"/>
  <c r="G4979"/>
  <c r="I4978"/>
  <c r="H4978"/>
  <c r="G4978"/>
  <c r="I4977"/>
  <c r="H4977"/>
  <c r="G4977"/>
  <c r="I4976"/>
  <c r="H4976"/>
  <c r="G4976"/>
  <c r="I4975"/>
  <c r="H4975"/>
  <c r="G4975"/>
  <c r="I4974"/>
  <c r="H4974"/>
  <c r="G4974"/>
  <c r="I4973"/>
  <c r="H4973"/>
  <c r="G4973"/>
  <c r="I4972"/>
  <c r="H4972"/>
  <c r="G4972"/>
  <c r="I4971"/>
  <c r="H4971"/>
  <c r="G4971"/>
  <c r="I4970"/>
  <c r="H4970"/>
  <c r="G4970"/>
  <c r="I4969"/>
  <c r="H4969"/>
  <c r="G4969"/>
  <c r="I4968"/>
  <c r="H4968"/>
  <c r="G4968"/>
  <c r="I4967"/>
  <c r="H4967"/>
  <c r="G4967"/>
  <c r="I4966"/>
  <c r="H4966"/>
  <c r="G4966"/>
  <c r="I4965"/>
  <c r="H4965"/>
  <c r="G4965"/>
  <c r="I4964"/>
  <c r="H4964"/>
  <c r="G4964"/>
  <c r="I4963"/>
  <c r="H4963"/>
  <c r="G4963"/>
  <c r="I4962"/>
  <c r="H4962"/>
  <c r="G4962"/>
  <c r="I4961"/>
  <c r="H4961"/>
  <c r="G4961"/>
  <c r="I4960"/>
  <c r="H4960"/>
  <c r="G4960"/>
  <c r="I4959"/>
  <c r="H4959"/>
  <c r="G4959"/>
  <c r="I4958"/>
  <c r="H4958"/>
  <c r="G4958"/>
  <c r="I4957"/>
  <c r="H4957"/>
  <c r="G4957"/>
  <c r="I4956"/>
  <c r="H4956"/>
  <c r="G4956"/>
  <c r="I4955"/>
  <c r="H4955"/>
  <c r="G4955"/>
  <c r="I4954"/>
  <c r="H4954"/>
  <c r="G4954"/>
  <c r="I4953"/>
  <c r="H4953"/>
  <c r="G4953"/>
  <c r="I4952"/>
  <c r="H4952"/>
  <c r="G4952"/>
  <c r="I4951"/>
  <c r="H4951"/>
  <c r="G4951"/>
  <c r="I4950"/>
  <c r="H4950"/>
  <c r="G4950"/>
  <c r="I4949"/>
  <c r="H4949"/>
  <c r="G4949"/>
  <c r="I4948"/>
  <c r="H4948"/>
  <c r="G4948"/>
  <c r="I4947"/>
  <c r="H4947"/>
  <c r="G4947"/>
  <c r="I4946"/>
  <c r="H4946"/>
  <c r="G4946"/>
  <c r="I4945"/>
  <c r="H4945"/>
  <c r="G4945"/>
  <c r="I4944"/>
  <c r="H4944"/>
  <c r="G4944"/>
  <c r="I4943"/>
  <c r="H4943"/>
  <c r="G4943"/>
  <c r="I4942"/>
  <c r="H4942"/>
  <c r="G4942"/>
  <c r="I4941"/>
  <c r="H4941"/>
  <c r="G4941"/>
  <c r="I4940"/>
  <c r="H4940"/>
  <c r="G4940"/>
  <c r="I4939"/>
  <c r="H4939"/>
  <c r="G4939"/>
  <c r="I4938"/>
  <c r="H4938"/>
  <c r="G4938"/>
  <c r="I4937"/>
  <c r="H4937"/>
  <c r="G4937"/>
  <c r="I4936"/>
  <c r="H4936"/>
  <c r="G4936"/>
  <c r="I4935"/>
  <c r="H4935"/>
  <c r="G4935"/>
  <c r="I4934"/>
  <c r="H4934"/>
  <c r="G4934"/>
  <c r="I4933"/>
  <c r="H4933"/>
  <c r="G4933"/>
  <c r="I4932"/>
  <c r="H4932"/>
  <c r="G4932"/>
  <c r="I4931"/>
  <c r="H4931"/>
  <c r="G4931"/>
  <c r="I4930"/>
  <c r="H4930"/>
  <c r="G4930"/>
  <c r="I4929"/>
  <c r="H4929"/>
  <c r="G4929"/>
  <c r="I4928"/>
  <c r="H4928"/>
  <c r="G4928"/>
  <c r="I4927"/>
  <c r="H4927"/>
  <c r="G4927"/>
  <c r="I4926"/>
  <c r="H4926"/>
  <c r="G4926"/>
  <c r="I4925"/>
  <c r="H4925"/>
  <c r="G4925"/>
  <c r="I4924"/>
  <c r="H4924"/>
  <c r="G4924"/>
  <c r="I4923"/>
  <c r="H4923"/>
  <c r="G4923"/>
  <c r="I4922"/>
  <c r="H4922"/>
  <c r="G4922"/>
  <c r="I4921"/>
  <c r="H4921"/>
  <c r="G4921"/>
  <c r="I4920"/>
  <c r="H4920"/>
  <c r="G4920"/>
  <c r="I4919"/>
  <c r="H4919"/>
  <c r="G4919"/>
  <c r="I4918"/>
  <c r="H4918"/>
  <c r="G4918"/>
  <c r="I4917"/>
  <c r="H4917"/>
  <c r="G4917"/>
  <c r="I4916"/>
  <c r="H4916"/>
  <c r="G4916"/>
  <c r="I4915"/>
  <c r="H4915"/>
  <c r="G4915"/>
  <c r="I4914"/>
  <c r="H4914"/>
  <c r="G4914"/>
  <c r="I4913"/>
  <c r="H4913"/>
  <c r="G4913"/>
  <c r="I4912"/>
  <c r="H4912"/>
  <c r="G4912"/>
  <c r="I4911"/>
  <c r="H4911"/>
  <c r="G4911"/>
  <c r="I4910"/>
  <c r="H4910"/>
  <c r="G4910"/>
  <c r="I4909"/>
  <c r="H4909"/>
  <c r="G4909"/>
  <c r="I4908"/>
  <c r="H4908"/>
  <c r="G4908"/>
  <c r="I4907"/>
  <c r="H4907"/>
  <c r="G4907"/>
  <c r="I4906"/>
  <c r="H4906"/>
  <c r="G4906"/>
  <c r="I4905"/>
  <c r="H4905"/>
  <c r="G4905"/>
  <c r="I4904"/>
  <c r="H4904"/>
  <c r="G4904"/>
  <c r="I4903"/>
  <c r="H4903"/>
  <c r="G4903"/>
  <c r="I4902"/>
  <c r="H4902"/>
  <c r="G4902"/>
  <c r="I4901"/>
  <c r="H4901"/>
  <c r="G4901"/>
  <c r="I4900"/>
  <c r="H4900"/>
  <c r="G4900"/>
  <c r="I4899"/>
  <c r="H4899"/>
  <c r="G4899"/>
  <c r="I4898"/>
  <c r="H4898"/>
  <c r="G4898"/>
  <c r="I4897"/>
  <c r="H4897"/>
  <c r="G4897"/>
  <c r="I4896"/>
  <c r="H4896"/>
  <c r="G4896"/>
  <c r="I4895"/>
  <c r="H4895"/>
  <c r="G4895"/>
  <c r="I4894"/>
  <c r="H4894"/>
  <c r="G4894"/>
  <c r="I4893"/>
  <c r="H4893"/>
  <c r="G4893"/>
  <c r="I4892"/>
  <c r="H4892"/>
  <c r="G4892"/>
  <c r="I4891"/>
  <c r="H4891"/>
  <c r="G4891"/>
  <c r="I4890"/>
  <c r="H4890"/>
  <c r="G4890"/>
  <c r="I4889"/>
  <c r="H4889"/>
  <c r="G4889"/>
  <c r="I4888"/>
  <c r="H4888"/>
  <c r="G4888"/>
  <c r="I4887"/>
  <c r="H4887"/>
  <c r="G4887"/>
  <c r="I4886"/>
  <c r="H4886"/>
  <c r="G4886"/>
  <c r="I4885"/>
  <c r="H4885"/>
  <c r="G4885"/>
  <c r="I4884"/>
  <c r="H4884"/>
  <c r="G4884"/>
  <c r="I4883"/>
  <c r="H4883"/>
  <c r="G4883"/>
  <c r="I4882"/>
  <c r="H4882"/>
  <c r="G4882"/>
  <c r="I4881"/>
  <c r="H4881"/>
  <c r="G4881"/>
  <c r="I4880"/>
  <c r="H4880"/>
  <c r="G4880"/>
  <c r="I4879"/>
  <c r="H4879"/>
  <c r="G4879"/>
  <c r="I4878"/>
  <c r="H4878"/>
  <c r="G4878"/>
  <c r="I4877"/>
  <c r="H4877"/>
  <c r="G4877"/>
  <c r="I4876"/>
  <c r="H4876"/>
  <c r="G4876"/>
  <c r="I4875"/>
  <c r="H4875"/>
  <c r="G4875"/>
  <c r="I4874"/>
  <c r="H4874"/>
  <c r="G4874"/>
  <c r="I4873"/>
  <c r="H4873"/>
  <c r="G4873"/>
  <c r="I4872"/>
  <c r="H4872"/>
  <c r="G4872"/>
  <c r="I4871"/>
  <c r="H4871"/>
  <c r="G4871"/>
  <c r="I4870"/>
  <c r="H4870"/>
  <c r="G4870"/>
  <c r="I4869"/>
  <c r="H4869"/>
  <c r="G4869"/>
  <c r="I4868"/>
  <c r="H4868"/>
  <c r="G4868"/>
  <c r="I4867"/>
  <c r="H4867"/>
  <c r="G4867"/>
  <c r="I4866"/>
  <c r="H4866"/>
  <c r="G4866"/>
  <c r="I4865"/>
  <c r="H4865"/>
  <c r="G4865"/>
  <c r="I4864"/>
  <c r="H4864"/>
  <c r="G4864"/>
  <c r="I4863"/>
  <c r="H4863"/>
  <c r="G4863"/>
  <c r="I4862"/>
  <c r="H4862"/>
  <c r="G4862"/>
  <c r="I4861"/>
  <c r="H4861"/>
  <c r="G4861"/>
  <c r="I4860"/>
  <c r="H4860"/>
  <c r="G4860"/>
  <c r="I4859"/>
  <c r="H4859"/>
  <c r="G4859"/>
  <c r="I4858"/>
  <c r="H4858"/>
  <c r="G4858"/>
  <c r="I4857"/>
  <c r="H4857"/>
  <c r="G4857"/>
  <c r="I4856"/>
  <c r="H4856"/>
  <c r="G4856"/>
  <c r="I4855"/>
  <c r="H4855"/>
  <c r="G4855"/>
  <c r="I4854"/>
  <c r="H4854"/>
  <c r="G4854"/>
  <c r="I4853"/>
  <c r="H4853"/>
  <c r="G4853"/>
  <c r="I4852"/>
  <c r="H4852"/>
  <c r="G4852"/>
  <c r="I4851"/>
  <c r="H4851"/>
  <c r="G4851"/>
  <c r="I4850"/>
  <c r="H4850"/>
  <c r="G4850"/>
  <c r="I4849"/>
  <c r="H4849"/>
  <c r="G4849"/>
  <c r="I4848"/>
  <c r="H4848"/>
  <c r="G4848"/>
  <c r="I4847"/>
  <c r="H4847"/>
  <c r="G4847"/>
  <c r="I4846"/>
  <c r="H4846"/>
  <c r="G4846"/>
  <c r="I4845"/>
  <c r="H4845"/>
  <c r="G4845"/>
  <c r="I4844"/>
  <c r="H4844"/>
  <c r="G4844"/>
  <c r="I4843"/>
  <c r="H4843"/>
  <c r="G4843"/>
  <c r="I4842"/>
  <c r="H4842"/>
  <c r="G4842"/>
  <c r="I4841"/>
  <c r="H4841"/>
  <c r="G4841"/>
  <c r="I4840"/>
  <c r="H4840"/>
  <c r="G4840"/>
  <c r="I4839"/>
  <c r="H4839"/>
  <c r="G4839"/>
  <c r="I4838"/>
  <c r="H4838"/>
  <c r="G4838"/>
  <c r="I4837"/>
  <c r="H4837"/>
  <c r="G4837"/>
  <c r="I4836"/>
  <c r="H4836"/>
  <c r="G4836"/>
  <c r="I4835"/>
  <c r="H4835"/>
  <c r="G4835"/>
  <c r="I4834"/>
  <c r="H4834"/>
  <c r="G4834"/>
  <c r="I4833"/>
  <c r="H4833"/>
  <c r="G4833"/>
  <c r="I4832"/>
  <c r="H4832"/>
  <c r="G4832"/>
  <c r="I4831"/>
  <c r="H4831"/>
  <c r="G4831"/>
  <c r="I4830"/>
  <c r="H4830"/>
  <c r="G4830"/>
  <c r="I4829"/>
  <c r="H4829"/>
  <c r="G4829"/>
  <c r="I4828"/>
  <c r="H4828"/>
  <c r="G4828"/>
  <c r="I4827"/>
  <c r="H4827"/>
  <c r="G4827"/>
  <c r="I4826"/>
  <c r="H4826"/>
  <c r="G4826"/>
  <c r="I4825"/>
  <c r="H4825"/>
  <c r="G4825"/>
  <c r="I4824"/>
  <c r="H4824"/>
  <c r="G4824"/>
  <c r="I4823"/>
  <c r="H4823"/>
  <c r="G4823"/>
  <c r="I4822"/>
  <c r="H4822"/>
  <c r="G4822"/>
  <c r="I4821"/>
  <c r="H4821"/>
  <c r="G4821"/>
  <c r="I4820"/>
  <c r="H4820"/>
  <c r="G4820"/>
  <c r="I4819"/>
  <c r="H4819"/>
  <c r="G4819"/>
  <c r="I4818"/>
  <c r="H4818"/>
  <c r="G4818"/>
  <c r="I4817"/>
  <c r="H4817"/>
  <c r="G4817"/>
  <c r="I4816"/>
  <c r="H4816"/>
  <c r="G4816"/>
  <c r="I4815"/>
  <c r="H4815"/>
  <c r="G4815"/>
  <c r="I4814"/>
  <c r="H4814"/>
  <c r="G4814"/>
  <c r="I4813"/>
  <c r="H4813"/>
  <c r="G4813"/>
  <c r="I4812"/>
  <c r="H4812"/>
  <c r="G4812"/>
  <c r="I4811"/>
  <c r="H4811"/>
  <c r="G4811"/>
  <c r="I4810"/>
  <c r="H4810"/>
  <c r="G4810"/>
  <c r="I4809"/>
  <c r="H4809"/>
  <c r="G4809"/>
  <c r="I4808"/>
  <c r="H4808"/>
  <c r="G4808"/>
  <c r="I4807"/>
  <c r="H4807"/>
  <c r="G4807"/>
  <c r="I4806"/>
  <c r="H4806"/>
  <c r="G4806"/>
  <c r="I4805"/>
  <c r="H4805"/>
  <c r="G4805"/>
  <c r="I4804"/>
  <c r="H4804"/>
  <c r="G4804"/>
  <c r="I4803"/>
  <c r="H4803"/>
  <c r="G4803"/>
  <c r="I4802"/>
  <c r="H4802"/>
  <c r="G4802"/>
  <c r="I4801"/>
  <c r="H4801"/>
  <c r="G4801"/>
  <c r="I4800"/>
  <c r="H4800"/>
  <c r="G4800"/>
  <c r="I4799"/>
  <c r="H4799"/>
  <c r="G4799"/>
  <c r="I4798"/>
  <c r="H4798"/>
  <c r="G4798"/>
  <c r="I4797"/>
  <c r="H4797"/>
  <c r="G4797"/>
  <c r="I4796"/>
  <c r="H4796"/>
  <c r="G4796"/>
  <c r="I4795"/>
  <c r="H4795"/>
  <c r="G4795"/>
  <c r="I4794"/>
  <c r="H4794"/>
  <c r="G4794"/>
  <c r="I4793"/>
  <c r="H4793"/>
  <c r="G4793"/>
  <c r="I4792"/>
  <c r="H4792"/>
  <c r="G4792"/>
  <c r="I4791"/>
  <c r="H4791"/>
  <c r="G4791"/>
  <c r="I4790"/>
  <c r="H4790"/>
  <c r="G4790"/>
  <c r="I4789"/>
  <c r="H4789"/>
  <c r="G4789"/>
  <c r="I4788"/>
  <c r="H4788"/>
  <c r="G4788"/>
  <c r="I4787"/>
  <c r="H4787"/>
  <c r="G4787"/>
  <c r="I4786"/>
  <c r="H4786"/>
  <c r="G4786"/>
  <c r="I4785"/>
  <c r="H4785"/>
  <c r="G4785"/>
  <c r="I4784"/>
  <c r="H4784"/>
  <c r="G4784"/>
  <c r="I4783"/>
  <c r="H4783"/>
  <c r="G4783"/>
  <c r="I4782"/>
  <c r="H4782"/>
  <c r="G4782"/>
  <c r="I4781"/>
  <c r="H4781"/>
  <c r="G4781"/>
  <c r="I4780"/>
  <c r="H4780"/>
  <c r="G4780"/>
  <c r="I4779"/>
  <c r="H4779"/>
  <c r="G4779"/>
  <c r="I4778"/>
  <c r="H4778"/>
  <c r="G4778"/>
  <c r="I4777"/>
  <c r="H4777"/>
  <c r="G4777"/>
  <c r="I4776"/>
  <c r="H4776"/>
  <c r="G4776"/>
  <c r="I4775"/>
  <c r="H4775"/>
  <c r="G4775"/>
  <c r="I4774"/>
  <c r="H4774"/>
  <c r="G4774"/>
  <c r="I4773"/>
  <c r="H4773"/>
  <c r="G4773"/>
  <c r="I4772"/>
  <c r="H4772"/>
  <c r="G4772"/>
  <c r="I4771"/>
  <c r="H4771"/>
  <c r="G4771"/>
  <c r="I4770"/>
  <c r="H4770"/>
  <c r="G4770"/>
  <c r="I4769"/>
  <c r="H4769"/>
  <c r="G4769"/>
  <c r="I4768"/>
  <c r="H4768"/>
  <c r="G4768"/>
  <c r="I4767"/>
  <c r="H4767"/>
  <c r="G4767"/>
  <c r="I4766"/>
  <c r="H4766"/>
  <c r="G4766"/>
  <c r="I4765"/>
  <c r="H4765"/>
  <c r="G4765"/>
  <c r="I4764"/>
  <c r="H4764"/>
  <c r="G4764"/>
  <c r="I4763"/>
  <c r="H4763"/>
  <c r="G4763"/>
  <c r="I4762"/>
  <c r="H4762"/>
  <c r="G4762"/>
  <c r="I4761"/>
  <c r="H4761"/>
  <c r="G4761"/>
  <c r="I4760"/>
  <c r="H4760"/>
  <c r="G4760"/>
  <c r="I4759"/>
  <c r="H4759"/>
  <c r="G4759"/>
  <c r="I4758"/>
  <c r="H4758"/>
  <c r="G4758"/>
  <c r="I4757"/>
  <c r="H4757"/>
  <c r="G4757"/>
  <c r="I4756"/>
  <c r="H4756"/>
  <c r="G4756"/>
  <c r="I4755"/>
  <c r="H4755"/>
  <c r="G4755"/>
  <c r="I4754"/>
  <c r="H4754"/>
  <c r="G4754"/>
  <c r="I4753"/>
  <c r="H4753"/>
  <c r="G4753"/>
  <c r="I4752"/>
  <c r="H4752"/>
  <c r="G4752"/>
  <c r="I4751"/>
  <c r="H4751"/>
  <c r="G4751"/>
  <c r="I4750"/>
  <c r="H4750"/>
  <c r="G4750"/>
  <c r="I4749"/>
  <c r="H4749"/>
  <c r="G4749"/>
  <c r="I4748"/>
  <c r="H4748"/>
  <c r="G4748"/>
  <c r="I4747"/>
  <c r="H4747"/>
  <c r="G4747"/>
  <c r="I4746"/>
  <c r="H4746"/>
  <c r="G4746"/>
  <c r="I4745"/>
  <c r="H4745"/>
  <c r="G4745"/>
  <c r="I4744"/>
  <c r="H4744"/>
  <c r="G4744"/>
  <c r="I4743"/>
  <c r="H4743"/>
  <c r="G4743"/>
  <c r="I4742"/>
  <c r="H4742"/>
  <c r="G4742"/>
  <c r="I4741"/>
  <c r="H4741"/>
  <c r="G4741"/>
  <c r="I4740"/>
  <c r="H4740"/>
  <c r="G4740"/>
  <c r="I4739"/>
  <c r="H4739"/>
  <c r="G4739"/>
  <c r="I4738"/>
  <c r="H4738"/>
  <c r="G4738"/>
  <c r="I4737"/>
  <c r="H4737"/>
  <c r="G4737"/>
  <c r="I4736"/>
  <c r="H4736"/>
  <c r="G4736"/>
  <c r="I4735"/>
  <c r="H4735"/>
  <c r="G4735"/>
  <c r="I4734"/>
  <c r="H4734"/>
  <c r="G4734"/>
  <c r="I4733"/>
  <c r="H4733"/>
  <c r="G4733"/>
  <c r="I4732"/>
  <c r="H4732"/>
  <c r="G4732"/>
  <c r="I4731"/>
  <c r="H4731"/>
  <c r="G4731"/>
  <c r="I4730"/>
  <c r="H4730"/>
  <c r="G4730"/>
  <c r="I4729"/>
  <c r="H4729"/>
  <c r="G4729"/>
  <c r="I4728"/>
  <c r="H4728"/>
  <c r="G4728"/>
  <c r="I4727"/>
  <c r="H4727"/>
  <c r="G4727"/>
  <c r="I4726"/>
  <c r="H4726"/>
  <c r="G4726"/>
  <c r="I4725"/>
  <c r="H4725"/>
  <c r="G4725"/>
  <c r="I4724"/>
  <c r="H4724"/>
  <c r="G4724"/>
  <c r="I4723"/>
  <c r="H4723"/>
  <c r="G4723"/>
  <c r="I4722"/>
  <c r="H4722"/>
  <c r="G4722"/>
  <c r="I4721"/>
  <c r="H4721"/>
  <c r="G4721"/>
  <c r="I4720"/>
  <c r="H4720"/>
  <c r="G4720"/>
  <c r="I4719"/>
  <c r="H4719"/>
  <c r="G4719"/>
  <c r="I4718"/>
  <c r="H4718"/>
  <c r="G4718"/>
  <c r="I4717"/>
  <c r="H4717"/>
  <c r="G4717"/>
  <c r="I4716"/>
  <c r="H4716"/>
  <c r="G4716"/>
  <c r="I4715"/>
  <c r="H4715"/>
  <c r="G4715"/>
  <c r="I4714"/>
  <c r="H4714"/>
  <c r="G4714"/>
  <c r="I4713"/>
  <c r="H4713"/>
  <c r="G4713"/>
  <c r="I4712"/>
  <c r="H4712"/>
  <c r="G4712"/>
  <c r="I4711"/>
  <c r="H4711"/>
  <c r="G4711"/>
  <c r="I4710"/>
  <c r="H4710"/>
  <c r="G4710"/>
  <c r="I4709"/>
  <c r="H4709"/>
  <c r="G4709"/>
  <c r="I4708"/>
  <c r="H4708"/>
  <c r="G4708"/>
  <c r="I4707"/>
  <c r="H4707"/>
  <c r="G4707"/>
  <c r="I4706"/>
  <c r="H4706"/>
  <c r="G4706"/>
  <c r="I4705"/>
  <c r="H4705"/>
  <c r="G4705"/>
  <c r="I4704"/>
  <c r="H4704"/>
  <c r="G4704"/>
  <c r="I4703"/>
  <c r="H4703"/>
  <c r="G4703"/>
  <c r="I4702"/>
  <c r="H4702"/>
  <c r="G4702"/>
  <c r="I4701"/>
  <c r="H4701"/>
  <c r="G4701"/>
  <c r="I4700"/>
  <c r="H4700"/>
  <c r="G4700"/>
  <c r="I4699"/>
  <c r="H4699"/>
  <c r="G4699"/>
  <c r="I4698"/>
  <c r="H4698"/>
  <c r="G4698"/>
  <c r="I4697"/>
  <c r="H4697"/>
  <c r="G4697"/>
  <c r="I4696"/>
  <c r="H4696"/>
  <c r="G4696"/>
  <c r="I4695"/>
  <c r="H4695"/>
  <c r="G4695"/>
  <c r="I4694"/>
  <c r="H4694"/>
  <c r="G4694"/>
  <c r="I4693"/>
  <c r="H4693"/>
  <c r="G4693"/>
  <c r="I4692"/>
  <c r="H4692"/>
  <c r="G4692"/>
  <c r="I4691"/>
  <c r="H4691"/>
  <c r="G4691"/>
  <c r="I4690"/>
  <c r="H4690"/>
  <c r="G4690"/>
  <c r="I4689"/>
  <c r="H4689"/>
  <c r="G4689"/>
  <c r="I4688"/>
  <c r="H4688"/>
  <c r="G4688"/>
  <c r="I4687"/>
  <c r="H4687"/>
  <c r="G4687"/>
  <c r="I4686"/>
  <c r="H4686"/>
  <c r="G4686"/>
  <c r="I4685"/>
  <c r="H4685"/>
  <c r="G4685"/>
  <c r="I4684"/>
  <c r="H4684"/>
  <c r="G4684"/>
  <c r="I4683"/>
  <c r="H4683"/>
  <c r="G4683"/>
  <c r="I4682"/>
  <c r="H4682"/>
  <c r="G4682"/>
  <c r="I4681"/>
  <c r="H4681"/>
  <c r="G4681"/>
  <c r="I4680"/>
  <c r="H4680"/>
  <c r="G4680"/>
  <c r="I4679"/>
  <c r="H4679"/>
  <c r="G4679"/>
  <c r="I4678"/>
  <c r="H4678"/>
  <c r="G4678"/>
  <c r="I4677"/>
  <c r="H4677"/>
  <c r="G4677"/>
  <c r="I4676"/>
  <c r="H4676"/>
  <c r="G4676"/>
  <c r="I4675"/>
  <c r="H4675"/>
  <c r="G4675"/>
  <c r="I4674"/>
  <c r="H4674"/>
  <c r="G4674"/>
  <c r="I4673"/>
  <c r="H4673"/>
  <c r="G4673"/>
  <c r="I4672"/>
  <c r="H4672"/>
  <c r="G4672"/>
  <c r="I4671"/>
  <c r="H4671"/>
  <c r="G4671"/>
  <c r="I4670"/>
  <c r="H4670"/>
  <c r="G4670"/>
  <c r="I4669"/>
  <c r="H4669"/>
  <c r="G4669"/>
  <c r="I4668"/>
  <c r="H4668"/>
  <c r="G4668"/>
  <c r="I4667"/>
  <c r="H4667"/>
  <c r="G4667"/>
  <c r="I4666"/>
  <c r="H4666"/>
  <c r="G4666"/>
  <c r="I4665"/>
  <c r="H4665"/>
  <c r="G4665"/>
  <c r="I4664"/>
  <c r="H4664"/>
  <c r="G4664"/>
  <c r="I4663"/>
  <c r="H4663"/>
  <c r="G4663"/>
  <c r="I4662"/>
  <c r="H4662"/>
  <c r="G4662"/>
  <c r="I4661"/>
  <c r="H4661"/>
  <c r="G4661"/>
  <c r="I4660"/>
  <c r="H4660"/>
  <c r="G4660"/>
  <c r="I4659"/>
  <c r="H4659"/>
  <c r="G4659"/>
  <c r="I4658"/>
  <c r="H4658"/>
  <c r="G4658"/>
  <c r="I4657"/>
  <c r="H4657"/>
  <c r="G4657"/>
  <c r="I4656"/>
  <c r="H4656"/>
  <c r="G4656"/>
  <c r="I4655"/>
  <c r="H4655"/>
  <c r="G4655"/>
  <c r="I4654"/>
  <c r="H4654"/>
  <c r="G4654"/>
  <c r="I4653"/>
  <c r="H4653"/>
  <c r="G4653"/>
  <c r="I4652"/>
  <c r="H4652"/>
  <c r="G4652"/>
  <c r="I4651"/>
  <c r="H4651"/>
  <c r="G4651"/>
  <c r="I4650"/>
  <c r="H4650"/>
  <c r="G4650"/>
  <c r="I4649"/>
  <c r="H4649"/>
  <c r="G4649"/>
  <c r="I4648"/>
  <c r="H4648"/>
  <c r="G4648"/>
  <c r="I4647"/>
  <c r="H4647"/>
  <c r="G4647"/>
  <c r="I4646"/>
  <c r="H4646"/>
  <c r="G4646"/>
  <c r="I4645"/>
  <c r="H4645"/>
  <c r="G4645"/>
  <c r="I4644"/>
  <c r="H4644"/>
  <c r="G4644"/>
  <c r="I4643"/>
  <c r="H4643"/>
  <c r="G4643"/>
  <c r="I4642"/>
  <c r="H4642"/>
  <c r="G4642"/>
  <c r="I4641"/>
  <c r="H4641"/>
  <c r="G4641"/>
  <c r="I4640"/>
  <c r="H4640"/>
  <c r="G4640"/>
  <c r="I4639"/>
  <c r="H4639"/>
  <c r="G4639"/>
  <c r="I4638"/>
  <c r="H4638"/>
  <c r="G4638"/>
  <c r="I4637"/>
  <c r="H4637"/>
  <c r="G4637"/>
  <c r="I4636"/>
  <c r="H4636"/>
  <c r="G4636"/>
  <c r="I4635"/>
  <c r="H4635"/>
  <c r="G4635"/>
  <c r="I4634"/>
  <c r="H4634"/>
  <c r="G4634"/>
  <c r="I4633"/>
  <c r="H4633"/>
  <c r="G4633"/>
  <c r="I4632"/>
  <c r="H4632"/>
  <c r="G4632"/>
  <c r="I4631"/>
  <c r="H4631"/>
  <c r="G4631"/>
  <c r="I4630"/>
  <c r="H4630"/>
  <c r="G4630"/>
  <c r="I4629"/>
  <c r="H4629"/>
  <c r="G4629"/>
  <c r="I4628"/>
  <c r="H4628"/>
  <c r="G4628"/>
  <c r="I4627"/>
  <c r="H4627"/>
  <c r="G4627"/>
  <c r="I4626"/>
  <c r="H4626"/>
  <c r="G4626"/>
  <c r="I4625"/>
  <c r="H4625"/>
  <c r="G4625"/>
  <c r="I4624"/>
  <c r="H4624"/>
  <c r="G4624"/>
  <c r="I4623"/>
  <c r="H4623"/>
  <c r="G4623"/>
  <c r="I4622"/>
  <c r="H4622"/>
  <c r="G4622"/>
  <c r="I4621"/>
  <c r="H4621"/>
  <c r="G4621"/>
  <c r="I4620"/>
  <c r="H4620"/>
  <c r="G4620"/>
  <c r="I4619"/>
  <c r="H4619"/>
  <c r="G4619"/>
  <c r="I4618"/>
  <c r="H4618"/>
  <c r="G4618"/>
  <c r="I4617"/>
  <c r="H4617"/>
  <c r="G4617"/>
  <c r="I4616"/>
  <c r="H4616"/>
  <c r="G4616"/>
  <c r="I4615"/>
  <c r="H4615"/>
  <c r="G4615"/>
  <c r="I4614"/>
  <c r="H4614"/>
  <c r="G4614"/>
  <c r="I4613"/>
  <c r="H4613"/>
  <c r="G4613"/>
  <c r="I4612"/>
  <c r="H4612"/>
  <c r="G4612"/>
  <c r="I4611"/>
  <c r="H4611"/>
  <c r="G4611"/>
  <c r="I4610"/>
  <c r="H4610"/>
  <c r="G4610"/>
  <c r="I4609"/>
  <c r="H4609"/>
  <c r="G4609"/>
  <c r="I4608"/>
  <c r="H4608"/>
  <c r="G4608"/>
  <c r="I4607"/>
  <c r="H4607"/>
  <c r="G4607"/>
  <c r="I4606"/>
  <c r="H4606"/>
  <c r="G4606"/>
  <c r="I4605"/>
  <c r="H4605"/>
  <c r="G4605"/>
  <c r="I4604"/>
  <c r="H4604"/>
  <c r="G4604"/>
  <c r="I4603"/>
  <c r="H4603"/>
  <c r="G4603"/>
  <c r="I4602"/>
  <c r="H4602"/>
  <c r="G4602"/>
  <c r="I4601"/>
  <c r="H4601"/>
  <c r="G4601"/>
  <c r="I4600"/>
  <c r="H4600"/>
  <c r="G4600"/>
  <c r="I4599"/>
  <c r="H4599"/>
  <c r="G4599"/>
  <c r="I4598"/>
  <c r="H4598"/>
  <c r="G4598"/>
  <c r="I4597"/>
  <c r="H4597"/>
  <c r="G4597"/>
  <c r="I4596"/>
  <c r="H4596"/>
  <c r="G4596"/>
  <c r="I4595"/>
  <c r="H4595"/>
  <c r="G4595"/>
  <c r="I4594"/>
  <c r="H4594"/>
  <c r="G4594"/>
  <c r="I4593"/>
  <c r="H4593"/>
  <c r="G4593"/>
  <c r="I4592"/>
  <c r="H4592"/>
  <c r="G4592"/>
  <c r="I4591"/>
  <c r="H4591"/>
  <c r="G4591"/>
  <c r="I4590"/>
  <c r="H4590"/>
  <c r="G4590"/>
  <c r="I4589"/>
  <c r="H4589"/>
  <c r="G4589"/>
  <c r="I4588"/>
  <c r="H4588"/>
  <c r="G4588"/>
  <c r="I4587"/>
  <c r="H4587"/>
  <c r="G4587"/>
  <c r="I4586"/>
  <c r="H4586"/>
  <c r="G4586"/>
  <c r="I4585"/>
  <c r="H4585"/>
  <c r="G4585"/>
  <c r="I4584"/>
  <c r="H4584"/>
  <c r="G4584"/>
  <c r="I4583"/>
  <c r="H4583"/>
  <c r="G4583"/>
  <c r="I4582"/>
  <c r="H4582"/>
  <c r="G4582"/>
  <c r="I4581"/>
  <c r="H4581"/>
  <c r="G4581"/>
  <c r="I4580"/>
  <c r="H4580"/>
  <c r="G4580"/>
  <c r="I4579"/>
  <c r="H4579"/>
  <c r="G4579"/>
  <c r="I4578"/>
  <c r="H4578"/>
  <c r="G4578"/>
  <c r="I4577"/>
  <c r="H4577"/>
  <c r="G4577"/>
  <c r="I4576"/>
  <c r="H4576"/>
  <c r="G4576"/>
  <c r="I4575"/>
  <c r="H4575"/>
  <c r="G4575"/>
  <c r="I4574"/>
  <c r="H4574"/>
  <c r="G4574"/>
  <c r="I4573"/>
  <c r="H4573"/>
  <c r="G4573"/>
  <c r="I4572"/>
  <c r="H4572"/>
  <c r="G4572"/>
  <c r="I4571"/>
  <c r="H4571"/>
  <c r="G4571"/>
  <c r="I4570"/>
  <c r="H4570"/>
  <c r="G4570"/>
  <c r="I4569"/>
  <c r="H4569"/>
  <c r="G4569"/>
  <c r="I4568"/>
  <c r="H4568"/>
  <c r="G4568"/>
  <c r="I4567"/>
  <c r="H4567"/>
  <c r="G4567"/>
  <c r="I4566"/>
  <c r="H4566"/>
  <c r="G4566"/>
  <c r="I4565"/>
  <c r="H4565"/>
  <c r="G4565"/>
  <c r="I4564"/>
  <c r="H4564"/>
  <c r="G4564"/>
  <c r="I4563"/>
  <c r="H4563"/>
  <c r="G4563"/>
  <c r="I4562"/>
  <c r="H4562"/>
  <c r="G4562"/>
  <c r="I4561"/>
  <c r="H4561"/>
  <c r="G4561"/>
  <c r="I4560"/>
  <c r="H4560"/>
  <c r="G4560"/>
  <c r="I4559"/>
  <c r="H4559"/>
  <c r="G4559"/>
  <c r="I4558"/>
  <c r="H4558"/>
  <c r="G4558"/>
  <c r="I4557"/>
  <c r="H4557"/>
  <c r="G4557"/>
  <c r="I4556"/>
  <c r="H4556"/>
  <c r="G4556"/>
  <c r="I4555"/>
  <c r="H4555"/>
  <c r="G4555"/>
  <c r="I4554"/>
  <c r="H4554"/>
  <c r="G4554"/>
  <c r="I4553"/>
  <c r="H4553"/>
  <c r="G4553"/>
  <c r="I4552"/>
  <c r="H4552"/>
  <c r="G4552"/>
  <c r="I4551"/>
  <c r="H4551"/>
  <c r="G4551"/>
  <c r="I4550"/>
  <c r="H4550"/>
  <c r="G4550"/>
  <c r="I4549"/>
  <c r="H4549"/>
  <c r="G4549"/>
  <c r="I4548"/>
  <c r="H4548"/>
  <c r="G4548"/>
  <c r="I4547"/>
  <c r="H4547"/>
  <c r="G4547"/>
  <c r="I4546"/>
  <c r="H4546"/>
  <c r="G4546"/>
  <c r="I4545"/>
  <c r="H4545"/>
  <c r="G4545"/>
  <c r="I4544"/>
  <c r="H4544"/>
  <c r="G4544"/>
  <c r="I4543"/>
  <c r="H4543"/>
  <c r="G4543"/>
  <c r="I4542"/>
  <c r="H4542"/>
  <c r="G4542"/>
  <c r="I4541"/>
  <c r="H4541"/>
  <c r="G4541"/>
  <c r="I4540"/>
  <c r="H4540"/>
  <c r="G4540"/>
  <c r="I4539"/>
  <c r="H4539"/>
  <c r="G4539"/>
  <c r="I4538"/>
  <c r="H4538"/>
  <c r="G4538"/>
  <c r="I4537"/>
  <c r="H4537"/>
  <c r="G4537"/>
  <c r="I4536"/>
  <c r="H4536"/>
  <c r="G4536"/>
  <c r="I4535"/>
  <c r="H4535"/>
  <c r="G4535"/>
  <c r="I4534"/>
  <c r="H4534"/>
  <c r="G4534"/>
  <c r="I4533"/>
  <c r="H4533"/>
  <c r="G4533"/>
  <c r="I4532"/>
  <c r="H4532"/>
  <c r="G4532"/>
  <c r="I4531"/>
  <c r="H4531"/>
  <c r="G4531"/>
  <c r="I4530"/>
  <c r="H4530"/>
  <c r="G4530"/>
  <c r="I4529"/>
  <c r="H4529"/>
  <c r="G4529"/>
  <c r="I4528"/>
  <c r="H4528"/>
  <c r="G4528"/>
  <c r="I4527"/>
  <c r="H4527"/>
  <c r="G4527"/>
  <c r="I4526"/>
  <c r="H4526"/>
  <c r="G4526"/>
  <c r="I4525"/>
  <c r="H4525"/>
  <c r="G4525"/>
  <c r="I4524"/>
  <c r="H4524"/>
  <c r="G4524"/>
  <c r="I4523"/>
  <c r="H4523"/>
  <c r="G4523"/>
  <c r="I4522"/>
  <c r="H4522"/>
  <c r="G4522"/>
  <c r="I4521"/>
  <c r="H4521"/>
  <c r="G4521"/>
  <c r="I4520"/>
  <c r="H4520"/>
  <c r="G4520"/>
  <c r="I4519"/>
  <c r="H4519"/>
  <c r="G4519"/>
  <c r="I4518"/>
  <c r="H4518"/>
  <c r="G4518"/>
  <c r="I4517"/>
  <c r="H4517"/>
  <c r="G4517"/>
  <c r="I4516"/>
  <c r="H4516"/>
  <c r="G4516"/>
  <c r="I4515"/>
  <c r="H4515"/>
  <c r="G4515"/>
  <c r="I4514"/>
  <c r="H4514"/>
  <c r="G4514"/>
  <c r="I4513"/>
  <c r="H4513"/>
  <c r="G4513"/>
  <c r="I4512"/>
  <c r="H4512"/>
  <c r="G4512"/>
  <c r="I4511"/>
  <c r="H4511"/>
  <c r="G4511"/>
  <c r="I4510"/>
  <c r="H4510"/>
  <c r="G4510"/>
  <c r="I4509"/>
  <c r="H4509"/>
  <c r="G4509"/>
  <c r="I4508"/>
  <c r="H4508"/>
  <c r="G4508"/>
  <c r="I4507"/>
  <c r="H4507"/>
  <c r="G4507"/>
  <c r="I4506"/>
  <c r="H4506"/>
  <c r="G4506"/>
  <c r="I4505"/>
  <c r="H4505"/>
  <c r="G4505"/>
  <c r="I4504"/>
  <c r="H4504"/>
  <c r="G4504"/>
  <c r="I4503"/>
  <c r="H4503"/>
  <c r="G4503"/>
  <c r="I4502"/>
  <c r="H4502"/>
  <c r="G4502"/>
  <c r="I4501"/>
  <c r="H4501"/>
  <c r="G4501"/>
  <c r="I4500"/>
  <c r="H4500"/>
  <c r="G4500"/>
  <c r="I4499"/>
  <c r="H4499"/>
  <c r="G4499"/>
  <c r="I4498"/>
  <c r="H4498"/>
  <c r="G4498"/>
  <c r="I4497"/>
  <c r="H4497"/>
  <c r="G4497"/>
  <c r="I4496"/>
  <c r="H4496"/>
  <c r="G4496"/>
  <c r="I4495"/>
  <c r="H4495"/>
  <c r="G4495"/>
  <c r="I4494"/>
  <c r="H4494"/>
  <c r="G4494"/>
  <c r="I4493"/>
  <c r="H4493"/>
  <c r="G4493"/>
  <c r="I4492"/>
  <c r="H4492"/>
  <c r="G4492"/>
  <c r="I4491"/>
  <c r="H4491"/>
  <c r="G4491"/>
  <c r="I4490"/>
  <c r="H4490"/>
  <c r="G4490"/>
  <c r="I4489"/>
  <c r="H4489"/>
  <c r="G4489"/>
  <c r="I4488"/>
  <c r="H4488"/>
  <c r="G4488"/>
  <c r="I4487"/>
  <c r="H4487"/>
  <c r="G4487"/>
  <c r="I4486"/>
  <c r="H4486"/>
  <c r="G4486"/>
  <c r="I4485"/>
  <c r="H4485"/>
  <c r="G4485"/>
  <c r="I4484"/>
  <c r="H4484"/>
  <c r="G4484"/>
  <c r="I4483"/>
  <c r="H4483"/>
  <c r="G4483"/>
  <c r="I4482"/>
  <c r="H4482"/>
  <c r="G4482"/>
  <c r="I4481"/>
  <c r="H4481"/>
  <c r="G4481"/>
  <c r="I4480"/>
  <c r="H4480"/>
  <c r="G4480"/>
  <c r="I4479"/>
  <c r="H4479"/>
  <c r="G4479"/>
  <c r="I4478"/>
  <c r="H4478"/>
  <c r="G4478"/>
  <c r="I4477"/>
  <c r="H4477"/>
  <c r="G4477"/>
  <c r="I4476"/>
  <c r="H4476"/>
  <c r="G4476"/>
  <c r="I4475"/>
  <c r="H4475"/>
  <c r="G4475"/>
  <c r="I4474"/>
  <c r="H4474"/>
  <c r="G4474"/>
  <c r="I4473"/>
  <c r="H4473"/>
  <c r="G4473"/>
  <c r="I4472"/>
  <c r="H4472"/>
  <c r="G4472"/>
  <c r="I4471"/>
  <c r="H4471"/>
  <c r="G4471"/>
  <c r="I4470"/>
  <c r="H4470"/>
  <c r="G4470"/>
  <c r="I4469"/>
  <c r="H4469"/>
  <c r="G4469"/>
  <c r="I4468"/>
  <c r="H4468"/>
  <c r="G4468"/>
  <c r="I4467"/>
  <c r="H4467"/>
  <c r="G4467"/>
  <c r="I4466"/>
  <c r="H4466"/>
  <c r="G4466"/>
  <c r="I4465"/>
  <c r="H4465"/>
  <c r="G4465"/>
  <c r="I4464"/>
  <c r="H4464"/>
  <c r="G4464"/>
  <c r="I4463"/>
  <c r="H4463"/>
  <c r="G4463"/>
  <c r="I4462"/>
  <c r="H4462"/>
  <c r="G4462"/>
  <c r="I4461"/>
  <c r="H4461"/>
  <c r="G4461"/>
  <c r="I4460"/>
  <c r="H4460"/>
  <c r="G4460"/>
  <c r="I4459"/>
  <c r="H4459"/>
  <c r="G4459"/>
  <c r="I4458"/>
  <c r="H4458"/>
  <c r="G4458"/>
  <c r="I4457"/>
  <c r="H4457"/>
  <c r="G4457"/>
  <c r="I4456"/>
  <c r="H4456"/>
  <c r="G4456"/>
  <c r="I4455"/>
  <c r="H4455"/>
  <c r="G4455"/>
  <c r="I4454"/>
  <c r="H4454"/>
  <c r="G4454"/>
  <c r="I4453"/>
  <c r="H4453"/>
  <c r="G4453"/>
  <c r="I4452"/>
  <c r="H4452"/>
  <c r="G4452"/>
  <c r="I4451"/>
  <c r="H4451"/>
  <c r="G4451"/>
  <c r="I4450"/>
  <c r="H4450"/>
  <c r="G4450"/>
  <c r="I4449"/>
  <c r="H4449"/>
  <c r="G4449"/>
  <c r="I4448"/>
  <c r="H4448"/>
  <c r="G4448"/>
  <c r="I4447"/>
  <c r="H4447"/>
  <c r="G4447"/>
  <c r="I4446"/>
  <c r="H4446"/>
  <c r="G4446"/>
  <c r="I4445"/>
  <c r="H4445"/>
  <c r="G4445"/>
  <c r="I4444"/>
  <c r="H4444"/>
  <c r="G4444"/>
  <c r="I4443"/>
  <c r="H4443"/>
  <c r="G4443"/>
  <c r="I4442"/>
  <c r="H4442"/>
  <c r="G4442"/>
  <c r="I4441"/>
  <c r="H4441"/>
  <c r="G4441"/>
  <c r="I4440"/>
  <c r="H4440"/>
  <c r="G4440"/>
  <c r="I4439"/>
  <c r="H4439"/>
  <c r="G4439"/>
  <c r="I4438"/>
  <c r="H4438"/>
  <c r="G4438"/>
  <c r="I4437"/>
  <c r="H4437"/>
  <c r="G4437"/>
  <c r="I4436"/>
  <c r="H4436"/>
  <c r="G4436"/>
  <c r="I4435"/>
  <c r="H4435"/>
  <c r="G4435"/>
  <c r="I4434"/>
  <c r="H4434"/>
  <c r="G4434"/>
  <c r="I4433"/>
  <c r="H4433"/>
  <c r="G4433"/>
  <c r="I4432"/>
  <c r="H4432"/>
  <c r="G4432"/>
  <c r="I4431"/>
  <c r="H4431"/>
  <c r="G4431"/>
  <c r="I4430"/>
  <c r="H4430"/>
  <c r="G4430"/>
  <c r="I4429"/>
  <c r="H4429"/>
  <c r="G4429"/>
  <c r="I4428"/>
  <c r="H4428"/>
  <c r="G4428"/>
  <c r="I4427"/>
  <c r="H4427"/>
  <c r="G4427"/>
  <c r="I4426"/>
  <c r="H4426"/>
  <c r="G4426"/>
  <c r="I4425"/>
  <c r="H4425"/>
  <c r="G4425"/>
  <c r="I4424"/>
  <c r="H4424"/>
  <c r="G4424"/>
  <c r="I4423"/>
  <c r="H4423"/>
  <c r="G4423"/>
  <c r="I4422"/>
  <c r="H4422"/>
  <c r="G4422"/>
  <c r="I4421"/>
  <c r="H4421"/>
  <c r="G4421"/>
  <c r="I4420"/>
  <c r="H4420"/>
  <c r="G4420"/>
  <c r="I4419"/>
  <c r="H4419"/>
  <c r="G4419"/>
  <c r="I4418"/>
  <c r="H4418"/>
  <c r="G4418"/>
  <c r="I4417"/>
  <c r="H4417"/>
  <c r="G4417"/>
  <c r="I4416"/>
  <c r="H4416"/>
  <c r="G4416"/>
  <c r="I4415"/>
  <c r="H4415"/>
  <c r="G4415"/>
  <c r="I4414"/>
  <c r="H4414"/>
  <c r="G4414"/>
  <c r="I4413"/>
  <c r="H4413"/>
  <c r="G4413"/>
  <c r="I4412"/>
  <c r="H4412"/>
  <c r="G4412"/>
  <c r="I4411"/>
  <c r="H4411"/>
  <c r="G4411"/>
  <c r="I4410"/>
  <c r="H4410"/>
  <c r="G4410"/>
  <c r="I4409"/>
  <c r="H4409"/>
  <c r="G4409"/>
  <c r="I4408"/>
  <c r="H4408"/>
  <c r="G4408"/>
  <c r="I4407"/>
  <c r="H4407"/>
  <c r="G4407"/>
  <c r="I4406"/>
  <c r="H4406"/>
  <c r="G4406"/>
  <c r="I4405"/>
  <c r="H4405"/>
  <c r="G4405"/>
  <c r="I4404"/>
  <c r="H4404"/>
  <c r="G4404"/>
  <c r="I4403"/>
  <c r="H4403"/>
  <c r="G4403"/>
  <c r="I4402"/>
  <c r="H4402"/>
  <c r="G4402"/>
  <c r="I4401"/>
  <c r="H4401"/>
  <c r="G4401"/>
  <c r="I4400"/>
  <c r="H4400"/>
  <c r="G4400"/>
  <c r="I4399"/>
  <c r="H4399"/>
  <c r="G4399"/>
  <c r="I4398"/>
  <c r="H4398"/>
  <c r="G4398"/>
  <c r="I4397"/>
  <c r="H4397"/>
  <c r="G4397"/>
  <c r="I4396"/>
  <c r="H4396"/>
  <c r="G4396"/>
  <c r="I4395"/>
  <c r="H4395"/>
  <c r="G4395"/>
  <c r="I4394"/>
  <c r="H4394"/>
  <c r="G4394"/>
  <c r="I4393"/>
  <c r="H4393"/>
  <c r="G4393"/>
  <c r="I4392"/>
  <c r="H4392"/>
  <c r="G4392"/>
  <c r="I4391"/>
  <c r="H4391"/>
  <c r="G4391"/>
  <c r="I4390"/>
  <c r="H4390"/>
  <c r="G4390"/>
  <c r="I4389"/>
  <c r="H4389"/>
  <c r="G4389"/>
  <c r="I4388"/>
  <c r="H4388"/>
  <c r="G4388"/>
  <c r="I4387"/>
  <c r="H4387"/>
  <c r="G4387"/>
  <c r="I4386"/>
  <c r="H4386"/>
  <c r="G4386"/>
  <c r="I4385"/>
  <c r="H4385"/>
  <c r="G4385"/>
  <c r="I4384"/>
  <c r="H4384"/>
  <c r="G4384"/>
  <c r="I4383"/>
  <c r="H4383"/>
  <c r="G4383"/>
  <c r="I4382"/>
  <c r="H4382"/>
  <c r="G4382"/>
  <c r="I4381"/>
  <c r="H4381"/>
  <c r="G4381"/>
  <c r="I4380"/>
  <c r="H4380"/>
  <c r="G4380"/>
  <c r="I4379"/>
  <c r="H4379"/>
  <c r="G4379"/>
  <c r="I4378"/>
  <c r="H4378"/>
  <c r="G4378"/>
  <c r="I4377"/>
  <c r="H4377"/>
  <c r="G4377"/>
  <c r="I4376"/>
  <c r="H4376"/>
  <c r="G4376"/>
  <c r="I4375"/>
  <c r="H4375"/>
  <c r="G4375"/>
  <c r="I4374"/>
  <c r="H4374"/>
  <c r="G4374"/>
  <c r="I4373"/>
  <c r="H4373"/>
  <c r="G4373"/>
  <c r="I4372"/>
  <c r="H4372"/>
  <c r="G4372"/>
  <c r="I4371"/>
  <c r="H4371"/>
  <c r="G4371"/>
  <c r="I4370"/>
  <c r="H4370"/>
  <c r="G4370"/>
  <c r="I4369"/>
  <c r="H4369"/>
  <c r="G4369"/>
  <c r="I4368"/>
  <c r="H4368"/>
  <c r="G4368"/>
  <c r="I4367"/>
  <c r="H4367"/>
  <c r="G4367"/>
  <c r="I4366"/>
  <c r="H4366"/>
  <c r="G4366"/>
  <c r="I4365"/>
  <c r="H4365"/>
  <c r="G4365"/>
  <c r="I4364"/>
  <c r="H4364"/>
  <c r="G4364"/>
  <c r="I4363"/>
  <c r="H4363"/>
  <c r="G4363"/>
  <c r="I4362"/>
  <c r="H4362"/>
  <c r="G4362"/>
  <c r="I4361"/>
  <c r="H4361"/>
  <c r="G4361"/>
  <c r="I4360"/>
  <c r="H4360"/>
  <c r="G4360"/>
  <c r="I4359"/>
  <c r="H4359"/>
  <c r="G4359"/>
  <c r="I4358"/>
  <c r="H4358"/>
  <c r="G4358"/>
  <c r="I4357"/>
  <c r="H4357"/>
  <c r="G4357"/>
  <c r="I4356"/>
  <c r="H4356"/>
  <c r="G4356"/>
  <c r="I4355"/>
  <c r="H4355"/>
  <c r="G4355"/>
  <c r="I4354"/>
  <c r="H4354"/>
  <c r="G4354"/>
  <c r="I4353"/>
  <c r="H4353"/>
  <c r="G4353"/>
  <c r="I4352"/>
  <c r="H4352"/>
  <c r="G4352"/>
  <c r="I4351"/>
  <c r="H4351"/>
  <c r="G4351"/>
  <c r="I4350"/>
  <c r="H4350"/>
  <c r="G4350"/>
  <c r="I4349"/>
  <c r="H4349"/>
  <c r="G4349"/>
  <c r="I4348"/>
  <c r="H4348"/>
  <c r="G4348"/>
  <c r="I4347"/>
  <c r="H4347"/>
  <c r="G4347"/>
  <c r="I4346"/>
  <c r="H4346"/>
  <c r="G4346"/>
  <c r="I4345"/>
  <c r="H4345"/>
  <c r="G4345"/>
  <c r="I4344"/>
  <c r="H4344"/>
  <c r="G4344"/>
  <c r="I4343"/>
  <c r="H4343"/>
  <c r="G4343"/>
  <c r="I4342"/>
  <c r="H4342"/>
  <c r="G4342"/>
  <c r="I4341"/>
  <c r="H4341"/>
  <c r="G4341"/>
  <c r="I4340"/>
  <c r="H4340"/>
  <c r="G4340"/>
  <c r="I4339"/>
  <c r="H4339"/>
  <c r="G4339"/>
  <c r="I4338"/>
  <c r="H4338"/>
  <c r="G4338"/>
  <c r="I4337"/>
  <c r="H4337"/>
  <c r="G4337"/>
  <c r="I4336"/>
  <c r="H4336"/>
  <c r="G4336"/>
  <c r="I4335"/>
  <c r="H4335"/>
  <c r="G4335"/>
  <c r="I4334"/>
  <c r="H4334"/>
  <c r="G4334"/>
  <c r="I4333"/>
  <c r="H4333"/>
  <c r="G4333"/>
  <c r="I4332"/>
  <c r="H4332"/>
  <c r="G4332"/>
  <c r="I4331"/>
  <c r="H4331"/>
  <c r="G4331"/>
  <c r="I4330"/>
  <c r="H4330"/>
  <c r="G4330"/>
  <c r="I4329"/>
  <c r="H4329"/>
  <c r="G4329"/>
  <c r="I4328"/>
  <c r="H4328"/>
  <c r="G4328"/>
  <c r="I4327"/>
  <c r="H4327"/>
  <c r="G4327"/>
  <c r="I4326"/>
  <c r="H4326"/>
  <c r="G4326"/>
  <c r="I4325"/>
  <c r="H4325"/>
  <c r="G4325"/>
  <c r="I4324"/>
  <c r="H4324"/>
  <c r="G4324"/>
  <c r="I4323"/>
  <c r="H4323"/>
  <c r="G4323"/>
  <c r="I4322"/>
  <c r="H4322"/>
  <c r="G4322"/>
  <c r="I4321"/>
  <c r="H4321"/>
  <c r="G4321"/>
  <c r="I4320"/>
  <c r="H4320"/>
  <c r="G4320"/>
  <c r="I4319"/>
  <c r="H4319"/>
  <c r="G4319"/>
  <c r="I4318"/>
  <c r="H4318"/>
  <c r="G4318"/>
  <c r="I4317"/>
  <c r="H4317"/>
  <c r="G4317"/>
  <c r="I4316"/>
  <c r="H4316"/>
  <c r="G4316"/>
  <c r="I4315"/>
  <c r="H4315"/>
  <c r="G4315"/>
  <c r="I4314"/>
  <c r="H4314"/>
  <c r="G4314"/>
  <c r="I4313"/>
  <c r="H4313"/>
  <c r="G4313"/>
  <c r="I4312"/>
  <c r="H4312"/>
  <c r="G4312"/>
  <c r="I4311"/>
  <c r="H4311"/>
  <c r="G4311"/>
  <c r="I4310"/>
  <c r="H4310"/>
  <c r="G4310"/>
  <c r="I4309"/>
  <c r="H4309"/>
  <c r="G4309"/>
  <c r="I4308"/>
  <c r="H4308"/>
  <c r="G4308"/>
  <c r="I4307"/>
  <c r="H4307"/>
  <c r="G4307"/>
  <c r="I4306"/>
  <c r="H4306"/>
  <c r="G4306"/>
  <c r="I4305"/>
  <c r="H4305"/>
  <c r="G4305"/>
  <c r="I4304"/>
  <c r="H4304"/>
  <c r="G4304"/>
  <c r="I4303"/>
  <c r="H4303"/>
  <c r="G4303"/>
  <c r="I4302"/>
  <c r="H4302"/>
  <c r="G4302"/>
  <c r="I4301"/>
  <c r="H4301"/>
  <c r="G4301"/>
  <c r="I4300"/>
  <c r="H4300"/>
  <c r="G4300"/>
  <c r="I4299"/>
  <c r="H4299"/>
  <c r="G4299"/>
  <c r="I4298"/>
  <c r="H4298"/>
  <c r="G4298"/>
  <c r="I4297"/>
  <c r="H4297"/>
  <c r="G4297"/>
  <c r="I4296"/>
  <c r="H4296"/>
  <c r="G4296"/>
  <c r="I4295"/>
  <c r="H4295"/>
  <c r="G4295"/>
  <c r="I4294"/>
  <c r="H4294"/>
  <c r="G4294"/>
  <c r="I4293"/>
  <c r="H4293"/>
  <c r="G4293"/>
  <c r="I4292"/>
  <c r="H4292"/>
  <c r="G4292"/>
  <c r="I4291"/>
  <c r="H4291"/>
  <c r="G4291"/>
  <c r="I4290"/>
  <c r="H4290"/>
  <c r="G4290"/>
  <c r="I4289"/>
  <c r="H4289"/>
  <c r="G4289"/>
  <c r="I4288"/>
  <c r="H4288"/>
  <c r="G4288"/>
  <c r="I4287"/>
  <c r="H4287"/>
  <c r="G4287"/>
  <c r="I4286"/>
  <c r="H4286"/>
  <c r="G4286"/>
  <c r="I4285"/>
  <c r="H4285"/>
  <c r="G4285"/>
  <c r="I4284"/>
  <c r="H4284"/>
  <c r="G4284"/>
  <c r="I4283"/>
  <c r="H4283"/>
  <c r="G4283"/>
  <c r="I4282"/>
  <c r="H4282"/>
  <c r="G4282"/>
  <c r="I4281"/>
  <c r="H4281"/>
  <c r="G4281"/>
  <c r="I4280"/>
  <c r="H4280"/>
  <c r="G4280"/>
  <c r="I4279"/>
  <c r="H4279"/>
  <c r="G4279"/>
  <c r="I4278"/>
  <c r="H4278"/>
  <c r="G4278"/>
  <c r="I4277"/>
  <c r="H4277"/>
  <c r="G4277"/>
  <c r="I4276"/>
  <c r="H4276"/>
  <c r="G4276"/>
  <c r="I4275"/>
  <c r="H4275"/>
  <c r="G4275"/>
  <c r="I4274"/>
  <c r="H4274"/>
  <c r="G4274"/>
  <c r="I4273"/>
  <c r="H4273"/>
  <c r="G4273"/>
  <c r="I4272"/>
  <c r="H4272"/>
  <c r="G4272"/>
  <c r="I4271"/>
  <c r="H4271"/>
  <c r="G4271"/>
  <c r="I4270"/>
  <c r="H4270"/>
  <c r="G4270"/>
  <c r="I4269"/>
  <c r="H4269"/>
  <c r="G4269"/>
  <c r="I4268"/>
  <c r="H4268"/>
  <c r="G4268"/>
  <c r="I4267"/>
  <c r="H4267"/>
  <c r="G4267"/>
  <c r="I4266"/>
  <c r="H4266"/>
  <c r="G4266"/>
  <c r="I4265"/>
  <c r="H4265"/>
  <c r="G4265"/>
  <c r="I4264"/>
  <c r="H4264"/>
  <c r="G4264"/>
  <c r="I4263"/>
  <c r="H4263"/>
  <c r="G4263"/>
  <c r="I4262"/>
  <c r="H4262"/>
  <c r="G4262"/>
  <c r="I4261"/>
  <c r="H4261"/>
  <c r="G4261"/>
  <c r="I4260"/>
  <c r="H4260"/>
  <c r="G4260"/>
  <c r="I4259"/>
  <c r="H4259"/>
  <c r="G4259"/>
  <c r="I4258"/>
  <c r="H4258"/>
  <c r="G4258"/>
  <c r="I4257"/>
  <c r="H4257"/>
  <c r="G4257"/>
  <c r="I4256"/>
  <c r="H4256"/>
  <c r="G4256"/>
  <c r="I4255"/>
  <c r="H4255"/>
  <c r="G4255"/>
  <c r="I4254"/>
  <c r="H4254"/>
  <c r="G4254"/>
  <c r="I4253"/>
  <c r="H4253"/>
  <c r="G4253"/>
  <c r="I4252"/>
  <c r="H4252"/>
  <c r="G4252"/>
  <c r="I4251"/>
  <c r="H4251"/>
  <c r="G4251"/>
  <c r="I4250"/>
  <c r="H4250"/>
  <c r="G4250"/>
  <c r="I4249"/>
  <c r="H4249"/>
  <c r="G4249"/>
  <c r="I4248"/>
  <c r="H4248"/>
  <c r="G4248"/>
  <c r="I4247"/>
  <c r="H4247"/>
  <c r="G4247"/>
  <c r="I4246"/>
  <c r="H4246"/>
  <c r="G4246"/>
  <c r="I4245"/>
  <c r="H4245"/>
  <c r="G4245"/>
  <c r="I4244"/>
  <c r="H4244"/>
  <c r="G4244"/>
  <c r="I4243"/>
  <c r="H4243"/>
  <c r="G4243"/>
  <c r="I4242"/>
  <c r="H4242"/>
  <c r="G4242"/>
  <c r="I4241"/>
  <c r="H4241"/>
  <c r="G4241"/>
  <c r="I4240"/>
  <c r="H4240"/>
  <c r="G4240"/>
  <c r="I4239"/>
  <c r="H4239"/>
  <c r="G4239"/>
  <c r="I4238"/>
  <c r="H4238"/>
  <c r="G4238"/>
  <c r="I4237"/>
  <c r="H4237"/>
  <c r="G4237"/>
  <c r="I4236"/>
  <c r="H4236"/>
  <c r="G4236"/>
  <c r="I4235"/>
  <c r="H4235"/>
  <c r="G4235"/>
  <c r="I4234"/>
  <c r="H4234"/>
  <c r="G4234"/>
  <c r="I4233"/>
  <c r="H4233"/>
  <c r="G4233"/>
  <c r="I4232"/>
  <c r="H4232"/>
  <c r="G4232"/>
  <c r="I4231"/>
  <c r="H4231"/>
  <c r="G4231"/>
  <c r="I4230"/>
  <c r="H4230"/>
  <c r="G4230"/>
  <c r="I4229"/>
  <c r="H4229"/>
  <c r="G4229"/>
  <c r="I4228"/>
  <c r="H4228"/>
  <c r="G4228"/>
  <c r="I4227"/>
  <c r="H4227"/>
  <c r="G4227"/>
  <c r="I4226"/>
  <c r="H4226"/>
  <c r="G4226"/>
  <c r="I4225"/>
  <c r="H4225"/>
  <c r="G4225"/>
  <c r="I4224"/>
  <c r="H4224"/>
  <c r="G4224"/>
  <c r="I4223"/>
  <c r="H4223"/>
  <c r="G4223"/>
  <c r="I4222"/>
  <c r="H4222"/>
  <c r="G4222"/>
  <c r="I4221"/>
  <c r="H4221"/>
  <c r="G4221"/>
  <c r="I4220"/>
  <c r="H4220"/>
  <c r="G4220"/>
  <c r="I4219"/>
  <c r="H4219"/>
  <c r="G4219"/>
  <c r="I4218"/>
  <c r="H4218"/>
  <c r="G4218"/>
  <c r="I4217"/>
  <c r="H4217"/>
  <c r="G4217"/>
  <c r="I4216"/>
  <c r="H4216"/>
  <c r="G4216"/>
  <c r="I4215"/>
  <c r="H4215"/>
  <c r="G4215"/>
  <c r="I4214"/>
  <c r="H4214"/>
  <c r="G4214"/>
  <c r="I4213"/>
  <c r="H4213"/>
  <c r="G4213"/>
  <c r="I4212"/>
  <c r="H4212"/>
  <c r="G4212"/>
  <c r="I4211"/>
  <c r="H4211"/>
  <c r="G4211"/>
  <c r="I4210"/>
  <c r="H4210"/>
  <c r="G4210"/>
  <c r="I4209"/>
  <c r="H4209"/>
  <c r="G4209"/>
  <c r="I4208"/>
  <c r="H4208"/>
  <c r="G4208"/>
  <c r="I4207"/>
  <c r="H4207"/>
  <c r="G4207"/>
  <c r="I4206"/>
  <c r="H4206"/>
  <c r="G4206"/>
  <c r="I4205"/>
  <c r="H4205"/>
  <c r="G4205"/>
  <c r="I4204"/>
  <c r="H4204"/>
  <c r="G4204"/>
  <c r="I4203"/>
  <c r="H4203"/>
  <c r="G4203"/>
  <c r="I4202"/>
  <c r="H4202"/>
  <c r="G4202"/>
  <c r="I4201"/>
  <c r="H4201"/>
  <c r="G4201"/>
  <c r="I4200"/>
  <c r="H4200"/>
  <c r="G4200"/>
  <c r="I4199"/>
  <c r="H4199"/>
  <c r="G4199"/>
  <c r="I4198"/>
  <c r="H4198"/>
  <c r="G4198"/>
  <c r="I4197"/>
  <c r="H4197"/>
  <c r="G4197"/>
  <c r="I4196"/>
  <c r="H4196"/>
  <c r="G4196"/>
  <c r="I4195"/>
  <c r="H4195"/>
  <c r="G4195"/>
  <c r="I4194"/>
  <c r="H4194"/>
  <c r="G4194"/>
  <c r="I4193"/>
  <c r="H4193"/>
  <c r="G4193"/>
  <c r="I4192"/>
  <c r="H4192"/>
  <c r="G4192"/>
  <c r="I4191"/>
  <c r="H4191"/>
  <c r="G4191"/>
  <c r="I4190"/>
  <c r="H4190"/>
  <c r="G4190"/>
  <c r="I4189"/>
  <c r="H4189"/>
  <c r="G4189"/>
  <c r="I4188"/>
  <c r="H4188"/>
  <c r="G4188"/>
  <c r="I4187"/>
  <c r="H4187"/>
  <c r="G4187"/>
  <c r="I4186"/>
  <c r="H4186"/>
  <c r="G4186"/>
  <c r="I4185"/>
  <c r="H4185"/>
  <c r="G4185"/>
  <c r="I4184"/>
  <c r="H4184"/>
  <c r="G4184"/>
  <c r="I4183"/>
  <c r="H4183"/>
  <c r="G4183"/>
  <c r="I4182"/>
  <c r="H4182"/>
  <c r="G4182"/>
  <c r="I4181"/>
  <c r="H4181"/>
  <c r="G4181"/>
  <c r="I4180"/>
  <c r="H4180"/>
  <c r="G4180"/>
  <c r="I4179"/>
  <c r="H4179"/>
  <c r="G4179"/>
  <c r="I4178"/>
  <c r="H4178"/>
  <c r="G4178"/>
  <c r="I4177"/>
  <c r="H4177"/>
  <c r="G4177"/>
  <c r="I4176"/>
  <c r="H4176"/>
  <c r="G4176"/>
  <c r="I4175"/>
  <c r="H4175"/>
  <c r="G4175"/>
  <c r="I4174"/>
  <c r="H4174"/>
  <c r="G4174"/>
  <c r="I4173"/>
  <c r="H4173"/>
  <c r="G4173"/>
  <c r="I4172"/>
  <c r="H4172"/>
  <c r="G4172"/>
  <c r="I4171"/>
  <c r="H4171"/>
  <c r="G4171"/>
  <c r="I4170"/>
  <c r="H4170"/>
  <c r="G4170"/>
  <c r="I4169"/>
  <c r="H4169"/>
  <c r="G4169"/>
  <c r="I4168"/>
  <c r="H4168"/>
  <c r="G4168"/>
  <c r="I4167"/>
  <c r="H4167"/>
  <c r="G4167"/>
  <c r="I4166"/>
  <c r="H4166"/>
  <c r="G4166"/>
  <c r="I4165"/>
  <c r="H4165"/>
  <c r="G4165"/>
  <c r="I4164"/>
  <c r="H4164"/>
  <c r="G4164"/>
  <c r="I4163"/>
  <c r="H4163"/>
  <c r="G4163"/>
  <c r="I4162"/>
  <c r="H4162"/>
  <c r="G4162"/>
  <c r="I4161"/>
  <c r="H4161"/>
  <c r="G4161"/>
  <c r="I4160"/>
  <c r="H4160"/>
  <c r="G4160"/>
  <c r="I4159"/>
  <c r="H4159"/>
  <c r="G4159"/>
  <c r="I4158"/>
  <c r="H4158"/>
  <c r="G4158"/>
  <c r="I4157"/>
  <c r="H4157"/>
  <c r="G4157"/>
  <c r="I4156"/>
  <c r="H4156"/>
  <c r="G4156"/>
  <c r="I4155"/>
  <c r="H4155"/>
  <c r="G4155"/>
  <c r="I4154"/>
  <c r="H4154"/>
  <c r="G4154"/>
  <c r="I4153"/>
  <c r="H4153"/>
  <c r="G4153"/>
  <c r="I4152"/>
  <c r="H4152"/>
  <c r="G4152"/>
  <c r="I4151"/>
  <c r="H4151"/>
  <c r="G4151"/>
  <c r="I4150"/>
  <c r="H4150"/>
  <c r="G4150"/>
  <c r="I4149"/>
  <c r="H4149"/>
  <c r="G4149"/>
  <c r="I4148"/>
  <c r="H4148"/>
  <c r="G4148"/>
  <c r="I4147"/>
  <c r="H4147"/>
  <c r="G4147"/>
  <c r="I4146"/>
  <c r="H4146"/>
  <c r="G4146"/>
  <c r="I4145"/>
  <c r="H4145"/>
  <c r="G4145"/>
  <c r="I4144"/>
  <c r="H4144"/>
  <c r="G4144"/>
  <c r="I4143"/>
  <c r="H4143"/>
  <c r="G4143"/>
  <c r="I4142"/>
  <c r="H4142"/>
  <c r="G4142"/>
  <c r="I4141"/>
  <c r="H4141"/>
  <c r="G4141"/>
  <c r="I4140"/>
  <c r="H4140"/>
  <c r="G4140"/>
  <c r="I4139"/>
  <c r="H4139"/>
  <c r="G4139"/>
  <c r="I4138"/>
  <c r="H4138"/>
  <c r="G4138"/>
  <c r="I4137"/>
  <c r="H4137"/>
  <c r="G4137"/>
  <c r="I4136"/>
  <c r="H4136"/>
  <c r="G4136"/>
  <c r="I4135"/>
  <c r="H4135"/>
  <c r="G4135"/>
  <c r="I4134"/>
  <c r="H4134"/>
  <c r="G4134"/>
  <c r="I4133"/>
  <c r="H4133"/>
  <c r="G4133"/>
  <c r="I4132"/>
  <c r="H4132"/>
  <c r="G4132"/>
  <c r="I4131"/>
  <c r="H4131"/>
  <c r="G4131"/>
  <c r="I4130"/>
  <c r="H4130"/>
  <c r="G4130"/>
  <c r="I4129"/>
  <c r="H4129"/>
  <c r="G4129"/>
  <c r="I4128"/>
  <c r="H4128"/>
  <c r="G4128"/>
  <c r="I4127"/>
  <c r="H4127"/>
  <c r="G4127"/>
  <c r="I4126"/>
  <c r="H4126"/>
  <c r="G4126"/>
  <c r="I4125"/>
  <c r="H4125"/>
  <c r="G4125"/>
  <c r="I4124"/>
  <c r="H4124"/>
  <c r="G4124"/>
  <c r="I4123"/>
  <c r="H4123"/>
  <c r="G4123"/>
  <c r="I4122"/>
  <c r="H4122"/>
  <c r="G4122"/>
  <c r="I4121"/>
  <c r="H4121"/>
  <c r="G4121"/>
  <c r="I4120"/>
  <c r="H4120"/>
  <c r="G4120"/>
  <c r="I4119"/>
  <c r="H4119"/>
  <c r="G4119"/>
  <c r="I4118"/>
  <c r="H4118"/>
  <c r="G4118"/>
  <c r="I4117"/>
  <c r="H4117"/>
  <c r="G4117"/>
  <c r="I4116"/>
  <c r="H4116"/>
  <c r="G4116"/>
  <c r="I4115"/>
  <c r="H4115"/>
  <c r="G4115"/>
  <c r="I4114"/>
  <c r="H4114"/>
  <c r="G4114"/>
  <c r="I4113"/>
  <c r="H4113"/>
  <c r="G4113"/>
  <c r="I4112"/>
  <c r="H4112"/>
  <c r="G4112"/>
  <c r="I4111"/>
  <c r="H4111"/>
  <c r="G4111"/>
  <c r="I4110"/>
  <c r="H4110"/>
  <c r="G4110"/>
  <c r="I4109"/>
  <c r="H4109"/>
  <c r="G4109"/>
  <c r="I4108"/>
  <c r="H4108"/>
  <c r="G4108"/>
  <c r="I4107"/>
  <c r="H4107"/>
  <c r="G4107"/>
  <c r="I4106"/>
  <c r="H4106"/>
  <c r="G4106"/>
  <c r="I4105"/>
  <c r="H4105"/>
  <c r="G4105"/>
  <c r="I4104"/>
  <c r="H4104"/>
  <c r="G4104"/>
  <c r="I4103"/>
  <c r="H4103"/>
  <c r="G4103"/>
  <c r="I4102"/>
  <c r="H4102"/>
  <c r="G4102"/>
  <c r="I4101"/>
  <c r="H4101"/>
  <c r="G4101"/>
  <c r="I4100"/>
  <c r="H4100"/>
  <c r="G4100"/>
  <c r="I4099"/>
  <c r="H4099"/>
  <c r="G4099"/>
  <c r="I4098"/>
  <c r="H4098"/>
  <c r="G4098"/>
  <c r="I4097"/>
  <c r="H4097"/>
  <c r="G4097"/>
  <c r="I4096"/>
  <c r="H4096"/>
  <c r="G4096"/>
  <c r="I4095"/>
  <c r="H4095"/>
  <c r="G4095"/>
  <c r="I4094"/>
  <c r="H4094"/>
  <c r="G4094"/>
  <c r="I4093"/>
  <c r="H4093"/>
  <c r="G4093"/>
  <c r="I4092"/>
  <c r="H4092"/>
  <c r="G4092"/>
  <c r="I4091"/>
  <c r="H4091"/>
  <c r="G4091"/>
  <c r="I4090"/>
  <c r="H4090"/>
  <c r="G4090"/>
  <c r="I4089"/>
  <c r="H4089"/>
  <c r="G4089"/>
  <c r="I4088"/>
  <c r="H4088"/>
  <c r="G4088"/>
  <c r="I4087"/>
  <c r="H4087"/>
  <c r="G4087"/>
  <c r="I4086"/>
  <c r="H4086"/>
  <c r="G4086"/>
  <c r="I4085"/>
  <c r="H4085"/>
  <c r="G4085"/>
  <c r="I4084"/>
  <c r="H4084"/>
  <c r="G4084"/>
  <c r="I4083"/>
  <c r="H4083"/>
  <c r="G4083"/>
  <c r="I4082"/>
  <c r="H4082"/>
  <c r="G4082"/>
  <c r="I4081"/>
  <c r="H4081"/>
  <c r="G4081"/>
  <c r="I4080"/>
  <c r="H4080"/>
  <c r="G4080"/>
  <c r="I4079"/>
  <c r="H4079"/>
  <c r="G4079"/>
  <c r="I4078"/>
  <c r="H4078"/>
  <c r="G4078"/>
  <c r="I4077"/>
  <c r="H4077"/>
  <c r="G4077"/>
  <c r="I4076"/>
  <c r="H4076"/>
  <c r="G4076"/>
  <c r="I4075"/>
  <c r="H4075"/>
  <c r="G4075"/>
  <c r="I4074"/>
  <c r="H4074"/>
  <c r="G4074"/>
  <c r="I4073"/>
  <c r="H4073"/>
  <c r="G4073"/>
  <c r="I4072"/>
  <c r="H4072"/>
  <c r="G4072"/>
  <c r="I4071"/>
  <c r="H4071"/>
  <c r="G4071"/>
  <c r="I4070"/>
  <c r="H4070"/>
  <c r="G4070"/>
  <c r="I4069"/>
  <c r="H4069"/>
  <c r="G4069"/>
  <c r="I4068"/>
  <c r="H4068"/>
  <c r="G4068"/>
  <c r="I4067"/>
  <c r="H4067"/>
  <c r="G4067"/>
  <c r="I4066"/>
  <c r="H4066"/>
  <c r="G4066"/>
  <c r="I4065"/>
  <c r="H4065"/>
  <c r="G4065"/>
  <c r="I4064"/>
  <c r="H4064"/>
  <c r="G4064"/>
  <c r="I4063"/>
  <c r="H4063"/>
  <c r="G4063"/>
  <c r="I4062"/>
  <c r="H4062"/>
  <c r="G4062"/>
  <c r="I4061"/>
  <c r="H4061"/>
  <c r="G4061"/>
  <c r="I4060"/>
  <c r="H4060"/>
  <c r="G4060"/>
  <c r="I4059"/>
  <c r="H4059"/>
  <c r="G4059"/>
  <c r="I4058"/>
  <c r="H4058"/>
  <c r="G4058"/>
  <c r="I4057"/>
  <c r="H4057"/>
  <c r="G4057"/>
  <c r="I4056"/>
  <c r="H4056"/>
  <c r="G4056"/>
  <c r="I4055"/>
  <c r="H4055"/>
  <c r="G4055"/>
  <c r="I4054"/>
  <c r="H4054"/>
  <c r="G4054"/>
  <c r="I4053"/>
  <c r="H4053"/>
  <c r="G4053"/>
  <c r="I4052"/>
  <c r="H4052"/>
  <c r="G4052"/>
  <c r="I4051"/>
  <c r="H4051"/>
  <c r="G4051"/>
  <c r="I4050"/>
  <c r="H4050"/>
  <c r="G4050"/>
  <c r="I4049"/>
  <c r="H4049"/>
  <c r="G4049"/>
  <c r="I4048"/>
  <c r="H4048"/>
  <c r="G4048"/>
  <c r="I4047"/>
  <c r="H4047"/>
  <c r="G4047"/>
  <c r="I4046"/>
  <c r="H4046"/>
  <c r="G4046"/>
  <c r="I4045"/>
  <c r="H4045"/>
  <c r="G4045"/>
  <c r="I4044"/>
  <c r="H4044"/>
  <c r="G4044"/>
  <c r="I4043"/>
  <c r="H4043"/>
  <c r="G4043"/>
  <c r="I4042"/>
  <c r="H4042"/>
  <c r="G4042"/>
  <c r="I4041"/>
  <c r="H4041"/>
  <c r="G4041"/>
  <c r="I4040"/>
  <c r="H4040"/>
  <c r="G4040"/>
  <c r="I4039"/>
  <c r="H4039"/>
  <c r="G4039"/>
  <c r="I4038"/>
  <c r="H4038"/>
  <c r="G4038"/>
  <c r="I4037"/>
  <c r="H4037"/>
  <c r="G4037"/>
  <c r="I4036"/>
  <c r="H4036"/>
  <c r="G4036"/>
  <c r="I4035"/>
  <c r="H4035"/>
  <c r="G4035"/>
  <c r="I4034"/>
  <c r="H4034"/>
  <c r="G4034"/>
  <c r="I4033"/>
  <c r="H4033"/>
  <c r="G4033"/>
  <c r="I4032"/>
  <c r="H4032"/>
  <c r="G4032"/>
  <c r="I4031"/>
  <c r="H4031"/>
  <c r="G4031"/>
  <c r="I4030"/>
  <c r="H4030"/>
  <c r="G4030"/>
  <c r="I4029"/>
  <c r="H4029"/>
  <c r="G4029"/>
  <c r="I4028"/>
  <c r="H4028"/>
  <c r="G4028"/>
  <c r="I4027"/>
  <c r="H4027"/>
  <c r="G4027"/>
  <c r="I4026"/>
  <c r="H4026"/>
  <c r="G4026"/>
  <c r="I4025"/>
  <c r="H4025"/>
  <c r="G4025"/>
  <c r="I4024"/>
  <c r="H4024"/>
  <c r="G4024"/>
  <c r="I4023"/>
  <c r="H4023"/>
  <c r="G4023"/>
  <c r="I4022"/>
  <c r="H4022"/>
  <c r="G4022"/>
  <c r="I4021"/>
  <c r="H4021"/>
  <c r="G4021"/>
  <c r="I4020"/>
  <c r="H4020"/>
  <c r="G4020"/>
  <c r="I4019"/>
  <c r="H4019"/>
  <c r="G4019"/>
  <c r="I4018"/>
  <c r="H4018"/>
  <c r="G4018"/>
  <c r="I4017"/>
  <c r="H4017"/>
  <c r="G4017"/>
  <c r="I4016"/>
  <c r="H4016"/>
  <c r="G4016"/>
  <c r="I4015"/>
  <c r="H4015"/>
  <c r="G4015"/>
  <c r="I4014"/>
  <c r="H4014"/>
  <c r="G4014"/>
  <c r="I4013"/>
  <c r="H4013"/>
  <c r="G4013"/>
  <c r="I4012"/>
  <c r="H4012"/>
  <c r="G4012"/>
  <c r="I4011"/>
  <c r="H4011"/>
  <c r="G4011"/>
  <c r="I4010"/>
  <c r="H4010"/>
  <c r="G4010"/>
  <c r="I4009"/>
  <c r="H4009"/>
  <c r="G4009"/>
  <c r="I4008"/>
  <c r="H4008"/>
  <c r="G4008"/>
  <c r="I4007"/>
  <c r="H4007"/>
  <c r="G4007"/>
  <c r="I4006"/>
  <c r="H4006"/>
  <c r="G4006"/>
  <c r="I4005"/>
  <c r="H4005"/>
  <c r="G4005"/>
  <c r="I4004"/>
  <c r="H4004"/>
  <c r="G4004"/>
  <c r="I4003"/>
  <c r="H4003"/>
  <c r="G4003"/>
  <c r="I4002"/>
  <c r="H4002"/>
  <c r="G4002"/>
  <c r="I4001"/>
  <c r="H4001"/>
  <c r="G4001"/>
  <c r="I4000"/>
  <c r="H4000"/>
  <c r="G4000"/>
  <c r="I3999"/>
  <c r="H3999"/>
  <c r="G3999"/>
  <c r="I3998"/>
  <c r="H3998"/>
  <c r="G3998"/>
  <c r="I3997"/>
  <c r="H3997"/>
  <c r="G3997"/>
  <c r="I3996"/>
  <c r="H3996"/>
  <c r="G3996"/>
  <c r="I3995"/>
  <c r="H3995"/>
  <c r="G3995"/>
  <c r="I3994"/>
  <c r="H3994"/>
  <c r="G3994"/>
  <c r="I3993"/>
  <c r="H3993"/>
  <c r="G3993"/>
  <c r="I3992"/>
  <c r="H3992"/>
  <c r="G3992"/>
  <c r="I3991"/>
  <c r="H3991"/>
  <c r="G3991"/>
  <c r="I3990"/>
  <c r="H3990"/>
  <c r="G3990"/>
  <c r="I3989"/>
  <c r="H3989"/>
  <c r="G3989"/>
  <c r="I3988"/>
  <c r="H3988"/>
  <c r="G3988"/>
  <c r="I3987"/>
  <c r="H3987"/>
  <c r="G3987"/>
  <c r="I3986"/>
  <c r="H3986"/>
  <c r="G3986"/>
  <c r="I3985"/>
  <c r="H3985"/>
  <c r="G3985"/>
  <c r="I3984"/>
  <c r="H3984"/>
  <c r="G3984"/>
  <c r="I3983"/>
  <c r="H3983"/>
  <c r="G3983"/>
  <c r="I3982"/>
  <c r="H3982"/>
  <c r="G3982"/>
  <c r="I3981"/>
  <c r="H3981"/>
  <c r="G3981"/>
  <c r="I3980"/>
  <c r="H3980"/>
  <c r="G3980"/>
  <c r="I3979"/>
  <c r="H3979"/>
  <c r="G3979"/>
  <c r="I3978"/>
  <c r="H3978"/>
  <c r="G3978"/>
  <c r="I3977"/>
  <c r="H3977"/>
  <c r="G3977"/>
  <c r="I3976"/>
  <c r="H3976"/>
  <c r="G3976"/>
  <c r="I3975"/>
  <c r="H3975"/>
  <c r="G3975"/>
  <c r="I3974"/>
  <c r="H3974"/>
  <c r="G3974"/>
  <c r="I3973"/>
  <c r="H3973"/>
  <c r="G3973"/>
  <c r="I3972"/>
  <c r="H3972"/>
  <c r="G3972"/>
  <c r="I3971"/>
  <c r="H3971"/>
  <c r="G3971"/>
  <c r="I3970"/>
  <c r="H3970"/>
  <c r="G3970"/>
  <c r="I3969"/>
  <c r="H3969"/>
  <c r="G3969"/>
  <c r="I3968"/>
  <c r="H3968"/>
  <c r="G3968"/>
  <c r="I3967"/>
  <c r="H3967"/>
  <c r="G3967"/>
  <c r="I3966"/>
  <c r="H3966"/>
  <c r="G3966"/>
  <c r="I3965"/>
  <c r="H3965"/>
  <c r="G3965"/>
  <c r="I3964"/>
  <c r="H3964"/>
  <c r="G3964"/>
  <c r="I3963"/>
  <c r="H3963"/>
  <c r="G3963"/>
  <c r="I3962"/>
  <c r="H3962"/>
  <c r="G3962"/>
  <c r="I3961"/>
  <c r="H3961"/>
  <c r="G3961"/>
  <c r="I3960"/>
  <c r="H3960"/>
  <c r="G3960"/>
  <c r="I3959"/>
  <c r="H3959"/>
  <c r="G3959"/>
  <c r="I3958"/>
  <c r="H3958"/>
  <c r="G3958"/>
  <c r="I3957"/>
  <c r="H3957"/>
  <c r="G3957"/>
  <c r="I3956"/>
  <c r="H3956"/>
  <c r="G3956"/>
  <c r="I3955"/>
  <c r="H3955"/>
  <c r="G3955"/>
  <c r="I3954"/>
  <c r="H3954"/>
  <c r="G3954"/>
  <c r="I3953"/>
  <c r="H3953"/>
  <c r="G3953"/>
  <c r="I3952"/>
  <c r="H3952"/>
  <c r="G3952"/>
  <c r="I3951"/>
  <c r="H3951"/>
  <c r="G3951"/>
  <c r="I3950"/>
  <c r="H3950"/>
  <c r="G3950"/>
  <c r="I3949"/>
  <c r="H3949"/>
  <c r="G3949"/>
  <c r="I3948"/>
  <c r="H3948"/>
  <c r="G3948"/>
  <c r="I3947"/>
  <c r="H3947"/>
  <c r="G3947"/>
  <c r="I3946"/>
  <c r="H3946"/>
  <c r="G3946"/>
  <c r="I3945"/>
  <c r="H3945"/>
  <c r="G3945"/>
  <c r="I3944"/>
  <c r="H3944"/>
  <c r="G3944"/>
  <c r="I3943"/>
  <c r="H3943"/>
  <c r="G3943"/>
  <c r="I3942"/>
  <c r="H3942"/>
  <c r="G3942"/>
  <c r="I3941"/>
  <c r="H3941"/>
  <c r="G3941"/>
  <c r="I3940"/>
  <c r="H3940"/>
  <c r="G3940"/>
  <c r="I3939"/>
  <c r="H3939"/>
  <c r="G3939"/>
  <c r="I3938"/>
  <c r="H3938"/>
  <c r="G3938"/>
  <c r="I3937"/>
  <c r="H3937"/>
  <c r="G3937"/>
  <c r="I3936"/>
  <c r="H3936"/>
  <c r="G3936"/>
  <c r="I3935"/>
  <c r="H3935"/>
  <c r="G3935"/>
  <c r="I3934"/>
  <c r="H3934"/>
  <c r="G3934"/>
  <c r="I3933"/>
  <c r="H3933"/>
  <c r="G3933"/>
  <c r="I3932"/>
  <c r="H3932"/>
  <c r="G3932"/>
  <c r="I3931"/>
  <c r="H3931"/>
  <c r="G3931"/>
  <c r="I3930"/>
  <c r="H3930"/>
  <c r="G3930"/>
  <c r="I3929"/>
  <c r="H3929"/>
  <c r="G3929"/>
  <c r="I3928"/>
  <c r="H3928"/>
  <c r="G3928"/>
  <c r="I3927"/>
  <c r="H3927"/>
  <c r="G3927"/>
  <c r="I3926"/>
  <c r="H3926"/>
  <c r="G3926"/>
  <c r="I3925"/>
  <c r="H3925"/>
  <c r="G3925"/>
  <c r="I3924"/>
  <c r="H3924"/>
  <c r="G3924"/>
  <c r="I3923"/>
  <c r="H3923"/>
  <c r="G3923"/>
  <c r="I3922"/>
  <c r="H3922"/>
  <c r="G3922"/>
  <c r="I3921"/>
  <c r="H3921"/>
  <c r="G3921"/>
  <c r="I3920"/>
  <c r="H3920"/>
  <c r="G3920"/>
  <c r="I3919"/>
  <c r="H3919"/>
  <c r="G3919"/>
  <c r="I3918"/>
  <c r="H3918"/>
  <c r="G3918"/>
  <c r="I3917"/>
  <c r="H3917"/>
  <c r="G3917"/>
  <c r="I3916"/>
  <c r="H3916"/>
  <c r="G3916"/>
  <c r="I3915"/>
  <c r="H3915"/>
  <c r="G3915"/>
  <c r="I3914"/>
  <c r="H3914"/>
  <c r="G3914"/>
  <c r="I3913"/>
  <c r="H3913"/>
  <c r="G3913"/>
  <c r="I3912"/>
  <c r="H3912"/>
  <c r="G3912"/>
  <c r="I3911"/>
  <c r="H3911"/>
  <c r="G3911"/>
  <c r="I3910"/>
  <c r="H3910"/>
  <c r="G3910"/>
  <c r="I3909"/>
  <c r="H3909"/>
  <c r="G3909"/>
  <c r="I3908"/>
  <c r="H3908"/>
  <c r="G3908"/>
  <c r="I3907"/>
  <c r="H3907"/>
  <c r="G3907"/>
  <c r="I3906"/>
  <c r="H3906"/>
  <c r="G3906"/>
  <c r="I3905"/>
  <c r="H3905"/>
  <c r="G3905"/>
  <c r="I3904"/>
  <c r="H3904"/>
  <c r="G3904"/>
  <c r="I3903"/>
  <c r="H3903"/>
  <c r="G3903"/>
  <c r="I3902"/>
  <c r="H3902"/>
  <c r="G3902"/>
  <c r="I3901"/>
  <c r="H3901"/>
  <c r="G3901"/>
  <c r="I3900"/>
  <c r="H3900"/>
  <c r="G3900"/>
  <c r="I3899"/>
  <c r="H3899"/>
  <c r="G3899"/>
  <c r="I3898"/>
  <c r="H3898"/>
  <c r="G3898"/>
  <c r="I3897"/>
  <c r="H3897"/>
  <c r="G3897"/>
  <c r="I3896"/>
  <c r="H3896"/>
  <c r="G3896"/>
  <c r="I3895"/>
  <c r="H3895"/>
  <c r="G3895"/>
  <c r="I3894"/>
  <c r="H3894"/>
  <c r="G3894"/>
  <c r="I3893"/>
  <c r="H3893"/>
  <c r="G3893"/>
  <c r="I3892"/>
  <c r="H3892"/>
  <c r="G3892"/>
  <c r="I3891"/>
  <c r="H3891"/>
  <c r="G3891"/>
  <c r="I3890"/>
  <c r="H3890"/>
  <c r="G3890"/>
  <c r="I3889"/>
  <c r="H3889"/>
  <c r="G3889"/>
  <c r="I3888"/>
  <c r="H3888"/>
  <c r="G3888"/>
  <c r="I3887"/>
  <c r="H3887"/>
  <c r="G3887"/>
  <c r="I3886"/>
  <c r="H3886"/>
  <c r="G3886"/>
  <c r="I3885"/>
  <c r="H3885"/>
  <c r="G3885"/>
  <c r="I3884"/>
  <c r="H3884"/>
  <c r="G3884"/>
  <c r="I3883"/>
  <c r="H3883"/>
  <c r="G3883"/>
  <c r="I3882"/>
  <c r="H3882"/>
  <c r="G3882"/>
  <c r="I3881"/>
  <c r="H3881"/>
  <c r="G3881"/>
  <c r="I3880"/>
  <c r="H3880"/>
  <c r="G3880"/>
  <c r="I3879"/>
  <c r="H3879"/>
  <c r="G3879"/>
  <c r="I3878"/>
  <c r="H3878"/>
  <c r="G3878"/>
  <c r="I3877"/>
  <c r="H3877"/>
  <c r="G3877"/>
  <c r="I3876"/>
  <c r="H3876"/>
  <c r="G3876"/>
  <c r="I3875"/>
  <c r="H3875"/>
  <c r="G3875"/>
  <c r="I3874"/>
  <c r="H3874"/>
  <c r="G3874"/>
  <c r="I3873"/>
  <c r="H3873"/>
  <c r="G3873"/>
  <c r="I3872"/>
  <c r="H3872"/>
  <c r="G3872"/>
  <c r="I3871"/>
  <c r="H3871"/>
  <c r="G3871"/>
  <c r="I3870"/>
  <c r="H3870"/>
  <c r="G3870"/>
  <c r="I3869"/>
  <c r="H3869"/>
  <c r="G3869"/>
  <c r="I3868"/>
  <c r="H3868"/>
  <c r="G3868"/>
  <c r="I3867"/>
  <c r="H3867"/>
  <c r="G3867"/>
  <c r="I3866"/>
  <c r="H3866"/>
  <c r="G3866"/>
  <c r="I3865"/>
  <c r="H3865"/>
  <c r="G3865"/>
  <c r="I3864"/>
  <c r="H3864"/>
  <c r="G3864"/>
  <c r="I3863"/>
  <c r="H3863"/>
  <c r="G3863"/>
  <c r="I3862"/>
  <c r="H3862"/>
  <c r="G3862"/>
  <c r="I3861"/>
  <c r="H3861"/>
  <c r="G3861"/>
  <c r="I3860"/>
  <c r="H3860"/>
  <c r="G3860"/>
  <c r="I3859"/>
  <c r="H3859"/>
  <c r="G3859"/>
  <c r="I3858"/>
  <c r="H3858"/>
  <c r="G3858"/>
  <c r="I3857"/>
  <c r="H3857"/>
  <c r="G3857"/>
  <c r="I3856"/>
  <c r="H3856"/>
  <c r="G3856"/>
  <c r="I3855"/>
  <c r="H3855"/>
  <c r="G3855"/>
  <c r="I3854"/>
  <c r="H3854"/>
  <c r="G3854"/>
  <c r="I3853"/>
  <c r="H3853"/>
  <c r="G3853"/>
  <c r="I3852"/>
  <c r="H3852"/>
  <c r="G3852"/>
  <c r="I3851"/>
  <c r="H3851"/>
  <c r="G3851"/>
  <c r="I3850"/>
  <c r="H3850"/>
  <c r="G3850"/>
  <c r="I3849"/>
  <c r="H3849"/>
  <c r="G3849"/>
  <c r="I3848"/>
  <c r="H3848"/>
  <c r="G3848"/>
  <c r="I3847"/>
  <c r="H3847"/>
  <c r="G3847"/>
  <c r="I3846"/>
  <c r="H3846"/>
  <c r="G3846"/>
  <c r="I3845"/>
  <c r="H3845"/>
  <c r="G3845"/>
  <c r="I3844"/>
  <c r="H3844"/>
  <c r="G3844"/>
  <c r="I3843"/>
  <c r="H3843"/>
  <c r="G3843"/>
  <c r="I3842"/>
  <c r="H3842"/>
  <c r="G3842"/>
  <c r="I3841"/>
  <c r="H3841"/>
  <c r="G3841"/>
  <c r="I3840"/>
  <c r="H3840"/>
  <c r="G3840"/>
  <c r="I3839"/>
  <c r="H3839"/>
  <c r="G3839"/>
  <c r="I3838"/>
  <c r="H3838"/>
  <c r="G3838"/>
  <c r="I3837"/>
  <c r="H3837"/>
  <c r="G3837"/>
  <c r="I3836"/>
  <c r="H3836"/>
  <c r="G3836"/>
  <c r="I3835"/>
  <c r="H3835"/>
  <c r="G3835"/>
  <c r="I3834"/>
  <c r="H3834"/>
  <c r="G3834"/>
  <c r="I3833"/>
  <c r="H3833"/>
  <c r="G3833"/>
  <c r="I3832"/>
  <c r="H3832"/>
  <c r="G3832"/>
  <c r="I3831"/>
  <c r="H3831"/>
  <c r="G3831"/>
  <c r="I3830"/>
  <c r="H3830"/>
  <c r="G3830"/>
  <c r="I3829"/>
  <c r="H3829"/>
  <c r="G3829"/>
  <c r="I3828"/>
  <c r="H3828"/>
  <c r="G3828"/>
  <c r="I3827"/>
  <c r="H3827"/>
  <c r="G3827"/>
  <c r="I3826"/>
  <c r="H3826"/>
  <c r="G3826"/>
  <c r="I3825"/>
  <c r="H3825"/>
  <c r="G3825"/>
  <c r="I3824"/>
  <c r="H3824"/>
  <c r="G3824"/>
  <c r="I3823"/>
  <c r="H3823"/>
  <c r="G3823"/>
  <c r="I3822"/>
  <c r="H3822"/>
  <c r="G3822"/>
  <c r="I3821"/>
  <c r="H3821"/>
  <c r="G3821"/>
  <c r="I3820"/>
  <c r="H3820"/>
  <c r="G3820"/>
  <c r="I3819"/>
  <c r="H3819"/>
  <c r="G3819"/>
  <c r="I3818"/>
  <c r="H3818"/>
  <c r="G3818"/>
  <c r="I3817"/>
  <c r="H3817"/>
  <c r="G3817"/>
  <c r="I3816"/>
  <c r="H3816"/>
  <c r="G3816"/>
  <c r="I3815"/>
  <c r="H3815"/>
  <c r="G3815"/>
  <c r="I3814"/>
  <c r="H3814"/>
  <c r="G3814"/>
  <c r="I3813"/>
  <c r="H3813"/>
  <c r="G3813"/>
  <c r="I3812"/>
  <c r="H3812"/>
  <c r="G3812"/>
  <c r="I3811"/>
  <c r="H3811"/>
  <c r="G3811"/>
  <c r="I3810"/>
  <c r="H3810"/>
  <c r="G3810"/>
  <c r="I3809"/>
  <c r="H3809"/>
  <c r="G3809"/>
  <c r="I3808"/>
  <c r="H3808"/>
  <c r="G3808"/>
  <c r="I3807"/>
  <c r="H3807"/>
  <c r="G3807"/>
  <c r="I3806"/>
  <c r="H3806"/>
  <c r="G3806"/>
  <c r="I3805"/>
  <c r="H3805"/>
  <c r="G3805"/>
  <c r="I3804"/>
  <c r="H3804"/>
  <c r="G3804"/>
  <c r="I3803"/>
  <c r="H3803"/>
  <c r="G3803"/>
  <c r="I3802"/>
  <c r="H3802"/>
  <c r="G3802"/>
  <c r="I3801"/>
  <c r="H3801"/>
  <c r="G3801"/>
  <c r="I3800"/>
  <c r="H3800"/>
  <c r="G3800"/>
  <c r="I3799"/>
  <c r="H3799"/>
  <c r="G3799"/>
  <c r="I3798"/>
  <c r="H3798"/>
  <c r="G3798"/>
  <c r="I3797"/>
  <c r="H3797"/>
  <c r="G3797"/>
  <c r="I3796"/>
  <c r="H3796"/>
  <c r="G3796"/>
  <c r="I3795"/>
  <c r="H3795"/>
  <c r="G3795"/>
  <c r="I3794"/>
  <c r="H3794"/>
  <c r="G3794"/>
  <c r="I3793"/>
  <c r="H3793"/>
  <c r="G3793"/>
  <c r="I3792"/>
  <c r="H3792"/>
  <c r="G3792"/>
  <c r="I3791"/>
  <c r="H3791"/>
  <c r="G3791"/>
  <c r="I3790"/>
  <c r="H3790"/>
  <c r="G3790"/>
  <c r="I3789"/>
  <c r="H3789"/>
  <c r="G3789"/>
  <c r="I3788"/>
  <c r="H3788"/>
  <c r="G3788"/>
  <c r="I3787"/>
  <c r="H3787"/>
  <c r="G3787"/>
  <c r="I3786"/>
  <c r="H3786"/>
  <c r="G3786"/>
  <c r="I3785"/>
  <c r="H3785"/>
  <c r="G3785"/>
  <c r="I3784"/>
  <c r="H3784"/>
  <c r="G3784"/>
  <c r="I3783"/>
  <c r="H3783"/>
  <c r="G3783"/>
  <c r="I3782"/>
  <c r="H3782"/>
  <c r="G3782"/>
  <c r="I3781"/>
  <c r="H3781"/>
  <c r="G3781"/>
  <c r="I3780"/>
  <c r="H3780"/>
  <c r="G3780"/>
  <c r="I3779"/>
  <c r="H3779"/>
  <c r="G3779"/>
  <c r="I3778"/>
  <c r="H3778"/>
  <c r="G3778"/>
  <c r="I3777"/>
  <c r="H3777"/>
  <c r="G3777"/>
  <c r="I3776"/>
  <c r="H3776"/>
  <c r="G3776"/>
  <c r="I3775"/>
  <c r="H3775"/>
  <c r="G3775"/>
  <c r="I3774"/>
  <c r="H3774"/>
  <c r="G3774"/>
  <c r="I3773"/>
  <c r="H3773"/>
  <c r="G3773"/>
  <c r="I3772"/>
  <c r="H3772"/>
  <c r="G3772"/>
  <c r="I3771"/>
  <c r="H3771"/>
  <c r="G3771"/>
  <c r="I3770"/>
  <c r="H3770"/>
  <c r="G3770"/>
  <c r="I3769"/>
  <c r="H3769"/>
  <c r="G3769"/>
  <c r="I3768"/>
  <c r="H3768"/>
  <c r="G3768"/>
  <c r="I3767"/>
  <c r="H3767"/>
  <c r="G3767"/>
  <c r="I3766"/>
  <c r="H3766"/>
  <c r="G3766"/>
  <c r="I3765"/>
  <c r="H3765"/>
  <c r="G3765"/>
  <c r="I3764"/>
  <c r="H3764"/>
  <c r="G3764"/>
  <c r="I3763"/>
  <c r="H3763"/>
  <c r="G3763"/>
  <c r="I3762"/>
  <c r="H3762"/>
  <c r="G3762"/>
  <c r="I3761"/>
  <c r="H3761"/>
  <c r="G3761"/>
  <c r="I3760"/>
  <c r="H3760"/>
  <c r="G3760"/>
  <c r="I3759"/>
  <c r="H3759"/>
  <c r="G3759"/>
  <c r="I3758"/>
  <c r="H3758"/>
  <c r="G3758"/>
  <c r="I3757"/>
  <c r="H3757"/>
  <c r="G3757"/>
  <c r="I3756"/>
  <c r="H3756"/>
  <c r="G3756"/>
  <c r="I3755"/>
  <c r="H3755"/>
  <c r="G3755"/>
  <c r="I3754"/>
  <c r="H3754"/>
  <c r="G3754"/>
  <c r="I3753"/>
  <c r="H3753"/>
  <c r="G3753"/>
  <c r="I3752"/>
  <c r="H3752"/>
  <c r="G3752"/>
  <c r="I3751"/>
  <c r="H3751"/>
  <c r="G3751"/>
  <c r="I3750"/>
  <c r="H3750"/>
  <c r="G3750"/>
  <c r="I3749"/>
  <c r="H3749"/>
  <c r="G3749"/>
  <c r="I3748"/>
  <c r="H3748"/>
  <c r="G3748"/>
  <c r="I3747"/>
  <c r="H3747"/>
  <c r="G3747"/>
  <c r="I3746"/>
  <c r="H3746"/>
  <c r="G3746"/>
  <c r="I3745"/>
  <c r="H3745"/>
  <c r="G3745"/>
  <c r="I3744"/>
  <c r="H3744"/>
  <c r="G3744"/>
  <c r="I3743"/>
  <c r="H3743"/>
  <c r="G3743"/>
  <c r="I3742"/>
  <c r="H3742"/>
  <c r="G3742"/>
  <c r="I3741"/>
  <c r="H3741"/>
  <c r="G3741"/>
  <c r="I3740"/>
  <c r="H3740"/>
  <c r="G3740"/>
  <c r="I3739"/>
  <c r="H3739"/>
  <c r="G3739"/>
  <c r="I3738"/>
  <c r="H3738"/>
  <c r="G3738"/>
  <c r="I3737"/>
  <c r="H3737"/>
  <c r="G3737"/>
  <c r="I3736"/>
  <c r="H3736"/>
  <c r="G3736"/>
  <c r="I3735"/>
  <c r="H3735"/>
  <c r="G3735"/>
  <c r="I3734"/>
  <c r="H3734"/>
  <c r="G3734"/>
  <c r="I3733"/>
  <c r="H3733"/>
  <c r="G3733"/>
  <c r="I3732"/>
  <c r="H3732"/>
  <c r="G3732"/>
  <c r="I3731"/>
  <c r="H3731"/>
  <c r="G3731"/>
  <c r="I3730"/>
  <c r="H3730"/>
  <c r="G3730"/>
  <c r="I3729"/>
  <c r="H3729"/>
  <c r="G3729"/>
  <c r="I3728"/>
  <c r="H3728"/>
  <c r="G3728"/>
  <c r="I3727"/>
  <c r="H3727"/>
  <c r="G3727"/>
  <c r="I3726"/>
  <c r="H3726"/>
  <c r="G3726"/>
  <c r="I3725"/>
  <c r="H3725"/>
  <c r="G3725"/>
  <c r="I3724"/>
  <c r="H3724"/>
  <c r="G3724"/>
  <c r="I3723"/>
  <c r="H3723"/>
  <c r="G3723"/>
  <c r="I3722"/>
  <c r="H3722"/>
  <c r="G3722"/>
  <c r="I3721"/>
  <c r="H3721"/>
  <c r="G3721"/>
  <c r="I3720"/>
  <c r="H3720"/>
  <c r="G3720"/>
  <c r="I3719"/>
  <c r="H3719"/>
  <c r="G3719"/>
  <c r="I3718"/>
  <c r="H3718"/>
  <c r="G3718"/>
  <c r="I3717"/>
  <c r="H3717"/>
  <c r="G3717"/>
  <c r="I3716"/>
  <c r="H3716"/>
  <c r="G3716"/>
  <c r="I3715"/>
  <c r="H3715"/>
  <c r="G3715"/>
  <c r="I3714"/>
  <c r="H3714"/>
  <c r="G3714"/>
  <c r="I3713"/>
  <c r="H3713"/>
  <c r="G3713"/>
  <c r="I3712"/>
  <c r="H3712"/>
  <c r="G3712"/>
  <c r="I3711"/>
  <c r="H3711"/>
  <c r="G3711"/>
  <c r="I3710"/>
  <c r="H3710"/>
  <c r="G3710"/>
  <c r="I3709"/>
  <c r="H3709"/>
  <c r="G3709"/>
  <c r="I3708"/>
  <c r="H3708"/>
  <c r="G3708"/>
  <c r="I3707"/>
  <c r="H3707"/>
  <c r="G3707"/>
  <c r="I3706"/>
  <c r="H3706"/>
  <c r="G3706"/>
  <c r="I3705"/>
  <c r="H3705"/>
  <c r="G3705"/>
  <c r="I3704"/>
  <c r="H3704"/>
  <c r="G3704"/>
  <c r="I3703"/>
  <c r="H3703"/>
  <c r="G3703"/>
  <c r="I3702"/>
  <c r="H3702"/>
  <c r="G3702"/>
  <c r="I3701"/>
  <c r="H3701"/>
  <c r="G3701"/>
  <c r="I3700"/>
  <c r="H3700"/>
  <c r="G3700"/>
  <c r="I3699"/>
  <c r="H3699"/>
  <c r="G3699"/>
  <c r="I3698"/>
  <c r="H3698"/>
  <c r="G3698"/>
  <c r="I3697"/>
  <c r="H3697"/>
  <c r="G3697"/>
  <c r="I3696"/>
  <c r="H3696"/>
  <c r="G3696"/>
  <c r="I3695"/>
  <c r="H3695"/>
  <c r="G3695"/>
  <c r="I3694"/>
  <c r="H3694"/>
  <c r="G3694"/>
  <c r="I3693"/>
  <c r="H3693"/>
  <c r="G3693"/>
  <c r="I3692"/>
  <c r="H3692"/>
  <c r="G3692"/>
  <c r="I3691"/>
  <c r="H3691"/>
  <c r="G3691"/>
  <c r="I3690"/>
  <c r="H3690"/>
  <c r="G3690"/>
  <c r="I3689"/>
  <c r="H3689"/>
  <c r="G3689"/>
  <c r="I3688"/>
  <c r="H3688"/>
  <c r="G3688"/>
  <c r="I3687"/>
  <c r="H3687"/>
  <c r="G3687"/>
  <c r="I3686"/>
  <c r="H3686"/>
  <c r="G3686"/>
  <c r="I3685"/>
  <c r="H3685"/>
  <c r="G3685"/>
  <c r="I3684"/>
  <c r="H3684"/>
  <c r="G3684"/>
  <c r="I3683"/>
  <c r="H3683"/>
  <c r="G3683"/>
  <c r="I3682"/>
  <c r="H3682"/>
  <c r="G3682"/>
  <c r="I3681"/>
  <c r="H3681"/>
  <c r="G3681"/>
  <c r="I3680"/>
  <c r="H3680"/>
  <c r="G3680"/>
  <c r="I3679"/>
  <c r="H3679"/>
  <c r="G3679"/>
  <c r="I3678"/>
  <c r="H3678"/>
  <c r="G3678"/>
  <c r="I3677"/>
  <c r="H3677"/>
  <c r="G3677"/>
  <c r="I3676"/>
  <c r="H3676"/>
  <c r="G3676"/>
  <c r="I3675"/>
  <c r="H3675"/>
  <c r="G3675"/>
  <c r="I3674"/>
  <c r="H3674"/>
  <c r="G3674"/>
  <c r="I3673"/>
  <c r="H3673"/>
  <c r="G3673"/>
  <c r="I3672"/>
  <c r="H3672"/>
  <c r="G3672"/>
  <c r="I3671"/>
  <c r="H3671"/>
  <c r="G3671"/>
  <c r="I3670"/>
  <c r="H3670"/>
  <c r="G3670"/>
  <c r="I3669"/>
  <c r="H3669"/>
  <c r="G3669"/>
  <c r="I3668"/>
  <c r="H3668"/>
  <c r="G3668"/>
  <c r="I3667"/>
  <c r="H3667"/>
  <c r="G3667"/>
  <c r="I3666"/>
  <c r="H3666"/>
  <c r="G3666"/>
  <c r="I3665"/>
  <c r="H3665"/>
  <c r="G3665"/>
  <c r="I3664"/>
  <c r="H3664"/>
  <c r="G3664"/>
  <c r="I3663"/>
  <c r="H3663"/>
  <c r="G3663"/>
  <c r="I3662"/>
  <c r="H3662"/>
  <c r="G3662"/>
  <c r="I3661"/>
  <c r="H3661"/>
  <c r="G3661"/>
  <c r="I3660"/>
  <c r="H3660"/>
  <c r="G3660"/>
  <c r="I3659"/>
  <c r="H3659"/>
  <c r="G3659"/>
  <c r="I3658"/>
  <c r="H3658"/>
  <c r="G3658"/>
  <c r="I3657"/>
  <c r="H3657"/>
  <c r="G3657"/>
  <c r="I3656"/>
  <c r="H3656"/>
  <c r="G3656"/>
  <c r="I3655"/>
  <c r="H3655"/>
  <c r="G3655"/>
  <c r="I3654"/>
  <c r="H3654"/>
  <c r="G3654"/>
  <c r="I3653"/>
  <c r="H3653"/>
  <c r="G3653"/>
  <c r="I3652"/>
  <c r="H3652"/>
  <c r="G3652"/>
  <c r="I3651"/>
  <c r="H3651"/>
  <c r="G3651"/>
  <c r="I3650"/>
  <c r="H3650"/>
  <c r="G3650"/>
  <c r="I3649"/>
  <c r="H3649"/>
  <c r="G3649"/>
  <c r="I3648"/>
  <c r="H3648"/>
  <c r="G3648"/>
  <c r="I3647"/>
  <c r="H3647"/>
  <c r="G3647"/>
  <c r="I3646"/>
  <c r="H3646"/>
  <c r="G3646"/>
  <c r="I3645"/>
  <c r="H3645"/>
  <c r="G3645"/>
  <c r="I3644"/>
  <c r="H3644"/>
  <c r="G3644"/>
  <c r="I3643"/>
  <c r="H3643"/>
  <c r="G3643"/>
  <c r="I3642"/>
  <c r="H3642"/>
  <c r="G3642"/>
  <c r="I3641"/>
  <c r="H3641"/>
  <c r="G3641"/>
  <c r="I3640"/>
  <c r="H3640"/>
  <c r="G3640"/>
  <c r="I3639"/>
  <c r="H3639"/>
  <c r="G3639"/>
  <c r="I3638"/>
  <c r="H3638"/>
  <c r="G3638"/>
  <c r="I3637"/>
  <c r="H3637"/>
  <c r="G3637"/>
  <c r="I3636"/>
  <c r="H3636"/>
  <c r="G3636"/>
  <c r="I3635"/>
  <c r="H3635"/>
  <c r="G3635"/>
  <c r="I3634"/>
  <c r="H3634"/>
  <c r="G3634"/>
  <c r="I3633"/>
  <c r="H3633"/>
  <c r="G3633"/>
  <c r="I3632"/>
  <c r="H3632"/>
  <c r="G3632"/>
  <c r="I3631"/>
  <c r="H3631"/>
  <c r="G3631"/>
  <c r="I3630"/>
  <c r="H3630"/>
  <c r="G3630"/>
  <c r="I3629"/>
  <c r="H3629"/>
  <c r="G3629"/>
  <c r="I3628"/>
  <c r="H3628"/>
  <c r="G3628"/>
  <c r="I3627"/>
  <c r="H3627"/>
  <c r="G3627"/>
  <c r="I3626"/>
  <c r="H3626"/>
  <c r="G3626"/>
  <c r="I3625"/>
  <c r="H3625"/>
  <c r="G3625"/>
  <c r="I3624"/>
  <c r="H3624"/>
  <c r="G3624"/>
  <c r="I3623"/>
  <c r="H3623"/>
  <c r="G3623"/>
  <c r="I3622"/>
  <c r="H3622"/>
  <c r="G3622"/>
  <c r="I3621"/>
  <c r="H3621"/>
  <c r="G3621"/>
  <c r="I3620"/>
  <c r="H3620"/>
  <c r="G3620"/>
  <c r="I3619"/>
  <c r="H3619"/>
  <c r="G3619"/>
  <c r="I3618"/>
  <c r="H3618"/>
  <c r="G3618"/>
  <c r="I3617"/>
  <c r="H3617"/>
  <c r="G3617"/>
  <c r="I3616"/>
  <c r="H3616"/>
  <c r="G3616"/>
  <c r="I3615"/>
  <c r="H3615"/>
  <c r="G3615"/>
  <c r="I3614"/>
  <c r="H3614"/>
  <c r="G3614"/>
  <c r="I3613"/>
  <c r="H3613"/>
  <c r="G3613"/>
  <c r="I3612"/>
  <c r="H3612"/>
  <c r="G3612"/>
  <c r="I3611"/>
  <c r="H3611"/>
  <c r="G3611"/>
  <c r="I3610"/>
  <c r="H3610"/>
  <c r="G3610"/>
  <c r="I3609"/>
  <c r="H3609"/>
  <c r="G3609"/>
  <c r="I3608"/>
  <c r="H3608"/>
  <c r="G3608"/>
  <c r="I3607"/>
  <c r="H3607"/>
  <c r="G3607"/>
  <c r="I3606"/>
  <c r="H3606"/>
  <c r="G3606"/>
  <c r="I3605"/>
  <c r="H3605"/>
  <c r="G3605"/>
  <c r="I3604"/>
  <c r="H3604"/>
  <c r="G3604"/>
  <c r="I3603"/>
  <c r="H3603"/>
  <c r="G3603"/>
  <c r="I3602"/>
  <c r="H3602"/>
  <c r="G3602"/>
  <c r="I3601"/>
  <c r="H3601"/>
  <c r="G3601"/>
  <c r="I3600"/>
  <c r="H3600"/>
  <c r="G3600"/>
  <c r="I3599"/>
  <c r="H3599"/>
  <c r="G3599"/>
  <c r="I3598"/>
  <c r="H3598"/>
  <c r="G3598"/>
  <c r="I3597"/>
  <c r="H3597"/>
  <c r="G3597"/>
  <c r="I3596"/>
  <c r="H3596"/>
  <c r="G3596"/>
  <c r="I3595"/>
  <c r="H3595"/>
  <c r="G3595"/>
  <c r="I3594"/>
  <c r="H3594"/>
  <c r="G3594"/>
  <c r="I3593"/>
  <c r="H3593"/>
  <c r="G3593"/>
  <c r="I3592"/>
  <c r="H3592"/>
  <c r="G3592"/>
  <c r="I3591"/>
  <c r="H3591"/>
  <c r="G3591"/>
  <c r="I3590"/>
  <c r="H3590"/>
  <c r="G3590"/>
  <c r="I3589"/>
  <c r="H3589"/>
  <c r="G3589"/>
  <c r="I3588"/>
  <c r="H3588"/>
  <c r="G3588"/>
  <c r="I3587"/>
  <c r="H3587"/>
  <c r="G3587"/>
  <c r="I3586"/>
  <c r="H3586"/>
  <c r="G3586"/>
  <c r="I3585"/>
  <c r="H3585"/>
  <c r="G3585"/>
  <c r="I3584"/>
  <c r="H3584"/>
  <c r="G3584"/>
  <c r="I3583"/>
  <c r="H3583"/>
  <c r="G3583"/>
  <c r="I3582"/>
  <c r="H3582"/>
  <c r="G3582"/>
  <c r="I3581"/>
  <c r="H3581"/>
  <c r="G3581"/>
  <c r="I3580"/>
  <c r="H3580"/>
  <c r="G3580"/>
  <c r="I3579"/>
  <c r="H3579"/>
  <c r="G3579"/>
  <c r="I3578"/>
  <c r="H3578"/>
  <c r="G3578"/>
  <c r="I3577"/>
  <c r="H3577"/>
  <c r="G3577"/>
  <c r="I3576"/>
  <c r="H3576"/>
  <c r="G3576"/>
  <c r="I3575"/>
  <c r="H3575"/>
  <c r="G3575"/>
  <c r="I3574"/>
  <c r="H3574"/>
  <c r="G3574"/>
  <c r="I3573"/>
  <c r="H3573"/>
  <c r="G3573"/>
  <c r="I3572"/>
  <c r="H3572"/>
  <c r="G3572"/>
  <c r="I3571"/>
  <c r="H3571"/>
  <c r="G3571"/>
  <c r="I3570"/>
  <c r="H3570"/>
  <c r="G3570"/>
  <c r="I3569"/>
  <c r="H3569"/>
  <c r="G3569"/>
  <c r="I3568"/>
  <c r="H3568"/>
  <c r="G3568"/>
  <c r="I3567"/>
  <c r="H3567"/>
  <c r="G3567"/>
  <c r="I3566"/>
  <c r="H3566"/>
  <c r="G3566"/>
  <c r="I3565"/>
  <c r="H3565"/>
  <c r="G3565"/>
  <c r="I3564"/>
  <c r="H3564"/>
  <c r="G3564"/>
  <c r="I3563"/>
  <c r="H3563"/>
  <c r="G3563"/>
  <c r="I3562"/>
  <c r="H3562"/>
  <c r="G3562"/>
  <c r="I3561"/>
  <c r="H3561"/>
  <c r="G3561"/>
  <c r="I3560"/>
  <c r="H3560"/>
  <c r="G3560"/>
  <c r="I3559"/>
  <c r="H3559"/>
  <c r="G3559"/>
  <c r="I3558"/>
  <c r="H3558"/>
  <c r="G3558"/>
  <c r="I3557"/>
  <c r="H3557"/>
  <c r="G3557"/>
  <c r="I3556"/>
  <c r="H3556"/>
  <c r="G3556"/>
  <c r="I3555"/>
  <c r="H3555"/>
  <c r="G3555"/>
  <c r="I3554"/>
  <c r="H3554"/>
  <c r="G3554"/>
  <c r="I3553"/>
  <c r="H3553"/>
  <c r="G3553"/>
  <c r="I3552"/>
  <c r="H3552"/>
  <c r="G3552"/>
  <c r="I3551"/>
  <c r="H3551"/>
  <c r="G3551"/>
  <c r="I3550"/>
  <c r="H3550"/>
  <c r="G3550"/>
  <c r="I3549"/>
  <c r="H3549"/>
  <c r="G3549"/>
  <c r="I3548"/>
  <c r="H3548"/>
  <c r="G3548"/>
  <c r="I3547"/>
  <c r="H3547"/>
  <c r="G3547"/>
  <c r="I3546"/>
  <c r="H3546"/>
  <c r="G3546"/>
  <c r="I3545"/>
  <c r="H3545"/>
  <c r="G3545"/>
  <c r="I3544"/>
  <c r="H3544"/>
  <c r="G3544"/>
  <c r="I3543"/>
  <c r="H3543"/>
  <c r="G3543"/>
  <c r="I3542"/>
  <c r="H3542"/>
  <c r="G3542"/>
  <c r="I3541"/>
  <c r="H3541"/>
  <c r="G3541"/>
  <c r="I3540"/>
  <c r="H3540"/>
  <c r="G3540"/>
  <c r="I3539"/>
  <c r="H3539"/>
  <c r="G3539"/>
  <c r="I3538"/>
  <c r="H3538"/>
  <c r="G3538"/>
  <c r="I3537"/>
  <c r="H3537"/>
  <c r="G3537"/>
  <c r="I3536"/>
  <c r="H3536"/>
  <c r="G3536"/>
  <c r="I3535"/>
  <c r="H3535"/>
  <c r="G3535"/>
  <c r="I3534"/>
  <c r="H3534"/>
  <c r="G3534"/>
  <c r="I3533"/>
  <c r="H3533"/>
  <c r="G3533"/>
  <c r="I3532"/>
  <c r="H3532"/>
  <c r="G3532"/>
  <c r="I3531"/>
  <c r="H3531"/>
  <c r="G3531"/>
  <c r="I3530"/>
  <c r="H3530"/>
  <c r="G3530"/>
  <c r="I3529"/>
  <c r="H3529"/>
  <c r="G3529"/>
  <c r="I3528"/>
  <c r="H3528"/>
  <c r="G3528"/>
  <c r="I3527"/>
  <c r="H3527"/>
  <c r="G3527"/>
  <c r="I3526"/>
  <c r="H3526"/>
  <c r="G3526"/>
  <c r="I3525"/>
  <c r="H3525"/>
  <c r="G3525"/>
  <c r="I3524"/>
  <c r="H3524"/>
  <c r="G3524"/>
  <c r="I3523"/>
  <c r="H3523"/>
  <c r="G3523"/>
  <c r="I3522"/>
  <c r="H3522"/>
  <c r="G3522"/>
  <c r="I3521"/>
  <c r="H3521"/>
  <c r="G3521"/>
  <c r="I3520"/>
  <c r="H3520"/>
  <c r="G3520"/>
  <c r="I3519"/>
  <c r="H3519"/>
  <c r="G3519"/>
  <c r="I3518"/>
  <c r="H3518"/>
  <c r="G3518"/>
  <c r="I3517"/>
  <c r="H3517"/>
  <c r="G3517"/>
  <c r="I3516"/>
  <c r="H3516"/>
  <c r="G3516"/>
  <c r="I3515"/>
  <c r="H3515"/>
  <c r="G3515"/>
  <c r="I3514"/>
  <c r="H3514"/>
  <c r="G3514"/>
  <c r="I3513"/>
  <c r="H3513"/>
  <c r="G3513"/>
  <c r="I3512"/>
  <c r="H3512"/>
  <c r="G3512"/>
  <c r="I3511"/>
  <c r="H3511"/>
  <c r="G3511"/>
  <c r="I3510"/>
  <c r="H3510"/>
  <c r="G3510"/>
  <c r="I3509"/>
  <c r="H3509"/>
  <c r="G3509"/>
  <c r="I3508"/>
  <c r="H3508"/>
  <c r="G3508"/>
  <c r="I3507"/>
  <c r="H3507"/>
  <c r="G3507"/>
  <c r="I3506"/>
  <c r="H3506"/>
  <c r="G3506"/>
  <c r="I3505"/>
  <c r="H3505"/>
  <c r="G3505"/>
  <c r="I3504"/>
  <c r="H3504"/>
  <c r="G3504"/>
  <c r="I3503"/>
  <c r="H3503"/>
  <c r="G3503"/>
  <c r="I3502"/>
  <c r="H3502"/>
  <c r="G3502"/>
  <c r="I3501"/>
  <c r="H3501"/>
  <c r="G3501"/>
  <c r="I3500"/>
  <c r="H3500"/>
  <c r="G3500"/>
  <c r="I3499"/>
  <c r="H3499"/>
  <c r="G3499"/>
  <c r="I3498"/>
  <c r="H3498"/>
  <c r="G3498"/>
  <c r="I3497"/>
  <c r="H3497"/>
  <c r="G3497"/>
  <c r="I3496"/>
  <c r="H3496"/>
  <c r="G3496"/>
  <c r="I3495"/>
  <c r="H3495"/>
  <c r="G3495"/>
  <c r="I3494"/>
  <c r="H3494"/>
  <c r="G3494"/>
  <c r="I3493"/>
  <c r="H3493"/>
  <c r="G3493"/>
  <c r="I3492"/>
  <c r="H3492"/>
  <c r="G3492"/>
  <c r="I3491"/>
  <c r="H3491"/>
  <c r="G3491"/>
  <c r="I3490"/>
  <c r="H3490"/>
  <c r="G3490"/>
  <c r="I3489"/>
  <c r="H3489"/>
  <c r="G3489"/>
  <c r="I3488"/>
  <c r="H3488"/>
  <c r="G3488"/>
  <c r="I3487"/>
  <c r="H3487"/>
  <c r="G3487"/>
  <c r="I3486"/>
  <c r="H3486"/>
  <c r="G3486"/>
  <c r="I3485"/>
  <c r="H3485"/>
  <c r="G3485"/>
  <c r="I3484"/>
  <c r="H3484"/>
  <c r="G3484"/>
  <c r="I3483"/>
  <c r="H3483"/>
  <c r="G3483"/>
  <c r="I3482"/>
  <c r="H3482"/>
  <c r="G3482"/>
  <c r="I3481"/>
  <c r="H3481"/>
  <c r="G3481"/>
  <c r="I3480"/>
  <c r="H3480"/>
  <c r="G3480"/>
  <c r="I3479"/>
  <c r="H3479"/>
  <c r="G3479"/>
  <c r="I3478"/>
  <c r="H3478"/>
  <c r="G3478"/>
  <c r="I3477"/>
  <c r="H3477"/>
  <c r="G3477"/>
  <c r="I3476"/>
  <c r="H3476"/>
  <c r="G3476"/>
  <c r="I3475"/>
  <c r="H3475"/>
  <c r="G3475"/>
  <c r="I3474"/>
  <c r="H3474"/>
  <c r="G3474"/>
  <c r="I3473"/>
  <c r="H3473"/>
  <c r="G3473"/>
  <c r="I3472"/>
  <c r="H3472"/>
  <c r="G3472"/>
  <c r="I3471"/>
  <c r="H3471"/>
  <c r="G3471"/>
  <c r="I3470"/>
  <c r="H3470"/>
  <c r="G3470"/>
  <c r="I3469"/>
  <c r="H3469"/>
  <c r="G3469"/>
  <c r="I3468"/>
  <c r="H3468"/>
  <c r="G3468"/>
  <c r="I3467"/>
  <c r="H3467"/>
  <c r="G3467"/>
  <c r="I3466"/>
  <c r="H3466"/>
  <c r="G3466"/>
  <c r="I3465"/>
  <c r="H3465"/>
  <c r="G3465"/>
  <c r="I3464"/>
  <c r="H3464"/>
  <c r="G3464"/>
  <c r="I3463"/>
  <c r="H3463"/>
  <c r="G3463"/>
  <c r="I3462"/>
  <c r="H3462"/>
  <c r="G3462"/>
  <c r="I3461"/>
  <c r="H3461"/>
  <c r="G3461"/>
  <c r="I3460"/>
  <c r="H3460"/>
  <c r="G3460"/>
  <c r="I3459"/>
  <c r="H3459"/>
  <c r="G3459"/>
  <c r="I3458"/>
  <c r="H3458"/>
  <c r="G3458"/>
  <c r="I3457"/>
  <c r="H3457"/>
  <c r="G3457"/>
  <c r="I3456"/>
  <c r="H3456"/>
  <c r="G3456"/>
  <c r="I3455"/>
  <c r="H3455"/>
  <c r="G3455"/>
  <c r="I3454"/>
  <c r="H3454"/>
  <c r="G3454"/>
  <c r="I3453"/>
  <c r="H3453"/>
  <c r="G3453"/>
  <c r="I3452"/>
  <c r="H3452"/>
  <c r="G3452"/>
  <c r="I3451"/>
  <c r="H3451"/>
  <c r="G3451"/>
  <c r="I3450"/>
  <c r="H3450"/>
  <c r="G3450"/>
  <c r="I3449"/>
  <c r="H3449"/>
  <c r="G3449"/>
  <c r="I3448"/>
  <c r="H3448"/>
  <c r="G3448"/>
  <c r="I3447"/>
  <c r="H3447"/>
  <c r="G3447"/>
  <c r="I3446"/>
  <c r="H3446"/>
  <c r="G3446"/>
  <c r="I3445"/>
  <c r="H3445"/>
  <c r="G3445"/>
  <c r="I3444"/>
  <c r="H3444"/>
  <c r="G3444"/>
  <c r="I3443"/>
  <c r="H3443"/>
  <c r="G3443"/>
  <c r="I3442"/>
  <c r="H3442"/>
  <c r="G3442"/>
  <c r="I3441"/>
  <c r="H3441"/>
  <c r="G3441"/>
  <c r="I3440"/>
  <c r="H3440"/>
  <c r="G3440"/>
  <c r="I3439"/>
  <c r="H3439"/>
  <c r="G3439"/>
  <c r="I3438"/>
  <c r="H3438"/>
  <c r="G3438"/>
  <c r="I3437"/>
  <c r="H3437"/>
  <c r="G3437"/>
  <c r="I3436"/>
  <c r="H3436"/>
  <c r="G3436"/>
  <c r="I3435"/>
  <c r="H3435"/>
  <c r="G3435"/>
  <c r="I3434"/>
  <c r="H3434"/>
  <c r="G3434"/>
  <c r="I3433"/>
  <c r="H3433"/>
  <c r="G3433"/>
  <c r="I3432"/>
  <c r="H3432"/>
  <c r="G3432"/>
  <c r="I3431"/>
  <c r="H3431"/>
  <c r="G3431"/>
  <c r="I3430"/>
  <c r="H3430"/>
  <c r="G3430"/>
  <c r="I3429"/>
  <c r="H3429"/>
  <c r="G3429"/>
  <c r="I3428"/>
  <c r="H3428"/>
  <c r="G3428"/>
  <c r="I3427"/>
  <c r="H3427"/>
  <c r="G3427"/>
  <c r="I3426"/>
  <c r="H3426"/>
  <c r="G3426"/>
  <c r="I3425"/>
  <c r="H3425"/>
  <c r="G3425"/>
  <c r="I3424"/>
  <c r="H3424"/>
  <c r="G3424"/>
  <c r="I3423"/>
  <c r="H3423"/>
  <c r="G3423"/>
  <c r="I3422"/>
  <c r="H3422"/>
  <c r="G3422"/>
  <c r="I3421"/>
  <c r="H3421"/>
  <c r="G3421"/>
  <c r="I3420"/>
  <c r="H3420"/>
  <c r="G3420"/>
  <c r="I3419"/>
  <c r="H3419"/>
  <c r="G3419"/>
  <c r="I3418"/>
  <c r="H3418"/>
  <c r="G3418"/>
  <c r="I3417"/>
  <c r="H3417"/>
  <c r="G3417"/>
  <c r="I3416"/>
  <c r="H3416"/>
  <c r="G3416"/>
  <c r="I3415"/>
  <c r="H3415"/>
  <c r="G3415"/>
  <c r="I3414"/>
  <c r="H3414"/>
  <c r="G3414"/>
  <c r="I3413"/>
  <c r="H3413"/>
  <c r="G3413"/>
  <c r="I3412"/>
  <c r="H3412"/>
  <c r="G3412"/>
  <c r="I3411"/>
  <c r="H3411"/>
  <c r="G3411"/>
  <c r="I3410"/>
  <c r="H3410"/>
  <c r="G3410"/>
  <c r="I3409"/>
  <c r="H3409"/>
  <c r="G3409"/>
  <c r="I3408"/>
  <c r="H3408"/>
  <c r="G3408"/>
  <c r="I3407"/>
  <c r="H3407"/>
  <c r="G3407"/>
  <c r="I3406"/>
  <c r="H3406"/>
  <c r="G3406"/>
  <c r="I3405"/>
  <c r="H3405"/>
  <c r="G3405"/>
  <c r="I3404"/>
  <c r="H3404"/>
  <c r="G3404"/>
  <c r="I3403"/>
  <c r="H3403"/>
  <c r="G3403"/>
  <c r="I3402"/>
  <c r="H3402"/>
  <c r="G3402"/>
  <c r="I3401"/>
  <c r="H3401"/>
  <c r="G3401"/>
  <c r="I3400"/>
  <c r="H3400"/>
  <c r="G3400"/>
  <c r="I3399"/>
  <c r="H3399"/>
  <c r="G3399"/>
  <c r="I3398"/>
  <c r="H3398"/>
  <c r="G3398"/>
  <c r="I3397"/>
  <c r="H3397"/>
  <c r="G3397"/>
  <c r="I3396"/>
  <c r="H3396"/>
  <c r="G3396"/>
  <c r="I3395"/>
  <c r="H3395"/>
  <c r="G3395"/>
  <c r="I3394"/>
  <c r="H3394"/>
  <c r="G3394"/>
  <c r="I3393"/>
  <c r="H3393"/>
  <c r="G3393"/>
  <c r="I3392"/>
  <c r="H3392"/>
  <c r="G3392"/>
  <c r="I3391"/>
  <c r="H3391"/>
  <c r="G3391"/>
  <c r="I3390"/>
  <c r="H3390"/>
  <c r="G3390"/>
  <c r="I3389"/>
  <c r="H3389"/>
  <c r="G3389"/>
  <c r="I3388"/>
  <c r="H3388"/>
  <c r="G3388"/>
  <c r="I3387"/>
  <c r="H3387"/>
  <c r="G3387"/>
  <c r="I3386"/>
  <c r="H3386"/>
  <c r="G3386"/>
  <c r="I3385"/>
  <c r="H3385"/>
  <c r="G3385"/>
  <c r="I3384"/>
  <c r="H3384"/>
  <c r="G3384"/>
  <c r="I3383"/>
  <c r="H3383"/>
  <c r="G3383"/>
  <c r="I3382"/>
  <c r="H3382"/>
  <c r="G3382"/>
  <c r="I3381"/>
  <c r="H3381"/>
  <c r="G3381"/>
  <c r="I3380"/>
  <c r="H3380"/>
  <c r="G3380"/>
  <c r="I3379"/>
  <c r="H3379"/>
  <c r="G3379"/>
  <c r="I3378"/>
  <c r="H3378"/>
  <c r="G3378"/>
  <c r="I3377"/>
  <c r="H3377"/>
  <c r="G3377"/>
  <c r="I3376"/>
  <c r="H3376"/>
  <c r="G3376"/>
  <c r="I3375"/>
  <c r="H3375"/>
  <c r="G3375"/>
  <c r="I3374"/>
  <c r="H3374"/>
  <c r="G3374"/>
  <c r="I3373"/>
  <c r="H3373"/>
  <c r="G3373"/>
  <c r="I3372"/>
  <c r="H3372"/>
  <c r="G3372"/>
  <c r="I3371"/>
  <c r="H3371"/>
  <c r="G3371"/>
  <c r="I3370"/>
  <c r="H3370"/>
  <c r="G3370"/>
  <c r="I3369"/>
  <c r="H3369"/>
  <c r="G3369"/>
  <c r="I3368"/>
  <c r="H3368"/>
  <c r="G3368"/>
  <c r="I3367"/>
  <c r="H3367"/>
  <c r="G3367"/>
  <c r="I3366"/>
  <c r="H3366"/>
  <c r="G3366"/>
  <c r="I3365"/>
  <c r="H3365"/>
  <c r="G3365"/>
  <c r="I3364"/>
  <c r="H3364"/>
  <c r="G3364"/>
  <c r="I3363"/>
  <c r="H3363"/>
  <c r="G3363"/>
  <c r="I3362"/>
  <c r="H3362"/>
  <c r="G3362"/>
  <c r="I3361"/>
  <c r="H3361"/>
  <c r="G3361"/>
  <c r="I3360"/>
  <c r="H3360"/>
  <c r="G3360"/>
  <c r="I3359"/>
  <c r="H3359"/>
  <c r="G3359"/>
  <c r="I3358"/>
  <c r="H3358"/>
  <c r="G3358"/>
  <c r="I3357"/>
  <c r="H3357"/>
  <c r="G3357"/>
  <c r="I3356"/>
  <c r="H3356"/>
  <c r="G3356"/>
  <c r="I3355"/>
  <c r="H3355"/>
  <c r="G3355"/>
  <c r="I3354"/>
  <c r="H3354"/>
  <c r="G3354"/>
  <c r="I3353"/>
  <c r="H3353"/>
  <c r="G3353"/>
  <c r="I3352"/>
  <c r="H3352"/>
  <c r="G3352"/>
  <c r="I3351"/>
  <c r="H3351"/>
  <c r="G3351"/>
  <c r="I3350"/>
  <c r="H3350"/>
  <c r="G3350"/>
  <c r="I3349"/>
  <c r="H3349"/>
  <c r="G3349"/>
  <c r="I3348"/>
  <c r="H3348"/>
  <c r="G3348"/>
  <c r="I3347"/>
  <c r="H3347"/>
  <c r="G3347"/>
  <c r="I3346"/>
  <c r="H3346"/>
  <c r="G3346"/>
  <c r="I3345"/>
  <c r="H3345"/>
  <c r="G3345"/>
  <c r="I3344"/>
  <c r="H3344"/>
  <c r="G3344"/>
  <c r="I3343"/>
  <c r="H3343"/>
  <c r="G3343"/>
  <c r="I3342"/>
  <c r="H3342"/>
  <c r="G3342"/>
  <c r="I3341"/>
  <c r="H3341"/>
  <c r="G3341"/>
  <c r="I3340"/>
  <c r="H3340"/>
  <c r="G3340"/>
  <c r="I3339"/>
  <c r="H3339"/>
  <c r="G3339"/>
  <c r="I3338"/>
  <c r="H3338"/>
  <c r="G3338"/>
  <c r="I3337"/>
  <c r="H3337"/>
  <c r="G3337"/>
  <c r="I3336"/>
  <c r="H3336"/>
  <c r="G3336"/>
  <c r="I3335"/>
  <c r="H3335"/>
  <c r="G3335"/>
  <c r="I3334"/>
  <c r="H3334"/>
  <c r="G3334"/>
  <c r="I3333"/>
  <c r="H3333"/>
  <c r="G3333"/>
  <c r="I3332"/>
  <c r="H3332"/>
  <c r="G3332"/>
  <c r="I3331"/>
  <c r="H3331"/>
  <c r="G3331"/>
  <c r="I3330"/>
  <c r="H3330"/>
  <c r="G3330"/>
  <c r="I3329"/>
  <c r="H3329"/>
  <c r="G3329"/>
  <c r="I3328"/>
  <c r="H3328"/>
  <c r="G3328"/>
  <c r="I3327"/>
  <c r="H3327"/>
  <c r="G3327"/>
  <c r="I3326"/>
  <c r="H3326"/>
  <c r="G3326"/>
  <c r="I3325"/>
  <c r="H3325"/>
  <c r="G3325"/>
  <c r="I3324"/>
  <c r="H3324"/>
  <c r="G3324"/>
  <c r="I3323"/>
  <c r="H3323"/>
  <c r="G3323"/>
  <c r="I3322"/>
  <c r="H3322"/>
  <c r="G3322"/>
  <c r="I3321"/>
  <c r="H3321"/>
  <c r="G3321"/>
  <c r="I3320"/>
  <c r="H3320"/>
  <c r="G3320"/>
  <c r="I3319"/>
  <c r="H3319"/>
  <c r="G3319"/>
  <c r="I3318"/>
  <c r="H3318"/>
  <c r="G3318"/>
  <c r="I3317"/>
  <c r="H3317"/>
  <c r="G3317"/>
  <c r="I3316"/>
  <c r="H3316"/>
  <c r="G3316"/>
  <c r="I3315"/>
  <c r="H3315"/>
  <c r="G3315"/>
  <c r="I3314"/>
  <c r="H3314"/>
  <c r="G3314"/>
  <c r="I3313"/>
  <c r="H3313"/>
  <c r="G3313"/>
  <c r="I3312"/>
  <c r="H3312"/>
  <c r="G3312"/>
  <c r="I3311"/>
  <c r="H3311"/>
  <c r="G3311"/>
  <c r="I3310"/>
  <c r="H3310"/>
  <c r="G3310"/>
  <c r="I3309"/>
  <c r="H3309"/>
  <c r="G3309"/>
  <c r="I3308"/>
  <c r="H3308"/>
  <c r="G3308"/>
  <c r="I3307"/>
  <c r="H3307"/>
  <c r="G3307"/>
  <c r="I3306"/>
  <c r="H3306"/>
  <c r="G3306"/>
  <c r="I3305"/>
  <c r="H3305"/>
  <c r="G3305"/>
  <c r="I3304"/>
  <c r="H3304"/>
  <c r="G3304"/>
  <c r="I3303"/>
  <c r="H3303"/>
  <c r="G3303"/>
  <c r="I3302"/>
  <c r="H3302"/>
  <c r="G3302"/>
  <c r="I3301"/>
  <c r="H3301"/>
  <c r="G3301"/>
  <c r="I3300"/>
  <c r="H3300"/>
  <c r="G3300"/>
  <c r="I3299"/>
  <c r="H3299"/>
  <c r="G3299"/>
  <c r="I3298"/>
  <c r="H3298"/>
  <c r="G3298"/>
  <c r="I3297"/>
  <c r="H3297"/>
  <c r="G3297"/>
  <c r="I3296"/>
  <c r="H3296"/>
  <c r="G3296"/>
  <c r="I3295"/>
  <c r="H3295"/>
  <c r="G3295"/>
  <c r="I3294"/>
  <c r="H3294"/>
  <c r="G3294"/>
  <c r="I3293"/>
  <c r="H3293"/>
  <c r="G3293"/>
  <c r="I3292"/>
  <c r="H3292"/>
  <c r="G3292"/>
  <c r="I3291"/>
  <c r="H3291"/>
  <c r="G3291"/>
  <c r="I3290"/>
  <c r="H3290"/>
  <c r="G3290"/>
  <c r="I3289"/>
  <c r="H3289"/>
  <c r="G3289"/>
  <c r="I3288"/>
  <c r="H3288"/>
  <c r="G3288"/>
  <c r="I3287"/>
  <c r="H3287"/>
  <c r="G3287"/>
  <c r="I3286"/>
  <c r="H3286"/>
  <c r="G3286"/>
  <c r="I3285"/>
  <c r="H3285"/>
  <c r="G3285"/>
  <c r="I3284"/>
  <c r="H3284"/>
  <c r="G3284"/>
  <c r="I3283"/>
  <c r="H3283"/>
  <c r="G3283"/>
  <c r="I3282"/>
  <c r="H3282"/>
  <c r="G3282"/>
  <c r="I3281"/>
  <c r="H3281"/>
  <c r="G3281"/>
  <c r="I3280"/>
  <c r="H3280"/>
  <c r="G3280"/>
  <c r="I3279"/>
  <c r="H3279"/>
  <c r="G3279"/>
  <c r="I3278"/>
  <c r="H3278"/>
  <c r="G3278"/>
  <c r="I3277"/>
  <c r="H3277"/>
  <c r="G3277"/>
  <c r="I3276"/>
  <c r="H3276"/>
  <c r="G3276"/>
  <c r="I3275"/>
  <c r="H3275"/>
  <c r="G3275"/>
  <c r="I3274"/>
  <c r="H3274"/>
  <c r="G3274"/>
  <c r="I3273"/>
  <c r="H3273"/>
  <c r="G3273"/>
  <c r="I3272"/>
  <c r="H3272"/>
  <c r="G3272"/>
  <c r="I3271"/>
  <c r="H3271"/>
  <c r="G3271"/>
  <c r="I3270"/>
  <c r="H3270"/>
  <c r="G3270"/>
  <c r="I3269"/>
  <c r="H3269"/>
  <c r="G3269"/>
  <c r="I3268"/>
  <c r="H3268"/>
  <c r="G3268"/>
  <c r="I3267"/>
  <c r="H3267"/>
  <c r="G3267"/>
  <c r="I3266"/>
  <c r="H3266"/>
  <c r="G3266"/>
  <c r="I3265"/>
  <c r="H3265"/>
  <c r="G3265"/>
  <c r="I3264"/>
  <c r="H3264"/>
  <c r="G3264"/>
  <c r="I3263"/>
  <c r="H3263"/>
  <c r="G3263"/>
  <c r="I3262"/>
  <c r="H3262"/>
  <c r="G3262"/>
  <c r="I3261"/>
  <c r="H3261"/>
  <c r="G3261"/>
  <c r="I3260"/>
  <c r="H3260"/>
  <c r="G3260"/>
  <c r="I3259"/>
  <c r="H3259"/>
  <c r="G3259"/>
  <c r="I3258"/>
  <c r="H3258"/>
  <c r="G3258"/>
  <c r="I3257"/>
  <c r="H3257"/>
  <c r="G3257"/>
  <c r="I3256"/>
  <c r="H3256"/>
  <c r="G3256"/>
  <c r="I3255"/>
  <c r="H3255"/>
  <c r="G3255"/>
  <c r="I3254"/>
  <c r="H3254"/>
  <c r="G3254"/>
  <c r="I3253"/>
  <c r="H3253"/>
  <c r="G3253"/>
  <c r="I3252"/>
  <c r="H3252"/>
  <c r="G3252"/>
  <c r="I3251"/>
  <c r="H3251"/>
  <c r="G3251"/>
  <c r="I3250"/>
  <c r="H3250"/>
  <c r="G3250"/>
  <c r="I3249"/>
  <c r="H3249"/>
  <c r="G3249"/>
  <c r="I3248"/>
  <c r="H3248"/>
  <c r="G3248"/>
  <c r="I3247"/>
  <c r="H3247"/>
  <c r="G3247"/>
  <c r="I3246"/>
  <c r="H3246"/>
  <c r="G3246"/>
  <c r="I3245"/>
  <c r="H3245"/>
  <c r="G3245"/>
  <c r="I3244"/>
  <c r="H3244"/>
  <c r="G3244"/>
  <c r="I3243"/>
  <c r="H3243"/>
  <c r="G3243"/>
  <c r="I3242"/>
  <c r="H3242"/>
  <c r="G3242"/>
  <c r="I3241"/>
  <c r="H3241"/>
  <c r="G3241"/>
  <c r="I3240"/>
  <c r="H3240"/>
  <c r="G3240"/>
  <c r="I3239"/>
  <c r="H3239"/>
  <c r="G3239"/>
  <c r="I3238"/>
  <c r="H3238"/>
  <c r="G3238"/>
  <c r="I3237"/>
  <c r="H3237"/>
  <c r="G3237"/>
  <c r="I3236"/>
  <c r="H3236"/>
  <c r="G3236"/>
  <c r="I3235"/>
  <c r="H3235"/>
  <c r="G3235"/>
  <c r="I3234"/>
  <c r="H3234"/>
  <c r="G3234"/>
  <c r="I3233"/>
  <c r="H3233"/>
  <c r="G3233"/>
  <c r="I3232"/>
  <c r="H3232"/>
  <c r="G3232"/>
  <c r="I3231"/>
  <c r="H3231"/>
  <c r="G3231"/>
  <c r="I3230"/>
  <c r="H3230"/>
  <c r="G3230"/>
  <c r="I3229"/>
  <c r="H3229"/>
  <c r="G3229"/>
  <c r="I3228"/>
  <c r="H3228"/>
  <c r="G3228"/>
  <c r="I3227"/>
  <c r="H3227"/>
  <c r="G3227"/>
  <c r="I3226"/>
  <c r="H3226"/>
  <c r="G3226"/>
  <c r="I3225"/>
  <c r="H3225"/>
  <c r="G3225"/>
  <c r="I3224"/>
  <c r="H3224"/>
  <c r="G3224"/>
  <c r="I3223"/>
  <c r="H3223"/>
  <c r="G3223"/>
  <c r="I3222"/>
  <c r="H3222"/>
  <c r="G3222"/>
  <c r="I3221"/>
  <c r="H3221"/>
  <c r="G3221"/>
  <c r="I3220"/>
  <c r="H3220"/>
  <c r="G3220"/>
  <c r="I3219"/>
  <c r="H3219"/>
  <c r="G3219"/>
  <c r="I3218"/>
  <c r="H3218"/>
  <c r="G3218"/>
  <c r="I3217"/>
  <c r="H3217"/>
  <c r="G3217"/>
  <c r="I3216"/>
  <c r="H3216"/>
  <c r="G3216"/>
  <c r="I3215"/>
  <c r="H3215"/>
  <c r="G3215"/>
  <c r="I3214"/>
  <c r="H3214"/>
  <c r="G3214"/>
  <c r="I3213"/>
  <c r="H3213"/>
  <c r="G3213"/>
  <c r="I3212"/>
  <c r="H3212"/>
  <c r="G3212"/>
  <c r="I3211"/>
  <c r="H3211"/>
  <c r="G3211"/>
  <c r="I3210"/>
  <c r="H3210"/>
  <c r="G3210"/>
  <c r="I3209"/>
  <c r="H3209"/>
  <c r="G3209"/>
  <c r="I3208"/>
  <c r="H3208"/>
  <c r="G3208"/>
  <c r="I3207"/>
  <c r="H3207"/>
  <c r="G3207"/>
  <c r="I3206"/>
  <c r="H3206"/>
  <c r="G3206"/>
  <c r="I3205"/>
  <c r="H3205"/>
  <c r="G3205"/>
  <c r="I3204"/>
  <c r="H3204"/>
  <c r="G3204"/>
  <c r="I3203"/>
  <c r="H3203"/>
  <c r="G3203"/>
  <c r="I3202"/>
  <c r="H3202"/>
  <c r="G3202"/>
  <c r="I3201"/>
  <c r="H3201"/>
  <c r="G3201"/>
  <c r="I3200"/>
  <c r="H3200"/>
  <c r="G3200"/>
  <c r="I3199"/>
  <c r="H3199"/>
  <c r="G3199"/>
  <c r="I3198"/>
  <c r="H3198"/>
  <c r="G3198"/>
  <c r="I3197"/>
  <c r="H3197"/>
  <c r="G3197"/>
  <c r="I3196"/>
  <c r="H3196"/>
  <c r="G3196"/>
  <c r="I3195"/>
  <c r="H3195"/>
  <c r="G3195"/>
  <c r="I3194"/>
  <c r="H3194"/>
  <c r="G3194"/>
  <c r="I3193"/>
  <c r="H3193"/>
  <c r="G3193"/>
  <c r="I3192"/>
  <c r="H3192"/>
  <c r="G3192"/>
  <c r="I3191"/>
  <c r="H3191"/>
  <c r="G3191"/>
  <c r="I3190"/>
  <c r="H3190"/>
  <c r="G3190"/>
  <c r="I3189"/>
  <c r="H3189"/>
  <c r="G3189"/>
  <c r="I3188"/>
  <c r="H3188"/>
  <c r="G3188"/>
  <c r="I3187"/>
  <c r="H3187"/>
  <c r="G3187"/>
  <c r="I3186"/>
  <c r="H3186"/>
  <c r="G3186"/>
  <c r="I3185"/>
  <c r="H3185"/>
  <c r="G3185"/>
  <c r="I3184"/>
  <c r="H3184"/>
  <c r="G3184"/>
  <c r="I3183"/>
  <c r="H3183"/>
  <c r="G3183"/>
  <c r="I3182"/>
  <c r="H3182"/>
  <c r="G3182"/>
  <c r="I3181"/>
  <c r="H3181"/>
  <c r="G3181"/>
  <c r="I3180"/>
  <c r="H3180"/>
  <c r="G3180"/>
  <c r="I3179"/>
  <c r="H3179"/>
  <c r="G3179"/>
  <c r="I3178"/>
  <c r="H3178"/>
  <c r="G3178"/>
  <c r="I3177"/>
  <c r="H3177"/>
  <c r="G3177"/>
  <c r="I3176"/>
  <c r="H3176"/>
  <c r="G3176"/>
  <c r="I3175"/>
  <c r="H3175"/>
  <c r="G3175"/>
  <c r="I3174"/>
  <c r="H3174"/>
  <c r="G3174"/>
  <c r="I3173"/>
  <c r="H3173"/>
  <c r="G3173"/>
  <c r="I3172"/>
  <c r="H3172"/>
  <c r="G3172"/>
  <c r="I3171"/>
  <c r="H3171"/>
  <c r="G3171"/>
  <c r="I3170"/>
  <c r="H3170"/>
  <c r="G3170"/>
  <c r="I3169"/>
  <c r="H3169"/>
  <c r="G3169"/>
  <c r="I3168"/>
  <c r="H3168"/>
  <c r="G3168"/>
  <c r="I3167"/>
  <c r="H3167"/>
  <c r="G3167"/>
  <c r="I3166"/>
  <c r="H3166"/>
  <c r="G3166"/>
  <c r="I3165"/>
  <c r="H3165"/>
  <c r="G3165"/>
  <c r="I3164"/>
  <c r="H3164"/>
  <c r="G3164"/>
  <c r="I3163"/>
  <c r="H3163"/>
  <c r="G3163"/>
  <c r="I3162"/>
  <c r="H3162"/>
  <c r="G3162"/>
  <c r="I3161"/>
  <c r="H3161"/>
  <c r="G3161"/>
  <c r="I3160"/>
  <c r="H3160"/>
  <c r="G3160"/>
  <c r="I3159"/>
  <c r="H3159"/>
  <c r="G3159"/>
  <c r="I3158"/>
  <c r="H3158"/>
  <c r="G3158"/>
  <c r="I3157"/>
  <c r="H3157"/>
  <c r="G3157"/>
  <c r="I3156"/>
  <c r="H3156"/>
  <c r="G3156"/>
  <c r="I3155"/>
  <c r="H3155"/>
  <c r="G3155"/>
  <c r="I3154"/>
  <c r="H3154"/>
  <c r="G3154"/>
  <c r="I3153"/>
  <c r="H3153"/>
  <c r="G3153"/>
  <c r="I3152"/>
  <c r="H3152"/>
  <c r="G3152"/>
  <c r="I3151"/>
  <c r="H3151"/>
  <c r="G3151"/>
  <c r="I3150"/>
  <c r="H3150"/>
  <c r="G3150"/>
  <c r="I3149"/>
  <c r="H3149"/>
  <c r="G3149"/>
  <c r="I3148"/>
  <c r="H3148"/>
  <c r="G3148"/>
  <c r="I3147"/>
  <c r="H3147"/>
  <c r="G3147"/>
  <c r="I3146"/>
  <c r="H3146"/>
  <c r="G3146"/>
  <c r="I3145"/>
  <c r="H3145"/>
  <c r="G3145"/>
  <c r="I3144"/>
  <c r="H3144"/>
  <c r="G3144"/>
  <c r="I3143"/>
  <c r="H3143"/>
  <c r="G3143"/>
  <c r="I3142"/>
  <c r="H3142"/>
  <c r="G3142"/>
  <c r="I3141"/>
  <c r="H3141"/>
  <c r="G3141"/>
  <c r="I3140"/>
  <c r="H3140"/>
  <c r="G3140"/>
  <c r="I3139"/>
  <c r="H3139"/>
  <c r="G3139"/>
  <c r="I3138"/>
  <c r="H3138"/>
  <c r="G3138"/>
  <c r="I3137"/>
  <c r="H3137"/>
  <c r="G3137"/>
  <c r="I3136"/>
  <c r="H3136"/>
  <c r="G3136"/>
  <c r="I3135"/>
  <c r="H3135"/>
  <c r="G3135"/>
  <c r="I3134"/>
  <c r="H3134"/>
  <c r="G3134"/>
  <c r="I3133"/>
  <c r="H3133"/>
  <c r="G3133"/>
  <c r="I3132"/>
  <c r="H3132"/>
  <c r="G3132"/>
  <c r="I3131"/>
  <c r="H3131"/>
  <c r="G3131"/>
  <c r="I3130"/>
  <c r="H3130"/>
  <c r="G3130"/>
  <c r="I3129"/>
  <c r="H3129"/>
  <c r="G3129"/>
  <c r="I3128"/>
  <c r="H3128"/>
  <c r="G3128"/>
  <c r="I3127"/>
  <c r="H3127"/>
  <c r="G3127"/>
  <c r="I3126"/>
  <c r="H3126"/>
  <c r="G3126"/>
  <c r="I3125"/>
  <c r="H3125"/>
  <c r="G3125"/>
  <c r="I3124"/>
  <c r="H3124"/>
  <c r="G3124"/>
  <c r="I3123"/>
  <c r="H3123"/>
  <c r="G3123"/>
  <c r="I3122"/>
  <c r="H3122"/>
  <c r="G3122"/>
  <c r="I3121"/>
  <c r="H3121"/>
  <c r="G3121"/>
  <c r="I3120"/>
  <c r="H3120"/>
  <c r="G3120"/>
  <c r="I3119"/>
  <c r="H3119"/>
  <c r="G3119"/>
  <c r="I3118"/>
  <c r="H3118"/>
  <c r="G3118"/>
  <c r="I3117"/>
  <c r="H3117"/>
  <c r="G3117"/>
  <c r="I3116"/>
  <c r="H3116"/>
  <c r="G3116"/>
  <c r="I3115"/>
  <c r="H3115"/>
  <c r="G3115"/>
  <c r="I3114"/>
  <c r="H3114"/>
  <c r="G3114"/>
  <c r="I3113"/>
  <c r="H3113"/>
  <c r="G3113"/>
  <c r="I3112"/>
  <c r="H3112"/>
  <c r="G3112"/>
  <c r="I3111"/>
  <c r="H3111"/>
  <c r="G3111"/>
  <c r="I3110"/>
  <c r="H3110"/>
  <c r="G3110"/>
  <c r="I3109"/>
  <c r="H3109"/>
  <c r="G3109"/>
  <c r="I3108"/>
  <c r="H3108"/>
  <c r="G3108"/>
  <c r="I3107"/>
  <c r="H3107"/>
  <c r="G3107"/>
  <c r="I3106"/>
  <c r="H3106"/>
  <c r="G3106"/>
  <c r="I3105"/>
  <c r="H3105"/>
  <c r="G3105"/>
  <c r="I3104"/>
  <c r="H3104"/>
  <c r="G3104"/>
  <c r="I3103"/>
  <c r="H3103"/>
  <c r="G3103"/>
  <c r="I3102"/>
  <c r="H3102"/>
  <c r="G3102"/>
  <c r="I3101"/>
  <c r="H3101"/>
  <c r="G3101"/>
  <c r="I3100"/>
  <c r="H3100"/>
  <c r="G3100"/>
  <c r="I3099"/>
  <c r="H3099"/>
  <c r="G3099"/>
  <c r="I3098"/>
  <c r="H3098"/>
  <c r="G3098"/>
  <c r="I3097"/>
  <c r="H3097"/>
  <c r="G3097"/>
  <c r="I3096"/>
  <c r="H3096"/>
  <c r="G3096"/>
  <c r="I3095"/>
  <c r="H3095"/>
  <c r="G3095"/>
  <c r="I3094"/>
  <c r="H3094"/>
  <c r="G3094"/>
  <c r="I3093"/>
  <c r="H3093"/>
  <c r="G3093"/>
  <c r="I3092"/>
  <c r="H3092"/>
  <c r="G3092"/>
  <c r="I3091"/>
  <c r="H3091"/>
  <c r="G3091"/>
  <c r="I3090"/>
  <c r="H3090"/>
  <c r="G3090"/>
  <c r="I3089"/>
  <c r="H3089"/>
  <c r="G3089"/>
  <c r="I3088"/>
  <c r="H3088"/>
  <c r="G3088"/>
  <c r="I3087"/>
  <c r="H3087"/>
  <c r="G3087"/>
  <c r="I3086"/>
  <c r="H3086"/>
  <c r="G3086"/>
  <c r="I3085"/>
  <c r="H3085"/>
  <c r="G3085"/>
  <c r="I3084"/>
  <c r="H3084"/>
  <c r="G3084"/>
  <c r="I3083"/>
  <c r="H3083"/>
  <c r="G3083"/>
  <c r="I3082"/>
  <c r="H3082"/>
  <c r="G3082"/>
  <c r="I3081"/>
  <c r="H3081"/>
  <c r="G3081"/>
  <c r="I3080"/>
  <c r="H3080"/>
  <c r="G3080"/>
  <c r="I3079"/>
  <c r="H3079"/>
  <c r="G3079"/>
  <c r="I3078"/>
  <c r="H3078"/>
  <c r="G3078"/>
  <c r="I3077"/>
  <c r="H3077"/>
  <c r="G3077"/>
  <c r="I3076"/>
  <c r="H3076"/>
  <c r="G3076"/>
  <c r="I3075"/>
  <c r="H3075"/>
  <c r="G3075"/>
  <c r="I3074"/>
  <c r="H3074"/>
  <c r="G3074"/>
  <c r="I3073"/>
  <c r="H3073"/>
  <c r="G3073"/>
  <c r="I3072"/>
  <c r="H3072"/>
  <c r="G3072"/>
  <c r="I3071"/>
  <c r="H3071"/>
  <c r="G3071"/>
  <c r="I3070"/>
  <c r="H3070"/>
  <c r="G3070"/>
  <c r="I3069"/>
  <c r="H3069"/>
  <c r="G3069"/>
  <c r="I3068"/>
  <c r="H3068"/>
  <c r="G3068"/>
  <c r="I3067"/>
  <c r="H3067"/>
  <c r="G3067"/>
  <c r="I3066"/>
  <c r="H3066"/>
  <c r="G3066"/>
  <c r="I3065"/>
  <c r="H3065"/>
  <c r="G3065"/>
  <c r="I3064"/>
  <c r="H3064"/>
  <c r="G3064"/>
  <c r="I3063"/>
  <c r="H3063"/>
  <c r="G3063"/>
  <c r="I3062"/>
  <c r="H3062"/>
  <c r="G3062"/>
  <c r="I3061"/>
  <c r="H3061"/>
  <c r="G3061"/>
  <c r="I3060"/>
  <c r="H3060"/>
  <c r="G3060"/>
  <c r="I3059"/>
  <c r="H3059"/>
  <c r="G3059"/>
  <c r="I3058"/>
  <c r="H3058"/>
  <c r="G3058"/>
  <c r="I3057"/>
  <c r="H3057"/>
  <c r="G3057"/>
  <c r="I3056"/>
  <c r="H3056"/>
  <c r="G3056"/>
  <c r="I3055"/>
  <c r="H3055"/>
  <c r="G3055"/>
  <c r="I3054"/>
  <c r="H3054"/>
  <c r="G3054"/>
  <c r="I3053"/>
  <c r="H3053"/>
  <c r="G3053"/>
  <c r="I3052"/>
  <c r="H3052"/>
  <c r="G3052"/>
  <c r="I3051"/>
  <c r="H3051"/>
  <c r="G3051"/>
  <c r="I3050"/>
  <c r="H3050"/>
  <c r="G3050"/>
  <c r="I3049"/>
  <c r="H3049"/>
  <c r="G3049"/>
  <c r="I3048"/>
  <c r="H3048"/>
  <c r="G3048"/>
  <c r="I3047"/>
  <c r="H3047"/>
  <c r="G3047"/>
  <c r="I3046"/>
  <c r="H3046"/>
  <c r="G3046"/>
  <c r="I3045"/>
  <c r="H3045"/>
  <c r="G3045"/>
  <c r="I3044"/>
  <c r="H3044"/>
  <c r="G3044"/>
  <c r="I3043"/>
  <c r="H3043"/>
  <c r="G3043"/>
  <c r="I3042"/>
  <c r="H3042"/>
  <c r="G3042"/>
  <c r="I3041"/>
  <c r="H3041"/>
  <c r="G3041"/>
  <c r="I3040"/>
  <c r="H3040"/>
  <c r="G3040"/>
  <c r="I3039"/>
  <c r="H3039"/>
  <c r="G3039"/>
  <c r="I3038"/>
  <c r="H3038"/>
  <c r="G3038"/>
  <c r="I3037"/>
  <c r="H3037"/>
  <c r="G3037"/>
  <c r="I3036"/>
  <c r="H3036"/>
  <c r="G3036"/>
  <c r="I3035"/>
  <c r="H3035"/>
  <c r="G3035"/>
  <c r="I3034"/>
  <c r="H3034"/>
  <c r="G3034"/>
  <c r="I3033"/>
  <c r="H3033"/>
  <c r="G3033"/>
  <c r="I3032"/>
  <c r="H3032"/>
  <c r="G3032"/>
  <c r="I3031"/>
  <c r="H3031"/>
  <c r="G3031"/>
  <c r="I3030"/>
  <c r="H3030"/>
  <c r="G3030"/>
  <c r="I3029"/>
  <c r="H3029"/>
  <c r="G3029"/>
  <c r="I3028"/>
  <c r="H3028"/>
  <c r="G3028"/>
  <c r="I3027"/>
  <c r="H3027"/>
  <c r="G3027"/>
  <c r="I3026"/>
  <c r="H3026"/>
  <c r="G3026"/>
  <c r="I3025"/>
  <c r="H3025"/>
  <c r="G3025"/>
  <c r="I3024"/>
  <c r="H3024"/>
  <c r="G3024"/>
  <c r="I3023"/>
  <c r="H3023"/>
  <c r="G3023"/>
  <c r="I3022"/>
  <c r="H3022"/>
  <c r="G3022"/>
  <c r="I3021"/>
  <c r="H3021"/>
  <c r="G3021"/>
  <c r="I3020"/>
  <c r="H3020"/>
  <c r="G3020"/>
  <c r="I3019"/>
  <c r="H3019"/>
  <c r="G3019"/>
  <c r="I3018"/>
  <c r="H3018"/>
  <c r="G3018"/>
  <c r="I3017"/>
  <c r="H3017"/>
  <c r="G3017"/>
  <c r="I3016"/>
  <c r="H3016"/>
  <c r="G3016"/>
  <c r="I3015"/>
  <c r="H3015"/>
  <c r="G3015"/>
  <c r="I3014"/>
  <c r="H3014"/>
  <c r="G3014"/>
  <c r="I3013"/>
  <c r="H3013"/>
  <c r="G3013"/>
  <c r="I3012"/>
  <c r="H3012"/>
  <c r="G3012"/>
  <c r="I3011"/>
  <c r="H3011"/>
  <c r="G3011"/>
  <c r="I3010"/>
  <c r="H3010"/>
  <c r="G3010"/>
  <c r="I3009"/>
  <c r="H3009"/>
  <c r="G3009"/>
  <c r="I3008"/>
  <c r="H3008"/>
  <c r="G3008"/>
  <c r="I3007"/>
  <c r="H3007"/>
  <c r="G3007"/>
  <c r="I3006"/>
  <c r="H3006"/>
  <c r="G3006"/>
  <c r="I3005"/>
  <c r="H3005"/>
  <c r="G3005"/>
  <c r="I3004"/>
  <c r="H3004"/>
  <c r="G3004"/>
  <c r="I3003"/>
  <c r="H3003"/>
  <c r="G3003"/>
  <c r="I3002"/>
  <c r="H3002"/>
  <c r="G3002"/>
  <c r="I3001"/>
  <c r="H3001"/>
  <c r="G3001"/>
  <c r="I3000"/>
  <c r="H3000"/>
  <c r="G3000"/>
  <c r="I2999"/>
  <c r="H2999"/>
  <c r="G2999"/>
  <c r="I2998"/>
  <c r="H2998"/>
  <c r="G2998"/>
  <c r="I2997"/>
  <c r="H2997"/>
  <c r="G2997"/>
  <c r="I2996"/>
  <c r="H2996"/>
  <c r="G2996"/>
  <c r="I2995"/>
  <c r="H2995"/>
  <c r="G2995"/>
  <c r="I2994"/>
  <c r="H2994"/>
  <c r="G2994"/>
  <c r="I2993"/>
  <c r="H2993"/>
  <c r="G2993"/>
  <c r="I2992"/>
  <c r="H2992"/>
  <c r="G2992"/>
  <c r="I2991"/>
  <c r="H2991"/>
  <c r="G2991"/>
  <c r="I2990"/>
  <c r="H2990"/>
  <c r="G2990"/>
  <c r="I2989"/>
  <c r="H2989"/>
  <c r="G2989"/>
  <c r="I2988"/>
  <c r="H2988"/>
  <c r="G2988"/>
  <c r="I2987"/>
  <c r="H2987"/>
  <c r="G2987"/>
  <c r="I2986"/>
  <c r="H2986"/>
  <c r="G2986"/>
  <c r="I2985"/>
  <c r="H2985"/>
  <c r="G2985"/>
  <c r="I2984"/>
  <c r="H2984"/>
  <c r="G2984"/>
  <c r="I2983"/>
  <c r="H2983"/>
  <c r="G2983"/>
  <c r="I2982"/>
  <c r="H2982"/>
  <c r="G2982"/>
  <c r="I2981"/>
  <c r="H2981"/>
  <c r="G2981"/>
  <c r="I2980"/>
  <c r="H2980"/>
  <c r="G2980"/>
  <c r="I2979"/>
  <c r="H2979"/>
  <c r="G2979"/>
  <c r="I2978"/>
  <c r="H2978"/>
  <c r="G2978"/>
  <c r="I2977"/>
  <c r="H2977"/>
  <c r="G2977"/>
  <c r="I2976"/>
  <c r="H2976"/>
  <c r="G2976"/>
  <c r="I2975"/>
  <c r="H2975"/>
  <c r="G2975"/>
  <c r="I2974"/>
  <c r="H2974"/>
  <c r="G2974"/>
  <c r="I2973"/>
  <c r="H2973"/>
  <c r="G2973"/>
  <c r="I2972"/>
  <c r="H2972"/>
  <c r="G2972"/>
  <c r="I2971"/>
  <c r="H2971"/>
  <c r="G2971"/>
  <c r="I2970"/>
  <c r="H2970"/>
  <c r="G2970"/>
  <c r="I2969"/>
  <c r="H2969"/>
  <c r="G2969"/>
  <c r="I2968"/>
  <c r="H2968"/>
  <c r="G2968"/>
  <c r="I2967"/>
  <c r="H2967"/>
  <c r="G2967"/>
  <c r="I2966"/>
  <c r="H2966"/>
  <c r="G2966"/>
  <c r="I2965"/>
  <c r="H2965"/>
  <c r="G2965"/>
  <c r="I2964"/>
  <c r="H2964"/>
  <c r="G2964"/>
  <c r="I2963"/>
  <c r="H2963"/>
  <c r="G2963"/>
  <c r="I2962"/>
  <c r="H2962"/>
  <c r="G2962"/>
  <c r="I2961"/>
  <c r="H2961"/>
  <c r="G2961"/>
  <c r="I2960"/>
  <c r="H2960"/>
  <c r="G2960"/>
  <c r="I2959"/>
  <c r="H2959"/>
  <c r="G2959"/>
  <c r="I2958"/>
  <c r="H2958"/>
  <c r="G2958"/>
  <c r="I2957"/>
  <c r="H2957"/>
  <c r="G2957"/>
  <c r="I2956"/>
  <c r="H2956"/>
  <c r="G2956"/>
  <c r="I2955"/>
  <c r="H2955"/>
  <c r="G2955"/>
  <c r="I2954"/>
  <c r="H2954"/>
  <c r="G2954"/>
  <c r="I2953"/>
  <c r="H2953"/>
  <c r="G2953"/>
  <c r="I2952"/>
  <c r="H2952"/>
  <c r="G2952"/>
  <c r="I2951"/>
  <c r="H2951"/>
  <c r="G2951"/>
  <c r="I2950"/>
  <c r="H2950"/>
  <c r="G2950"/>
  <c r="I2949"/>
  <c r="H2949"/>
  <c r="G2949"/>
  <c r="I2948"/>
  <c r="H2948"/>
  <c r="G2948"/>
  <c r="I2947"/>
  <c r="H2947"/>
  <c r="G2947"/>
  <c r="I2946"/>
  <c r="H2946"/>
  <c r="G2946"/>
  <c r="I2945"/>
  <c r="H2945"/>
  <c r="G2945"/>
  <c r="I2944"/>
  <c r="H2944"/>
  <c r="G2944"/>
  <c r="I2943"/>
  <c r="H2943"/>
  <c r="G2943"/>
  <c r="I2942"/>
  <c r="H2942"/>
  <c r="G2942"/>
  <c r="I2941"/>
  <c r="H2941"/>
  <c r="G2941"/>
  <c r="I2940"/>
  <c r="H2940"/>
  <c r="G2940"/>
  <c r="I2939"/>
  <c r="H2939"/>
  <c r="G2939"/>
  <c r="I2938"/>
  <c r="H2938"/>
  <c r="G2938"/>
  <c r="I2937"/>
  <c r="H2937"/>
  <c r="G2937"/>
  <c r="I2936"/>
  <c r="H2936"/>
  <c r="G2936"/>
  <c r="I2935"/>
  <c r="H2935"/>
  <c r="G2935"/>
  <c r="I2934"/>
  <c r="H2934"/>
  <c r="G2934"/>
  <c r="I2933"/>
  <c r="H2933"/>
  <c r="G2933"/>
  <c r="I2932"/>
  <c r="H2932"/>
  <c r="G2932"/>
  <c r="I2931"/>
  <c r="H2931"/>
  <c r="G2931"/>
  <c r="I2930"/>
  <c r="H2930"/>
  <c r="G2930"/>
  <c r="I2929"/>
  <c r="H2929"/>
  <c r="G2929"/>
  <c r="I2928"/>
  <c r="H2928"/>
  <c r="G2928"/>
  <c r="I2927"/>
  <c r="H2927"/>
  <c r="G2927"/>
  <c r="I2926"/>
  <c r="H2926"/>
  <c r="G2926"/>
  <c r="I2925"/>
  <c r="H2925"/>
  <c r="G2925"/>
  <c r="I2924"/>
  <c r="H2924"/>
  <c r="G2924"/>
  <c r="I2923"/>
  <c r="H2923"/>
  <c r="G2923"/>
  <c r="I2922"/>
  <c r="H2922"/>
  <c r="G2922"/>
  <c r="I2921"/>
  <c r="H2921"/>
  <c r="G2921"/>
  <c r="I2920"/>
  <c r="H2920"/>
  <c r="G2920"/>
  <c r="I2919"/>
  <c r="H2919"/>
  <c r="G2919"/>
  <c r="I2918"/>
  <c r="H2918"/>
  <c r="G2918"/>
  <c r="I2917"/>
  <c r="H2917"/>
  <c r="G2917"/>
  <c r="I2916"/>
  <c r="H2916"/>
  <c r="G2916"/>
  <c r="I2915"/>
  <c r="H2915"/>
  <c r="G2915"/>
  <c r="I2914"/>
  <c r="H2914"/>
  <c r="G2914"/>
  <c r="I2913"/>
  <c r="H2913"/>
  <c r="G2913"/>
  <c r="I2912"/>
  <c r="H2912"/>
  <c r="G2912"/>
  <c r="I2911"/>
  <c r="H2911"/>
  <c r="G2911"/>
  <c r="I2910"/>
  <c r="H2910"/>
  <c r="G2910"/>
  <c r="I2909"/>
  <c r="H2909"/>
  <c r="G2909"/>
  <c r="I2908"/>
  <c r="H2908"/>
  <c r="G2908"/>
  <c r="I2907"/>
  <c r="H2907"/>
  <c r="G2907"/>
  <c r="I2906"/>
  <c r="H2906"/>
  <c r="G2906"/>
  <c r="I2905"/>
  <c r="H2905"/>
  <c r="G2905"/>
  <c r="I2904"/>
  <c r="H2904"/>
  <c r="G2904"/>
  <c r="I2903"/>
  <c r="H2903"/>
  <c r="G2903"/>
  <c r="I2902"/>
  <c r="H2902"/>
  <c r="G2902"/>
  <c r="I2901"/>
  <c r="H2901"/>
  <c r="G2901"/>
  <c r="I2900"/>
  <c r="H2900"/>
  <c r="G2900"/>
  <c r="I2899"/>
  <c r="H2899"/>
  <c r="G2899"/>
  <c r="I2898"/>
  <c r="H2898"/>
  <c r="G2898"/>
  <c r="I2897"/>
  <c r="H2897"/>
  <c r="G2897"/>
  <c r="I2896"/>
  <c r="H2896"/>
  <c r="G2896"/>
  <c r="I2895"/>
  <c r="H2895"/>
  <c r="G2895"/>
  <c r="I2894"/>
  <c r="H2894"/>
  <c r="G2894"/>
  <c r="I2893"/>
  <c r="H2893"/>
  <c r="G2893"/>
  <c r="I2892"/>
  <c r="H2892"/>
  <c r="G2892"/>
  <c r="I2891"/>
  <c r="H2891"/>
  <c r="G2891"/>
  <c r="I2890"/>
  <c r="H2890"/>
  <c r="G2890"/>
  <c r="I2889"/>
  <c r="H2889"/>
  <c r="G2889"/>
  <c r="I2888"/>
  <c r="H2888"/>
  <c r="G2888"/>
  <c r="I2887"/>
  <c r="H2887"/>
  <c r="G2887"/>
  <c r="I2886"/>
  <c r="H2886"/>
  <c r="G2886"/>
  <c r="I2885"/>
  <c r="H2885"/>
  <c r="G2885"/>
  <c r="I2884"/>
  <c r="H2884"/>
  <c r="G2884"/>
  <c r="I2883"/>
  <c r="H2883"/>
  <c r="G2883"/>
  <c r="I2882"/>
  <c r="H2882"/>
  <c r="G2882"/>
  <c r="I2881"/>
  <c r="H2881"/>
  <c r="G2881"/>
  <c r="I2880"/>
  <c r="H2880"/>
  <c r="G2880"/>
  <c r="I2879"/>
  <c r="H2879"/>
  <c r="G2879"/>
  <c r="I2878"/>
  <c r="H2878"/>
  <c r="G2878"/>
  <c r="I2877"/>
  <c r="H2877"/>
  <c r="G2877"/>
  <c r="I2876"/>
  <c r="H2876"/>
  <c r="G2876"/>
  <c r="I2875"/>
  <c r="H2875"/>
  <c r="G2875"/>
  <c r="I2874"/>
  <c r="H2874"/>
  <c r="G2874"/>
  <c r="I2873"/>
  <c r="H2873"/>
  <c r="G2873"/>
  <c r="I2872"/>
  <c r="H2872"/>
  <c r="G2872"/>
  <c r="I2871"/>
  <c r="H2871"/>
  <c r="G2871"/>
  <c r="I2870"/>
  <c r="H2870"/>
  <c r="G2870"/>
  <c r="I2869"/>
  <c r="H2869"/>
  <c r="G2869"/>
  <c r="I2868"/>
  <c r="H2868"/>
  <c r="G2868"/>
  <c r="I2867"/>
  <c r="H2867"/>
  <c r="G2867"/>
  <c r="I2866"/>
  <c r="H2866"/>
  <c r="G2866"/>
  <c r="I2865"/>
  <c r="H2865"/>
  <c r="G2865"/>
  <c r="I2864"/>
  <c r="H2864"/>
  <c r="G2864"/>
  <c r="I2863"/>
  <c r="H2863"/>
  <c r="G2863"/>
  <c r="I2862"/>
  <c r="H2862"/>
  <c r="G2862"/>
  <c r="I2861"/>
  <c r="H2861"/>
  <c r="G2861"/>
  <c r="I2860"/>
  <c r="H2860"/>
  <c r="G2860"/>
  <c r="I2859"/>
  <c r="H2859"/>
  <c r="G2859"/>
  <c r="I2858"/>
  <c r="H2858"/>
  <c r="G2858"/>
  <c r="I2857"/>
  <c r="H2857"/>
  <c r="G2857"/>
  <c r="I2856"/>
  <c r="H2856"/>
  <c r="G2856"/>
  <c r="I2855"/>
  <c r="H2855"/>
  <c r="G2855"/>
  <c r="I2854"/>
  <c r="H2854"/>
  <c r="G2854"/>
  <c r="I2853"/>
  <c r="H2853"/>
  <c r="G2853"/>
  <c r="I2852"/>
  <c r="H2852"/>
  <c r="G2852"/>
  <c r="I2851"/>
  <c r="H2851"/>
  <c r="G2851"/>
  <c r="I2850"/>
  <c r="H2850"/>
  <c r="G2850"/>
  <c r="I2849"/>
  <c r="H2849"/>
  <c r="G2849"/>
  <c r="I2848"/>
  <c r="H2848"/>
  <c r="G2848"/>
  <c r="I2847"/>
  <c r="H2847"/>
  <c r="G2847"/>
  <c r="I2846"/>
  <c r="H2846"/>
  <c r="G2846"/>
  <c r="I2845"/>
  <c r="H2845"/>
  <c r="G2845"/>
  <c r="I2844"/>
  <c r="H2844"/>
  <c r="G2844"/>
  <c r="I2843"/>
  <c r="H2843"/>
  <c r="G2843"/>
  <c r="I2842"/>
  <c r="H2842"/>
  <c r="G2842"/>
  <c r="I2841"/>
  <c r="H2841"/>
  <c r="G2841"/>
  <c r="I2840"/>
  <c r="H2840"/>
  <c r="G2840"/>
  <c r="I2839"/>
  <c r="H2839"/>
  <c r="G2839"/>
  <c r="I2838"/>
  <c r="H2838"/>
  <c r="G2838"/>
  <c r="I2837"/>
  <c r="H2837"/>
  <c r="G2837"/>
  <c r="I2836"/>
  <c r="H2836"/>
  <c r="G2836"/>
  <c r="I2835"/>
  <c r="H2835"/>
  <c r="G2835"/>
  <c r="I2834"/>
  <c r="H2834"/>
  <c r="G2834"/>
  <c r="I2833"/>
  <c r="H2833"/>
  <c r="G2833"/>
  <c r="I2832"/>
  <c r="H2832"/>
  <c r="G2832"/>
  <c r="I2831"/>
  <c r="H2831"/>
  <c r="G2831"/>
  <c r="I2830"/>
  <c r="H2830"/>
  <c r="G2830"/>
  <c r="I2829"/>
  <c r="H2829"/>
  <c r="G2829"/>
  <c r="I2828"/>
  <c r="H2828"/>
  <c r="G2828"/>
  <c r="I2827"/>
  <c r="H2827"/>
  <c r="G2827"/>
  <c r="I2826"/>
  <c r="H2826"/>
  <c r="G2826"/>
  <c r="I2825"/>
  <c r="H2825"/>
  <c r="G2825"/>
  <c r="I2824"/>
  <c r="H2824"/>
  <c r="G2824"/>
  <c r="I2823"/>
  <c r="H2823"/>
  <c r="G2823"/>
  <c r="I2822"/>
  <c r="H2822"/>
  <c r="G2822"/>
  <c r="I2821"/>
  <c r="H2821"/>
  <c r="G2821"/>
  <c r="I2820"/>
  <c r="H2820"/>
  <c r="G2820"/>
  <c r="I2819"/>
  <c r="H2819"/>
  <c r="G2819"/>
  <c r="I2818"/>
  <c r="H2818"/>
  <c r="G2818"/>
  <c r="I2817"/>
  <c r="H2817"/>
  <c r="G2817"/>
  <c r="I2816"/>
  <c r="H2816"/>
  <c r="G2816"/>
  <c r="I2815"/>
  <c r="H2815"/>
  <c r="G2815"/>
  <c r="I2814"/>
  <c r="H2814"/>
  <c r="G2814"/>
  <c r="I2813"/>
  <c r="H2813"/>
  <c r="G2813"/>
  <c r="I2812"/>
  <c r="H2812"/>
  <c r="G2812"/>
  <c r="I2811"/>
  <c r="H2811"/>
  <c r="G2811"/>
  <c r="I2810"/>
  <c r="H2810"/>
  <c r="G2810"/>
  <c r="I2809"/>
  <c r="H2809"/>
  <c r="G2809"/>
  <c r="I2808"/>
  <c r="H2808"/>
  <c r="G2808"/>
  <c r="I2807"/>
  <c r="H2807"/>
  <c r="G2807"/>
  <c r="I2806"/>
  <c r="H2806"/>
  <c r="G2806"/>
  <c r="I2805"/>
  <c r="H2805"/>
  <c r="G2805"/>
  <c r="I2804"/>
  <c r="H2804"/>
  <c r="G2804"/>
  <c r="I2803"/>
  <c r="H2803"/>
  <c r="G2803"/>
  <c r="I2802"/>
  <c r="H2802"/>
  <c r="G2802"/>
  <c r="I2801"/>
  <c r="H2801"/>
  <c r="G2801"/>
  <c r="I2800"/>
  <c r="H2800"/>
  <c r="G2800"/>
  <c r="I2799"/>
  <c r="H2799"/>
  <c r="G2799"/>
  <c r="I2798"/>
  <c r="H2798"/>
  <c r="G2798"/>
  <c r="I2797"/>
  <c r="H2797"/>
  <c r="G2797"/>
  <c r="I2796"/>
  <c r="H2796"/>
  <c r="G2796"/>
  <c r="I2795"/>
  <c r="H2795"/>
  <c r="G2795"/>
  <c r="I2794"/>
  <c r="H2794"/>
  <c r="G2794"/>
  <c r="I2793"/>
  <c r="H2793"/>
  <c r="G2793"/>
  <c r="I2792"/>
  <c r="H2792"/>
  <c r="G2792"/>
  <c r="I2791"/>
  <c r="H2791"/>
  <c r="G2791"/>
  <c r="I2790"/>
  <c r="H2790"/>
  <c r="G2790"/>
  <c r="I2789"/>
  <c r="H2789"/>
  <c r="G2789"/>
  <c r="I2788"/>
  <c r="H2788"/>
  <c r="G2788"/>
  <c r="I2787"/>
  <c r="H2787"/>
  <c r="G2787"/>
  <c r="I2786"/>
  <c r="H2786"/>
  <c r="G2786"/>
  <c r="I2785"/>
  <c r="H2785"/>
  <c r="G2785"/>
  <c r="I2784"/>
  <c r="H2784"/>
  <c r="G2784"/>
  <c r="I2783"/>
  <c r="H2783"/>
  <c r="G2783"/>
  <c r="I2782"/>
  <c r="H2782"/>
  <c r="G2782"/>
  <c r="I2781"/>
  <c r="H2781"/>
  <c r="G2781"/>
  <c r="I2780"/>
  <c r="H2780"/>
  <c r="G2780"/>
  <c r="I2779"/>
  <c r="H2779"/>
  <c r="G2779"/>
  <c r="I2778"/>
  <c r="H2778"/>
  <c r="G2778"/>
  <c r="I2777"/>
  <c r="H2777"/>
  <c r="G2777"/>
  <c r="I2776"/>
  <c r="H2776"/>
  <c r="G2776"/>
  <c r="I2775"/>
  <c r="H2775"/>
  <c r="G2775"/>
  <c r="I2774"/>
  <c r="H2774"/>
  <c r="G2774"/>
  <c r="I2773"/>
  <c r="H2773"/>
  <c r="G2773"/>
  <c r="I2772"/>
  <c r="H2772"/>
  <c r="G2772"/>
  <c r="I2771"/>
  <c r="H2771"/>
  <c r="G2771"/>
  <c r="I2770"/>
  <c r="H2770"/>
  <c r="G2770"/>
  <c r="I2769"/>
  <c r="H2769"/>
  <c r="G2769"/>
  <c r="I2768"/>
  <c r="H2768"/>
  <c r="G2768"/>
  <c r="I2767"/>
  <c r="H2767"/>
  <c r="G2767"/>
  <c r="I2766"/>
  <c r="H2766"/>
  <c r="G2766"/>
  <c r="I2765"/>
  <c r="H2765"/>
  <c r="G2765"/>
  <c r="I2764"/>
  <c r="H2764"/>
  <c r="G2764"/>
  <c r="I2763"/>
  <c r="H2763"/>
  <c r="G2763"/>
  <c r="I2762"/>
  <c r="H2762"/>
  <c r="G2762"/>
  <c r="I2761"/>
  <c r="H2761"/>
  <c r="G2761"/>
  <c r="I2760"/>
  <c r="H2760"/>
  <c r="G2760"/>
  <c r="I2759"/>
  <c r="H2759"/>
  <c r="G2759"/>
  <c r="I2758"/>
  <c r="H2758"/>
  <c r="G2758"/>
  <c r="I2757"/>
  <c r="H2757"/>
  <c r="G2757"/>
  <c r="I2756"/>
  <c r="H2756"/>
  <c r="G2756"/>
  <c r="I2755"/>
  <c r="H2755"/>
  <c r="G2755"/>
  <c r="I2754"/>
  <c r="H2754"/>
  <c r="G2754"/>
  <c r="I2753"/>
  <c r="H2753"/>
  <c r="G2753"/>
  <c r="I2752"/>
  <c r="H2752"/>
  <c r="G2752"/>
  <c r="I2751"/>
  <c r="H2751"/>
  <c r="G2751"/>
  <c r="I2750"/>
  <c r="H2750"/>
  <c r="G2750"/>
  <c r="I2749"/>
  <c r="H2749"/>
  <c r="G2749"/>
  <c r="I2748"/>
  <c r="H2748"/>
  <c r="G2748"/>
  <c r="I2747"/>
  <c r="H2747"/>
  <c r="G2747"/>
  <c r="I2746"/>
  <c r="H2746"/>
  <c r="G2746"/>
  <c r="I2745"/>
  <c r="H2745"/>
  <c r="G2745"/>
  <c r="I2744"/>
  <c r="H2744"/>
  <c r="G2744"/>
  <c r="I2743"/>
  <c r="H2743"/>
  <c r="G2743"/>
  <c r="I2742"/>
  <c r="H2742"/>
  <c r="G2742"/>
  <c r="I2741"/>
  <c r="H2741"/>
  <c r="G2741"/>
  <c r="I2740"/>
  <c r="H2740"/>
  <c r="G2740"/>
  <c r="I2739"/>
  <c r="H2739"/>
  <c r="G2739"/>
  <c r="I2738"/>
  <c r="H2738"/>
  <c r="G2738"/>
  <c r="I2737"/>
  <c r="H2737"/>
  <c r="G2737"/>
  <c r="I2736"/>
  <c r="H2736"/>
  <c r="G2736"/>
  <c r="I2735"/>
  <c r="H2735"/>
  <c r="G2735"/>
  <c r="I2734"/>
  <c r="H2734"/>
  <c r="G2734"/>
  <c r="I2733"/>
  <c r="H2733"/>
  <c r="G2733"/>
  <c r="I2732"/>
  <c r="H2732"/>
  <c r="G2732"/>
  <c r="I2731"/>
  <c r="H2731"/>
  <c r="G2731"/>
  <c r="I2730"/>
  <c r="H2730"/>
  <c r="G2730"/>
  <c r="I2729"/>
  <c r="H2729"/>
  <c r="G2729"/>
  <c r="I2728"/>
  <c r="H2728"/>
  <c r="G2728"/>
  <c r="I2727"/>
  <c r="H2727"/>
  <c r="G2727"/>
  <c r="I2726"/>
  <c r="H2726"/>
  <c r="G2726"/>
  <c r="I2725"/>
  <c r="H2725"/>
  <c r="G2725"/>
  <c r="I2724"/>
  <c r="H2724"/>
  <c r="G2724"/>
  <c r="I2723"/>
  <c r="H2723"/>
  <c r="G2723"/>
  <c r="I2722"/>
  <c r="H2722"/>
  <c r="G2722"/>
  <c r="I2721"/>
  <c r="H2721"/>
  <c r="G2721"/>
  <c r="I2720"/>
  <c r="H2720"/>
  <c r="G2720"/>
  <c r="I2719"/>
  <c r="H2719"/>
  <c r="G2719"/>
  <c r="I2718"/>
  <c r="H2718"/>
  <c r="G2718"/>
  <c r="I2717"/>
  <c r="H2717"/>
  <c r="G2717"/>
  <c r="I2716"/>
  <c r="H2716"/>
  <c r="G2716"/>
  <c r="I2715"/>
  <c r="H2715"/>
  <c r="G2715"/>
  <c r="I2714"/>
  <c r="H2714"/>
  <c r="G2714"/>
  <c r="I2713"/>
  <c r="H2713"/>
  <c r="G2713"/>
  <c r="I2712"/>
  <c r="H2712"/>
  <c r="G2712"/>
  <c r="I2711"/>
  <c r="H2711"/>
  <c r="G2711"/>
  <c r="I2710"/>
  <c r="H2710"/>
  <c r="G2710"/>
  <c r="I2709"/>
  <c r="H2709"/>
  <c r="G2709"/>
  <c r="I2708"/>
  <c r="H2708"/>
  <c r="G2708"/>
  <c r="I2707"/>
  <c r="H2707"/>
  <c r="G2707"/>
  <c r="I2706"/>
  <c r="H2706"/>
  <c r="G2706"/>
  <c r="I2705"/>
  <c r="H2705"/>
  <c r="G2705"/>
  <c r="I2704"/>
  <c r="H2704"/>
  <c r="G2704"/>
  <c r="I2703"/>
  <c r="H2703"/>
  <c r="G2703"/>
  <c r="I2702"/>
  <c r="H2702"/>
  <c r="G2702"/>
  <c r="I2701"/>
  <c r="H2701"/>
  <c r="G2701"/>
  <c r="I2700"/>
  <c r="H2700"/>
  <c r="G2700"/>
  <c r="I2699"/>
  <c r="H2699"/>
  <c r="G2699"/>
  <c r="I2698"/>
  <c r="H2698"/>
  <c r="G2698"/>
  <c r="I2697"/>
  <c r="H2697"/>
  <c r="G2697"/>
  <c r="I2696"/>
  <c r="H2696"/>
  <c r="G2696"/>
  <c r="I2695"/>
  <c r="H2695"/>
  <c r="G2695"/>
  <c r="I2694"/>
  <c r="H2694"/>
  <c r="G2694"/>
  <c r="I2693"/>
  <c r="H2693"/>
  <c r="G2693"/>
  <c r="I2692"/>
  <c r="H2692"/>
  <c r="G2692"/>
  <c r="I2691"/>
  <c r="H2691"/>
  <c r="G2691"/>
  <c r="I2690"/>
  <c r="H2690"/>
  <c r="G2690"/>
  <c r="I2689"/>
  <c r="H2689"/>
  <c r="G2689"/>
  <c r="I2688"/>
  <c r="H2688"/>
  <c r="G2688"/>
  <c r="I2687"/>
  <c r="H2687"/>
  <c r="G2687"/>
  <c r="I2686"/>
  <c r="H2686"/>
  <c r="G2686"/>
  <c r="I2685"/>
  <c r="H2685"/>
  <c r="G2685"/>
  <c r="I2684"/>
  <c r="H2684"/>
  <c r="G2684"/>
  <c r="I2683"/>
  <c r="H2683"/>
  <c r="G2683"/>
  <c r="I2682"/>
  <c r="H2682"/>
  <c r="G2682"/>
  <c r="I2681"/>
  <c r="H2681"/>
  <c r="G2681"/>
  <c r="I2680"/>
  <c r="H2680"/>
  <c r="G2680"/>
  <c r="I2679"/>
  <c r="H2679"/>
  <c r="G2679"/>
  <c r="I2678"/>
  <c r="H2678"/>
  <c r="G2678"/>
  <c r="I2677"/>
  <c r="H2677"/>
  <c r="G2677"/>
  <c r="I2676"/>
  <c r="H2676"/>
  <c r="G2676"/>
  <c r="I2675"/>
  <c r="H2675"/>
  <c r="G2675"/>
  <c r="I2674"/>
  <c r="H2674"/>
  <c r="G2674"/>
  <c r="I2673"/>
  <c r="H2673"/>
  <c r="G2673"/>
  <c r="I2672"/>
  <c r="H2672"/>
  <c r="G2672"/>
  <c r="I2671"/>
  <c r="H2671"/>
  <c r="G2671"/>
  <c r="I2670"/>
  <c r="H2670"/>
  <c r="G2670"/>
  <c r="I2669"/>
  <c r="H2669"/>
  <c r="G2669"/>
  <c r="I2668"/>
  <c r="H2668"/>
  <c r="G2668"/>
  <c r="I2667"/>
  <c r="H2667"/>
  <c r="G2667"/>
  <c r="I2666"/>
  <c r="H2666"/>
  <c r="G2666"/>
  <c r="I2665"/>
  <c r="H2665"/>
  <c r="G2665"/>
  <c r="I2664"/>
  <c r="H2664"/>
  <c r="G2664"/>
  <c r="I2663"/>
  <c r="H2663"/>
  <c r="G2663"/>
  <c r="I2662"/>
  <c r="H2662"/>
  <c r="G2662"/>
  <c r="I2661"/>
  <c r="H2661"/>
  <c r="G2661"/>
  <c r="I2660"/>
  <c r="H2660"/>
  <c r="G2660"/>
  <c r="I2659"/>
  <c r="H2659"/>
  <c r="G2659"/>
  <c r="I2658"/>
  <c r="H2658"/>
  <c r="G2658"/>
  <c r="I2657"/>
  <c r="H2657"/>
  <c r="G2657"/>
  <c r="I2656"/>
  <c r="H2656"/>
  <c r="G2656"/>
  <c r="I2655"/>
  <c r="H2655"/>
  <c r="G2655"/>
  <c r="I2654"/>
  <c r="H2654"/>
  <c r="G2654"/>
  <c r="I2653"/>
  <c r="H2653"/>
  <c r="G2653"/>
  <c r="I2652"/>
  <c r="H2652"/>
  <c r="G2652"/>
  <c r="I2651"/>
  <c r="H2651"/>
  <c r="G2651"/>
  <c r="I2650"/>
  <c r="H2650"/>
  <c r="G2650"/>
  <c r="I2649"/>
  <c r="H2649"/>
  <c r="G2649"/>
  <c r="I2648"/>
  <c r="H2648"/>
  <c r="G2648"/>
  <c r="I2647"/>
  <c r="H2647"/>
  <c r="G2647"/>
  <c r="I2646"/>
  <c r="H2646"/>
  <c r="G2646"/>
  <c r="I2645"/>
  <c r="H2645"/>
  <c r="G2645"/>
  <c r="I2644"/>
  <c r="H2644"/>
  <c r="G2644"/>
  <c r="I2643"/>
  <c r="H2643"/>
  <c r="G2643"/>
  <c r="I2642"/>
  <c r="H2642"/>
  <c r="G2642"/>
  <c r="I2641"/>
  <c r="H2641"/>
  <c r="G2641"/>
  <c r="I2640"/>
  <c r="H2640"/>
  <c r="G2640"/>
  <c r="I2639"/>
  <c r="H2639"/>
  <c r="G2639"/>
  <c r="I2638"/>
  <c r="H2638"/>
  <c r="G2638"/>
  <c r="I2637"/>
  <c r="H2637"/>
  <c r="G2637"/>
  <c r="I2636"/>
  <c r="H2636"/>
  <c r="G2636"/>
  <c r="I2635"/>
  <c r="H2635"/>
  <c r="G2635"/>
  <c r="I2634"/>
  <c r="H2634"/>
  <c r="G2634"/>
  <c r="I2633"/>
  <c r="H2633"/>
  <c r="G2633"/>
  <c r="I2632"/>
  <c r="H2632"/>
  <c r="G2632"/>
  <c r="I2631"/>
  <c r="H2631"/>
  <c r="G2631"/>
  <c r="I2630"/>
  <c r="H2630"/>
  <c r="G2630"/>
  <c r="I2629"/>
  <c r="H2629"/>
  <c r="G2629"/>
  <c r="I2628"/>
  <c r="H2628"/>
  <c r="G2628"/>
  <c r="I2627"/>
  <c r="H2627"/>
  <c r="G2627"/>
  <c r="I2626"/>
  <c r="H2626"/>
  <c r="G2626"/>
  <c r="I2625"/>
  <c r="H2625"/>
  <c r="G2625"/>
  <c r="I2624"/>
  <c r="H2624"/>
  <c r="G2624"/>
  <c r="I2623"/>
  <c r="H2623"/>
  <c r="G2623"/>
  <c r="I2622"/>
  <c r="H2622"/>
  <c r="G2622"/>
  <c r="I2621"/>
  <c r="H2621"/>
  <c r="G2621"/>
  <c r="I2620"/>
  <c r="H2620"/>
  <c r="G2620"/>
  <c r="I2619"/>
  <c r="H2619"/>
  <c r="G2619"/>
  <c r="I2618"/>
  <c r="H2618"/>
  <c r="G2618"/>
  <c r="I2617"/>
  <c r="H2617"/>
  <c r="G2617"/>
  <c r="I2616"/>
  <c r="H2616"/>
  <c r="G2616"/>
  <c r="I2615"/>
  <c r="H2615"/>
  <c r="G2615"/>
  <c r="I2614"/>
  <c r="H2614"/>
  <c r="G2614"/>
  <c r="I2613"/>
  <c r="H2613"/>
  <c r="G2613"/>
  <c r="I2612"/>
  <c r="H2612"/>
  <c r="G2612"/>
  <c r="I2611"/>
  <c r="H2611"/>
  <c r="G2611"/>
  <c r="I2610"/>
  <c r="H2610"/>
  <c r="G2610"/>
  <c r="I2609"/>
  <c r="H2609"/>
  <c r="G2609"/>
  <c r="I2608"/>
  <c r="H2608"/>
  <c r="G2608"/>
  <c r="I2607"/>
  <c r="H2607"/>
  <c r="G2607"/>
  <c r="I2606"/>
  <c r="H2606"/>
  <c r="G2606"/>
  <c r="I2605"/>
  <c r="H2605"/>
  <c r="G2605"/>
  <c r="I2604"/>
  <c r="H2604"/>
  <c r="G2604"/>
  <c r="I2603"/>
  <c r="H2603"/>
  <c r="G2603"/>
  <c r="I2602"/>
  <c r="H2602"/>
  <c r="G2602"/>
  <c r="I2601"/>
  <c r="H2601"/>
  <c r="G2601"/>
  <c r="I2600"/>
  <c r="H2600"/>
  <c r="G2600"/>
  <c r="I2599"/>
  <c r="H2599"/>
  <c r="G2599"/>
  <c r="I2598"/>
  <c r="H2598"/>
  <c r="G2598"/>
  <c r="I2597"/>
  <c r="H2597"/>
  <c r="G2597"/>
  <c r="I2596"/>
  <c r="H2596"/>
  <c r="G2596"/>
  <c r="I2595"/>
  <c r="H2595"/>
  <c r="G2595"/>
  <c r="I2594"/>
  <c r="H2594"/>
  <c r="G2594"/>
  <c r="I2593"/>
  <c r="H2593"/>
  <c r="G2593"/>
  <c r="I2592"/>
  <c r="H2592"/>
  <c r="G2592"/>
  <c r="I2591"/>
  <c r="H2591"/>
  <c r="G2591"/>
  <c r="I2590"/>
  <c r="H2590"/>
  <c r="G2590"/>
  <c r="I2589"/>
  <c r="H2589"/>
  <c r="G2589"/>
  <c r="I2588"/>
  <c r="H2588"/>
  <c r="G2588"/>
  <c r="I2587"/>
  <c r="H2587"/>
  <c r="G2587"/>
  <c r="I2586"/>
  <c r="H2586"/>
  <c r="G2586"/>
  <c r="I2585"/>
  <c r="H2585"/>
  <c r="G2585"/>
  <c r="I2584"/>
  <c r="H2584"/>
  <c r="G2584"/>
  <c r="I2583"/>
  <c r="H2583"/>
  <c r="G2583"/>
  <c r="I2582"/>
  <c r="H2582"/>
  <c r="G2582"/>
  <c r="I2581"/>
  <c r="H2581"/>
  <c r="G2581"/>
  <c r="I2580"/>
  <c r="H2580"/>
  <c r="G2580"/>
  <c r="I2579"/>
  <c r="H2579"/>
  <c r="G2579"/>
  <c r="I2578"/>
  <c r="H2578"/>
  <c r="G2578"/>
  <c r="I2577"/>
  <c r="H2577"/>
  <c r="G2577"/>
  <c r="I2576"/>
  <c r="H2576"/>
  <c r="G2576"/>
  <c r="I2575"/>
  <c r="H2575"/>
  <c r="G2575"/>
  <c r="I2574"/>
  <c r="H2574"/>
  <c r="G2574"/>
  <c r="I2573"/>
  <c r="H2573"/>
  <c r="G2573"/>
  <c r="I2572"/>
  <c r="H2572"/>
  <c r="G2572"/>
  <c r="I2571"/>
  <c r="H2571"/>
  <c r="G2571"/>
  <c r="I2570"/>
  <c r="H2570"/>
  <c r="G2570"/>
  <c r="I2569"/>
  <c r="H2569"/>
  <c r="G2569"/>
  <c r="I2568"/>
  <c r="H2568"/>
  <c r="G2568"/>
  <c r="I2567"/>
  <c r="H2567"/>
  <c r="G2567"/>
  <c r="I2566"/>
  <c r="H2566"/>
  <c r="G2566"/>
  <c r="I2565"/>
  <c r="H2565"/>
  <c r="G2565"/>
  <c r="I2564"/>
  <c r="H2564"/>
  <c r="G2564"/>
  <c r="I2563"/>
  <c r="H2563"/>
  <c r="G2563"/>
  <c r="I2562"/>
  <c r="H2562"/>
  <c r="G2562"/>
  <c r="I2561"/>
  <c r="H2561"/>
  <c r="G2561"/>
  <c r="I2560"/>
  <c r="H2560"/>
  <c r="G2560"/>
  <c r="I2559"/>
  <c r="H2559"/>
  <c r="G2559"/>
  <c r="I2558"/>
  <c r="H2558"/>
  <c r="G2558"/>
  <c r="I2557"/>
  <c r="H2557"/>
  <c r="G2557"/>
  <c r="I2556"/>
  <c r="H2556"/>
  <c r="G2556"/>
  <c r="I2555"/>
  <c r="H2555"/>
  <c r="G2555"/>
  <c r="I2554"/>
  <c r="H2554"/>
  <c r="G2554"/>
  <c r="I2553"/>
  <c r="H2553"/>
  <c r="G2553"/>
  <c r="I2552"/>
  <c r="H2552"/>
  <c r="G2552"/>
  <c r="I2551"/>
  <c r="H2551"/>
  <c r="G2551"/>
  <c r="I2550"/>
  <c r="H2550"/>
  <c r="G2550"/>
  <c r="I2549"/>
  <c r="H2549"/>
  <c r="G2549"/>
  <c r="I2548"/>
  <c r="H2548"/>
  <c r="G2548"/>
  <c r="I2547"/>
  <c r="H2547"/>
  <c r="G2547"/>
  <c r="I2546"/>
  <c r="H2546"/>
  <c r="G2546"/>
  <c r="I2545"/>
  <c r="H2545"/>
  <c r="G2545"/>
  <c r="I2544"/>
  <c r="H2544"/>
  <c r="G2544"/>
  <c r="I2543"/>
  <c r="H2543"/>
  <c r="G2543"/>
  <c r="I2542"/>
  <c r="H2542"/>
  <c r="G2542"/>
  <c r="I2541"/>
  <c r="H2541"/>
  <c r="G2541"/>
  <c r="I2540"/>
  <c r="H2540"/>
  <c r="G2540"/>
  <c r="I2539"/>
  <c r="H2539"/>
  <c r="G2539"/>
  <c r="I2538"/>
  <c r="H2538"/>
  <c r="G2538"/>
  <c r="I2537"/>
  <c r="H2537"/>
  <c r="G2537"/>
  <c r="I2536"/>
  <c r="H2536"/>
  <c r="G2536"/>
  <c r="I2535"/>
  <c r="H2535"/>
  <c r="G2535"/>
  <c r="I2534"/>
  <c r="H2534"/>
  <c r="G2534"/>
  <c r="I2533"/>
  <c r="H2533"/>
  <c r="G2533"/>
  <c r="I2532"/>
  <c r="H2532"/>
  <c r="G2532"/>
  <c r="I2531"/>
  <c r="H2531"/>
  <c r="G2531"/>
  <c r="I2530"/>
  <c r="H2530"/>
  <c r="G2530"/>
  <c r="I2529"/>
  <c r="H2529"/>
  <c r="G2529"/>
  <c r="I2528"/>
  <c r="H2528"/>
  <c r="G2528"/>
  <c r="I2527"/>
  <c r="H2527"/>
  <c r="G2527"/>
  <c r="I2526"/>
  <c r="H2526"/>
  <c r="G2526"/>
  <c r="I2525"/>
  <c r="H2525"/>
  <c r="G2525"/>
  <c r="I2524"/>
  <c r="H2524"/>
  <c r="G2524"/>
  <c r="I2523"/>
  <c r="H2523"/>
  <c r="G2523"/>
  <c r="I2522"/>
  <c r="H2522"/>
  <c r="G2522"/>
  <c r="I2521"/>
  <c r="H2521"/>
  <c r="G2521"/>
  <c r="I2520"/>
  <c r="H2520"/>
  <c r="G2520"/>
  <c r="I2519"/>
  <c r="H2519"/>
  <c r="G2519"/>
  <c r="I2518"/>
  <c r="H2518"/>
  <c r="G2518"/>
  <c r="I2517"/>
  <c r="H2517"/>
  <c r="G2517"/>
  <c r="I2516"/>
  <c r="H2516"/>
  <c r="G2516"/>
  <c r="I2515"/>
  <c r="H2515"/>
  <c r="G2515"/>
  <c r="I2514"/>
  <c r="H2514"/>
  <c r="G2514"/>
  <c r="I2513"/>
  <c r="H2513"/>
  <c r="G2513"/>
  <c r="I2512"/>
  <c r="H2512"/>
  <c r="G2512"/>
  <c r="I2511"/>
  <c r="H2511"/>
  <c r="G2511"/>
  <c r="I2510"/>
  <c r="H2510"/>
  <c r="G2510"/>
  <c r="I2509"/>
  <c r="H2509"/>
  <c r="G2509"/>
  <c r="I2508"/>
  <c r="H2508"/>
  <c r="G2508"/>
  <c r="I2507"/>
  <c r="H2507"/>
  <c r="G2507"/>
  <c r="I2506"/>
  <c r="H2506"/>
  <c r="G2506"/>
  <c r="I2505"/>
  <c r="H2505"/>
  <c r="G2505"/>
  <c r="I2504"/>
  <c r="H2504"/>
  <c r="G2504"/>
  <c r="I2503"/>
  <c r="H2503"/>
  <c r="G2503"/>
  <c r="I2502"/>
  <c r="H2502"/>
  <c r="G2502"/>
  <c r="I2501"/>
  <c r="H2501"/>
  <c r="G2501"/>
  <c r="I2500"/>
  <c r="H2500"/>
  <c r="G2500"/>
  <c r="I2499"/>
  <c r="H2499"/>
  <c r="G2499"/>
  <c r="I2498"/>
  <c r="H2498"/>
  <c r="G2498"/>
  <c r="I2497"/>
  <c r="H2497"/>
  <c r="G2497"/>
  <c r="I2496"/>
  <c r="H2496"/>
  <c r="G2496"/>
  <c r="I2495"/>
  <c r="H2495"/>
  <c r="G2495"/>
  <c r="I2494"/>
  <c r="H2494"/>
  <c r="G2494"/>
  <c r="I2493"/>
  <c r="H2493"/>
  <c r="G2493"/>
  <c r="I2492"/>
  <c r="H2492"/>
  <c r="G2492"/>
  <c r="I2491"/>
  <c r="H2491"/>
  <c r="G2491"/>
  <c r="I2490"/>
  <c r="H2490"/>
  <c r="G2490"/>
  <c r="I2489"/>
  <c r="H2489"/>
  <c r="G2489"/>
  <c r="I2488"/>
  <c r="H2488"/>
  <c r="G2488"/>
  <c r="I2487"/>
  <c r="H2487"/>
  <c r="G2487"/>
  <c r="I2486"/>
  <c r="H2486"/>
  <c r="G2486"/>
  <c r="I2485"/>
  <c r="H2485"/>
  <c r="G2485"/>
  <c r="I2484"/>
  <c r="H2484"/>
  <c r="G2484"/>
  <c r="I2483"/>
  <c r="H2483"/>
  <c r="G2483"/>
  <c r="I2482"/>
  <c r="H2482"/>
  <c r="G2482"/>
  <c r="I2481"/>
  <c r="H2481"/>
  <c r="G2481"/>
  <c r="I2480"/>
  <c r="H2480"/>
  <c r="G2480"/>
  <c r="I2479"/>
  <c r="H2479"/>
  <c r="G2479"/>
  <c r="I2478"/>
  <c r="H2478"/>
  <c r="G2478"/>
  <c r="I2477"/>
  <c r="H2477"/>
  <c r="G2477"/>
  <c r="I2476"/>
  <c r="H2476"/>
  <c r="G2476"/>
  <c r="I2475"/>
  <c r="H2475"/>
  <c r="G2475"/>
  <c r="I2474"/>
  <c r="H2474"/>
  <c r="G2474"/>
  <c r="I2473"/>
  <c r="H2473"/>
  <c r="G2473"/>
  <c r="I2472"/>
  <c r="H2472"/>
  <c r="G2472"/>
  <c r="I2471"/>
  <c r="H2471"/>
  <c r="G2471"/>
  <c r="I2470"/>
  <c r="H2470"/>
  <c r="G2470"/>
  <c r="I2469"/>
  <c r="H2469"/>
  <c r="G2469"/>
  <c r="I2468"/>
  <c r="H2468"/>
  <c r="G2468"/>
  <c r="I2467"/>
  <c r="H2467"/>
  <c r="G2467"/>
  <c r="I2466"/>
  <c r="H2466"/>
  <c r="G2466"/>
  <c r="I2465"/>
  <c r="H2465"/>
  <c r="G2465"/>
  <c r="I2464"/>
  <c r="H2464"/>
  <c r="G2464"/>
  <c r="I2463"/>
  <c r="H2463"/>
  <c r="G2463"/>
  <c r="I2462"/>
  <c r="H2462"/>
  <c r="G2462"/>
  <c r="I2461"/>
  <c r="H2461"/>
  <c r="G2461"/>
  <c r="I2460"/>
  <c r="H2460"/>
  <c r="G2460"/>
  <c r="I2459"/>
  <c r="H2459"/>
  <c r="G2459"/>
  <c r="I2458"/>
  <c r="H2458"/>
  <c r="G2458"/>
  <c r="I2457"/>
  <c r="H2457"/>
  <c r="G2457"/>
  <c r="I2456"/>
  <c r="H2456"/>
  <c r="G2456"/>
  <c r="I2455"/>
  <c r="H2455"/>
  <c r="G2455"/>
  <c r="I2454"/>
  <c r="H2454"/>
  <c r="G2454"/>
  <c r="I2453"/>
  <c r="H2453"/>
  <c r="G2453"/>
  <c r="I2452"/>
  <c r="H2452"/>
  <c r="G2452"/>
  <c r="I2451"/>
  <c r="H2451"/>
  <c r="G2451"/>
  <c r="I2450"/>
  <c r="H2450"/>
  <c r="G2450"/>
  <c r="I2449"/>
  <c r="H2449"/>
  <c r="G2449"/>
  <c r="I2448"/>
  <c r="H2448"/>
  <c r="G2448"/>
  <c r="I2447"/>
  <c r="H2447"/>
  <c r="G2447"/>
  <c r="I2446"/>
  <c r="H2446"/>
  <c r="G2446"/>
  <c r="I2445"/>
  <c r="H2445"/>
  <c r="G2445"/>
  <c r="I2444"/>
  <c r="H2444"/>
  <c r="G2444"/>
  <c r="I2443"/>
  <c r="H2443"/>
  <c r="G2443"/>
  <c r="I2442"/>
  <c r="H2442"/>
  <c r="G2442"/>
  <c r="I2441"/>
  <c r="H2441"/>
  <c r="G2441"/>
  <c r="I2440"/>
  <c r="H2440"/>
  <c r="G2440"/>
  <c r="I2439"/>
  <c r="H2439"/>
  <c r="G2439"/>
  <c r="I2438"/>
  <c r="H2438"/>
  <c r="G2438"/>
  <c r="I2437"/>
  <c r="H2437"/>
  <c r="G2437"/>
  <c r="I2436"/>
  <c r="H2436"/>
  <c r="G2436"/>
  <c r="I2435"/>
  <c r="H2435"/>
  <c r="G2435"/>
  <c r="I2434"/>
  <c r="H2434"/>
  <c r="G2434"/>
  <c r="I2433"/>
  <c r="H2433"/>
  <c r="G2433"/>
  <c r="I2432"/>
  <c r="H2432"/>
  <c r="G2432"/>
  <c r="I2431"/>
  <c r="H2431"/>
  <c r="G2431"/>
  <c r="I2430"/>
  <c r="H2430"/>
  <c r="G2430"/>
  <c r="I2429"/>
  <c r="H2429"/>
  <c r="G2429"/>
  <c r="I2428"/>
  <c r="H2428"/>
  <c r="G2428"/>
  <c r="I2427"/>
  <c r="H2427"/>
  <c r="G2427"/>
  <c r="I2426"/>
  <c r="H2426"/>
  <c r="G2426"/>
  <c r="I2425"/>
  <c r="H2425"/>
  <c r="G2425"/>
  <c r="I2424"/>
  <c r="H2424"/>
  <c r="G2424"/>
  <c r="I2423"/>
  <c r="H2423"/>
  <c r="G2423"/>
  <c r="I2422"/>
  <c r="H2422"/>
  <c r="G2422"/>
  <c r="I2421"/>
  <c r="H2421"/>
  <c r="G2421"/>
  <c r="I2420"/>
  <c r="H2420"/>
  <c r="G2420"/>
  <c r="I2419"/>
  <c r="H2419"/>
  <c r="G2419"/>
  <c r="I2418"/>
  <c r="H2418"/>
  <c r="G2418"/>
  <c r="I2417"/>
  <c r="H2417"/>
  <c r="G2417"/>
  <c r="I2416"/>
  <c r="H2416"/>
  <c r="G2416"/>
  <c r="I2415"/>
  <c r="H2415"/>
  <c r="G2415"/>
  <c r="I2414"/>
  <c r="H2414"/>
  <c r="G2414"/>
  <c r="I2413"/>
  <c r="H2413"/>
  <c r="G2413"/>
  <c r="I2412"/>
  <c r="H2412"/>
  <c r="G2412"/>
  <c r="I2411"/>
  <c r="H2411"/>
  <c r="G2411"/>
  <c r="I2410"/>
  <c r="H2410"/>
  <c r="G2410"/>
  <c r="I2409"/>
  <c r="H2409"/>
  <c r="G2409"/>
  <c r="I2408"/>
  <c r="H2408"/>
  <c r="G2408"/>
  <c r="I2407"/>
  <c r="H2407"/>
  <c r="G2407"/>
  <c r="I2406"/>
  <c r="H2406"/>
  <c r="G2406"/>
  <c r="I2405"/>
  <c r="H2405"/>
  <c r="G2405"/>
  <c r="I2404"/>
  <c r="H2404"/>
  <c r="G2404"/>
  <c r="I2403"/>
  <c r="H2403"/>
  <c r="G2403"/>
  <c r="I2402"/>
  <c r="H2402"/>
  <c r="G2402"/>
  <c r="I2401"/>
  <c r="H2401"/>
  <c r="G2401"/>
  <c r="I2400"/>
  <c r="H2400"/>
  <c r="G2400"/>
  <c r="I2399"/>
  <c r="H2399"/>
  <c r="G2399"/>
  <c r="I2398"/>
  <c r="H2398"/>
  <c r="G2398"/>
  <c r="I2397"/>
  <c r="H2397"/>
  <c r="G2397"/>
  <c r="I2396"/>
  <c r="H2396"/>
  <c r="G2396"/>
  <c r="I2395"/>
  <c r="H2395"/>
  <c r="G2395"/>
  <c r="I2394"/>
  <c r="H2394"/>
  <c r="G2394"/>
  <c r="I2393"/>
  <c r="H2393"/>
  <c r="G2393"/>
  <c r="I2392"/>
  <c r="H2392"/>
  <c r="G2392"/>
  <c r="I2391"/>
  <c r="H2391"/>
  <c r="G2391"/>
  <c r="I2390"/>
  <c r="H2390"/>
  <c r="G2390"/>
  <c r="I2389"/>
  <c r="H2389"/>
  <c r="G2389"/>
  <c r="I2388"/>
  <c r="H2388"/>
  <c r="G2388"/>
  <c r="I2387"/>
  <c r="H2387"/>
  <c r="G2387"/>
  <c r="I2386"/>
  <c r="H2386"/>
  <c r="G2386"/>
  <c r="I2385"/>
  <c r="H2385"/>
  <c r="G2385"/>
  <c r="I2384"/>
  <c r="H2384"/>
  <c r="G2384"/>
  <c r="I2383"/>
  <c r="H2383"/>
  <c r="G2383"/>
  <c r="I2382"/>
  <c r="H2382"/>
  <c r="G2382"/>
  <c r="I2381"/>
  <c r="H2381"/>
  <c r="G2381"/>
  <c r="I2380"/>
  <c r="H2380"/>
  <c r="G2380"/>
  <c r="I2379"/>
  <c r="H2379"/>
  <c r="G2379"/>
  <c r="I2378"/>
  <c r="H2378"/>
  <c r="G2378"/>
  <c r="I2377"/>
  <c r="H2377"/>
  <c r="G2377"/>
  <c r="I2376"/>
  <c r="H2376"/>
  <c r="G2376"/>
  <c r="I2375"/>
  <c r="H2375"/>
  <c r="G2375"/>
  <c r="I2374"/>
  <c r="H2374"/>
  <c r="G2374"/>
  <c r="I2373"/>
  <c r="H2373"/>
  <c r="G2373"/>
  <c r="I2372"/>
  <c r="H2372"/>
  <c r="G2372"/>
  <c r="I2371"/>
  <c r="H2371"/>
  <c r="G2371"/>
  <c r="I2370"/>
  <c r="H2370"/>
  <c r="G2370"/>
  <c r="I2369"/>
  <c r="H2369"/>
  <c r="G2369"/>
  <c r="I2368"/>
  <c r="H2368"/>
  <c r="G2368"/>
  <c r="I2367"/>
  <c r="H2367"/>
  <c r="G2367"/>
  <c r="I2366"/>
  <c r="H2366"/>
  <c r="G2366"/>
  <c r="I2365"/>
  <c r="H2365"/>
  <c r="G2365"/>
  <c r="I2364"/>
  <c r="H2364"/>
  <c r="G2364"/>
  <c r="I2363"/>
  <c r="H2363"/>
  <c r="G2363"/>
  <c r="I2362"/>
  <c r="H2362"/>
  <c r="G2362"/>
  <c r="I2361"/>
  <c r="H2361"/>
  <c r="G2361"/>
  <c r="I2360"/>
  <c r="H2360"/>
  <c r="G2360"/>
  <c r="I2359"/>
  <c r="H2359"/>
  <c r="G2359"/>
  <c r="I2358"/>
  <c r="H2358"/>
  <c r="G2358"/>
  <c r="I2357"/>
  <c r="H2357"/>
  <c r="G2357"/>
  <c r="I2356"/>
  <c r="H2356"/>
  <c r="G2356"/>
  <c r="I2355"/>
  <c r="H2355"/>
  <c r="G2355"/>
  <c r="I2354"/>
  <c r="H2354"/>
  <c r="G2354"/>
  <c r="I2353"/>
  <c r="H2353"/>
  <c r="G2353"/>
  <c r="I2352"/>
  <c r="H2352"/>
  <c r="G2352"/>
  <c r="I2351"/>
  <c r="H2351"/>
  <c r="G2351"/>
  <c r="I2350"/>
  <c r="H2350"/>
  <c r="G2350"/>
  <c r="I2349"/>
  <c r="H2349"/>
  <c r="G2349"/>
  <c r="I2348"/>
  <c r="H2348"/>
  <c r="G2348"/>
  <c r="I2347"/>
  <c r="H2347"/>
  <c r="G2347"/>
  <c r="I2346"/>
  <c r="H2346"/>
  <c r="G2346"/>
  <c r="I2345"/>
  <c r="H2345"/>
  <c r="G2345"/>
  <c r="I2344"/>
  <c r="H2344"/>
  <c r="G2344"/>
  <c r="I2343"/>
  <c r="H2343"/>
  <c r="G2343"/>
  <c r="I2342"/>
  <c r="H2342"/>
  <c r="G2342"/>
  <c r="I2341"/>
  <c r="H2341"/>
  <c r="G2341"/>
  <c r="I2340"/>
  <c r="H2340"/>
  <c r="G2340"/>
  <c r="I2339"/>
  <c r="H2339"/>
  <c r="G2339"/>
  <c r="I2338"/>
  <c r="H2338"/>
  <c r="G2338"/>
  <c r="I2337"/>
  <c r="H2337"/>
  <c r="G2337"/>
  <c r="I2336"/>
  <c r="H2336"/>
  <c r="G2336"/>
  <c r="I2335"/>
  <c r="H2335"/>
  <c r="G2335"/>
  <c r="I2334"/>
  <c r="H2334"/>
  <c r="G2334"/>
  <c r="I2333"/>
  <c r="H2333"/>
  <c r="G2333"/>
  <c r="I2332"/>
  <c r="H2332"/>
  <c r="G2332"/>
  <c r="I2331"/>
  <c r="H2331"/>
  <c r="G2331"/>
  <c r="I2330"/>
  <c r="H2330"/>
  <c r="G2330"/>
  <c r="I2329"/>
  <c r="H2329"/>
  <c r="G2329"/>
  <c r="I2328"/>
  <c r="H2328"/>
  <c r="G2328"/>
  <c r="I2327"/>
  <c r="H2327"/>
  <c r="G2327"/>
  <c r="I2326"/>
  <c r="H2326"/>
  <c r="G2326"/>
  <c r="I2325"/>
  <c r="H2325"/>
  <c r="G2325"/>
  <c r="I2324"/>
  <c r="H2324"/>
  <c r="G2324"/>
  <c r="I2323"/>
  <c r="H2323"/>
  <c r="G2323"/>
  <c r="I2322"/>
  <c r="H2322"/>
  <c r="G2322"/>
  <c r="I2321"/>
  <c r="H2321"/>
  <c r="G2321"/>
  <c r="I2320"/>
  <c r="H2320"/>
  <c r="G2320"/>
  <c r="I2319"/>
  <c r="H2319"/>
  <c r="G2319"/>
  <c r="I2318"/>
  <c r="H2318"/>
  <c r="G2318"/>
  <c r="I2317"/>
  <c r="H2317"/>
  <c r="G2317"/>
  <c r="I2316"/>
  <c r="H2316"/>
  <c r="G2316"/>
  <c r="I2315"/>
  <c r="H2315"/>
  <c r="G2315"/>
  <c r="I2314"/>
  <c r="H2314"/>
  <c r="G2314"/>
  <c r="I2313"/>
  <c r="H2313"/>
  <c r="G2313"/>
  <c r="I2312"/>
  <c r="H2312"/>
  <c r="G2312"/>
  <c r="I2311"/>
  <c r="H2311"/>
  <c r="G2311"/>
  <c r="I2310"/>
  <c r="H2310"/>
  <c r="G2310"/>
  <c r="I2309"/>
  <c r="H2309"/>
  <c r="G2309"/>
  <c r="I2308"/>
  <c r="H2308"/>
  <c r="G2308"/>
  <c r="I2307"/>
  <c r="H2307"/>
  <c r="G2307"/>
  <c r="I2306"/>
  <c r="H2306"/>
  <c r="G2306"/>
  <c r="I2305"/>
  <c r="H2305"/>
  <c r="G2305"/>
  <c r="I2304"/>
  <c r="H2304"/>
  <c r="G2304"/>
  <c r="I2303"/>
  <c r="H2303"/>
  <c r="G2303"/>
  <c r="I2302"/>
  <c r="H2302"/>
  <c r="G2302"/>
  <c r="I2301"/>
  <c r="H2301"/>
  <c r="G2301"/>
  <c r="I2300"/>
  <c r="H2300"/>
  <c r="G2300"/>
  <c r="I2299"/>
  <c r="H2299"/>
  <c r="G2299"/>
  <c r="I2298"/>
  <c r="H2298"/>
  <c r="G2298"/>
  <c r="I2297"/>
  <c r="H2297"/>
  <c r="G2297"/>
  <c r="I2296"/>
  <c r="H2296"/>
  <c r="G2296"/>
  <c r="I2295"/>
  <c r="H2295"/>
  <c r="G2295"/>
  <c r="I2294"/>
  <c r="H2294"/>
  <c r="G2294"/>
  <c r="I2293"/>
  <c r="H2293"/>
  <c r="G2293"/>
  <c r="I2292"/>
  <c r="H2292"/>
  <c r="G2292"/>
  <c r="I2291"/>
  <c r="H2291"/>
  <c r="G2291"/>
  <c r="I2290"/>
  <c r="H2290"/>
  <c r="G2290"/>
  <c r="I2289"/>
  <c r="H2289"/>
  <c r="G2289"/>
  <c r="I2288"/>
  <c r="H2288"/>
  <c r="G2288"/>
  <c r="I2287"/>
  <c r="H2287"/>
  <c r="G2287"/>
  <c r="I2286"/>
  <c r="H2286"/>
  <c r="G2286"/>
  <c r="I2285"/>
  <c r="H2285"/>
  <c r="G2285"/>
  <c r="I2284"/>
  <c r="H2284"/>
  <c r="G2284"/>
  <c r="I2283"/>
  <c r="H2283"/>
  <c r="G2283"/>
  <c r="I2282"/>
  <c r="H2282"/>
  <c r="G2282"/>
  <c r="I2281"/>
  <c r="H2281"/>
  <c r="G2281"/>
  <c r="I2280"/>
  <c r="H2280"/>
  <c r="G2280"/>
  <c r="I2279"/>
  <c r="H2279"/>
  <c r="G2279"/>
  <c r="I2278"/>
  <c r="H2278"/>
  <c r="G2278"/>
  <c r="I2277"/>
  <c r="H2277"/>
  <c r="G2277"/>
  <c r="I2276"/>
  <c r="H2276"/>
  <c r="G2276"/>
  <c r="I2275"/>
  <c r="H2275"/>
  <c r="G2275"/>
  <c r="I2274"/>
  <c r="H2274"/>
  <c r="G2274"/>
  <c r="I2273"/>
  <c r="H2273"/>
  <c r="G2273"/>
  <c r="I2272"/>
  <c r="H2272"/>
  <c r="G2272"/>
  <c r="I2271"/>
  <c r="H2271"/>
  <c r="G2271"/>
  <c r="I2270"/>
  <c r="H2270"/>
  <c r="G2270"/>
  <c r="I2269"/>
  <c r="H2269"/>
  <c r="G2269"/>
  <c r="I2268"/>
  <c r="H2268"/>
  <c r="G2268"/>
  <c r="I2267"/>
  <c r="H2267"/>
  <c r="G2267"/>
  <c r="I2266"/>
  <c r="H2266"/>
  <c r="G2266"/>
  <c r="I2265"/>
  <c r="H2265"/>
  <c r="G2265"/>
  <c r="I2264"/>
  <c r="H2264"/>
  <c r="G2264"/>
  <c r="I2263"/>
  <c r="H2263"/>
  <c r="G2263"/>
  <c r="I2262"/>
  <c r="H2262"/>
  <c r="G2262"/>
  <c r="I2261"/>
  <c r="H2261"/>
  <c r="G2261"/>
  <c r="I2260"/>
  <c r="H2260"/>
  <c r="G2260"/>
  <c r="I2259"/>
  <c r="H2259"/>
  <c r="G2259"/>
  <c r="I2258"/>
  <c r="H2258"/>
  <c r="G2258"/>
  <c r="I2257"/>
  <c r="H2257"/>
  <c r="G2257"/>
  <c r="I2256"/>
  <c r="H2256"/>
  <c r="G2256"/>
  <c r="I2255"/>
  <c r="H2255"/>
  <c r="G2255"/>
  <c r="I2254"/>
  <c r="H2254"/>
  <c r="G2254"/>
  <c r="I2253"/>
  <c r="H2253"/>
  <c r="G2253"/>
  <c r="I2252"/>
  <c r="H2252"/>
  <c r="G2252"/>
  <c r="I2251"/>
  <c r="H2251"/>
  <c r="G2251"/>
  <c r="I2250"/>
  <c r="H2250"/>
  <c r="G2250"/>
  <c r="I2249"/>
  <c r="H2249"/>
  <c r="G2249"/>
  <c r="I2248"/>
  <c r="H2248"/>
  <c r="G2248"/>
  <c r="I2247"/>
  <c r="H2247"/>
  <c r="G2247"/>
  <c r="I2246"/>
  <c r="H2246"/>
  <c r="G2246"/>
  <c r="I2245"/>
  <c r="H2245"/>
  <c r="G2245"/>
  <c r="I2244"/>
  <c r="H2244"/>
  <c r="G2244"/>
  <c r="I2243"/>
  <c r="H2243"/>
  <c r="G2243"/>
  <c r="I2242"/>
  <c r="H2242"/>
  <c r="G2242"/>
  <c r="I2241"/>
  <c r="H2241"/>
  <c r="G2241"/>
  <c r="I2240"/>
  <c r="H2240"/>
  <c r="G2240"/>
  <c r="I2239"/>
  <c r="H2239"/>
  <c r="G2239"/>
  <c r="I2238"/>
  <c r="H2238"/>
  <c r="G2238"/>
  <c r="I2237"/>
  <c r="H2237"/>
  <c r="G2237"/>
  <c r="I2236"/>
  <c r="H2236"/>
  <c r="G2236"/>
  <c r="I2235"/>
  <c r="H2235"/>
  <c r="G2235"/>
  <c r="I2234"/>
  <c r="H2234"/>
  <c r="G2234"/>
  <c r="I2233"/>
  <c r="H2233"/>
  <c r="G2233"/>
  <c r="I2232"/>
  <c r="H2232"/>
  <c r="G2232"/>
  <c r="I2231"/>
  <c r="H2231"/>
  <c r="G2231"/>
  <c r="I2230"/>
  <c r="H2230"/>
  <c r="G2230"/>
  <c r="I2229"/>
  <c r="H2229"/>
  <c r="G2229"/>
  <c r="I2228"/>
  <c r="H2228"/>
  <c r="G2228"/>
  <c r="I2227"/>
  <c r="H2227"/>
  <c r="G2227"/>
  <c r="I2226"/>
  <c r="H2226"/>
  <c r="G2226"/>
  <c r="I2225"/>
  <c r="H2225"/>
  <c r="G2225"/>
  <c r="I2224"/>
  <c r="H2224"/>
  <c r="G2224"/>
  <c r="I2223"/>
  <c r="H2223"/>
  <c r="G2223"/>
  <c r="I2222"/>
  <c r="H2222"/>
  <c r="G2222"/>
  <c r="I2221"/>
  <c r="H2221"/>
  <c r="G2221"/>
  <c r="I2220"/>
  <c r="H2220"/>
  <c r="G2220"/>
  <c r="I2219"/>
  <c r="H2219"/>
  <c r="G2219"/>
  <c r="I2218"/>
  <c r="H2218"/>
  <c r="G2218"/>
  <c r="I2217"/>
  <c r="H2217"/>
  <c r="G2217"/>
  <c r="I2216"/>
  <c r="H2216"/>
  <c r="G2216"/>
  <c r="I2215"/>
  <c r="H2215"/>
  <c r="G2215"/>
  <c r="I2214"/>
  <c r="H2214"/>
  <c r="G2214"/>
  <c r="I2213"/>
  <c r="H2213"/>
  <c r="G2213"/>
  <c r="I2212"/>
  <c r="H2212"/>
  <c r="G2212"/>
  <c r="I2211"/>
  <c r="H2211"/>
  <c r="G2211"/>
  <c r="I2210"/>
  <c r="H2210"/>
  <c r="G2210"/>
  <c r="I2209"/>
  <c r="H2209"/>
  <c r="G2209"/>
  <c r="I2208"/>
  <c r="H2208"/>
  <c r="G2208"/>
  <c r="I2207"/>
  <c r="H2207"/>
  <c r="G2207"/>
  <c r="I2206"/>
  <c r="H2206"/>
  <c r="G2206"/>
  <c r="I2205"/>
  <c r="H2205"/>
  <c r="G2205"/>
  <c r="I2204"/>
  <c r="H2204"/>
  <c r="G2204"/>
  <c r="I2203"/>
  <c r="H2203"/>
  <c r="G2203"/>
  <c r="I2202"/>
  <c r="H2202"/>
  <c r="G2202"/>
  <c r="I2201"/>
  <c r="H2201"/>
  <c r="G2201"/>
  <c r="I2200"/>
  <c r="H2200"/>
  <c r="G2200"/>
  <c r="I2199"/>
  <c r="H2199"/>
  <c r="G2199"/>
  <c r="I2198"/>
  <c r="H2198"/>
  <c r="G2198"/>
  <c r="I2197"/>
  <c r="H2197"/>
  <c r="G2197"/>
  <c r="I2196"/>
  <c r="H2196"/>
  <c r="G2196"/>
  <c r="I2195"/>
  <c r="H2195"/>
  <c r="G2195"/>
  <c r="I2194"/>
  <c r="H2194"/>
  <c r="G2194"/>
  <c r="I2193"/>
  <c r="H2193"/>
  <c r="G2193"/>
  <c r="I2192"/>
  <c r="H2192"/>
  <c r="G2192"/>
  <c r="I2191"/>
  <c r="H2191"/>
  <c r="G2191"/>
  <c r="I2190"/>
  <c r="H2190"/>
  <c r="G2190"/>
  <c r="I2189"/>
  <c r="H2189"/>
  <c r="G2189"/>
  <c r="I2188"/>
  <c r="H2188"/>
  <c r="G2188"/>
  <c r="I2187"/>
  <c r="H2187"/>
  <c r="G2187"/>
  <c r="I2186"/>
  <c r="H2186"/>
  <c r="G2186"/>
  <c r="I2185"/>
  <c r="H2185"/>
  <c r="G2185"/>
  <c r="I2184"/>
  <c r="H2184"/>
  <c r="G2184"/>
  <c r="I2183"/>
  <c r="H2183"/>
  <c r="G2183"/>
  <c r="I2182"/>
  <c r="H2182"/>
  <c r="G2182"/>
  <c r="I2181"/>
  <c r="H2181"/>
  <c r="G2181"/>
  <c r="I2180"/>
  <c r="H2180"/>
  <c r="G2180"/>
  <c r="I2179"/>
  <c r="H2179"/>
  <c r="G2179"/>
  <c r="I2178"/>
  <c r="H2178"/>
  <c r="G2178"/>
  <c r="I2177"/>
  <c r="H2177"/>
  <c r="G2177"/>
  <c r="I2176"/>
  <c r="H2176"/>
  <c r="G2176"/>
  <c r="I2175"/>
  <c r="H2175"/>
  <c r="G2175"/>
  <c r="I2174"/>
  <c r="H2174"/>
  <c r="G2174"/>
  <c r="I2173"/>
  <c r="H2173"/>
  <c r="G2173"/>
  <c r="I2172"/>
  <c r="H2172"/>
  <c r="G2172"/>
  <c r="I2171"/>
  <c r="H2171"/>
  <c r="G2171"/>
  <c r="I2170"/>
  <c r="H2170"/>
  <c r="G2170"/>
  <c r="I2169"/>
  <c r="H2169"/>
  <c r="G2169"/>
  <c r="I2168"/>
  <c r="H2168"/>
  <c r="G2168"/>
  <c r="I2167"/>
  <c r="H2167"/>
  <c r="G2167"/>
  <c r="I2166"/>
  <c r="H2166"/>
  <c r="G2166"/>
  <c r="I2165"/>
  <c r="H2165"/>
  <c r="G2165"/>
  <c r="I2164"/>
  <c r="H2164"/>
  <c r="G2164"/>
  <c r="I2163"/>
  <c r="H2163"/>
  <c r="G2163"/>
  <c r="I2162"/>
  <c r="H2162"/>
  <c r="G2162"/>
  <c r="I2161"/>
  <c r="H2161"/>
  <c r="G2161"/>
  <c r="I2160"/>
  <c r="H2160"/>
  <c r="G2160"/>
  <c r="I2159"/>
  <c r="H2159"/>
  <c r="G2159"/>
  <c r="I2158"/>
  <c r="H2158"/>
  <c r="G2158"/>
  <c r="I2157"/>
  <c r="H2157"/>
  <c r="G2157"/>
  <c r="I2156"/>
  <c r="H2156"/>
  <c r="G2156"/>
  <c r="I2155"/>
  <c r="H2155"/>
  <c r="G2155"/>
  <c r="I2154"/>
  <c r="H2154"/>
  <c r="G2154"/>
  <c r="I2153"/>
  <c r="H2153"/>
  <c r="G2153"/>
  <c r="I2152"/>
  <c r="H2152"/>
  <c r="G2152"/>
  <c r="I2151"/>
  <c r="H2151"/>
  <c r="G2151"/>
  <c r="I2150"/>
  <c r="H2150"/>
  <c r="G2150"/>
  <c r="I2149"/>
  <c r="H2149"/>
  <c r="G2149"/>
  <c r="I2148"/>
  <c r="H2148"/>
  <c r="G2148"/>
  <c r="I2147"/>
  <c r="H2147"/>
  <c r="G2147"/>
  <c r="I2146"/>
  <c r="H2146"/>
  <c r="G2146"/>
  <c r="I2145"/>
  <c r="H2145"/>
  <c r="G2145"/>
  <c r="I2144"/>
  <c r="H2144"/>
  <c r="G2144"/>
  <c r="I2143"/>
  <c r="H2143"/>
  <c r="G2143"/>
  <c r="I2142"/>
  <c r="H2142"/>
  <c r="G2142"/>
  <c r="I2141"/>
  <c r="H2141"/>
  <c r="G2141"/>
  <c r="I2140"/>
  <c r="H2140"/>
  <c r="G2140"/>
  <c r="I2139"/>
  <c r="H2139"/>
  <c r="G2139"/>
  <c r="I2138"/>
  <c r="H2138"/>
  <c r="G2138"/>
  <c r="I2137"/>
  <c r="H2137"/>
  <c r="G2137"/>
  <c r="I2136"/>
  <c r="H2136"/>
  <c r="G2136"/>
  <c r="I2135"/>
  <c r="H2135"/>
  <c r="G2135"/>
  <c r="I2134"/>
  <c r="H2134"/>
  <c r="G2134"/>
  <c r="I2133"/>
  <c r="H2133"/>
  <c r="G2133"/>
  <c r="I2132"/>
  <c r="H2132"/>
  <c r="G2132"/>
  <c r="I2131"/>
  <c r="H2131"/>
  <c r="G2131"/>
  <c r="I2130"/>
  <c r="H2130"/>
  <c r="G2130"/>
  <c r="I2129"/>
  <c r="H2129"/>
  <c r="G2129"/>
  <c r="I2128"/>
  <c r="H2128"/>
  <c r="G2128"/>
  <c r="I2127"/>
  <c r="H2127"/>
  <c r="G2127"/>
  <c r="I2126"/>
  <c r="H2126"/>
  <c r="G2126"/>
  <c r="I2125"/>
  <c r="H2125"/>
  <c r="G2125"/>
  <c r="I2124"/>
  <c r="H2124"/>
  <c r="G2124"/>
  <c r="I2123"/>
  <c r="H2123"/>
  <c r="G2123"/>
  <c r="I2122"/>
  <c r="H2122"/>
  <c r="G2122"/>
  <c r="I2121"/>
  <c r="H2121"/>
  <c r="G2121"/>
  <c r="I2120"/>
  <c r="H2120"/>
  <c r="G2120"/>
  <c r="I2119"/>
  <c r="H2119"/>
  <c r="G2119"/>
  <c r="I2118"/>
  <c r="H2118"/>
  <c r="G2118"/>
  <c r="I2117"/>
  <c r="H2117"/>
  <c r="G2117"/>
  <c r="I2116"/>
  <c r="H2116"/>
  <c r="G2116"/>
  <c r="I2115"/>
  <c r="H2115"/>
  <c r="G2115"/>
  <c r="I2114"/>
  <c r="H2114"/>
  <c r="G2114"/>
  <c r="I2113"/>
  <c r="H2113"/>
  <c r="G2113"/>
  <c r="I2112"/>
  <c r="H2112"/>
  <c r="G2112"/>
  <c r="I2111"/>
  <c r="H2111"/>
  <c r="G2111"/>
  <c r="I2110"/>
  <c r="H2110"/>
  <c r="G2110"/>
  <c r="I2109"/>
  <c r="H2109"/>
  <c r="G2109"/>
  <c r="I2108"/>
  <c r="H2108"/>
  <c r="G2108"/>
  <c r="I2107"/>
  <c r="H2107"/>
  <c r="G2107"/>
  <c r="I2106"/>
  <c r="H2106"/>
  <c r="G2106"/>
  <c r="I2105"/>
  <c r="H2105"/>
  <c r="G2105"/>
  <c r="I2104"/>
  <c r="H2104"/>
  <c r="G2104"/>
  <c r="I2103"/>
  <c r="H2103"/>
  <c r="G2103"/>
  <c r="I2102"/>
  <c r="H2102"/>
  <c r="G2102"/>
  <c r="I2101"/>
  <c r="H2101"/>
  <c r="G2101"/>
  <c r="I2100"/>
  <c r="H2100"/>
  <c r="G2100"/>
  <c r="I2099"/>
  <c r="H2099"/>
  <c r="G2099"/>
  <c r="I2098"/>
  <c r="H2098"/>
  <c r="G2098"/>
  <c r="I2097"/>
  <c r="H2097"/>
  <c r="G2097"/>
  <c r="I2096"/>
  <c r="H2096"/>
  <c r="G2096"/>
  <c r="I2095"/>
  <c r="H2095"/>
  <c r="G2095"/>
  <c r="I2094"/>
  <c r="H2094"/>
  <c r="G2094"/>
  <c r="I2093"/>
  <c r="H2093"/>
  <c r="G2093"/>
  <c r="I2092"/>
  <c r="H2092"/>
  <c r="G2092"/>
  <c r="I2091"/>
  <c r="H2091"/>
  <c r="G2091"/>
  <c r="I2090"/>
  <c r="H2090"/>
  <c r="G2090"/>
  <c r="I2089"/>
  <c r="H2089"/>
  <c r="G2089"/>
  <c r="I2088"/>
  <c r="H2088"/>
  <c r="G2088"/>
  <c r="I2087"/>
  <c r="H2087"/>
  <c r="G2087"/>
  <c r="I2086"/>
  <c r="H2086"/>
  <c r="G2086"/>
  <c r="I2085"/>
  <c r="H2085"/>
  <c r="G2085"/>
  <c r="I2084"/>
  <c r="H2084"/>
  <c r="G2084"/>
  <c r="I2083"/>
  <c r="H2083"/>
  <c r="G2083"/>
  <c r="I2082"/>
  <c r="H2082"/>
  <c r="G2082"/>
  <c r="I2081"/>
  <c r="H2081"/>
  <c r="G2081"/>
  <c r="I2080"/>
  <c r="H2080"/>
  <c r="G2080"/>
  <c r="I2079"/>
  <c r="H2079"/>
  <c r="G2079"/>
  <c r="I2078"/>
  <c r="H2078"/>
  <c r="G2078"/>
  <c r="I2077"/>
  <c r="H2077"/>
  <c r="G2077"/>
  <c r="I2076"/>
  <c r="H2076"/>
  <c r="G2076"/>
  <c r="I2075"/>
  <c r="H2075"/>
  <c r="G2075"/>
  <c r="I2074"/>
  <c r="H2074"/>
  <c r="G2074"/>
  <c r="I2073"/>
  <c r="H2073"/>
  <c r="G2073"/>
  <c r="I2072"/>
  <c r="H2072"/>
  <c r="G2072"/>
  <c r="I2071"/>
  <c r="H2071"/>
  <c r="G2071"/>
  <c r="I2070"/>
  <c r="H2070"/>
  <c r="G2070"/>
  <c r="I2069"/>
  <c r="H2069"/>
  <c r="G2069"/>
  <c r="I2068"/>
  <c r="H2068"/>
  <c r="G2068"/>
  <c r="I2067"/>
  <c r="H2067"/>
  <c r="G2067"/>
  <c r="I2066"/>
  <c r="H2066"/>
  <c r="G2066"/>
  <c r="I2065"/>
  <c r="H2065"/>
  <c r="G2065"/>
  <c r="I2064"/>
  <c r="H2064"/>
  <c r="G2064"/>
  <c r="I2063"/>
  <c r="H2063"/>
  <c r="G2063"/>
  <c r="I2062"/>
  <c r="H2062"/>
  <c r="G2062"/>
  <c r="I2061"/>
  <c r="H2061"/>
  <c r="G2061"/>
  <c r="I2060"/>
  <c r="H2060"/>
  <c r="G2060"/>
  <c r="I2059"/>
  <c r="H2059"/>
  <c r="G2059"/>
  <c r="I2058"/>
  <c r="H2058"/>
  <c r="G2058"/>
  <c r="I2057"/>
  <c r="H2057"/>
  <c r="G2057"/>
  <c r="I2056"/>
  <c r="H2056"/>
  <c r="G2056"/>
  <c r="I2055"/>
  <c r="H2055"/>
  <c r="G2055"/>
  <c r="I2054"/>
  <c r="H2054"/>
  <c r="G2054"/>
  <c r="I2053"/>
  <c r="H2053"/>
  <c r="G2053"/>
  <c r="I2052"/>
  <c r="H2052"/>
  <c r="G2052"/>
  <c r="I2051"/>
  <c r="H2051"/>
  <c r="G2051"/>
  <c r="I2050"/>
  <c r="H2050"/>
  <c r="G2050"/>
  <c r="I2049"/>
  <c r="H2049"/>
  <c r="G2049"/>
  <c r="I2048"/>
  <c r="H2048"/>
  <c r="G2048"/>
  <c r="I2047"/>
  <c r="H2047"/>
  <c r="G2047"/>
  <c r="I2046"/>
  <c r="H2046"/>
  <c r="G2046"/>
  <c r="I2045"/>
  <c r="H2045"/>
  <c r="G2045"/>
  <c r="I2044"/>
  <c r="H2044"/>
  <c r="G2044"/>
  <c r="I2043"/>
  <c r="H2043"/>
  <c r="G2043"/>
  <c r="I2042"/>
  <c r="H2042"/>
  <c r="G2042"/>
  <c r="I2041"/>
  <c r="H2041"/>
  <c r="G2041"/>
  <c r="I2040"/>
  <c r="H2040"/>
  <c r="G2040"/>
  <c r="I2039"/>
  <c r="H2039"/>
  <c r="G2039"/>
  <c r="I2038"/>
  <c r="H2038"/>
  <c r="G2038"/>
  <c r="I2037"/>
  <c r="H2037"/>
  <c r="G2037"/>
  <c r="I2036"/>
  <c r="H2036"/>
  <c r="G2036"/>
  <c r="I2035"/>
  <c r="H2035"/>
  <c r="G2035"/>
  <c r="I2034"/>
  <c r="H2034"/>
  <c r="G2034"/>
  <c r="I2033"/>
  <c r="H2033"/>
  <c r="G2033"/>
  <c r="I2032"/>
  <c r="H2032"/>
  <c r="G2032"/>
  <c r="I2031"/>
  <c r="H2031"/>
  <c r="G2031"/>
  <c r="I2030"/>
  <c r="H2030"/>
  <c r="G2030"/>
  <c r="I2029"/>
  <c r="H2029"/>
  <c r="G2029"/>
  <c r="I2028"/>
  <c r="H2028"/>
  <c r="G2028"/>
  <c r="I2027"/>
  <c r="H2027"/>
  <c r="G2027"/>
  <c r="I2026"/>
  <c r="H2026"/>
  <c r="G2026"/>
  <c r="I2025"/>
  <c r="H2025"/>
  <c r="G2025"/>
  <c r="I2024"/>
  <c r="H2024"/>
  <c r="G2024"/>
  <c r="I2023"/>
  <c r="H2023"/>
  <c r="G2023"/>
  <c r="I2022"/>
  <c r="H2022"/>
  <c r="G2022"/>
  <c r="I2021"/>
  <c r="H2021"/>
  <c r="G2021"/>
  <c r="I2020"/>
  <c r="H2020"/>
  <c r="G2020"/>
  <c r="I2019"/>
  <c r="H2019"/>
  <c r="G2019"/>
  <c r="I2018"/>
  <c r="H2018"/>
  <c r="G2018"/>
  <c r="I2017"/>
  <c r="H2017"/>
  <c r="G2017"/>
  <c r="I2016"/>
  <c r="H2016"/>
  <c r="G2016"/>
  <c r="I2015"/>
  <c r="H2015"/>
  <c r="G2015"/>
  <c r="I2014"/>
  <c r="H2014"/>
  <c r="G2014"/>
  <c r="I2013"/>
  <c r="H2013"/>
  <c r="G2013"/>
  <c r="I2012"/>
  <c r="H2012"/>
  <c r="G2012"/>
  <c r="I2011"/>
  <c r="H2011"/>
  <c r="G2011"/>
  <c r="I2010"/>
  <c r="H2010"/>
  <c r="G2010"/>
  <c r="I2009"/>
  <c r="H2009"/>
  <c r="G2009"/>
  <c r="I2008"/>
  <c r="H2008"/>
  <c r="G2008"/>
  <c r="I2007"/>
  <c r="H2007"/>
  <c r="G2007"/>
  <c r="I2006"/>
  <c r="H2006"/>
  <c r="G2006"/>
  <c r="I2005"/>
  <c r="H2005"/>
  <c r="G2005"/>
  <c r="I2004"/>
  <c r="H2004"/>
  <c r="G2004"/>
  <c r="I2003"/>
  <c r="H2003"/>
  <c r="G2003"/>
  <c r="I2002"/>
  <c r="H2002"/>
  <c r="G2002"/>
  <c r="I2001"/>
  <c r="H2001"/>
  <c r="G2001"/>
  <c r="I2000"/>
  <c r="H2000"/>
  <c r="G2000"/>
  <c r="I1999"/>
  <c r="H1999"/>
  <c r="G1999"/>
  <c r="I1998"/>
  <c r="H1998"/>
  <c r="G1998"/>
  <c r="I1997"/>
  <c r="H1997"/>
  <c r="G1997"/>
  <c r="I1996"/>
  <c r="H1996"/>
  <c r="G1996"/>
  <c r="I1995"/>
  <c r="H1995"/>
  <c r="G1995"/>
  <c r="I1994"/>
  <c r="H1994"/>
  <c r="G1994"/>
  <c r="I1993"/>
  <c r="H1993"/>
  <c r="G1993"/>
  <c r="I1992"/>
  <c r="H1992"/>
  <c r="G1992"/>
  <c r="I1991"/>
  <c r="H1991"/>
  <c r="G1991"/>
  <c r="I1990"/>
  <c r="H1990"/>
  <c r="G1990"/>
  <c r="I1989"/>
  <c r="H1989"/>
  <c r="G1989"/>
  <c r="I1988"/>
  <c r="H1988"/>
  <c r="G1988"/>
  <c r="I1987"/>
  <c r="H1987"/>
  <c r="G1987"/>
  <c r="I1986"/>
  <c r="H1986"/>
  <c r="G1986"/>
  <c r="I1985"/>
  <c r="H1985"/>
  <c r="G1985"/>
  <c r="I1984"/>
  <c r="H1984"/>
  <c r="G1984"/>
  <c r="I1983"/>
  <c r="H1983"/>
  <c r="G1983"/>
  <c r="I1982"/>
  <c r="H1982"/>
  <c r="G1982"/>
  <c r="I1981"/>
  <c r="H1981"/>
  <c r="G1981"/>
  <c r="I1980"/>
  <c r="H1980"/>
  <c r="G1980"/>
  <c r="I1979"/>
  <c r="H1979"/>
  <c r="G1979"/>
  <c r="I1978"/>
  <c r="H1978"/>
  <c r="G1978"/>
  <c r="I1977"/>
  <c r="H1977"/>
  <c r="G1977"/>
  <c r="I1976"/>
  <c r="H1976"/>
  <c r="G1976"/>
  <c r="I1975"/>
  <c r="H1975"/>
  <c r="G1975"/>
  <c r="I1974"/>
  <c r="H1974"/>
  <c r="G1974"/>
  <c r="I1973"/>
  <c r="H1973"/>
  <c r="G1973"/>
  <c r="I1972"/>
  <c r="H1972"/>
  <c r="G1972"/>
  <c r="I1971"/>
  <c r="H1971"/>
  <c r="G1971"/>
  <c r="I1970"/>
  <c r="H1970"/>
  <c r="G1970"/>
  <c r="I1969"/>
  <c r="H1969"/>
  <c r="G1969"/>
  <c r="I1968"/>
  <c r="H1968"/>
  <c r="G1968"/>
  <c r="I1967"/>
  <c r="H1967"/>
  <c r="G1967"/>
  <c r="I1966"/>
  <c r="H1966"/>
  <c r="G1966"/>
  <c r="I1965"/>
  <c r="H1965"/>
  <c r="G1965"/>
  <c r="I1964"/>
  <c r="H1964"/>
  <c r="G1964"/>
  <c r="I1963"/>
  <c r="H1963"/>
  <c r="G1963"/>
  <c r="I1962"/>
  <c r="H1962"/>
  <c r="G1962"/>
  <c r="I1961"/>
  <c r="H1961"/>
  <c r="G1961"/>
  <c r="I1960"/>
  <c r="H1960"/>
  <c r="G1960"/>
  <c r="I1959"/>
  <c r="H1959"/>
  <c r="G1959"/>
  <c r="I1958"/>
  <c r="H1958"/>
  <c r="G1958"/>
  <c r="I1957"/>
  <c r="H1957"/>
  <c r="G1957"/>
  <c r="I1956"/>
  <c r="H1956"/>
  <c r="G1956"/>
  <c r="I1955"/>
  <c r="H1955"/>
  <c r="G1955"/>
  <c r="I1954"/>
  <c r="H1954"/>
  <c r="G1954"/>
  <c r="I1953"/>
  <c r="H1953"/>
  <c r="G1953"/>
  <c r="I1952"/>
  <c r="H1952"/>
  <c r="G1952"/>
  <c r="I1951"/>
  <c r="H1951"/>
  <c r="G1951"/>
  <c r="I1950"/>
  <c r="H1950"/>
  <c r="G1950"/>
  <c r="I1949"/>
  <c r="H1949"/>
  <c r="G1949"/>
  <c r="I1948"/>
  <c r="H1948"/>
  <c r="G1948"/>
  <c r="I1947"/>
  <c r="H1947"/>
  <c r="G1947"/>
  <c r="I1946"/>
  <c r="H1946"/>
  <c r="G1946"/>
  <c r="I1945"/>
  <c r="H1945"/>
  <c r="G1945"/>
  <c r="I1944"/>
  <c r="H1944"/>
  <c r="G1944"/>
  <c r="I1943"/>
  <c r="H1943"/>
  <c r="G1943"/>
  <c r="I1942"/>
  <c r="H1942"/>
  <c r="G1942"/>
  <c r="I1941"/>
  <c r="H1941"/>
  <c r="G1941"/>
  <c r="I1940"/>
  <c r="H1940"/>
  <c r="G1940"/>
  <c r="I1939"/>
  <c r="H1939"/>
  <c r="G1939"/>
  <c r="I1938"/>
  <c r="H1938"/>
  <c r="G1938"/>
  <c r="I1937"/>
  <c r="H1937"/>
  <c r="G1937"/>
  <c r="I1936"/>
  <c r="H1936"/>
  <c r="G1936"/>
  <c r="I1935"/>
  <c r="H1935"/>
  <c r="G1935"/>
  <c r="I1934"/>
  <c r="H1934"/>
  <c r="G1934"/>
  <c r="I1933"/>
  <c r="H1933"/>
  <c r="G1933"/>
  <c r="I1932"/>
  <c r="H1932"/>
  <c r="G1932"/>
  <c r="I1931"/>
  <c r="H1931"/>
  <c r="G1931"/>
  <c r="I1930"/>
  <c r="H1930"/>
  <c r="G1930"/>
  <c r="I1929"/>
  <c r="H1929"/>
  <c r="G1929"/>
  <c r="I1928"/>
  <c r="H1928"/>
  <c r="G1928"/>
  <c r="I1927"/>
  <c r="H1927"/>
  <c r="G1927"/>
  <c r="I1926"/>
  <c r="H1926"/>
  <c r="G1926"/>
  <c r="I1925"/>
  <c r="H1925"/>
  <c r="G1925"/>
  <c r="I1924"/>
  <c r="H1924"/>
  <c r="G1924"/>
  <c r="I1923"/>
  <c r="H1923"/>
  <c r="G1923"/>
  <c r="I1922"/>
  <c r="H1922"/>
  <c r="G1922"/>
  <c r="I1921"/>
  <c r="H1921"/>
  <c r="G1921"/>
  <c r="I1920"/>
  <c r="H1920"/>
  <c r="G1920"/>
  <c r="I1919"/>
  <c r="H1919"/>
  <c r="G1919"/>
  <c r="I1918"/>
  <c r="H1918"/>
  <c r="G1918"/>
  <c r="I1917"/>
  <c r="H1917"/>
  <c r="G1917"/>
  <c r="I1916"/>
  <c r="H1916"/>
  <c r="G1916"/>
  <c r="I1915"/>
  <c r="H1915"/>
  <c r="G1915"/>
  <c r="I1914"/>
  <c r="H1914"/>
  <c r="G1914"/>
  <c r="I1913"/>
  <c r="H1913"/>
  <c r="G1913"/>
  <c r="I1912"/>
  <c r="H1912"/>
  <c r="G1912"/>
  <c r="I1911"/>
  <c r="H1911"/>
  <c r="G1911"/>
  <c r="I1910"/>
  <c r="H1910"/>
  <c r="G1910"/>
  <c r="I1909"/>
  <c r="H1909"/>
  <c r="G1909"/>
  <c r="I1908"/>
  <c r="H1908"/>
  <c r="G1908"/>
  <c r="I1907"/>
  <c r="H1907"/>
  <c r="G1907"/>
  <c r="I1906"/>
  <c r="H1906"/>
  <c r="G1906"/>
  <c r="I1905"/>
  <c r="H1905"/>
  <c r="G1905"/>
  <c r="I1904"/>
  <c r="H1904"/>
  <c r="G1904"/>
  <c r="I1903"/>
  <c r="H1903"/>
  <c r="G1903"/>
  <c r="I1902"/>
  <c r="H1902"/>
  <c r="G1902"/>
  <c r="I1901"/>
  <c r="H1901"/>
  <c r="G1901"/>
  <c r="I1900"/>
  <c r="H1900"/>
  <c r="G1900"/>
  <c r="I1899"/>
  <c r="H1899"/>
  <c r="G1899"/>
  <c r="I1898"/>
  <c r="H1898"/>
  <c r="G1898"/>
  <c r="I1897"/>
  <c r="H1897"/>
  <c r="G1897"/>
  <c r="I1896"/>
  <c r="H1896"/>
  <c r="G1896"/>
  <c r="I1895"/>
  <c r="H1895"/>
  <c r="G1895"/>
  <c r="I1894"/>
  <c r="H1894"/>
  <c r="G1894"/>
  <c r="I1893"/>
  <c r="H1893"/>
  <c r="G1893"/>
  <c r="I1892"/>
  <c r="H1892"/>
  <c r="G1892"/>
  <c r="I1891"/>
  <c r="H1891"/>
  <c r="G1891"/>
  <c r="I1890"/>
  <c r="H1890"/>
  <c r="G1890"/>
  <c r="I1889"/>
  <c r="H1889"/>
  <c r="G1889"/>
  <c r="I1888"/>
  <c r="H1888"/>
  <c r="G1888"/>
  <c r="I1887"/>
  <c r="H1887"/>
  <c r="G1887"/>
  <c r="I1886"/>
  <c r="H1886"/>
  <c r="G1886"/>
  <c r="I1885"/>
  <c r="H1885"/>
  <c r="G1885"/>
  <c r="I1884"/>
  <c r="H1884"/>
  <c r="G1884"/>
  <c r="I1883"/>
  <c r="H1883"/>
  <c r="G1883"/>
  <c r="I1882"/>
  <c r="H1882"/>
  <c r="G1882"/>
  <c r="I1881"/>
  <c r="H1881"/>
  <c r="G1881"/>
  <c r="I1880"/>
  <c r="H1880"/>
  <c r="G1880"/>
  <c r="I1879"/>
  <c r="H1879"/>
  <c r="G1879"/>
  <c r="I1878"/>
  <c r="H1878"/>
  <c r="G1878"/>
  <c r="I1877"/>
  <c r="H1877"/>
  <c r="G1877"/>
  <c r="I1876"/>
  <c r="H1876"/>
  <c r="G1876"/>
  <c r="I1875"/>
  <c r="H1875"/>
  <c r="G1875"/>
  <c r="I1874"/>
  <c r="H1874"/>
  <c r="G1874"/>
  <c r="I1873"/>
  <c r="H1873"/>
  <c r="G1873"/>
  <c r="I1872"/>
  <c r="H1872"/>
  <c r="G1872"/>
  <c r="I1871"/>
  <c r="H1871"/>
  <c r="G1871"/>
  <c r="I1870"/>
  <c r="H1870"/>
  <c r="G1870"/>
  <c r="I1869"/>
  <c r="H1869"/>
  <c r="G1869"/>
  <c r="I1868"/>
  <c r="H1868"/>
  <c r="G1868"/>
  <c r="I1867"/>
  <c r="H1867"/>
  <c r="G1867"/>
  <c r="I1866"/>
  <c r="H1866"/>
  <c r="G1866"/>
  <c r="I1865"/>
  <c r="H1865"/>
  <c r="G1865"/>
  <c r="I1864"/>
  <c r="H1864"/>
  <c r="G1864"/>
  <c r="I1863"/>
  <c r="H1863"/>
  <c r="G1863"/>
  <c r="I1862"/>
  <c r="H1862"/>
  <c r="G1862"/>
  <c r="I1861"/>
  <c r="H1861"/>
  <c r="G1861"/>
  <c r="I1860"/>
  <c r="H1860"/>
  <c r="G1860"/>
  <c r="I1859"/>
  <c r="H1859"/>
  <c r="G1859"/>
  <c r="I1858"/>
  <c r="H1858"/>
  <c r="G1858"/>
  <c r="I1857"/>
  <c r="H1857"/>
  <c r="G1857"/>
  <c r="I1856"/>
  <c r="H1856"/>
  <c r="G1856"/>
  <c r="I1855"/>
  <c r="H1855"/>
  <c r="G1855"/>
  <c r="I1854"/>
  <c r="H1854"/>
  <c r="G1854"/>
  <c r="I1853"/>
  <c r="H1853"/>
  <c r="G1853"/>
  <c r="I1852"/>
  <c r="H1852"/>
  <c r="G1852"/>
  <c r="I1851"/>
  <c r="H1851"/>
  <c r="G1851"/>
  <c r="I1850"/>
  <c r="H1850"/>
  <c r="G1850"/>
  <c r="I1849"/>
  <c r="H1849"/>
  <c r="G1849"/>
  <c r="I1848"/>
  <c r="H1848"/>
  <c r="G1848"/>
  <c r="I1847"/>
  <c r="H1847"/>
  <c r="G1847"/>
  <c r="I1846"/>
  <c r="H1846"/>
  <c r="G1846"/>
  <c r="I1845"/>
  <c r="H1845"/>
  <c r="G1845"/>
  <c r="I1844"/>
  <c r="H1844"/>
  <c r="G1844"/>
  <c r="I1843"/>
  <c r="H1843"/>
  <c r="G1843"/>
  <c r="I1842"/>
  <c r="H1842"/>
  <c r="G1842"/>
  <c r="I1841"/>
  <c r="H1841"/>
  <c r="G1841"/>
  <c r="I1840"/>
  <c r="H1840"/>
  <c r="G1840"/>
  <c r="I1839"/>
  <c r="H1839"/>
  <c r="G1839"/>
  <c r="I1838"/>
  <c r="H1838"/>
  <c r="G1838"/>
  <c r="I1837"/>
  <c r="H1837"/>
  <c r="G1837"/>
  <c r="I1836"/>
  <c r="H1836"/>
  <c r="G1836"/>
  <c r="I1835"/>
  <c r="H1835"/>
  <c r="G1835"/>
  <c r="I1834"/>
  <c r="H1834"/>
  <c r="G1834"/>
  <c r="I1833"/>
  <c r="H1833"/>
  <c r="G1833"/>
  <c r="I1832"/>
  <c r="H1832"/>
  <c r="G1832"/>
  <c r="I1831"/>
  <c r="H1831"/>
  <c r="G1831"/>
  <c r="I1830"/>
  <c r="H1830"/>
  <c r="G1830"/>
  <c r="I1829"/>
  <c r="H1829"/>
  <c r="G1829"/>
  <c r="I1828"/>
  <c r="H1828"/>
  <c r="G1828"/>
  <c r="I1827"/>
  <c r="H1827"/>
  <c r="G1827"/>
  <c r="I1826"/>
  <c r="H1826"/>
  <c r="G1826"/>
  <c r="I1825"/>
  <c r="H1825"/>
  <c r="G1825"/>
  <c r="I1824"/>
  <c r="H1824"/>
  <c r="G1824"/>
  <c r="I1823"/>
  <c r="H1823"/>
  <c r="G1823"/>
  <c r="I1822"/>
  <c r="H1822"/>
  <c r="G1822"/>
  <c r="I1821"/>
  <c r="H1821"/>
  <c r="G1821"/>
  <c r="I1820"/>
  <c r="H1820"/>
  <c r="G1820"/>
  <c r="I1819"/>
  <c r="H1819"/>
  <c r="G1819"/>
  <c r="I1818"/>
  <c r="H1818"/>
  <c r="G1818"/>
  <c r="I1817"/>
  <c r="H1817"/>
  <c r="G1817"/>
  <c r="I1816"/>
  <c r="H1816"/>
  <c r="G1816"/>
  <c r="I1815"/>
  <c r="H1815"/>
  <c r="G1815"/>
  <c r="I1814"/>
  <c r="H1814"/>
  <c r="G1814"/>
  <c r="I1813"/>
  <c r="H1813"/>
  <c r="G1813"/>
  <c r="I1812"/>
  <c r="H1812"/>
  <c r="G1812"/>
  <c r="I1811"/>
  <c r="H1811"/>
  <c r="G1811"/>
  <c r="I1810"/>
  <c r="H1810"/>
  <c r="G1810"/>
  <c r="I1809"/>
  <c r="H1809"/>
  <c r="G1809"/>
  <c r="I1808"/>
  <c r="H1808"/>
  <c r="G1808"/>
  <c r="I1807"/>
  <c r="H1807"/>
  <c r="G1807"/>
  <c r="I1806"/>
  <c r="H1806"/>
  <c r="G1806"/>
  <c r="I1805"/>
  <c r="H1805"/>
  <c r="G1805"/>
  <c r="I1804"/>
  <c r="H1804"/>
  <c r="G1804"/>
  <c r="I1803"/>
  <c r="H1803"/>
  <c r="G1803"/>
  <c r="I1802"/>
  <c r="H1802"/>
  <c r="G1802"/>
  <c r="I1801"/>
  <c r="H1801"/>
  <c r="G1801"/>
  <c r="I1800"/>
  <c r="H1800"/>
  <c r="G1800"/>
  <c r="I1799"/>
  <c r="H1799"/>
  <c r="G1799"/>
  <c r="I1798"/>
  <c r="H1798"/>
  <c r="G1798"/>
  <c r="I1797"/>
  <c r="H1797"/>
  <c r="G1797"/>
  <c r="I1796"/>
  <c r="H1796"/>
  <c r="G1796"/>
  <c r="I1795"/>
  <c r="H1795"/>
  <c r="G1795"/>
  <c r="I1794"/>
  <c r="H1794"/>
  <c r="G1794"/>
  <c r="I1793"/>
  <c r="H1793"/>
  <c r="G1793"/>
  <c r="I1792"/>
  <c r="H1792"/>
  <c r="G1792"/>
  <c r="I1791"/>
  <c r="H1791"/>
  <c r="G1791"/>
  <c r="I1790"/>
  <c r="H1790"/>
  <c r="G1790"/>
  <c r="I1789"/>
  <c r="H1789"/>
  <c r="G1789"/>
  <c r="I1788"/>
  <c r="H1788"/>
  <c r="G1788"/>
  <c r="I1787"/>
  <c r="H1787"/>
  <c r="G1787"/>
  <c r="I1786"/>
  <c r="H1786"/>
  <c r="G1786"/>
  <c r="I1785"/>
  <c r="H1785"/>
  <c r="G1785"/>
  <c r="I1784"/>
  <c r="H1784"/>
  <c r="G1784"/>
  <c r="I1783"/>
  <c r="H1783"/>
  <c r="G1783"/>
  <c r="I1782"/>
  <c r="H1782"/>
  <c r="G1782"/>
  <c r="I1781"/>
  <c r="H1781"/>
  <c r="G1781"/>
  <c r="I1780"/>
  <c r="H1780"/>
  <c r="G1780"/>
  <c r="I1779"/>
  <c r="H1779"/>
  <c r="G1779"/>
  <c r="I1778"/>
  <c r="H1778"/>
  <c r="G1778"/>
  <c r="I1777"/>
  <c r="H1777"/>
  <c r="G1777"/>
  <c r="I1776"/>
  <c r="H1776"/>
  <c r="G1776"/>
  <c r="I1775"/>
  <c r="H1775"/>
  <c r="G1775"/>
  <c r="I1774"/>
  <c r="H1774"/>
  <c r="G1774"/>
  <c r="I1773"/>
  <c r="H1773"/>
  <c r="G1773"/>
  <c r="I1772"/>
  <c r="H1772"/>
  <c r="G1772"/>
  <c r="I1771"/>
  <c r="H1771"/>
  <c r="G1771"/>
  <c r="I1770"/>
  <c r="H1770"/>
  <c r="G1770"/>
  <c r="I1769"/>
  <c r="H1769"/>
  <c r="G1769"/>
  <c r="I1768"/>
  <c r="H1768"/>
  <c r="G1768"/>
  <c r="I1767"/>
  <c r="H1767"/>
  <c r="G1767"/>
  <c r="I1766"/>
  <c r="H1766"/>
  <c r="G1766"/>
  <c r="I1765"/>
  <c r="H1765"/>
  <c r="G1765"/>
  <c r="I1764"/>
  <c r="H1764"/>
  <c r="G1764"/>
  <c r="I1763"/>
  <c r="H1763"/>
  <c r="G1763"/>
  <c r="I1762"/>
  <c r="H1762"/>
  <c r="G1762"/>
  <c r="I1761"/>
  <c r="H1761"/>
  <c r="G1761"/>
  <c r="I1760"/>
  <c r="H1760"/>
  <c r="G1760"/>
  <c r="I1759"/>
  <c r="H1759"/>
  <c r="G1759"/>
  <c r="I1758"/>
  <c r="H1758"/>
  <c r="G1758"/>
  <c r="I1757"/>
  <c r="H1757"/>
  <c r="G1757"/>
  <c r="I1756"/>
  <c r="H1756"/>
  <c r="G1756"/>
  <c r="I1755"/>
  <c r="H1755"/>
  <c r="G1755"/>
  <c r="I1754"/>
  <c r="H1754"/>
  <c r="G1754"/>
  <c r="I1753"/>
  <c r="H1753"/>
  <c r="G1753"/>
  <c r="I1752"/>
  <c r="H1752"/>
  <c r="G1752"/>
  <c r="I1751"/>
  <c r="H1751"/>
  <c r="G1751"/>
  <c r="I1750"/>
  <c r="H1750"/>
  <c r="G1750"/>
  <c r="I1749"/>
  <c r="H1749"/>
  <c r="G1749"/>
  <c r="I1748"/>
  <c r="H1748"/>
  <c r="G1748"/>
  <c r="I1747"/>
  <c r="H1747"/>
  <c r="G1747"/>
  <c r="I1746"/>
  <c r="H1746"/>
  <c r="G1746"/>
  <c r="I1745"/>
  <c r="H1745"/>
  <c r="G1745"/>
  <c r="I1744"/>
  <c r="H1744"/>
  <c r="G1744"/>
  <c r="I1743"/>
  <c r="H1743"/>
  <c r="G1743"/>
  <c r="I1742"/>
  <c r="H1742"/>
  <c r="G1742"/>
  <c r="I1741"/>
  <c r="H1741"/>
  <c r="G1741"/>
  <c r="I1740"/>
  <c r="H1740"/>
  <c r="G1740"/>
  <c r="I1739"/>
  <c r="H1739"/>
  <c r="G1739"/>
  <c r="I1738"/>
  <c r="H1738"/>
  <c r="G1738"/>
  <c r="I1737"/>
  <c r="H1737"/>
  <c r="G1737"/>
  <c r="I1736"/>
  <c r="H1736"/>
  <c r="G1736"/>
  <c r="I1735"/>
  <c r="H1735"/>
  <c r="G1735"/>
  <c r="I1734"/>
  <c r="H1734"/>
  <c r="G1734"/>
  <c r="I1733"/>
  <c r="H1733"/>
  <c r="G1733"/>
  <c r="I1732"/>
  <c r="H1732"/>
  <c r="G1732"/>
  <c r="I1731"/>
  <c r="H1731"/>
  <c r="G1731"/>
  <c r="I1730"/>
  <c r="H1730"/>
  <c r="G1730"/>
  <c r="I1729"/>
  <c r="H1729"/>
  <c r="G1729"/>
  <c r="I1728"/>
  <c r="H1728"/>
  <c r="G1728"/>
  <c r="I1727"/>
  <c r="H1727"/>
  <c r="G1727"/>
  <c r="I1726"/>
  <c r="H1726"/>
  <c r="G1726"/>
  <c r="I1725"/>
  <c r="H1725"/>
  <c r="G1725"/>
  <c r="I1724"/>
  <c r="H1724"/>
  <c r="G1724"/>
  <c r="I1723"/>
  <c r="H1723"/>
  <c r="G1723"/>
  <c r="I1722"/>
  <c r="H1722"/>
  <c r="G1722"/>
  <c r="I1721"/>
  <c r="H1721"/>
  <c r="G1721"/>
  <c r="I1720"/>
  <c r="H1720"/>
  <c r="G1720"/>
  <c r="I1719"/>
  <c r="H1719"/>
  <c r="G1719"/>
  <c r="I1718"/>
  <c r="H1718"/>
  <c r="G1718"/>
  <c r="I1717"/>
  <c r="H1717"/>
  <c r="G1717"/>
  <c r="I1716"/>
  <c r="H1716"/>
  <c r="G1716"/>
  <c r="I1715"/>
  <c r="H1715"/>
  <c r="G1715"/>
  <c r="I1714"/>
  <c r="H1714"/>
  <c r="G1714"/>
  <c r="I1713"/>
  <c r="H1713"/>
  <c r="G1713"/>
  <c r="I1712"/>
  <c r="H1712"/>
  <c r="G1712"/>
  <c r="I1711"/>
  <c r="H1711"/>
  <c r="G1711"/>
  <c r="I1710"/>
  <c r="H1710"/>
  <c r="G1710"/>
  <c r="I1709"/>
  <c r="H1709"/>
  <c r="G1709"/>
  <c r="I1708"/>
  <c r="H1708"/>
  <c r="G1708"/>
  <c r="I1707"/>
  <c r="H1707"/>
  <c r="G1707"/>
  <c r="I1706"/>
  <c r="H1706"/>
  <c r="G1706"/>
  <c r="I1705"/>
  <c r="H1705"/>
  <c r="G1705"/>
  <c r="I1704"/>
  <c r="H1704"/>
  <c r="G1704"/>
  <c r="I1703"/>
  <c r="H1703"/>
  <c r="G1703"/>
  <c r="I1702"/>
  <c r="H1702"/>
  <c r="G1702"/>
  <c r="I1701"/>
  <c r="H1701"/>
  <c r="G1701"/>
  <c r="I1700"/>
  <c r="H1700"/>
  <c r="G1700"/>
  <c r="I1699"/>
  <c r="H1699"/>
  <c r="G1699"/>
  <c r="I1698"/>
  <c r="H1698"/>
  <c r="G1698"/>
  <c r="I1697"/>
  <c r="H1697"/>
  <c r="G1697"/>
  <c r="I1696"/>
  <c r="H1696"/>
  <c r="G1696"/>
  <c r="I1695"/>
  <c r="H1695"/>
  <c r="G1695"/>
  <c r="I1694"/>
  <c r="H1694"/>
  <c r="G1694"/>
  <c r="I1693"/>
  <c r="H1693"/>
  <c r="G1693"/>
  <c r="I1692"/>
  <c r="H1692"/>
  <c r="G1692"/>
  <c r="I1691"/>
  <c r="H1691"/>
  <c r="G1691"/>
  <c r="I1690"/>
  <c r="H1690"/>
  <c r="G1690"/>
  <c r="I1689"/>
  <c r="H1689"/>
  <c r="G1689"/>
  <c r="I1688"/>
  <c r="H1688"/>
  <c r="G1688"/>
  <c r="I1687"/>
  <c r="H1687"/>
  <c r="G1687"/>
  <c r="I1686"/>
  <c r="H1686"/>
  <c r="G1686"/>
  <c r="I1685"/>
  <c r="H1685"/>
  <c r="G1685"/>
  <c r="I1684"/>
  <c r="H1684"/>
  <c r="G1684"/>
  <c r="I1683"/>
  <c r="H1683"/>
  <c r="G1683"/>
  <c r="I1682"/>
  <c r="H1682"/>
  <c r="G1682"/>
  <c r="I1681"/>
  <c r="H1681"/>
  <c r="G1681"/>
  <c r="I1680"/>
  <c r="H1680"/>
  <c r="G1680"/>
  <c r="I1679"/>
  <c r="H1679"/>
  <c r="G1679"/>
  <c r="I1678"/>
  <c r="H1678"/>
  <c r="G1678"/>
  <c r="I1677"/>
  <c r="H1677"/>
  <c r="G1677"/>
  <c r="I1676"/>
  <c r="H1676"/>
  <c r="G1676"/>
  <c r="I1675"/>
  <c r="H1675"/>
  <c r="G1675"/>
  <c r="I1674"/>
  <c r="H1674"/>
  <c r="G1674"/>
  <c r="I1673"/>
  <c r="H1673"/>
  <c r="G1673"/>
  <c r="I1672"/>
  <c r="H1672"/>
  <c r="G1672"/>
  <c r="I1671"/>
  <c r="H1671"/>
  <c r="G1671"/>
  <c r="I1670"/>
  <c r="H1670"/>
  <c r="G1670"/>
  <c r="I1669"/>
  <c r="H1669"/>
  <c r="G1669"/>
  <c r="I1668"/>
  <c r="H1668"/>
  <c r="G1668"/>
  <c r="I1667"/>
  <c r="H1667"/>
  <c r="G1667"/>
  <c r="I1666"/>
  <c r="H1666"/>
  <c r="G1666"/>
  <c r="I1665"/>
  <c r="H1665"/>
  <c r="G1665"/>
  <c r="I1664"/>
  <c r="H1664"/>
  <c r="G1664"/>
  <c r="I1663"/>
  <c r="H1663"/>
  <c r="G1663"/>
  <c r="I1662"/>
  <c r="H1662"/>
  <c r="G1662"/>
  <c r="I1661"/>
  <c r="H1661"/>
  <c r="G1661"/>
  <c r="I1660"/>
  <c r="H1660"/>
  <c r="G1660"/>
  <c r="I1659"/>
  <c r="H1659"/>
  <c r="G1659"/>
  <c r="I1658"/>
  <c r="H1658"/>
  <c r="G1658"/>
  <c r="I1657"/>
  <c r="H1657"/>
  <c r="G1657"/>
  <c r="I1656"/>
  <c r="H1656"/>
  <c r="G1656"/>
  <c r="I1655"/>
  <c r="H1655"/>
  <c r="G1655"/>
  <c r="I1654"/>
  <c r="H1654"/>
  <c r="G1654"/>
  <c r="I1653"/>
  <c r="H1653"/>
  <c r="G1653"/>
  <c r="I1652"/>
  <c r="H1652"/>
  <c r="G1652"/>
  <c r="I1651"/>
  <c r="H1651"/>
  <c r="G1651"/>
  <c r="I1650"/>
  <c r="H1650"/>
  <c r="G1650"/>
  <c r="I1649"/>
  <c r="H1649"/>
  <c r="G1649"/>
  <c r="I1648"/>
  <c r="H1648"/>
  <c r="G1648"/>
  <c r="I1647"/>
  <c r="H1647"/>
  <c r="G1647"/>
  <c r="I1646"/>
  <c r="H1646"/>
  <c r="G1646"/>
  <c r="I1645"/>
  <c r="H1645"/>
  <c r="G1645"/>
  <c r="I1644"/>
  <c r="H1644"/>
  <c r="G1644"/>
  <c r="I1643"/>
  <c r="H1643"/>
  <c r="G1643"/>
  <c r="I1642"/>
  <c r="H1642"/>
  <c r="G1642"/>
  <c r="I1641"/>
  <c r="H1641"/>
  <c r="G1641"/>
  <c r="I1640"/>
  <c r="H1640"/>
  <c r="G1640"/>
  <c r="I1639"/>
  <c r="H1639"/>
  <c r="G1639"/>
  <c r="I1638"/>
  <c r="H1638"/>
  <c r="G1638"/>
  <c r="I1637"/>
  <c r="H1637"/>
  <c r="G1637"/>
  <c r="I1636"/>
  <c r="H1636"/>
  <c r="G1636"/>
  <c r="I1635"/>
  <c r="H1635"/>
  <c r="G1635"/>
  <c r="I1634"/>
  <c r="H1634"/>
  <c r="G1634"/>
  <c r="I1633"/>
  <c r="H1633"/>
  <c r="G1633"/>
  <c r="I1632"/>
  <c r="H1632"/>
  <c r="G1632"/>
  <c r="I1631"/>
  <c r="H1631"/>
  <c r="G1631"/>
  <c r="I1630"/>
  <c r="H1630"/>
  <c r="G1630"/>
  <c r="I1629"/>
  <c r="H1629"/>
  <c r="G1629"/>
  <c r="I1628"/>
  <c r="H1628"/>
  <c r="G1628"/>
  <c r="I1627"/>
  <c r="H1627"/>
  <c r="G1627"/>
  <c r="I1626"/>
  <c r="H1626"/>
  <c r="G1626"/>
  <c r="I1625"/>
  <c r="H1625"/>
  <c r="G1625"/>
  <c r="I1624"/>
  <c r="H1624"/>
  <c r="G1624"/>
  <c r="I1623"/>
  <c r="H1623"/>
  <c r="G1623"/>
  <c r="I1622"/>
  <c r="H1622"/>
  <c r="G1622"/>
  <c r="I1621"/>
  <c r="H1621"/>
  <c r="G1621"/>
  <c r="I1620"/>
  <c r="H1620"/>
  <c r="G1620"/>
  <c r="I1619"/>
  <c r="H1619"/>
  <c r="G1619"/>
  <c r="I1618"/>
  <c r="H1618"/>
  <c r="G1618"/>
  <c r="I1617"/>
  <c r="H1617"/>
  <c r="G1617"/>
  <c r="I1616"/>
  <c r="H1616"/>
  <c r="G1616"/>
  <c r="I1615"/>
  <c r="H1615"/>
  <c r="G1615"/>
  <c r="I1614"/>
  <c r="H1614"/>
  <c r="G1614"/>
  <c r="I1613"/>
  <c r="H1613"/>
  <c r="G1613"/>
  <c r="I1612"/>
  <c r="H1612"/>
  <c r="G1612"/>
  <c r="I1611"/>
  <c r="H1611"/>
  <c r="G1611"/>
  <c r="I1610"/>
  <c r="H1610"/>
  <c r="G1610"/>
  <c r="I1609"/>
  <c r="H1609"/>
  <c r="G1609"/>
  <c r="I1608"/>
  <c r="H1608"/>
  <c r="G1608"/>
  <c r="I1607"/>
  <c r="H1607"/>
  <c r="G1607"/>
  <c r="I1606"/>
  <c r="H1606"/>
  <c r="G1606"/>
  <c r="I1605"/>
  <c r="H1605"/>
  <c r="G1605"/>
  <c r="I1604"/>
  <c r="H1604"/>
  <c r="G1604"/>
  <c r="I1603"/>
  <c r="H1603"/>
  <c r="G1603"/>
  <c r="I1602"/>
  <c r="H1602"/>
  <c r="G1602"/>
  <c r="I1601"/>
  <c r="H1601"/>
  <c r="G1601"/>
  <c r="I1600"/>
  <c r="H1600"/>
  <c r="G1600"/>
  <c r="I1599"/>
  <c r="H1599"/>
  <c r="G1599"/>
  <c r="I1598"/>
  <c r="H1598"/>
  <c r="G1598"/>
  <c r="I1597"/>
  <c r="H1597"/>
  <c r="G1597"/>
  <c r="I1596"/>
  <c r="H1596"/>
  <c r="G1596"/>
  <c r="I1595"/>
  <c r="H1595"/>
  <c r="G1595"/>
  <c r="I1594"/>
  <c r="H1594"/>
  <c r="G1594"/>
  <c r="I1593"/>
  <c r="H1593"/>
  <c r="G1593"/>
  <c r="I1592"/>
  <c r="H1592"/>
  <c r="G1592"/>
  <c r="I1591"/>
  <c r="H1591"/>
  <c r="G1591"/>
  <c r="I1590"/>
  <c r="H1590"/>
  <c r="G1590"/>
  <c r="I1589"/>
  <c r="H1589"/>
  <c r="G1589"/>
  <c r="I1588"/>
  <c r="H1588"/>
  <c r="G1588"/>
  <c r="I1587"/>
  <c r="H1587"/>
  <c r="G1587"/>
  <c r="I1586"/>
  <c r="H1586"/>
  <c r="G1586"/>
  <c r="I1585"/>
  <c r="H1585"/>
  <c r="G1585"/>
  <c r="I1584"/>
  <c r="H1584"/>
  <c r="G1584"/>
  <c r="I1583"/>
  <c r="H1583"/>
  <c r="G1583"/>
  <c r="I1582"/>
  <c r="H1582"/>
  <c r="G1582"/>
  <c r="I1581"/>
  <c r="H1581"/>
  <c r="G1581"/>
  <c r="I1580"/>
  <c r="H1580"/>
  <c r="G1580"/>
  <c r="I1579"/>
  <c r="H1579"/>
  <c r="G1579"/>
  <c r="I1578"/>
  <c r="H1578"/>
  <c r="G1578"/>
  <c r="I1577"/>
  <c r="H1577"/>
  <c r="G1577"/>
  <c r="I1576"/>
  <c r="H1576"/>
  <c r="G1576"/>
  <c r="I1575"/>
  <c r="H1575"/>
  <c r="G1575"/>
  <c r="I1574"/>
  <c r="H1574"/>
  <c r="G1574"/>
  <c r="I1573"/>
  <c r="H1573"/>
  <c r="G1573"/>
  <c r="I1572"/>
  <c r="H1572"/>
  <c r="G1572"/>
  <c r="I1571"/>
  <c r="H1571"/>
  <c r="G1571"/>
  <c r="I1570"/>
  <c r="H1570"/>
  <c r="G1570"/>
  <c r="I1569"/>
  <c r="H1569"/>
  <c r="G1569"/>
  <c r="I1568"/>
  <c r="H1568"/>
  <c r="G1568"/>
  <c r="I1567"/>
  <c r="H1567"/>
  <c r="G1567"/>
  <c r="I1566"/>
  <c r="H1566"/>
  <c r="G1566"/>
  <c r="I1565"/>
  <c r="H1565"/>
  <c r="G1565"/>
  <c r="I1564"/>
  <c r="H1564"/>
  <c r="G1564"/>
  <c r="I1563"/>
  <c r="H1563"/>
  <c r="G1563"/>
  <c r="I1562"/>
  <c r="H1562"/>
  <c r="G1562"/>
  <c r="I1561"/>
  <c r="H1561"/>
  <c r="G1561"/>
  <c r="I1560"/>
  <c r="H1560"/>
  <c r="G1560"/>
  <c r="I1559"/>
  <c r="H1559"/>
  <c r="G1559"/>
  <c r="I1558"/>
  <c r="H1558"/>
  <c r="G1558"/>
  <c r="I1557"/>
  <c r="H1557"/>
  <c r="G1557"/>
  <c r="I1556"/>
  <c r="H1556"/>
  <c r="G1556"/>
  <c r="I1555"/>
  <c r="H1555"/>
  <c r="G1555"/>
  <c r="I1554"/>
  <c r="H1554"/>
  <c r="G1554"/>
  <c r="I1553"/>
  <c r="H1553"/>
  <c r="G1553"/>
  <c r="I1552"/>
  <c r="H1552"/>
  <c r="G1552"/>
  <c r="I1551"/>
  <c r="H1551"/>
  <c r="G1551"/>
  <c r="I1550"/>
  <c r="H1550"/>
  <c r="G1550"/>
  <c r="I1549"/>
  <c r="H1549"/>
  <c r="G1549"/>
  <c r="I1548"/>
  <c r="H1548"/>
  <c r="G1548"/>
  <c r="I1547"/>
  <c r="H1547"/>
  <c r="G1547"/>
  <c r="I1546"/>
  <c r="H1546"/>
  <c r="G1546"/>
  <c r="I1545"/>
  <c r="H1545"/>
  <c r="G1545"/>
  <c r="I1544"/>
  <c r="H1544"/>
  <c r="G1544"/>
  <c r="I1543"/>
  <c r="H1543"/>
  <c r="G1543"/>
  <c r="I1542"/>
  <c r="H1542"/>
  <c r="G1542"/>
  <c r="I1541"/>
  <c r="H1541"/>
  <c r="G1541"/>
  <c r="I1540"/>
  <c r="H1540"/>
  <c r="G1540"/>
  <c r="I1539"/>
  <c r="H1539"/>
  <c r="G1539"/>
  <c r="I1538"/>
  <c r="H1538"/>
  <c r="G1538"/>
  <c r="I1537"/>
  <c r="H1537"/>
  <c r="G1537"/>
  <c r="I1536"/>
  <c r="H1536"/>
  <c r="G1536"/>
  <c r="I1535"/>
  <c r="H1535"/>
  <c r="G1535"/>
  <c r="I1534"/>
  <c r="H1534"/>
  <c r="G1534"/>
  <c r="I1533"/>
  <c r="H1533"/>
  <c r="G1533"/>
  <c r="I1532"/>
  <c r="H1532"/>
  <c r="G1532"/>
  <c r="I1531"/>
  <c r="H1531"/>
  <c r="G1531"/>
  <c r="I1530"/>
  <c r="H1530"/>
  <c r="G1530"/>
  <c r="I1529"/>
  <c r="H1529"/>
  <c r="G1529"/>
  <c r="I1528"/>
  <c r="H1528"/>
  <c r="G1528"/>
  <c r="I1527"/>
  <c r="H1527"/>
  <c r="G1527"/>
  <c r="I1526"/>
  <c r="H1526"/>
  <c r="G1526"/>
  <c r="I1525"/>
  <c r="H1525"/>
  <c r="G1525"/>
  <c r="I1524"/>
  <c r="H1524"/>
  <c r="G1524"/>
  <c r="I1523"/>
  <c r="H1523"/>
  <c r="G1523"/>
  <c r="I1522"/>
  <c r="H1522"/>
  <c r="G1522"/>
  <c r="I1521"/>
  <c r="H1521"/>
  <c r="G1521"/>
  <c r="I1520"/>
  <c r="H1520"/>
  <c r="G1520"/>
  <c r="I1519"/>
  <c r="H1519"/>
  <c r="G1519"/>
  <c r="I1518"/>
  <c r="H1518"/>
  <c r="G1518"/>
  <c r="I1517"/>
  <c r="H1517"/>
  <c r="G1517"/>
  <c r="I1516"/>
  <c r="H1516"/>
  <c r="G1516"/>
  <c r="I1515"/>
  <c r="H1515"/>
  <c r="G1515"/>
  <c r="I1514"/>
  <c r="H1514"/>
  <c r="G1514"/>
  <c r="I1513"/>
  <c r="H1513"/>
  <c r="G1513"/>
  <c r="I1512"/>
  <c r="H1512"/>
  <c r="G1512"/>
  <c r="I1511"/>
  <c r="H1511"/>
  <c r="G1511"/>
  <c r="I1510"/>
  <c r="H1510"/>
  <c r="G1510"/>
  <c r="I1509"/>
  <c r="H1509"/>
  <c r="G1509"/>
  <c r="I1508"/>
  <c r="H1508"/>
  <c r="G1508"/>
  <c r="I1507"/>
  <c r="H1507"/>
  <c r="G1507"/>
  <c r="I1506"/>
  <c r="H1506"/>
  <c r="G1506"/>
  <c r="I1505"/>
  <c r="H1505"/>
  <c r="G1505"/>
  <c r="I1504"/>
  <c r="H1504"/>
  <c r="G1504"/>
  <c r="I1503"/>
  <c r="H1503"/>
  <c r="G1503"/>
  <c r="I1502"/>
  <c r="H1502"/>
  <c r="G1502"/>
  <c r="I1501"/>
  <c r="H1501"/>
  <c r="G1501"/>
  <c r="I1500"/>
  <c r="H1500"/>
  <c r="G1500"/>
  <c r="I1499"/>
  <c r="H1499"/>
  <c r="G1499"/>
  <c r="I1498"/>
  <c r="H1498"/>
  <c r="G1498"/>
  <c r="I1497"/>
  <c r="H1497"/>
  <c r="G1497"/>
  <c r="I1496"/>
  <c r="H1496"/>
  <c r="G1496"/>
  <c r="I1495"/>
  <c r="H1495"/>
  <c r="G1495"/>
  <c r="I1494"/>
  <c r="H1494"/>
  <c r="G1494"/>
  <c r="I1493"/>
  <c r="H1493"/>
  <c r="G1493"/>
  <c r="I1492"/>
  <c r="H1492"/>
  <c r="G1492"/>
  <c r="I1491"/>
  <c r="H1491"/>
  <c r="G1491"/>
  <c r="I1490"/>
  <c r="H1490"/>
  <c r="G1490"/>
  <c r="I1489"/>
  <c r="H1489"/>
  <c r="G1489"/>
  <c r="I1488"/>
  <c r="H1488"/>
  <c r="G1488"/>
  <c r="I1487"/>
  <c r="H1487"/>
  <c r="G1487"/>
  <c r="I1486"/>
  <c r="H1486"/>
  <c r="G1486"/>
  <c r="I1485"/>
  <c r="H1485"/>
  <c r="G1485"/>
  <c r="I1484"/>
  <c r="H1484"/>
  <c r="G1484"/>
  <c r="I1483"/>
  <c r="H1483"/>
  <c r="G1483"/>
  <c r="I1482"/>
  <c r="H1482"/>
  <c r="G1482"/>
  <c r="I1481"/>
  <c r="H1481"/>
  <c r="G1481"/>
  <c r="I1480"/>
  <c r="H1480"/>
  <c r="G1480"/>
  <c r="I1479"/>
  <c r="H1479"/>
  <c r="G1479"/>
  <c r="I1478"/>
  <c r="H1478"/>
  <c r="G1478"/>
  <c r="I1477"/>
  <c r="H1477"/>
  <c r="G1477"/>
  <c r="I1476"/>
  <c r="H1476"/>
  <c r="G1476"/>
  <c r="I1475"/>
  <c r="H1475"/>
  <c r="G1475"/>
  <c r="I1474"/>
  <c r="H1474"/>
  <c r="G1474"/>
  <c r="I1473"/>
  <c r="H1473"/>
  <c r="G1473"/>
  <c r="I1472"/>
  <c r="H1472"/>
  <c r="G1472"/>
  <c r="I1471"/>
  <c r="H1471"/>
  <c r="G1471"/>
  <c r="I1470"/>
  <c r="H1470"/>
  <c r="G1470"/>
  <c r="I1469"/>
  <c r="H1469"/>
  <c r="G1469"/>
  <c r="I1468"/>
  <c r="H1468"/>
  <c r="G1468"/>
  <c r="I1467"/>
  <c r="H1467"/>
  <c r="G1467"/>
  <c r="I1466"/>
  <c r="H1466"/>
  <c r="G1466"/>
  <c r="I1465"/>
  <c r="H1465"/>
  <c r="G1465"/>
  <c r="I1464"/>
  <c r="H1464"/>
  <c r="G1464"/>
  <c r="I1463"/>
  <c r="H1463"/>
  <c r="G1463"/>
  <c r="I1462"/>
  <c r="H1462"/>
  <c r="G1462"/>
  <c r="I1461"/>
  <c r="H1461"/>
  <c r="G1461"/>
  <c r="I1460"/>
  <c r="H1460"/>
  <c r="G1460"/>
  <c r="I1459"/>
  <c r="H1459"/>
  <c r="G1459"/>
  <c r="I1458"/>
  <c r="H1458"/>
  <c r="G1458"/>
  <c r="I1457"/>
  <c r="H1457"/>
  <c r="G1457"/>
  <c r="I1456"/>
  <c r="H1456"/>
  <c r="G1456"/>
  <c r="I1455"/>
  <c r="H1455"/>
  <c r="G1455"/>
  <c r="I1454"/>
  <c r="H1454"/>
  <c r="G1454"/>
  <c r="I1453"/>
  <c r="H1453"/>
  <c r="G1453"/>
  <c r="I1452"/>
  <c r="H1452"/>
  <c r="G1452"/>
  <c r="I1451"/>
  <c r="H1451"/>
  <c r="G1451"/>
  <c r="I1450"/>
  <c r="H1450"/>
  <c r="G1450"/>
  <c r="I1449"/>
  <c r="H1449"/>
  <c r="G1449"/>
  <c r="I1448"/>
  <c r="H1448"/>
  <c r="G1448"/>
  <c r="I1447"/>
  <c r="H1447"/>
  <c r="G1447"/>
  <c r="I1446"/>
  <c r="H1446"/>
  <c r="G1446"/>
  <c r="I1445"/>
  <c r="H1445"/>
  <c r="G1445"/>
  <c r="I1444"/>
  <c r="H1444"/>
  <c r="G1444"/>
  <c r="I1443"/>
  <c r="H1443"/>
  <c r="G1443"/>
  <c r="I1442"/>
  <c r="H1442"/>
  <c r="G1442"/>
  <c r="I1441"/>
  <c r="H1441"/>
  <c r="G1441"/>
  <c r="I1440"/>
  <c r="H1440"/>
  <c r="G1440"/>
  <c r="I1439"/>
  <c r="H1439"/>
  <c r="G1439"/>
  <c r="I1438"/>
  <c r="H1438"/>
  <c r="G1438"/>
  <c r="I1437"/>
  <c r="H1437"/>
  <c r="G1437"/>
  <c r="I1436"/>
  <c r="H1436"/>
  <c r="G1436"/>
  <c r="I1435"/>
  <c r="H1435"/>
  <c r="G1435"/>
  <c r="I1434"/>
  <c r="H1434"/>
  <c r="G1434"/>
  <c r="I1433"/>
  <c r="H1433"/>
  <c r="G1433"/>
  <c r="I1432"/>
  <c r="H1432"/>
  <c r="G1432"/>
  <c r="I1431"/>
  <c r="H1431"/>
  <c r="G1431"/>
  <c r="I1430"/>
  <c r="H1430"/>
  <c r="G1430"/>
  <c r="I1429"/>
  <c r="H1429"/>
  <c r="G1429"/>
  <c r="I1428"/>
  <c r="H1428"/>
  <c r="G1428"/>
  <c r="I1427"/>
  <c r="H1427"/>
  <c r="G1427"/>
  <c r="I1426"/>
  <c r="H1426"/>
  <c r="G1426"/>
  <c r="I1425"/>
  <c r="H1425"/>
  <c r="G1425"/>
  <c r="I1424"/>
  <c r="H1424"/>
  <c r="G1424"/>
  <c r="I1423"/>
  <c r="H1423"/>
  <c r="G1423"/>
  <c r="I1422"/>
  <c r="H1422"/>
  <c r="G1422"/>
  <c r="I1421"/>
  <c r="H1421"/>
  <c r="G1421"/>
  <c r="I1420"/>
  <c r="H1420"/>
  <c r="G1420"/>
  <c r="I1419"/>
  <c r="H1419"/>
  <c r="G1419"/>
  <c r="I1418"/>
  <c r="H1418"/>
  <c r="G1418"/>
  <c r="I1417"/>
  <c r="H1417"/>
  <c r="G1417"/>
  <c r="I1416"/>
  <c r="H1416"/>
  <c r="G1416"/>
  <c r="I1415"/>
  <c r="H1415"/>
  <c r="G1415"/>
  <c r="I1414"/>
  <c r="H1414"/>
  <c r="G1414"/>
  <c r="I1413"/>
  <c r="H1413"/>
  <c r="G1413"/>
  <c r="I1412"/>
  <c r="H1412"/>
  <c r="G1412"/>
  <c r="I1411"/>
  <c r="H1411"/>
  <c r="G1411"/>
  <c r="I1410"/>
  <c r="H1410"/>
  <c r="G1410"/>
  <c r="I1409"/>
  <c r="H1409"/>
  <c r="G1409"/>
  <c r="I1408"/>
  <c r="H1408"/>
  <c r="G1408"/>
  <c r="I1407"/>
  <c r="H1407"/>
  <c r="G1407"/>
  <c r="I1406"/>
  <c r="H1406"/>
  <c r="G1406"/>
  <c r="I1405"/>
  <c r="H1405"/>
  <c r="G1405"/>
  <c r="I1404"/>
  <c r="H1404"/>
  <c r="G1404"/>
  <c r="I1403"/>
  <c r="H1403"/>
  <c r="G1403"/>
  <c r="I1402"/>
  <c r="H1402"/>
  <c r="G1402"/>
  <c r="I1401"/>
  <c r="H1401"/>
  <c r="G1401"/>
  <c r="I1400"/>
  <c r="H1400"/>
  <c r="G1400"/>
  <c r="I1399"/>
  <c r="H1399"/>
  <c r="G1399"/>
  <c r="I1398"/>
  <c r="H1398"/>
  <c r="G1398"/>
  <c r="I1397"/>
  <c r="H1397"/>
  <c r="G1397"/>
  <c r="I1396"/>
  <c r="H1396"/>
  <c r="G1396"/>
  <c r="I1395"/>
  <c r="H1395"/>
  <c r="G1395"/>
  <c r="I1394"/>
  <c r="H1394"/>
  <c r="G1394"/>
  <c r="I1393"/>
  <c r="H1393"/>
  <c r="G1393"/>
  <c r="I1392"/>
  <c r="H1392"/>
  <c r="G1392"/>
  <c r="I1391"/>
  <c r="H1391"/>
  <c r="G1391"/>
  <c r="I1390"/>
  <c r="H1390"/>
  <c r="G1390"/>
  <c r="I1389"/>
  <c r="H1389"/>
  <c r="G1389"/>
  <c r="I1388"/>
  <c r="H1388"/>
  <c r="G1388"/>
  <c r="I1387"/>
  <c r="H1387"/>
  <c r="G1387"/>
  <c r="I1386"/>
  <c r="H1386"/>
  <c r="G1386"/>
  <c r="I1385"/>
  <c r="H1385"/>
  <c r="G1385"/>
  <c r="I1384"/>
  <c r="H1384"/>
  <c r="G1384"/>
  <c r="I1383"/>
  <c r="H1383"/>
  <c r="G1383"/>
  <c r="I1382"/>
  <c r="H1382"/>
  <c r="G1382"/>
  <c r="I1381"/>
  <c r="H1381"/>
  <c r="G1381"/>
  <c r="I1380"/>
  <c r="H1380"/>
  <c r="G1380"/>
  <c r="I1379"/>
  <c r="H1379"/>
  <c r="G1379"/>
  <c r="I1378"/>
  <c r="H1378"/>
  <c r="G1378"/>
  <c r="I1377"/>
  <c r="H1377"/>
  <c r="G1377"/>
  <c r="I1376"/>
  <c r="H1376"/>
  <c r="G1376"/>
  <c r="I1375"/>
  <c r="H1375"/>
  <c r="G1375"/>
  <c r="I1374"/>
  <c r="H1374"/>
  <c r="G1374"/>
  <c r="I1373"/>
  <c r="H1373"/>
  <c r="G1373"/>
  <c r="I1372"/>
  <c r="H1372"/>
  <c r="G1372"/>
  <c r="I1371"/>
  <c r="H1371"/>
  <c r="G1371"/>
  <c r="I1370"/>
  <c r="H1370"/>
  <c r="G1370"/>
  <c r="I1369"/>
  <c r="H1369"/>
  <c r="G1369"/>
  <c r="I1368"/>
  <c r="H1368"/>
  <c r="G1368"/>
  <c r="I1367"/>
  <c r="H1367"/>
  <c r="G1367"/>
  <c r="I1366"/>
  <c r="H1366"/>
  <c r="G1366"/>
  <c r="I1365"/>
  <c r="H1365"/>
  <c r="G1365"/>
  <c r="I1364"/>
  <c r="H1364"/>
  <c r="G1364"/>
  <c r="I1363"/>
  <c r="H1363"/>
  <c r="G1363"/>
  <c r="I1362"/>
  <c r="H1362"/>
  <c r="G1362"/>
  <c r="I1361"/>
  <c r="H1361"/>
  <c r="G1361"/>
  <c r="I1360"/>
  <c r="H1360"/>
  <c r="G1360"/>
  <c r="I1359"/>
  <c r="H1359"/>
  <c r="G1359"/>
  <c r="I1358"/>
  <c r="H1358"/>
  <c r="G1358"/>
  <c r="I1357"/>
  <c r="H1357"/>
  <c r="G1357"/>
  <c r="I1356"/>
  <c r="H1356"/>
  <c r="G1356"/>
  <c r="I1355"/>
  <c r="H1355"/>
  <c r="G1355"/>
  <c r="I1354"/>
  <c r="H1354"/>
  <c r="G1354"/>
  <c r="I1353"/>
  <c r="H1353"/>
  <c r="G1353"/>
  <c r="I1352"/>
  <c r="H1352"/>
  <c r="G1352"/>
  <c r="I1351"/>
  <c r="H1351"/>
  <c r="G1351"/>
  <c r="I1350"/>
  <c r="H1350"/>
  <c r="G1350"/>
  <c r="I1349"/>
  <c r="H1349"/>
  <c r="G1349"/>
  <c r="I1348"/>
  <c r="H1348"/>
  <c r="G1348"/>
  <c r="I1347"/>
  <c r="H1347"/>
  <c r="G1347"/>
  <c r="I1346"/>
  <c r="H1346"/>
  <c r="G1346"/>
  <c r="I1345"/>
  <c r="H1345"/>
  <c r="G1345"/>
  <c r="I1344"/>
  <c r="H1344"/>
  <c r="G1344"/>
  <c r="I1343"/>
  <c r="H1343"/>
  <c r="G1343"/>
  <c r="I1342"/>
  <c r="H1342"/>
  <c r="G1342"/>
  <c r="I1341"/>
  <c r="H1341"/>
  <c r="G1341"/>
  <c r="I1340"/>
  <c r="H1340"/>
  <c r="G1340"/>
  <c r="I1339"/>
  <c r="H1339"/>
  <c r="G1339"/>
  <c r="I1338"/>
  <c r="H1338"/>
  <c r="G1338"/>
  <c r="I1337"/>
  <c r="H1337"/>
  <c r="G1337"/>
  <c r="I1336"/>
  <c r="H1336"/>
  <c r="G1336"/>
  <c r="I1335"/>
  <c r="H1335"/>
  <c r="G1335"/>
  <c r="I1334"/>
  <c r="H1334"/>
  <c r="G1334"/>
  <c r="I1333"/>
  <c r="H1333"/>
  <c r="G1333"/>
  <c r="I1332"/>
  <c r="H1332"/>
  <c r="G1332"/>
  <c r="I1331"/>
  <c r="H1331"/>
  <c r="G1331"/>
  <c r="I1330"/>
  <c r="H1330"/>
  <c r="G1330"/>
  <c r="I1329"/>
  <c r="H1329"/>
  <c r="G1329"/>
  <c r="I1328"/>
  <c r="H1328"/>
  <c r="G1328"/>
  <c r="I1327"/>
  <c r="H1327"/>
  <c r="G1327"/>
  <c r="I1326"/>
  <c r="H1326"/>
  <c r="G1326"/>
  <c r="I1325"/>
  <c r="H1325"/>
  <c r="G1325"/>
  <c r="I1324"/>
  <c r="H1324"/>
  <c r="G1324"/>
  <c r="I1323"/>
  <c r="H1323"/>
  <c r="G1323"/>
  <c r="I1322"/>
  <c r="H1322"/>
  <c r="G1322"/>
  <c r="I1321"/>
  <c r="H1321"/>
  <c r="G1321"/>
  <c r="I1320"/>
  <c r="H1320"/>
  <c r="G1320"/>
  <c r="I1319"/>
  <c r="H1319"/>
  <c r="G1319"/>
  <c r="I1318"/>
  <c r="H1318"/>
  <c r="G1318"/>
  <c r="I1317"/>
  <c r="H1317"/>
  <c r="G1317"/>
  <c r="I1316"/>
  <c r="H1316"/>
  <c r="G1316"/>
  <c r="I1315"/>
  <c r="H1315"/>
  <c r="G1315"/>
  <c r="I1314"/>
  <c r="H1314"/>
  <c r="G1314"/>
  <c r="I1313"/>
  <c r="H1313"/>
  <c r="G1313"/>
  <c r="I1312"/>
  <c r="H1312"/>
  <c r="G1312"/>
  <c r="I1311"/>
  <c r="H1311"/>
  <c r="G1311"/>
  <c r="I1310"/>
  <c r="H1310"/>
  <c r="G1310"/>
  <c r="I1309"/>
  <c r="H1309"/>
  <c r="G1309"/>
  <c r="I1308"/>
  <c r="H1308"/>
  <c r="G1308"/>
  <c r="I1307"/>
  <c r="H1307"/>
  <c r="G1307"/>
  <c r="I1306"/>
  <c r="H1306"/>
  <c r="G1306"/>
  <c r="I1305"/>
  <c r="H1305"/>
  <c r="G1305"/>
  <c r="I1304"/>
  <c r="H1304"/>
  <c r="G1304"/>
  <c r="I1303"/>
  <c r="H1303"/>
  <c r="G1303"/>
  <c r="I1302"/>
  <c r="H1302"/>
  <c r="G1302"/>
  <c r="I1301"/>
  <c r="H1301"/>
  <c r="G1301"/>
  <c r="I1300"/>
  <c r="H1300"/>
  <c r="G1300"/>
  <c r="I1299"/>
  <c r="H1299"/>
  <c r="G1299"/>
  <c r="I1298"/>
  <c r="H1298"/>
  <c r="G1298"/>
  <c r="I1297"/>
  <c r="H1297"/>
  <c r="G1297"/>
  <c r="I1296"/>
  <c r="H1296"/>
  <c r="G1296"/>
  <c r="I1295"/>
  <c r="H1295"/>
  <c r="G1295"/>
  <c r="I1294"/>
  <c r="H1294"/>
  <c r="G1294"/>
  <c r="I1293"/>
  <c r="H1293"/>
  <c r="G1293"/>
  <c r="I1292"/>
  <c r="H1292"/>
  <c r="G1292"/>
  <c r="I1291"/>
  <c r="H1291"/>
  <c r="G1291"/>
  <c r="I1290"/>
  <c r="H1290"/>
  <c r="G1290"/>
  <c r="I1289"/>
  <c r="H1289"/>
  <c r="G1289"/>
  <c r="I1288"/>
  <c r="H1288"/>
  <c r="G1288"/>
  <c r="I1287"/>
  <c r="H1287"/>
  <c r="G1287"/>
  <c r="I1286"/>
  <c r="H1286"/>
  <c r="G1286"/>
  <c r="I1285"/>
  <c r="H1285"/>
  <c r="G1285"/>
  <c r="I1284"/>
  <c r="H1284"/>
  <c r="G1284"/>
  <c r="I1283"/>
  <c r="H1283"/>
  <c r="G1283"/>
  <c r="I1282"/>
  <c r="H1282"/>
  <c r="G1282"/>
  <c r="I1281"/>
  <c r="H1281"/>
  <c r="G1281"/>
  <c r="I1280"/>
  <c r="H1280"/>
  <c r="G1280"/>
  <c r="I1279"/>
  <c r="H1279"/>
  <c r="G1279"/>
  <c r="I1278"/>
  <c r="H1278"/>
  <c r="G1278"/>
  <c r="I1277"/>
  <c r="H1277"/>
  <c r="G1277"/>
  <c r="I1276"/>
  <c r="H1276"/>
  <c r="G1276"/>
  <c r="I1275"/>
  <c r="H1275"/>
  <c r="G1275"/>
  <c r="I1274"/>
  <c r="H1274"/>
  <c r="G1274"/>
  <c r="I1273"/>
  <c r="H1273"/>
  <c r="G1273"/>
  <c r="I1272"/>
  <c r="H1272"/>
  <c r="G1272"/>
  <c r="I1271"/>
  <c r="H1271"/>
  <c r="G1271"/>
  <c r="I1270"/>
  <c r="H1270"/>
  <c r="G1270"/>
  <c r="I1269"/>
  <c r="H1269"/>
  <c r="G1269"/>
  <c r="I1268"/>
  <c r="H1268"/>
  <c r="G1268"/>
  <c r="I1267"/>
  <c r="H1267"/>
  <c r="G1267"/>
  <c r="I1266"/>
  <c r="H1266"/>
  <c r="G1266"/>
  <c r="I1265"/>
  <c r="H1265"/>
  <c r="G1265"/>
  <c r="I1264"/>
  <c r="H1264"/>
  <c r="G1264"/>
  <c r="I1263"/>
  <c r="H1263"/>
  <c r="G1263"/>
  <c r="I1262"/>
  <c r="H1262"/>
  <c r="G1262"/>
  <c r="I1261"/>
  <c r="H1261"/>
  <c r="G1261"/>
  <c r="I1260"/>
  <c r="H1260"/>
  <c r="G1260"/>
  <c r="I1259"/>
  <c r="H1259"/>
  <c r="G1259"/>
  <c r="I1258"/>
  <c r="H1258"/>
  <c r="G1258"/>
  <c r="I1257"/>
  <c r="H1257"/>
  <c r="G1257"/>
  <c r="I1256"/>
  <c r="H1256"/>
  <c r="G1256"/>
  <c r="I1255"/>
  <c r="H1255"/>
  <c r="G1255"/>
  <c r="I1254"/>
  <c r="H1254"/>
  <c r="G1254"/>
  <c r="I1253"/>
  <c r="H1253"/>
  <c r="G1253"/>
  <c r="I1252"/>
  <c r="H1252"/>
  <c r="G1252"/>
  <c r="I1251"/>
  <c r="H1251"/>
  <c r="G1251"/>
  <c r="I1250"/>
  <c r="H1250"/>
  <c r="G1250"/>
  <c r="I1249"/>
  <c r="H1249"/>
  <c r="G1249"/>
  <c r="I1248"/>
  <c r="H1248"/>
  <c r="G1248"/>
  <c r="I1247"/>
  <c r="H1247"/>
  <c r="G1247"/>
  <c r="I1246"/>
  <c r="H1246"/>
  <c r="G1246"/>
  <c r="I1245"/>
  <c r="H1245"/>
  <c r="G1245"/>
  <c r="I1244"/>
  <c r="H1244"/>
  <c r="G1244"/>
  <c r="I1243"/>
  <c r="H1243"/>
  <c r="G1243"/>
  <c r="I1242"/>
  <c r="H1242"/>
  <c r="G1242"/>
  <c r="I1241"/>
  <c r="H1241"/>
  <c r="G1241"/>
  <c r="I1240"/>
  <c r="H1240"/>
  <c r="G1240"/>
  <c r="I1239"/>
  <c r="H1239"/>
  <c r="G1239"/>
  <c r="I1238"/>
  <c r="H1238"/>
  <c r="G1238"/>
  <c r="I1237"/>
  <c r="H1237"/>
  <c r="G1237"/>
  <c r="I1236"/>
  <c r="H1236"/>
  <c r="G1236"/>
  <c r="I1235"/>
  <c r="H1235"/>
  <c r="G1235"/>
  <c r="I1234"/>
  <c r="H1234"/>
  <c r="G1234"/>
  <c r="I1233"/>
  <c r="H1233"/>
  <c r="G1233"/>
  <c r="I1232"/>
  <c r="H1232"/>
  <c r="G1232"/>
  <c r="I1231"/>
  <c r="H1231"/>
  <c r="G1231"/>
  <c r="I1230"/>
  <c r="H1230"/>
  <c r="G1230"/>
  <c r="I1229"/>
  <c r="H1229"/>
  <c r="G1229"/>
  <c r="I1228"/>
  <c r="H1228"/>
  <c r="G1228"/>
  <c r="I1227"/>
  <c r="H1227"/>
  <c r="G1227"/>
  <c r="I1226"/>
  <c r="H1226"/>
  <c r="G1226"/>
  <c r="I1225"/>
  <c r="H1225"/>
  <c r="G1225"/>
  <c r="I1224"/>
  <c r="H1224"/>
  <c r="G1224"/>
  <c r="I1223"/>
  <c r="H1223"/>
  <c r="G1223"/>
  <c r="I1222"/>
  <c r="H1222"/>
  <c r="G1222"/>
  <c r="I1221"/>
  <c r="H1221"/>
  <c r="G1221"/>
  <c r="I1220"/>
  <c r="H1220"/>
  <c r="G1220"/>
  <c r="I1219"/>
  <c r="H1219"/>
  <c r="G1219"/>
  <c r="I1218"/>
  <c r="H1218"/>
  <c r="G1218"/>
  <c r="I1217"/>
  <c r="H1217"/>
  <c r="G1217"/>
  <c r="I1216"/>
  <c r="H1216"/>
  <c r="G1216"/>
  <c r="I1215"/>
  <c r="H1215"/>
  <c r="G1215"/>
  <c r="I1214"/>
  <c r="H1214"/>
  <c r="G1214"/>
  <c r="I1213"/>
  <c r="H1213"/>
  <c r="G1213"/>
  <c r="I1212"/>
  <c r="H1212"/>
  <c r="G1212"/>
  <c r="I1211"/>
  <c r="H1211"/>
  <c r="G1211"/>
  <c r="I1210"/>
  <c r="H1210"/>
  <c r="G1210"/>
  <c r="I1209"/>
  <c r="H1209"/>
  <c r="G1209"/>
  <c r="I1208"/>
  <c r="H1208"/>
  <c r="G1208"/>
  <c r="I1207"/>
  <c r="H1207"/>
  <c r="G1207"/>
  <c r="I1206"/>
  <c r="H1206"/>
  <c r="G1206"/>
  <c r="I1205"/>
  <c r="H1205"/>
  <c r="G1205"/>
  <c r="I1204"/>
  <c r="H1204"/>
  <c r="G1204"/>
  <c r="I1203"/>
  <c r="H1203"/>
  <c r="G1203"/>
  <c r="I1202"/>
  <c r="H1202"/>
  <c r="G1202"/>
  <c r="I1201"/>
  <c r="H1201"/>
  <c r="G1201"/>
  <c r="I1200"/>
  <c r="H1200"/>
  <c r="G1200"/>
  <c r="I1199"/>
  <c r="H1199"/>
  <c r="G1199"/>
  <c r="I1198"/>
  <c r="H1198"/>
  <c r="G1198"/>
  <c r="I1197"/>
  <c r="H1197"/>
  <c r="G1197"/>
  <c r="I1196"/>
  <c r="H1196"/>
  <c r="G1196"/>
  <c r="I1195"/>
  <c r="H1195"/>
  <c r="G1195"/>
  <c r="I1194"/>
  <c r="H1194"/>
  <c r="G1194"/>
  <c r="I1193"/>
  <c r="H1193"/>
  <c r="G1193"/>
  <c r="I1192"/>
  <c r="H1192"/>
  <c r="G1192"/>
  <c r="I1191"/>
  <c r="H1191"/>
  <c r="G1191"/>
  <c r="I1190"/>
  <c r="H1190"/>
  <c r="G1190"/>
  <c r="I1189"/>
  <c r="H1189"/>
  <c r="G1189"/>
  <c r="I1188"/>
  <c r="H1188"/>
  <c r="G1188"/>
  <c r="I1187"/>
  <c r="H1187"/>
  <c r="G1187"/>
  <c r="I1186"/>
  <c r="H1186"/>
  <c r="G1186"/>
  <c r="I1185"/>
  <c r="H1185"/>
  <c r="G1185"/>
  <c r="I1184"/>
  <c r="H1184"/>
  <c r="G1184"/>
  <c r="I1183"/>
  <c r="H1183"/>
  <c r="G1183"/>
  <c r="I1182"/>
  <c r="H1182"/>
  <c r="G1182"/>
  <c r="I1181"/>
  <c r="H1181"/>
  <c r="G1181"/>
  <c r="I1180"/>
  <c r="H1180"/>
  <c r="G1180"/>
  <c r="I1179"/>
  <c r="H1179"/>
  <c r="G1179"/>
  <c r="I1178"/>
  <c r="H1178"/>
  <c r="G1178"/>
  <c r="I1177"/>
  <c r="H1177"/>
  <c r="G1177"/>
  <c r="I1176"/>
  <c r="H1176"/>
  <c r="G1176"/>
  <c r="I1175"/>
  <c r="H1175"/>
  <c r="G1175"/>
  <c r="I1174"/>
  <c r="H1174"/>
  <c r="G1174"/>
  <c r="I1173"/>
  <c r="H1173"/>
  <c r="G1173"/>
  <c r="I1172"/>
  <c r="H1172"/>
  <c r="G1172"/>
  <c r="I1171"/>
  <c r="H1171"/>
  <c r="G1171"/>
  <c r="I1170"/>
  <c r="H1170"/>
  <c r="G1170"/>
  <c r="I1169"/>
  <c r="H1169"/>
  <c r="G1169"/>
  <c r="I1168"/>
  <c r="H1168"/>
  <c r="G1168"/>
  <c r="I1167"/>
  <c r="H1167"/>
  <c r="G1167"/>
  <c r="I1166"/>
  <c r="H1166"/>
  <c r="G1166"/>
  <c r="I1165"/>
  <c r="H1165"/>
  <c r="G1165"/>
  <c r="I1164"/>
  <c r="H1164"/>
  <c r="G1164"/>
  <c r="I1163"/>
  <c r="H1163"/>
  <c r="G1163"/>
  <c r="I1162"/>
  <c r="H1162"/>
  <c r="G1162"/>
  <c r="I1161"/>
  <c r="H1161"/>
  <c r="G1161"/>
  <c r="I1160"/>
  <c r="H1160"/>
  <c r="G1160"/>
  <c r="I1159"/>
  <c r="H1159"/>
  <c r="G1159"/>
  <c r="I1158"/>
  <c r="H1158"/>
  <c r="G1158"/>
  <c r="I1157"/>
  <c r="H1157"/>
  <c r="G1157"/>
  <c r="I1156"/>
  <c r="H1156"/>
  <c r="G1156"/>
  <c r="I1155"/>
  <c r="H1155"/>
  <c r="G1155"/>
  <c r="I1154"/>
  <c r="H1154"/>
  <c r="G1154"/>
  <c r="I1153"/>
  <c r="H1153"/>
  <c r="G1153"/>
  <c r="I1152"/>
  <c r="H1152"/>
  <c r="G1152"/>
  <c r="I1151"/>
  <c r="H1151"/>
  <c r="G1151"/>
  <c r="I1150"/>
  <c r="H1150"/>
  <c r="G1150"/>
  <c r="I1149"/>
  <c r="H1149"/>
  <c r="G1149"/>
  <c r="I1148"/>
  <c r="H1148"/>
  <c r="G1148"/>
  <c r="I1147"/>
  <c r="H1147"/>
  <c r="G1147"/>
  <c r="I1146"/>
  <c r="H1146"/>
  <c r="G1146"/>
  <c r="I1145"/>
  <c r="H1145"/>
  <c r="G1145"/>
  <c r="I1144"/>
  <c r="H1144"/>
  <c r="G1144"/>
  <c r="I1143"/>
  <c r="H1143"/>
  <c r="G1143"/>
  <c r="I1142"/>
  <c r="H1142"/>
  <c r="G1142"/>
  <c r="I1141"/>
  <c r="H1141"/>
  <c r="G1141"/>
  <c r="I1140"/>
  <c r="H1140"/>
  <c r="G1140"/>
  <c r="I1139"/>
  <c r="H1139"/>
  <c r="G1139"/>
  <c r="I1138"/>
  <c r="H1138"/>
  <c r="G1138"/>
  <c r="I1137"/>
  <c r="H1137"/>
  <c r="G1137"/>
  <c r="I1136"/>
  <c r="H1136"/>
  <c r="G1136"/>
  <c r="I1135"/>
  <c r="H1135"/>
  <c r="G1135"/>
  <c r="I1134"/>
  <c r="H1134"/>
  <c r="G1134"/>
  <c r="I1133"/>
  <c r="H1133"/>
  <c r="G1133"/>
  <c r="I1132"/>
  <c r="H1132"/>
  <c r="G1132"/>
  <c r="I1131"/>
  <c r="H1131"/>
  <c r="G1131"/>
  <c r="I1130"/>
  <c r="H1130"/>
  <c r="G1130"/>
  <c r="I1129"/>
  <c r="H1129"/>
  <c r="G1129"/>
  <c r="I1128"/>
  <c r="H1128"/>
  <c r="G1128"/>
  <c r="I1127"/>
  <c r="H1127"/>
  <c r="G1127"/>
  <c r="I1126"/>
  <c r="H1126"/>
  <c r="G1126"/>
  <c r="I1125"/>
  <c r="H1125"/>
  <c r="G1125"/>
  <c r="I1124"/>
  <c r="H1124"/>
  <c r="G1124"/>
  <c r="I1123"/>
  <c r="H1123"/>
  <c r="G1123"/>
  <c r="I1122"/>
  <c r="H1122"/>
  <c r="G1122"/>
  <c r="I1121"/>
  <c r="H1121"/>
  <c r="G1121"/>
  <c r="I1120"/>
  <c r="H1120"/>
  <c r="G1120"/>
  <c r="I1119"/>
  <c r="H1119"/>
  <c r="G1119"/>
  <c r="I1118"/>
  <c r="H1118"/>
  <c r="G1118"/>
  <c r="I1117"/>
  <c r="H1117"/>
  <c r="G1117"/>
  <c r="I1116"/>
  <c r="H1116"/>
  <c r="G1116"/>
  <c r="I1115"/>
  <c r="H1115"/>
  <c r="G1115"/>
  <c r="I1114"/>
  <c r="H1114"/>
  <c r="G1114"/>
  <c r="I1113"/>
  <c r="H1113"/>
  <c r="G1113"/>
  <c r="I1112"/>
  <c r="H1112"/>
  <c r="G1112"/>
  <c r="I1111"/>
  <c r="H1111"/>
  <c r="G1111"/>
  <c r="I1110"/>
  <c r="H1110"/>
  <c r="G1110"/>
  <c r="I1109"/>
  <c r="H1109"/>
  <c r="G1109"/>
  <c r="I1108"/>
  <c r="H1108"/>
  <c r="G1108"/>
  <c r="I1107"/>
  <c r="H1107"/>
  <c r="G1107"/>
  <c r="I1106"/>
  <c r="H1106"/>
  <c r="G1106"/>
  <c r="I1105"/>
  <c r="H1105"/>
  <c r="G1105"/>
  <c r="I1104"/>
  <c r="H1104"/>
  <c r="G1104"/>
  <c r="I1103"/>
  <c r="H1103"/>
  <c r="G1103"/>
  <c r="I1102"/>
  <c r="H1102"/>
  <c r="G1102"/>
  <c r="I1101"/>
  <c r="H1101"/>
  <c r="G1101"/>
  <c r="I1100"/>
  <c r="H1100"/>
  <c r="G1100"/>
  <c r="I1099"/>
  <c r="H1099"/>
  <c r="G1099"/>
  <c r="I1098"/>
  <c r="H1098"/>
  <c r="G1098"/>
  <c r="I1097"/>
  <c r="H1097"/>
  <c r="G1097"/>
  <c r="I1096"/>
  <c r="H1096"/>
  <c r="G1096"/>
  <c r="I1095"/>
  <c r="H1095"/>
  <c r="G1095"/>
  <c r="I1094"/>
  <c r="H1094"/>
  <c r="G1094"/>
  <c r="I1093"/>
  <c r="H1093"/>
  <c r="G1093"/>
  <c r="I1092"/>
  <c r="H1092"/>
  <c r="G1092"/>
  <c r="I1091"/>
  <c r="H1091"/>
  <c r="G1091"/>
  <c r="I1090"/>
  <c r="H1090"/>
  <c r="G1090"/>
  <c r="I1089"/>
  <c r="H1089"/>
  <c r="G1089"/>
  <c r="I1088"/>
  <c r="H1088"/>
  <c r="G1088"/>
  <c r="I1087"/>
  <c r="H1087"/>
  <c r="G1087"/>
  <c r="I1086"/>
  <c r="H1086"/>
  <c r="G1086"/>
  <c r="I1085"/>
  <c r="H1085"/>
  <c r="G1085"/>
  <c r="I1084"/>
  <c r="H1084"/>
  <c r="G1084"/>
  <c r="I1083"/>
  <c r="H1083"/>
  <c r="G1083"/>
  <c r="I1082"/>
  <c r="H1082"/>
  <c r="G1082"/>
  <c r="I1081"/>
  <c r="H1081"/>
  <c r="G1081"/>
  <c r="I1080"/>
  <c r="H1080"/>
  <c r="G1080"/>
  <c r="I1079"/>
  <c r="H1079"/>
  <c r="G1079"/>
  <c r="I1078"/>
  <c r="H1078"/>
  <c r="G1078"/>
  <c r="I1077"/>
  <c r="H1077"/>
  <c r="G1077"/>
  <c r="I1076"/>
  <c r="H1076"/>
  <c r="G1076"/>
  <c r="I1075"/>
  <c r="H1075"/>
  <c r="G1075"/>
  <c r="I1074"/>
  <c r="H1074"/>
  <c r="G1074"/>
  <c r="I1073"/>
  <c r="H1073"/>
  <c r="G1073"/>
  <c r="I1072"/>
  <c r="H1072"/>
  <c r="G1072"/>
  <c r="I1071"/>
  <c r="H1071"/>
  <c r="G1071"/>
  <c r="I1070"/>
  <c r="H1070"/>
  <c r="G1070"/>
  <c r="I1069"/>
  <c r="H1069"/>
  <c r="G1069"/>
  <c r="I1068"/>
  <c r="H1068"/>
  <c r="G1068"/>
  <c r="I1067"/>
  <c r="H1067"/>
  <c r="G1067"/>
  <c r="I1066"/>
  <c r="H1066"/>
  <c r="G1066"/>
  <c r="I1065"/>
  <c r="H1065"/>
  <c r="G1065"/>
  <c r="I1064"/>
  <c r="H1064"/>
  <c r="G1064"/>
  <c r="I1063"/>
  <c r="H1063"/>
  <c r="G1063"/>
  <c r="I1062"/>
  <c r="H1062"/>
  <c r="G1062"/>
  <c r="I1061"/>
  <c r="H1061"/>
  <c r="G1061"/>
  <c r="I1060"/>
  <c r="H1060"/>
  <c r="G1060"/>
  <c r="I1059"/>
  <c r="H1059"/>
  <c r="G1059"/>
  <c r="I1058"/>
  <c r="H1058"/>
  <c r="G1058"/>
  <c r="I1057"/>
  <c r="H1057"/>
  <c r="G1057"/>
  <c r="I1056"/>
  <c r="H1056"/>
  <c r="G1056"/>
  <c r="I1055"/>
  <c r="H1055"/>
  <c r="G1055"/>
  <c r="I1054"/>
  <c r="H1054"/>
  <c r="G1054"/>
  <c r="I1053"/>
  <c r="H1053"/>
  <c r="G1053"/>
  <c r="I1052"/>
  <c r="H1052"/>
  <c r="G1052"/>
  <c r="I1051"/>
  <c r="H1051"/>
  <c r="G1051"/>
  <c r="I1050"/>
  <c r="H1050"/>
  <c r="G1050"/>
  <c r="I1049"/>
  <c r="H1049"/>
  <c r="G1049"/>
  <c r="I1048"/>
  <c r="H1048"/>
  <c r="G1048"/>
  <c r="I1047"/>
  <c r="H1047"/>
  <c r="G1047"/>
  <c r="I1046"/>
  <c r="H1046"/>
  <c r="G1046"/>
  <c r="I1045"/>
  <c r="H1045"/>
  <c r="G1045"/>
  <c r="I1044"/>
  <c r="H1044"/>
  <c r="G1044"/>
  <c r="I1043"/>
  <c r="H1043"/>
  <c r="G1043"/>
  <c r="I1042"/>
  <c r="H1042"/>
  <c r="G1042"/>
  <c r="I1041"/>
  <c r="H1041"/>
  <c r="G1041"/>
  <c r="I1040"/>
  <c r="H1040"/>
  <c r="G1040"/>
  <c r="I1039"/>
  <c r="H1039"/>
  <c r="G1039"/>
  <c r="I1038"/>
  <c r="H1038"/>
  <c r="G1038"/>
  <c r="I1037"/>
  <c r="H1037"/>
  <c r="G1037"/>
  <c r="I1036"/>
  <c r="H1036"/>
  <c r="G1036"/>
  <c r="I1035"/>
  <c r="H1035"/>
  <c r="G1035"/>
  <c r="I1034"/>
  <c r="H1034"/>
  <c r="G1034"/>
  <c r="I1033"/>
  <c r="H1033"/>
  <c r="G1033"/>
  <c r="I1032"/>
  <c r="H1032"/>
  <c r="G1032"/>
  <c r="I1031"/>
  <c r="H1031"/>
  <c r="G1031"/>
  <c r="I1030"/>
  <c r="H1030"/>
  <c r="G1030"/>
  <c r="I1029"/>
  <c r="H1029"/>
  <c r="G1029"/>
  <c r="I1028"/>
  <c r="H1028"/>
  <c r="G1028"/>
  <c r="I1027"/>
  <c r="H1027"/>
  <c r="G1027"/>
  <c r="I1026"/>
  <c r="H1026"/>
  <c r="G1026"/>
  <c r="I1025"/>
  <c r="H1025"/>
  <c r="G1025"/>
  <c r="I1024"/>
  <c r="H1024"/>
  <c r="G1024"/>
  <c r="I1023"/>
  <c r="H1023"/>
  <c r="G1023"/>
  <c r="I1022"/>
  <c r="H1022"/>
  <c r="G1022"/>
  <c r="I1021"/>
  <c r="H1021"/>
  <c r="G1021"/>
  <c r="I1020"/>
  <c r="H1020"/>
  <c r="G1020"/>
  <c r="I1019"/>
  <c r="H1019"/>
  <c r="G1019"/>
  <c r="I1018"/>
  <c r="H1018"/>
  <c r="G1018"/>
  <c r="I1017"/>
  <c r="H1017"/>
  <c r="G1017"/>
  <c r="I1016"/>
  <c r="H1016"/>
  <c r="G1016"/>
  <c r="I1015"/>
  <c r="H1015"/>
  <c r="G1015"/>
  <c r="I1014"/>
  <c r="H1014"/>
  <c r="G1014"/>
  <c r="I1013"/>
  <c r="H1013"/>
  <c r="G1013"/>
  <c r="I1012"/>
  <c r="H1012"/>
  <c r="G1012"/>
  <c r="I1011"/>
  <c r="H1011"/>
  <c r="G1011"/>
  <c r="I1010"/>
  <c r="H1010"/>
  <c r="G1010"/>
  <c r="I1009"/>
  <c r="H1009"/>
  <c r="G1009"/>
  <c r="I1008"/>
  <c r="H1008"/>
  <c r="G1008"/>
  <c r="I1007"/>
  <c r="H1007"/>
  <c r="G1007"/>
  <c r="I1006"/>
  <c r="H1006"/>
  <c r="G1006"/>
  <c r="I1005"/>
  <c r="H1005"/>
  <c r="G1005"/>
  <c r="I1004"/>
  <c r="H1004"/>
  <c r="G1004"/>
  <c r="I1003"/>
  <c r="H1003"/>
  <c r="G1003"/>
  <c r="I1002"/>
  <c r="H1002"/>
  <c r="G1002"/>
  <c r="I1001"/>
  <c r="H1001"/>
  <c r="G1001"/>
  <c r="I1000"/>
  <c r="H1000"/>
  <c r="G1000"/>
  <c r="I999"/>
  <c r="H999"/>
  <c r="G999"/>
  <c r="I998"/>
  <c r="H998"/>
  <c r="G998"/>
  <c r="I997"/>
  <c r="H997"/>
  <c r="G997"/>
  <c r="I996"/>
  <c r="H996"/>
  <c r="G996"/>
  <c r="I995"/>
  <c r="H995"/>
  <c r="G995"/>
  <c r="I994"/>
  <c r="H994"/>
  <c r="G994"/>
  <c r="I993"/>
  <c r="H993"/>
  <c r="G993"/>
  <c r="I992"/>
  <c r="H992"/>
  <c r="G992"/>
  <c r="I991"/>
  <c r="H991"/>
  <c r="G991"/>
  <c r="I990"/>
  <c r="H990"/>
  <c r="G990"/>
  <c r="I989"/>
  <c r="H989"/>
  <c r="G989"/>
  <c r="I988"/>
  <c r="H988"/>
  <c r="G988"/>
  <c r="I987"/>
  <c r="H987"/>
  <c r="G987"/>
  <c r="I986"/>
  <c r="H986"/>
  <c r="G986"/>
  <c r="I985"/>
  <c r="H985"/>
  <c r="G985"/>
  <c r="I984"/>
  <c r="H984"/>
  <c r="G984"/>
  <c r="I983"/>
  <c r="H983"/>
  <c r="G983"/>
  <c r="I982"/>
  <c r="H982"/>
  <c r="G982"/>
  <c r="I981"/>
  <c r="H981"/>
  <c r="G981"/>
  <c r="I980"/>
  <c r="H980"/>
  <c r="G980"/>
  <c r="I979"/>
  <c r="H979"/>
  <c r="G979"/>
  <c r="I978"/>
  <c r="H978"/>
  <c r="G978"/>
  <c r="I977"/>
  <c r="H977"/>
  <c r="G977"/>
  <c r="I976"/>
  <c r="H976"/>
  <c r="G976"/>
  <c r="I975"/>
  <c r="H975"/>
  <c r="G975"/>
  <c r="I974"/>
  <c r="H974"/>
  <c r="G974"/>
  <c r="I973"/>
  <c r="H973"/>
  <c r="G973"/>
  <c r="I972"/>
  <c r="H972"/>
  <c r="G972"/>
  <c r="I971"/>
  <c r="H971"/>
  <c r="G971"/>
  <c r="I970"/>
  <c r="H970"/>
  <c r="G970"/>
  <c r="I969"/>
  <c r="H969"/>
  <c r="G969"/>
  <c r="I968"/>
  <c r="H968"/>
  <c r="G968"/>
  <c r="I967"/>
  <c r="H967"/>
  <c r="G967"/>
  <c r="I966"/>
  <c r="H966"/>
  <c r="G966"/>
  <c r="I965"/>
  <c r="H965"/>
  <c r="G965"/>
  <c r="I964"/>
  <c r="H964"/>
  <c r="G964"/>
  <c r="I963"/>
  <c r="H963"/>
  <c r="G963"/>
  <c r="I962"/>
  <c r="H962"/>
  <c r="G962"/>
  <c r="I961"/>
  <c r="H961"/>
  <c r="G961"/>
  <c r="I960"/>
  <c r="H960"/>
  <c r="G960"/>
  <c r="I959"/>
  <c r="H959"/>
  <c r="G959"/>
  <c r="I958"/>
  <c r="H958"/>
  <c r="G958"/>
  <c r="I957"/>
  <c r="H957"/>
  <c r="G957"/>
  <c r="I956"/>
  <c r="H956"/>
  <c r="G956"/>
  <c r="I955"/>
  <c r="H955"/>
  <c r="G955"/>
  <c r="I954"/>
  <c r="H954"/>
  <c r="G954"/>
  <c r="I953"/>
  <c r="H953"/>
  <c r="G953"/>
  <c r="I952"/>
  <c r="H952"/>
  <c r="G952"/>
  <c r="I951"/>
  <c r="H951"/>
  <c r="G951"/>
  <c r="I950"/>
  <c r="H950"/>
  <c r="G950"/>
  <c r="I949"/>
  <c r="H949"/>
  <c r="G949"/>
  <c r="I948"/>
  <c r="H948"/>
  <c r="G948"/>
  <c r="I947"/>
  <c r="H947"/>
  <c r="G947"/>
  <c r="I946"/>
  <c r="H946"/>
  <c r="G946"/>
  <c r="I945"/>
  <c r="H945"/>
  <c r="G945"/>
  <c r="I944"/>
  <c r="H944"/>
  <c r="G944"/>
  <c r="I943"/>
  <c r="H943"/>
  <c r="G943"/>
  <c r="I942"/>
  <c r="H942"/>
  <c r="G942"/>
  <c r="I941"/>
  <c r="H941"/>
  <c r="G941"/>
  <c r="I940"/>
  <c r="H940"/>
  <c r="G940"/>
  <c r="I939"/>
  <c r="H939"/>
  <c r="G939"/>
  <c r="I938"/>
  <c r="H938"/>
  <c r="G938"/>
  <c r="I937"/>
  <c r="H937"/>
  <c r="G937"/>
  <c r="I936"/>
  <c r="H936"/>
  <c r="G936"/>
  <c r="I935"/>
  <c r="H935"/>
  <c r="G935"/>
  <c r="I934"/>
  <c r="H934"/>
  <c r="G934"/>
  <c r="I933"/>
  <c r="H933"/>
  <c r="G933"/>
  <c r="I932"/>
  <c r="H932"/>
  <c r="G932"/>
  <c r="I931"/>
  <c r="H931"/>
  <c r="G931"/>
  <c r="I930"/>
  <c r="H930"/>
  <c r="G930"/>
  <c r="I929"/>
  <c r="H929"/>
  <c r="G929"/>
  <c r="I928"/>
  <c r="H928"/>
  <c r="G928"/>
  <c r="I927"/>
  <c r="H927"/>
  <c r="G927"/>
  <c r="I926"/>
  <c r="H926"/>
  <c r="G926"/>
  <c r="I925"/>
  <c r="H925"/>
  <c r="G925"/>
  <c r="I924"/>
  <c r="H924"/>
  <c r="G924"/>
  <c r="I923"/>
  <c r="H923"/>
  <c r="G923"/>
  <c r="I922"/>
  <c r="H922"/>
  <c r="G922"/>
  <c r="I921"/>
  <c r="H921"/>
  <c r="G921"/>
  <c r="I920"/>
  <c r="H920"/>
  <c r="G920"/>
  <c r="I919"/>
  <c r="H919"/>
  <c r="G919"/>
  <c r="I918"/>
  <c r="H918"/>
  <c r="G918"/>
  <c r="I917"/>
  <c r="H917"/>
  <c r="G917"/>
  <c r="I916"/>
  <c r="H916"/>
  <c r="G916"/>
  <c r="I915"/>
  <c r="H915"/>
  <c r="G915"/>
  <c r="I914"/>
  <c r="H914"/>
  <c r="G914"/>
  <c r="I913"/>
  <c r="H913"/>
  <c r="G913"/>
  <c r="I912"/>
  <c r="H912"/>
  <c r="G912"/>
  <c r="I911"/>
  <c r="H911"/>
  <c r="G911"/>
  <c r="I910"/>
  <c r="H910"/>
  <c r="G910"/>
  <c r="I909"/>
  <c r="H909"/>
  <c r="G909"/>
  <c r="I908"/>
  <c r="H908"/>
  <c r="G908"/>
  <c r="I907"/>
  <c r="H907"/>
  <c r="G907"/>
  <c r="I906"/>
  <c r="H906"/>
  <c r="G906"/>
  <c r="I905"/>
  <c r="H905"/>
  <c r="G905"/>
  <c r="I904"/>
  <c r="H904"/>
  <c r="G904"/>
  <c r="I903"/>
  <c r="H903"/>
  <c r="G903"/>
  <c r="I902"/>
  <c r="H902"/>
  <c r="G902"/>
  <c r="I901"/>
  <c r="H901"/>
  <c r="G901"/>
  <c r="I900"/>
  <c r="H900"/>
  <c r="G900"/>
  <c r="I899"/>
  <c r="H899"/>
  <c r="G899"/>
  <c r="I898"/>
  <c r="H898"/>
  <c r="G898"/>
  <c r="I897"/>
  <c r="H897"/>
  <c r="G897"/>
  <c r="I896"/>
  <c r="H896"/>
  <c r="G896"/>
  <c r="I895"/>
  <c r="H895"/>
  <c r="G895"/>
  <c r="I894"/>
  <c r="H894"/>
  <c r="G894"/>
  <c r="I893"/>
  <c r="H893"/>
  <c r="G893"/>
  <c r="I892"/>
  <c r="H892"/>
  <c r="G892"/>
  <c r="I891"/>
  <c r="H891"/>
  <c r="G891"/>
  <c r="I890"/>
  <c r="H890"/>
  <c r="G890"/>
  <c r="I889"/>
  <c r="H889"/>
  <c r="G889"/>
  <c r="I888"/>
  <c r="H888"/>
  <c r="G888"/>
  <c r="I887"/>
  <c r="H887"/>
  <c r="G887"/>
  <c r="I886"/>
  <c r="H886"/>
  <c r="G886"/>
  <c r="I885"/>
  <c r="H885"/>
  <c r="G885"/>
  <c r="I884"/>
  <c r="H884"/>
  <c r="G884"/>
  <c r="I883"/>
  <c r="H883"/>
  <c r="G883"/>
  <c r="I882"/>
  <c r="H882"/>
  <c r="G882"/>
  <c r="I881"/>
  <c r="H881"/>
  <c r="G881"/>
  <c r="I880"/>
  <c r="H880"/>
  <c r="G880"/>
  <c r="I879"/>
  <c r="H879"/>
  <c r="G879"/>
  <c r="I878"/>
  <c r="H878"/>
  <c r="G878"/>
  <c r="I877"/>
  <c r="H877"/>
  <c r="G877"/>
  <c r="I876"/>
  <c r="H876"/>
  <c r="G876"/>
  <c r="I875"/>
  <c r="H875"/>
  <c r="G875"/>
  <c r="I874"/>
  <c r="H874"/>
  <c r="G874"/>
  <c r="I873"/>
  <c r="H873"/>
  <c r="G873"/>
  <c r="I872"/>
  <c r="H872"/>
  <c r="G872"/>
  <c r="I871"/>
  <c r="H871"/>
  <c r="G871"/>
  <c r="I870"/>
  <c r="H870"/>
  <c r="G870"/>
  <c r="I869"/>
  <c r="H869"/>
  <c r="G869"/>
  <c r="I868"/>
  <c r="H868"/>
  <c r="G868"/>
  <c r="I867"/>
  <c r="H867"/>
  <c r="G867"/>
  <c r="I866"/>
  <c r="H866"/>
  <c r="G866"/>
  <c r="I865"/>
  <c r="H865"/>
  <c r="G865"/>
  <c r="I864"/>
  <c r="H864"/>
  <c r="G864"/>
  <c r="I863"/>
  <c r="H863"/>
  <c r="G863"/>
  <c r="I862"/>
  <c r="H862"/>
  <c r="G862"/>
  <c r="I861"/>
  <c r="H861"/>
  <c r="G861"/>
  <c r="I860"/>
  <c r="H860"/>
  <c r="G860"/>
  <c r="I859"/>
  <c r="H859"/>
  <c r="G859"/>
  <c r="I858"/>
  <c r="H858"/>
  <c r="G858"/>
  <c r="I857"/>
  <c r="H857"/>
  <c r="G857"/>
  <c r="I856"/>
  <c r="H856"/>
  <c r="G856"/>
  <c r="I855"/>
  <c r="H855"/>
  <c r="G855"/>
  <c r="I854"/>
  <c r="H854"/>
  <c r="G854"/>
  <c r="I853"/>
  <c r="H853"/>
  <c r="G853"/>
  <c r="I852"/>
  <c r="H852"/>
  <c r="G852"/>
  <c r="I851"/>
  <c r="H851"/>
  <c r="G851"/>
  <c r="I850"/>
  <c r="H850"/>
  <c r="G850"/>
  <c r="I849"/>
  <c r="H849"/>
  <c r="G849"/>
  <c r="I848"/>
  <c r="H848"/>
  <c r="G848"/>
  <c r="I847"/>
  <c r="H847"/>
  <c r="G847"/>
  <c r="I846"/>
  <c r="H846"/>
  <c r="G846"/>
  <c r="I845"/>
  <c r="H845"/>
  <c r="G845"/>
  <c r="I844"/>
  <c r="H844"/>
  <c r="G844"/>
  <c r="I843"/>
  <c r="H843"/>
  <c r="G843"/>
  <c r="I842"/>
  <c r="H842"/>
  <c r="G842"/>
  <c r="I841"/>
  <c r="H841"/>
  <c r="G841"/>
  <c r="I840"/>
  <c r="H840"/>
  <c r="G840"/>
  <c r="I839"/>
  <c r="H839"/>
  <c r="G839"/>
  <c r="I838"/>
  <c r="H838"/>
  <c r="G838"/>
  <c r="I837"/>
  <c r="H837"/>
  <c r="G837"/>
  <c r="I836"/>
  <c r="H836"/>
  <c r="G836"/>
  <c r="I835"/>
  <c r="H835"/>
  <c r="G835"/>
  <c r="I834"/>
  <c r="H834"/>
  <c r="G834"/>
  <c r="I833"/>
  <c r="H833"/>
  <c r="G833"/>
  <c r="I832"/>
  <c r="H832"/>
  <c r="G832"/>
  <c r="I831"/>
  <c r="H831"/>
  <c r="G831"/>
  <c r="I830"/>
  <c r="H830"/>
  <c r="G830"/>
  <c r="I829"/>
  <c r="H829"/>
  <c r="G829"/>
  <c r="I828"/>
  <c r="H828"/>
  <c r="G828"/>
  <c r="I827"/>
  <c r="H827"/>
  <c r="G827"/>
  <c r="I826"/>
  <c r="H826"/>
  <c r="G826"/>
  <c r="I825"/>
  <c r="H825"/>
  <c r="G825"/>
  <c r="I824"/>
  <c r="H824"/>
  <c r="G824"/>
  <c r="I823"/>
  <c r="H823"/>
  <c r="G823"/>
  <c r="I822"/>
  <c r="H822"/>
  <c r="G822"/>
  <c r="I821"/>
  <c r="H821"/>
  <c r="G821"/>
  <c r="I820"/>
  <c r="H820"/>
  <c r="G820"/>
  <c r="I819"/>
  <c r="H819"/>
  <c r="G819"/>
  <c r="I818"/>
  <c r="H818"/>
  <c r="G818"/>
  <c r="I817"/>
  <c r="H817"/>
  <c r="G817"/>
  <c r="I816"/>
  <c r="H816"/>
  <c r="G816"/>
  <c r="I815"/>
  <c r="H815"/>
  <c r="G815"/>
  <c r="I814"/>
  <c r="H814"/>
  <c r="G814"/>
  <c r="I813"/>
  <c r="H813"/>
  <c r="G813"/>
  <c r="I812"/>
  <c r="H812"/>
  <c r="G812"/>
  <c r="I811"/>
  <c r="H811"/>
  <c r="G811"/>
  <c r="I810"/>
  <c r="H810"/>
  <c r="G810"/>
  <c r="I809"/>
  <c r="H809"/>
  <c r="G809"/>
  <c r="I808"/>
  <c r="H808"/>
  <c r="G808"/>
  <c r="I807"/>
  <c r="H807"/>
  <c r="G807"/>
  <c r="I806"/>
  <c r="H806"/>
  <c r="G806"/>
  <c r="I805"/>
  <c r="H805"/>
  <c r="G805"/>
  <c r="I804"/>
  <c r="H804"/>
  <c r="G804"/>
  <c r="I803"/>
  <c r="H803"/>
  <c r="G803"/>
  <c r="I802"/>
  <c r="H802"/>
  <c r="G802"/>
  <c r="I801"/>
  <c r="H801"/>
  <c r="G801"/>
  <c r="I800"/>
  <c r="H800"/>
  <c r="G800"/>
  <c r="I799"/>
  <c r="H799"/>
  <c r="G799"/>
  <c r="I798"/>
  <c r="H798"/>
  <c r="G798"/>
  <c r="I797"/>
  <c r="H797"/>
  <c r="G797"/>
  <c r="I796"/>
  <c r="H796"/>
  <c r="G796"/>
  <c r="I795"/>
  <c r="H795"/>
  <c r="G795"/>
  <c r="I794"/>
  <c r="H794"/>
  <c r="G794"/>
  <c r="I793"/>
  <c r="H793"/>
  <c r="G793"/>
  <c r="I792"/>
  <c r="H792"/>
  <c r="G792"/>
  <c r="I791"/>
  <c r="H791"/>
  <c r="G791"/>
  <c r="I790"/>
  <c r="H790"/>
  <c r="G790"/>
  <c r="I789"/>
  <c r="H789"/>
  <c r="G789"/>
  <c r="I788"/>
  <c r="H788"/>
  <c r="G788"/>
  <c r="I787"/>
  <c r="H787"/>
  <c r="G787"/>
  <c r="I786"/>
  <c r="H786"/>
  <c r="G786"/>
  <c r="I785"/>
  <c r="H785"/>
  <c r="G785"/>
  <c r="I784"/>
  <c r="H784"/>
  <c r="G784"/>
  <c r="I783"/>
  <c r="H783"/>
  <c r="G783"/>
  <c r="I782"/>
  <c r="H782"/>
  <c r="G782"/>
  <c r="I781"/>
  <c r="H781"/>
  <c r="G781"/>
  <c r="I780"/>
  <c r="H780"/>
  <c r="G780"/>
  <c r="I779"/>
  <c r="H779"/>
  <c r="G779"/>
  <c r="I778"/>
  <c r="H778"/>
  <c r="G778"/>
  <c r="I777"/>
  <c r="H777"/>
  <c r="G777"/>
  <c r="I776"/>
  <c r="H776"/>
  <c r="G776"/>
  <c r="I775"/>
  <c r="H775"/>
  <c r="G775"/>
  <c r="I774"/>
  <c r="H774"/>
  <c r="G774"/>
  <c r="I773"/>
  <c r="H773"/>
  <c r="G773"/>
  <c r="I772"/>
  <c r="H772"/>
  <c r="G772"/>
  <c r="I771"/>
  <c r="H771"/>
  <c r="G771"/>
  <c r="I770"/>
  <c r="H770"/>
  <c r="G770"/>
  <c r="I769"/>
  <c r="H769"/>
  <c r="G769"/>
  <c r="I768"/>
  <c r="H768"/>
  <c r="G768"/>
  <c r="I767"/>
  <c r="H767"/>
  <c r="G767"/>
  <c r="I766"/>
  <c r="H766"/>
  <c r="G766"/>
  <c r="I765"/>
  <c r="H765"/>
  <c r="G765"/>
  <c r="I764"/>
  <c r="H764"/>
  <c r="G764"/>
  <c r="I763"/>
  <c r="H763"/>
  <c r="G763"/>
  <c r="I762"/>
  <c r="H762"/>
  <c r="G762"/>
  <c r="I761"/>
  <c r="H761"/>
  <c r="G761"/>
  <c r="I760"/>
  <c r="H760"/>
  <c r="G760"/>
  <c r="I759"/>
  <c r="H759"/>
  <c r="G759"/>
  <c r="I758"/>
  <c r="H758"/>
  <c r="G758"/>
  <c r="I757"/>
  <c r="H757"/>
  <c r="G757"/>
  <c r="I756"/>
  <c r="H756"/>
  <c r="G756"/>
  <c r="I755"/>
  <c r="H755"/>
  <c r="G755"/>
  <c r="I754"/>
  <c r="H754"/>
  <c r="G754"/>
  <c r="I753"/>
  <c r="H753"/>
  <c r="G753"/>
  <c r="I752"/>
  <c r="H752"/>
  <c r="G752"/>
  <c r="I751"/>
  <c r="H751"/>
  <c r="G751"/>
  <c r="I750"/>
  <c r="H750"/>
  <c r="G750"/>
  <c r="I749"/>
  <c r="H749"/>
  <c r="G749"/>
  <c r="I748"/>
  <c r="H748"/>
  <c r="G748"/>
  <c r="I747"/>
  <c r="H747"/>
  <c r="G747"/>
  <c r="I746"/>
  <c r="H746"/>
  <c r="G746"/>
  <c r="I745"/>
  <c r="H745"/>
  <c r="G745"/>
  <c r="I744"/>
  <c r="H744"/>
  <c r="G744"/>
  <c r="I743"/>
  <c r="H743"/>
  <c r="G743"/>
  <c r="I742"/>
  <c r="H742"/>
  <c r="G742"/>
  <c r="I741"/>
  <c r="H741"/>
  <c r="G741"/>
  <c r="I740"/>
  <c r="H740"/>
  <c r="G740"/>
  <c r="I739"/>
  <c r="H739"/>
  <c r="G739"/>
  <c r="I738"/>
  <c r="H738"/>
  <c r="G738"/>
  <c r="I737"/>
  <c r="H737"/>
  <c r="G737"/>
  <c r="I736"/>
  <c r="H736"/>
  <c r="G736"/>
  <c r="I735"/>
  <c r="H735"/>
  <c r="G735"/>
  <c r="I734"/>
  <c r="H734"/>
  <c r="G734"/>
  <c r="I733"/>
  <c r="H733"/>
  <c r="G733"/>
  <c r="I732"/>
  <c r="H732"/>
  <c r="G732"/>
  <c r="I731"/>
  <c r="H731"/>
  <c r="G731"/>
  <c r="I730"/>
  <c r="H730"/>
  <c r="G730"/>
  <c r="I729"/>
  <c r="H729"/>
  <c r="G729"/>
  <c r="I728"/>
  <c r="H728"/>
  <c r="G728"/>
  <c r="I727"/>
  <c r="H727"/>
  <c r="G727"/>
  <c r="I726"/>
  <c r="H726"/>
  <c r="G726"/>
  <c r="I725"/>
  <c r="H725"/>
  <c r="G725"/>
  <c r="I724"/>
  <c r="H724"/>
  <c r="G724"/>
  <c r="I723"/>
  <c r="H723"/>
  <c r="G723"/>
  <c r="I722"/>
  <c r="H722"/>
  <c r="G722"/>
  <c r="I721"/>
  <c r="H721"/>
  <c r="G721"/>
  <c r="I720"/>
  <c r="H720"/>
  <c r="G720"/>
  <c r="I719"/>
  <c r="H719"/>
  <c r="G719"/>
  <c r="I718"/>
  <c r="H718"/>
  <c r="G718"/>
  <c r="I717"/>
  <c r="H717"/>
  <c r="G717"/>
  <c r="I716"/>
  <c r="H716"/>
  <c r="G716"/>
  <c r="I715"/>
  <c r="H715"/>
  <c r="G715"/>
  <c r="I714"/>
  <c r="H714"/>
  <c r="G714"/>
  <c r="I713"/>
  <c r="H713"/>
  <c r="G713"/>
  <c r="I712"/>
  <c r="H712"/>
  <c r="G712"/>
  <c r="I711"/>
  <c r="H711"/>
  <c r="G711"/>
  <c r="I710"/>
  <c r="H710"/>
  <c r="G710"/>
  <c r="I709"/>
  <c r="H709"/>
  <c r="G709"/>
  <c r="I708"/>
  <c r="H708"/>
  <c r="G708"/>
  <c r="I707"/>
  <c r="H707"/>
  <c r="G707"/>
  <c r="I706"/>
  <c r="H706"/>
  <c r="G706"/>
  <c r="I705"/>
  <c r="H705"/>
  <c r="G705"/>
  <c r="I704"/>
  <c r="H704"/>
  <c r="G704"/>
  <c r="I703"/>
  <c r="H703"/>
  <c r="G703"/>
  <c r="I702"/>
  <c r="H702"/>
  <c r="G702"/>
  <c r="I701"/>
  <c r="H701"/>
  <c r="G701"/>
  <c r="I700"/>
  <c r="H700"/>
  <c r="G700"/>
  <c r="I699"/>
  <c r="H699"/>
  <c r="G699"/>
  <c r="I698"/>
  <c r="H698"/>
  <c r="G698"/>
  <c r="I697"/>
  <c r="H697"/>
  <c r="G697"/>
  <c r="I696"/>
  <c r="H696"/>
  <c r="G696"/>
  <c r="I695"/>
  <c r="H695"/>
  <c r="G695"/>
  <c r="I694"/>
  <c r="H694"/>
  <c r="G694"/>
  <c r="I693"/>
  <c r="H693"/>
  <c r="G693"/>
  <c r="I692"/>
  <c r="H692"/>
  <c r="G692"/>
  <c r="I691"/>
  <c r="H691"/>
  <c r="G691"/>
  <c r="I690"/>
  <c r="H690"/>
  <c r="G690"/>
  <c r="I689"/>
  <c r="H689"/>
  <c r="G689"/>
  <c r="I688"/>
  <c r="H688"/>
  <c r="G688"/>
  <c r="I687"/>
  <c r="H687"/>
  <c r="G687"/>
  <c r="I686"/>
  <c r="H686"/>
  <c r="G686"/>
  <c r="I685"/>
  <c r="H685"/>
  <c r="G685"/>
  <c r="I684"/>
  <c r="H684"/>
  <c r="G684"/>
  <c r="I683"/>
  <c r="H683"/>
  <c r="G683"/>
  <c r="I682"/>
  <c r="H682"/>
  <c r="G682"/>
  <c r="I681"/>
  <c r="H681"/>
  <c r="G681"/>
  <c r="I680"/>
  <c r="H680"/>
  <c r="G680"/>
  <c r="I679"/>
  <c r="H679"/>
  <c r="G679"/>
  <c r="I678"/>
  <c r="H678"/>
  <c r="G678"/>
  <c r="I677"/>
  <c r="H677"/>
  <c r="G677"/>
  <c r="I676"/>
  <c r="H676"/>
  <c r="G676"/>
  <c r="I675"/>
  <c r="H675"/>
  <c r="G675"/>
  <c r="I674"/>
  <c r="H674"/>
  <c r="G674"/>
  <c r="I673"/>
  <c r="H673"/>
  <c r="G673"/>
  <c r="I672"/>
  <c r="H672"/>
  <c r="G672"/>
  <c r="I671"/>
  <c r="H671"/>
  <c r="G671"/>
  <c r="I670"/>
  <c r="H670"/>
  <c r="G670"/>
  <c r="I669"/>
  <c r="H669"/>
  <c r="G669"/>
  <c r="I668"/>
  <c r="H668"/>
  <c r="G668"/>
  <c r="I667"/>
  <c r="H667"/>
  <c r="G667"/>
  <c r="I666"/>
  <c r="H666"/>
  <c r="G666"/>
  <c r="I665"/>
  <c r="H665"/>
  <c r="G665"/>
  <c r="I664"/>
  <c r="H664"/>
  <c r="G664"/>
  <c r="I663"/>
  <c r="H663"/>
  <c r="G663"/>
  <c r="I662"/>
  <c r="H662"/>
  <c r="G662"/>
  <c r="I661"/>
  <c r="H661"/>
  <c r="G661"/>
  <c r="I660"/>
  <c r="H660"/>
  <c r="G660"/>
  <c r="I659"/>
  <c r="H659"/>
  <c r="G659"/>
  <c r="I658"/>
  <c r="H658"/>
  <c r="G658"/>
  <c r="I657"/>
  <c r="H657"/>
  <c r="G657"/>
  <c r="I656"/>
  <c r="H656"/>
  <c r="G656"/>
  <c r="I655"/>
  <c r="H655"/>
  <c r="G655"/>
  <c r="I654"/>
  <c r="H654"/>
  <c r="G654"/>
  <c r="I653"/>
  <c r="H653"/>
  <c r="G653"/>
  <c r="I652"/>
  <c r="H652"/>
  <c r="G652"/>
  <c r="I651"/>
  <c r="H651"/>
  <c r="G651"/>
  <c r="I650"/>
  <c r="H650"/>
  <c r="G650"/>
  <c r="I649"/>
  <c r="H649"/>
  <c r="G649"/>
  <c r="I648"/>
  <c r="H648"/>
  <c r="G648"/>
  <c r="I647"/>
  <c r="H647"/>
  <c r="G647"/>
  <c r="I646"/>
  <c r="H646"/>
  <c r="G646"/>
  <c r="I645"/>
  <c r="H645"/>
  <c r="G645"/>
  <c r="I644"/>
  <c r="H644"/>
  <c r="G644"/>
  <c r="I643"/>
  <c r="H643"/>
  <c r="G643"/>
  <c r="I642"/>
  <c r="H642"/>
  <c r="G642"/>
  <c r="I641"/>
  <c r="H641"/>
  <c r="G641"/>
  <c r="I640"/>
  <c r="H640"/>
  <c r="G640"/>
  <c r="I639"/>
  <c r="H639"/>
  <c r="G639"/>
  <c r="I638"/>
  <c r="H638"/>
  <c r="G638"/>
  <c r="I637"/>
  <c r="H637"/>
  <c r="G637"/>
  <c r="I636"/>
  <c r="H636"/>
  <c r="G636"/>
  <c r="I635"/>
  <c r="H635"/>
  <c r="G635"/>
  <c r="I634"/>
  <c r="H634"/>
  <c r="G634"/>
  <c r="I633"/>
  <c r="H633"/>
  <c r="G633"/>
  <c r="I632"/>
  <c r="H632"/>
  <c r="G632"/>
  <c r="I631"/>
  <c r="H631"/>
  <c r="G631"/>
  <c r="I630"/>
  <c r="H630"/>
  <c r="G630"/>
  <c r="I629"/>
  <c r="H629"/>
  <c r="G629"/>
  <c r="I628"/>
  <c r="H628"/>
  <c r="G628"/>
  <c r="I627"/>
  <c r="H627"/>
  <c r="G627"/>
  <c r="I626"/>
  <c r="H626"/>
  <c r="G626"/>
  <c r="I625"/>
  <c r="H625"/>
  <c r="G625"/>
  <c r="I624"/>
  <c r="H624"/>
  <c r="G624"/>
  <c r="I623"/>
  <c r="H623"/>
  <c r="G623"/>
  <c r="I622"/>
  <c r="H622"/>
  <c r="G622"/>
  <c r="I621"/>
  <c r="H621"/>
  <c r="G621"/>
  <c r="I620"/>
  <c r="H620"/>
  <c r="G620"/>
  <c r="I619"/>
  <c r="H619"/>
  <c r="G619"/>
  <c r="I618"/>
  <c r="H618"/>
  <c r="G618"/>
  <c r="I617"/>
  <c r="H617"/>
  <c r="G617"/>
  <c r="I616"/>
  <c r="H616"/>
  <c r="G616"/>
  <c r="I615"/>
  <c r="H615"/>
  <c r="G615"/>
  <c r="I614"/>
  <c r="H614"/>
  <c r="G614"/>
  <c r="I613"/>
  <c r="H613"/>
  <c r="G613"/>
  <c r="I612"/>
  <c r="H612"/>
  <c r="G612"/>
  <c r="I611"/>
  <c r="H611"/>
  <c r="G611"/>
  <c r="I610"/>
  <c r="H610"/>
  <c r="G610"/>
  <c r="I609"/>
  <c r="H609"/>
  <c r="G609"/>
  <c r="I608"/>
  <c r="H608"/>
  <c r="G608"/>
  <c r="I607"/>
  <c r="H607"/>
  <c r="G607"/>
  <c r="I606"/>
  <c r="H606"/>
  <c r="G606"/>
  <c r="I605"/>
  <c r="H605"/>
  <c r="G605"/>
  <c r="I604"/>
  <c r="H604"/>
  <c r="G604"/>
  <c r="I603"/>
  <c r="H603"/>
  <c r="G603"/>
  <c r="I602"/>
  <c r="H602"/>
  <c r="G602"/>
  <c r="I601"/>
  <c r="H601"/>
  <c r="G601"/>
  <c r="I600"/>
  <c r="H600"/>
  <c r="G600"/>
  <c r="I599"/>
  <c r="H599"/>
  <c r="G599"/>
  <c r="I598"/>
  <c r="H598"/>
  <c r="G598"/>
  <c r="I597"/>
  <c r="H597"/>
  <c r="G597"/>
  <c r="I596"/>
  <c r="H596"/>
  <c r="G596"/>
  <c r="I595"/>
  <c r="H595"/>
  <c r="G595"/>
  <c r="I594"/>
  <c r="H594"/>
  <c r="G594"/>
  <c r="I593"/>
  <c r="H593"/>
  <c r="G593"/>
  <c r="I592"/>
  <c r="H592"/>
  <c r="G592"/>
  <c r="I591"/>
  <c r="H591"/>
  <c r="G591"/>
  <c r="I590"/>
  <c r="H590"/>
  <c r="G590"/>
  <c r="I589"/>
  <c r="H589"/>
  <c r="G589"/>
  <c r="I588"/>
  <c r="H588"/>
  <c r="G588"/>
  <c r="I587"/>
  <c r="H587"/>
  <c r="G587"/>
  <c r="I586"/>
  <c r="H586"/>
  <c r="G586"/>
  <c r="I585"/>
  <c r="H585"/>
  <c r="G585"/>
  <c r="I584"/>
  <c r="H584"/>
  <c r="G584"/>
  <c r="I583"/>
  <c r="H583"/>
  <c r="G583"/>
  <c r="I582"/>
  <c r="H582"/>
  <c r="G582"/>
  <c r="I581"/>
  <c r="H581"/>
  <c r="G581"/>
  <c r="I580"/>
  <c r="H580"/>
  <c r="G580"/>
  <c r="I579"/>
  <c r="H579"/>
  <c r="G579"/>
  <c r="I578"/>
  <c r="H578"/>
  <c r="G578"/>
  <c r="I577"/>
  <c r="H577"/>
  <c r="G577"/>
  <c r="I576"/>
  <c r="H576"/>
  <c r="G576"/>
  <c r="I575"/>
  <c r="H575"/>
  <c r="G575"/>
  <c r="I574"/>
  <c r="H574"/>
  <c r="G574"/>
  <c r="I573"/>
  <c r="H573"/>
  <c r="G573"/>
  <c r="I572"/>
  <c r="H572"/>
  <c r="G572"/>
  <c r="I571"/>
  <c r="H571"/>
  <c r="G571"/>
  <c r="I570"/>
  <c r="H570"/>
  <c r="G570"/>
  <c r="I569"/>
  <c r="H569"/>
  <c r="G569"/>
  <c r="I568"/>
  <c r="H568"/>
  <c r="G568"/>
  <c r="I567"/>
  <c r="H567"/>
  <c r="G567"/>
  <c r="I566"/>
  <c r="H566"/>
  <c r="G566"/>
  <c r="I565"/>
  <c r="H565"/>
  <c r="G565"/>
  <c r="I564"/>
  <c r="H564"/>
  <c r="G564"/>
  <c r="I563"/>
  <c r="H563"/>
  <c r="G563"/>
  <c r="I562"/>
  <c r="H562"/>
  <c r="G562"/>
  <c r="I561"/>
  <c r="H561"/>
  <c r="G561"/>
  <c r="I560"/>
  <c r="H560"/>
  <c r="G560"/>
  <c r="I559"/>
  <c r="H559"/>
  <c r="G559"/>
  <c r="I558"/>
  <c r="H558"/>
  <c r="G558"/>
  <c r="I557"/>
  <c r="H557"/>
  <c r="G557"/>
  <c r="I556"/>
  <c r="H556"/>
  <c r="G556"/>
  <c r="I555"/>
  <c r="H555"/>
  <c r="G555"/>
  <c r="I554"/>
  <c r="H554"/>
  <c r="G554"/>
  <c r="I553"/>
  <c r="H553"/>
  <c r="G553"/>
  <c r="I552"/>
  <c r="H552"/>
  <c r="G552"/>
  <c r="I551"/>
  <c r="H551"/>
  <c r="G551"/>
  <c r="I550"/>
  <c r="H550"/>
  <c r="G550"/>
  <c r="I549"/>
  <c r="H549"/>
  <c r="G549"/>
  <c r="I548"/>
  <c r="H548"/>
  <c r="G548"/>
  <c r="I547"/>
  <c r="H547"/>
  <c r="G547"/>
  <c r="I546"/>
  <c r="H546"/>
  <c r="G546"/>
  <c r="I545"/>
  <c r="H545"/>
  <c r="G545"/>
  <c r="I544"/>
  <c r="H544"/>
  <c r="G544"/>
  <c r="I543"/>
  <c r="H543"/>
  <c r="G543"/>
  <c r="I542"/>
  <c r="H542"/>
  <c r="G542"/>
  <c r="I541"/>
  <c r="H541"/>
  <c r="G541"/>
  <c r="I540"/>
  <c r="H540"/>
  <c r="G540"/>
  <c r="I539"/>
  <c r="H539"/>
  <c r="G539"/>
  <c r="I538"/>
  <c r="H538"/>
  <c r="G538"/>
  <c r="I537"/>
  <c r="H537"/>
  <c r="G537"/>
  <c r="I536"/>
  <c r="H536"/>
  <c r="G536"/>
  <c r="I535"/>
  <c r="H535"/>
  <c r="G535"/>
  <c r="I534"/>
  <c r="H534"/>
  <c r="G534"/>
  <c r="I533"/>
  <c r="H533"/>
  <c r="G533"/>
  <c r="I532"/>
  <c r="H532"/>
  <c r="G532"/>
  <c r="I531"/>
  <c r="H531"/>
  <c r="G531"/>
  <c r="I530"/>
  <c r="H530"/>
  <c r="G530"/>
  <c r="I529"/>
  <c r="H529"/>
  <c r="G529"/>
  <c r="I528"/>
  <c r="H528"/>
  <c r="G528"/>
  <c r="I527"/>
  <c r="H527"/>
  <c r="G527"/>
  <c r="I526"/>
  <c r="H526"/>
  <c r="G526"/>
  <c r="I525"/>
  <c r="H525"/>
  <c r="G525"/>
  <c r="I524"/>
  <c r="H524"/>
  <c r="G524"/>
  <c r="I523"/>
  <c r="H523"/>
  <c r="G523"/>
  <c r="I522"/>
  <c r="H522"/>
  <c r="G522"/>
  <c r="I521"/>
  <c r="H521"/>
  <c r="G521"/>
  <c r="I520"/>
  <c r="H520"/>
  <c r="G520"/>
  <c r="I519"/>
  <c r="H519"/>
  <c r="G519"/>
  <c r="I518"/>
  <c r="H518"/>
  <c r="G518"/>
  <c r="I517"/>
  <c r="H517"/>
  <c r="G517"/>
  <c r="I516"/>
  <c r="H516"/>
  <c r="G516"/>
  <c r="I515"/>
  <c r="H515"/>
  <c r="G515"/>
  <c r="I514"/>
  <c r="H514"/>
  <c r="G514"/>
  <c r="I513"/>
  <c r="H513"/>
  <c r="G513"/>
  <c r="I512"/>
  <c r="H512"/>
  <c r="G512"/>
  <c r="I511"/>
  <c r="H511"/>
  <c r="G511"/>
  <c r="I510"/>
  <c r="H510"/>
  <c r="G510"/>
  <c r="I509"/>
  <c r="H509"/>
  <c r="G509"/>
  <c r="I508"/>
  <c r="H508"/>
  <c r="G508"/>
  <c r="I507"/>
  <c r="H507"/>
  <c r="G507"/>
  <c r="I506"/>
  <c r="H506"/>
  <c r="G506"/>
  <c r="I505"/>
  <c r="H505"/>
  <c r="G505"/>
  <c r="I504"/>
  <c r="H504"/>
  <c r="G504"/>
  <c r="I503"/>
  <c r="H503"/>
  <c r="G503"/>
  <c r="I502"/>
  <c r="H502"/>
  <c r="G502"/>
  <c r="I501"/>
  <c r="H501"/>
  <c r="G501"/>
  <c r="I500"/>
  <c r="H500"/>
  <c r="G500"/>
  <c r="I499"/>
  <c r="H499"/>
  <c r="G499"/>
  <c r="I498"/>
  <c r="H498"/>
  <c r="G498"/>
  <c r="I497"/>
  <c r="H497"/>
  <c r="G497"/>
  <c r="I496"/>
  <c r="H496"/>
  <c r="G496"/>
  <c r="I495"/>
  <c r="H495"/>
  <c r="G495"/>
  <c r="I494"/>
  <c r="H494"/>
  <c r="G494"/>
  <c r="I493"/>
  <c r="H493"/>
  <c r="G493"/>
  <c r="I492"/>
  <c r="H492"/>
  <c r="G492"/>
  <c r="I491"/>
  <c r="H491"/>
  <c r="G491"/>
  <c r="I490"/>
  <c r="H490"/>
  <c r="G490"/>
  <c r="I489"/>
  <c r="H489"/>
  <c r="G489"/>
  <c r="I488"/>
  <c r="H488"/>
  <c r="G488"/>
  <c r="I487"/>
  <c r="H487"/>
  <c r="G487"/>
  <c r="I486"/>
  <c r="H486"/>
  <c r="G486"/>
  <c r="I485"/>
  <c r="H485"/>
  <c r="G485"/>
  <c r="I484"/>
  <c r="H484"/>
  <c r="G484"/>
  <c r="I483"/>
  <c r="H483"/>
  <c r="G483"/>
  <c r="I482"/>
  <c r="H482"/>
  <c r="G482"/>
  <c r="I481"/>
  <c r="H481"/>
  <c r="G481"/>
  <c r="I480"/>
  <c r="H480"/>
  <c r="G480"/>
  <c r="I479"/>
  <c r="H479"/>
  <c r="G479"/>
  <c r="I478"/>
  <c r="H478"/>
  <c r="G478"/>
  <c r="I477"/>
  <c r="H477"/>
  <c r="G477"/>
  <c r="I476"/>
  <c r="H476"/>
  <c r="G476"/>
  <c r="I475"/>
  <c r="H475"/>
  <c r="G475"/>
  <c r="I474"/>
  <c r="H474"/>
  <c r="G474"/>
  <c r="I473"/>
  <c r="H473"/>
  <c r="G473"/>
  <c r="I472"/>
  <c r="H472"/>
  <c r="G472"/>
  <c r="I471"/>
  <c r="H471"/>
  <c r="G471"/>
  <c r="I470"/>
  <c r="H470"/>
  <c r="G470"/>
  <c r="I469"/>
  <c r="H469"/>
  <c r="G469"/>
  <c r="I468"/>
  <c r="H468"/>
  <c r="G468"/>
  <c r="I467"/>
  <c r="H467"/>
  <c r="G467"/>
  <c r="I466"/>
  <c r="H466"/>
  <c r="G466"/>
  <c r="I465"/>
  <c r="H465"/>
  <c r="G465"/>
  <c r="I464"/>
  <c r="H464"/>
  <c r="G464"/>
  <c r="I463"/>
  <c r="H463"/>
  <c r="G463"/>
  <c r="I462"/>
  <c r="H462"/>
  <c r="G462"/>
  <c r="I461"/>
  <c r="H461"/>
  <c r="G461"/>
  <c r="I460"/>
  <c r="H460"/>
  <c r="G460"/>
  <c r="I459"/>
  <c r="H459"/>
  <c r="G459"/>
  <c r="I458"/>
  <c r="H458"/>
  <c r="G458"/>
  <c r="I457"/>
  <c r="H457"/>
  <c r="G457"/>
  <c r="I456"/>
  <c r="H456"/>
  <c r="G456"/>
  <c r="I455"/>
  <c r="H455"/>
  <c r="G455"/>
  <c r="I454"/>
  <c r="H454"/>
  <c r="G454"/>
  <c r="I453"/>
  <c r="H453"/>
  <c r="G453"/>
  <c r="I452"/>
  <c r="H452"/>
  <c r="G452"/>
  <c r="I451"/>
  <c r="H451"/>
  <c r="G451"/>
  <c r="I450"/>
  <c r="H450"/>
  <c r="G450"/>
  <c r="I449"/>
  <c r="H449"/>
  <c r="G449"/>
  <c r="I448"/>
  <c r="H448"/>
  <c r="G448"/>
  <c r="I447"/>
  <c r="H447"/>
  <c r="G447"/>
  <c r="I446"/>
  <c r="H446"/>
  <c r="G446"/>
  <c r="I445"/>
  <c r="H445"/>
  <c r="G445"/>
  <c r="I444"/>
  <c r="H444"/>
  <c r="G444"/>
  <c r="I443"/>
  <c r="H443"/>
  <c r="G443"/>
  <c r="I442"/>
  <c r="H442"/>
  <c r="G442"/>
  <c r="I441"/>
  <c r="H441"/>
  <c r="G441"/>
  <c r="I440"/>
  <c r="H440"/>
  <c r="G440"/>
  <c r="I439"/>
  <c r="H439"/>
  <c r="G439"/>
  <c r="I438"/>
  <c r="H438"/>
  <c r="G438"/>
  <c r="I437"/>
  <c r="H437"/>
  <c r="G437"/>
  <c r="I436"/>
  <c r="H436"/>
  <c r="G436"/>
  <c r="I435"/>
  <c r="H435"/>
  <c r="G435"/>
  <c r="I434"/>
  <c r="H434"/>
  <c r="G434"/>
  <c r="I433"/>
  <c r="H433"/>
  <c r="G433"/>
  <c r="I432"/>
  <c r="H432"/>
  <c r="G432"/>
  <c r="I431"/>
  <c r="H431"/>
  <c r="G431"/>
  <c r="I430"/>
  <c r="H430"/>
  <c r="G430"/>
  <c r="I429"/>
  <c r="H429"/>
  <c r="G429"/>
  <c r="I428"/>
  <c r="H428"/>
  <c r="G428"/>
  <c r="I427"/>
  <c r="H427"/>
  <c r="G427"/>
  <c r="I426"/>
  <c r="H426"/>
  <c r="G426"/>
  <c r="I425"/>
  <c r="H425"/>
  <c r="G425"/>
  <c r="I424"/>
  <c r="H424"/>
  <c r="G424"/>
  <c r="I423"/>
  <c r="H423"/>
  <c r="G423"/>
  <c r="I422"/>
  <c r="H422"/>
  <c r="G422"/>
  <c r="I421"/>
  <c r="H421"/>
  <c r="G421"/>
  <c r="I420"/>
  <c r="H420"/>
  <c r="G420"/>
  <c r="I419"/>
  <c r="H419"/>
  <c r="G419"/>
  <c r="I418"/>
  <c r="H418"/>
  <c r="G418"/>
  <c r="I417"/>
  <c r="H417"/>
  <c r="G417"/>
  <c r="I416"/>
  <c r="H416"/>
  <c r="G416"/>
  <c r="I415"/>
  <c r="H415"/>
  <c r="G415"/>
  <c r="I414"/>
  <c r="H414"/>
  <c r="G414"/>
  <c r="I413"/>
  <c r="H413"/>
  <c r="G413"/>
  <c r="I412"/>
  <c r="H412"/>
  <c r="G412"/>
  <c r="I411"/>
  <c r="H411"/>
  <c r="G411"/>
  <c r="I410"/>
  <c r="H410"/>
  <c r="G410"/>
  <c r="I409"/>
  <c r="H409"/>
  <c r="G409"/>
  <c r="I408"/>
  <c r="H408"/>
  <c r="G408"/>
  <c r="I407"/>
  <c r="H407"/>
  <c r="G407"/>
  <c r="I406"/>
  <c r="H406"/>
  <c r="G406"/>
  <c r="I405"/>
  <c r="H405"/>
  <c r="G405"/>
  <c r="I404"/>
  <c r="H404"/>
  <c r="G404"/>
  <c r="I403"/>
  <c r="H403"/>
  <c r="G403"/>
  <c r="I402"/>
  <c r="H402"/>
  <c r="G402"/>
  <c r="I401"/>
  <c r="H401"/>
  <c r="G401"/>
  <c r="I400"/>
  <c r="H400"/>
  <c r="G400"/>
  <c r="I399"/>
  <c r="H399"/>
  <c r="G399"/>
  <c r="I398"/>
  <c r="H398"/>
  <c r="G398"/>
  <c r="I397"/>
  <c r="H397"/>
  <c r="G397"/>
  <c r="I396"/>
  <c r="H396"/>
  <c r="G396"/>
  <c r="I395"/>
  <c r="H395"/>
  <c r="G395"/>
  <c r="I394"/>
  <c r="H394"/>
  <c r="G394"/>
  <c r="I393"/>
  <c r="H393"/>
  <c r="G393"/>
  <c r="I392"/>
  <c r="H392"/>
  <c r="G392"/>
  <c r="I391"/>
  <c r="H391"/>
  <c r="G391"/>
  <c r="I390"/>
  <c r="H390"/>
  <c r="G390"/>
  <c r="I389"/>
  <c r="H389"/>
  <c r="G389"/>
  <c r="I388"/>
  <c r="H388"/>
  <c r="G388"/>
  <c r="I387"/>
  <c r="H387"/>
  <c r="G387"/>
  <c r="I386"/>
  <c r="H386"/>
  <c r="G386"/>
  <c r="I385"/>
  <c r="H385"/>
  <c r="G385"/>
  <c r="I384"/>
  <c r="H384"/>
  <c r="G384"/>
  <c r="I383"/>
  <c r="H383"/>
  <c r="G383"/>
  <c r="I382"/>
  <c r="H382"/>
  <c r="G382"/>
  <c r="I381"/>
  <c r="H381"/>
  <c r="G381"/>
  <c r="I380"/>
  <c r="H380"/>
  <c r="G380"/>
  <c r="I379"/>
  <c r="H379"/>
  <c r="G379"/>
  <c r="I378"/>
  <c r="H378"/>
  <c r="G378"/>
  <c r="I377"/>
  <c r="H377"/>
  <c r="G377"/>
  <c r="I376"/>
  <c r="H376"/>
  <c r="G376"/>
  <c r="I375"/>
  <c r="H375"/>
  <c r="G375"/>
  <c r="I374"/>
  <c r="H374"/>
  <c r="G374"/>
  <c r="I373"/>
  <c r="H373"/>
  <c r="G373"/>
  <c r="I372"/>
  <c r="H372"/>
  <c r="G372"/>
  <c r="I371"/>
  <c r="H371"/>
  <c r="G371"/>
  <c r="I370"/>
  <c r="H370"/>
  <c r="G370"/>
  <c r="I369"/>
  <c r="H369"/>
  <c r="G369"/>
  <c r="I368"/>
  <c r="H368"/>
  <c r="G368"/>
  <c r="I367"/>
  <c r="H367"/>
  <c r="G367"/>
  <c r="I366"/>
  <c r="H366"/>
  <c r="G366"/>
  <c r="I365"/>
  <c r="H365"/>
  <c r="G365"/>
  <c r="I364"/>
  <c r="H364"/>
  <c r="G364"/>
  <c r="I363"/>
  <c r="H363"/>
  <c r="G363"/>
  <c r="I362"/>
  <c r="H362"/>
  <c r="G362"/>
  <c r="I361"/>
  <c r="H361"/>
  <c r="G361"/>
  <c r="I360"/>
  <c r="H360"/>
  <c r="G360"/>
  <c r="I359"/>
  <c r="H359"/>
  <c r="G359"/>
  <c r="I358"/>
  <c r="H358"/>
  <c r="G358"/>
  <c r="I357"/>
  <c r="H357"/>
  <c r="G357"/>
  <c r="I356"/>
  <c r="H356"/>
  <c r="G356"/>
  <c r="I355"/>
  <c r="H355"/>
  <c r="G355"/>
  <c r="I354"/>
  <c r="H354"/>
  <c r="G354"/>
  <c r="I353"/>
  <c r="H353"/>
  <c r="G353"/>
  <c r="I352"/>
  <c r="H352"/>
  <c r="G352"/>
  <c r="I351"/>
  <c r="H351"/>
  <c r="G351"/>
  <c r="I350"/>
  <c r="H350"/>
  <c r="G350"/>
  <c r="I349"/>
  <c r="H349"/>
  <c r="G349"/>
  <c r="I348"/>
  <c r="H348"/>
  <c r="G348"/>
  <c r="I347"/>
  <c r="H347"/>
  <c r="G347"/>
  <c r="I346"/>
  <c r="H346"/>
  <c r="G346"/>
  <c r="I345"/>
  <c r="H345"/>
  <c r="G345"/>
  <c r="I344"/>
  <c r="H344"/>
  <c r="G344"/>
  <c r="I343"/>
  <c r="H343"/>
  <c r="G343"/>
  <c r="I342"/>
  <c r="H342"/>
  <c r="G342"/>
  <c r="I341"/>
  <c r="H341"/>
  <c r="G341"/>
  <c r="I340"/>
  <c r="H340"/>
  <c r="G340"/>
  <c r="I339"/>
  <c r="H339"/>
  <c r="G339"/>
  <c r="I338"/>
  <c r="H338"/>
  <c r="G338"/>
  <c r="I337"/>
  <c r="H337"/>
  <c r="G337"/>
  <c r="I336"/>
  <c r="H336"/>
  <c r="G336"/>
  <c r="I335"/>
  <c r="H335"/>
  <c r="G335"/>
  <c r="I334"/>
  <c r="H334"/>
  <c r="G334"/>
  <c r="I333"/>
  <c r="H333"/>
  <c r="G333"/>
  <c r="I332"/>
  <c r="H332"/>
  <c r="G332"/>
  <c r="I331"/>
  <c r="H331"/>
  <c r="G331"/>
  <c r="I330"/>
  <c r="H330"/>
  <c r="G330"/>
  <c r="I329"/>
  <c r="H329"/>
  <c r="G329"/>
  <c r="I328"/>
  <c r="H328"/>
  <c r="G328"/>
  <c r="I327"/>
  <c r="H327"/>
  <c r="G327"/>
  <c r="I326"/>
  <c r="H326"/>
  <c r="G326"/>
  <c r="I325"/>
  <c r="H325"/>
  <c r="G325"/>
  <c r="I324"/>
  <c r="H324"/>
  <c r="G324"/>
  <c r="I323"/>
  <c r="H323"/>
  <c r="G323"/>
  <c r="I322"/>
  <c r="H322"/>
  <c r="G322"/>
  <c r="I321"/>
  <c r="H321"/>
  <c r="G321"/>
  <c r="I320"/>
  <c r="H320"/>
  <c r="G320"/>
  <c r="I319"/>
  <c r="H319"/>
  <c r="G319"/>
  <c r="I318"/>
  <c r="H318"/>
  <c r="G318"/>
  <c r="I317"/>
  <c r="H317"/>
  <c r="G317"/>
  <c r="I316"/>
  <c r="H316"/>
  <c r="G316"/>
  <c r="I315"/>
  <c r="H315"/>
  <c r="G315"/>
  <c r="I314"/>
  <c r="H314"/>
  <c r="G314"/>
  <c r="I313"/>
  <c r="H313"/>
  <c r="G313"/>
  <c r="I312"/>
  <c r="H312"/>
  <c r="G312"/>
  <c r="I311"/>
  <c r="H311"/>
  <c r="G311"/>
  <c r="I310"/>
  <c r="H310"/>
  <c r="G310"/>
  <c r="I309"/>
  <c r="H309"/>
  <c r="G309"/>
  <c r="I308"/>
  <c r="H308"/>
  <c r="G308"/>
  <c r="I307"/>
  <c r="H307"/>
  <c r="G307"/>
  <c r="I306"/>
  <c r="H306"/>
  <c r="G306"/>
  <c r="I305"/>
  <c r="H305"/>
  <c r="G305"/>
  <c r="I304"/>
  <c r="H304"/>
  <c r="G304"/>
  <c r="I303"/>
  <c r="H303"/>
  <c r="G303"/>
  <c r="I302"/>
  <c r="H302"/>
  <c r="G302"/>
  <c r="I301"/>
  <c r="H301"/>
  <c r="G301"/>
  <c r="I300"/>
  <c r="H300"/>
  <c r="G300"/>
  <c r="I299"/>
  <c r="H299"/>
  <c r="G299"/>
  <c r="I298"/>
  <c r="H298"/>
  <c r="G298"/>
  <c r="I297"/>
  <c r="H297"/>
  <c r="G297"/>
  <c r="I296"/>
  <c r="H296"/>
  <c r="G296"/>
  <c r="I295"/>
  <c r="H295"/>
  <c r="G295"/>
  <c r="I294"/>
  <c r="H294"/>
  <c r="G294"/>
  <c r="I293"/>
  <c r="H293"/>
  <c r="G293"/>
  <c r="I292"/>
  <c r="H292"/>
  <c r="G292"/>
  <c r="I291"/>
  <c r="H291"/>
  <c r="G291"/>
  <c r="I290"/>
  <c r="H290"/>
  <c r="G290"/>
  <c r="I289"/>
  <c r="H289"/>
  <c r="G289"/>
  <c r="I288"/>
  <c r="H288"/>
  <c r="G288"/>
  <c r="I287"/>
  <c r="H287"/>
  <c r="G287"/>
  <c r="I286"/>
  <c r="H286"/>
  <c r="G286"/>
  <c r="I285"/>
  <c r="H285"/>
  <c r="G285"/>
  <c r="I284"/>
  <c r="H284"/>
  <c r="G284"/>
  <c r="I283"/>
  <c r="H283"/>
  <c r="G283"/>
  <c r="I282"/>
  <c r="H282"/>
  <c r="G282"/>
  <c r="I281"/>
  <c r="H281"/>
  <c r="G281"/>
  <c r="I280"/>
  <c r="H280"/>
  <c r="G280"/>
  <c r="I279"/>
  <c r="H279"/>
  <c r="G279"/>
  <c r="I278"/>
  <c r="H278"/>
  <c r="G278"/>
  <c r="I277"/>
  <c r="H277"/>
  <c r="G277"/>
  <c r="I276"/>
  <c r="H276"/>
  <c r="G276"/>
  <c r="I275"/>
  <c r="H275"/>
  <c r="G275"/>
  <c r="I274"/>
  <c r="H274"/>
  <c r="G274"/>
  <c r="I273"/>
  <c r="H273"/>
  <c r="G273"/>
  <c r="I272"/>
  <c r="H272"/>
  <c r="G272"/>
  <c r="I271"/>
  <c r="H271"/>
  <c r="G271"/>
  <c r="I270"/>
  <c r="H270"/>
  <c r="G270"/>
  <c r="I269"/>
  <c r="H269"/>
  <c r="G269"/>
  <c r="I268"/>
  <c r="H268"/>
  <c r="G268"/>
  <c r="I267"/>
  <c r="H267"/>
  <c r="G267"/>
  <c r="I266"/>
  <c r="H266"/>
  <c r="G266"/>
  <c r="I265"/>
  <c r="H265"/>
  <c r="G265"/>
  <c r="I264"/>
  <c r="H264"/>
  <c r="G264"/>
  <c r="I263"/>
  <c r="H263"/>
  <c r="G263"/>
  <c r="I262"/>
  <c r="H262"/>
  <c r="G262"/>
  <c r="I261"/>
  <c r="H261"/>
  <c r="G261"/>
  <c r="I260"/>
  <c r="H260"/>
  <c r="G260"/>
  <c r="I259"/>
  <c r="H259"/>
  <c r="G259"/>
  <c r="I258"/>
  <c r="H258"/>
  <c r="G258"/>
  <c r="I257"/>
  <c r="H257"/>
  <c r="G257"/>
  <c r="I256"/>
  <c r="H256"/>
  <c r="G256"/>
  <c r="I255"/>
  <c r="H255"/>
  <c r="G255"/>
  <c r="I254"/>
  <c r="H254"/>
  <c r="G254"/>
  <c r="I253"/>
  <c r="H253"/>
  <c r="G253"/>
  <c r="I252"/>
  <c r="H252"/>
  <c r="G252"/>
  <c r="I251"/>
  <c r="H251"/>
  <c r="G251"/>
  <c r="I250"/>
  <c r="H250"/>
  <c r="G250"/>
  <c r="I249"/>
  <c r="H249"/>
  <c r="G249"/>
  <c r="I248"/>
  <c r="H248"/>
  <c r="G248"/>
  <c r="I247"/>
  <c r="H247"/>
  <c r="G247"/>
  <c r="I246"/>
  <c r="H246"/>
  <c r="G246"/>
  <c r="I245"/>
  <c r="H245"/>
  <c r="G245"/>
  <c r="I244"/>
  <c r="H244"/>
  <c r="G244"/>
  <c r="I243"/>
  <c r="H243"/>
  <c r="G243"/>
  <c r="I242"/>
  <c r="H242"/>
  <c r="G242"/>
  <c r="I241"/>
  <c r="H241"/>
  <c r="G241"/>
  <c r="I240"/>
  <c r="H240"/>
  <c r="G240"/>
  <c r="I239"/>
  <c r="H239"/>
  <c r="G239"/>
  <c r="I238"/>
  <c r="H238"/>
  <c r="G238"/>
  <c r="I237"/>
  <c r="H237"/>
  <c r="G237"/>
  <c r="I236"/>
  <c r="H236"/>
  <c r="G236"/>
  <c r="I235"/>
  <c r="H235"/>
  <c r="G235"/>
  <c r="I234"/>
  <c r="H234"/>
  <c r="G234"/>
  <c r="I233"/>
  <c r="H233"/>
  <c r="G233"/>
  <c r="I232"/>
  <c r="H232"/>
  <c r="G232"/>
  <c r="I231"/>
  <c r="H231"/>
  <c r="G231"/>
  <c r="I230"/>
  <c r="H230"/>
  <c r="G230"/>
  <c r="I229"/>
  <c r="H229"/>
  <c r="G229"/>
  <c r="I228"/>
  <c r="H228"/>
  <c r="G228"/>
  <c r="I227"/>
  <c r="H227"/>
  <c r="G227"/>
  <c r="I226"/>
  <c r="H226"/>
  <c r="G226"/>
  <c r="I225"/>
  <c r="H225"/>
  <c r="G225"/>
  <c r="I224"/>
  <c r="H224"/>
  <c r="G224"/>
  <c r="I223"/>
  <c r="H223"/>
  <c r="G223"/>
  <c r="I222"/>
  <c r="H222"/>
  <c r="G222"/>
  <c r="I221"/>
  <c r="H221"/>
  <c r="G221"/>
  <c r="I220"/>
  <c r="H220"/>
  <c r="G220"/>
  <c r="I219"/>
  <c r="H219"/>
  <c r="G219"/>
  <c r="I218"/>
  <c r="H218"/>
  <c r="G218"/>
  <c r="I217"/>
  <c r="H217"/>
  <c r="G217"/>
  <c r="I216"/>
  <c r="H216"/>
  <c r="G216"/>
  <c r="I215"/>
  <c r="H215"/>
  <c r="G215"/>
  <c r="I214"/>
  <c r="H214"/>
  <c r="G214"/>
  <c r="I213"/>
  <c r="H213"/>
  <c r="G213"/>
  <c r="I212"/>
  <c r="H212"/>
  <c r="G212"/>
  <c r="I211"/>
  <c r="H211"/>
  <c r="G211"/>
  <c r="I210"/>
  <c r="H210"/>
  <c r="G210"/>
  <c r="I209"/>
  <c r="H209"/>
  <c r="G209"/>
  <c r="I208"/>
  <c r="H208"/>
  <c r="G208"/>
  <c r="I207"/>
  <c r="H207"/>
  <c r="G207"/>
  <c r="I206"/>
  <c r="H206"/>
  <c r="G206"/>
  <c r="I205"/>
  <c r="H205"/>
  <c r="G205"/>
  <c r="I204"/>
  <c r="H204"/>
  <c r="G204"/>
  <c r="I203"/>
  <c r="H203"/>
  <c r="G203"/>
  <c r="I202"/>
  <c r="H202"/>
  <c r="G202"/>
  <c r="I201"/>
  <c r="H201"/>
  <c r="G201"/>
  <c r="I200"/>
  <c r="H200"/>
  <c r="G200"/>
  <c r="I199"/>
  <c r="H199"/>
  <c r="G199"/>
  <c r="I198"/>
  <c r="H198"/>
  <c r="G198"/>
  <c r="I197"/>
  <c r="H197"/>
  <c r="G197"/>
  <c r="I196"/>
  <c r="H196"/>
  <c r="G196"/>
  <c r="I195"/>
  <c r="H195"/>
  <c r="G195"/>
  <c r="I194"/>
  <c r="H194"/>
  <c r="G194"/>
  <c r="I193"/>
  <c r="H193"/>
  <c r="G193"/>
  <c r="I192"/>
  <c r="H192"/>
  <c r="G192"/>
  <c r="I191"/>
  <c r="H191"/>
  <c r="G191"/>
  <c r="I190"/>
  <c r="H190"/>
  <c r="G190"/>
  <c r="I189"/>
  <c r="H189"/>
  <c r="G189"/>
  <c r="I188"/>
  <c r="H188"/>
  <c r="G188"/>
  <c r="I187"/>
  <c r="H187"/>
  <c r="G187"/>
  <c r="I186"/>
  <c r="H186"/>
  <c r="G186"/>
  <c r="I185"/>
  <c r="H185"/>
  <c r="G185"/>
  <c r="I184"/>
  <c r="H184"/>
  <c r="G184"/>
  <c r="I183"/>
  <c r="H183"/>
  <c r="G183"/>
  <c r="I182"/>
  <c r="H182"/>
  <c r="G182"/>
  <c r="I181"/>
  <c r="H181"/>
  <c r="G181"/>
  <c r="I180"/>
  <c r="H180"/>
  <c r="G180"/>
  <c r="I179"/>
  <c r="H179"/>
  <c r="G179"/>
  <c r="I178"/>
  <c r="H178"/>
  <c r="G178"/>
  <c r="I177"/>
  <c r="H177"/>
  <c r="G177"/>
  <c r="I176"/>
  <c r="H176"/>
  <c r="G176"/>
  <c r="I175"/>
  <c r="H175"/>
  <c r="G175"/>
  <c r="I174"/>
  <c r="H174"/>
  <c r="G174"/>
  <c r="I173"/>
  <c r="H173"/>
  <c r="G173"/>
  <c r="I172"/>
  <c r="H172"/>
  <c r="G172"/>
  <c r="I171"/>
  <c r="H171"/>
  <c r="G171"/>
  <c r="I170"/>
  <c r="H170"/>
  <c r="G170"/>
  <c r="I169"/>
  <c r="H169"/>
  <c r="G169"/>
  <c r="I168"/>
  <c r="H168"/>
  <c r="G168"/>
  <c r="I167"/>
  <c r="H167"/>
  <c r="G167"/>
  <c r="I166"/>
  <c r="H166"/>
  <c r="G166"/>
  <c r="I165"/>
  <c r="H165"/>
  <c r="G165"/>
  <c r="I164"/>
  <c r="H164"/>
  <c r="G164"/>
  <c r="I163"/>
  <c r="H163"/>
  <c r="G163"/>
  <c r="I162"/>
  <c r="H162"/>
  <c r="G162"/>
  <c r="I161"/>
  <c r="H161"/>
  <c r="G161"/>
  <c r="I160"/>
  <c r="H160"/>
  <c r="G160"/>
  <c r="I159"/>
  <c r="H159"/>
  <c r="G159"/>
  <c r="I158"/>
  <c r="H158"/>
  <c r="G158"/>
  <c r="I157"/>
  <c r="H157"/>
  <c r="G157"/>
  <c r="I156"/>
  <c r="H156"/>
  <c r="G156"/>
  <c r="I155"/>
  <c r="H155"/>
  <c r="G155"/>
  <c r="I154"/>
  <c r="H154"/>
  <c r="G154"/>
  <c r="I153"/>
  <c r="H153"/>
  <c r="G153"/>
  <c r="I152"/>
  <c r="H152"/>
  <c r="G152"/>
  <c r="I151"/>
  <c r="H151"/>
  <c r="G151"/>
  <c r="I150"/>
  <c r="H150"/>
  <c r="G150"/>
  <c r="I149"/>
  <c r="H149"/>
  <c r="G149"/>
  <c r="I148"/>
  <c r="H148"/>
  <c r="G148"/>
  <c r="I147"/>
  <c r="H147"/>
  <c r="G147"/>
  <c r="I146"/>
  <c r="H146"/>
  <c r="G146"/>
  <c r="I145"/>
  <c r="H145"/>
  <c r="G145"/>
  <c r="I144"/>
  <c r="H144"/>
  <c r="G144"/>
  <c r="I143"/>
  <c r="H143"/>
  <c r="G143"/>
  <c r="I142"/>
  <c r="H142"/>
  <c r="G142"/>
  <c r="I141"/>
  <c r="H141"/>
  <c r="G141"/>
  <c r="I140"/>
  <c r="H140"/>
  <c r="G140"/>
  <c r="I139"/>
  <c r="H139"/>
  <c r="G139"/>
  <c r="I138"/>
  <c r="H138"/>
  <c r="G138"/>
  <c r="I137"/>
  <c r="H137"/>
  <c r="G137"/>
  <c r="I136"/>
  <c r="H136"/>
  <c r="G136"/>
  <c r="I135"/>
  <c r="H135"/>
  <c r="G135"/>
  <c r="I134"/>
  <c r="H134"/>
  <c r="G134"/>
  <c r="I133"/>
  <c r="H133"/>
  <c r="G133"/>
  <c r="I132"/>
  <c r="H132"/>
  <c r="G132"/>
  <c r="I131"/>
  <c r="H131"/>
  <c r="G131"/>
  <c r="I130"/>
  <c r="H130"/>
  <c r="G130"/>
  <c r="I129"/>
  <c r="H129"/>
  <c r="G129"/>
  <c r="I128"/>
  <c r="H128"/>
  <c r="G128"/>
  <c r="I127"/>
  <c r="H127"/>
  <c r="G127"/>
  <c r="I126"/>
  <c r="H126"/>
  <c r="G126"/>
  <c r="I125"/>
  <c r="H125"/>
  <c r="G125"/>
  <c r="I124"/>
  <c r="H124"/>
  <c r="G124"/>
  <c r="I123"/>
  <c r="H123"/>
  <c r="G123"/>
  <c r="I122"/>
  <c r="H122"/>
  <c r="G122"/>
  <c r="I121"/>
  <c r="H121"/>
  <c r="G121"/>
  <c r="I120"/>
  <c r="H120"/>
  <c r="G120"/>
  <c r="I119"/>
  <c r="H119"/>
  <c r="G119"/>
  <c r="I118"/>
  <c r="H118"/>
  <c r="G118"/>
  <c r="I117"/>
  <c r="H117"/>
  <c r="G117"/>
  <c r="I116"/>
  <c r="H116"/>
  <c r="G116"/>
  <c r="I115"/>
  <c r="H115"/>
  <c r="G115"/>
  <c r="I114"/>
  <c r="H114"/>
  <c r="G114"/>
  <c r="I113"/>
  <c r="H113"/>
  <c r="G113"/>
  <c r="I112"/>
  <c r="H112"/>
  <c r="G112"/>
  <c r="I111"/>
  <c r="H111"/>
  <c r="G111"/>
  <c r="I110"/>
  <c r="H110"/>
  <c r="G110"/>
  <c r="I109"/>
  <c r="H109"/>
  <c r="G109"/>
  <c r="I108"/>
  <c r="H108"/>
  <c r="G108"/>
  <c r="I107"/>
  <c r="H107"/>
  <c r="G107"/>
  <c r="I106"/>
  <c r="H106"/>
  <c r="G106"/>
  <c r="I105"/>
  <c r="H105"/>
  <c r="G105"/>
  <c r="I104"/>
  <c r="H104"/>
  <c r="G104"/>
  <c r="I103"/>
  <c r="H103"/>
  <c r="G103"/>
  <c r="I102"/>
  <c r="H102"/>
  <c r="G102"/>
  <c r="I101"/>
  <c r="H101"/>
  <c r="G101"/>
  <c r="I100"/>
  <c r="H100"/>
  <c r="G100"/>
  <c r="I99"/>
  <c r="H99"/>
  <c r="G99"/>
  <c r="I98"/>
  <c r="H98"/>
  <c r="G98"/>
  <c r="I97"/>
  <c r="H97"/>
  <c r="G97"/>
  <c r="I96"/>
  <c r="H96"/>
  <c r="G96"/>
  <c r="I95"/>
  <c r="H95"/>
  <c r="G95"/>
  <c r="I94"/>
  <c r="H94"/>
  <c r="G94"/>
  <c r="I93"/>
  <c r="H93"/>
  <c r="G93"/>
  <c r="I92"/>
  <c r="H92"/>
  <c r="G92"/>
  <c r="I91"/>
  <c r="H91"/>
  <c r="G91"/>
  <c r="I90"/>
  <c r="H90"/>
  <c r="G90"/>
  <c r="I89"/>
  <c r="H89"/>
  <c r="G89"/>
  <c r="I88"/>
  <c r="H88"/>
  <c r="G88"/>
  <c r="I87"/>
  <c r="H87"/>
  <c r="G87"/>
  <c r="I86"/>
  <c r="H86"/>
  <c r="G86"/>
  <c r="I85"/>
  <c r="H85"/>
  <c r="G85"/>
  <c r="I84"/>
  <c r="H84"/>
  <c r="G84"/>
  <c r="I83"/>
  <c r="H83"/>
  <c r="G83"/>
  <c r="I82"/>
  <c r="H82"/>
  <c r="G82"/>
  <c r="I81"/>
  <c r="H81"/>
  <c r="G81"/>
  <c r="I80"/>
  <c r="H80"/>
  <c r="G80"/>
  <c r="I79"/>
  <c r="H79"/>
  <c r="G79"/>
  <c r="I78"/>
  <c r="H78"/>
  <c r="G78"/>
  <c r="I77"/>
  <c r="H77"/>
  <c r="G77"/>
  <c r="I76"/>
  <c r="H76"/>
  <c r="G76"/>
  <c r="I75"/>
  <c r="H75"/>
  <c r="G75"/>
  <c r="I74"/>
  <c r="H74"/>
  <c r="G74"/>
  <c r="I73"/>
  <c r="H73"/>
  <c r="G73"/>
  <c r="I72"/>
  <c r="H72"/>
  <c r="G72"/>
  <c r="I71"/>
  <c r="H71"/>
  <c r="G71"/>
  <c r="I70"/>
  <c r="H70"/>
  <c r="G70"/>
  <c r="I69"/>
  <c r="H69"/>
  <c r="G69"/>
  <c r="I68"/>
  <c r="H68"/>
  <c r="G68"/>
  <c r="I67"/>
  <c r="H67"/>
  <c r="G67"/>
  <c r="I66"/>
  <c r="H66"/>
  <c r="G66"/>
  <c r="I65"/>
  <c r="H65"/>
  <c r="G65"/>
  <c r="I64"/>
  <c r="H64"/>
  <c r="G64"/>
  <c r="I63"/>
  <c r="H63"/>
  <c r="G63"/>
  <c r="I62"/>
  <c r="H62"/>
  <c r="G62"/>
  <c r="I61"/>
  <c r="H61"/>
  <c r="G61"/>
  <c r="I60"/>
  <c r="H60"/>
  <c r="G60"/>
  <c r="I59"/>
  <c r="H59"/>
  <c r="G59"/>
  <c r="I58"/>
  <c r="H58"/>
  <c r="G58"/>
  <c r="I57"/>
  <c r="H57"/>
  <c r="G57"/>
  <c r="I56"/>
  <c r="H56"/>
  <c r="G56"/>
  <c r="I55"/>
  <c r="H55"/>
  <c r="G55"/>
  <c r="I54"/>
  <c r="H54"/>
  <c r="G54"/>
  <c r="I53"/>
  <c r="H53"/>
  <c r="G53"/>
  <c r="I52"/>
  <c r="H52"/>
  <c r="G52"/>
  <c r="I51"/>
  <c r="H51"/>
  <c r="G51"/>
  <c r="I50"/>
  <c r="H50"/>
  <c r="G50"/>
  <c r="I49"/>
  <c r="H49"/>
  <c r="G49"/>
  <c r="I48"/>
  <c r="H48"/>
  <c r="G48"/>
  <c r="I47"/>
  <c r="H47"/>
  <c r="G47"/>
  <c r="I46"/>
  <c r="H46"/>
  <c r="G46"/>
  <c r="I45"/>
  <c r="H45"/>
  <c r="G45"/>
  <c r="I44"/>
  <c r="H44"/>
  <c r="G44"/>
  <c r="I43"/>
  <c r="H43"/>
  <c r="G43"/>
  <c r="I42"/>
  <c r="H42"/>
  <c r="G42"/>
  <c r="I41"/>
  <c r="H41"/>
  <c r="G41"/>
  <c r="I40"/>
  <c r="H40"/>
  <c r="G40"/>
  <c r="I39"/>
  <c r="H39"/>
  <c r="G39"/>
  <c r="I38"/>
  <c r="H38"/>
  <c r="G38"/>
  <c r="I37"/>
  <c r="H37"/>
  <c r="G37"/>
  <c r="I36"/>
  <c r="H36"/>
  <c r="G36"/>
  <c r="I35"/>
  <c r="H35"/>
  <c r="G35"/>
  <c r="I34"/>
  <c r="H34"/>
  <c r="G34"/>
  <c r="I33"/>
  <c r="H33"/>
  <c r="G33"/>
  <c r="I32"/>
  <c r="H32"/>
  <c r="G32"/>
  <c r="I31"/>
  <c r="H31"/>
  <c r="G31"/>
  <c r="I30"/>
  <c r="H30"/>
  <c r="G30"/>
  <c r="I29"/>
  <c r="H29"/>
  <c r="G29"/>
  <c r="I28"/>
  <c r="H28"/>
  <c r="G28"/>
  <c r="I27"/>
  <c r="H27"/>
  <c r="G27"/>
  <c r="I26"/>
  <c r="H26"/>
  <c r="G26"/>
  <c r="I25"/>
  <c r="H25"/>
  <c r="G25"/>
  <c r="I24"/>
  <c r="H24"/>
  <c r="G24"/>
  <c r="I23"/>
  <c r="H23"/>
  <c r="G23"/>
  <c r="I22"/>
  <c r="H22"/>
  <c r="G22"/>
  <c r="I21"/>
  <c r="H21"/>
  <c r="G21"/>
  <c r="I20"/>
  <c r="H20"/>
  <c r="G20"/>
  <c r="I19"/>
  <c r="H19"/>
  <c r="G19"/>
  <c r="I18"/>
  <c r="H18"/>
  <c r="G18"/>
  <c r="I17"/>
  <c r="H17"/>
  <c r="G17"/>
  <c r="I16"/>
  <c r="H16"/>
  <c r="G16"/>
  <c r="I15"/>
  <c r="H15"/>
  <c r="G15"/>
  <c r="I14"/>
  <c r="H14"/>
  <c r="G14"/>
  <c r="I13"/>
  <c r="H13"/>
  <c r="G13"/>
  <c r="I12"/>
  <c r="H12"/>
  <c r="G12"/>
  <c r="I11"/>
  <c r="H11"/>
  <c r="G11"/>
  <c r="E8773"/>
  <c r="E8772"/>
  <c r="E8774"/>
  <c r="E255" i="1"/>
  <c r="E256"/>
  <c r="E254"/>
  <c r="I250"/>
  <c r="H250"/>
  <c r="G250"/>
  <c r="I249"/>
  <c r="H249"/>
  <c r="G249"/>
  <c r="I248"/>
  <c r="H248"/>
  <c r="G248"/>
  <c r="I247"/>
  <c r="H247"/>
  <c r="G247"/>
  <c r="I246"/>
  <c r="H246"/>
  <c r="G246"/>
  <c r="I245"/>
  <c r="H245"/>
  <c r="G245"/>
  <c r="I244"/>
  <c r="H244"/>
  <c r="G244"/>
  <c r="I243"/>
  <c r="H243"/>
  <c r="G243"/>
  <c r="I242"/>
  <c r="H242"/>
  <c r="G242"/>
  <c r="I241"/>
  <c r="H241"/>
  <c r="G241"/>
  <c r="I240"/>
  <c r="H240"/>
  <c r="G240"/>
  <c r="I239"/>
  <c r="H239"/>
  <c r="G239"/>
  <c r="I238"/>
  <c r="H238"/>
  <c r="G238"/>
  <c r="I237"/>
  <c r="H237"/>
  <c r="G237"/>
  <c r="I236"/>
  <c r="H236"/>
  <c r="G236"/>
  <c r="I235"/>
  <c r="H235"/>
  <c r="G235"/>
  <c r="I234"/>
  <c r="H234"/>
  <c r="G234"/>
  <c r="I233"/>
  <c r="H233"/>
  <c r="G233"/>
  <c r="I232"/>
  <c r="H232"/>
  <c r="G232"/>
  <c r="I231"/>
  <c r="H231"/>
  <c r="G231"/>
  <c r="I230"/>
  <c r="H230"/>
  <c r="G230"/>
  <c r="I229"/>
  <c r="H229"/>
  <c r="G229"/>
  <c r="I228"/>
  <c r="H228"/>
  <c r="G228"/>
  <c r="I227"/>
  <c r="H227"/>
  <c r="G227"/>
  <c r="I226"/>
  <c r="H226"/>
  <c r="G226"/>
  <c r="I225"/>
  <c r="H225"/>
  <c r="G225"/>
  <c r="I224"/>
  <c r="H224"/>
  <c r="G224"/>
  <c r="I223"/>
  <c r="H223"/>
  <c r="G223"/>
  <c r="I222"/>
  <c r="H222"/>
  <c r="G222"/>
  <c r="I221"/>
  <c r="H221"/>
  <c r="G221"/>
  <c r="I220"/>
  <c r="H220"/>
  <c r="G220"/>
  <c r="I219"/>
  <c r="H219"/>
  <c r="G219"/>
  <c r="I218"/>
  <c r="H218"/>
  <c r="G218"/>
  <c r="I217"/>
  <c r="H217"/>
  <c r="G217"/>
  <c r="I216"/>
  <c r="H216"/>
  <c r="G216"/>
  <c r="I215"/>
  <c r="H215"/>
  <c r="G215"/>
  <c r="I214"/>
  <c r="H214"/>
  <c r="G214"/>
  <c r="I213"/>
  <c r="H213"/>
  <c r="G213"/>
  <c r="I212"/>
  <c r="H212"/>
  <c r="G212"/>
  <c r="I211"/>
  <c r="H211"/>
  <c r="G211"/>
  <c r="I210"/>
  <c r="H210"/>
  <c r="G210"/>
  <c r="I209"/>
  <c r="H209"/>
  <c r="G209"/>
  <c r="I208"/>
  <c r="H208"/>
  <c r="G208"/>
  <c r="I207"/>
  <c r="H207"/>
  <c r="G207"/>
  <c r="I206"/>
  <c r="H206"/>
  <c r="G206"/>
  <c r="I205"/>
  <c r="H205"/>
  <c r="G205"/>
  <c r="I204"/>
  <c r="H204"/>
  <c r="G204"/>
  <c r="I203"/>
  <c r="H203"/>
  <c r="G203"/>
  <c r="I202"/>
  <c r="H202"/>
  <c r="G202"/>
  <c r="I201"/>
  <c r="H201"/>
  <c r="G201"/>
  <c r="I200"/>
  <c r="H200"/>
  <c r="G200"/>
  <c r="I199"/>
  <c r="H199"/>
  <c r="G199"/>
  <c r="I198"/>
  <c r="H198"/>
  <c r="G198"/>
  <c r="I197"/>
  <c r="H197"/>
  <c r="G197"/>
  <c r="I196"/>
  <c r="H196"/>
  <c r="G196"/>
  <c r="I195"/>
  <c r="H195"/>
  <c r="G195"/>
  <c r="I194"/>
  <c r="H194"/>
  <c r="G194"/>
  <c r="I193"/>
  <c r="H193"/>
  <c r="G193"/>
  <c r="I192"/>
  <c r="H192"/>
  <c r="G192"/>
  <c r="I191"/>
  <c r="H191"/>
  <c r="G191"/>
  <c r="I190"/>
  <c r="H190"/>
  <c r="G190"/>
  <c r="I189"/>
  <c r="H189"/>
  <c r="G189"/>
  <c r="I188"/>
  <c r="H188"/>
  <c r="G188"/>
  <c r="I187"/>
  <c r="H187"/>
  <c r="G187"/>
  <c r="I186"/>
  <c r="H186"/>
  <c r="G186"/>
  <c r="I185"/>
  <c r="H185"/>
  <c r="G185"/>
  <c r="I184"/>
  <c r="H184"/>
  <c r="G184"/>
  <c r="I183"/>
  <c r="H183"/>
  <c r="G183"/>
  <c r="I182"/>
  <c r="H182"/>
  <c r="G182"/>
  <c r="I181"/>
  <c r="H181"/>
  <c r="G181"/>
  <c r="I180"/>
  <c r="H180"/>
  <c r="G180"/>
  <c r="I179"/>
  <c r="H179"/>
  <c r="G179"/>
  <c r="I178"/>
  <c r="H178"/>
  <c r="G178"/>
  <c r="I177"/>
  <c r="H177"/>
  <c r="G177"/>
  <c r="I176"/>
  <c r="H176"/>
  <c r="G176"/>
  <c r="I175"/>
  <c r="H175"/>
  <c r="G175"/>
  <c r="I174"/>
  <c r="H174"/>
  <c r="G174"/>
  <c r="I173"/>
  <c r="H173"/>
  <c r="G173"/>
  <c r="I172"/>
  <c r="H172"/>
  <c r="G172"/>
  <c r="I171"/>
  <c r="H171"/>
  <c r="G171"/>
  <c r="I170"/>
  <c r="H170"/>
  <c r="G170"/>
  <c r="I169"/>
  <c r="H169"/>
  <c r="G169"/>
  <c r="I168"/>
  <c r="H168"/>
  <c r="G168"/>
  <c r="I167"/>
  <c r="H167"/>
  <c r="G167"/>
  <c r="I166"/>
  <c r="H166"/>
  <c r="G166"/>
  <c r="I165"/>
  <c r="H165"/>
  <c r="G165"/>
  <c r="I164"/>
  <c r="H164"/>
  <c r="G164"/>
  <c r="I163"/>
  <c r="H163"/>
  <c r="G163"/>
  <c r="I162"/>
  <c r="H162"/>
  <c r="G162"/>
  <c r="I161"/>
  <c r="H161"/>
  <c r="G161"/>
  <c r="I160"/>
  <c r="H160"/>
  <c r="G160"/>
  <c r="I159"/>
  <c r="H159"/>
  <c r="G159"/>
  <c r="I158"/>
  <c r="H158"/>
  <c r="G158"/>
  <c r="I157"/>
  <c r="H157"/>
  <c r="G157"/>
  <c r="I156"/>
  <c r="H156"/>
  <c r="G156"/>
  <c r="I155"/>
  <c r="H155"/>
  <c r="G155"/>
  <c r="I154"/>
  <c r="H154"/>
  <c r="G154"/>
  <c r="I153"/>
  <c r="H153"/>
  <c r="G153"/>
  <c r="I152"/>
  <c r="H152"/>
  <c r="G152"/>
  <c r="I151"/>
  <c r="H151"/>
  <c r="G151"/>
  <c r="I150"/>
  <c r="H150"/>
  <c r="G150"/>
  <c r="I149"/>
  <c r="H149"/>
  <c r="G149"/>
  <c r="I148"/>
  <c r="H148"/>
  <c r="G148"/>
  <c r="I147"/>
  <c r="H147"/>
  <c r="G147"/>
  <c r="I146"/>
  <c r="H146"/>
  <c r="G146"/>
  <c r="I145"/>
  <c r="H145"/>
  <c r="G145"/>
  <c r="I144"/>
  <c r="H144"/>
  <c r="G144"/>
  <c r="I143"/>
  <c r="H143"/>
  <c r="G143"/>
  <c r="I142"/>
  <c r="H142"/>
  <c r="G142"/>
  <c r="I141"/>
  <c r="H141"/>
  <c r="G141"/>
  <c r="I140"/>
  <c r="H140"/>
  <c r="G140"/>
  <c r="I139"/>
  <c r="H139"/>
  <c r="G139"/>
  <c r="I138"/>
  <c r="H138"/>
  <c r="G138"/>
  <c r="I137"/>
  <c r="H137"/>
  <c r="G137"/>
  <c r="I136"/>
  <c r="H136"/>
  <c r="G136"/>
  <c r="I135"/>
  <c r="H135"/>
  <c r="G135"/>
  <c r="I134"/>
  <c r="H134"/>
  <c r="G134"/>
  <c r="I133"/>
  <c r="H133"/>
  <c r="G133"/>
  <c r="I132"/>
  <c r="H132"/>
  <c r="G132"/>
  <c r="I131"/>
  <c r="H131"/>
  <c r="G131"/>
  <c r="I130"/>
  <c r="H130"/>
  <c r="G130"/>
  <c r="I129"/>
  <c r="H129"/>
  <c r="G129"/>
  <c r="I128"/>
  <c r="H128"/>
  <c r="G128"/>
  <c r="I127"/>
  <c r="H127"/>
  <c r="G127"/>
  <c r="I126"/>
  <c r="H126"/>
  <c r="G126"/>
  <c r="I125"/>
  <c r="H125"/>
  <c r="G125"/>
  <c r="I124"/>
  <c r="H124"/>
  <c r="G124"/>
  <c r="I123"/>
  <c r="H123"/>
  <c r="G123"/>
  <c r="I122"/>
  <c r="H122"/>
  <c r="G122"/>
  <c r="I121"/>
  <c r="H121"/>
  <c r="G121"/>
  <c r="I120"/>
  <c r="H120"/>
  <c r="G120"/>
  <c r="I119"/>
  <c r="H119"/>
  <c r="G119"/>
  <c r="I118"/>
  <c r="H118"/>
  <c r="G118"/>
  <c r="I117"/>
  <c r="H117"/>
  <c r="G117"/>
  <c r="I116"/>
  <c r="H116"/>
  <c r="G116"/>
  <c r="I115"/>
  <c r="H115"/>
  <c r="G115"/>
  <c r="I114"/>
  <c r="H114"/>
  <c r="G114"/>
  <c r="I113"/>
  <c r="H113"/>
  <c r="G113"/>
  <c r="I112"/>
  <c r="H112"/>
  <c r="G112"/>
  <c r="I111"/>
  <c r="H111"/>
  <c r="G111"/>
  <c r="I110"/>
  <c r="H110"/>
  <c r="G110"/>
  <c r="I109"/>
  <c r="H109"/>
  <c r="G109"/>
  <c r="I108"/>
  <c r="H108"/>
  <c r="G108"/>
  <c r="I107"/>
  <c r="H107"/>
  <c r="G107"/>
  <c r="I106"/>
  <c r="H106"/>
  <c r="G106"/>
  <c r="I105"/>
  <c r="H105"/>
  <c r="G105"/>
  <c r="I104"/>
  <c r="H104"/>
  <c r="G104"/>
  <c r="I103"/>
  <c r="H103"/>
  <c r="G103"/>
  <c r="I102"/>
  <c r="H102"/>
  <c r="G102"/>
  <c r="I101"/>
  <c r="H101"/>
  <c r="G101"/>
  <c r="I100"/>
  <c r="H100"/>
  <c r="G100"/>
  <c r="I99"/>
  <c r="H99"/>
  <c r="G99"/>
  <c r="I98"/>
  <c r="H98"/>
  <c r="G98"/>
  <c r="I97"/>
  <c r="H97"/>
  <c r="G97"/>
  <c r="I96"/>
  <c r="H96"/>
  <c r="G96"/>
  <c r="I95"/>
  <c r="H95"/>
  <c r="G95"/>
  <c r="I94"/>
  <c r="H94"/>
  <c r="G94"/>
  <c r="I93"/>
  <c r="H93"/>
  <c r="G93"/>
  <c r="I92"/>
  <c r="H92"/>
  <c r="G92"/>
  <c r="I91"/>
  <c r="H91"/>
  <c r="G91"/>
  <c r="I90"/>
  <c r="H90"/>
  <c r="G90"/>
  <c r="I89"/>
  <c r="H89"/>
  <c r="G89"/>
  <c r="I88"/>
  <c r="H88"/>
  <c r="G88"/>
  <c r="I87"/>
  <c r="H87"/>
  <c r="G87"/>
  <c r="I86"/>
  <c r="H86"/>
  <c r="G86"/>
  <c r="I85"/>
  <c r="H85"/>
  <c r="G85"/>
  <c r="I84"/>
  <c r="H84"/>
  <c r="G84"/>
  <c r="I83"/>
  <c r="H83"/>
  <c r="G83"/>
  <c r="I82"/>
  <c r="H82"/>
  <c r="G82"/>
  <c r="I81"/>
  <c r="H81"/>
  <c r="G81"/>
  <c r="I80"/>
  <c r="H80"/>
  <c r="G80"/>
  <c r="I79"/>
  <c r="H79"/>
  <c r="G79"/>
  <c r="I78"/>
  <c r="H78"/>
  <c r="G78"/>
  <c r="I77"/>
  <c r="H77"/>
  <c r="G77"/>
  <c r="I76"/>
  <c r="H76"/>
  <c r="G76"/>
  <c r="I75"/>
  <c r="H75"/>
  <c r="G75"/>
  <c r="I74"/>
  <c r="H74"/>
  <c r="G74"/>
  <c r="I73"/>
  <c r="H73"/>
  <c r="G73"/>
  <c r="I72"/>
  <c r="H72"/>
  <c r="G72"/>
  <c r="I71"/>
  <c r="H71"/>
  <c r="G71"/>
  <c r="I70"/>
  <c r="H70"/>
  <c r="G70"/>
  <c r="I69"/>
  <c r="H69"/>
  <c r="G69"/>
  <c r="I68"/>
  <c r="H68"/>
  <c r="G68"/>
  <c r="I67"/>
  <c r="H67"/>
  <c r="G67"/>
  <c r="I66"/>
  <c r="H66"/>
  <c r="G66"/>
  <c r="I65"/>
  <c r="H65"/>
  <c r="G65"/>
  <c r="I64"/>
  <c r="H64"/>
  <c r="G64"/>
  <c r="I63"/>
  <c r="H63"/>
  <c r="G63"/>
  <c r="I62"/>
  <c r="H62"/>
  <c r="G62"/>
  <c r="I61"/>
  <c r="H61"/>
  <c r="G61"/>
  <c r="I60"/>
  <c r="H60"/>
  <c r="G60"/>
  <c r="I59"/>
  <c r="H59"/>
  <c r="G59"/>
  <c r="I58"/>
  <c r="H58"/>
  <c r="G58"/>
  <c r="I57"/>
  <c r="H57"/>
  <c r="G57"/>
  <c r="I56"/>
  <c r="H56"/>
  <c r="G56"/>
  <c r="I55"/>
  <c r="H55"/>
  <c r="G55"/>
  <c r="I54"/>
  <c r="H54"/>
  <c r="G54"/>
  <c r="I53"/>
  <c r="H53"/>
  <c r="G53"/>
  <c r="I52"/>
  <c r="H52"/>
  <c r="G52"/>
  <c r="I51"/>
  <c r="H51"/>
  <c r="G51"/>
  <c r="I50"/>
  <c r="H50"/>
  <c r="G50"/>
  <c r="I49"/>
  <c r="H49"/>
  <c r="G49"/>
  <c r="I48"/>
  <c r="H48"/>
  <c r="G48"/>
  <c r="I47"/>
  <c r="H47"/>
  <c r="G47"/>
  <c r="I46"/>
  <c r="H46"/>
  <c r="G46"/>
  <c r="I45"/>
  <c r="H45"/>
  <c r="G45"/>
  <c r="I44"/>
  <c r="H44"/>
  <c r="G44"/>
  <c r="I43"/>
  <c r="H43"/>
  <c r="G43"/>
  <c r="I42"/>
  <c r="H42"/>
  <c r="G42"/>
  <c r="I41"/>
  <c r="H41"/>
  <c r="G41"/>
  <c r="I40"/>
  <c r="H40"/>
  <c r="G40"/>
  <c r="I39"/>
  <c r="H39"/>
  <c r="G39"/>
  <c r="I38"/>
  <c r="H38"/>
  <c r="G38"/>
  <c r="I37"/>
  <c r="H37"/>
  <c r="G37"/>
  <c r="I36"/>
  <c r="H36"/>
  <c r="G36"/>
  <c r="I35"/>
  <c r="H35"/>
  <c r="G35"/>
  <c r="I34"/>
  <c r="H34"/>
  <c r="G34"/>
  <c r="I33"/>
  <c r="H33"/>
  <c r="G33"/>
  <c r="I32"/>
  <c r="H32"/>
  <c r="G32"/>
  <c r="I31"/>
  <c r="H31"/>
  <c r="G31"/>
  <c r="I30"/>
  <c r="H30"/>
  <c r="G30"/>
  <c r="I29"/>
  <c r="H29"/>
  <c r="G29"/>
  <c r="I28"/>
  <c r="H28"/>
  <c r="G28"/>
  <c r="I27"/>
  <c r="H27"/>
  <c r="G27"/>
  <c r="I26"/>
  <c r="H26"/>
  <c r="G26"/>
  <c r="I25"/>
  <c r="H25"/>
  <c r="G25"/>
  <c r="I24"/>
  <c r="H24"/>
  <c r="G24"/>
  <c r="I23"/>
  <c r="H23"/>
  <c r="G23"/>
  <c r="I22"/>
  <c r="H22"/>
  <c r="G22"/>
  <c r="I21"/>
  <c r="H21"/>
  <c r="G21"/>
  <c r="I20"/>
  <c r="H20"/>
  <c r="G20"/>
  <c r="I19"/>
  <c r="H19"/>
  <c r="G19"/>
  <c r="I18"/>
  <c r="H18"/>
  <c r="G18"/>
  <c r="I17"/>
  <c r="H17"/>
  <c r="G17"/>
  <c r="I16"/>
  <c r="H16"/>
  <c r="G16"/>
  <c r="I15"/>
  <c r="H15"/>
  <c r="G15"/>
  <c r="I14"/>
  <c r="H14"/>
  <c r="G14"/>
  <c r="I13"/>
  <c r="H13"/>
  <c r="G13"/>
  <c r="I12"/>
  <c r="H12"/>
  <c r="G12"/>
  <c r="I11"/>
  <c r="H11"/>
  <c r="G11"/>
  <c r="L11" i="7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4" i="8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3"/>
  <c r="K11" i="7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4" i="8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3"/>
  <c r="J11" i="7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4" i="8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3"/>
  <c r="I11" i="7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4" i="8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3"/>
  <c r="H11" i="7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4" i="8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3"/>
  <c r="G11" i="7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4" i="8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3"/>
  <c r="F11" i="7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4" i="8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3"/>
  <c r="E11" i="7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4" i="8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3"/>
  <c r="D11" i="7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4" i="8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3"/>
  <c r="F4" i="11"/>
  <c r="F86"/>
  <c r="E4"/>
  <c r="E86"/>
  <c r="D4"/>
  <c r="D86"/>
  <c r="F85"/>
  <c r="E85"/>
  <c r="D85"/>
  <c r="F84"/>
  <c r="E84"/>
  <c r="D84"/>
  <c r="F83"/>
  <c r="E83"/>
  <c r="D83"/>
  <c r="F82"/>
  <c r="E82"/>
  <c r="D82"/>
  <c r="F81"/>
  <c r="E81"/>
  <c r="D81"/>
  <c r="F80"/>
  <c r="E80"/>
  <c r="D80"/>
  <c r="F79"/>
  <c r="E79"/>
  <c r="D79"/>
  <c r="F78"/>
  <c r="E78"/>
  <c r="D78"/>
  <c r="F77"/>
  <c r="E77"/>
  <c r="D77"/>
  <c r="F76"/>
  <c r="E76"/>
  <c r="D76"/>
  <c r="F75"/>
  <c r="E75"/>
  <c r="D75"/>
  <c r="F74"/>
  <c r="E74"/>
  <c r="D74"/>
  <c r="F73"/>
  <c r="E73"/>
  <c r="D73"/>
  <c r="F72"/>
  <c r="E72"/>
  <c r="D72"/>
  <c r="F71"/>
  <c r="E71"/>
  <c r="D71"/>
  <c r="F70"/>
  <c r="E70"/>
  <c r="D70"/>
  <c r="F69"/>
  <c r="E69"/>
  <c r="D69"/>
  <c r="F68"/>
  <c r="E68"/>
  <c r="D68"/>
  <c r="F67"/>
  <c r="E67"/>
  <c r="D67"/>
  <c r="F66"/>
  <c r="E66"/>
  <c r="D66"/>
  <c r="F65"/>
  <c r="E65"/>
  <c r="D65"/>
  <c r="F64"/>
  <c r="E64"/>
  <c r="D64"/>
  <c r="F63"/>
  <c r="E63"/>
  <c r="D63"/>
  <c r="F62"/>
  <c r="E62"/>
  <c r="D62"/>
  <c r="F61"/>
  <c r="E61"/>
  <c r="D61"/>
  <c r="F60"/>
  <c r="E60"/>
  <c r="D60"/>
  <c r="F59"/>
  <c r="E59"/>
  <c r="D59"/>
  <c r="F58"/>
  <c r="E58"/>
  <c r="D58"/>
  <c r="F57"/>
  <c r="E57"/>
  <c r="D57"/>
  <c r="F56"/>
  <c r="E56"/>
  <c r="D56"/>
  <c r="F55"/>
  <c r="E55"/>
  <c r="D55"/>
  <c r="F54"/>
  <c r="E54"/>
  <c r="D54"/>
  <c r="F53"/>
  <c r="E53"/>
  <c r="D53"/>
  <c r="F52"/>
  <c r="E52"/>
  <c r="D52"/>
  <c r="F51"/>
  <c r="E51"/>
  <c r="D51"/>
  <c r="F50"/>
  <c r="E50"/>
  <c r="D50"/>
  <c r="F49"/>
  <c r="E49"/>
  <c r="D49"/>
  <c r="F48"/>
  <c r="E48"/>
  <c r="D48"/>
  <c r="F47"/>
  <c r="E47"/>
  <c r="D47"/>
  <c r="F46"/>
  <c r="E46"/>
  <c r="D46"/>
  <c r="F45"/>
  <c r="E45"/>
  <c r="D45"/>
  <c r="F44"/>
  <c r="E44"/>
  <c r="D44"/>
  <c r="F43"/>
  <c r="E43"/>
  <c r="D43"/>
  <c r="F42"/>
  <c r="E42"/>
  <c r="D42"/>
  <c r="F41"/>
  <c r="E41"/>
  <c r="D41"/>
  <c r="F40"/>
  <c r="E40"/>
  <c r="D40"/>
  <c r="F39"/>
  <c r="E39"/>
  <c r="D39"/>
  <c r="F38"/>
  <c r="E38"/>
  <c r="D38"/>
  <c r="F37"/>
  <c r="E37"/>
  <c r="D37"/>
  <c r="F36"/>
  <c r="E36"/>
  <c r="D36"/>
  <c r="F35"/>
  <c r="E35"/>
  <c r="D35"/>
  <c r="F34"/>
  <c r="E34"/>
  <c r="D34"/>
  <c r="F33"/>
  <c r="E33"/>
  <c r="D33"/>
  <c r="F32"/>
  <c r="E32"/>
  <c r="D32"/>
  <c r="F31"/>
  <c r="E31"/>
  <c r="D31"/>
  <c r="F30"/>
  <c r="E30"/>
  <c r="D30"/>
  <c r="F29"/>
  <c r="E29"/>
  <c r="D29"/>
  <c r="F28"/>
  <c r="E28"/>
  <c r="D28"/>
  <c r="F27"/>
  <c r="E27"/>
  <c r="D27"/>
  <c r="F26"/>
  <c r="E26"/>
  <c r="D26"/>
  <c r="F25"/>
  <c r="E25"/>
  <c r="D25"/>
  <c r="F24"/>
  <c r="E24"/>
  <c r="D24"/>
  <c r="F23"/>
  <c r="E23"/>
  <c r="D23"/>
  <c r="F22"/>
  <c r="E22"/>
  <c r="D22"/>
  <c r="F21"/>
  <c r="E21"/>
  <c r="D21"/>
  <c r="F20"/>
  <c r="E20"/>
  <c r="D20"/>
  <c r="F19"/>
  <c r="E19"/>
  <c r="D19"/>
  <c r="F18"/>
  <c r="E18"/>
  <c r="D18"/>
  <c r="F17"/>
  <c r="E17"/>
  <c r="D17"/>
  <c r="F16"/>
  <c r="E16"/>
  <c r="D16"/>
  <c r="F15"/>
  <c r="E15"/>
  <c r="D15"/>
  <c r="F14"/>
  <c r="E14"/>
  <c r="D14"/>
  <c r="F13"/>
  <c r="E13"/>
  <c r="D13"/>
  <c r="F12"/>
  <c r="E12"/>
  <c r="D12"/>
  <c r="F11"/>
  <c r="E11"/>
  <c r="D11"/>
  <c r="F10"/>
  <c r="E10"/>
  <c r="D10"/>
  <c r="F9"/>
  <c r="E9"/>
  <c r="D9"/>
  <c r="F8"/>
  <c r="E8"/>
  <c r="D8"/>
  <c r="F7"/>
  <c r="E7"/>
  <c r="D7"/>
  <c r="F6"/>
  <c r="F5"/>
  <c r="E6"/>
  <c r="E5"/>
  <c r="D6"/>
  <c r="D5"/>
  <c r="F4" i="10"/>
  <c r="F86"/>
  <c r="E4"/>
  <c r="E86"/>
  <c r="D4"/>
  <c r="D86"/>
  <c r="F85"/>
  <c r="E85"/>
  <c r="D85"/>
  <c r="F84"/>
  <c r="E84"/>
  <c r="D84"/>
  <c r="F83"/>
  <c r="E83"/>
  <c r="D83"/>
  <c r="F82"/>
  <c r="E82"/>
  <c r="D82"/>
  <c r="F81"/>
  <c r="E81"/>
  <c r="D81"/>
  <c r="F80"/>
  <c r="E80"/>
  <c r="D80"/>
  <c r="F79"/>
  <c r="E79"/>
  <c r="D79"/>
  <c r="F78"/>
  <c r="E78"/>
  <c r="D78"/>
  <c r="F77"/>
  <c r="E77"/>
  <c r="D77"/>
  <c r="F76"/>
  <c r="E76"/>
  <c r="D76"/>
  <c r="F75"/>
  <c r="E75"/>
  <c r="D75"/>
  <c r="F74"/>
  <c r="E74"/>
  <c r="D74"/>
  <c r="F73"/>
  <c r="E73"/>
  <c r="D73"/>
  <c r="F72"/>
  <c r="E72"/>
  <c r="D72"/>
  <c r="F71"/>
  <c r="E71"/>
  <c r="D71"/>
  <c r="F70"/>
  <c r="E70"/>
  <c r="D70"/>
  <c r="F69"/>
  <c r="E69"/>
  <c r="D69"/>
  <c r="F68"/>
  <c r="E68"/>
  <c r="D68"/>
  <c r="F67"/>
  <c r="E67"/>
  <c r="D67"/>
  <c r="F66"/>
  <c r="E66"/>
  <c r="D66"/>
  <c r="F65"/>
  <c r="E65"/>
  <c r="D65"/>
  <c r="F64"/>
  <c r="E64"/>
  <c r="D64"/>
  <c r="F63"/>
  <c r="E63"/>
  <c r="D63"/>
  <c r="F62"/>
  <c r="E62"/>
  <c r="D62"/>
  <c r="F61"/>
  <c r="E61"/>
  <c r="D61"/>
  <c r="F60"/>
  <c r="E60"/>
  <c r="D60"/>
  <c r="F59"/>
  <c r="E59"/>
  <c r="D59"/>
  <c r="F58"/>
  <c r="E58"/>
  <c r="D58"/>
  <c r="F57"/>
  <c r="E57"/>
  <c r="D57"/>
  <c r="F56"/>
  <c r="E56"/>
  <c r="D56"/>
  <c r="F55"/>
  <c r="E55"/>
  <c r="D55"/>
  <c r="F54"/>
  <c r="E54"/>
  <c r="D54"/>
  <c r="F53"/>
  <c r="E53"/>
  <c r="D53"/>
  <c r="F52"/>
  <c r="E52"/>
  <c r="D52"/>
  <c r="F51"/>
  <c r="E51"/>
  <c r="D51"/>
  <c r="F50"/>
  <c r="E50"/>
  <c r="D50"/>
  <c r="F49"/>
  <c r="E49"/>
  <c r="D49"/>
  <c r="F48"/>
  <c r="E48"/>
  <c r="D48"/>
  <c r="F47"/>
  <c r="E47"/>
  <c r="D47"/>
  <c r="F46"/>
  <c r="E46"/>
  <c r="D46"/>
  <c r="F45"/>
  <c r="E45"/>
  <c r="D45"/>
  <c r="F44"/>
  <c r="E44"/>
  <c r="D44"/>
  <c r="F43"/>
  <c r="E43"/>
  <c r="D43"/>
  <c r="F42"/>
  <c r="E42"/>
  <c r="D42"/>
  <c r="F41"/>
  <c r="E41"/>
  <c r="D41"/>
  <c r="F40"/>
  <c r="E40"/>
  <c r="D40"/>
  <c r="F39"/>
  <c r="E39"/>
  <c r="D39"/>
  <c r="F38"/>
  <c r="E38"/>
  <c r="D38"/>
  <c r="F37"/>
  <c r="E37"/>
  <c r="D37"/>
  <c r="F36"/>
  <c r="E36"/>
  <c r="D36"/>
  <c r="F35"/>
  <c r="E35"/>
  <c r="D35"/>
  <c r="F34"/>
  <c r="E34"/>
  <c r="D34"/>
  <c r="F33"/>
  <c r="E33"/>
  <c r="D33"/>
  <c r="F32"/>
  <c r="E32"/>
  <c r="D32"/>
  <c r="F31"/>
  <c r="E31"/>
  <c r="D31"/>
  <c r="F30"/>
  <c r="E30"/>
  <c r="D30"/>
  <c r="F29"/>
  <c r="E29"/>
  <c r="D29"/>
  <c r="F28"/>
  <c r="E28"/>
  <c r="D28"/>
  <c r="F27"/>
  <c r="E27"/>
  <c r="D27"/>
  <c r="F26"/>
  <c r="E26"/>
  <c r="D26"/>
  <c r="F25"/>
  <c r="E25"/>
  <c r="D25"/>
  <c r="F24"/>
  <c r="E24"/>
  <c r="D24"/>
  <c r="F23"/>
  <c r="E23"/>
  <c r="D23"/>
  <c r="F22"/>
  <c r="E22"/>
  <c r="D22"/>
  <c r="F21"/>
  <c r="E21"/>
  <c r="D21"/>
  <c r="F20"/>
  <c r="E20"/>
  <c r="D20"/>
  <c r="F19"/>
  <c r="E19"/>
  <c r="D19"/>
  <c r="F18"/>
  <c r="E18"/>
  <c r="D18"/>
  <c r="F17"/>
  <c r="E17"/>
  <c r="D17"/>
  <c r="F16"/>
  <c r="E16"/>
  <c r="D16"/>
  <c r="F15"/>
  <c r="E15"/>
  <c r="D15"/>
  <c r="F14"/>
  <c r="E14"/>
  <c r="D14"/>
  <c r="F13"/>
  <c r="E13"/>
  <c r="D13"/>
  <c r="F12"/>
  <c r="E12"/>
  <c r="D12"/>
  <c r="F11"/>
  <c r="E11"/>
  <c r="D11"/>
  <c r="F10"/>
  <c r="E10"/>
  <c r="D10"/>
  <c r="F9"/>
  <c r="E9"/>
  <c r="D9"/>
  <c r="F8"/>
  <c r="E8"/>
  <c r="D8"/>
  <c r="F7"/>
  <c r="E7"/>
  <c r="D7"/>
  <c r="F6"/>
  <c r="E6"/>
  <c r="D6"/>
  <c r="F5"/>
  <c r="E5"/>
  <c r="D5"/>
  <c r="F4" i="9"/>
  <c r="F86"/>
  <c r="E4"/>
  <c r="E86"/>
  <c r="D4"/>
  <c r="D86"/>
  <c r="F85"/>
  <c r="E85"/>
  <c r="D85"/>
  <c r="F84"/>
  <c r="E84"/>
  <c r="D84"/>
  <c r="F83"/>
  <c r="E83"/>
  <c r="D83"/>
  <c r="F82"/>
  <c r="E82"/>
  <c r="D82"/>
  <c r="F81"/>
  <c r="E81"/>
  <c r="D81"/>
  <c r="F80"/>
  <c r="E80"/>
  <c r="D80"/>
  <c r="F79"/>
  <c r="E79"/>
  <c r="D79"/>
  <c r="F78"/>
  <c r="E78"/>
  <c r="D78"/>
  <c r="F77"/>
  <c r="E77"/>
  <c r="D77"/>
  <c r="F76"/>
  <c r="E76"/>
  <c r="D76"/>
  <c r="F75"/>
  <c r="E75"/>
  <c r="D75"/>
  <c r="F74"/>
  <c r="E74"/>
  <c r="D74"/>
  <c r="F73"/>
  <c r="E73"/>
  <c r="D73"/>
  <c r="F72"/>
  <c r="E72"/>
  <c r="D72"/>
  <c r="F71"/>
  <c r="E71"/>
  <c r="D71"/>
  <c r="F70"/>
  <c r="E70"/>
  <c r="D70"/>
  <c r="F69"/>
  <c r="E69"/>
  <c r="D69"/>
  <c r="F68"/>
  <c r="E68"/>
  <c r="D68"/>
  <c r="F67"/>
  <c r="E67"/>
  <c r="D67"/>
  <c r="F66"/>
  <c r="E66"/>
  <c r="D66"/>
  <c r="F65"/>
  <c r="E65"/>
  <c r="D65"/>
  <c r="F64"/>
  <c r="E64"/>
  <c r="D64"/>
  <c r="F63"/>
  <c r="E63"/>
  <c r="D63"/>
  <c r="F62"/>
  <c r="E62"/>
  <c r="D62"/>
  <c r="F61"/>
  <c r="E61"/>
  <c r="D61"/>
  <c r="F60"/>
  <c r="E60"/>
  <c r="D60"/>
  <c r="F59"/>
  <c r="E59"/>
  <c r="D59"/>
  <c r="F58"/>
  <c r="E58"/>
  <c r="D58"/>
  <c r="F57"/>
  <c r="E57"/>
  <c r="D57"/>
  <c r="F56"/>
  <c r="E56"/>
  <c r="D56"/>
  <c r="F55"/>
  <c r="E55"/>
  <c r="D55"/>
  <c r="F54"/>
  <c r="E54"/>
  <c r="D54"/>
  <c r="F53"/>
  <c r="E53"/>
  <c r="D53"/>
  <c r="F52"/>
  <c r="E52"/>
  <c r="D52"/>
  <c r="F51"/>
  <c r="E51"/>
  <c r="D51"/>
  <c r="F50"/>
  <c r="E50"/>
  <c r="D50"/>
  <c r="F49"/>
  <c r="E49"/>
  <c r="D49"/>
  <c r="F48"/>
  <c r="E48"/>
  <c r="D48"/>
  <c r="F47"/>
  <c r="E47"/>
  <c r="D47"/>
  <c r="F46"/>
  <c r="E46"/>
  <c r="D46"/>
  <c r="F45"/>
  <c r="E45"/>
  <c r="D45"/>
  <c r="F44"/>
  <c r="E44"/>
  <c r="D44"/>
  <c r="F43"/>
  <c r="E43"/>
  <c r="D43"/>
  <c r="F42"/>
  <c r="E42"/>
  <c r="D42"/>
  <c r="F41"/>
  <c r="E41"/>
  <c r="D41"/>
  <c r="F40"/>
  <c r="E40"/>
  <c r="D40"/>
  <c r="F39"/>
  <c r="E39"/>
  <c r="D39"/>
  <c r="F38"/>
  <c r="E38"/>
  <c r="D38"/>
  <c r="F37"/>
  <c r="E37"/>
  <c r="D37"/>
  <c r="F36"/>
  <c r="E36"/>
  <c r="D36"/>
  <c r="F35"/>
  <c r="E35"/>
  <c r="D35"/>
  <c r="F34"/>
  <c r="E34"/>
  <c r="D34"/>
  <c r="F33"/>
  <c r="E33"/>
  <c r="D33"/>
  <c r="F32"/>
  <c r="E32"/>
  <c r="D32"/>
  <c r="F31"/>
  <c r="E31"/>
  <c r="D31"/>
  <c r="F30"/>
  <c r="E30"/>
  <c r="D30"/>
  <c r="F29"/>
  <c r="E29"/>
  <c r="D29"/>
  <c r="F28"/>
  <c r="E28"/>
  <c r="D28"/>
  <c r="F27"/>
  <c r="E27"/>
  <c r="D27"/>
  <c r="F26"/>
  <c r="E26"/>
  <c r="D26"/>
  <c r="F25"/>
  <c r="E25"/>
  <c r="D25"/>
  <c r="F24"/>
  <c r="E24"/>
  <c r="D24"/>
  <c r="F23"/>
  <c r="E23"/>
  <c r="D23"/>
  <c r="F22"/>
  <c r="E22"/>
  <c r="D22"/>
  <c r="F21"/>
  <c r="E21"/>
  <c r="D21"/>
  <c r="F20"/>
  <c r="E20"/>
  <c r="D20"/>
  <c r="F19"/>
  <c r="E19"/>
  <c r="D19"/>
  <c r="F18"/>
  <c r="E18"/>
  <c r="D18"/>
  <c r="F17"/>
  <c r="E17"/>
  <c r="D17"/>
  <c r="F16"/>
  <c r="E16"/>
  <c r="D16"/>
  <c r="F15"/>
  <c r="E15"/>
  <c r="D15"/>
  <c r="F14"/>
  <c r="E14"/>
  <c r="D14"/>
  <c r="F13"/>
  <c r="E13"/>
  <c r="D13"/>
  <c r="F12"/>
  <c r="E12"/>
  <c r="D12"/>
  <c r="F11"/>
  <c r="E11"/>
  <c r="D11"/>
  <c r="F10"/>
  <c r="E10"/>
  <c r="D10"/>
  <c r="F9"/>
  <c r="E9"/>
  <c r="D9"/>
  <c r="F8"/>
  <c r="E8"/>
  <c r="D8"/>
  <c r="F7"/>
  <c r="E7"/>
  <c r="D7"/>
  <c r="F6"/>
  <c r="E6"/>
  <c r="D6"/>
  <c r="F5"/>
  <c r="E5"/>
  <c r="D5"/>
  <c r="L5" i="8"/>
  <c r="K5"/>
  <c r="J5"/>
  <c r="I5"/>
  <c r="H5"/>
  <c r="G5"/>
  <c r="F5"/>
  <c r="E5"/>
  <c r="D5"/>
  <c r="D12" i="4"/>
  <c r="D13"/>
  <c r="C12"/>
  <c r="C13"/>
  <c r="D14"/>
  <c r="C14"/>
  <c r="D15"/>
  <c r="C15"/>
  <c r="D16"/>
  <c r="C16"/>
  <c r="D17"/>
  <c r="C17"/>
  <c r="D18"/>
  <c r="C18"/>
  <c r="D19"/>
  <c r="C19"/>
  <c r="D20"/>
  <c r="C20"/>
  <c r="D21"/>
  <c r="C21"/>
  <c r="D22"/>
  <c r="C22"/>
  <c r="D23"/>
  <c r="C23"/>
  <c r="D24"/>
  <c r="C24"/>
  <c r="D25"/>
  <c r="C25"/>
  <c r="D26"/>
  <c r="C26"/>
  <c r="D27"/>
  <c r="C27"/>
  <c r="D28"/>
  <c r="C28"/>
  <c r="D29"/>
  <c r="C29"/>
  <c r="D30"/>
  <c r="C30"/>
  <c r="D31"/>
  <c r="C31"/>
  <c r="D32"/>
  <c r="C32"/>
  <c r="D33"/>
  <c r="C33"/>
  <c r="D34"/>
  <c r="C34"/>
  <c r="D35"/>
  <c r="C35"/>
  <c r="D36"/>
  <c r="C36"/>
  <c r="D37"/>
  <c r="C37"/>
  <c r="D38"/>
  <c r="C38"/>
  <c r="D39"/>
  <c r="C39"/>
  <c r="D40"/>
  <c r="C40"/>
  <c r="D41"/>
  <c r="C41"/>
  <c r="D42"/>
  <c r="C42"/>
  <c r="D43"/>
  <c r="C43"/>
  <c r="D44"/>
  <c r="C44"/>
  <c r="D45"/>
  <c r="C45"/>
  <c r="D46"/>
  <c r="C46"/>
  <c r="D47"/>
  <c r="C47"/>
  <c r="D48"/>
  <c r="C48"/>
  <c r="D49"/>
  <c r="C49"/>
  <c r="D50"/>
  <c r="C50"/>
  <c r="D51"/>
  <c r="C51"/>
  <c r="D52"/>
  <c r="C52"/>
  <c r="D53"/>
  <c r="C53"/>
  <c r="D54"/>
  <c r="C54"/>
  <c r="D55"/>
  <c r="C55"/>
  <c r="D56"/>
  <c r="C56"/>
  <c r="D57"/>
  <c r="C57"/>
  <c r="D58"/>
  <c r="C58"/>
  <c r="D59"/>
  <c r="C59"/>
  <c r="D60"/>
  <c r="C60"/>
  <c r="D61"/>
  <c r="C61"/>
  <c r="D62"/>
  <c r="C62"/>
  <c r="D63"/>
  <c r="C63"/>
  <c r="D64"/>
  <c r="C64"/>
  <c r="D65"/>
  <c r="C65"/>
  <c r="D66"/>
  <c r="C66"/>
  <c r="D67"/>
  <c r="C67"/>
  <c r="D68"/>
  <c r="C68"/>
  <c r="D69"/>
  <c r="C69"/>
  <c r="D70"/>
  <c r="C70"/>
  <c r="D71"/>
  <c r="C71"/>
  <c r="D72"/>
  <c r="C72"/>
  <c r="D73"/>
  <c r="C73"/>
  <c r="D74"/>
  <c r="C74"/>
  <c r="D75"/>
  <c r="C75"/>
  <c r="D76"/>
  <c r="C76"/>
  <c r="D77"/>
  <c r="C77"/>
  <c r="D78"/>
  <c r="C78"/>
  <c r="D79"/>
  <c r="C79"/>
  <c r="D80"/>
  <c r="C80"/>
  <c r="D81"/>
  <c r="C81"/>
  <c r="D82"/>
  <c r="C82"/>
  <c r="D83"/>
  <c r="C83"/>
  <c r="D84"/>
  <c r="C84"/>
  <c r="D85"/>
  <c r="C85"/>
  <c r="D86"/>
  <c r="C86"/>
  <c r="D87"/>
  <c r="C87"/>
  <c r="D88"/>
  <c r="C88"/>
  <c r="D89"/>
  <c r="C89"/>
  <c r="D90"/>
  <c r="C90"/>
  <c r="D91"/>
  <c r="C91"/>
  <c r="D92"/>
  <c r="C92"/>
  <c r="D93"/>
  <c r="C93"/>
  <c r="D94"/>
  <c r="C94"/>
  <c r="D95"/>
  <c r="C95"/>
  <c r="D96"/>
  <c r="C96"/>
  <c r="D97"/>
  <c r="C97"/>
  <c r="D98"/>
  <c r="C98"/>
  <c r="D99"/>
  <c r="C99"/>
  <c r="D100"/>
  <c r="C100"/>
  <c r="D101"/>
  <c r="C101"/>
  <c r="D102"/>
  <c r="C102"/>
  <c r="D103"/>
  <c r="C103"/>
  <c r="D104"/>
  <c r="C104"/>
  <c r="D105"/>
  <c r="C105"/>
  <c r="D106"/>
  <c r="C106"/>
  <c r="D107"/>
  <c r="C107"/>
  <c r="D108"/>
  <c r="C108"/>
  <c r="D109"/>
  <c r="C109"/>
  <c r="D110"/>
  <c r="C110"/>
  <c r="D111"/>
  <c r="C111"/>
  <c r="D112"/>
  <c r="C112"/>
  <c r="D113"/>
  <c r="C113"/>
  <c r="D114"/>
  <c r="C114"/>
  <c r="D115"/>
  <c r="C115"/>
  <c r="D116"/>
  <c r="C116"/>
  <c r="D117"/>
  <c r="C117"/>
  <c r="D118"/>
  <c r="C118"/>
  <c r="D119"/>
  <c r="C119"/>
  <c r="D120"/>
  <c r="C120"/>
  <c r="D121"/>
  <c r="C121"/>
  <c r="D122"/>
  <c r="C122"/>
  <c r="D123"/>
  <c r="C123"/>
  <c r="D124"/>
  <c r="C124"/>
  <c r="D125"/>
  <c r="C125"/>
  <c r="D126"/>
  <c r="C126"/>
  <c r="D127"/>
  <c r="C127"/>
  <c r="D128"/>
  <c r="C128"/>
  <c r="D129"/>
  <c r="C129"/>
  <c r="D130"/>
  <c r="C130"/>
  <c r="D131"/>
  <c r="C131"/>
  <c r="D132"/>
  <c r="C132"/>
  <c r="D133"/>
  <c r="C133"/>
  <c r="D134"/>
  <c r="C134"/>
  <c r="D135"/>
  <c r="C135"/>
  <c r="D136"/>
  <c r="C136"/>
  <c r="D137"/>
  <c r="C137"/>
  <c r="D138"/>
  <c r="C138"/>
  <c r="D139"/>
  <c r="C139"/>
  <c r="D140"/>
  <c r="C140"/>
  <c r="D141"/>
  <c r="C141"/>
  <c r="D142"/>
  <c r="C142"/>
  <c r="D143"/>
  <c r="C143"/>
  <c r="D144"/>
  <c r="C144"/>
  <c r="D145"/>
  <c r="C145"/>
  <c r="D146"/>
  <c r="C146"/>
  <c r="D147"/>
  <c r="C147"/>
  <c r="D148"/>
  <c r="C148"/>
  <c r="D149"/>
  <c r="C149"/>
  <c r="D150"/>
  <c r="C150"/>
  <c r="D151"/>
  <c r="C151"/>
  <c r="D152"/>
  <c r="C152"/>
  <c r="D153"/>
  <c r="C153"/>
  <c r="D154"/>
  <c r="C154"/>
  <c r="D155"/>
  <c r="C155"/>
  <c r="D156"/>
  <c r="C156"/>
  <c r="D157"/>
  <c r="C157"/>
  <c r="D158"/>
  <c r="C158"/>
  <c r="D159"/>
  <c r="C159"/>
  <c r="D160"/>
  <c r="C160"/>
  <c r="D161"/>
  <c r="C161"/>
  <c r="D162"/>
  <c r="C162"/>
  <c r="D163"/>
  <c r="C163"/>
  <c r="D164"/>
  <c r="C164"/>
  <c r="D165"/>
  <c r="C165"/>
  <c r="D166"/>
  <c r="C166"/>
  <c r="D167"/>
  <c r="C167"/>
  <c r="D168"/>
  <c r="C168"/>
  <c r="D169"/>
  <c r="C169"/>
  <c r="D170"/>
  <c r="C170"/>
  <c r="D171"/>
  <c r="C171"/>
  <c r="D172"/>
  <c r="C172"/>
  <c r="D173"/>
  <c r="C173"/>
  <c r="D174"/>
  <c r="C174"/>
  <c r="D175"/>
  <c r="C175"/>
  <c r="D176"/>
  <c r="C176"/>
  <c r="D177"/>
  <c r="C177"/>
  <c r="D178"/>
  <c r="C178"/>
  <c r="D179"/>
  <c r="C179"/>
  <c r="D180"/>
  <c r="C180"/>
  <c r="D181"/>
  <c r="C181"/>
  <c r="D182"/>
  <c r="C182"/>
  <c r="D183"/>
  <c r="C183"/>
  <c r="D184"/>
  <c r="C184"/>
  <c r="D185"/>
  <c r="C185"/>
  <c r="D186"/>
  <c r="C186"/>
  <c r="D187"/>
  <c r="C187"/>
  <c r="D188"/>
  <c r="C188"/>
  <c r="D189"/>
  <c r="C189"/>
  <c r="D190"/>
  <c r="C190"/>
  <c r="D191"/>
  <c r="C191"/>
  <c r="D192"/>
  <c r="C192"/>
  <c r="D193"/>
  <c r="C193"/>
  <c r="D194"/>
  <c r="C194"/>
  <c r="D195"/>
  <c r="C195"/>
  <c r="D196"/>
  <c r="C196"/>
  <c r="D197"/>
  <c r="C197"/>
  <c r="D198"/>
  <c r="C198"/>
  <c r="D199"/>
  <c r="C199"/>
  <c r="D200"/>
  <c r="C200"/>
  <c r="D201"/>
  <c r="C201"/>
  <c r="D202"/>
  <c r="C202"/>
  <c r="D203"/>
  <c r="C203"/>
  <c r="D204"/>
  <c r="C204"/>
  <c r="D205"/>
  <c r="C205"/>
  <c r="D206"/>
  <c r="C206"/>
  <c r="D207"/>
  <c r="C207"/>
  <c r="D208"/>
  <c r="C208"/>
  <c r="D209"/>
  <c r="C209"/>
  <c r="D210"/>
  <c r="C210"/>
  <c r="D211"/>
  <c r="C211"/>
  <c r="D212"/>
  <c r="C212"/>
  <c r="D213"/>
  <c r="C213"/>
  <c r="D214"/>
  <c r="C214"/>
  <c r="D215"/>
  <c r="C215"/>
  <c r="D216"/>
  <c r="C216"/>
  <c r="D217"/>
  <c r="C217"/>
  <c r="D218"/>
  <c r="C218"/>
  <c r="D219"/>
  <c r="C219"/>
  <c r="D220"/>
  <c r="C220"/>
  <c r="D221"/>
  <c r="C221"/>
  <c r="D222"/>
  <c r="C222"/>
  <c r="D223"/>
  <c r="C223"/>
  <c r="D224"/>
  <c r="C224"/>
  <c r="D225"/>
  <c r="C225"/>
  <c r="D226"/>
  <c r="C226"/>
  <c r="D227"/>
  <c r="C227"/>
  <c r="D228"/>
  <c r="C228"/>
  <c r="D229"/>
  <c r="C229"/>
  <c r="D230"/>
  <c r="C230"/>
  <c r="D231"/>
  <c r="C231"/>
  <c r="D232"/>
  <c r="C232"/>
  <c r="D233"/>
  <c r="C233"/>
  <c r="D234"/>
  <c r="C234"/>
  <c r="D235"/>
  <c r="C235"/>
  <c r="D236"/>
  <c r="C236"/>
  <c r="D237"/>
  <c r="C237"/>
  <c r="D238"/>
  <c r="C238"/>
  <c r="D239"/>
  <c r="C239"/>
  <c r="D240"/>
  <c r="C240"/>
  <c r="D241"/>
  <c r="C241"/>
  <c r="D242"/>
  <c r="C242"/>
  <c r="D243"/>
  <c r="C243"/>
  <c r="D244"/>
  <c r="C244"/>
  <c r="D245"/>
  <c r="C245"/>
  <c r="D246"/>
  <c r="C246"/>
  <c r="D247"/>
  <c r="C247"/>
  <c r="D248"/>
  <c r="C248"/>
  <c r="D249"/>
  <c r="C249"/>
  <c r="D250"/>
  <c r="C250"/>
  <c r="D251"/>
  <c r="C251"/>
  <c r="D252"/>
  <c r="C252"/>
  <c r="D253"/>
  <c r="C253"/>
  <c r="D254"/>
  <c r="C254"/>
  <c r="D255"/>
  <c r="C255"/>
  <c r="D256"/>
  <c r="C256"/>
  <c r="D257"/>
  <c r="C257"/>
  <c r="D258"/>
  <c r="C258"/>
  <c r="D259"/>
  <c r="C259"/>
  <c r="D260"/>
  <c r="C260"/>
  <c r="D261"/>
  <c r="C261"/>
  <c r="D262"/>
  <c r="C262"/>
  <c r="D263"/>
  <c r="C263"/>
  <c r="D264"/>
  <c r="C264"/>
  <c r="D265"/>
  <c r="C265"/>
  <c r="D266"/>
  <c r="C266"/>
  <c r="D267"/>
  <c r="C267"/>
  <c r="D268"/>
  <c r="C268"/>
  <c r="D269"/>
  <c r="C269"/>
  <c r="D270"/>
  <c r="C270"/>
  <c r="D271"/>
  <c r="C271"/>
  <c r="D272"/>
  <c r="C272"/>
  <c r="D273"/>
  <c r="C273"/>
  <c r="D274"/>
  <c r="C274"/>
  <c r="D275"/>
  <c r="C275"/>
  <c r="D276"/>
  <c r="C276"/>
  <c r="D277"/>
  <c r="C277"/>
  <c r="D278"/>
  <c r="C278"/>
  <c r="D279"/>
  <c r="C279"/>
  <c r="D280"/>
  <c r="C280"/>
  <c r="D281"/>
  <c r="C281"/>
  <c r="D282"/>
  <c r="C282"/>
  <c r="D283"/>
  <c r="C283"/>
  <c r="D284"/>
  <c r="C284"/>
  <c r="D285"/>
  <c r="C285"/>
  <c r="D286"/>
  <c r="C286"/>
  <c r="D287"/>
  <c r="C287"/>
  <c r="D288"/>
  <c r="C288"/>
  <c r="D289"/>
  <c r="C289"/>
  <c r="D290"/>
  <c r="C290"/>
  <c r="D291"/>
  <c r="C291"/>
  <c r="D292"/>
  <c r="C292"/>
  <c r="D293"/>
  <c r="C293"/>
  <c r="D294"/>
  <c r="C294"/>
  <c r="D295"/>
  <c r="C295"/>
  <c r="D296"/>
  <c r="C296"/>
  <c r="D297"/>
  <c r="C297"/>
  <c r="D298"/>
  <c r="C298"/>
  <c r="D299"/>
  <c r="C299"/>
  <c r="D300"/>
  <c r="C300"/>
  <c r="D301"/>
  <c r="C301"/>
  <c r="D302"/>
  <c r="C302"/>
  <c r="D303"/>
  <c r="C303"/>
  <c r="D304"/>
  <c r="C304"/>
  <c r="D305"/>
  <c r="C305"/>
  <c r="D306"/>
  <c r="C306"/>
  <c r="D307"/>
  <c r="C307"/>
  <c r="D308"/>
  <c r="C308"/>
  <c r="D309"/>
  <c r="C309"/>
  <c r="D310"/>
  <c r="C310"/>
  <c r="D311"/>
  <c r="C311"/>
  <c r="D312"/>
  <c r="C312"/>
  <c r="D313"/>
  <c r="C313"/>
  <c r="D314"/>
  <c r="C314"/>
  <c r="D315"/>
  <c r="C315"/>
  <c r="D316"/>
  <c r="C316"/>
  <c r="D317"/>
  <c r="C317"/>
  <c r="D318"/>
  <c r="C318"/>
  <c r="D319"/>
  <c r="C319"/>
  <c r="D320"/>
  <c r="C320"/>
  <c r="D321"/>
  <c r="C321"/>
  <c r="D322"/>
  <c r="C322"/>
  <c r="D323"/>
  <c r="C323"/>
  <c r="D324"/>
  <c r="C324"/>
  <c r="D325"/>
  <c r="C325"/>
  <c r="D326"/>
  <c r="C326"/>
  <c r="D327"/>
  <c r="C327"/>
  <c r="D328"/>
  <c r="C328"/>
  <c r="D329"/>
  <c r="C329"/>
  <c r="D330"/>
  <c r="C330"/>
  <c r="D331"/>
  <c r="C331"/>
  <c r="D332"/>
  <c r="C332"/>
  <c r="D333"/>
  <c r="C333"/>
  <c r="D334"/>
  <c r="C334"/>
  <c r="D335"/>
  <c r="C335"/>
  <c r="D336"/>
  <c r="C336"/>
  <c r="D337"/>
  <c r="C337"/>
  <c r="D338"/>
  <c r="C338"/>
  <c r="D339"/>
  <c r="C339"/>
  <c r="D340"/>
  <c r="C340"/>
  <c r="D341"/>
  <c r="C341"/>
  <c r="D342"/>
  <c r="C342"/>
  <c r="D343"/>
  <c r="C343"/>
  <c r="D344"/>
  <c r="C344"/>
  <c r="D345"/>
  <c r="C345"/>
  <c r="D346"/>
  <c r="C346"/>
  <c r="D347"/>
  <c r="C347"/>
  <c r="D348"/>
  <c r="C348"/>
  <c r="D349"/>
  <c r="C349"/>
  <c r="D350"/>
  <c r="C350"/>
  <c r="D351"/>
  <c r="C351"/>
  <c r="D352"/>
  <c r="C352"/>
  <c r="D353"/>
  <c r="C353"/>
  <c r="D354"/>
  <c r="C354"/>
  <c r="D355"/>
  <c r="C355"/>
  <c r="D356"/>
  <c r="C356"/>
  <c r="D357"/>
  <c r="C357"/>
  <c r="D358"/>
  <c r="C358"/>
  <c r="D359"/>
  <c r="C359"/>
  <c r="D360"/>
  <c r="C360"/>
  <c r="D361"/>
  <c r="C361"/>
  <c r="D362"/>
  <c r="C362"/>
  <c r="D363"/>
  <c r="C363"/>
  <c r="D364"/>
  <c r="C364"/>
  <c r="D365"/>
  <c r="C365"/>
  <c r="D366"/>
  <c r="C366"/>
  <c r="D367"/>
  <c r="C367"/>
  <c r="D368"/>
  <c r="C368"/>
  <c r="D369"/>
  <c r="C369"/>
  <c r="D370"/>
  <c r="C370"/>
  <c r="D371"/>
  <c r="C371"/>
  <c r="D372"/>
  <c r="C372"/>
  <c r="D373"/>
  <c r="C373"/>
  <c r="D374"/>
  <c r="C374"/>
  <c r="D375"/>
  <c r="C375"/>
  <c r="D376"/>
  <c r="C376"/>
  <c r="D377"/>
  <c r="C377"/>
  <c r="D378"/>
  <c r="C378"/>
  <c r="D379"/>
  <c r="C379"/>
  <c r="D380"/>
  <c r="C380"/>
  <c r="D381"/>
  <c r="C381"/>
  <c r="D382"/>
  <c r="C382"/>
  <c r="D383"/>
  <c r="C383"/>
  <c r="D384"/>
  <c r="C384"/>
  <c r="D385"/>
  <c r="C385"/>
  <c r="D386"/>
  <c r="C386"/>
  <c r="D387"/>
  <c r="C387"/>
  <c r="D388"/>
  <c r="C388"/>
  <c r="D389"/>
  <c r="C389"/>
  <c r="D390"/>
  <c r="C390"/>
  <c r="D391"/>
  <c r="C391"/>
  <c r="D392"/>
  <c r="C392"/>
  <c r="D393"/>
  <c r="C393"/>
  <c r="D394"/>
  <c r="C394"/>
  <c r="D395"/>
  <c r="C395"/>
  <c r="D396"/>
  <c r="C396"/>
  <c r="D397"/>
  <c r="C397"/>
  <c r="D398"/>
  <c r="C398"/>
  <c r="D399"/>
  <c r="C399"/>
  <c r="D400"/>
  <c r="C400"/>
  <c r="D401"/>
  <c r="C401"/>
  <c r="D402"/>
  <c r="C402"/>
  <c r="D403"/>
  <c r="C403"/>
  <c r="D404"/>
  <c r="C404"/>
  <c r="D405"/>
  <c r="C405"/>
  <c r="D406"/>
  <c r="C406"/>
  <c r="D407"/>
  <c r="C407"/>
  <c r="D408"/>
  <c r="C408"/>
  <c r="D409"/>
  <c r="C409"/>
  <c r="D410"/>
  <c r="C410"/>
  <c r="D411"/>
  <c r="C411"/>
  <c r="D412"/>
  <c r="C412"/>
  <c r="D413"/>
  <c r="C413"/>
  <c r="D414"/>
  <c r="C414"/>
  <c r="D415"/>
  <c r="C415"/>
  <c r="D416"/>
  <c r="C416"/>
  <c r="D417"/>
  <c r="C417"/>
  <c r="D418"/>
  <c r="C418"/>
  <c r="D419"/>
  <c r="C419"/>
  <c r="D420"/>
  <c r="C420"/>
  <c r="D421"/>
  <c r="C421"/>
  <c r="D422"/>
  <c r="C422"/>
  <c r="D423"/>
  <c r="C423"/>
  <c r="D424"/>
  <c r="C424"/>
  <c r="D425"/>
  <c r="C425"/>
  <c r="D426"/>
  <c r="C426"/>
  <c r="D427"/>
  <c r="C427"/>
  <c r="D428"/>
  <c r="C428"/>
  <c r="D429"/>
  <c r="C429"/>
  <c r="D430"/>
  <c r="C430"/>
  <c r="D431"/>
  <c r="C431"/>
  <c r="D432"/>
  <c r="C432"/>
  <c r="D433"/>
  <c r="C433"/>
  <c r="D434"/>
  <c r="C434"/>
  <c r="D435"/>
  <c r="C435"/>
  <c r="D436"/>
  <c r="C436"/>
  <c r="D437"/>
  <c r="C437"/>
  <c r="D438"/>
  <c r="C438"/>
  <c r="D439"/>
  <c r="C439"/>
  <c r="D440"/>
  <c r="C440"/>
  <c r="D441"/>
  <c r="C441"/>
  <c r="D442"/>
  <c r="C442"/>
  <c r="D443"/>
  <c r="C443"/>
  <c r="D444"/>
  <c r="C444"/>
  <c r="D445"/>
  <c r="C445"/>
  <c r="D446"/>
  <c r="C446"/>
  <c r="D447"/>
  <c r="C447"/>
  <c r="D448"/>
  <c r="C448"/>
  <c r="D449"/>
  <c r="C449"/>
  <c r="D450"/>
  <c r="C450"/>
  <c r="D451"/>
  <c r="C451"/>
  <c r="D452"/>
  <c r="C452"/>
  <c r="D453"/>
  <c r="C453"/>
  <c r="D454"/>
  <c r="C454"/>
  <c r="D455"/>
  <c r="C455"/>
  <c r="D456"/>
  <c r="C456"/>
  <c r="D457"/>
  <c r="C457"/>
  <c r="D458"/>
  <c r="C458"/>
  <c r="D459"/>
  <c r="C459"/>
  <c r="D460"/>
  <c r="C460"/>
  <c r="D461"/>
  <c r="C461"/>
  <c r="D462"/>
  <c r="C462"/>
  <c r="D463"/>
  <c r="C463"/>
  <c r="D464"/>
  <c r="C464"/>
  <c r="D465"/>
  <c r="C465"/>
  <c r="D466"/>
  <c r="C466"/>
  <c r="D467"/>
  <c r="C467"/>
  <c r="D468"/>
  <c r="C468"/>
  <c r="D469"/>
  <c r="C469"/>
  <c r="D470"/>
  <c r="C470"/>
  <c r="D471"/>
  <c r="C471"/>
  <c r="D472"/>
  <c r="C472"/>
  <c r="D473"/>
  <c r="C473"/>
  <c r="D474"/>
  <c r="C474"/>
  <c r="D475"/>
  <c r="C475"/>
  <c r="D476"/>
  <c r="C476"/>
  <c r="D477"/>
  <c r="C477"/>
  <c r="D478"/>
  <c r="C478"/>
  <c r="D479"/>
  <c r="C479"/>
  <c r="D480"/>
  <c r="C480"/>
  <c r="D481"/>
  <c r="C481"/>
  <c r="D482"/>
  <c r="C482"/>
  <c r="D483"/>
  <c r="C483"/>
  <c r="D484"/>
  <c r="C484"/>
  <c r="D485"/>
  <c r="C485"/>
  <c r="D486"/>
  <c r="C486"/>
  <c r="D487"/>
  <c r="C487"/>
  <c r="D488"/>
  <c r="C488"/>
  <c r="D489"/>
  <c r="C489"/>
  <c r="D490"/>
  <c r="C490"/>
  <c r="D491"/>
  <c r="C491"/>
  <c r="D492"/>
  <c r="C492"/>
  <c r="D493"/>
  <c r="C493"/>
  <c r="D494"/>
  <c r="C494"/>
  <c r="D495"/>
  <c r="C495"/>
  <c r="D496"/>
  <c r="C496"/>
  <c r="D497"/>
  <c r="C497"/>
  <c r="D498"/>
  <c r="C498"/>
  <c r="D499"/>
  <c r="C499"/>
  <c r="D500"/>
  <c r="C500"/>
  <c r="D501"/>
  <c r="C501"/>
  <c r="D502"/>
  <c r="C502"/>
  <c r="D503"/>
  <c r="C503"/>
  <c r="D504"/>
  <c r="C504"/>
  <c r="D505"/>
  <c r="C505"/>
  <c r="D506"/>
  <c r="C506"/>
  <c r="D507"/>
  <c r="C507"/>
  <c r="D508"/>
  <c r="C508"/>
  <c r="D509"/>
  <c r="C509"/>
  <c r="D510"/>
  <c r="C510"/>
  <c r="D511"/>
  <c r="C511"/>
  <c r="D512"/>
  <c r="C512"/>
  <c r="D513"/>
  <c r="C513"/>
  <c r="D514"/>
  <c r="C514"/>
  <c r="D515"/>
  <c r="C515"/>
  <c r="D516"/>
  <c r="C516"/>
  <c r="D517"/>
  <c r="C517"/>
  <c r="D518"/>
  <c r="C518"/>
  <c r="D519"/>
  <c r="C519"/>
  <c r="D520"/>
  <c r="C520"/>
  <c r="D521"/>
  <c r="C521"/>
  <c r="D522"/>
  <c r="C522"/>
  <c r="D523"/>
  <c r="C523"/>
  <c r="D524"/>
  <c r="C524"/>
  <c r="D525"/>
  <c r="C525"/>
  <c r="D526"/>
  <c r="C526"/>
  <c r="D527"/>
  <c r="C527"/>
  <c r="D528"/>
  <c r="C528"/>
  <c r="D529"/>
  <c r="C529"/>
  <c r="D530"/>
  <c r="C530"/>
  <c r="D531"/>
  <c r="C531"/>
  <c r="D532"/>
  <c r="C532"/>
  <c r="D533"/>
  <c r="C533"/>
  <c r="D534"/>
  <c r="C534"/>
  <c r="D535"/>
  <c r="C535"/>
  <c r="D536"/>
  <c r="C536"/>
  <c r="D537"/>
  <c r="C537"/>
  <c r="D538"/>
  <c r="C538"/>
  <c r="D539"/>
  <c r="C539"/>
  <c r="D540"/>
  <c r="C540"/>
  <c r="D541"/>
  <c r="C541"/>
  <c r="D542"/>
  <c r="C542"/>
  <c r="D543"/>
  <c r="C543"/>
  <c r="D544"/>
  <c r="C544"/>
  <c r="D545"/>
  <c r="C545"/>
  <c r="D546"/>
  <c r="C546"/>
  <c r="D547"/>
  <c r="C547"/>
  <c r="D548"/>
  <c r="C548"/>
  <c r="D549"/>
  <c r="C549"/>
  <c r="D550"/>
  <c r="C550"/>
  <c r="D551"/>
  <c r="C551"/>
  <c r="D552"/>
  <c r="C552"/>
  <c r="D553"/>
  <c r="C553"/>
  <c r="D554"/>
  <c r="C554"/>
  <c r="D555"/>
  <c r="C555"/>
  <c r="D556"/>
  <c r="C556"/>
  <c r="D557"/>
  <c r="C557"/>
  <c r="D558"/>
  <c r="C558"/>
  <c r="D559"/>
  <c r="C559"/>
  <c r="D560"/>
  <c r="C560"/>
  <c r="D561"/>
  <c r="C561"/>
  <c r="D562"/>
  <c r="C562"/>
  <c r="D563"/>
  <c r="C563"/>
  <c r="D564"/>
  <c r="C564"/>
  <c r="D565"/>
  <c r="C565"/>
  <c r="D566"/>
  <c r="C566"/>
  <c r="D567"/>
  <c r="C567"/>
  <c r="D568"/>
  <c r="C568"/>
  <c r="D569"/>
  <c r="C569"/>
  <c r="D570"/>
  <c r="C570"/>
  <c r="D571"/>
  <c r="C571"/>
  <c r="D572"/>
  <c r="C572"/>
  <c r="D573"/>
  <c r="C573"/>
  <c r="D574"/>
  <c r="C574"/>
  <c r="D575"/>
  <c r="C575"/>
  <c r="D576"/>
  <c r="C576"/>
  <c r="D577"/>
  <c r="C577"/>
  <c r="D578"/>
  <c r="C578"/>
  <c r="D579"/>
  <c r="C579"/>
  <c r="D580"/>
  <c r="C580"/>
  <c r="D581"/>
  <c r="C581"/>
  <c r="D582"/>
  <c r="C582"/>
  <c r="D583"/>
  <c r="C583"/>
  <c r="D584"/>
  <c r="C584"/>
  <c r="D585"/>
  <c r="C585"/>
  <c r="D586"/>
  <c r="C586"/>
  <c r="D587"/>
  <c r="C587"/>
  <c r="D588"/>
  <c r="C588"/>
  <c r="D589"/>
  <c r="C589"/>
  <c r="D590"/>
  <c r="C590"/>
  <c r="D591"/>
  <c r="C591"/>
  <c r="D592"/>
  <c r="C592"/>
  <c r="D593"/>
  <c r="C593"/>
  <c r="D594"/>
  <c r="C594"/>
  <c r="D595"/>
  <c r="C595"/>
  <c r="D596"/>
  <c r="C596"/>
  <c r="D597"/>
  <c r="C597"/>
  <c r="D598"/>
  <c r="C598"/>
  <c r="D599"/>
  <c r="C599"/>
  <c r="D600"/>
  <c r="C600"/>
  <c r="D601"/>
  <c r="C601"/>
  <c r="D602"/>
  <c r="C602"/>
  <c r="D603"/>
  <c r="C603"/>
  <c r="D604"/>
  <c r="C604"/>
  <c r="D605"/>
  <c r="C605"/>
  <c r="D606"/>
  <c r="C606"/>
  <c r="D607"/>
  <c r="C607"/>
  <c r="D608"/>
  <c r="C608"/>
  <c r="D609"/>
  <c r="C609"/>
  <c r="D610"/>
  <c r="C610"/>
  <c r="D611"/>
  <c r="C611"/>
  <c r="D612"/>
  <c r="C612"/>
  <c r="D613"/>
  <c r="C613"/>
  <c r="D614"/>
  <c r="C614"/>
  <c r="D615"/>
  <c r="C615"/>
  <c r="D616"/>
  <c r="C616"/>
  <c r="D617"/>
  <c r="C617"/>
  <c r="D618"/>
  <c r="C618"/>
  <c r="D619"/>
  <c r="C619"/>
  <c r="D620"/>
  <c r="C620"/>
  <c r="D621"/>
  <c r="C621"/>
  <c r="D622"/>
  <c r="C622"/>
  <c r="D623"/>
  <c r="C623"/>
  <c r="D624"/>
  <c r="C624"/>
  <c r="D625"/>
  <c r="C625"/>
  <c r="D626"/>
  <c r="C626"/>
  <c r="D627"/>
  <c r="C627"/>
  <c r="D628"/>
  <c r="C628"/>
  <c r="D629"/>
  <c r="C629"/>
  <c r="D630"/>
  <c r="C630"/>
  <c r="D631"/>
  <c r="C631"/>
  <c r="D632"/>
  <c r="C632"/>
  <c r="D633"/>
  <c r="C633"/>
  <c r="D634"/>
  <c r="C634"/>
  <c r="D635"/>
  <c r="C635"/>
  <c r="D636"/>
  <c r="C636"/>
  <c r="D637"/>
  <c r="C637"/>
  <c r="D638"/>
  <c r="C638"/>
  <c r="D639"/>
  <c r="C639"/>
  <c r="D640"/>
  <c r="C640"/>
  <c r="D641"/>
  <c r="C641"/>
  <c r="D642"/>
  <c r="C642"/>
  <c r="D643"/>
  <c r="C643"/>
  <c r="D644"/>
  <c r="C644"/>
  <c r="D645"/>
  <c r="C645"/>
  <c r="D646"/>
  <c r="C646"/>
  <c r="D647"/>
  <c r="C647"/>
  <c r="D648"/>
  <c r="C648"/>
  <c r="D649"/>
  <c r="C649"/>
  <c r="D650"/>
  <c r="C650"/>
  <c r="D651"/>
  <c r="C651"/>
  <c r="D652"/>
  <c r="C652"/>
  <c r="D653"/>
  <c r="C653"/>
  <c r="D654"/>
  <c r="C654"/>
  <c r="D655"/>
  <c r="C655"/>
  <c r="D656"/>
  <c r="C656"/>
  <c r="D657"/>
  <c r="C657"/>
  <c r="D658"/>
  <c r="C658"/>
  <c r="D659"/>
  <c r="C659"/>
  <c r="D660"/>
  <c r="C660"/>
  <c r="D661"/>
  <c r="C661"/>
  <c r="D662"/>
  <c r="C662"/>
  <c r="D663"/>
  <c r="C663"/>
  <c r="D664"/>
  <c r="C664"/>
  <c r="D665"/>
  <c r="C665"/>
  <c r="D666"/>
  <c r="C666"/>
  <c r="D667"/>
  <c r="C667"/>
  <c r="D668"/>
  <c r="C668"/>
  <c r="D669"/>
  <c r="C669"/>
  <c r="D670"/>
  <c r="C670"/>
  <c r="D671"/>
  <c r="C671"/>
  <c r="D672"/>
  <c r="C672"/>
  <c r="D673"/>
  <c r="C673"/>
  <c r="D674"/>
  <c r="C674"/>
  <c r="D675"/>
  <c r="C675"/>
  <c r="D676"/>
  <c r="C676"/>
  <c r="D677"/>
  <c r="C677"/>
  <c r="D678"/>
  <c r="C678"/>
  <c r="D679"/>
  <c r="C679"/>
  <c r="D680"/>
  <c r="C680"/>
  <c r="D681"/>
  <c r="C681"/>
  <c r="D682"/>
  <c r="C682"/>
  <c r="D683"/>
  <c r="C683"/>
  <c r="D684"/>
  <c r="C684"/>
  <c r="D685"/>
  <c r="C685"/>
  <c r="D686"/>
  <c r="C686"/>
  <c r="D687"/>
  <c r="C687"/>
  <c r="D688"/>
  <c r="C688"/>
  <c r="D689"/>
  <c r="C689"/>
  <c r="D690"/>
  <c r="C690"/>
  <c r="D691"/>
  <c r="C691"/>
  <c r="D692"/>
  <c r="C692"/>
  <c r="D693"/>
  <c r="C693"/>
  <c r="D694"/>
  <c r="C694"/>
  <c r="D695"/>
  <c r="C695"/>
  <c r="D696"/>
  <c r="C696"/>
  <c r="D697"/>
  <c r="C697"/>
  <c r="D698"/>
  <c r="C698"/>
  <c r="D699"/>
  <c r="C699"/>
  <c r="D700"/>
  <c r="C700"/>
  <c r="D701"/>
  <c r="C701"/>
  <c r="D702"/>
  <c r="C702"/>
  <c r="D703"/>
  <c r="C703"/>
  <c r="D704"/>
  <c r="C704"/>
  <c r="D705"/>
  <c r="C705"/>
  <c r="D706"/>
  <c r="C706"/>
  <c r="D707"/>
  <c r="C707"/>
  <c r="D708"/>
  <c r="C708"/>
  <c r="D709"/>
  <c r="C709"/>
  <c r="D710"/>
  <c r="C710"/>
  <c r="D711"/>
  <c r="C711"/>
  <c r="D712"/>
  <c r="C712"/>
  <c r="D713"/>
  <c r="C713"/>
  <c r="D714"/>
  <c r="C714"/>
  <c r="D715"/>
  <c r="C715"/>
  <c r="D716"/>
  <c r="C716"/>
  <c r="D717"/>
  <c r="C717"/>
  <c r="D718"/>
  <c r="C718"/>
  <c r="D719"/>
  <c r="C719"/>
  <c r="D720"/>
  <c r="C720"/>
  <c r="D721"/>
  <c r="C721"/>
  <c r="D722"/>
  <c r="C722"/>
  <c r="D723"/>
  <c r="C723"/>
  <c r="D724"/>
  <c r="C724"/>
  <c r="D725"/>
  <c r="C725"/>
  <c r="D726"/>
  <c r="C726"/>
  <c r="D727"/>
  <c r="C727"/>
  <c r="D728"/>
  <c r="C728"/>
  <c r="D729"/>
  <c r="C729"/>
  <c r="D730"/>
  <c r="C730"/>
  <c r="D731"/>
  <c r="C731"/>
  <c r="D732"/>
  <c r="C732"/>
  <c r="D733"/>
  <c r="C733"/>
  <c r="D734"/>
  <c r="C734"/>
  <c r="D735"/>
  <c r="C735"/>
  <c r="D736"/>
  <c r="C736"/>
  <c r="D737"/>
  <c r="C737"/>
  <c r="D738"/>
  <c r="C738"/>
  <c r="D739"/>
  <c r="C739"/>
  <c r="D740"/>
  <c r="C740"/>
  <c r="D741"/>
  <c r="C741"/>
  <c r="D742"/>
  <c r="C742"/>
  <c r="D743"/>
  <c r="C743"/>
  <c r="D744"/>
  <c r="C744"/>
  <c r="D745"/>
  <c r="C745"/>
  <c r="D746"/>
  <c r="C746"/>
  <c r="D747"/>
  <c r="C747"/>
  <c r="D748"/>
  <c r="C748"/>
  <c r="D749"/>
  <c r="C749"/>
  <c r="D750"/>
  <c r="C750"/>
  <c r="D751"/>
  <c r="C751"/>
  <c r="D752"/>
  <c r="C752"/>
  <c r="D753"/>
  <c r="C753"/>
  <c r="D754"/>
  <c r="C754"/>
  <c r="D755"/>
  <c r="C755"/>
  <c r="D756"/>
  <c r="C756"/>
  <c r="D757"/>
  <c r="C757"/>
  <c r="D758"/>
  <c r="C758"/>
  <c r="D759"/>
  <c r="C759"/>
  <c r="D760"/>
  <c r="C760"/>
  <c r="D761"/>
  <c r="C761"/>
  <c r="D762"/>
  <c r="C762"/>
  <c r="D763"/>
  <c r="C763"/>
  <c r="D764"/>
  <c r="C764"/>
  <c r="D765"/>
  <c r="C765"/>
  <c r="D766"/>
  <c r="C766"/>
  <c r="D767"/>
  <c r="C767"/>
  <c r="D768"/>
  <c r="C768"/>
  <c r="D769"/>
  <c r="C769"/>
  <c r="D770"/>
  <c r="C770"/>
  <c r="D771"/>
  <c r="C771"/>
  <c r="D772"/>
  <c r="C772"/>
  <c r="D773"/>
  <c r="C773"/>
  <c r="D774"/>
  <c r="C774"/>
  <c r="D775"/>
  <c r="C775"/>
  <c r="D776"/>
  <c r="C776"/>
  <c r="D777"/>
  <c r="C777"/>
  <c r="D778"/>
  <c r="C778"/>
  <c r="D779"/>
  <c r="C779"/>
  <c r="D780"/>
  <c r="C780"/>
  <c r="D781"/>
  <c r="C781"/>
  <c r="D782"/>
  <c r="C782"/>
  <c r="D783"/>
  <c r="C783"/>
  <c r="D784"/>
  <c r="C784"/>
  <c r="D785"/>
  <c r="C785"/>
  <c r="D786"/>
  <c r="C786"/>
  <c r="D787"/>
  <c r="C787"/>
  <c r="D788"/>
  <c r="C788"/>
  <c r="D789"/>
  <c r="C789"/>
  <c r="D790"/>
  <c r="C790"/>
  <c r="D791"/>
  <c r="C791"/>
  <c r="D792"/>
  <c r="C792"/>
  <c r="D793"/>
  <c r="C793"/>
  <c r="D794"/>
  <c r="C794"/>
  <c r="D795"/>
  <c r="C795"/>
  <c r="D796"/>
  <c r="C796"/>
  <c r="D797"/>
  <c r="C797"/>
  <c r="D798"/>
  <c r="C798"/>
  <c r="D799"/>
  <c r="C799"/>
  <c r="D800"/>
  <c r="C800"/>
  <c r="D801"/>
  <c r="C801"/>
  <c r="D802"/>
  <c r="C802"/>
  <c r="D803"/>
  <c r="C803"/>
  <c r="D804"/>
  <c r="C804"/>
  <c r="D805"/>
  <c r="C805"/>
  <c r="D806"/>
  <c r="C806"/>
  <c r="D807"/>
  <c r="C807"/>
  <c r="D808"/>
  <c r="C808"/>
  <c r="D809"/>
  <c r="C809"/>
  <c r="D810"/>
  <c r="C810"/>
  <c r="D811"/>
  <c r="C811"/>
  <c r="D812"/>
  <c r="C812"/>
  <c r="D813"/>
  <c r="C813"/>
  <c r="D814"/>
  <c r="C814"/>
  <c r="D815"/>
  <c r="C815"/>
  <c r="D816"/>
  <c r="C816"/>
  <c r="D817"/>
  <c r="C817"/>
  <c r="D818"/>
  <c r="C818"/>
  <c r="D819"/>
  <c r="C819"/>
  <c r="D820"/>
  <c r="C820"/>
  <c r="D821"/>
  <c r="C821"/>
  <c r="D822"/>
  <c r="C822"/>
  <c r="D823"/>
  <c r="C823"/>
  <c r="D824"/>
  <c r="C824"/>
  <c r="D825"/>
  <c r="C825"/>
  <c r="D826"/>
  <c r="C826"/>
  <c r="D827"/>
  <c r="C827"/>
  <c r="D828"/>
  <c r="C828"/>
  <c r="D829"/>
  <c r="C829"/>
  <c r="D830"/>
  <c r="C830"/>
  <c r="D831"/>
  <c r="C831"/>
  <c r="D832"/>
  <c r="C832"/>
  <c r="D833"/>
  <c r="C833"/>
  <c r="D834"/>
  <c r="C834"/>
  <c r="D835"/>
  <c r="C835"/>
  <c r="D836"/>
  <c r="C836"/>
  <c r="D837"/>
  <c r="C837"/>
  <c r="D838"/>
  <c r="C838"/>
  <c r="D839"/>
  <c r="C839"/>
  <c r="D840"/>
  <c r="C840"/>
  <c r="D841"/>
  <c r="C841"/>
  <c r="D842"/>
  <c r="C842"/>
  <c r="D843"/>
  <c r="C843"/>
  <c r="D844"/>
  <c r="C844"/>
  <c r="D845"/>
  <c r="C845"/>
  <c r="D846"/>
  <c r="C846"/>
  <c r="D847"/>
  <c r="C847"/>
  <c r="D848"/>
  <c r="C848"/>
  <c r="D849"/>
  <c r="C849"/>
  <c r="D850"/>
  <c r="C850"/>
  <c r="D851"/>
  <c r="C851"/>
  <c r="D852"/>
  <c r="C852"/>
  <c r="D853"/>
  <c r="C853"/>
  <c r="D854"/>
  <c r="C854"/>
  <c r="D855"/>
  <c r="C855"/>
  <c r="D856"/>
  <c r="C856"/>
  <c r="D857"/>
  <c r="C857"/>
  <c r="D858"/>
  <c r="C858"/>
  <c r="D859"/>
  <c r="C859"/>
  <c r="D860"/>
  <c r="C860"/>
  <c r="D861"/>
  <c r="C861"/>
  <c r="D862"/>
  <c r="C862"/>
  <c r="D863"/>
  <c r="C863"/>
  <c r="D864"/>
  <c r="C864"/>
  <c r="D865"/>
  <c r="C865"/>
  <c r="D866"/>
  <c r="C866"/>
  <c r="D867"/>
  <c r="C867"/>
  <c r="D868"/>
  <c r="C868"/>
  <c r="D869"/>
  <c r="C869"/>
  <c r="D870"/>
  <c r="C870"/>
  <c r="D871"/>
  <c r="C871"/>
  <c r="D872"/>
  <c r="C872"/>
  <c r="D873"/>
  <c r="C873"/>
  <c r="D874"/>
  <c r="C874"/>
  <c r="D875"/>
  <c r="C875"/>
  <c r="D876"/>
  <c r="C876"/>
  <c r="D877"/>
  <c r="C877"/>
  <c r="D878"/>
  <c r="C878"/>
  <c r="D879"/>
  <c r="C879"/>
  <c r="D880"/>
  <c r="C880"/>
  <c r="D881"/>
  <c r="C881"/>
  <c r="D882"/>
  <c r="C882"/>
  <c r="D883"/>
  <c r="C883"/>
  <c r="D884"/>
  <c r="C884"/>
  <c r="D885"/>
  <c r="C885"/>
  <c r="D886"/>
  <c r="C886"/>
  <c r="D887"/>
  <c r="C887"/>
  <c r="D888"/>
  <c r="C888"/>
  <c r="D889"/>
  <c r="C889"/>
  <c r="D890"/>
  <c r="C890"/>
  <c r="D891"/>
  <c r="C891"/>
  <c r="D892"/>
  <c r="C892"/>
  <c r="D893"/>
  <c r="C893"/>
  <c r="D894"/>
  <c r="C894"/>
  <c r="D895"/>
  <c r="C895"/>
  <c r="D896"/>
  <c r="C896"/>
  <c r="D897"/>
  <c r="C897"/>
  <c r="D898"/>
  <c r="C898"/>
  <c r="D899"/>
  <c r="C899"/>
  <c r="D900"/>
  <c r="C900"/>
  <c r="D901"/>
  <c r="C901"/>
  <c r="D902"/>
  <c r="C902"/>
  <c r="D903"/>
  <c r="C903"/>
  <c r="D904"/>
  <c r="C904"/>
  <c r="D905"/>
  <c r="C905"/>
  <c r="D906"/>
  <c r="C906"/>
  <c r="D907"/>
  <c r="C907"/>
  <c r="D908"/>
  <c r="C908"/>
  <c r="D909"/>
  <c r="C909"/>
  <c r="D910"/>
  <c r="C910"/>
  <c r="D911"/>
  <c r="C911"/>
  <c r="D912"/>
  <c r="C912"/>
  <c r="D913"/>
  <c r="C913"/>
  <c r="D914"/>
  <c r="C914"/>
  <c r="D915"/>
  <c r="C915"/>
  <c r="D916"/>
  <c r="C916"/>
  <c r="D917"/>
  <c r="C917"/>
  <c r="D918"/>
  <c r="C918"/>
  <c r="D919"/>
  <c r="C919"/>
  <c r="D920"/>
  <c r="C920"/>
  <c r="D921"/>
  <c r="C921"/>
  <c r="D922"/>
  <c r="C922"/>
  <c r="D923"/>
  <c r="C923"/>
  <c r="D924"/>
  <c r="C924"/>
  <c r="D925"/>
  <c r="C925"/>
  <c r="D926"/>
  <c r="C926"/>
  <c r="D927"/>
  <c r="C927"/>
  <c r="D928"/>
  <c r="C928"/>
  <c r="D929"/>
  <c r="C929"/>
  <c r="D930"/>
  <c r="C930"/>
  <c r="D931"/>
  <c r="C931"/>
  <c r="D932"/>
  <c r="C932"/>
  <c r="D933"/>
  <c r="C933"/>
  <c r="D934"/>
  <c r="C934"/>
  <c r="D935"/>
  <c r="C935"/>
  <c r="D936"/>
  <c r="C936"/>
  <c r="D937"/>
  <c r="C937"/>
  <c r="D938"/>
  <c r="C938"/>
  <c r="D939"/>
  <c r="C939"/>
  <c r="D940"/>
  <c r="C940"/>
  <c r="D941"/>
  <c r="C941"/>
  <c r="D942"/>
  <c r="C942"/>
  <c r="D943"/>
  <c r="C943"/>
  <c r="D944"/>
  <c r="C944"/>
  <c r="D945"/>
  <c r="C945"/>
  <c r="D946"/>
  <c r="C946"/>
  <c r="D947"/>
  <c r="C947"/>
  <c r="D948"/>
  <c r="C948"/>
  <c r="D949"/>
  <c r="C949"/>
  <c r="D950"/>
  <c r="C950"/>
  <c r="D951"/>
  <c r="C951"/>
  <c r="D952"/>
  <c r="C952"/>
  <c r="D953"/>
  <c r="C953"/>
  <c r="D954"/>
  <c r="C954"/>
  <c r="D955"/>
  <c r="C955"/>
  <c r="D956"/>
  <c r="C956"/>
  <c r="D957"/>
  <c r="C957"/>
  <c r="D958"/>
  <c r="C958"/>
  <c r="D959"/>
  <c r="C959"/>
  <c r="D960"/>
  <c r="C960"/>
  <c r="D961"/>
  <c r="C961"/>
  <c r="D962"/>
  <c r="C962"/>
  <c r="D963"/>
  <c r="C963"/>
  <c r="D964"/>
  <c r="C964"/>
  <c r="D965"/>
  <c r="C965"/>
  <c r="D966"/>
  <c r="C966"/>
  <c r="D967"/>
  <c r="C967"/>
  <c r="D968"/>
  <c r="C968"/>
  <c r="D969"/>
  <c r="C969"/>
  <c r="D970"/>
  <c r="C970"/>
  <c r="D971"/>
  <c r="C971"/>
  <c r="D972"/>
  <c r="C972"/>
  <c r="D973"/>
  <c r="C973"/>
  <c r="D974"/>
  <c r="C974"/>
  <c r="D975"/>
  <c r="C975"/>
  <c r="D976"/>
  <c r="C976"/>
  <c r="D977"/>
  <c r="C977"/>
  <c r="D978"/>
  <c r="C978"/>
  <c r="D979"/>
  <c r="C979"/>
  <c r="D980"/>
  <c r="C980"/>
  <c r="D981"/>
  <c r="C981"/>
  <c r="D982"/>
  <c r="C982"/>
  <c r="D983"/>
  <c r="C983"/>
  <c r="D984"/>
  <c r="C984"/>
  <c r="D985"/>
  <c r="C985"/>
  <c r="D986"/>
  <c r="C986"/>
  <c r="D987"/>
  <c r="C987"/>
  <c r="D988"/>
  <c r="C988"/>
  <c r="D989"/>
  <c r="C989"/>
  <c r="D990"/>
  <c r="C990"/>
  <c r="D991"/>
  <c r="C991"/>
  <c r="D992"/>
  <c r="C992"/>
  <c r="D993"/>
  <c r="C993"/>
  <c r="D994"/>
  <c r="C994"/>
  <c r="D995"/>
  <c r="C995"/>
  <c r="D996"/>
  <c r="C996"/>
  <c r="D997"/>
  <c r="C997"/>
  <c r="D998"/>
  <c r="C998"/>
  <c r="D999"/>
  <c r="C999"/>
  <c r="D1000"/>
  <c r="C1000"/>
  <c r="D1001"/>
  <c r="C1001"/>
  <c r="D1002"/>
  <c r="C1002"/>
  <c r="D1003"/>
  <c r="C1003"/>
  <c r="D1004"/>
  <c r="C1004"/>
  <c r="D1005"/>
  <c r="C1005"/>
  <c r="D1006"/>
  <c r="C1006"/>
  <c r="D1007"/>
  <c r="C1007"/>
  <c r="D1008"/>
  <c r="C1008"/>
  <c r="D1009"/>
  <c r="C1009"/>
  <c r="D1010"/>
  <c r="C1010"/>
  <c r="D1011"/>
  <c r="C1011"/>
  <c r="D1012"/>
  <c r="C1012"/>
  <c r="D1013"/>
  <c r="C1013"/>
  <c r="D1014"/>
  <c r="C1014"/>
  <c r="D1015"/>
  <c r="C1015"/>
  <c r="D1016"/>
  <c r="C1016"/>
  <c r="D1017"/>
  <c r="C1017"/>
  <c r="D1018"/>
  <c r="C1018"/>
  <c r="D1019"/>
  <c r="C1019"/>
  <c r="D1020"/>
  <c r="C1020"/>
  <c r="D1021"/>
  <c r="C1021"/>
  <c r="D1022"/>
  <c r="C1022"/>
  <c r="D1023"/>
  <c r="C1023"/>
  <c r="D1024"/>
  <c r="C1024"/>
  <c r="D1025"/>
  <c r="C1025"/>
  <c r="D1026"/>
  <c r="C1026"/>
  <c r="D1027"/>
  <c r="C1027"/>
  <c r="D1028"/>
  <c r="C1028"/>
  <c r="D1029"/>
  <c r="C1029"/>
  <c r="D1030"/>
  <c r="C1030"/>
  <c r="D1031"/>
  <c r="C1031"/>
  <c r="D1032"/>
  <c r="C1032"/>
  <c r="D1033"/>
  <c r="C1033"/>
  <c r="D1034"/>
  <c r="C1034"/>
  <c r="D1035"/>
  <c r="C1035"/>
  <c r="D1036"/>
  <c r="C1036"/>
  <c r="D1037"/>
  <c r="C1037"/>
  <c r="D1038"/>
  <c r="C1038"/>
  <c r="D1039"/>
  <c r="C1039"/>
  <c r="D1040"/>
  <c r="C1040"/>
  <c r="D1041"/>
  <c r="C1041"/>
  <c r="D1042"/>
  <c r="C1042"/>
  <c r="D1043"/>
  <c r="C1043"/>
  <c r="D1044"/>
  <c r="C1044"/>
  <c r="D1045"/>
  <c r="C1045"/>
  <c r="D1046"/>
  <c r="C1046"/>
  <c r="D1047"/>
  <c r="C1047"/>
  <c r="D1048"/>
  <c r="C1048"/>
  <c r="D1049"/>
  <c r="C1049"/>
  <c r="D1050"/>
  <c r="C1050"/>
  <c r="D1051"/>
  <c r="C1051"/>
  <c r="D1052"/>
  <c r="C1052"/>
  <c r="D1053"/>
  <c r="C1053"/>
  <c r="D1054"/>
  <c r="C1054"/>
  <c r="D1055"/>
  <c r="C1055"/>
  <c r="D1056"/>
  <c r="C1056"/>
  <c r="D1057"/>
  <c r="C1057"/>
  <c r="D1058"/>
  <c r="C1058"/>
  <c r="D1059"/>
  <c r="C1059"/>
  <c r="D1060"/>
  <c r="C1060"/>
  <c r="D1061"/>
  <c r="C1061"/>
  <c r="D1062"/>
  <c r="C1062"/>
  <c r="D1063"/>
  <c r="C1063"/>
  <c r="D1064"/>
  <c r="C1064"/>
  <c r="D1065"/>
  <c r="C1065"/>
  <c r="D1066"/>
  <c r="C1066"/>
  <c r="D1067"/>
  <c r="C1067"/>
  <c r="D1068"/>
  <c r="C1068"/>
  <c r="D1069"/>
  <c r="C1069"/>
  <c r="D1070"/>
  <c r="C1070"/>
  <c r="D1071"/>
  <c r="C1071"/>
  <c r="D1072"/>
  <c r="C1072"/>
  <c r="D1073"/>
  <c r="C1073"/>
  <c r="D1074"/>
  <c r="C1074"/>
  <c r="D1075"/>
  <c r="C1075"/>
  <c r="D1076"/>
  <c r="C1076"/>
  <c r="D1077"/>
  <c r="C1077"/>
  <c r="D1078"/>
  <c r="C1078"/>
  <c r="D1079"/>
  <c r="C1079"/>
  <c r="D1080"/>
  <c r="C1080"/>
  <c r="D1081"/>
  <c r="C1081"/>
  <c r="D1082"/>
  <c r="C1082"/>
  <c r="D1083"/>
  <c r="C1083"/>
  <c r="D1084"/>
  <c r="C1084"/>
  <c r="D1085"/>
  <c r="C1085"/>
  <c r="D1086"/>
  <c r="C1086"/>
  <c r="D1087"/>
  <c r="C1087"/>
  <c r="D1088"/>
  <c r="C1088"/>
  <c r="D1089"/>
  <c r="C1089"/>
  <c r="D1090"/>
  <c r="C1090"/>
  <c r="D1091"/>
  <c r="C1091"/>
  <c r="D1092"/>
  <c r="C1092"/>
  <c r="D1093"/>
  <c r="C1093"/>
  <c r="D1094"/>
  <c r="C1094"/>
  <c r="D1095"/>
  <c r="C1095"/>
  <c r="D1096"/>
  <c r="C1096"/>
  <c r="D1097"/>
  <c r="C1097"/>
  <c r="D1098"/>
  <c r="C1098"/>
  <c r="D1099"/>
  <c r="C1099"/>
  <c r="D1100"/>
  <c r="C1100"/>
  <c r="D1101"/>
  <c r="C1101"/>
  <c r="D1102"/>
  <c r="C1102"/>
  <c r="D1103"/>
  <c r="C1103"/>
  <c r="D1104"/>
  <c r="C1104"/>
  <c r="D1105"/>
  <c r="C1105"/>
  <c r="D1106"/>
  <c r="C1106"/>
  <c r="D1107"/>
  <c r="C1107"/>
  <c r="D1108"/>
  <c r="C1108"/>
  <c r="D1109"/>
  <c r="C1109"/>
  <c r="D1110"/>
  <c r="C1110"/>
  <c r="D1111"/>
  <c r="C1111"/>
  <c r="D1112"/>
  <c r="C1112"/>
  <c r="D1113"/>
  <c r="C1113"/>
  <c r="D1114"/>
  <c r="C1114"/>
  <c r="D1115"/>
  <c r="C1115"/>
  <c r="D1116"/>
  <c r="C1116"/>
  <c r="D1117"/>
  <c r="C1117"/>
  <c r="D1118"/>
  <c r="C1118"/>
  <c r="D1119"/>
  <c r="C1119"/>
  <c r="D1120"/>
  <c r="C1120"/>
  <c r="D1121"/>
  <c r="C1121"/>
  <c r="D1122"/>
  <c r="C1122"/>
  <c r="D1123"/>
  <c r="C1123"/>
  <c r="D1124"/>
  <c r="C1124"/>
  <c r="D1125"/>
  <c r="C1125"/>
  <c r="D1126"/>
  <c r="C1126"/>
  <c r="D1127"/>
  <c r="C1127"/>
  <c r="D1128"/>
  <c r="C1128"/>
  <c r="D1129"/>
  <c r="C1129"/>
  <c r="D1130"/>
  <c r="C1130"/>
  <c r="D1131"/>
  <c r="C1131"/>
  <c r="D1132"/>
  <c r="C1132"/>
  <c r="D1133"/>
  <c r="C1133"/>
  <c r="D1134"/>
  <c r="C1134"/>
  <c r="D1135"/>
  <c r="C1135"/>
  <c r="D1136"/>
  <c r="C1136"/>
  <c r="D1137"/>
  <c r="C1137"/>
  <c r="D1138"/>
  <c r="C1138"/>
  <c r="D1139"/>
  <c r="C1139"/>
  <c r="D1140"/>
  <c r="C1140"/>
  <c r="D1141"/>
  <c r="C1141"/>
  <c r="D1142"/>
  <c r="C1142"/>
  <c r="D1143"/>
  <c r="C1143"/>
  <c r="D1144"/>
  <c r="C1144"/>
  <c r="D1145"/>
  <c r="C1145"/>
  <c r="D1146"/>
  <c r="C1146"/>
  <c r="D1147"/>
  <c r="C1147"/>
  <c r="D1148"/>
  <c r="C1148"/>
  <c r="D1149"/>
  <c r="C1149"/>
  <c r="D1150"/>
  <c r="C1150"/>
  <c r="D1151"/>
  <c r="C1151"/>
  <c r="D1152"/>
  <c r="C1152"/>
  <c r="D1153"/>
  <c r="C1153"/>
  <c r="D1154"/>
  <c r="C1154"/>
  <c r="D1155"/>
  <c r="C1155"/>
  <c r="D1156"/>
  <c r="C1156"/>
  <c r="D1157"/>
  <c r="C1157"/>
  <c r="D1158"/>
  <c r="C1158"/>
  <c r="D1159"/>
  <c r="C1159"/>
  <c r="D1160"/>
  <c r="C1160"/>
  <c r="D1161"/>
  <c r="C1161"/>
  <c r="D1162"/>
  <c r="C1162"/>
  <c r="D1163"/>
  <c r="C1163"/>
  <c r="D1164"/>
  <c r="C1164"/>
  <c r="D1165"/>
  <c r="C1165"/>
  <c r="D1166"/>
  <c r="C1166"/>
  <c r="D1167"/>
  <c r="C1167"/>
  <c r="D1168"/>
  <c r="C1168"/>
  <c r="D1169"/>
  <c r="C1169"/>
  <c r="D1170"/>
  <c r="C1170"/>
  <c r="D1171"/>
  <c r="C1171"/>
  <c r="D1172"/>
  <c r="C1172"/>
  <c r="D1173"/>
  <c r="C1173"/>
  <c r="D1174"/>
  <c r="C1174"/>
  <c r="D1175"/>
  <c r="C1175"/>
  <c r="D1176"/>
  <c r="C1176"/>
  <c r="D1177"/>
  <c r="C1177"/>
  <c r="D1178"/>
  <c r="C1178"/>
  <c r="D1179"/>
  <c r="C1179"/>
  <c r="D1180"/>
  <c r="C1180"/>
  <c r="D1181"/>
  <c r="C1181"/>
  <c r="D1182"/>
  <c r="C1182"/>
  <c r="D1183"/>
  <c r="C1183"/>
  <c r="D1184"/>
  <c r="C1184"/>
  <c r="D1185"/>
  <c r="C1185"/>
  <c r="D1186"/>
  <c r="C1186"/>
  <c r="D1187"/>
  <c r="C1187"/>
  <c r="D1188"/>
  <c r="C1188"/>
  <c r="D1189"/>
  <c r="C1189"/>
  <c r="D1190"/>
  <c r="C1190"/>
  <c r="D1191"/>
  <c r="C1191"/>
  <c r="D1192"/>
  <c r="C1192"/>
  <c r="D1193"/>
  <c r="C1193"/>
  <c r="D1194"/>
  <c r="C1194"/>
  <c r="D1195"/>
  <c r="C1195"/>
  <c r="D1196"/>
  <c r="C1196"/>
  <c r="D1197"/>
  <c r="C1197"/>
  <c r="D1198"/>
  <c r="C1198"/>
  <c r="D1199"/>
  <c r="C1199"/>
  <c r="D1200"/>
  <c r="C1200"/>
  <c r="D1201"/>
  <c r="C1201"/>
  <c r="D1202"/>
  <c r="C1202"/>
  <c r="D1203"/>
  <c r="C1203"/>
  <c r="D1204"/>
  <c r="C1204"/>
  <c r="D1205"/>
  <c r="C1205"/>
  <c r="D1206"/>
  <c r="C1206"/>
  <c r="D1207"/>
  <c r="C1207"/>
  <c r="D1208"/>
  <c r="C1208"/>
  <c r="D1209"/>
  <c r="C1209"/>
  <c r="D1210"/>
  <c r="C1210"/>
  <c r="D1211"/>
  <c r="C1211"/>
  <c r="D1212"/>
  <c r="C1212"/>
  <c r="D1213"/>
  <c r="C1213"/>
  <c r="D1214"/>
  <c r="C1214"/>
  <c r="D1215"/>
  <c r="C1215"/>
  <c r="D1216"/>
  <c r="C1216"/>
  <c r="D1217"/>
  <c r="C1217"/>
  <c r="D1218"/>
  <c r="C1218"/>
  <c r="D1219"/>
  <c r="C1219"/>
  <c r="D1220"/>
  <c r="C1220"/>
  <c r="D1221"/>
  <c r="C1221"/>
  <c r="D1222"/>
  <c r="C1222"/>
  <c r="D1223"/>
  <c r="C1223"/>
  <c r="D1224"/>
  <c r="C1224"/>
  <c r="D1225"/>
  <c r="C1225"/>
  <c r="D1226"/>
  <c r="C1226"/>
  <c r="D1227"/>
  <c r="C1227"/>
  <c r="D1228"/>
  <c r="C1228"/>
  <c r="D1229"/>
  <c r="C1229"/>
  <c r="D1230"/>
  <c r="C1230"/>
  <c r="D1231"/>
  <c r="C1231"/>
  <c r="D1232"/>
  <c r="C1232"/>
  <c r="D1233"/>
  <c r="C1233"/>
  <c r="D1234"/>
  <c r="C1234"/>
  <c r="D1235"/>
  <c r="C1235"/>
  <c r="D1236"/>
  <c r="C1236"/>
  <c r="D1237"/>
  <c r="C1237"/>
  <c r="D1238"/>
  <c r="C1238"/>
  <c r="D1239"/>
  <c r="C1239"/>
  <c r="D1240"/>
  <c r="C1240"/>
  <c r="D1241"/>
  <c r="C1241"/>
  <c r="D1242"/>
  <c r="C1242"/>
  <c r="D1243"/>
  <c r="C1243"/>
  <c r="D1244"/>
  <c r="C1244"/>
  <c r="D1245"/>
  <c r="C1245"/>
  <c r="D1246"/>
  <c r="C1246"/>
  <c r="D1247"/>
  <c r="C1247"/>
  <c r="D1248"/>
  <c r="C1248"/>
  <c r="D1249"/>
  <c r="C1249"/>
  <c r="D1250"/>
  <c r="C1250"/>
  <c r="D1251"/>
  <c r="C1251"/>
  <c r="D1252"/>
  <c r="C1252"/>
  <c r="D1253"/>
  <c r="C1253"/>
  <c r="D1254"/>
  <c r="C1254"/>
  <c r="D1255"/>
  <c r="C1255"/>
  <c r="D1256"/>
  <c r="C1256"/>
  <c r="D1257"/>
  <c r="C1257"/>
  <c r="D1258"/>
  <c r="C1258"/>
  <c r="D1259"/>
  <c r="C1259"/>
  <c r="D1260"/>
  <c r="C1260"/>
  <c r="D1261"/>
  <c r="C1261"/>
  <c r="D1262"/>
  <c r="C1262"/>
  <c r="D1263"/>
  <c r="C1263"/>
  <c r="D1264"/>
  <c r="C1264"/>
  <c r="D1265"/>
  <c r="C1265"/>
  <c r="D1266"/>
  <c r="C1266"/>
  <c r="D1267"/>
  <c r="C1267"/>
  <c r="D1268"/>
  <c r="C1268"/>
  <c r="D1269"/>
  <c r="C1269"/>
  <c r="D1270"/>
  <c r="C1270"/>
  <c r="D1271"/>
  <c r="C1271"/>
  <c r="D1272"/>
  <c r="C1272"/>
  <c r="D1273"/>
  <c r="C1273"/>
  <c r="D1274"/>
  <c r="C1274"/>
  <c r="D1275"/>
  <c r="C1275"/>
  <c r="D1276"/>
  <c r="C1276"/>
  <c r="D1277"/>
  <c r="C1277"/>
  <c r="D1278"/>
  <c r="C1278"/>
  <c r="D1279"/>
  <c r="C1279"/>
  <c r="D1280"/>
  <c r="C1280"/>
  <c r="D1281"/>
  <c r="C1281"/>
  <c r="D1282"/>
  <c r="C1282"/>
  <c r="D1283"/>
  <c r="C1283"/>
  <c r="D1284"/>
  <c r="C1284"/>
  <c r="D1285"/>
  <c r="C1285"/>
  <c r="D1286"/>
  <c r="C1286"/>
  <c r="D1287"/>
  <c r="C1287"/>
  <c r="D1288"/>
  <c r="C1288"/>
  <c r="D1289"/>
  <c r="C1289"/>
  <c r="D1290"/>
  <c r="C1290"/>
  <c r="D1291"/>
  <c r="C1291"/>
  <c r="D1292"/>
  <c r="C1292"/>
  <c r="D1293"/>
  <c r="C1293"/>
  <c r="D1294"/>
  <c r="C1294"/>
  <c r="D1295"/>
  <c r="C1295"/>
  <c r="D1296"/>
  <c r="C1296"/>
  <c r="D1297"/>
  <c r="C1297"/>
  <c r="D1298"/>
  <c r="C1298"/>
  <c r="D1299"/>
  <c r="C1299"/>
  <c r="D1300"/>
  <c r="C1300"/>
  <c r="D1301"/>
  <c r="C1301"/>
  <c r="D1302"/>
  <c r="C1302"/>
  <c r="D1303"/>
  <c r="C1303"/>
  <c r="D1304"/>
  <c r="C1304"/>
  <c r="D1305"/>
  <c r="C1305"/>
  <c r="D1306"/>
  <c r="C1306"/>
  <c r="D1307"/>
  <c r="C1307"/>
  <c r="D1308"/>
  <c r="C1308"/>
  <c r="D1309"/>
  <c r="C1309"/>
  <c r="D1310"/>
  <c r="C1310"/>
  <c r="D1311"/>
  <c r="C1311"/>
  <c r="D1312"/>
  <c r="C1312"/>
  <c r="D1313"/>
  <c r="C1313"/>
  <c r="D1314"/>
  <c r="C1314"/>
  <c r="D1315"/>
  <c r="C1315"/>
  <c r="D1316"/>
  <c r="C1316"/>
  <c r="D1317"/>
  <c r="C1317"/>
  <c r="D1318"/>
  <c r="C1318"/>
  <c r="D1319"/>
  <c r="C1319"/>
  <c r="D1320"/>
  <c r="C1320"/>
  <c r="D1321"/>
  <c r="C1321"/>
  <c r="D1322"/>
  <c r="C1322"/>
  <c r="D1323"/>
  <c r="C1323"/>
  <c r="D1324"/>
  <c r="C1324"/>
  <c r="D1325"/>
  <c r="C1325"/>
  <c r="D1326"/>
  <c r="C1326"/>
  <c r="D1327"/>
  <c r="C1327"/>
  <c r="D1328"/>
  <c r="C1328"/>
  <c r="D1329"/>
  <c r="C1329"/>
  <c r="D1330"/>
  <c r="C1330"/>
  <c r="D1331"/>
  <c r="C1331"/>
  <c r="D1332"/>
  <c r="C1332"/>
  <c r="D1333"/>
  <c r="C1333"/>
  <c r="D1334"/>
  <c r="C1334"/>
  <c r="D1335"/>
  <c r="C1335"/>
  <c r="D1336"/>
  <c r="C1336"/>
  <c r="D1337"/>
  <c r="C1337"/>
  <c r="D1338"/>
  <c r="C1338"/>
  <c r="D1339"/>
  <c r="C1339"/>
  <c r="D1340"/>
  <c r="C1340"/>
  <c r="D1341"/>
  <c r="C1341"/>
  <c r="D1342"/>
  <c r="C1342"/>
  <c r="D1343"/>
  <c r="C1343"/>
  <c r="D1344"/>
  <c r="C1344"/>
  <c r="D1345"/>
  <c r="C1345"/>
  <c r="D1346"/>
  <c r="C1346"/>
  <c r="D1347"/>
  <c r="C1347"/>
  <c r="D1348"/>
  <c r="C1348"/>
  <c r="D1349"/>
  <c r="C1349"/>
  <c r="D1350"/>
  <c r="C1350"/>
  <c r="D1351"/>
  <c r="C1351"/>
  <c r="D1352"/>
  <c r="C1352"/>
  <c r="D1353"/>
  <c r="C1353"/>
  <c r="D1354"/>
  <c r="C1354"/>
  <c r="D1355"/>
  <c r="C1355"/>
  <c r="D1356"/>
  <c r="C1356"/>
  <c r="D1357"/>
  <c r="C1357"/>
  <c r="D1358"/>
  <c r="C1358"/>
  <c r="D1359"/>
  <c r="C1359"/>
  <c r="D1360"/>
  <c r="C1360"/>
  <c r="D1361"/>
  <c r="C1361"/>
  <c r="D1362"/>
  <c r="C1362"/>
  <c r="D1363"/>
  <c r="C1363"/>
  <c r="D1364"/>
  <c r="C1364"/>
  <c r="D1365"/>
  <c r="C1365"/>
  <c r="D1366"/>
  <c r="C1366"/>
  <c r="D1367"/>
  <c r="C1367"/>
  <c r="D1368"/>
  <c r="C1368"/>
  <c r="D1369"/>
  <c r="C1369"/>
  <c r="D1370"/>
  <c r="C1370"/>
  <c r="D1371"/>
  <c r="C1371"/>
  <c r="D1372"/>
  <c r="C1372"/>
  <c r="D1373"/>
  <c r="C1373"/>
  <c r="D1374"/>
  <c r="C1374"/>
  <c r="D1375"/>
  <c r="C1375"/>
  <c r="D1376"/>
  <c r="C1376"/>
  <c r="D1377"/>
  <c r="C1377"/>
  <c r="D1378"/>
  <c r="C1378"/>
  <c r="D1379"/>
  <c r="C1379"/>
  <c r="D1380"/>
  <c r="C1380"/>
  <c r="D1381"/>
  <c r="C1381"/>
  <c r="D1382"/>
  <c r="C1382"/>
  <c r="D1383"/>
  <c r="C1383"/>
  <c r="D1384"/>
  <c r="C1384"/>
  <c r="D1385"/>
  <c r="C1385"/>
  <c r="D1386"/>
  <c r="C1386"/>
  <c r="D1387"/>
  <c r="C1387"/>
  <c r="D1388"/>
  <c r="C1388"/>
  <c r="D1389"/>
  <c r="C1389"/>
  <c r="D1390"/>
  <c r="C1390"/>
  <c r="D1391"/>
  <c r="C1391"/>
  <c r="D1392"/>
  <c r="C1392"/>
  <c r="D1393"/>
  <c r="C1393"/>
  <c r="D1394"/>
  <c r="C1394"/>
  <c r="D1395"/>
  <c r="C1395"/>
  <c r="D1396"/>
  <c r="C1396"/>
  <c r="D1397"/>
  <c r="C1397"/>
  <c r="D1398"/>
  <c r="C1398"/>
  <c r="D1399"/>
  <c r="C1399"/>
  <c r="D1400"/>
  <c r="C1400"/>
  <c r="D1401"/>
  <c r="C1401"/>
  <c r="D1402"/>
  <c r="C1402"/>
  <c r="D1403"/>
  <c r="C1403"/>
  <c r="D1404"/>
  <c r="C1404"/>
  <c r="D1405"/>
  <c r="C1405"/>
  <c r="D1406"/>
  <c r="C1406"/>
  <c r="D1407"/>
  <c r="C1407"/>
  <c r="D1408"/>
  <c r="C1408"/>
  <c r="D1409"/>
  <c r="C1409"/>
  <c r="D1410"/>
  <c r="C1410"/>
  <c r="D1411"/>
  <c r="C1411"/>
  <c r="D1412"/>
  <c r="C1412"/>
  <c r="D1413"/>
  <c r="C1413"/>
  <c r="D1414"/>
  <c r="C1414"/>
  <c r="D1415"/>
  <c r="C1415"/>
  <c r="D1416"/>
  <c r="C1416"/>
  <c r="D1417"/>
  <c r="C1417"/>
  <c r="D1418"/>
  <c r="C1418"/>
  <c r="D1419"/>
  <c r="C1419"/>
  <c r="D1420"/>
  <c r="C1420"/>
  <c r="D1421"/>
  <c r="C1421"/>
  <c r="D1422"/>
  <c r="C1422"/>
  <c r="D1423"/>
  <c r="C1423"/>
  <c r="D1424"/>
  <c r="C1424"/>
  <c r="D1425"/>
  <c r="C1425"/>
  <c r="D1426"/>
  <c r="C1426"/>
  <c r="D1427"/>
  <c r="C1427"/>
  <c r="D1428"/>
  <c r="C1428"/>
  <c r="D1429"/>
  <c r="C1429"/>
  <c r="D1430"/>
  <c r="C1430"/>
  <c r="D1431"/>
  <c r="C1431"/>
  <c r="D1432"/>
  <c r="C1432"/>
  <c r="D1433"/>
  <c r="C1433"/>
  <c r="D1434"/>
  <c r="C1434"/>
  <c r="D1435"/>
  <c r="C1435"/>
  <c r="D1436"/>
  <c r="C1436"/>
  <c r="D1437"/>
  <c r="C1437"/>
  <c r="D1438"/>
  <c r="C1438"/>
  <c r="D1439"/>
  <c r="C1439"/>
  <c r="D1440"/>
  <c r="C1440"/>
  <c r="D1441"/>
  <c r="C1441"/>
  <c r="D1442"/>
  <c r="C1442"/>
  <c r="D1443"/>
  <c r="C1443"/>
  <c r="D1444"/>
  <c r="C1444"/>
  <c r="D1445"/>
  <c r="C1445"/>
  <c r="D1446"/>
  <c r="C1446"/>
  <c r="D1447"/>
  <c r="C1447"/>
  <c r="D1448"/>
  <c r="C1448"/>
  <c r="D1449"/>
  <c r="C1449"/>
  <c r="D1450"/>
  <c r="C1450"/>
  <c r="D1451"/>
  <c r="C1451"/>
  <c r="D1452"/>
  <c r="C1452"/>
  <c r="D1453"/>
  <c r="C1453"/>
  <c r="D1454"/>
  <c r="C1454"/>
  <c r="D1455"/>
  <c r="C1455"/>
  <c r="D1456"/>
  <c r="C1456"/>
  <c r="D1457"/>
  <c r="C1457"/>
  <c r="D1458"/>
  <c r="C1458"/>
  <c r="D1459"/>
  <c r="C1459"/>
  <c r="D1460"/>
  <c r="C1460"/>
  <c r="D1461"/>
  <c r="C1461"/>
  <c r="D1462"/>
  <c r="C1462"/>
  <c r="D1463"/>
  <c r="C1463"/>
  <c r="D1464"/>
  <c r="C1464"/>
  <c r="D1465"/>
  <c r="C1465"/>
  <c r="D1466"/>
  <c r="C1466"/>
  <c r="D1467"/>
  <c r="C1467"/>
  <c r="D1468"/>
  <c r="C1468"/>
  <c r="D1469"/>
  <c r="C1469"/>
  <c r="D1470"/>
  <c r="C1470"/>
  <c r="D1471"/>
  <c r="C1471"/>
  <c r="D1472"/>
  <c r="C1472"/>
  <c r="D1473"/>
  <c r="C1473"/>
  <c r="D1474"/>
  <c r="C1474"/>
  <c r="D1475"/>
  <c r="C1475"/>
  <c r="D1476"/>
  <c r="C1476"/>
  <c r="D1477"/>
  <c r="C1477"/>
  <c r="D1478"/>
  <c r="C1478"/>
  <c r="D1479"/>
  <c r="C1479"/>
  <c r="D1480"/>
  <c r="C1480"/>
  <c r="D1481"/>
  <c r="C1481"/>
  <c r="D1482"/>
  <c r="C1482"/>
  <c r="D1483"/>
  <c r="C1483"/>
  <c r="D1484"/>
  <c r="C1484"/>
  <c r="D1485"/>
  <c r="C1485"/>
  <c r="D1486"/>
  <c r="C1486"/>
  <c r="D1487"/>
  <c r="C1487"/>
  <c r="D1488"/>
  <c r="C1488"/>
  <c r="D1489"/>
  <c r="C1489"/>
  <c r="D1490"/>
  <c r="C1490"/>
  <c r="D1491"/>
  <c r="C1491"/>
  <c r="D1492"/>
  <c r="C1492"/>
  <c r="D1493"/>
  <c r="C1493"/>
  <c r="D1494"/>
  <c r="C1494"/>
  <c r="D1495"/>
  <c r="C1495"/>
  <c r="D1496"/>
  <c r="C1496"/>
  <c r="D1497"/>
  <c r="C1497"/>
  <c r="D1498"/>
  <c r="C1498"/>
  <c r="D1499"/>
  <c r="C1499"/>
  <c r="D1500"/>
  <c r="C1500"/>
  <c r="D1501"/>
  <c r="C1501"/>
  <c r="D1502"/>
  <c r="C1502"/>
  <c r="D1503"/>
  <c r="C1503"/>
  <c r="D1504"/>
  <c r="C1504"/>
  <c r="D1505"/>
  <c r="C1505"/>
  <c r="D1506"/>
  <c r="C1506"/>
  <c r="D1507"/>
  <c r="C1507"/>
  <c r="D1508"/>
  <c r="C1508"/>
  <c r="D1509"/>
  <c r="C1509"/>
  <c r="D1510"/>
  <c r="C1510"/>
  <c r="D1511"/>
  <c r="C1511"/>
  <c r="D1512"/>
  <c r="C1512"/>
  <c r="D1513"/>
  <c r="C1513"/>
  <c r="D1514"/>
  <c r="C1514"/>
  <c r="D1515"/>
  <c r="C1515"/>
  <c r="D1516"/>
  <c r="C1516"/>
  <c r="D1517"/>
  <c r="C1517"/>
  <c r="D1518"/>
  <c r="C1518"/>
  <c r="D1519"/>
  <c r="C1519"/>
  <c r="D1520"/>
  <c r="C1520"/>
  <c r="D1521"/>
  <c r="C1521"/>
  <c r="D1522"/>
  <c r="C1522"/>
  <c r="D1523"/>
  <c r="C1523"/>
  <c r="D1524"/>
  <c r="C1524"/>
  <c r="D1525"/>
  <c r="C1525"/>
  <c r="D1526"/>
  <c r="C1526"/>
  <c r="D1527"/>
  <c r="C1527"/>
  <c r="D1528"/>
  <c r="C1528"/>
  <c r="D1529"/>
  <c r="C1529"/>
  <c r="D1530"/>
  <c r="C1530"/>
  <c r="D1531"/>
  <c r="C1531"/>
  <c r="D1532"/>
  <c r="C1532"/>
  <c r="D1533"/>
  <c r="C1533"/>
  <c r="D1534"/>
  <c r="C1534"/>
  <c r="D1535"/>
  <c r="C1535"/>
  <c r="D1536"/>
  <c r="C1536"/>
  <c r="D1537"/>
  <c r="C1537"/>
  <c r="D1538"/>
  <c r="C1538"/>
  <c r="D1539"/>
  <c r="C1539"/>
  <c r="D1540"/>
  <c r="C1540"/>
  <c r="D1541"/>
  <c r="C1541"/>
  <c r="D1542"/>
  <c r="C1542"/>
  <c r="D1543"/>
  <c r="C1543"/>
  <c r="D1544"/>
  <c r="C1544"/>
  <c r="D1545"/>
  <c r="C1545"/>
  <c r="D1546"/>
  <c r="C1546"/>
  <c r="D1547"/>
  <c r="C1547"/>
  <c r="D1548"/>
  <c r="C1548"/>
  <c r="D1549"/>
  <c r="C1549"/>
  <c r="D1550"/>
  <c r="C1550"/>
  <c r="D1551"/>
  <c r="C1551"/>
  <c r="D1552"/>
  <c r="C1552"/>
  <c r="D1553"/>
  <c r="C1553"/>
  <c r="D1554"/>
  <c r="C1554"/>
  <c r="D1555"/>
  <c r="C1555"/>
  <c r="D1556"/>
  <c r="C1556"/>
  <c r="D1557"/>
  <c r="C1557"/>
  <c r="D1558"/>
  <c r="C1558"/>
  <c r="D1559"/>
  <c r="C1559"/>
  <c r="D1560"/>
  <c r="C1560"/>
  <c r="D1561"/>
  <c r="C1561"/>
  <c r="D1562"/>
  <c r="C1562"/>
  <c r="D1563"/>
  <c r="C1563"/>
  <c r="D1564"/>
  <c r="C1564"/>
  <c r="D1565"/>
  <c r="C1565"/>
  <c r="D1566"/>
  <c r="C1566"/>
  <c r="D1567"/>
  <c r="C1567"/>
  <c r="D1568"/>
  <c r="C1568"/>
  <c r="D1569"/>
  <c r="C1569"/>
  <c r="D1570"/>
  <c r="C1570"/>
  <c r="D1571"/>
  <c r="C1571"/>
  <c r="D1572"/>
  <c r="C1572"/>
  <c r="D1573"/>
  <c r="C1573"/>
  <c r="D1574"/>
  <c r="C1574"/>
  <c r="D1575"/>
  <c r="C1575"/>
  <c r="D1576"/>
  <c r="C1576"/>
  <c r="D1577"/>
  <c r="C1577"/>
  <c r="D1578"/>
  <c r="C1578"/>
  <c r="D1579"/>
  <c r="C1579"/>
  <c r="D1580"/>
  <c r="C1580"/>
  <c r="D1581"/>
  <c r="C1581"/>
  <c r="D1582"/>
  <c r="C1582"/>
  <c r="D1583"/>
  <c r="C1583"/>
  <c r="D1584"/>
  <c r="C1584"/>
  <c r="D1585"/>
  <c r="C1585"/>
  <c r="D1586"/>
  <c r="C1586"/>
  <c r="D1587"/>
  <c r="C1587"/>
  <c r="D1588"/>
  <c r="C1588"/>
  <c r="D1589"/>
  <c r="C1589"/>
  <c r="D1590"/>
  <c r="C1590"/>
  <c r="D1591"/>
  <c r="C1591"/>
  <c r="D1592"/>
  <c r="C1592"/>
  <c r="D1593"/>
  <c r="C1593"/>
  <c r="D1594"/>
  <c r="C1594"/>
  <c r="D1595"/>
  <c r="C1595"/>
  <c r="D1596"/>
  <c r="C1596"/>
  <c r="D1597"/>
  <c r="C1597"/>
  <c r="D1598"/>
  <c r="C1598"/>
  <c r="D1599"/>
  <c r="C1599"/>
  <c r="D1600"/>
  <c r="C1600"/>
  <c r="D1601"/>
  <c r="C1601"/>
  <c r="D1602"/>
  <c r="C1602"/>
  <c r="D1603"/>
  <c r="C1603"/>
  <c r="D1604"/>
  <c r="C1604"/>
  <c r="D1605"/>
  <c r="C1605"/>
  <c r="D1606"/>
  <c r="C1606"/>
  <c r="D1607"/>
  <c r="C1607"/>
  <c r="D1608"/>
  <c r="C1608"/>
  <c r="D1609"/>
  <c r="C1609"/>
  <c r="D1610"/>
  <c r="C1610"/>
  <c r="D1611"/>
  <c r="C1611"/>
  <c r="D1612"/>
  <c r="C1612"/>
  <c r="D1613"/>
  <c r="C1613"/>
  <c r="D1614"/>
  <c r="C1614"/>
  <c r="D1615"/>
  <c r="C1615"/>
  <c r="D1616"/>
  <c r="C1616"/>
  <c r="D1617"/>
  <c r="C1617"/>
  <c r="D1618"/>
  <c r="C1618"/>
  <c r="D1619"/>
  <c r="C1619"/>
  <c r="D1620"/>
  <c r="C1620"/>
  <c r="D1621"/>
  <c r="C1621"/>
  <c r="D1622"/>
  <c r="C1622"/>
  <c r="D1623"/>
  <c r="C1623"/>
  <c r="D1624"/>
  <c r="C1624"/>
  <c r="D1625"/>
  <c r="C1625"/>
  <c r="D1626"/>
  <c r="C1626"/>
  <c r="D1627"/>
  <c r="C1627"/>
  <c r="D1628"/>
  <c r="C1628"/>
  <c r="D1629"/>
  <c r="C1629"/>
  <c r="D1630"/>
  <c r="C1630"/>
  <c r="D1631"/>
  <c r="C1631"/>
  <c r="D1632"/>
  <c r="C1632"/>
  <c r="D1633"/>
  <c r="C1633"/>
  <c r="D1634"/>
  <c r="C1634"/>
  <c r="D1635"/>
  <c r="C1635"/>
  <c r="D1636"/>
  <c r="C1636"/>
  <c r="D1637"/>
  <c r="C1637"/>
  <c r="D1638"/>
  <c r="C1638"/>
  <c r="D1639"/>
  <c r="C1639"/>
  <c r="D1640"/>
  <c r="C1640"/>
  <c r="D1641"/>
  <c r="C1641"/>
  <c r="D1642"/>
  <c r="C1642"/>
  <c r="D1643"/>
  <c r="C1643"/>
  <c r="D1644"/>
  <c r="C1644"/>
  <c r="D1645"/>
  <c r="C1645"/>
  <c r="D1646"/>
  <c r="C1646"/>
  <c r="D1647"/>
  <c r="C1647"/>
  <c r="D1648"/>
  <c r="C1648"/>
  <c r="D1649"/>
  <c r="C1649"/>
  <c r="D1650"/>
  <c r="C1650"/>
  <c r="D1651"/>
  <c r="C1651"/>
  <c r="D1652"/>
  <c r="C1652"/>
  <c r="D1653"/>
  <c r="C1653"/>
  <c r="D1654"/>
  <c r="C1654"/>
  <c r="D1655"/>
  <c r="C1655"/>
  <c r="D1656"/>
  <c r="C1656"/>
  <c r="D1657"/>
  <c r="C1657"/>
  <c r="D1658"/>
  <c r="C1658"/>
  <c r="D1659"/>
  <c r="C1659"/>
  <c r="D1660"/>
  <c r="C1660"/>
  <c r="D1661"/>
  <c r="C1661"/>
  <c r="D1662"/>
  <c r="C1662"/>
  <c r="D1663"/>
  <c r="C1663"/>
  <c r="D1664"/>
  <c r="C1664"/>
  <c r="D1665"/>
  <c r="C1665"/>
  <c r="D1666"/>
  <c r="C1666"/>
  <c r="D1667"/>
  <c r="C1667"/>
  <c r="D1668"/>
  <c r="C1668"/>
  <c r="D1669"/>
  <c r="C1669"/>
  <c r="D1670"/>
  <c r="C1670"/>
  <c r="D1671"/>
  <c r="C1671"/>
  <c r="D1672"/>
  <c r="C1672"/>
  <c r="D1673"/>
  <c r="C1673"/>
  <c r="D1674"/>
  <c r="C1674"/>
  <c r="D1675"/>
  <c r="C1675"/>
  <c r="D1676"/>
  <c r="C1676"/>
  <c r="D1677"/>
  <c r="C1677"/>
  <c r="D1678"/>
  <c r="C1678"/>
  <c r="D1679"/>
  <c r="C1679"/>
  <c r="D1680"/>
  <c r="C1680"/>
  <c r="D1681"/>
  <c r="C1681"/>
  <c r="D1682"/>
  <c r="C1682"/>
  <c r="D1683"/>
  <c r="C1683"/>
  <c r="D1684"/>
  <c r="C1684"/>
  <c r="D1685"/>
  <c r="C1685"/>
  <c r="D1686"/>
  <c r="C1686"/>
  <c r="D1687"/>
  <c r="C1687"/>
  <c r="D1688"/>
  <c r="C1688"/>
  <c r="D1689"/>
  <c r="C1689"/>
  <c r="D1690"/>
  <c r="C1690"/>
  <c r="D1691"/>
  <c r="C1691"/>
  <c r="D1692"/>
  <c r="C1692"/>
  <c r="D1693"/>
  <c r="C1693"/>
  <c r="D1694"/>
  <c r="C1694"/>
  <c r="D1695"/>
  <c r="C1695"/>
  <c r="D1696"/>
  <c r="C1696"/>
  <c r="D1697"/>
  <c r="C1697"/>
  <c r="D1698"/>
  <c r="C1698"/>
  <c r="D1699"/>
  <c r="C1699"/>
  <c r="D1700"/>
  <c r="C1700"/>
  <c r="D1701"/>
  <c r="C1701"/>
  <c r="D1702"/>
  <c r="C1702"/>
  <c r="D1703"/>
  <c r="C1703"/>
  <c r="D1704"/>
  <c r="C1704"/>
  <c r="D1705"/>
  <c r="C1705"/>
  <c r="D1706"/>
  <c r="C1706"/>
  <c r="D1707"/>
  <c r="C1707"/>
  <c r="D1708"/>
  <c r="C1708"/>
  <c r="D1709"/>
  <c r="C1709"/>
  <c r="D1710"/>
  <c r="C1710"/>
  <c r="D1711"/>
  <c r="C1711"/>
  <c r="D1712"/>
  <c r="C1712"/>
  <c r="D1713"/>
  <c r="C1713"/>
  <c r="D1714"/>
  <c r="C1714"/>
  <c r="D1715"/>
  <c r="C1715"/>
  <c r="D1716"/>
  <c r="C1716"/>
  <c r="D1717"/>
  <c r="C1717"/>
  <c r="D1718"/>
  <c r="C1718"/>
  <c r="D1719"/>
  <c r="C1719"/>
  <c r="D1720"/>
  <c r="C1720"/>
  <c r="D1721"/>
  <c r="C1721"/>
  <c r="D1722"/>
  <c r="C1722"/>
  <c r="D1723"/>
  <c r="C1723"/>
  <c r="D1724"/>
  <c r="C1724"/>
  <c r="D1725"/>
  <c r="C1725"/>
  <c r="D1726"/>
  <c r="C1726"/>
  <c r="D1727"/>
  <c r="C1727"/>
  <c r="D1728"/>
  <c r="C1728"/>
  <c r="D1729"/>
  <c r="C1729"/>
  <c r="D1730"/>
  <c r="C1730"/>
  <c r="D1731"/>
  <c r="C1731"/>
  <c r="D1732"/>
  <c r="C1732"/>
  <c r="D1733"/>
  <c r="C1733"/>
  <c r="D1734"/>
  <c r="C1734"/>
  <c r="D1735"/>
  <c r="C1735"/>
  <c r="D1736"/>
  <c r="C1736"/>
  <c r="D1737"/>
  <c r="C1737"/>
  <c r="D1738"/>
  <c r="C1738"/>
  <c r="D1739"/>
  <c r="C1739"/>
  <c r="D1740"/>
  <c r="C1740"/>
  <c r="D1741"/>
  <c r="C1741"/>
  <c r="D1742"/>
  <c r="C1742"/>
  <c r="D1743"/>
  <c r="C1743"/>
  <c r="D1744"/>
  <c r="C1744"/>
  <c r="D1745"/>
  <c r="C1745"/>
  <c r="D1746"/>
  <c r="C1746"/>
  <c r="D1747"/>
  <c r="C1747"/>
  <c r="D1748"/>
  <c r="C1748"/>
  <c r="D1749"/>
  <c r="C1749"/>
  <c r="D1750"/>
  <c r="C1750"/>
  <c r="D1751"/>
  <c r="C1751"/>
  <c r="D1752"/>
  <c r="C1752"/>
  <c r="D1753"/>
  <c r="C1753"/>
  <c r="D1754"/>
  <c r="C1754"/>
  <c r="D1755"/>
  <c r="C1755"/>
  <c r="D1756"/>
  <c r="C1756"/>
  <c r="D1757"/>
  <c r="C1757"/>
  <c r="D1758"/>
  <c r="C1758"/>
  <c r="D1759"/>
  <c r="C1759"/>
  <c r="D1760"/>
  <c r="C1760"/>
  <c r="D1761"/>
  <c r="C1761"/>
  <c r="D1762"/>
  <c r="C1762"/>
  <c r="D1763"/>
  <c r="C1763"/>
  <c r="D1764"/>
  <c r="C1764"/>
  <c r="D1765"/>
  <c r="C1765"/>
  <c r="D1766"/>
  <c r="C1766"/>
  <c r="D1767"/>
  <c r="C1767"/>
  <c r="D1768"/>
  <c r="C1768"/>
  <c r="D1769"/>
  <c r="C1769"/>
  <c r="D1770"/>
  <c r="C1770"/>
  <c r="D1771"/>
  <c r="C1771"/>
  <c r="D1772"/>
  <c r="C1772"/>
  <c r="D1773"/>
  <c r="C1773"/>
  <c r="D1774"/>
  <c r="C1774"/>
  <c r="D1775"/>
  <c r="C1775"/>
  <c r="D1776"/>
  <c r="C1776"/>
  <c r="D1777"/>
  <c r="C1777"/>
  <c r="D1778"/>
  <c r="C1778"/>
  <c r="D1779"/>
  <c r="C1779"/>
  <c r="D1780"/>
  <c r="C1780"/>
  <c r="D1781"/>
  <c r="C1781"/>
  <c r="D1782"/>
  <c r="C1782"/>
  <c r="D1783"/>
  <c r="C1783"/>
  <c r="D1784"/>
  <c r="C1784"/>
  <c r="D1785"/>
  <c r="C1785"/>
  <c r="D1786"/>
  <c r="C1786"/>
  <c r="D1787"/>
  <c r="C1787"/>
  <c r="D1788"/>
  <c r="C1788"/>
  <c r="D1789"/>
  <c r="C1789"/>
  <c r="D1790"/>
  <c r="C1790"/>
  <c r="D1791"/>
  <c r="C1791"/>
  <c r="D1792"/>
  <c r="C1792"/>
  <c r="D1793"/>
  <c r="C1793"/>
  <c r="D1794"/>
  <c r="C1794"/>
  <c r="D1795"/>
  <c r="C1795"/>
  <c r="D1796"/>
  <c r="C1796"/>
  <c r="D1797"/>
  <c r="C1797"/>
  <c r="D1798"/>
  <c r="C1798"/>
  <c r="D1799"/>
  <c r="C1799"/>
  <c r="D1800"/>
  <c r="C1800"/>
  <c r="D1801"/>
  <c r="C1801"/>
  <c r="D1802"/>
  <c r="C1802"/>
  <c r="D1803"/>
  <c r="C1803"/>
  <c r="D1804"/>
  <c r="C1804"/>
  <c r="D1805"/>
  <c r="C1805"/>
  <c r="D1806"/>
  <c r="C1806"/>
  <c r="D1807"/>
  <c r="C1807"/>
  <c r="D1808"/>
  <c r="C1808"/>
  <c r="D1809"/>
  <c r="C1809"/>
  <c r="D1810"/>
  <c r="C1810"/>
  <c r="D1811"/>
  <c r="C1811"/>
  <c r="D1812"/>
  <c r="C1812"/>
  <c r="D1813"/>
  <c r="C1813"/>
  <c r="D1814"/>
  <c r="C1814"/>
  <c r="D1815"/>
  <c r="C1815"/>
  <c r="D1816"/>
  <c r="C1816"/>
  <c r="D1817"/>
  <c r="C1817"/>
  <c r="D1818"/>
  <c r="C1818"/>
  <c r="D1819"/>
  <c r="C1819"/>
  <c r="D1820"/>
  <c r="C1820"/>
  <c r="D1821"/>
  <c r="C1821"/>
  <c r="D1822"/>
  <c r="C1822"/>
  <c r="D1823"/>
  <c r="C1823"/>
  <c r="D1824"/>
  <c r="C1824"/>
  <c r="D1825"/>
  <c r="C1825"/>
  <c r="D1826"/>
  <c r="C1826"/>
  <c r="D1827"/>
  <c r="C1827"/>
  <c r="D1828"/>
  <c r="C1828"/>
  <c r="D1829"/>
  <c r="C1829"/>
  <c r="D1830"/>
  <c r="C1830"/>
  <c r="D1831"/>
  <c r="C1831"/>
  <c r="D1832"/>
  <c r="C1832"/>
  <c r="D1833"/>
  <c r="C1833"/>
  <c r="D1834"/>
  <c r="C1834"/>
  <c r="D1835"/>
  <c r="C1835"/>
  <c r="D1836"/>
  <c r="C1836"/>
  <c r="D1837"/>
  <c r="C1837"/>
  <c r="D1838"/>
  <c r="C1838"/>
  <c r="D1839"/>
  <c r="C1839"/>
  <c r="D1840"/>
  <c r="C1840"/>
  <c r="D1841"/>
  <c r="C1841"/>
  <c r="D1842"/>
  <c r="C1842"/>
  <c r="D1843"/>
  <c r="C1843"/>
  <c r="D1844"/>
  <c r="C1844"/>
  <c r="D1845"/>
  <c r="C1845"/>
  <c r="D1846"/>
  <c r="C1846"/>
  <c r="D1847"/>
  <c r="C1847"/>
  <c r="D1848"/>
  <c r="C1848"/>
  <c r="D1849"/>
  <c r="C1849"/>
  <c r="D1850"/>
  <c r="C1850"/>
  <c r="D1851"/>
  <c r="C1851"/>
  <c r="D1852"/>
  <c r="C1852"/>
  <c r="D1853"/>
  <c r="C1853"/>
  <c r="D1854"/>
  <c r="C1854"/>
  <c r="D1855"/>
  <c r="C1855"/>
  <c r="D1856"/>
  <c r="C1856"/>
  <c r="D1857"/>
  <c r="C1857"/>
  <c r="D1858"/>
  <c r="C1858"/>
  <c r="D1859"/>
  <c r="C1859"/>
  <c r="D1860"/>
  <c r="C1860"/>
  <c r="D1861"/>
  <c r="C1861"/>
  <c r="D1862"/>
  <c r="C1862"/>
  <c r="D1863"/>
  <c r="C1863"/>
  <c r="D1864"/>
  <c r="C1864"/>
  <c r="D1865"/>
  <c r="C1865"/>
  <c r="D1866"/>
  <c r="C1866"/>
  <c r="D1867"/>
  <c r="C1867"/>
  <c r="D1868"/>
  <c r="C1868"/>
  <c r="D1869"/>
  <c r="C1869"/>
  <c r="D1870"/>
  <c r="C1870"/>
  <c r="D1871"/>
  <c r="C1871"/>
  <c r="D1872"/>
  <c r="C1872"/>
  <c r="D1873"/>
  <c r="C1873"/>
  <c r="D1874"/>
  <c r="C1874"/>
  <c r="D1875"/>
  <c r="C1875"/>
  <c r="D1876"/>
  <c r="C1876"/>
  <c r="D1877"/>
  <c r="C1877"/>
  <c r="D1878"/>
  <c r="C1878"/>
  <c r="D1879"/>
  <c r="C1879"/>
  <c r="D1880"/>
  <c r="C1880"/>
  <c r="D1881"/>
  <c r="C1881"/>
  <c r="D1882"/>
  <c r="C1882"/>
  <c r="D1883"/>
  <c r="C1883"/>
  <c r="D1884"/>
  <c r="C1884"/>
  <c r="D1885"/>
  <c r="C1885"/>
  <c r="D1886"/>
  <c r="C1886"/>
  <c r="D1887"/>
  <c r="C1887"/>
  <c r="D1888"/>
  <c r="C1888"/>
  <c r="D1889"/>
  <c r="C1889"/>
  <c r="D1890"/>
  <c r="C1890"/>
  <c r="D1891"/>
  <c r="C1891"/>
  <c r="D1892"/>
  <c r="C1892"/>
  <c r="D1893"/>
  <c r="C1893"/>
  <c r="D1894"/>
  <c r="C1894"/>
  <c r="D1895"/>
  <c r="C1895"/>
  <c r="D1896"/>
  <c r="C1896"/>
  <c r="D1897"/>
  <c r="C1897"/>
  <c r="D1898"/>
  <c r="C1898"/>
  <c r="D1899"/>
  <c r="C1899"/>
  <c r="D1900"/>
  <c r="C1900"/>
  <c r="D1901"/>
  <c r="C1901"/>
  <c r="D1902"/>
  <c r="C1902"/>
  <c r="D1903"/>
  <c r="C1903"/>
  <c r="D1904"/>
  <c r="C1904"/>
  <c r="D1905"/>
  <c r="C1905"/>
  <c r="D1906"/>
  <c r="C1906"/>
  <c r="D1907"/>
  <c r="C1907"/>
  <c r="D1908"/>
  <c r="C1908"/>
  <c r="D1909"/>
  <c r="C1909"/>
  <c r="D1910"/>
  <c r="C1910"/>
  <c r="D1911"/>
  <c r="C1911"/>
  <c r="D1912"/>
  <c r="C1912"/>
  <c r="D1913"/>
  <c r="C1913"/>
  <c r="D1914"/>
  <c r="C1914"/>
  <c r="D1915"/>
  <c r="C1915"/>
  <c r="D1916"/>
  <c r="C1916"/>
  <c r="D1917"/>
  <c r="C1917"/>
  <c r="D1918"/>
  <c r="C1918"/>
  <c r="D1919"/>
  <c r="C1919"/>
  <c r="D1920"/>
  <c r="C1920"/>
  <c r="D1921"/>
  <c r="C1921"/>
  <c r="D1922"/>
  <c r="C1922"/>
  <c r="D1923"/>
  <c r="C1923"/>
  <c r="D1924"/>
  <c r="C1924"/>
  <c r="D1925"/>
  <c r="C1925"/>
  <c r="D1926"/>
  <c r="C1926"/>
  <c r="D1927"/>
  <c r="C1927"/>
  <c r="D1928"/>
  <c r="C1928"/>
  <c r="D1929"/>
  <c r="C1929"/>
  <c r="D1930"/>
  <c r="C1930"/>
  <c r="D1931"/>
  <c r="C1931"/>
  <c r="D1932"/>
  <c r="C1932"/>
  <c r="D1933"/>
  <c r="C1933"/>
  <c r="D1934"/>
  <c r="C1934"/>
  <c r="D1935"/>
  <c r="C1935"/>
  <c r="D1936"/>
  <c r="C1936"/>
  <c r="D1937"/>
  <c r="C1937"/>
  <c r="D1938"/>
  <c r="C1938"/>
  <c r="D1939"/>
  <c r="C1939"/>
  <c r="D1940"/>
  <c r="C1940"/>
  <c r="D1941"/>
  <c r="C1941"/>
  <c r="D1942"/>
  <c r="C1942"/>
  <c r="D1943"/>
  <c r="C1943"/>
  <c r="D1944"/>
  <c r="C1944"/>
  <c r="D1945"/>
  <c r="C1945"/>
  <c r="D1946"/>
  <c r="C1946"/>
  <c r="D1947"/>
  <c r="C1947"/>
  <c r="D1948"/>
  <c r="C1948"/>
  <c r="D1949"/>
  <c r="C1949"/>
  <c r="D1950"/>
  <c r="C1950"/>
  <c r="D1951"/>
  <c r="C1951"/>
  <c r="D1952"/>
  <c r="C1952"/>
  <c r="D1953"/>
  <c r="C1953"/>
  <c r="D1954"/>
  <c r="C1954"/>
  <c r="D1955"/>
  <c r="C1955"/>
  <c r="D1956"/>
  <c r="C1956"/>
  <c r="D1957"/>
  <c r="C1957"/>
  <c r="D1958"/>
  <c r="C1958"/>
  <c r="D1959"/>
  <c r="C1959"/>
  <c r="D1960"/>
  <c r="C1960"/>
  <c r="D1961"/>
  <c r="C1961"/>
  <c r="D1962"/>
  <c r="C1962"/>
  <c r="D1963"/>
  <c r="C1963"/>
  <c r="D1964"/>
  <c r="C1964"/>
  <c r="D1965"/>
  <c r="C1965"/>
  <c r="D1966"/>
  <c r="C1966"/>
  <c r="D1967"/>
  <c r="C1967"/>
  <c r="D1968"/>
  <c r="C1968"/>
  <c r="D1969"/>
  <c r="C1969"/>
  <c r="D1970"/>
  <c r="C1970"/>
  <c r="D1971"/>
  <c r="C1971"/>
  <c r="D1972"/>
  <c r="C1972"/>
  <c r="D1973"/>
  <c r="C1973"/>
  <c r="D1974"/>
  <c r="C1974"/>
  <c r="D1975"/>
  <c r="C1975"/>
  <c r="D1976"/>
  <c r="C1976"/>
  <c r="D1977"/>
  <c r="C1977"/>
  <c r="D1978"/>
  <c r="C1978"/>
  <c r="D1979"/>
  <c r="C1979"/>
  <c r="D1980"/>
  <c r="C1980"/>
  <c r="D1981"/>
  <c r="C1981"/>
  <c r="D1982"/>
  <c r="C1982"/>
  <c r="D1983"/>
  <c r="C1983"/>
  <c r="D1984"/>
  <c r="C1984"/>
  <c r="D1985"/>
  <c r="C1985"/>
  <c r="D1986"/>
  <c r="C1986"/>
  <c r="D1987"/>
  <c r="C1987"/>
  <c r="D1988"/>
  <c r="C1988"/>
  <c r="D1989"/>
  <c r="C1989"/>
  <c r="D1990"/>
  <c r="C1990"/>
  <c r="D1991"/>
  <c r="C1991"/>
  <c r="D1992"/>
  <c r="C1992"/>
  <c r="D1993"/>
  <c r="C1993"/>
  <c r="D1994"/>
  <c r="C1994"/>
  <c r="D1995"/>
  <c r="C1995"/>
  <c r="D1996"/>
  <c r="C1996"/>
  <c r="D1997"/>
  <c r="C1997"/>
  <c r="D1998"/>
  <c r="C1998"/>
  <c r="D1999"/>
  <c r="C1999"/>
  <c r="D2000"/>
  <c r="C2000"/>
  <c r="D2001"/>
  <c r="C2001"/>
  <c r="D2002"/>
  <c r="C2002"/>
  <c r="D2003"/>
  <c r="C2003"/>
  <c r="D2004"/>
  <c r="C2004"/>
  <c r="D2005"/>
  <c r="C2005"/>
  <c r="D2006"/>
  <c r="C2006"/>
  <c r="D2007"/>
  <c r="C2007"/>
  <c r="D2008"/>
  <c r="C2008"/>
  <c r="D2009"/>
  <c r="C2009"/>
  <c r="D2010"/>
  <c r="C2010"/>
  <c r="D2011"/>
  <c r="C2011"/>
  <c r="D2012"/>
  <c r="C2012"/>
  <c r="D2013"/>
  <c r="C2013"/>
  <c r="D2014"/>
  <c r="C2014"/>
  <c r="D2015"/>
  <c r="C2015"/>
  <c r="D2016"/>
  <c r="C2016"/>
  <c r="D2017"/>
  <c r="C2017"/>
  <c r="D2018"/>
  <c r="C2018"/>
  <c r="D2019"/>
  <c r="C2019"/>
  <c r="D2020"/>
  <c r="C2020"/>
  <c r="D2021"/>
  <c r="C2021"/>
  <c r="D2022"/>
  <c r="C2022"/>
  <c r="D2023"/>
  <c r="C2023"/>
  <c r="D2024"/>
  <c r="C2024"/>
  <c r="D2025"/>
  <c r="C2025"/>
  <c r="D2026"/>
  <c r="C2026"/>
  <c r="D2027"/>
  <c r="C2027"/>
  <c r="D2028"/>
  <c r="C2028"/>
  <c r="D2029"/>
  <c r="C2029"/>
  <c r="D2030"/>
  <c r="C2030"/>
  <c r="D2031"/>
  <c r="C2031"/>
  <c r="D2032"/>
  <c r="C2032"/>
  <c r="D2033"/>
  <c r="C2033"/>
  <c r="D2034"/>
  <c r="C2034"/>
  <c r="D2035"/>
  <c r="C2035"/>
  <c r="D2036"/>
  <c r="C2036"/>
  <c r="D2037"/>
  <c r="C2037"/>
  <c r="D2038"/>
  <c r="C2038"/>
  <c r="D2039"/>
  <c r="C2039"/>
  <c r="D2040"/>
  <c r="C2040"/>
  <c r="D2041"/>
  <c r="C2041"/>
  <c r="D2042"/>
  <c r="C2042"/>
  <c r="D2043"/>
  <c r="C2043"/>
  <c r="D2044"/>
  <c r="C2044"/>
  <c r="D2045"/>
  <c r="C2045"/>
  <c r="D2046"/>
  <c r="C2046"/>
  <c r="D2047"/>
  <c r="C2047"/>
  <c r="D2048"/>
  <c r="C2048"/>
  <c r="D2049"/>
  <c r="C2049"/>
  <c r="D2050"/>
  <c r="C2050"/>
  <c r="D2051"/>
  <c r="C2051"/>
  <c r="D2052"/>
  <c r="C2052"/>
  <c r="D2053"/>
  <c r="C2053"/>
  <c r="D2054"/>
  <c r="C2054"/>
  <c r="D2055"/>
  <c r="C2055"/>
  <c r="D2056"/>
  <c r="C2056"/>
  <c r="D2057"/>
  <c r="C2057"/>
  <c r="D2058"/>
  <c r="C2058"/>
  <c r="D2059"/>
  <c r="C2059"/>
  <c r="D2060"/>
  <c r="C2060"/>
  <c r="D2061"/>
  <c r="C2061"/>
  <c r="D2062"/>
  <c r="C2062"/>
  <c r="D2063"/>
  <c r="C2063"/>
  <c r="D2064"/>
  <c r="C2064"/>
  <c r="D2065"/>
  <c r="C2065"/>
  <c r="D2066"/>
  <c r="C2066"/>
  <c r="D2067"/>
  <c r="C2067"/>
  <c r="D2068"/>
  <c r="C2068"/>
  <c r="D2069"/>
  <c r="C2069"/>
  <c r="D2070"/>
  <c r="C2070"/>
  <c r="D2071"/>
  <c r="C2071"/>
  <c r="D2072"/>
  <c r="C2072"/>
  <c r="D2073"/>
  <c r="C2073"/>
  <c r="D2074"/>
  <c r="C2074"/>
  <c r="D2075"/>
  <c r="C2075"/>
  <c r="D2076"/>
  <c r="C2076"/>
  <c r="D2077"/>
  <c r="C2077"/>
  <c r="D2078"/>
  <c r="C2078"/>
  <c r="D2079"/>
  <c r="C2079"/>
  <c r="D2080"/>
  <c r="C2080"/>
  <c r="D2081"/>
  <c r="C2081"/>
  <c r="D2082"/>
  <c r="C2082"/>
  <c r="D2083"/>
  <c r="C2083"/>
  <c r="D2084"/>
  <c r="C2084"/>
  <c r="D2085"/>
  <c r="C2085"/>
  <c r="D2086"/>
  <c r="C2086"/>
  <c r="D2087"/>
  <c r="C2087"/>
  <c r="D2088"/>
  <c r="C2088"/>
  <c r="D2089"/>
  <c r="C2089"/>
  <c r="D2090"/>
  <c r="C2090"/>
  <c r="D2091"/>
  <c r="C2091"/>
  <c r="D2092"/>
  <c r="C2092"/>
  <c r="D2093"/>
  <c r="C2093"/>
  <c r="D2094"/>
  <c r="C2094"/>
  <c r="D2095"/>
  <c r="C2095"/>
  <c r="D2096"/>
  <c r="C2096"/>
  <c r="D2097"/>
  <c r="C2097"/>
  <c r="D2098"/>
  <c r="C2098"/>
  <c r="D2099"/>
  <c r="C2099"/>
  <c r="D2100"/>
  <c r="C2100"/>
  <c r="D2101"/>
  <c r="C2101"/>
  <c r="D2102"/>
  <c r="C2102"/>
  <c r="D2103"/>
  <c r="C2103"/>
  <c r="D2104"/>
  <c r="C2104"/>
  <c r="D2105"/>
  <c r="C2105"/>
  <c r="D2106"/>
  <c r="C2106"/>
  <c r="D2107"/>
  <c r="C2107"/>
  <c r="D2108"/>
  <c r="C2108"/>
  <c r="D2109"/>
  <c r="C2109"/>
  <c r="D2110"/>
  <c r="C2110"/>
  <c r="D2111"/>
  <c r="C2111"/>
  <c r="D2112"/>
  <c r="C2112"/>
  <c r="D2113"/>
  <c r="C2113"/>
  <c r="D2114"/>
  <c r="C2114"/>
  <c r="D2115"/>
  <c r="C2115"/>
  <c r="D2116"/>
  <c r="C2116"/>
  <c r="D2117"/>
  <c r="C2117"/>
  <c r="D2118"/>
  <c r="C2118"/>
  <c r="D2119"/>
  <c r="C2119"/>
  <c r="D2120"/>
  <c r="C2120"/>
  <c r="D2121"/>
  <c r="C2121"/>
  <c r="D2122"/>
  <c r="C2122"/>
  <c r="D2123"/>
  <c r="C2123"/>
  <c r="D2124"/>
  <c r="C2124"/>
  <c r="D2125"/>
  <c r="C2125"/>
  <c r="D2126"/>
  <c r="C2126"/>
  <c r="D2127"/>
  <c r="C2127"/>
  <c r="D2128"/>
  <c r="C2128"/>
  <c r="D2129"/>
  <c r="C2129"/>
  <c r="D2130"/>
  <c r="C2130"/>
  <c r="D2131"/>
  <c r="C2131"/>
  <c r="D2132"/>
  <c r="C2132"/>
  <c r="D2133"/>
  <c r="C2133"/>
  <c r="D2134"/>
  <c r="C2134"/>
  <c r="D2135"/>
  <c r="C2135"/>
  <c r="D2136"/>
  <c r="C2136"/>
  <c r="D2137"/>
  <c r="C2137"/>
  <c r="D2138"/>
  <c r="C2138"/>
  <c r="D2139"/>
  <c r="C2139"/>
  <c r="D2140"/>
  <c r="C2140"/>
  <c r="D2141"/>
  <c r="C2141"/>
  <c r="D2142"/>
  <c r="C2142"/>
  <c r="D2143"/>
  <c r="C2143"/>
  <c r="D2144"/>
  <c r="C2144"/>
  <c r="D2145"/>
  <c r="C2145"/>
  <c r="D2146"/>
  <c r="C2146"/>
  <c r="D2147"/>
  <c r="C2147"/>
  <c r="D2148"/>
  <c r="C2148"/>
  <c r="D2149"/>
  <c r="C2149"/>
  <c r="D2150"/>
  <c r="C2150"/>
  <c r="D2151"/>
  <c r="C2151"/>
  <c r="D2152"/>
  <c r="C2152"/>
  <c r="D2153"/>
  <c r="C2153"/>
  <c r="D2154"/>
  <c r="C2154"/>
  <c r="D2155"/>
  <c r="C2155"/>
  <c r="D2156"/>
  <c r="C2156"/>
  <c r="D2157"/>
  <c r="C2157"/>
  <c r="D2158"/>
  <c r="C2158"/>
  <c r="D2159"/>
  <c r="C2159"/>
  <c r="D2160"/>
  <c r="C2160"/>
  <c r="D2161"/>
  <c r="C2161"/>
  <c r="D2162"/>
  <c r="C2162"/>
  <c r="D2163"/>
  <c r="C2163"/>
  <c r="D2164"/>
  <c r="C2164"/>
  <c r="D2165"/>
  <c r="C2165"/>
  <c r="D2166"/>
  <c r="C2166"/>
  <c r="D2167"/>
  <c r="C2167"/>
  <c r="D2168"/>
  <c r="C2168"/>
  <c r="D2169"/>
  <c r="C2169"/>
  <c r="D2170"/>
  <c r="C2170"/>
  <c r="D2171"/>
  <c r="C2171"/>
  <c r="D2172"/>
  <c r="C2172"/>
  <c r="D2173"/>
  <c r="C2173"/>
  <c r="D2174"/>
  <c r="C2174"/>
  <c r="D2175"/>
  <c r="C2175"/>
  <c r="D2176"/>
  <c r="C2176"/>
  <c r="D2177"/>
  <c r="C2177"/>
  <c r="D2178"/>
  <c r="C2178"/>
  <c r="D2179"/>
  <c r="C2179"/>
  <c r="D2180"/>
  <c r="C2180"/>
  <c r="D2181"/>
  <c r="C2181"/>
  <c r="D2182"/>
  <c r="C2182"/>
  <c r="D2183"/>
  <c r="C2183"/>
  <c r="D2184"/>
  <c r="C2184"/>
  <c r="D2185"/>
  <c r="C2185"/>
  <c r="D2186"/>
  <c r="C2186"/>
  <c r="D2187"/>
  <c r="C2187"/>
  <c r="D2188"/>
  <c r="C2188"/>
  <c r="D2189"/>
  <c r="C2189"/>
  <c r="D2190"/>
  <c r="C2190"/>
  <c r="D2191"/>
  <c r="C2191"/>
  <c r="D2192"/>
  <c r="C2192"/>
  <c r="D2193"/>
  <c r="C2193"/>
  <c r="D2194"/>
  <c r="C2194"/>
  <c r="D2195"/>
  <c r="C2195"/>
  <c r="D2196"/>
  <c r="C2196"/>
  <c r="D2197"/>
  <c r="C2197"/>
  <c r="D2198"/>
  <c r="C2198"/>
  <c r="D2199"/>
  <c r="C2199"/>
  <c r="D2200"/>
  <c r="C2200"/>
  <c r="D2201"/>
  <c r="C2201"/>
  <c r="D2202"/>
  <c r="C2202"/>
  <c r="D2203"/>
  <c r="C2203"/>
  <c r="D2204"/>
  <c r="C2204"/>
  <c r="D2205"/>
  <c r="C2205"/>
  <c r="D2206"/>
  <c r="C2206"/>
  <c r="D2207"/>
  <c r="C2207"/>
  <c r="D2208"/>
  <c r="C2208"/>
  <c r="D2209"/>
  <c r="C2209"/>
  <c r="D2210"/>
  <c r="C2210"/>
  <c r="D2211"/>
  <c r="C2211"/>
  <c r="D2212"/>
  <c r="C2212"/>
  <c r="D2213"/>
  <c r="C2213"/>
  <c r="D2214"/>
  <c r="C2214"/>
  <c r="D2215"/>
  <c r="C2215"/>
  <c r="D2216"/>
  <c r="C2216"/>
  <c r="D2217"/>
  <c r="C2217"/>
  <c r="D2218"/>
  <c r="C2218"/>
  <c r="D2219"/>
  <c r="C2219"/>
  <c r="D2220"/>
  <c r="C2220"/>
  <c r="D2221"/>
  <c r="C2221"/>
  <c r="D2222"/>
  <c r="C2222"/>
  <c r="D2223"/>
  <c r="C2223"/>
  <c r="D2224"/>
  <c r="C2224"/>
  <c r="D2225"/>
  <c r="C2225"/>
  <c r="D2226"/>
  <c r="C2226"/>
  <c r="D2227"/>
  <c r="C2227"/>
  <c r="D2228"/>
  <c r="C2228"/>
  <c r="D2229"/>
  <c r="C2229"/>
  <c r="D2230"/>
  <c r="C2230"/>
  <c r="D2231"/>
  <c r="C2231"/>
  <c r="D2232"/>
  <c r="C2232"/>
  <c r="D2233"/>
  <c r="C2233"/>
  <c r="D2234"/>
  <c r="C2234"/>
  <c r="D2235"/>
  <c r="C2235"/>
  <c r="D2236"/>
  <c r="C2236"/>
  <c r="D2237"/>
  <c r="C2237"/>
  <c r="D2238"/>
  <c r="C2238"/>
  <c r="D2239"/>
  <c r="C2239"/>
  <c r="D2240"/>
  <c r="C2240"/>
  <c r="D2241"/>
  <c r="C2241"/>
  <c r="D2242"/>
  <c r="C2242"/>
  <c r="D2243"/>
  <c r="C2243"/>
  <c r="D2244"/>
  <c r="C2244"/>
  <c r="D2245"/>
  <c r="C2245"/>
  <c r="D2246"/>
  <c r="C2246"/>
  <c r="D2247"/>
  <c r="C2247"/>
  <c r="D2248"/>
  <c r="C2248"/>
  <c r="D2249"/>
  <c r="C2249"/>
  <c r="D2250"/>
  <c r="C2250"/>
  <c r="D2251"/>
  <c r="C2251"/>
  <c r="D2252"/>
  <c r="C2252"/>
  <c r="D2253"/>
  <c r="C2253"/>
  <c r="D2254"/>
  <c r="C2254"/>
  <c r="D2255"/>
  <c r="C2255"/>
  <c r="D2256"/>
  <c r="C2256"/>
  <c r="D2257"/>
  <c r="C2257"/>
  <c r="D2258"/>
  <c r="C2258"/>
  <c r="D2259"/>
  <c r="C2259"/>
  <c r="D2260"/>
  <c r="C2260"/>
  <c r="D2261"/>
  <c r="C2261"/>
  <c r="D2262"/>
  <c r="C2262"/>
  <c r="D2263"/>
  <c r="C2263"/>
  <c r="D2264"/>
  <c r="C2264"/>
  <c r="D2265"/>
  <c r="C2265"/>
  <c r="D2266"/>
  <c r="C2266"/>
  <c r="D2267"/>
  <c r="C2267"/>
  <c r="D2268"/>
  <c r="C2268"/>
  <c r="D2269"/>
  <c r="C2269"/>
  <c r="D2270"/>
  <c r="C2270"/>
  <c r="D2271"/>
  <c r="C2271"/>
  <c r="D2272"/>
  <c r="C2272"/>
  <c r="D2273"/>
  <c r="C2273"/>
  <c r="D2274"/>
  <c r="C2274"/>
  <c r="D2275"/>
  <c r="C2275"/>
  <c r="D2276"/>
  <c r="C2276"/>
  <c r="D2277"/>
  <c r="C2277"/>
  <c r="D2278"/>
  <c r="C2278"/>
  <c r="D2279"/>
  <c r="C2279"/>
  <c r="D2280"/>
  <c r="C2280"/>
  <c r="D2281"/>
  <c r="C2281"/>
  <c r="D2282"/>
  <c r="C2282"/>
  <c r="D2283"/>
  <c r="C2283"/>
  <c r="D2284"/>
  <c r="C2284"/>
  <c r="D2285"/>
  <c r="C2285"/>
  <c r="D2286"/>
  <c r="C2286"/>
  <c r="D2287"/>
  <c r="C2287"/>
  <c r="D2288"/>
  <c r="C2288"/>
  <c r="D2289"/>
  <c r="C2289"/>
  <c r="D2290"/>
  <c r="C2290"/>
  <c r="D2291"/>
  <c r="C2291"/>
  <c r="D2292"/>
  <c r="C2292"/>
  <c r="D2293"/>
  <c r="C2293"/>
  <c r="D2294"/>
  <c r="C2294"/>
  <c r="D2295"/>
  <c r="C2295"/>
  <c r="D2296"/>
  <c r="C2296"/>
  <c r="D2297"/>
  <c r="C2297"/>
  <c r="D2298"/>
  <c r="C2298"/>
  <c r="D2299"/>
  <c r="C2299"/>
  <c r="D2300"/>
  <c r="C2300"/>
  <c r="D2301"/>
  <c r="C2301"/>
  <c r="D2302"/>
  <c r="C2302"/>
  <c r="D2303"/>
  <c r="C2303"/>
  <c r="D2304"/>
  <c r="C2304"/>
  <c r="D2305"/>
  <c r="C2305"/>
  <c r="D2306"/>
  <c r="C2306"/>
  <c r="D2307"/>
  <c r="C2307"/>
  <c r="D2308"/>
  <c r="C2308"/>
  <c r="D2309"/>
  <c r="C2309"/>
  <c r="D2310"/>
  <c r="C2310"/>
  <c r="D2311"/>
  <c r="C2311"/>
  <c r="D2312"/>
  <c r="C2312"/>
  <c r="D2313"/>
  <c r="C2313"/>
  <c r="D2314"/>
  <c r="C2314"/>
  <c r="D2315"/>
  <c r="C2315"/>
  <c r="D2316"/>
  <c r="C2316"/>
  <c r="D2317"/>
  <c r="C2317"/>
  <c r="D2318"/>
  <c r="C2318"/>
  <c r="D2319"/>
  <c r="C2319"/>
  <c r="D2320"/>
  <c r="C2320"/>
  <c r="D2321"/>
  <c r="C2321"/>
  <c r="D2322"/>
  <c r="C2322"/>
  <c r="D2323"/>
  <c r="C2323"/>
  <c r="D2324"/>
  <c r="C2324"/>
  <c r="D2325"/>
  <c r="C2325"/>
  <c r="D2326"/>
  <c r="C2326"/>
  <c r="D2327"/>
  <c r="C2327"/>
  <c r="D2328"/>
  <c r="C2328"/>
  <c r="D2329"/>
  <c r="C2329"/>
  <c r="D2330"/>
  <c r="C2330"/>
  <c r="D2331"/>
  <c r="C2331"/>
  <c r="D2332"/>
  <c r="C2332"/>
  <c r="D2333"/>
  <c r="C2333"/>
  <c r="D2334"/>
  <c r="C2334"/>
  <c r="D2335"/>
  <c r="C2335"/>
  <c r="D2336"/>
  <c r="C2336"/>
  <c r="D2337"/>
  <c r="C2337"/>
  <c r="D2338"/>
  <c r="C2338"/>
  <c r="D2339"/>
  <c r="C2339"/>
  <c r="D2340"/>
  <c r="C2340"/>
  <c r="D2341"/>
  <c r="C2341"/>
  <c r="D2342"/>
  <c r="C2342"/>
  <c r="D2343"/>
  <c r="C2343"/>
  <c r="D2344"/>
  <c r="C2344"/>
  <c r="D2345"/>
  <c r="C2345"/>
  <c r="D2346"/>
  <c r="C2346"/>
  <c r="D2347"/>
  <c r="C2347"/>
  <c r="D2348"/>
  <c r="C2348"/>
  <c r="D2349"/>
  <c r="C2349"/>
  <c r="D2350"/>
  <c r="C2350"/>
  <c r="D2351"/>
  <c r="C2351"/>
  <c r="D2352"/>
  <c r="C2352"/>
  <c r="D2353"/>
  <c r="C2353"/>
  <c r="D2354"/>
  <c r="C2354"/>
  <c r="D2355"/>
  <c r="C2355"/>
  <c r="D2356"/>
  <c r="C2356"/>
  <c r="D2357"/>
  <c r="C2357"/>
  <c r="D2358"/>
  <c r="C2358"/>
  <c r="D2359"/>
  <c r="C2359"/>
  <c r="D2360"/>
  <c r="C2360"/>
  <c r="D2361"/>
  <c r="C2361"/>
  <c r="D2362"/>
  <c r="C2362"/>
  <c r="D2363"/>
  <c r="C2363"/>
  <c r="D2364"/>
  <c r="C2364"/>
  <c r="D2365"/>
  <c r="C2365"/>
  <c r="D2366"/>
  <c r="C2366"/>
  <c r="D2367"/>
  <c r="C2367"/>
  <c r="D2368"/>
  <c r="C2368"/>
  <c r="D2369"/>
  <c r="C2369"/>
  <c r="D2370"/>
  <c r="C2370"/>
  <c r="D2371"/>
  <c r="C2371"/>
  <c r="D2372"/>
  <c r="C2372"/>
  <c r="D2373"/>
  <c r="C2373"/>
  <c r="D2374"/>
  <c r="C2374"/>
  <c r="D2375"/>
  <c r="C2375"/>
  <c r="D2376"/>
  <c r="C2376"/>
  <c r="D2377"/>
  <c r="C2377"/>
  <c r="D2378"/>
  <c r="C2378"/>
  <c r="D2379"/>
  <c r="C2379"/>
  <c r="D2380"/>
  <c r="C2380"/>
  <c r="D2381"/>
  <c r="C2381"/>
  <c r="D2382"/>
  <c r="C2382"/>
  <c r="D2383"/>
  <c r="C2383"/>
  <c r="D2384"/>
  <c r="C2384"/>
  <c r="D2385"/>
  <c r="C2385"/>
  <c r="D2386"/>
  <c r="C2386"/>
  <c r="D2387"/>
  <c r="C2387"/>
  <c r="D2388"/>
  <c r="C2388"/>
  <c r="D2389"/>
  <c r="C2389"/>
  <c r="D2390"/>
  <c r="C2390"/>
  <c r="D2391"/>
  <c r="C2391"/>
  <c r="D2392"/>
  <c r="C2392"/>
  <c r="D2393"/>
  <c r="C2393"/>
  <c r="D2394"/>
  <c r="C2394"/>
  <c r="D2395"/>
  <c r="C2395"/>
  <c r="D2396"/>
  <c r="C2396"/>
  <c r="D2397"/>
  <c r="C2397"/>
  <c r="D2398"/>
  <c r="C2398"/>
  <c r="D2399"/>
  <c r="C2399"/>
  <c r="D2400"/>
  <c r="C2400"/>
  <c r="D2401"/>
  <c r="C2401"/>
  <c r="D2402"/>
  <c r="C2402"/>
  <c r="D2403"/>
  <c r="C2403"/>
  <c r="D2404"/>
  <c r="C2404"/>
  <c r="D2405"/>
  <c r="C2405"/>
  <c r="D2406"/>
  <c r="C2406"/>
  <c r="D2407"/>
  <c r="C2407"/>
  <c r="D2408"/>
  <c r="C2408"/>
  <c r="D2409"/>
  <c r="C2409"/>
  <c r="D2410"/>
  <c r="C2410"/>
  <c r="D2411"/>
  <c r="C2411"/>
  <c r="D2412"/>
  <c r="C2412"/>
  <c r="D2413"/>
  <c r="C2413"/>
  <c r="D2414"/>
  <c r="C2414"/>
  <c r="D2415"/>
  <c r="C2415"/>
  <c r="D2416"/>
  <c r="C2416"/>
  <c r="D2417"/>
  <c r="C2417"/>
  <c r="D2418"/>
  <c r="C2418"/>
  <c r="D2419"/>
  <c r="C2419"/>
  <c r="D2420"/>
  <c r="C2420"/>
  <c r="D2421"/>
  <c r="C2421"/>
  <c r="D2422"/>
  <c r="C2422"/>
  <c r="D2423"/>
  <c r="C2423"/>
  <c r="D2424"/>
  <c r="C2424"/>
  <c r="D2425"/>
  <c r="C2425"/>
  <c r="D2426"/>
  <c r="C2426"/>
  <c r="D2427"/>
  <c r="C2427"/>
  <c r="D2428"/>
  <c r="C2428"/>
  <c r="D2429"/>
  <c r="C2429"/>
  <c r="D2430"/>
  <c r="C2430"/>
  <c r="D2431"/>
  <c r="C2431"/>
  <c r="D2432"/>
  <c r="C2432"/>
  <c r="D2433"/>
  <c r="C2433"/>
  <c r="D2434"/>
  <c r="C2434"/>
  <c r="D2435"/>
  <c r="C2435"/>
  <c r="D2436"/>
  <c r="C2436"/>
  <c r="D2437"/>
  <c r="C2437"/>
  <c r="D2438"/>
  <c r="C2438"/>
  <c r="D2439"/>
  <c r="C2439"/>
  <c r="D2440"/>
  <c r="C2440"/>
  <c r="D2441"/>
  <c r="C2441"/>
  <c r="D2442"/>
  <c r="C2442"/>
  <c r="D2443"/>
  <c r="C2443"/>
  <c r="D2444"/>
  <c r="C2444"/>
  <c r="D2445"/>
  <c r="C2445"/>
  <c r="D2446"/>
  <c r="C2446"/>
  <c r="D2447"/>
  <c r="C2447"/>
  <c r="D2448"/>
  <c r="C2448"/>
  <c r="D2449"/>
  <c r="C2449"/>
  <c r="D2450"/>
  <c r="C2450"/>
  <c r="D2451"/>
  <c r="C2451"/>
  <c r="D2452"/>
  <c r="C2452"/>
  <c r="D2453"/>
  <c r="C2453"/>
  <c r="D2454"/>
  <c r="C2454"/>
  <c r="D2455"/>
  <c r="C2455"/>
  <c r="D2456"/>
  <c r="C2456"/>
  <c r="D2457"/>
  <c r="C2457"/>
  <c r="D2458"/>
  <c r="C2458"/>
  <c r="D2459"/>
  <c r="C2459"/>
  <c r="D2460"/>
  <c r="C2460"/>
  <c r="D2461"/>
  <c r="C2461"/>
  <c r="D2462"/>
  <c r="C2462"/>
  <c r="D2463"/>
  <c r="C2463"/>
  <c r="D2464"/>
  <c r="C2464"/>
  <c r="D2465"/>
  <c r="C2465"/>
  <c r="D2466"/>
  <c r="C2466"/>
  <c r="D2467"/>
  <c r="C2467"/>
  <c r="D2468"/>
  <c r="C2468"/>
  <c r="D2469"/>
  <c r="C2469"/>
  <c r="D2470"/>
  <c r="C2470"/>
  <c r="D2471"/>
  <c r="C2471"/>
  <c r="D2472"/>
  <c r="C2472"/>
  <c r="D2473"/>
  <c r="C2473"/>
  <c r="D2474"/>
  <c r="C2474"/>
  <c r="D2475"/>
  <c r="C2475"/>
  <c r="D2476"/>
  <c r="C2476"/>
  <c r="D2477"/>
  <c r="C2477"/>
  <c r="D2478"/>
  <c r="C2478"/>
  <c r="D2479"/>
  <c r="C2479"/>
  <c r="D2480"/>
  <c r="C2480"/>
  <c r="D2481"/>
  <c r="C2481"/>
  <c r="D2482"/>
  <c r="C2482"/>
  <c r="D2483"/>
  <c r="C2483"/>
  <c r="D2484"/>
  <c r="C2484"/>
  <c r="D2485"/>
  <c r="C2485"/>
  <c r="D2486"/>
  <c r="C2486"/>
  <c r="D2487"/>
  <c r="C2487"/>
  <c r="D2488"/>
  <c r="C2488"/>
  <c r="D2489"/>
  <c r="C2489"/>
  <c r="D2490"/>
  <c r="C2490"/>
  <c r="D2491"/>
  <c r="C2491"/>
  <c r="D2492"/>
  <c r="C2492"/>
  <c r="D2493"/>
  <c r="C2493"/>
  <c r="D2494"/>
  <c r="C2494"/>
  <c r="D2495"/>
  <c r="C2495"/>
  <c r="D2496"/>
  <c r="C2496"/>
  <c r="D2497"/>
  <c r="C2497"/>
  <c r="D2498"/>
  <c r="C2498"/>
  <c r="D2499"/>
  <c r="C2499"/>
  <c r="D2500"/>
  <c r="C2500"/>
  <c r="D2501"/>
  <c r="C2501"/>
  <c r="D2502"/>
  <c r="C2502"/>
  <c r="D2503"/>
  <c r="C2503"/>
  <c r="D2504"/>
  <c r="C2504"/>
  <c r="D2505"/>
  <c r="C2505"/>
  <c r="D2506"/>
  <c r="C2506"/>
  <c r="D2507"/>
  <c r="C2507"/>
  <c r="D2508"/>
  <c r="C2508"/>
  <c r="D2509"/>
  <c r="C2509"/>
  <c r="D2510"/>
  <c r="C2510"/>
  <c r="D2511"/>
  <c r="C2511"/>
  <c r="D2512"/>
  <c r="C2512"/>
  <c r="D2513"/>
  <c r="C2513"/>
  <c r="D2514"/>
  <c r="C2514"/>
  <c r="D2515"/>
  <c r="C2515"/>
  <c r="D2516"/>
  <c r="C2516"/>
  <c r="D2517"/>
  <c r="C2517"/>
  <c r="D2518"/>
  <c r="C2518"/>
  <c r="D2519"/>
  <c r="C2519"/>
  <c r="D2520"/>
  <c r="C2520"/>
  <c r="D2521"/>
  <c r="C2521"/>
  <c r="D2522"/>
  <c r="C2522"/>
  <c r="D2523"/>
  <c r="C2523"/>
  <c r="D2524"/>
  <c r="C2524"/>
  <c r="D2525"/>
  <c r="C2525"/>
  <c r="D2526"/>
  <c r="C2526"/>
  <c r="D2527"/>
  <c r="C2527"/>
  <c r="D2528"/>
  <c r="C2528"/>
  <c r="D2529"/>
  <c r="C2529"/>
  <c r="D2530"/>
  <c r="C2530"/>
  <c r="D2531"/>
  <c r="C2531"/>
  <c r="D2532"/>
  <c r="C2532"/>
  <c r="D2533"/>
  <c r="C2533"/>
  <c r="D2534"/>
  <c r="C2534"/>
  <c r="D2535"/>
  <c r="C2535"/>
  <c r="D2536"/>
  <c r="C2536"/>
  <c r="D2537"/>
  <c r="C2537"/>
  <c r="D2538"/>
  <c r="C2538"/>
  <c r="D2539"/>
  <c r="C2539"/>
  <c r="D2540"/>
  <c r="C2540"/>
  <c r="D2541"/>
  <c r="C2541"/>
  <c r="D2542"/>
  <c r="C2542"/>
  <c r="D2543"/>
  <c r="C2543"/>
  <c r="D2544"/>
  <c r="C2544"/>
  <c r="D2545"/>
  <c r="C2545"/>
  <c r="D2546"/>
  <c r="C2546"/>
  <c r="D2547"/>
  <c r="C2547"/>
  <c r="D2548"/>
  <c r="C2548"/>
  <c r="D2549"/>
  <c r="C2549"/>
  <c r="D2550"/>
  <c r="C2550"/>
  <c r="D2551"/>
  <c r="C2551"/>
  <c r="D2552"/>
  <c r="C2552"/>
  <c r="D2553"/>
  <c r="C2553"/>
  <c r="D2554"/>
  <c r="C2554"/>
  <c r="D2555"/>
  <c r="C2555"/>
  <c r="D2556"/>
  <c r="C2556"/>
  <c r="D2557"/>
  <c r="C2557"/>
  <c r="D2558"/>
  <c r="C2558"/>
  <c r="D2559"/>
  <c r="C2559"/>
  <c r="D2560"/>
  <c r="C2560"/>
  <c r="D2561"/>
  <c r="C2561"/>
  <c r="D2562"/>
  <c r="C2562"/>
  <c r="D2563"/>
  <c r="C2563"/>
  <c r="D2564"/>
  <c r="C2564"/>
  <c r="D2565"/>
  <c r="C2565"/>
  <c r="D2566"/>
  <c r="C2566"/>
  <c r="D2567"/>
  <c r="C2567"/>
  <c r="D2568"/>
  <c r="C2568"/>
  <c r="D2569"/>
  <c r="C2569"/>
  <c r="D2570"/>
  <c r="C2570"/>
  <c r="D2571"/>
  <c r="C2571"/>
  <c r="D2572"/>
  <c r="C2572"/>
  <c r="D2573"/>
  <c r="C2573"/>
  <c r="D2574"/>
  <c r="C2574"/>
  <c r="D2575"/>
  <c r="C2575"/>
  <c r="D2576"/>
  <c r="C2576"/>
  <c r="D2577"/>
  <c r="C2577"/>
  <c r="D2578"/>
  <c r="C2578"/>
  <c r="D2579"/>
  <c r="C2579"/>
  <c r="D2580"/>
  <c r="C2580"/>
  <c r="D2581"/>
  <c r="C2581"/>
  <c r="D2582"/>
  <c r="C2582"/>
  <c r="D2583"/>
  <c r="C2583"/>
  <c r="D2584"/>
  <c r="C2584"/>
  <c r="D2585"/>
  <c r="C2585"/>
  <c r="D2586"/>
  <c r="C2586"/>
  <c r="D2587"/>
  <c r="C2587"/>
  <c r="D2588"/>
  <c r="C2588"/>
  <c r="D2589"/>
  <c r="C2589"/>
  <c r="D2590"/>
  <c r="C2590"/>
  <c r="D2591"/>
  <c r="C2591"/>
  <c r="D2592"/>
  <c r="C2592"/>
  <c r="D2593"/>
  <c r="C2593"/>
  <c r="D2594"/>
  <c r="C2594"/>
  <c r="D2595"/>
  <c r="C2595"/>
  <c r="D2596"/>
  <c r="C2596"/>
  <c r="D2597"/>
  <c r="C2597"/>
  <c r="D2598"/>
  <c r="C2598"/>
  <c r="D2599"/>
  <c r="C2599"/>
  <c r="D2600"/>
  <c r="C2600"/>
  <c r="D2601"/>
  <c r="C2601"/>
  <c r="D2602"/>
  <c r="C2602"/>
  <c r="D2603"/>
  <c r="C2603"/>
  <c r="D2604"/>
  <c r="C2604"/>
  <c r="D2605"/>
  <c r="C2605"/>
  <c r="D2606"/>
  <c r="C2606"/>
  <c r="D2607"/>
  <c r="C2607"/>
  <c r="D2608"/>
  <c r="C2608"/>
  <c r="D2609"/>
  <c r="C2609"/>
  <c r="D2610"/>
  <c r="C2610"/>
  <c r="D2611"/>
  <c r="C2611"/>
  <c r="D2612"/>
  <c r="C2612"/>
  <c r="D2613"/>
  <c r="C2613"/>
  <c r="D2614"/>
  <c r="C2614"/>
  <c r="D2615"/>
  <c r="C2615"/>
  <c r="D2616"/>
  <c r="C2616"/>
  <c r="D2617"/>
  <c r="C2617"/>
  <c r="D2618"/>
  <c r="C2618"/>
  <c r="D2619"/>
  <c r="C2619"/>
  <c r="D2620"/>
  <c r="C2620"/>
  <c r="D2621"/>
  <c r="C2621"/>
  <c r="D2622"/>
  <c r="C2622"/>
  <c r="D2623"/>
  <c r="C2623"/>
  <c r="D2624"/>
  <c r="C2624"/>
  <c r="D2625"/>
  <c r="C2625"/>
  <c r="D2626"/>
  <c r="C2626"/>
  <c r="D2627"/>
  <c r="C2627"/>
  <c r="D2628"/>
  <c r="C2628"/>
  <c r="D2629"/>
  <c r="C2629"/>
  <c r="D2630"/>
  <c r="C2630"/>
  <c r="D2631"/>
  <c r="C2631"/>
  <c r="D2632"/>
  <c r="C2632"/>
  <c r="D2633"/>
  <c r="C2633"/>
  <c r="D2634"/>
  <c r="C2634"/>
  <c r="D2635"/>
  <c r="C2635"/>
  <c r="D2636"/>
  <c r="C2636"/>
  <c r="D2637"/>
  <c r="C2637"/>
  <c r="D2638"/>
  <c r="C2638"/>
  <c r="D2639"/>
  <c r="C2639"/>
  <c r="D2640"/>
  <c r="C2640"/>
  <c r="D2641"/>
  <c r="C2641"/>
  <c r="D2642"/>
  <c r="C2642"/>
  <c r="D2643"/>
  <c r="C2643"/>
  <c r="D2644"/>
  <c r="C2644"/>
  <c r="D2645"/>
  <c r="C2645"/>
  <c r="D2646"/>
  <c r="C2646"/>
  <c r="D2647"/>
  <c r="C2647"/>
  <c r="D2648"/>
  <c r="C2648"/>
  <c r="D2649"/>
  <c r="C2649"/>
  <c r="D2650"/>
  <c r="C2650"/>
  <c r="D2651"/>
  <c r="C2651"/>
  <c r="D2652"/>
  <c r="C2652"/>
  <c r="D2653"/>
  <c r="C2653"/>
  <c r="D2654"/>
  <c r="C2654"/>
  <c r="D2655"/>
  <c r="C2655"/>
  <c r="D2656"/>
  <c r="C2656"/>
  <c r="D2657"/>
  <c r="C2657"/>
  <c r="D2658"/>
  <c r="C2658"/>
  <c r="D2659"/>
  <c r="C2659"/>
  <c r="D2660"/>
  <c r="C2660"/>
  <c r="D2661"/>
  <c r="C2661"/>
  <c r="D2662"/>
  <c r="C2662"/>
  <c r="D2663"/>
  <c r="C2663"/>
  <c r="D2664"/>
  <c r="C2664"/>
  <c r="D2665"/>
  <c r="C2665"/>
  <c r="D2666"/>
  <c r="C2666"/>
  <c r="D2667"/>
  <c r="C2667"/>
  <c r="D2668"/>
  <c r="C2668"/>
  <c r="D2669"/>
  <c r="C2669"/>
  <c r="D2670"/>
  <c r="C2670"/>
  <c r="D2671"/>
  <c r="C2671"/>
  <c r="D2672"/>
  <c r="C2672"/>
  <c r="D2673"/>
  <c r="C2673"/>
  <c r="D2674"/>
  <c r="C2674"/>
  <c r="D2675"/>
  <c r="C2675"/>
  <c r="D2676"/>
  <c r="C2676"/>
  <c r="D2677"/>
  <c r="C2677"/>
  <c r="D2678"/>
  <c r="C2678"/>
  <c r="D2679"/>
  <c r="C2679"/>
  <c r="D2680"/>
  <c r="C2680"/>
  <c r="D2681"/>
  <c r="C2681"/>
  <c r="D2682"/>
  <c r="C2682"/>
  <c r="D2683"/>
  <c r="C2683"/>
  <c r="D2684"/>
  <c r="C2684"/>
  <c r="D2685"/>
  <c r="C2685"/>
  <c r="D2686"/>
  <c r="C2686"/>
  <c r="D2687"/>
  <c r="C2687"/>
  <c r="D2688"/>
  <c r="C2688"/>
  <c r="D2689"/>
  <c r="C2689"/>
  <c r="D2690"/>
  <c r="C2690"/>
  <c r="D2691"/>
  <c r="C2691"/>
  <c r="D2692"/>
  <c r="C2692"/>
  <c r="D2693"/>
  <c r="C2693"/>
  <c r="D2694"/>
  <c r="C2694"/>
  <c r="D2695"/>
  <c r="C2695"/>
  <c r="D2696"/>
  <c r="C2696"/>
  <c r="D2697"/>
  <c r="C2697"/>
  <c r="D2698"/>
  <c r="C2698"/>
  <c r="D2699"/>
  <c r="C2699"/>
  <c r="D2700"/>
  <c r="C2700"/>
  <c r="D2701"/>
  <c r="C2701"/>
  <c r="D2702"/>
  <c r="C2702"/>
  <c r="D2703"/>
  <c r="C2703"/>
  <c r="D2704"/>
  <c r="C2704"/>
  <c r="D2705"/>
  <c r="C2705"/>
  <c r="D2706"/>
  <c r="C2706"/>
  <c r="D2707"/>
  <c r="C2707"/>
  <c r="D2708"/>
  <c r="C2708"/>
  <c r="D2709"/>
  <c r="C2709"/>
  <c r="D2710"/>
  <c r="C2710"/>
  <c r="D2711"/>
  <c r="C2711"/>
  <c r="D2712"/>
  <c r="C2712"/>
  <c r="D2713"/>
  <c r="C2713"/>
  <c r="D2714"/>
  <c r="C2714"/>
  <c r="D2715"/>
  <c r="C2715"/>
  <c r="D2716"/>
  <c r="C2716"/>
  <c r="D2717"/>
  <c r="C2717"/>
  <c r="D2718"/>
  <c r="C2718"/>
  <c r="D2719"/>
  <c r="C2719"/>
  <c r="D2720"/>
  <c r="C2720"/>
  <c r="D2721"/>
  <c r="C2721"/>
  <c r="D2722"/>
  <c r="C2722"/>
  <c r="D2723"/>
  <c r="C2723"/>
  <c r="D2724"/>
  <c r="C2724"/>
  <c r="D2725"/>
  <c r="C2725"/>
  <c r="D2726"/>
  <c r="C2726"/>
  <c r="D2727"/>
  <c r="C2727"/>
  <c r="D2728"/>
  <c r="C2728"/>
  <c r="D2729"/>
  <c r="C2729"/>
  <c r="D2730"/>
  <c r="C2730"/>
  <c r="D2731"/>
  <c r="C2731"/>
  <c r="D2732"/>
  <c r="C2732"/>
  <c r="D2733"/>
  <c r="C2733"/>
  <c r="D2734"/>
  <c r="C2734"/>
  <c r="D2735"/>
  <c r="C2735"/>
  <c r="D2736"/>
  <c r="C2736"/>
  <c r="D2737"/>
  <c r="C2737"/>
  <c r="D2738"/>
  <c r="C2738"/>
  <c r="D2739"/>
  <c r="C2739"/>
  <c r="D2740"/>
  <c r="C2740"/>
  <c r="D2741"/>
  <c r="C2741"/>
  <c r="D2742"/>
  <c r="C2742"/>
  <c r="D2743"/>
  <c r="C2743"/>
  <c r="D2744"/>
  <c r="C2744"/>
  <c r="D2745"/>
  <c r="C2745"/>
  <c r="D2746"/>
  <c r="C2746"/>
  <c r="D2747"/>
  <c r="C2747"/>
  <c r="D2748"/>
  <c r="C2748"/>
  <c r="D2749"/>
  <c r="C2749"/>
  <c r="D2750"/>
  <c r="C2750"/>
  <c r="D2751"/>
  <c r="C2751"/>
  <c r="D2752"/>
  <c r="C2752"/>
  <c r="D2753"/>
  <c r="C2753"/>
  <c r="D2754"/>
  <c r="C2754"/>
  <c r="D2755"/>
  <c r="C2755"/>
  <c r="D2756"/>
  <c r="C2756"/>
  <c r="D2757"/>
  <c r="C2757"/>
  <c r="D2758"/>
  <c r="C2758"/>
  <c r="D2759"/>
  <c r="C2759"/>
  <c r="D2760"/>
  <c r="C2760"/>
  <c r="D2761"/>
  <c r="C2761"/>
  <c r="D2762"/>
  <c r="C2762"/>
  <c r="D2763"/>
  <c r="C2763"/>
  <c r="D2764"/>
  <c r="C2764"/>
  <c r="D2765"/>
  <c r="C2765"/>
  <c r="D2766"/>
  <c r="C2766"/>
  <c r="D2767"/>
  <c r="C2767"/>
  <c r="D2768"/>
  <c r="C2768"/>
  <c r="D2769"/>
  <c r="C2769"/>
  <c r="D2770"/>
  <c r="C2770"/>
  <c r="D2771"/>
  <c r="C2771"/>
  <c r="D2772"/>
  <c r="C2772"/>
  <c r="D2773"/>
  <c r="C2773"/>
  <c r="D2774"/>
  <c r="C2774"/>
  <c r="D2775"/>
  <c r="C2775"/>
  <c r="D2776"/>
  <c r="C2776"/>
  <c r="D2777"/>
  <c r="C2777"/>
  <c r="D2778"/>
  <c r="C2778"/>
  <c r="D2779"/>
  <c r="C2779"/>
  <c r="D2780"/>
  <c r="C2780"/>
  <c r="D2781"/>
  <c r="C2781"/>
  <c r="D2782"/>
  <c r="C2782"/>
  <c r="D2783"/>
  <c r="C2783"/>
  <c r="D2784"/>
  <c r="C2784"/>
  <c r="D2785"/>
  <c r="C2785"/>
  <c r="D2786"/>
  <c r="C2786"/>
  <c r="D2787"/>
  <c r="C2787"/>
  <c r="D2788"/>
  <c r="C2788"/>
  <c r="D2789"/>
  <c r="C2789"/>
  <c r="D2790"/>
  <c r="C2790"/>
  <c r="D2791"/>
  <c r="C2791"/>
  <c r="D2792"/>
  <c r="C2792"/>
  <c r="D2793"/>
  <c r="C2793"/>
  <c r="D2794"/>
  <c r="C2794"/>
  <c r="D2795"/>
  <c r="C2795"/>
  <c r="D2796"/>
  <c r="C2796"/>
  <c r="D2797"/>
  <c r="C2797"/>
  <c r="D2798"/>
  <c r="C2798"/>
  <c r="D2799"/>
  <c r="C2799"/>
  <c r="D2800"/>
  <c r="C2800"/>
  <c r="D2801"/>
  <c r="C2801"/>
  <c r="D2802"/>
  <c r="C2802"/>
  <c r="D2803"/>
  <c r="C2803"/>
  <c r="D2804"/>
  <c r="C2804"/>
  <c r="D2805"/>
  <c r="C2805"/>
  <c r="D2806"/>
  <c r="C2806"/>
  <c r="D2807"/>
  <c r="C2807"/>
  <c r="D2808"/>
  <c r="C2808"/>
  <c r="D2809"/>
  <c r="C2809"/>
  <c r="D2810"/>
  <c r="C2810"/>
  <c r="D2811"/>
  <c r="C2811"/>
  <c r="D2812"/>
  <c r="C2812"/>
  <c r="D2813"/>
  <c r="C2813"/>
  <c r="D2814"/>
  <c r="C2814"/>
  <c r="D2815"/>
  <c r="C2815"/>
  <c r="D2816"/>
  <c r="C2816"/>
  <c r="D2817"/>
  <c r="C2817"/>
  <c r="D2818"/>
  <c r="C2818"/>
  <c r="D2819"/>
  <c r="C2819"/>
  <c r="D2820"/>
  <c r="C2820"/>
  <c r="D2821"/>
  <c r="C2821"/>
  <c r="D2822"/>
  <c r="C2822"/>
  <c r="D2823"/>
  <c r="C2823"/>
  <c r="D2824"/>
  <c r="C2824"/>
  <c r="D2825"/>
  <c r="C2825"/>
  <c r="D2826"/>
  <c r="C2826"/>
  <c r="D2827"/>
  <c r="C2827"/>
  <c r="D2828"/>
  <c r="C2828"/>
  <c r="D2829"/>
  <c r="C2829"/>
  <c r="D2830"/>
  <c r="C2830"/>
  <c r="D2831"/>
  <c r="C2831"/>
  <c r="D2832"/>
  <c r="C2832"/>
  <c r="D2833"/>
  <c r="C2833"/>
  <c r="D2834"/>
  <c r="C2834"/>
  <c r="D2835"/>
  <c r="C2835"/>
  <c r="D2836"/>
  <c r="C2836"/>
  <c r="D2837"/>
  <c r="C2837"/>
  <c r="D2838"/>
  <c r="C2838"/>
  <c r="D2839"/>
  <c r="C2839"/>
  <c r="D2840"/>
  <c r="C2840"/>
  <c r="D2841"/>
  <c r="C2841"/>
  <c r="D2842"/>
  <c r="C2842"/>
  <c r="D2843"/>
  <c r="C2843"/>
  <c r="D2844"/>
  <c r="C2844"/>
  <c r="D2845"/>
  <c r="C2845"/>
  <c r="D2846"/>
  <c r="C2846"/>
  <c r="D2847"/>
  <c r="C2847"/>
  <c r="D2848"/>
  <c r="C2848"/>
  <c r="D2849"/>
  <c r="C2849"/>
  <c r="D2850"/>
  <c r="C2850"/>
  <c r="D2851"/>
  <c r="C2851"/>
  <c r="D2852"/>
  <c r="C2852"/>
  <c r="D2853"/>
  <c r="C2853"/>
  <c r="D2854"/>
  <c r="C2854"/>
  <c r="D2855"/>
  <c r="C2855"/>
  <c r="D2856"/>
  <c r="C2856"/>
  <c r="D2857"/>
  <c r="C2857"/>
  <c r="D2858"/>
  <c r="C2858"/>
  <c r="D2859"/>
  <c r="C2859"/>
  <c r="D2860"/>
  <c r="C2860"/>
  <c r="D2861"/>
  <c r="C2861"/>
  <c r="D2862"/>
  <c r="C2862"/>
  <c r="D2863"/>
  <c r="C2863"/>
  <c r="D2864"/>
  <c r="C2864"/>
  <c r="D2865"/>
  <c r="C2865"/>
  <c r="D2866"/>
  <c r="C2866"/>
  <c r="D2867"/>
  <c r="C2867"/>
  <c r="D2868"/>
  <c r="C2868"/>
  <c r="D2869"/>
  <c r="C2869"/>
  <c r="D2870"/>
  <c r="C2870"/>
  <c r="D2871"/>
  <c r="C2871"/>
  <c r="D2872"/>
  <c r="C2872"/>
  <c r="D2873"/>
  <c r="C2873"/>
  <c r="D2874"/>
  <c r="C2874"/>
  <c r="D2875"/>
  <c r="C2875"/>
  <c r="D2876"/>
  <c r="C2876"/>
  <c r="D2877"/>
  <c r="C2877"/>
  <c r="D2878"/>
  <c r="C2878"/>
  <c r="D2879"/>
  <c r="C2879"/>
  <c r="D2880"/>
  <c r="C2880"/>
  <c r="D2881"/>
  <c r="C2881"/>
  <c r="D2882"/>
  <c r="C2882"/>
  <c r="D2883"/>
  <c r="C2883"/>
  <c r="D2884"/>
  <c r="C2884"/>
  <c r="D2885"/>
  <c r="C2885"/>
  <c r="D2886"/>
  <c r="C2886"/>
  <c r="D2887"/>
  <c r="C2887"/>
  <c r="D2888"/>
  <c r="C2888"/>
  <c r="D2889"/>
  <c r="C2889"/>
  <c r="D2890"/>
  <c r="C2890"/>
  <c r="D2891"/>
  <c r="C2891"/>
  <c r="D2892"/>
  <c r="C2892"/>
  <c r="D2893"/>
  <c r="C2893"/>
  <c r="D2894"/>
  <c r="C2894"/>
  <c r="D2895"/>
  <c r="C2895"/>
  <c r="D2896"/>
  <c r="C2896"/>
  <c r="D2897"/>
  <c r="C2897"/>
  <c r="D2898"/>
  <c r="C2898"/>
  <c r="D2899"/>
  <c r="C2899"/>
  <c r="D2900"/>
  <c r="C2900"/>
  <c r="D2901"/>
  <c r="C2901"/>
  <c r="D2902"/>
  <c r="C2902"/>
  <c r="D2903"/>
  <c r="C2903"/>
  <c r="D2904"/>
  <c r="C2904"/>
  <c r="D2905"/>
  <c r="C2905"/>
  <c r="D2906"/>
  <c r="C2906"/>
  <c r="D2907"/>
  <c r="C2907"/>
  <c r="D2908"/>
  <c r="C2908"/>
  <c r="D2909"/>
  <c r="C2909"/>
  <c r="D2910"/>
  <c r="C2910"/>
  <c r="D2911"/>
  <c r="C2911"/>
  <c r="D2912"/>
  <c r="C2912"/>
  <c r="D2913"/>
  <c r="C2913"/>
  <c r="D2914"/>
  <c r="C2914"/>
  <c r="D2915"/>
  <c r="C2915"/>
  <c r="D2916"/>
  <c r="C2916"/>
  <c r="D2917"/>
  <c r="C2917"/>
  <c r="D2918"/>
  <c r="C2918"/>
  <c r="D2919"/>
  <c r="C2919"/>
  <c r="D2920"/>
  <c r="C2920"/>
  <c r="D2921"/>
  <c r="C2921"/>
  <c r="D2922"/>
  <c r="C2922"/>
  <c r="D2923"/>
  <c r="C2923"/>
  <c r="D2924"/>
  <c r="C2924"/>
  <c r="D2925"/>
  <c r="C2925"/>
  <c r="D2926"/>
  <c r="C2926"/>
  <c r="D2927"/>
  <c r="C2927"/>
  <c r="D2928"/>
  <c r="C2928"/>
  <c r="D2929"/>
  <c r="C2929"/>
  <c r="D2930"/>
  <c r="C2930"/>
  <c r="D2931"/>
  <c r="C2931"/>
  <c r="D2932"/>
  <c r="C2932"/>
  <c r="D2933"/>
  <c r="C2933"/>
  <c r="D2934"/>
  <c r="C2934"/>
  <c r="D2935"/>
  <c r="C2935"/>
  <c r="D2936"/>
  <c r="C2936"/>
  <c r="D2937"/>
  <c r="C2937"/>
  <c r="D2938"/>
  <c r="C2938"/>
  <c r="D2939"/>
  <c r="C2939"/>
  <c r="D2940"/>
  <c r="C2940"/>
  <c r="D2941"/>
  <c r="C2941"/>
  <c r="D2942"/>
  <c r="C2942"/>
  <c r="D2943"/>
  <c r="C2943"/>
  <c r="D2944"/>
  <c r="C2944"/>
  <c r="D2945"/>
  <c r="C2945"/>
  <c r="D2946"/>
  <c r="C2946"/>
  <c r="D2947"/>
  <c r="C2947"/>
  <c r="D2948"/>
  <c r="C2948"/>
  <c r="D2949"/>
  <c r="C2949"/>
  <c r="D2950"/>
  <c r="C2950"/>
  <c r="D2951"/>
  <c r="C2951"/>
  <c r="D2952"/>
  <c r="C2952"/>
  <c r="D2953"/>
  <c r="C2953"/>
  <c r="D2954"/>
  <c r="C2954"/>
  <c r="D2955"/>
  <c r="C2955"/>
  <c r="D2956"/>
  <c r="C2956"/>
  <c r="D2957"/>
  <c r="C2957"/>
  <c r="D2958"/>
  <c r="C2958"/>
  <c r="D2959"/>
  <c r="C2959"/>
  <c r="D2960"/>
  <c r="C2960"/>
  <c r="D2961"/>
  <c r="C2961"/>
  <c r="D2962"/>
  <c r="C2962"/>
  <c r="D2963"/>
  <c r="C2963"/>
  <c r="D2964"/>
  <c r="C2964"/>
  <c r="D2965"/>
  <c r="C2965"/>
  <c r="D2966"/>
  <c r="C2966"/>
  <c r="D2967"/>
  <c r="C2967"/>
  <c r="D2968"/>
  <c r="C2968"/>
  <c r="D2969"/>
  <c r="C2969"/>
  <c r="D2970"/>
  <c r="C2970"/>
  <c r="D2971"/>
  <c r="C2971"/>
  <c r="D2972"/>
  <c r="C2972"/>
  <c r="D2973"/>
  <c r="C2973"/>
  <c r="D2974"/>
  <c r="C2974"/>
  <c r="D2975"/>
  <c r="C2975"/>
  <c r="D2976"/>
  <c r="C2976"/>
  <c r="D2977"/>
  <c r="C2977"/>
  <c r="D2978"/>
  <c r="C2978"/>
  <c r="D2979"/>
  <c r="C2979"/>
  <c r="D2980"/>
  <c r="C2980"/>
  <c r="D2981"/>
  <c r="C2981"/>
  <c r="D2982"/>
  <c r="C2982"/>
  <c r="D2983"/>
  <c r="C2983"/>
  <c r="D2984"/>
  <c r="C2984"/>
  <c r="D2985"/>
  <c r="C2985"/>
  <c r="D2986"/>
  <c r="C2986"/>
  <c r="D2987"/>
  <c r="C2987"/>
  <c r="D2988"/>
  <c r="C2988"/>
  <c r="D2989"/>
  <c r="C2989"/>
  <c r="D2990"/>
  <c r="C2990"/>
  <c r="D2991"/>
  <c r="C2991"/>
  <c r="D2992"/>
  <c r="C2992"/>
  <c r="D2993"/>
  <c r="C2993"/>
  <c r="D2994"/>
  <c r="C2994"/>
  <c r="D2995"/>
  <c r="C2995"/>
  <c r="D2996"/>
  <c r="C2996"/>
  <c r="D2997"/>
  <c r="C2997"/>
  <c r="D2998"/>
  <c r="C2998"/>
  <c r="D2999"/>
  <c r="C2999"/>
  <c r="D3000"/>
  <c r="C3000"/>
  <c r="D3001"/>
  <c r="C3001"/>
  <c r="D3002"/>
  <c r="C3002"/>
  <c r="D3003"/>
  <c r="C3003"/>
  <c r="D3004"/>
  <c r="C3004"/>
  <c r="D3005"/>
  <c r="C3005"/>
  <c r="D3006"/>
  <c r="C3006"/>
  <c r="D3007"/>
  <c r="C3007"/>
  <c r="D3008"/>
  <c r="C3008"/>
  <c r="D3009"/>
  <c r="C3009"/>
  <c r="D3010"/>
  <c r="C3010"/>
  <c r="D3011"/>
  <c r="C3011"/>
  <c r="D3012"/>
  <c r="C3012"/>
  <c r="D3013"/>
  <c r="C3013"/>
  <c r="D3014"/>
  <c r="C3014"/>
  <c r="D3015"/>
  <c r="C3015"/>
  <c r="D3016"/>
  <c r="C3016"/>
  <c r="D3017"/>
  <c r="C3017"/>
  <c r="D3018"/>
  <c r="C3018"/>
  <c r="D3019"/>
  <c r="C3019"/>
  <c r="D3020"/>
  <c r="C3020"/>
  <c r="D3021"/>
  <c r="C3021"/>
  <c r="D3022"/>
  <c r="C3022"/>
  <c r="D3023"/>
  <c r="C3023"/>
  <c r="D3024"/>
  <c r="C3024"/>
  <c r="D3025"/>
  <c r="C3025"/>
  <c r="D3026"/>
  <c r="C3026"/>
  <c r="D3027"/>
  <c r="C3027"/>
  <c r="D3028"/>
  <c r="C3028"/>
  <c r="D3029"/>
  <c r="C3029"/>
  <c r="D3030"/>
  <c r="C3030"/>
  <c r="D3031"/>
  <c r="C3031"/>
  <c r="D3032"/>
  <c r="C3032"/>
  <c r="D3033"/>
  <c r="C3033"/>
  <c r="D3034"/>
  <c r="C3034"/>
  <c r="D3035"/>
  <c r="C3035"/>
  <c r="D3036"/>
  <c r="C3036"/>
  <c r="D3037"/>
  <c r="C3037"/>
  <c r="D3038"/>
  <c r="C3038"/>
  <c r="D3039"/>
  <c r="C3039"/>
  <c r="D3040"/>
  <c r="C3040"/>
  <c r="D3041"/>
  <c r="C3041"/>
  <c r="D3042"/>
  <c r="C3042"/>
  <c r="D3043"/>
  <c r="C3043"/>
  <c r="D3044"/>
  <c r="C3044"/>
  <c r="D3045"/>
  <c r="C3045"/>
  <c r="D3046"/>
  <c r="C3046"/>
  <c r="D3047"/>
  <c r="C3047"/>
  <c r="D3048"/>
  <c r="C3048"/>
  <c r="D3049"/>
  <c r="C3049"/>
  <c r="D3050"/>
  <c r="C3050"/>
  <c r="D3051"/>
  <c r="C3051"/>
  <c r="D3052"/>
  <c r="C3052"/>
  <c r="D3053"/>
  <c r="C3053"/>
  <c r="D3054"/>
  <c r="C3054"/>
  <c r="D3055"/>
  <c r="C3055"/>
  <c r="D3056"/>
  <c r="C3056"/>
  <c r="D3057"/>
  <c r="C3057"/>
  <c r="D3058"/>
  <c r="C3058"/>
  <c r="D3059"/>
  <c r="C3059"/>
  <c r="D3060"/>
  <c r="C3060"/>
  <c r="D3061"/>
  <c r="C3061"/>
  <c r="D3062"/>
  <c r="C3062"/>
  <c r="D3063"/>
  <c r="C3063"/>
  <c r="D3064"/>
  <c r="C3064"/>
  <c r="D3065"/>
  <c r="C3065"/>
  <c r="D3066"/>
  <c r="C3066"/>
  <c r="D3067"/>
  <c r="C3067"/>
  <c r="D3068"/>
  <c r="C3068"/>
  <c r="D3069"/>
  <c r="C3069"/>
  <c r="D3070"/>
  <c r="C3070"/>
  <c r="D3071"/>
  <c r="C3071"/>
  <c r="D3072"/>
  <c r="C3072"/>
  <c r="D3073"/>
  <c r="C3073"/>
  <c r="D3074"/>
  <c r="C3074"/>
  <c r="D3075"/>
  <c r="C3075"/>
  <c r="D3076"/>
  <c r="C3076"/>
  <c r="D3077"/>
  <c r="C3077"/>
  <c r="D3078"/>
  <c r="C3078"/>
  <c r="D3079"/>
  <c r="C3079"/>
  <c r="D3080"/>
  <c r="C3080"/>
  <c r="D3081"/>
  <c r="C3081"/>
  <c r="D3082"/>
  <c r="C3082"/>
  <c r="D3083"/>
  <c r="C3083"/>
  <c r="D3084"/>
  <c r="C3084"/>
  <c r="D3085"/>
  <c r="C3085"/>
  <c r="D3086"/>
  <c r="C3086"/>
  <c r="D3087"/>
  <c r="C3087"/>
  <c r="D3088"/>
  <c r="C3088"/>
  <c r="D3089"/>
  <c r="C3089"/>
  <c r="D3090"/>
  <c r="C3090"/>
  <c r="D3091"/>
  <c r="C3091"/>
  <c r="D3092"/>
  <c r="C3092"/>
  <c r="D3093"/>
  <c r="C3093"/>
  <c r="D3094"/>
  <c r="C3094"/>
  <c r="D3095"/>
  <c r="C3095"/>
  <c r="D3096"/>
  <c r="C3096"/>
  <c r="D3097"/>
  <c r="C3097"/>
  <c r="D3098"/>
  <c r="C3098"/>
  <c r="D3099"/>
  <c r="C3099"/>
  <c r="D3100"/>
  <c r="C3100"/>
  <c r="D3101"/>
  <c r="C3101"/>
  <c r="D3102"/>
  <c r="C3102"/>
  <c r="D3103"/>
  <c r="C3103"/>
  <c r="D3104"/>
  <c r="C3104"/>
  <c r="D3105"/>
  <c r="C3105"/>
  <c r="D3106"/>
  <c r="C3106"/>
  <c r="D3107"/>
  <c r="C3107"/>
  <c r="D3108"/>
  <c r="C3108"/>
  <c r="D3109"/>
  <c r="C3109"/>
  <c r="D3110"/>
  <c r="C3110"/>
  <c r="D3111"/>
  <c r="C3111"/>
  <c r="D3112"/>
  <c r="C3112"/>
  <c r="D3113"/>
  <c r="C3113"/>
  <c r="D3114"/>
  <c r="C3114"/>
  <c r="D3115"/>
  <c r="C3115"/>
  <c r="D3116"/>
  <c r="C3116"/>
  <c r="D3117"/>
  <c r="C3117"/>
  <c r="D3118"/>
  <c r="C3118"/>
  <c r="D3119"/>
  <c r="C3119"/>
  <c r="D3120"/>
  <c r="C3120"/>
  <c r="D3121"/>
  <c r="C3121"/>
  <c r="D3122"/>
  <c r="C3122"/>
  <c r="D3123"/>
  <c r="C3123"/>
  <c r="D3124"/>
  <c r="C3124"/>
  <c r="D3125"/>
  <c r="C3125"/>
  <c r="D3126"/>
  <c r="C3126"/>
  <c r="D3127"/>
  <c r="C3127"/>
  <c r="D3128"/>
  <c r="C3128"/>
  <c r="D3129"/>
  <c r="C3129"/>
  <c r="D3130"/>
  <c r="C3130"/>
  <c r="D3131"/>
  <c r="C3131"/>
  <c r="D3132"/>
  <c r="C3132"/>
  <c r="D3133"/>
  <c r="C3133"/>
  <c r="D3134"/>
  <c r="C3134"/>
  <c r="D3135"/>
  <c r="C3135"/>
  <c r="D3136"/>
  <c r="C3136"/>
  <c r="D3137"/>
  <c r="C3137"/>
  <c r="D3138"/>
  <c r="C3138"/>
  <c r="D3139"/>
  <c r="C3139"/>
  <c r="D3140"/>
  <c r="C3140"/>
  <c r="D3141"/>
  <c r="C3141"/>
  <c r="D3142"/>
  <c r="C3142"/>
  <c r="D3143"/>
  <c r="C3143"/>
  <c r="D3144"/>
  <c r="C3144"/>
  <c r="D3145"/>
  <c r="C3145"/>
  <c r="D3146"/>
  <c r="C3146"/>
  <c r="D3147"/>
  <c r="C3147"/>
  <c r="D3148"/>
  <c r="C3148"/>
  <c r="D3149"/>
  <c r="C3149"/>
  <c r="D3150"/>
  <c r="C3150"/>
  <c r="D3151"/>
  <c r="C3151"/>
  <c r="D3152"/>
  <c r="C3152"/>
  <c r="D3153"/>
  <c r="C3153"/>
  <c r="D3154"/>
  <c r="C3154"/>
  <c r="D3155"/>
  <c r="C3155"/>
  <c r="D3156"/>
  <c r="C3156"/>
  <c r="D3157"/>
  <c r="C3157"/>
  <c r="D3158"/>
  <c r="C3158"/>
  <c r="D3159"/>
  <c r="C3159"/>
  <c r="D3160"/>
  <c r="C3160"/>
  <c r="D3161"/>
  <c r="C3161"/>
  <c r="D3162"/>
  <c r="C3162"/>
  <c r="D3163"/>
  <c r="C3163"/>
  <c r="D3164"/>
  <c r="C3164"/>
  <c r="D3165"/>
  <c r="C3165"/>
  <c r="D3166"/>
  <c r="C3166"/>
  <c r="D3167"/>
  <c r="C3167"/>
  <c r="D3168"/>
  <c r="C3168"/>
  <c r="D3169"/>
  <c r="C3169"/>
  <c r="D3170"/>
  <c r="C3170"/>
  <c r="D3171"/>
  <c r="C3171"/>
  <c r="D3172"/>
  <c r="C3172"/>
  <c r="D3173"/>
  <c r="C3173"/>
  <c r="D3174"/>
  <c r="C3174"/>
  <c r="D3175"/>
  <c r="C3175"/>
  <c r="D3176"/>
  <c r="C3176"/>
  <c r="D3177"/>
  <c r="C3177"/>
  <c r="D3178"/>
  <c r="C3178"/>
  <c r="D3179"/>
  <c r="C3179"/>
  <c r="D3180"/>
  <c r="C3180"/>
  <c r="D3181"/>
  <c r="C3181"/>
  <c r="D3182"/>
  <c r="C3182"/>
  <c r="D3183"/>
  <c r="C3183"/>
  <c r="D3184"/>
  <c r="C3184"/>
  <c r="D3185"/>
  <c r="C3185"/>
  <c r="D3186"/>
  <c r="C3186"/>
  <c r="D3187"/>
  <c r="C3187"/>
  <c r="D3188"/>
  <c r="C3188"/>
  <c r="D3189"/>
  <c r="C3189"/>
  <c r="D3190"/>
  <c r="C3190"/>
  <c r="D3191"/>
  <c r="C3191"/>
  <c r="D3192"/>
  <c r="C3192"/>
  <c r="D3193"/>
  <c r="C3193"/>
  <c r="D3194"/>
  <c r="C3194"/>
  <c r="D3195"/>
  <c r="C3195"/>
  <c r="D3196"/>
  <c r="C3196"/>
  <c r="D3197"/>
  <c r="C3197"/>
  <c r="D3198"/>
  <c r="C3198"/>
  <c r="D3199"/>
  <c r="C3199"/>
  <c r="D3200"/>
  <c r="C3200"/>
  <c r="D3201"/>
  <c r="C3201"/>
  <c r="D3202"/>
  <c r="C3202"/>
  <c r="D3203"/>
  <c r="C3203"/>
  <c r="D3204"/>
  <c r="C3204"/>
  <c r="D3205"/>
  <c r="C3205"/>
  <c r="D3206"/>
  <c r="C3206"/>
  <c r="D3207"/>
  <c r="C3207"/>
  <c r="D3208"/>
  <c r="C3208"/>
  <c r="D3209"/>
  <c r="C3209"/>
  <c r="D3210"/>
  <c r="C3210"/>
  <c r="D3211"/>
  <c r="C3211"/>
  <c r="D3212"/>
  <c r="C3212"/>
  <c r="D3213"/>
  <c r="C3213"/>
  <c r="D3214"/>
  <c r="C3214"/>
  <c r="D3215"/>
  <c r="C3215"/>
  <c r="D3216"/>
  <c r="C3216"/>
  <c r="D3217"/>
  <c r="C3217"/>
  <c r="D3218"/>
  <c r="C3218"/>
  <c r="D3219"/>
  <c r="C3219"/>
  <c r="D3220"/>
  <c r="C3220"/>
  <c r="D3221"/>
  <c r="C3221"/>
  <c r="D3222"/>
  <c r="C3222"/>
  <c r="D3223"/>
  <c r="C3223"/>
  <c r="D3224"/>
  <c r="C3224"/>
  <c r="D3225"/>
  <c r="C3225"/>
  <c r="D3226"/>
  <c r="C3226"/>
  <c r="D3227"/>
  <c r="C3227"/>
  <c r="D3228"/>
  <c r="C3228"/>
  <c r="D3229"/>
  <c r="C3229"/>
  <c r="D3230"/>
  <c r="C3230"/>
  <c r="D3231"/>
  <c r="C3231"/>
  <c r="D3232"/>
  <c r="C3232"/>
  <c r="D3233"/>
  <c r="C3233"/>
  <c r="D3234"/>
  <c r="C3234"/>
  <c r="D3235"/>
  <c r="C3235"/>
  <c r="D3236"/>
  <c r="C3236"/>
  <c r="D3237"/>
  <c r="C3237"/>
  <c r="D3238"/>
  <c r="C3238"/>
  <c r="D3239"/>
  <c r="C3239"/>
  <c r="D3240"/>
  <c r="C3240"/>
  <c r="D3241"/>
  <c r="C3241"/>
  <c r="D3242"/>
  <c r="C3242"/>
  <c r="D3243"/>
  <c r="C3243"/>
  <c r="D3244"/>
  <c r="C3244"/>
  <c r="D3245"/>
  <c r="C3245"/>
  <c r="D3246"/>
  <c r="C3246"/>
  <c r="D3247"/>
  <c r="C3247"/>
  <c r="D3248"/>
  <c r="C3248"/>
  <c r="D3249"/>
  <c r="C3249"/>
  <c r="D3250"/>
  <c r="C3250"/>
  <c r="D3251"/>
  <c r="C3251"/>
  <c r="D3252"/>
  <c r="C3252"/>
  <c r="D3253"/>
  <c r="C3253"/>
  <c r="D3254"/>
  <c r="C3254"/>
  <c r="D3255"/>
  <c r="C3255"/>
  <c r="D3256"/>
  <c r="C3256"/>
  <c r="D3257"/>
  <c r="C3257"/>
  <c r="D3258"/>
  <c r="C3258"/>
  <c r="D3259"/>
  <c r="C3259"/>
  <c r="D3260"/>
  <c r="C3260"/>
  <c r="D3261"/>
  <c r="C3261"/>
  <c r="D3262"/>
  <c r="C3262"/>
  <c r="D3263"/>
  <c r="C3263"/>
  <c r="D3264"/>
  <c r="C3264"/>
  <c r="D3265"/>
  <c r="C3265"/>
  <c r="D3266"/>
  <c r="C3266"/>
  <c r="D3267"/>
  <c r="C3267"/>
  <c r="D3268"/>
  <c r="C3268"/>
  <c r="D3269"/>
  <c r="C3269"/>
  <c r="D3270"/>
  <c r="C3270"/>
  <c r="D3271"/>
  <c r="C3271"/>
  <c r="D3272"/>
  <c r="C3272"/>
  <c r="D3273"/>
  <c r="C3273"/>
  <c r="D3274"/>
  <c r="C3274"/>
  <c r="D3275"/>
  <c r="C3275"/>
  <c r="D3276"/>
  <c r="C3276"/>
  <c r="D3277"/>
  <c r="C3277"/>
  <c r="D3278"/>
  <c r="C3278"/>
  <c r="D3279"/>
  <c r="C3279"/>
  <c r="D3280"/>
  <c r="C3280"/>
  <c r="D3281"/>
  <c r="C3281"/>
  <c r="D3282"/>
  <c r="C3282"/>
  <c r="D3283"/>
  <c r="C3283"/>
  <c r="D3284"/>
  <c r="C3284"/>
  <c r="D3285"/>
  <c r="C3285"/>
  <c r="D3286"/>
  <c r="C3286"/>
  <c r="D3287"/>
  <c r="C3287"/>
  <c r="D3288"/>
  <c r="C3288"/>
  <c r="D3289"/>
  <c r="C3289"/>
  <c r="D3290"/>
  <c r="C3290"/>
  <c r="D3291"/>
  <c r="C3291"/>
  <c r="D3292"/>
  <c r="C3292"/>
  <c r="D3293"/>
  <c r="C3293"/>
  <c r="D3294"/>
  <c r="C3294"/>
  <c r="D3295"/>
  <c r="C3295"/>
  <c r="D3296"/>
  <c r="C3296"/>
  <c r="D3297"/>
  <c r="C3297"/>
  <c r="D3298"/>
  <c r="C3298"/>
  <c r="D3299"/>
  <c r="C3299"/>
  <c r="D3300"/>
  <c r="C3300"/>
  <c r="D3301"/>
  <c r="C3301"/>
  <c r="D3302"/>
  <c r="C3302"/>
  <c r="D3303"/>
  <c r="C3303"/>
  <c r="D3304"/>
  <c r="C3304"/>
  <c r="D3305"/>
  <c r="C3305"/>
  <c r="D3306"/>
  <c r="C3306"/>
  <c r="D3307"/>
  <c r="C3307"/>
  <c r="D3308"/>
  <c r="C3308"/>
  <c r="D3309"/>
  <c r="C3309"/>
  <c r="D3310"/>
  <c r="C3310"/>
  <c r="D3311"/>
  <c r="C3311"/>
  <c r="D3312"/>
  <c r="C3312"/>
  <c r="D3313"/>
  <c r="C3313"/>
  <c r="D3314"/>
  <c r="C3314"/>
  <c r="D3315"/>
  <c r="C3315"/>
  <c r="D3316"/>
  <c r="C3316"/>
  <c r="D3317"/>
  <c r="C3317"/>
  <c r="D3318"/>
  <c r="C3318"/>
  <c r="D3319"/>
  <c r="C3319"/>
  <c r="D3320"/>
  <c r="C3320"/>
  <c r="D3321"/>
  <c r="C3321"/>
  <c r="D3322"/>
  <c r="C3322"/>
  <c r="D3323"/>
  <c r="C3323"/>
  <c r="D3324"/>
  <c r="C3324"/>
  <c r="D3325"/>
  <c r="C3325"/>
  <c r="D3326"/>
  <c r="C3326"/>
  <c r="D3327"/>
  <c r="C3327"/>
  <c r="D3328"/>
  <c r="C3328"/>
  <c r="D3329"/>
  <c r="C3329"/>
  <c r="D3330"/>
  <c r="C3330"/>
  <c r="D3331"/>
  <c r="C3331"/>
  <c r="D3332"/>
  <c r="C3332"/>
  <c r="D3333"/>
  <c r="C3333"/>
  <c r="D3334"/>
  <c r="C3334"/>
  <c r="D3335"/>
  <c r="C3335"/>
  <c r="D3336"/>
  <c r="C3336"/>
  <c r="D3337"/>
  <c r="C3337"/>
  <c r="D3338"/>
  <c r="C3338"/>
  <c r="D3339"/>
  <c r="C3339"/>
  <c r="D3340"/>
  <c r="C3340"/>
  <c r="D3341"/>
  <c r="C3341"/>
  <c r="D3342"/>
  <c r="C3342"/>
  <c r="D3343"/>
  <c r="C3343"/>
  <c r="D3344"/>
  <c r="C3344"/>
  <c r="D3345"/>
  <c r="C3345"/>
  <c r="D3346"/>
  <c r="C3346"/>
  <c r="D3347"/>
  <c r="C3347"/>
  <c r="D3348"/>
  <c r="C3348"/>
  <c r="D3349"/>
  <c r="C3349"/>
  <c r="D3350"/>
  <c r="C3350"/>
  <c r="D3351"/>
  <c r="C3351"/>
  <c r="D3352"/>
  <c r="C3352"/>
  <c r="D3353"/>
  <c r="C3353"/>
  <c r="D3354"/>
  <c r="C3354"/>
  <c r="D3355"/>
  <c r="C3355"/>
  <c r="D3356"/>
  <c r="C3356"/>
  <c r="D3357"/>
  <c r="C3357"/>
  <c r="D3358"/>
  <c r="C3358"/>
  <c r="D3359"/>
  <c r="C3359"/>
  <c r="D3360"/>
  <c r="C3360"/>
  <c r="D3361"/>
  <c r="C3361"/>
  <c r="D3362"/>
  <c r="C3362"/>
  <c r="D3363"/>
  <c r="C3363"/>
  <c r="D3364"/>
  <c r="C3364"/>
  <c r="D3365"/>
  <c r="C3365"/>
  <c r="D3366"/>
  <c r="C3366"/>
  <c r="D3367"/>
  <c r="C3367"/>
  <c r="D3368"/>
  <c r="C3368"/>
  <c r="D3369"/>
  <c r="C3369"/>
  <c r="D3370"/>
  <c r="C3370"/>
  <c r="D3371"/>
  <c r="C3371"/>
  <c r="D3372"/>
  <c r="C3372"/>
  <c r="D3373"/>
  <c r="C3373"/>
  <c r="D3374"/>
  <c r="C3374"/>
  <c r="D3375"/>
  <c r="C3375"/>
  <c r="D3376"/>
  <c r="C3376"/>
  <c r="D3377"/>
  <c r="C3377"/>
  <c r="D3378"/>
  <c r="C3378"/>
  <c r="D3379"/>
  <c r="C3379"/>
  <c r="D3380"/>
  <c r="C3380"/>
  <c r="D3381"/>
  <c r="C3381"/>
  <c r="D3382"/>
  <c r="C3382"/>
  <c r="D3383"/>
  <c r="C3383"/>
  <c r="D3384"/>
  <c r="C3384"/>
  <c r="D3385"/>
  <c r="C3385"/>
  <c r="D3386"/>
  <c r="C3386"/>
  <c r="D3387"/>
  <c r="C3387"/>
  <c r="D3388"/>
  <c r="C3388"/>
  <c r="D3389"/>
  <c r="C3389"/>
  <c r="D3390"/>
  <c r="C3390"/>
  <c r="D3391"/>
  <c r="C3391"/>
  <c r="D3392"/>
  <c r="C3392"/>
  <c r="D3393"/>
  <c r="C3393"/>
  <c r="D3394"/>
  <c r="C3394"/>
  <c r="D3395"/>
  <c r="C3395"/>
  <c r="D3396"/>
  <c r="C3396"/>
  <c r="D3397"/>
  <c r="C3397"/>
  <c r="D3398"/>
  <c r="C3398"/>
  <c r="D3399"/>
  <c r="C3399"/>
  <c r="D3400"/>
  <c r="C3400"/>
  <c r="D3401"/>
  <c r="C3401"/>
  <c r="D3402"/>
  <c r="C3402"/>
  <c r="D3403"/>
  <c r="C3403"/>
  <c r="D3404"/>
  <c r="C3404"/>
  <c r="D3405"/>
  <c r="C3405"/>
  <c r="D3406"/>
  <c r="C3406"/>
  <c r="D3407"/>
  <c r="C3407"/>
  <c r="D3408"/>
  <c r="C3408"/>
  <c r="D3409"/>
  <c r="C3409"/>
  <c r="D3410"/>
  <c r="C3410"/>
  <c r="D3411"/>
  <c r="C3411"/>
  <c r="D3412"/>
  <c r="C3412"/>
  <c r="D3413"/>
  <c r="C3413"/>
  <c r="D3414"/>
  <c r="C3414"/>
  <c r="D3415"/>
  <c r="C3415"/>
  <c r="D3416"/>
  <c r="C3416"/>
  <c r="D3417"/>
  <c r="C3417"/>
  <c r="D3418"/>
  <c r="C3418"/>
  <c r="D3419"/>
  <c r="C3419"/>
  <c r="D3420"/>
  <c r="C3420"/>
  <c r="D3421"/>
  <c r="C3421"/>
  <c r="D3422"/>
  <c r="C3422"/>
  <c r="D3423"/>
  <c r="C3423"/>
  <c r="D3424"/>
  <c r="C3424"/>
  <c r="D3425"/>
  <c r="C3425"/>
  <c r="D3426"/>
  <c r="C3426"/>
  <c r="D3427"/>
  <c r="C3427"/>
  <c r="D3428"/>
  <c r="C3428"/>
  <c r="D3429"/>
  <c r="C3429"/>
  <c r="D3430"/>
  <c r="C3430"/>
  <c r="D3431"/>
  <c r="C3431"/>
  <c r="D3432"/>
  <c r="C3432"/>
  <c r="D3433"/>
  <c r="C3433"/>
  <c r="D3434"/>
  <c r="C3434"/>
  <c r="D3435"/>
  <c r="C3435"/>
  <c r="D3436"/>
  <c r="C3436"/>
  <c r="D3437"/>
  <c r="C3437"/>
  <c r="D3438"/>
  <c r="C3438"/>
  <c r="D3439"/>
  <c r="C3439"/>
  <c r="D3440"/>
  <c r="C3440"/>
  <c r="D3441"/>
  <c r="C3441"/>
  <c r="D3442"/>
  <c r="C3442"/>
  <c r="D3443"/>
  <c r="C3443"/>
  <c r="D3444"/>
  <c r="C3444"/>
  <c r="D3445"/>
  <c r="C3445"/>
  <c r="D3446"/>
  <c r="C3446"/>
  <c r="D3447"/>
  <c r="C3447"/>
  <c r="D3448"/>
  <c r="C3448"/>
  <c r="D3449"/>
  <c r="C3449"/>
  <c r="D3450"/>
  <c r="C3450"/>
  <c r="D3451"/>
  <c r="C3451"/>
  <c r="D3452"/>
  <c r="C3452"/>
  <c r="D3453"/>
  <c r="C3453"/>
  <c r="D3454"/>
  <c r="C3454"/>
  <c r="D3455"/>
  <c r="C3455"/>
  <c r="D3456"/>
  <c r="C3456"/>
  <c r="D3457"/>
  <c r="C3457"/>
  <c r="D3458"/>
  <c r="C3458"/>
  <c r="D3459"/>
  <c r="C3459"/>
  <c r="D3460"/>
  <c r="C3460"/>
  <c r="D3461"/>
  <c r="C3461"/>
  <c r="D3462"/>
  <c r="C3462"/>
  <c r="D3463"/>
  <c r="C3463"/>
  <c r="D3464"/>
  <c r="C3464"/>
  <c r="D3465"/>
  <c r="C3465"/>
  <c r="D3466"/>
  <c r="C3466"/>
  <c r="D3467"/>
  <c r="C3467"/>
  <c r="D3468"/>
  <c r="C3468"/>
  <c r="D3469"/>
  <c r="C3469"/>
  <c r="D3470"/>
  <c r="C3470"/>
  <c r="D3471"/>
  <c r="C3471"/>
  <c r="D3472"/>
  <c r="C3472"/>
  <c r="D3473"/>
  <c r="C3473"/>
  <c r="D3474"/>
  <c r="C3474"/>
  <c r="D3475"/>
  <c r="C3475"/>
  <c r="D3476"/>
  <c r="C3476"/>
  <c r="D3477"/>
  <c r="C3477"/>
  <c r="D3478"/>
  <c r="C3478"/>
  <c r="D3479"/>
  <c r="C3479"/>
  <c r="D3480"/>
  <c r="C3480"/>
  <c r="D3481"/>
  <c r="C3481"/>
  <c r="D3482"/>
  <c r="C3482"/>
  <c r="D3483"/>
  <c r="C3483"/>
  <c r="D3484"/>
  <c r="C3484"/>
  <c r="D3485"/>
  <c r="C3485"/>
  <c r="D3486"/>
  <c r="C3486"/>
  <c r="D3487"/>
  <c r="C3487"/>
  <c r="D3488"/>
  <c r="C3488"/>
  <c r="D3489"/>
  <c r="C3489"/>
  <c r="D3490"/>
  <c r="C3490"/>
  <c r="D3491"/>
  <c r="C3491"/>
  <c r="D3492"/>
  <c r="C3492"/>
  <c r="D3493"/>
  <c r="C3493"/>
  <c r="D3494"/>
  <c r="C3494"/>
  <c r="D3495"/>
  <c r="C3495"/>
  <c r="D3496"/>
  <c r="C3496"/>
  <c r="D3497"/>
  <c r="C3497"/>
  <c r="D3498"/>
  <c r="C3498"/>
  <c r="D3499"/>
  <c r="C3499"/>
  <c r="D3500"/>
  <c r="C3500"/>
  <c r="D3501"/>
  <c r="C3501"/>
  <c r="D3502"/>
  <c r="C3502"/>
  <c r="D3503"/>
  <c r="C3503"/>
  <c r="D3504"/>
  <c r="C3504"/>
  <c r="D3505"/>
  <c r="C3505"/>
  <c r="D3506"/>
  <c r="C3506"/>
  <c r="D3507"/>
  <c r="C3507"/>
  <c r="D3508"/>
  <c r="C3508"/>
  <c r="D3509"/>
  <c r="C3509"/>
  <c r="D3510"/>
  <c r="C3510"/>
  <c r="D3511"/>
  <c r="C3511"/>
  <c r="D3512"/>
  <c r="C3512"/>
  <c r="D3513"/>
  <c r="C3513"/>
  <c r="D3514"/>
  <c r="C3514"/>
  <c r="D3515"/>
  <c r="C3515"/>
  <c r="D3516"/>
  <c r="C3516"/>
  <c r="D3517"/>
  <c r="C3517"/>
  <c r="D3518"/>
  <c r="C3518"/>
  <c r="D3519"/>
  <c r="C3519"/>
  <c r="D3520"/>
  <c r="C3520"/>
  <c r="D3521"/>
  <c r="C3521"/>
  <c r="D3522"/>
  <c r="C3522"/>
  <c r="D3523"/>
  <c r="C3523"/>
  <c r="D3524"/>
  <c r="C3524"/>
  <c r="D3525"/>
  <c r="C3525"/>
  <c r="D3526"/>
  <c r="C3526"/>
  <c r="D3527"/>
  <c r="C3527"/>
  <c r="D3528"/>
  <c r="C3528"/>
  <c r="D3529"/>
  <c r="C3529"/>
  <c r="D3530"/>
  <c r="C3530"/>
  <c r="D3531"/>
  <c r="C3531"/>
  <c r="D3532"/>
  <c r="C3532"/>
  <c r="D3533"/>
  <c r="C3533"/>
  <c r="D3534"/>
  <c r="C3534"/>
  <c r="D3535"/>
  <c r="C3535"/>
  <c r="D3536"/>
  <c r="C3536"/>
  <c r="D3537"/>
  <c r="C3537"/>
  <c r="D3538"/>
  <c r="C3538"/>
  <c r="D3539"/>
  <c r="C3539"/>
  <c r="D3540"/>
  <c r="C3540"/>
  <c r="D3541"/>
  <c r="C3541"/>
  <c r="D3542"/>
  <c r="C3542"/>
  <c r="D3543"/>
  <c r="C3543"/>
  <c r="D3544"/>
  <c r="C3544"/>
  <c r="D3545"/>
  <c r="C3545"/>
  <c r="D3546"/>
  <c r="C3546"/>
  <c r="D3547"/>
  <c r="C3547"/>
  <c r="D3548"/>
  <c r="C3548"/>
  <c r="D3549"/>
  <c r="C3549"/>
  <c r="D3550"/>
  <c r="C3550"/>
  <c r="D3551"/>
  <c r="C3551"/>
  <c r="D3552"/>
  <c r="C3552"/>
  <c r="D3553"/>
  <c r="C3553"/>
  <c r="D3554"/>
  <c r="C3554"/>
  <c r="D3555"/>
  <c r="C3555"/>
  <c r="D3556"/>
  <c r="C3556"/>
  <c r="D3557"/>
  <c r="C3557"/>
  <c r="D3558"/>
  <c r="C3558"/>
  <c r="D3559"/>
  <c r="C3559"/>
  <c r="D3560"/>
  <c r="C3560"/>
  <c r="D3561"/>
  <c r="C3561"/>
  <c r="D3562"/>
  <c r="C3562"/>
  <c r="D3563"/>
  <c r="C3563"/>
  <c r="D3564"/>
  <c r="C3564"/>
  <c r="D3565"/>
  <c r="C3565"/>
  <c r="D3566"/>
  <c r="C3566"/>
  <c r="D3567"/>
  <c r="C3567"/>
  <c r="D3568"/>
  <c r="C3568"/>
  <c r="D3569"/>
  <c r="C3569"/>
  <c r="D3570"/>
  <c r="C3570"/>
  <c r="D3571"/>
  <c r="C3571"/>
  <c r="D3572"/>
  <c r="C3572"/>
  <c r="D3573"/>
  <c r="C3573"/>
  <c r="D3574"/>
  <c r="C3574"/>
  <c r="D3575"/>
  <c r="C3575"/>
  <c r="D3576"/>
  <c r="C3576"/>
  <c r="D3577"/>
  <c r="C3577"/>
  <c r="D3578"/>
  <c r="C3578"/>
  <c r="D3579"/>
  <c r="C3579"/>
  <c r="D3580"/>
  <c r="C3580"/>
  <c r="D3581"/>
  <c r="C3581"/>
  <c r="D3582"/>
  <c r="C3582"/>
  <c r="D3583"/>
  <c r="C3583"/>
  <c r="D3584"/>
  <c r="C3584"/>
  <c r="D3585"/>
  <c r="C3585"/>
  <c r="D3586"/>
  <c r="C3586"/>
  <c r="D3587"/>
  <c r="C3587"/>
  <c r="D3588"/>
  <c r="C3588"/>
  <c r="D3589"/>
  <c r="C3589"/>
  <c r="D3590"/>
  <c r="C3590"/>
  <c r="D3591"/>
  <c r="C3591"/>
  <c r="D3592"/>
  <c r="C3592"/>
  <c r="D3593"/>
  <c r="C3593"/>
  <c r="D3594"/>
  <c r="C3594"/>
  <c r="D3595"/>
  <c r="C3595"/>
  <c r="D3596"/>
  <c r="C3596"/>
  <c r="D3597"/>
  <c r="C3597"/>
  <c r="D3598"/>
  <c r="C3598"/>
  <c r="D3599"/>
  <c r="C3599"/>
  <c r="D3600"/>
  <c r="C3600"/>
  <c r="D3601"/>
  <c r="C3601"/>
  <c r="D3602"/>
  <c r="C3602"/>
  <c r="D3603"/>
  <c r="C3603"/>
  <c r="D3604"/>
  <c r="C3604"/>
  <c r="D3605"/>
  <c r="C3605"/>
  <c r="D3606"/>
  <c r="C3606"/>
  <c r="D3607"/>
  <c r="C3607"/>
  <c r="D3608"/>
  <c r="C3608"/>
  <c r="D3609"/>
  <c r="C3609"/>
  <c r="D3610"/>
  <c r="C3610"/>
  <c r="D3611"/>
  <c r="C3611"/>
  <c r="D3612"/>
  <c r="C3612"/>
  <c r="D3613"/>
  <c r="C3613"/>
  <c r="D3614"/>
  <c r="C3614"/>
  <c r="D3615"/>
  <c r="C3615"/>
  <c r="D3616"/>
  <c r="C3616"/>
  <c r="D3617"/>
  <c r="C3617"/>
  <c r="D3618"/>
  <c r="C3618"/>
  <c r="D3619"/>
  <c r="C3619"/>
  <c r="D3620"/>
  <c r="C3620"/>
  <c r="D3621"/>
  <c r="C3621"/>
  <c r="D3622"/>
  <c r="C3622"/>
  <c r="D3623"/>
  <c r="C3623"/>
  <c r="D3624"/>
  <c r="C3624"/>
  <c r="D3625"/>
  <c r="C3625"/>
  <c r="D3626"/>
  <c r="C3626"/>
  <c r="D3627"/>
  <c r="C3627"/>
  <c r="D3628"/>
  <c r="C3628"/>
  <c r="D3629"/>
  <c r="C3629"/>
  <c r="D3630"/>
  <c r="C3630"/>
  <c r="D3631"/>
  <c r="C3631"/>
  <c r="D3632"/>
  <c r="C3632"/>
  <c r="D3633"/>
  <c r="C3633"/>
  <c r="D3634"/>
  <c r="C3634"/>
  <c r="D3635"/>
  <c r="C3635"/>
  <c r="D3636"/>
  <c r="C3636"/>
  <c r="D3637"/>
  <c r="C3637"/>
  <c r="D3638"/>
  <c r="C3638"/>
  <c r="D3639"/>
  <c r="C3639"/>
  <c r="D3640"/>
  <c r="C3640"/>
  <c r="D3641"/>
  <c r="C3641"/>
  <c r="D3642"/>
  <c r="C3642"/>
  <c r="D3643"/>
  <c r="C3643"/>
  <c r="D3644"/>
  <c r="C3644"/>
  <c r="D3645"/>
  <c r="C3645"/>
  <c r="D3646"/>
  <c r="C3646"/>
  <c r="D3647"/>
  <c r="C3647"/>
  <c r="D3648"/>
  <c r="C3648"/>
  <c r="D3649"/>
  <c r="C3649"/>
  <c r="D3650"/>
  <c r="C3650"/>
  <c r="D3651"/>
  <c r="C3651"/>
  <c r="D3652"/>
  <c r="C3652"/>
  <c r="D3653"/>
  <c r="C3653"/>
  <c r="D3654"/>
  <c r="C3654"/>
  <c r="D3655"/>
  <c r="C3655"/>
  <c r="D3656"/>
  <c r="C3656"/>
  <c r="D3657"/>
  <c r="C3657"/>
  <c r="D3658"/>
  <c r="C3658"/>
  <c r="D3659"/>
  <c r="C3659"/>
  <c r="D3660"/>
  <c r="C3660"/>
  <c r="D3661"/>
  <c r="C3661"/>
  <c r="D3662"/>
  <c r="C3662"/>
  <c r="D3663"/>
  <c r="C3663"/>
  <c r="D3664"/>
  <c r="C3664"/>
  <c r="D3665"/>
  <c r="C3665"/>
  <c r="D3666"/>
  <c r="C3666"/>
  <c r="D3667"/>
  <c r="C3667"/>
  <c r="D3668"/>
  <c r="C3668"/>
  <c r="D3669"/>
  <c r="C3669"/>
  <c r="D3670"/>
  <c r="C3670"/>
  <c r="D3671"/>
  <c r="C3671"/>
  <c r="D3672"/>
  <c r="C3672"/>
  <c r="D3673"/>
  <c r="C3673"/>
  <c r="D3674"/>
  <c r="C3674"/>
  <c r="D3675"/>
  <c r="C3675"/>
  <c r="D3676"/>
  <c r="C3676"/>
  <c r="D3677"/>
  <c r="C3677"/>
  <c r="D3678"/>
  <c r="C3678"/>
  <c r="D3679"/>
  <c r="C3679"/>
  <c r="D3680"/>
  <c r="C3680"/>
  <c r="D3681"/>
  <c r="C3681"/>
  <c r="D3682"/>
  <c r="C3682"/>
  <c r="D3683"/>
  <c r="C3683"/>
  <c r="D3684"/>
  <c r="C3684"/>
  <c r="D3685"/>
  <c r="C3685"/>
  <c r="D3686"/>
  <c r="C3686"/>
  <c r="D3687"/>
  <c r="C3687"/>
  <c r="D3688"/>
  <c r="C3688"/>
  <c r="D3689"/>
  <c r="C3689"/>
  <c r="D3690"/>
  <c r="C3690"/>
  <c r="D3691"/>
  <c r="C3691"/>
  <c r="D3692"/>
  <c r="C3692"/>
  <c r="D3693"/>
  <c r="C3693"/>
  <c r="D3694"/>
  <c r="C3694"/>
  <c r="D3695"/>
  <c r="C3695"/>
  <c r="D3696"/>
  <c r="C3696"/>
  <c r="D3697"/>
  <c r="C3697"/>
  <c r="D3698"/>
  <c r="C3698"/>
  <c r="D3699"/>
  <c r="C3699"/>
  <c r="D3700"/>
  <c r="C3700"/>
  <c r="D3701"/>
  <c r="C3701"/>
  <c r="D3702"/>
  <c r="C3702"/>
  <c r="D3703"/>
  <c r="C3703"/>
  <c r="D3704"/>
  <c r="C3704"/>
  <c r="D3705"/>
  <c r="C3705"/>
  <c r="D3706"/>
  <c r="C3706"/>
  <c r="D3707"/>
  <c r="C3707"/>
  <c r="D3708"/>
  <c r="C3708"/>
  <c r="D3709"/>
  <c r="C3709"/>
  <c r="D3710"/>
  <c r="C3710"/>
  <c r="D3711"/>
  <c r="C3711"/>
  <c r="D3712"/>
  <c r="C3712"/>
  <c r="D3713"/>
  <c r="C3713"/>
  <c r="D3714"/>
  <c r="C3714"/>
  <c r="D3715"/>
  <c r="C3715"/>
  <c r="D3716"/>
  <c r="C3716"/>
  <c r="D3717"/>
  <c r="C3717"/>
  <c r="D3718"/>
  <c r="C3718"/>
  <c r="D3719"/>
  <c r="C3719"/>
  <c r="D3720"/>
  <c r="C3720"/>
  <c r="D3721"/>
  <c r="C3721"/>
  <c r="D3722"/>
  <c r="C3722"/>
  <c r="D3723"/>
  <c r="C3723"/>
  <c r="D3724"/>
  <c r="C3724"/>
  <c r="D3725"/>
  <c r="C3725"/>
  <c r="D3726"/>
  <c r="C3726"/>
  <c r="D3727"/>
  <c r="C3727"/>
  <c r="D3728"/>
  <c r="C3728"/>
  <c r="D3729"/>
  <c r="C3729"/>
  <c r="D3730"/>
  <c r="C3730"/>
  <c r="D3731"/>
  <c r="C3731"/>
  <c r="D3732"/>
  <c r="C3732"/>
  <c r="D3733"/>
  <c r="C3733"/>
  <c r="D3734"/>
  <c r="C3734"/>
  <c r="D3735"/>
  <c r="C3735"/>
  <c r="D3736"/>
  <c r="C3736"/>
  <c r="D3737"/>
  <c r="C3737"/>
  <c r="D3738"/>
  <c r="C3738"/>
  <c r="D3739"/>
  <c r="C3739"/>
  <c r="D3740"/>
  <c r="C3740"/>
  <c r="D3741"/>
  <c r="C3741"/>
  <c r="D3742"/>
  <c r="C3742"/>
  <c r="D3743"/>
  <c r="C3743"/>
  <c r="D3744"/>
  <c r="C3744"/>
  <c r="D3745"/>
  <c r="C3745"/>
  <c r="D3746"/>
  <c r="C3746"/>
  <c r="D3747"/>
  <c r="C3747"/>
  <c r="D3748"/>
  <c r="C3748"/>
  <c r="D3749"/>
  <c r="C3749"/>
  <c r="D3750"/>
  <c r="C3750"/>
  <c r="D3751"/>
  <c r="C3751"/>
  <c r="D3752"/>
  <c r="C3752"/>
  <c r="D3753"/>
  <c r="C3753"/>
  <c r="D3754"/>
  <c r="C3754"/>
  <c r="D3755"/>
  <c r="C3755"/>
  <c r="D3756"/>
  <c r="C3756"/>
  <c r="D3757"/>
  <c r="C3757"/>
  <c r="D3758"/>
  <c r="C3758"/>
  <c r="D3759"/>
  <c r="C3759"/>
  <c r="D3760"/>
  <c r="C3760"/>
  <c r="D3761"/>
  <c r="C3761"/>
  <c r="D3762"/>
  <c r="C3762"/>
  <c r="D3763"/>
  <c r="C3763"/>
  <c r="D3764"/>
  <c r="C3764"/>
  <c r="D3765"/>
  <c r="C3765"/>
  <c r="D3766"/>
  <c r="C3766"/>
  <c r="D3767"/>
  <c r="C3767"/>
  <c r="D3768"/>
  <c r="C3768"/>
  <c r="D3769"/>
  <c r="C3769"/>
  <c r="D3770"/>
  <c r="C3770"/>
  <c r="D3771"/>
  <c r="C3771"/>
  <c r="D3772"/>
  <c r="C3772"/>
  <c r="D3773"/>
  <c r="C3773"/>
  <c r="D3774"/>
  <c r="C3774"/>
  <c r="D3775"/>
  <c r="C3775"/>
  <c r="D3776"/>
  <c r="C3776"/>
  <c r="D3777"/>
  <c r="C3777"/>
  <c r="D3778"/>
  <c r="C3778"/>
  <c r="D3779"/>
  <c r="C3779"/>
  <c r="D3780"/>
  <c r="C3780"/>
  <c r="D3781"/>
  <c r="C3781"/>
  <c r="D3782"/>
  <c r="C3782"/>
  <c r="D3783"/>
  <c r="C3783"/>
  <c r="D3784"/>
  <c r="C3784"/>
  <c r="D3785"/>
  <c r="C3785"/>
  <c r="D3786"/>
  <c r="C3786"/>
  <c r="D3787"/>
  <c r="C3787"/>
  <c r="D3788"/>
  <c r="C3788"/>
  <c r="D3789"/>
  <c r="C3789"/>
  <c r="D3790"/>
  <c r="C3790"/>
  <c r="D3791"/>
  <c r="C3791"/>
  <c r="D3792"/>
  <c r="C3792"/>
  <c r="D3793"/>
  <c r="C3793"/>
  <c r="D3794"/>
  <c r="C3794"/>
  <c r="D3795"/>
  <c r="C3795"/>
  <c r="D3796"/>
  <c r="C3796"/>
  <c r="D3797"/>
  <c r="C3797"/>
  <c r="D3798"/>
  <c r="C3798"/>
  <c r="D3799"/>
  <c r="C3799"/>
  <c r="D3800"/>
  <c r="C3800"/>
  <c r="D3801"/>
  <c r="C3801"/>
  <c r="D3802"/>
  <c r="C3802"/>
  <c r="D3803"/>
  <c r="C3803"/>
  <c r="D3804"/>
  <c r="C3804"/>
  <c r="D3805"/>
  <c r="C3805"/>
  <c r="D3806"/>
  <c r="C3806"/>
  <c r="D3807"/>
  <c r="C3807"/>
  <c r="D3808"/>
  <c r="C3808"/>
  <c r="D3809"/>
  <c r="C3809"/>
  <c r="D3810"/>
  <c r="C3810"/>
  <c r="D3811"/>
  <c r="C3811"/>
  <c r="D3812"/>
  <c r="C3812"/>
  <c r="D3813"/>
  <c r="C3813"/>
  <c r="D3814"/>
  <c r="C3814"/>
  <c r="D3815"/>
  <c r="C3815"/>
  <c r="D3816"/>
  <c r="C3816"/>
  <c r="D3817"/>
  <c r="C3817"/>
  <c r="D3818"/>
  <c r="C3818"/>
  <c r="D3819"/>
  <c r="C3819"/>
  <c r="D3820"/>
  <c r="C3820"/>
  <c r="D3821"/>
  <c r="C3821"/>
  <c r="D3822"/>
  <c r="C3822"/>
  <c r="D3823"/>
  <c r="C3823"/>
  <c r="D3824"/>
  <c r="C3824"/>
  <c r="D3825"/>
  <c r="C3825"/>
  <c r="D3826"/>
  <c r="C3826"/>
  <c r="D3827"/>
  <c r="C3827"/>
  <c r="D3828"/>
  <c r="C3828"/>
  <c r="D3829"/>
  <c r="C3829"/>
  <c r="D3830"/>
  <c r="C3830"/>
  <c r="D3831"/>
  <c r="C3831"/>
  <c r="D3832"/>
  <c r="C3832"/>
  <c r="D3833"/>
  <c r="C3833"/>
  <c r="D3834"/>
  <c r="C3834"/>
  <c r="D3835"/>
  <c r="C3835"/>
  <c r="D3836"/>
  <c r="C3836"/>
  <c r="D3837"/>
  <c r="C3837"/>
  <c r="D3838"/>
  <c r="C3838"/>
  <c r="D3839"/>
  <c r="C3839"/>
  <c r="D3840"/>
  <c r="C3840"/>
  <c r="D3841"/>
  <c r="C3841"/>
  <c r="D3842"/>
  <c r="C3842"/>
  <c r="D3843"/>
  <c r="C3843"/>
  <c r="D3844"/>
  <c r="C3844"/>
  <c r="D3845"/>
  <c r="C3845"/>
  <c r="D3846"/>
  <c r="C3846"/>
  <c r="D3847"/>
  <c r="C3847"/>
  <c r="D3848"/>
  <c r="C3848"/>
  <c r="D3849"/>
  <c r="C3849"/>
  <c r="D3850"/>
  <c r="C3850"/>
  <c r="D3851"/>
  <c r="C3851"/>
  <c r="D3852"/>
  <c r="C3852"/>
  <c r="D3853"/>
  <c r="C3853"/>
  <c r="D3854"/>
  <c r="C3854"/>
  <c r="D3855"/>
  <c r="C3855"/>
  <c r="D3856"/>
  <c r="C3856"/>
  <c r="D3857"/>
  <c r="C3857"/>
  <c r="D3858"/>
  <c r="C3858"/>
  <c r="D3859"/>
  <c r="C3859"/>
  <c r="D3860"/>
  <c r="C3860"/>
  <c r="D3861"/>
  <c r="C3861"/>
  <c r="D3862"/>
  <c r="C3862"/>
  <c r="D3863"/>
  <c r="C3863"/>
  <c r="D3864"/>
  <c r="C3864"/>
  <c r="D3865"/>
  <c r="C3865"/>
  <c r="D3866"/>
  <c r="C3866"/>
  <c r="D3867"/>
  <c r="C3867"/>
  <c r="D3868"/>
  <c r="C3868"/>
  <c r="D3869"/>
  <c r="C3869"/>
  <c r="D3870"/>
  <c r="C3870"/>
  <c r="D3871"/>
  <c r="C3871"/>
  <c r="D3872"/>
  <c r="C3872"/>
  <c r="D3873"/>
  <c r="C3873"/>
  <c r="D3874"/>
  <c r="C3874"/>
  <c r="D3875"/>
  <c r="C3875"/>
  <c r="D3876"/>
  <c r="C3876"/>
  <c r="D3877"/>
  <c r="C3877"/>
  <c r="D3878"/>
  <c r="C3878"/>
  <c r="D3879"/>
  <c r="C3879"/>
  <c r="D3880"/>
  <c r="C3880"/>
  <c r="D3881"/>
  <c r="C3881"/>
  <c r="D3882"/>
  <c r="C3882"/>
  <c r="D3883"/>
  <c r="C3883"/>
  <c r="D3884"/>
  <c r="C3884"/>
  <c r="D3885"/>
  <c r="C3885"/>
  <c r="D3886"/>
  <c r="C3886"/>
  <c r="D3887"/>
  <c r="C3887"/>
  <c r="D3888"/>
  <c r="C3888"/>
  <c r="D3889"/>
  <c r="C3889"/>
  <c r="D3890"/>
  <c r="C3890"/>
  <c r="D3891"/>
  <c r="C3891"/>
  <c r="D3892"/>
  <c r="C3892"/>
  <c r="D3893"/>
  <c r="C3893"/>
  <c r="D3894"/>
  <c r="C3894"/>
  <c r="D3895"/>
  <c r="C3895"/>
  <c r="D3896"/>
  <c r="C3896"/>
  <c r="D3897"/>
  <c r="C3897"/>
  <c r="D3898"/>
  <c r="C3898"/>
  <c r="D3899"/>
  <c r="C3899"/>
  <c r="D3900"/>
  <c r="C3900"/>
  <c r="D3901"/>
  <c r="C3901"/>
  <c r="D3902"/>
  <c r="C3902"/>
  <c r="D3903"/>
  <c r="C3903"/>
  <c r="D3904"/>
  <c r="C3904"/>
  <c r="D3905"/>
  <c r="C3905"/>
  <c r="D3906"/>
  <c r="C3906"/>
  <c r="D3907"/>
  <c r="C3907"/>
  <c r="D3908"/>
  <c r="C3908"/>
  <c r="D3909"/>
  <c r="C3909"/>
  <c r="D3910"/>
  <c r="C3910"/>
  <c r="D3911"/>
  <c r="C3911"/>
  <c r="D3912"/>
  <c r="C3912"/>
  <c r="D3913"/>
  <c r="C3913"/>
  <c r="D3914"/>
  <c r="C3914"/>
  <c r="D3915"/>
  <c r="C3915"/>
  <c r="D3916"/>
  <c r="C3916"/>
  <c r="D3917"/>
  <c r="C3917"/>
  <c r="D3918"/>
  <c r="C3918"/>
  <c r="D3919"/>
  <c r="C3919"/>
  <c r="D3920"/>
  <c r="C3920"/>
  <c r="D3921"/>
  <c r="C3921"/>
  <c r="D3922"/>
  <c r="C3922"/>
  <c r="D3923"/>
  <c r="C3923"/>
  <c r="D3924"/>
  <c r="C3924"/>
  <c r="D3925"/>
  <c r="C3925"/>
  <c r="D3926"/>
  <c r="C3926"/>
  <c r="D3927"/>
  <c r="C3927"/>
  <c r="D3928"/>
  <c r="C3928"/>
  <c r="D3929"/>
  <c r="C3929"/>
  <c r="D3930"/>
  <c r="C3930"/>
  <c r="D3931"/>
  <c r="C3931"/>
  <c r="D3932"/>
  <c r="C3932"/>
  <c r="D3933"/>
  <c r="C3933"/>
  <c r="D3934"/>
  <c r="C3934"/>
  <c r="D3935"/>
  <c r="C3935"/>
  <c r="D3936"/>
  <c r="C3936"/>
  <c r="D3937"/>
  <c r="C3937"/>
  <c r="D3938"/>
  <c r="C3938"/>
  <c r="D3939"/>
  <c r="C3939"/>
  <c r="D3940"/>
  <c r="C3940"/>
  <c r="D3941"/>
  <c r="C3941"/>
  <c r="D3942"/>
  <c r="C3942"/>
  <c r="D3943"/>
  <c r="C3943"/>
  <c r="D3944"/>
  <c r="C3944"/>
  <c r="D3945"/>
  <c r="C3945"/>
  <c r="D3946"/>
  <c r="C3946"/>
  <c r="D3947"/>
  <c r="C3947"/>
  <c r="D3948"/>
  <c r="C3948"/>
  <c r="D3949"/>
  <c r="C3949"/>
  <c r="D3950"/>
  <c r="C3950"/>
  <c r="D3951"/>
  <c r="C3951"/>
  <c r="D3952"/>
  <c r="C3952"/>
  <c r="D3953"/>
  <c r="C3953"/>
  <c r="D3954"/>
  <c r="C3954"/>
  <c r="D3955"/>
  <c r="C3955"/>
  <c r="D3956"/>
  <c r="C3956"/>
  <c r="D3957"/>
  <c r="C3957"/>
  <c r="D3958"/>
  <c r="C3958"/>
  <c r="D3959"/>
  <c r="C3959"/>
  <c r="D3960"/>
  <c r="C3960"/>
  <c r="D3961"/>
  <c r="C3961"/>
  <c r="D3962"/>
  <c r="C3962"/>
  <c r="D3963"/>
  <c r="C3963"/>
  <c r="D3964"/>
  <c r="C3964"/>
  <c r="D3965"/>
  <c r="C3965"/>
  <c r="D3966"/>
  <c r="C3966"/>
  <c r="D3967"/>
  <c r="C3967"/>
  <c r="D3968"/>
  <c r="C3968"/>
  <c r="D3969"/>
  <c r="C3969"/>
  <c r="D3970"/>
  <c r="C3970"/>
  <c r="D3971"/>
  <c r="C3971"/>
  <c r="D3972"/>
  <c r="C3972"/>
  <c r="D3973"/>
  <c r="C3973"/>
  <c r="D3974"/>
  <c r="C3974"/>
  <c r="D3975"/>
  <c r="C3975"/>
  <c r="D3976"/>
  <c r="C3976"/>
  <c r="D3977"/>
  <c r="C3977"/>
  <c r="D3978"/>
  <c r="C3978"/>
  <c r="D3979"/>
  <c r="C3979"/>
  <c r="D3980"/>
  <c r="C3980"/>
  <c r="D3981"/>
  <c r="C3981"/>
  <c r="D3982"/>
  <c r="C3982"/>
  <c r="D3983"/>
  <c r="C3983"/>
  <c r="D3984"/>
  <c r="C3984"/>
  <c r="D3985"/>
  <c r="C3985"/>
  <c r="D3986"/>
  <c r="C3986"/>
  <c r="D3987"/>
  <c r="C3987"/>
  <c r="D3988"/>
  <c r="C3988"/>
  <c r="D3989"/>
  <c r="C3989"/>
  <c r="D3990"/>
  <c r="C3990"/>
  <c r="D3991"/>
  <c r="C3991"/>
  <c r="D3992"/>
  <c r="C3992"/>
  <c r="D3993"/>
  <c r="C3993"/>
  <c r="D3994"/>
  <c r="C3994"/>
  <c r="D3995"/>
  <c r="C3995"/>
  <c r="D3996"/>
  <c r="C3996"/>
  <c r="D3997"/>
  <c r="C3997"/>
  <c r="D3998"/>
  <c r="C3998"/>
  <c r="D3999"/>
  <c r="C3999"/>
  <c r="D4000"/>
  <c r="C4000"/>
  <c r="D4001"/>
  <c r="C4001"/>
  <c r="D4002"/>
  <c r="C4002"/>
  <c r="D4003"/>
  <c r="C4003"/>
  <c r="D4004"/>
  <c r="C4004"/>
  <c r="D4005"/>
  <c r="C4005"/>
  <c r="D4006"/>
  <c r="C4006"/>
  <c r="D4007"/>
  <c r="C4007"/>
  <c r="D4008"/>
  <c r="C4008"/>
  <c r="D4009"/>
  <c r="C4009"/>
  <c r="D4010"/>
  <c r="C4010"/>
  <c r="D4011"/>
  <c r="C4011"/>
  <c r="D4012"/>
  <c r="C4012"/>
  <c r="D4013"/>
  <c r="C4013"/>
  <c r="D4014"/>
  <c r="C4014"/>
  <c r="D4015"/>
  <c r="C4015"/>
  <c r="D4016"/>
  <c r="C4016"/>
  <c r="D4017"/>
  <c r="C4017"/>
  <c r="D4018"/>
  <c r="C4018"/>
  <c r="D4019"/>
  <c r="C4019"/>
  <c r="D4020"/>
  <c r="C4020"/>
  <c r="D4021"/>
  <c r="C4021"/>
  <c r="D4022"/>
  <c r="C4022"/>
  <c r="D4023"/>
  <c r="C4023"/>
  <c r="D4024"/>
  <c r="C4024"/>
  <c r="D4025"/>
  <c r="C4025"/>
  <c r="D4026"/>
  <c r="C4026"/>
  <c r="D4027"/>
  <c r="C4027"/>
  <c r="D4028"/>
  <c r="C4028"/>
  <c r="D4029"/>
  <c r="C4029"/>
  <c r="D4030"/>
  <c r="C4030"/>
  <c r="D4031"/>
  <c r="C4031"/>
  <c r="D4032"/>
  <c r="C4032"/>
  <c r="D4033"/>
  <c r="C4033"/>
  <c r="D4034"/>
  <c r="C4034"/>
  <c r="D4035"/>
  <c r="C4035"/>
  <c r="D4036"/>
  <c r="C4036"/>
  <c r="D4037"/>
  <c r="C4037"/>
  <c r="D4038"/>
  <c r="C4038"/>
  <c r="D4039"/>
  <c r="C4039"/>
  <c r="D4040"/>
  <c r="C4040"/>
  <c r="D4041"/>
  <c r="C4041"/>
  <c r="D4042"/>
  <c r="C4042"/>
  <c r="D4043"/>
  <c r="C4043"/>
  <c r="D4044"/>
  <c r="C4044"/>
  <c r="D4045"/>
  <c r="C4045"/>
  <c r="D4046"/>
  <c r="C4046"/>
  <c r="D4047"/>
  <c r="C4047"/>
  <c r="D4048"/>
  <c r="C4048"/>
  <c r="D4049"/>
  <c r="C4049"/>
  <c r="D4050"/>
  <c r="C4050"/>
  <c r="D4051"/>
  <c r="C4051"/>
  <c r="D4052"/>
  <c r="C4052"/>
  <c r="D4053"/>
  <c r="C4053"/>
  <c r="D4054"/>
  <c r="C4054"/>
  <c r="D4055"/>
  <c r="C4055"/>
  <c r="D4056"/>
  <c r="C4056"/>
  <c r="D4057"/>
  <c r="C4057"/>
  <c r="D4058"/>
  <c r="C4058"/>
  <c r="D4059"/>
  <c r="C4059"/>
  <c r="D4060"/>
  <c r="C4060"/>
  <c r="D4061"/>
  <c r="C4061"/>
  <c r="D4062"/>
  <c r="C4062"/>
  <c r="D4063"/>
  <c r="C4063"/>
  <c r="D4064"/>
  <c r="C4064"/>
  <c r="D4065"/>
  <c r="C4065"/>
  <c r="D4066"/>
  <c r="C4066"/>
  <c r="D4067"/>
  <c r="C4067"/>
  <c r="D4068"/>
  <c r="C4068"/>
  <c r="D4069"/>
  <c r="C4069"/>
  <c r="D4070"/>
  <c r="C4070"/>
  <c r="D4071"/>
  <c r="C4071"/>
  <c r="D4072"/>
  <c r="C4072"/>
  <c r="D4073"/>
  <c r="C4073"/>
  <c r="D4074"/>
  <c r="C4074"/>
  <c r="D4075"/>
  <c r="C4075"/>
  <c r="D4076"/>
  <c r="C4076"/>
  <c r="D4077"/>
  <c r="C4077"/>
  <c r="D4078"/>
  <c r="C4078"/>
  <c r="D4079"/>
  <c r="C4079"/>
  <c r="D4080"/>
  <c r="C4080"/>
  <c r="D4081"/>
  <c r="C4081"/>
  <c r="D4082"/>
  <c r="C4082"/>
  <c r="D4083"/>
  <c r="C4083"/>
  <c r="D4084"/>
  <c r="C4084"/>
  <c r="D4085"/>
  <c r="C4085"/>
  <c r="D4086"/>
  <c r="C4086"/>
  <c r="D4087"/>
  <c r="C4087"/>
  <c r="D4088"/>
  <c r="C4088"/>
  <c r="D4089"/>
  <c r="C4089"/>
  <c r="D4090"/>
  <c r="C4090"/>
  <c r="D4091"/>
  <c r="C4091"/>
  <c r="D4092"/>
  <c r="C4092"/>
  <c r="D4093"/>
  <c r="C4093"/>
  <c r="D4094"/>
  <c r="C4094"/>
  <c r="D4095"/>
  <c r="C4095"/>
  <c r="D4096"/>
  <c r="C4096"/>
  <c r="D4097"/>
  <c r="C4097"/>
  <c r="D4098"/>
  <c r="C4098"/>
  <c r="D4099"/>
  <c r="C4099"/>
  <c r="D4100"/>
  <c r="C4100"/>
  <c r="D4101"/>
  <c r="C4101"/>
  <c r="D4102"/>
  <c r="C4102"/>
  <c r="D4103"/>
  <c r="C4103"/>
  <c r="D4104"/>
  <c r="C4104"/>
  <c r="D4105"/>
  <c r="C4105"/>
  <c r="D4106"/>
  <c r="C4106"/>
  <c r="D4107"/>
  <c r="C4107"/>
  <c r="D4108"/>
  <c r="C4108"/>
  <c r="D4109"/>
  <c r="C4109"/>
  <c r="D4110"/>
  <c r="C4110"/>
  <c r="D4111"/>
  <c r="C4111"/>
  <c r="D4112"/>
  <c r="C4112"/>
  <c r="D4113"/>
  <c r="C4113"/>
  <c r="D4114"/>
  <c r="C4114"/>
  <c r="D4115"/>
  <c r="C4115"/>
  <c r="D4116"/>
  <c r="C4116"/>
  <c r="D4117"/>
  <c r="C4117"/>
  <c r="D4118"/>
  <c r="C4118"/>
  <c r="D4119"/>
  <c r="C4119"/>
  <c r="D4120"/>
  <c r="C4120"/>
  <c r="D4121"/>
  <c r="C4121"/>
  <c r="D4122"/>
  <c r="C4122"/>
  <c r="D4123"/>
  <c r="C4123"/>
  <c r="D4124"/>
  <c r="C4124"/>
  <c r="D4125"/>
  <c r="C4125"/>
  <c r="D4126"/>
  <c r="C4126"/>
  <c r="D4127"/>
  <c r="C4127"/>
  <c r="D4128"/>
  <c r="C4128"/>
  <c r="D4129"/>
  <c r="C4129"/>
  <c r="D4130"/>
  <c r="C4130"/>
  <c r="D4131"/>
  <c r="C4131"/>
  <c r="D4132"/>
  <c r="C4132"/>
  <c r="D4133"/>
  <c r="C4133"/>
  <c r="D4134"/>
  <c r="C4134"/>
  <c r="D4135"/>
  <c r="C4135"/>
  <c r="D4136"/>
  <c r="C4136"/>
  <c r="D4137"/>
  <c r="C4137"/>
  <c r="D4138"/>
  <c r="C4138"/>
  <c r="D4139"/>
  <c r="C4139"/>
  <c r="D4140"/>
  <c r="C4140"/>
  <c r="D4141"/>
  <c r="C4141"/>
  <c r="D4142"/>
  <c r="C4142"/>
  <c r="D4143"/>
  <c r="C4143"/>
  <c r="D4144"/>
  <c r="C4144"/>
  <c r="D4145"/>
  <c r="C4145"/>
  <c r="D4146"/>
  <c r="C4146"/>
  <c r="D4147"/>
  <c r="C4147"/>
  <c r="D4148"/>
  <c r="C4148"/>
  <c r="D4149"/>
  <c r="C4149"/>
  <c r="D4150"/>
  <c r="C4150"/>
  <c r="D4151"/>
  <c r="C4151"/>
  <c r="D4152"/>
  <c r="C4152"/>
  <c r="D4153"/>
  <c r="C4153"/>
  <c r="D4154"/>
  <c r="C4154"/>
  <c r="D4155"/>
  <c r="C4155"/>
  <c r="D4156"/>
  <c r="C4156"/>
  <c r="D4157"/>
  <c r="C4157"/>
  <c r="D4158"/>
  <c r="C4158"/>
  <c r="D4159"/>
  <c r="C4159"/>
  <c r="D4160"/>
  <c r="C4160"/>
  <c r="D4161"/>
  <c r="C4161"/>
  <c r="D4162"/>
  <c r="C4162"/>
  <c r="D4163"/>
  <c r="C4163"/>
  <c r="D4164"/>
  <c r="C4164"/>
  <c r="D4165"/>
  <c r="C4165"/>
  <c r="D4166"/>
  <c r="C4166"/>
  <c r="D4167"/>
  <c r="C4167"/>
  <c r="D4168"/>
  <c r="C4168"/>
  <c r="D4169"/>
  <c r="C4169"/>
  <c r="D4170"/>
  <c r="C4170"/>
  <c r="D4171"/>
  <c r="C4171"/>
  <c r="D4172"/>
  <c r="C4172"/>
  <c r="D4173"/>
  <c r="C4173"/>
  <c r="D4174"/>
  <c r="C4174"/>
  <c r="D4175"/>
  <c r="C4175"/>
  <c r="D4176"/>
  <c r="C4176"/>
  <c r="D4177"/>
  <c r="C4177"/>
  <c r="D4178"/>
  <c r="C4178"/>
  <c r="D4179"/>
  <c r="C4179"/>
  <c r="D4180"/>
  <c r="C4180"/>
  <c r="D4181"/>
  <c r="C4181"/>
  <c r="D4182"/>
  <c r="C4182"/>
  <c r="D4183"/>
  <c r="C4183"/>
  <c r="D4184"/>
  <c r="C4184"/>
  <c r="D4185"/>
  <c r="C4185"/>
  <c r="D4186"/>
  <c r="C4186"/>
  <c r="D4187"/>
  <c r="C4187"/>
  <c r="D4188"/>
  <c r="C4188"/>
  <c r="D4189"/>
  <c r="C4189"/>
  <c r="D4190"/>
  <c r="C4190"/>
  <c r="D4191"/>
  <c r="C4191"/>
  <c r="D4192"/>
  <c r="C4192"/>
  <c r="D4193"/>
  <c r="C4193"/>
  <c r="D4194"/>
  <c r="C4194"/>
  <c r="D4195"/>
  <c r="C4195"/>
  <c r="D4196"/>
  <c r="C4196"/>
  <c r="D4197"/>
  <c r="C4197"/>
  <c r="D4198"/>
  <c r="C4198"/>
  <c r="D4199"/>
  <c r="C4199"/>
  <c r="D4200"/>
  <c r="C4200"/>
  <c r="D4201"/>
  <c r="C4201"/>
  <c r="D4202"/>
  <c r="C4202"/>
  <c r="D4203"/>
  <c r="C4203"/>
  <c r="D4204"/>
  <c r="C4204"/>
  <c r="D4205"/>
  <c r="C4205"/>
  <c r="D4206"/>
  <c r="C4206"/>
  <c r="D4207"/>
  <c r="C4207"/>
  <c r="D4208"/>
  <c r="C4208"/>
  <c r="D4209"/>
  <c r="C4209"/>
  <c r="D4210"/>
  <c r="C4210"/>
  <c r="D4211"/>
  <c r="C4211"/>
  <c r="D4212"/>
  <c r="C4212"/>
  <c r="D4213"/>
  <c r="C4213"/>
  <c r="D4214"/>
  <c r="C4214"/>
  <c r="D4215"/>
  <c r="C4215"/>
  <c r="D4216"/>
  <c r="C4216"/>
  <c r="D4217"/>
  <c r="C4217"/>
  <c r="D4218"/>
  <c r="C4218"/>
  <c r="D4219"/>
  <c r="C4219"/>
  <c r="D4220"/>
  <c r="C4220"/>
  <c r="D4221"/>
  <c r="C4221"/>
  <c r="D4222"/>
  <c r="C4222"/>
  <c r="D4223"/>
  <c r="C4223"/>
  <c r="D4224"/>
  <c r="C4224"/>
  <c r="D4225"/>
  <c r="C4225"/>
  <c r="D4226"/>
  <c r="C4226"/>
  <c r="D4227"/>
  <c r="C4227"/>
  <c r="D4228"/>
  <c r="C4228"/>
  <c r="D4229"/>
  <c r="C4229"/>
  <c r="D4230"/>
  <c r="C4230"/>
  <c r="D4231"/>
  <c r="C4231"/>
  <c r="D4232"/>
  <c r="C4232"/>
  <c r="D4233"/>
  <c r="C4233"/>
  <c r="D4234"/>
  <c r="C4234"/>
  <c r="D4235"/>
  <c r="C4235"/>
  <c r="D4236"/>
  <c r="C4236"/>
  <c r="D4237"/>
  <c r="C4237"/>
  <c r="D4238"/>
  <c r="C4238"/>
  <c r="D4239"/>
  <c r="C4239"/>
  <c r="D4240"/>
  <c r="C4240"/>
  <c r="D4241"/>
  <c r="C4241"/>
  <c r="D4242"/>
  <c r="C4242"/>
  <c r="D4243"/>
  <c r="C4243"/>
  <c r="D4244"/>
  <c r="C4244"/>
  <c r="D4245"/>
  <c r="C4245"/>
  <c r="D4246"/>
  <c r="C4246"/>
  <c r="D4247"/>
  <c r="C4247"/>
  <c r="D4248"/>
  <c r="C4248"/>
  <c r="D4249"/>
  <c r="C4249"/>
  <c r="D4250"/>
  <c r="C4250"/>
  <c r="D4251"/>
  <c r="C4251"/>
  <c r="D4252"/>
  <c r="C4252"/>
  <c r="D4253"/>
  <c r="C4253"/>
  <c r="D4254"/>
  <c r="C4254"/>
  <c r="D4255"/>
  <c r="C4255"/>
  <c r="D4256"/>
  <c r="C4256"/>
  <c r="D4257"/>
  <c r="C4257"/>
  <c r="D4258"/>
  <c r="C4258"/>
  <c r="D4259"/>
  <c r="C4259"/>
  <c r="D4260"/>
  <c r="C4260"/>
  <c r="D4261"/>
  <c r="C4261"/>
  <c r="D4262"/>
  <c r="C4262"/>
  <c r="D4263"/>
  <c r="C4263"/>
  <c r="D4264"/>
  <c r="C4264"/>
  <c r="D4265"/>
  <c r="C4265"/>
  <c r="D4266"/>
  <c r="C4266"/>
  <c r="D4267"/>
  <c r="C4267"/>
  <c r="D4268"/>
  <c r="C4268"/>
  <c r="D4269"/>
  <c r="C4269"/>
  <c r="D4270"/>
  <c r="C4270"/>
  <c r="D4271"/>
  <c r="C4271"/>
  <c r="D4272"/>
  <c r="C4272"/>
  <c r="D4273"/>
  <c r="C4273"/>
  <c r="D4274"/>
  <c r="C4274"/>
  <c r="D4275"/>
  <c r="C4275"/>
  <c r="D4276"/>
  <c r="C4276"/>
  <c r="D4277"/>
  <c r="C4277"/>
  <c r="D4278"/>
  <c r="C4278"/>
  <c r="D4279"/>
  <c r="C4279"/>
  <c r="D4280"/>
  <c r="C4280"/>
  <c r="D4281"/>
  <c r="C4281"/>
  <c r="D4282"/>
  <c r="C4282"/>
  <c r="D4283"/>
  <c r="C4283"/>
  <c r="D4284"/>
  <c r="C4284"/>
  <c r="D4285"/>
  <c r="C4285"/>
  <c r="D4286"/>
  <c r="C4286"/>
  <c r="D4287"/>
  <c r="C4287"/>
  <c r="D4288"/>
  <c r="C4288"/>
  <c r="D4289"/>
  <c r="C4289"/>
  <c r="D4290"/>
  <c r="C4290"/>
  <c r="D4291"/>
  <c r="C4291"/>
  <c r="D4292"/>
  <c r="C4292"/>
  <c r="D4293"/>
  <c r="C4293"/>
  <c r="D4294"/>
  <c r="C4294"/>
  <c r="D4295"/>
  <c r="C4295"/>
  <c r="D4296"/>
  <c r="C4296"/>
  <c r="D4297"/>
  <c r="C4297"/>
  <c r="D4298"/>
  <c r="C4298"/>
  <c r="D4299"/>
  <c r="C4299"/>
  <c r="D4300"/>
  <c r="C4300"/>
  <c r="D4301"/>
  <c r="C4301"/>
  <c r="D4302"/>
  <c r="C4302"/>
  <c r="D4303"/>
  <c r="C4303"/>
  <c r="D4304"/>
  <c r="C4304"/>
  <c r="D4305"/>
  <c r="C4305"/>
  <c r="D4306"/>
  <c r="C4306"/>
  <c r="D4307"/>
  <c r="C4307"/>
  <c r="D4308"/>
  <c r="C4308"/>
  <c r="D4309"/>
  <c r="C4309"/>
  <c r="D4310"/>
  <c r="C4310"/>
  <c r="D4311"/>
  <c r="C4311"/>
  <c r="D4312"/>
  <c r="C4312"/>
  <c r="D4313"/>
  <c r="C4313"/>
  <c r="D4314"/>
  <c r="C4314"/>
  <c r="D4315"/>
  <c r="C4315"/>
  <c r="D4316"/>
  <c r="C4316"/>
  <c r="D4317"/>
  <c r="C4317"/>
  <c r="D4318"/>
  <c r="C4318"/>
  <c r="D4319"/>
  <c r="C4319"/>
  <c r="D4320"/>
  <c r="C4320"/>
  <c r="D4321"/>
  <c r="C4321"/>
  <c r="D4322"/>
  <c r="C4322"/>
  <c r="D4323"/>
  <c r="C4323"/>
  <c r="D4324"/>
  <c r="C4324"/>
  <c r="D4325"/>
  <c r="C4325"/>
  <c r="D4326"/>
  <c r="C4326"/>
  <c r="D4327"/>
  <c r="C4327"/>
  <c r="D4328"/>
  <c r="C4328"/>
  <c r="D4329"/>
  <c r="C4329"/>
  <c r="D4330"/>
  <c r="C4330"/>
  <c r="D4331"/>
  <c r="C4331"/>
  <c r="D4332"/>
  <c r="C4332"/>
  <c r="D4333"/>
  <c r="C4333"/>
  <c r="D4334"/>
  <c r="C4334"/>
  <c r="D4335"/>
  <c r="C4335"/>
  <c r="D4336"/>
  <c r="C4336"/>
  <c r="D4337"/>
  <c r="C4337"/>
  <c r="D4338"/>
  <c r="C4338"/>
  <c r="D4339"/>
  <c r="C4339"/>
  <c r="D4340"/>
  <c r="C4340"/>
  <c r="D4341"/>
  <c r="C4341"/>
  <c r="D4342"/>
  <c r="C4342"/>
  <c r="D4343"/>
  <c r="C4343"/>
  <c r="D4344"/>
  <c r="C4344"/>
  <c r="D4345"/>
  <c r="C4345"/>
  <c r="D4346"/>
  <c r="C4346"/>
  <c r="D4347"/>
  <c r="C4347"/>
  <c r="D4348"/>
  <c r="C4348"/>
  <c r="D4349"/>
  <c r="C4349"/>
  <c r="D4350"/>
  <c r="C4350"/>
  <c r="D4351"/>
  <c r="C4351"/>
  <c r="D4352"/>
  <c r="C4352"/>
  <c r="D4353"/>
  <c r="C4353"/>
  <c r="D4354"/>
  <c r="C4354"/>
  <c r="D4355"/>
  <c r="C4355"/>
  <c r="D4356"/>
  <c r="C4356"/>
  <c r="D4357"/>
  <c r="C4357"/>
  <c r="D4358"/>
  <c r="C4358"/>
  <c r="D4359"/>
  <c r="C4359"/>
  <c r="D4360"/>
  <c r="C4360"/>
  <c r="D4361"/>
  <c r="C4361"/>
  <c r="D4362"/>
  <c r="C4362"/>
  <c r="D4363"/>
  <c r="C4363"/>
  <c r="D4364"/>
  <c r="C4364"/>
  <c r="D4365"/>
  <c r="C4365"/>
  <c r="D4366"/>
  <c r="C4366"/>
  <c r="D4367"/>
  <c r="C4367"/>
  <c r="D4368"/>
  <c r="C4368"/>
  <c r="D4369"/>
  <c r="C4369"/>
  <c r="D4370"/>
  <c r="C4370"/>
  <c r="D4371"/>
  <c r="C4371"/>
  <c r="D4372"/>
  <c r="C4372"/>
  <c r="D4373"/>
  <c r="C4373"/>
  <c r="D4374"/>
  <c r="C4374"/>
  <c r="D4375"/>
  <c r="C4375"/>
  <c r="D4376"/>
  <c r="C4376"/>
  <c r="D4377"/>
  <c r="C4377"/>
  <c r="D4378"/>
  <c r="C4378"/>
  <c r="D4379"/>
  <c r="C4379"/>
  <c r="D4380"/>
  <c r="C4380"/>
  <c r="D4381"/>
  <c r="C4381"/>
  <c r="D4382"/>
  <c r="C4382"/>
  <c r="D4383"/>
  <c r="C4383"/>
  <c r="D4384"/>
  <c r="C4384"/>
  <c r="D4385"/>
  <c r="C4385"/>
  <c r="D4386"/>
  <c r="C4386"/>
  <c r="D4387"/>
  <c r="C4387"/>
  <c r="D4388"/>
  <c r="C4388"/>
  <c r="D4389"/>
  <c r="C4389"/>
  <c r="D4390"/>
  <c r="C4390"/>
  <c r="D4391"/>
  <c r="C4391"/>
  <c r="D4392"/>
  <c r="C4392"/>
  <c r="D4393"/>
  <c r="C4393"/>
  <c r="D4394"/>
  <c r="C4394"/>
  <c r="D4395"/>
  <c r="C4395"/>
  <c r="D4396"/>
  <c r="C4396"/>
  <c r="D4397"/>
  <c r="C4397"/>
  <c r="D4398"/>
  <c r="C4398"/>
  <c r="D4399"/>
  <c r="C4399"/>
  <c r="D4400"/>
  <c r="C4400"/>
  <c r="D4401"/>
  <c r="C4401"/>
  <c r="D4402"/>
  <c r="C4402"/>
  <c r="D4403"/>
  <c r="C4403"/>
  <c r="D4404"/>
  <c r="C4404"/>
  <c r="D4405"/>
  <c r="C4405"/>
  <c r="D4406"/>
  <c r="C4406"/>
  <c r="D4407"/>
  <c r="C4407"/>
  <c r="D4408"/>
  <c r="C4408"/>
  <c r="D4409"/>
  <c r="C4409"/>
  <c r="D4410"/>
  <c r="C4410"/>
  <c r="D4411"/>
  <c r="C4411"/>
  <c r="D4412"/>
  <c r="C4412"/>
  <c r="D4413"/>
  <c r="C4413"/>
  <c r="D4414"/>
  <c r="C4414"/>
  <c r="D4415"/>
  <c r="C4415"/>
  <c r="D4416"/>
  <c r="C4416"/>
  <c r="D4417"/>
  <c r="C4417"/>
  <c r="D4418"/>
  <c r="C4418"/>
  <c r="D4419"/>
  <c r="C4419"/>
  <c r="D4420"/>
  <c r="C4420"/>
  <c r="D4421"/>
  <c r="C4421"/>
  <c r="D4422"/>
  <c r="C4422"/>
  <c r="D4423"/>
  <c r="C4423"/>
  <c r="D4424"/>
  <c r="C4424"/>
  <c r="D4425"/>
  <c r="C4425"/>
  <c r="D4426"/>
  <c r="C4426"/>
  <c r="D4427"/>
  <c r="C4427"/>
  <c r="D4428"/>
  <c r="C4428"/>
  <c r="D4429"/>
  <c r="C4429"/>
  <c r="D4430"/>
  <c r="C4430"/>
  <c r="D4431"/>
  <c r="C4431"/>
  <c r="D4432"/>
  <c r="C4432"/>
  <c r="D4433"/>
  <c r="C4433"/>
  <c r="D4434"/>
  <c r="C4434"/>
  <c r="D4435"/>
  <c r="C4435"/>
  <c r="D4436"/>
  <c r="C4436"/>
  <c r="D4437"/>
  <c r="C4437"/>
  <c r="D4438"/>
  <c r="C4438"/>
  <c r="D4439"/>
  <c r="C4439"/>
  <c r="D4440"/>
  <c r="C4440"/>
  <c r="D4441"/>
  <c r="C4441"/>
  <c r="D4442"/>
  <c r="C4442"/>
  <c r="D4443"/>
  <c r="C4443"/>
  <c r="D4444"/>
  <c r="C4444"/>
  <c r="D4445"/>
  <c r="C4445"/>
  <c r="D4446"/>
  <c r="C4446"/>
  <c r="D4447"/>
  <c r="C4447"/>
  <c r="D4448"/>
  <c r="C4448"/>
  <c r="D4449"/>
  <c r="C4449"/>
  <c r="D4450"/>
  <c r="C4450"/>
  <c r="D4451"/>
  <c r="C4451"/>
  <c r="D4452"/>
  <c r="C4452"/>
  <c r="D4453"/>
  <c r="C4453"/>
  <c r="D4454"/>
  <c r="C4454"/>
  <c r="D4455"/>
  <c r="C4455"/>
  <c r="D4456"/>
  <c r="C4456"/>
  <c r="D4457"/>
  <c r="C4457"/>
  <c r="D4458"/>
  <c r="C4458"/>
  <c r="D4459"/>
  <c r="C4459"/>
  <c r="D4460"/>
  <c r="C4460"/>
  <c r="D4461"/>
  <c r="C4461"/>
  <c r="D4462"/>
  <c r="C4462"/>
  <c r="D4463"/>
  <c r="C4463"/>
  <c r="D4464"/>
  <c r="C4464"/>
  <c r="D4465"/>
  <c r="C4465"/>
  <c r="D4466"/>
  <c r="C4466"/>
  <c r="D4467"/>
  <c r="C4467"/>
  <c r="D4468"/>
  <c r="C4468"/>
  <c r="D4469"/>
  <c r="C4469"/>
  <c r="D4470"/>
  <c r="C4470"/>
  <c r="D4471"/>
  <c r="C4471"/>
  <c r="D4472"/>
  <c r="C4472"/>
  <c r="D4473"/>
  <c r="C4473"/>
  <c r="D4474"/>
  <c r="C4474"/>
  <c r="D4475"/>
  <c r="C4475"/>
  <c r="D4476"/>
  <c r="C4476"/>
  <c r="D4477"/>
  <c r="C4477"/>
  <c r="D4478"/>
  <c r="C4478"/>
  <c r="D4479"/>
  <c r="C4479"/>
  <c r="D4480"/>
  <c r="C4480"/>
  <c r="D4481"/>
  <c r="C4481"/>
  <c r="D4482"/>
  <c r="C4482"/>
  <c r="D4483"/>
  <c r="C4483"/>
  <c r="D4484"/>
  <c r="C4484"/>
  <c r="D4485"/>
  <c r="C4485"/>
  <c r="D4486"/>
  <c r="C4486"/>
  <c r="D4487"/>
  <c r="C4487"/>
  <c r="D4488"/>
  <c r="C4488"/>
  <c r="D4489"/>
  <c r="C4489"/>
  <c r="D4490"/>
  <c r="C4490"/>
  <c r="D4491"/>
  <c r="C4491"/>
  <c r="D4492"/>
  <c r="C4492"/>
  <c r="D4493"/>
  <c r="C4493"/>
  <c r="D4494"/>
  <c r="C4494"/>
  <c r="D4495"/>
  <c r="C4495"/>
  <c r="D4496"/>
  <c r="C4496"/>
  <c r="D4497"/>
  <c r="C4497"/>
  <c r="D4498"/>
  <c r="C4498"/>
  <c r="D4499"/>
  <c r="C4499"/>
  <c r="D4500"/>
  <c r="C4500"/>
  <c r="D4501"/>
  <c r="C4501"/>
  <c r="D4502"/>
  <c r="C4502"/>
  <c r="D4503"/>
  <c r="C4503"/>
  <c r="D4504"/>
  <c r="C4504"/>
  <c r="D4505"/>
  <c r="C4505"/>
  <c r="D4506"/>
  <c r="C4506"/>
  <c r="D4507"/>
  <c r="C4507"/>
  <c r="D4508"/>
  <c r="C4508"/>
  <c r="D4509"/>
  <c r="C4509"/>
  <c r="D4510"/>
  <c r="C4510"/>
  <c r="D4511"/>
  <c r="C4511"/>
  <c r="D4512"/>
  <c r="C4512"/>
  <c r="D4513"/>
  <c r="C4513"/>
  <c r="D4514"/>
  <c r="C4514"/>
  <c r="D4515"/>
  <c r="C4515"/>
  <c r="D4516"/>
  <c r="C4516"/>
  <c r="D4517"/>
  <c r="C4517"/>
  <c r="D4518"/>
  <c r="C4518"/>
  <c r="D4519"/>
  <c r="C4519"/>
  <c r="D4520"/>
  <c r="C4520"/>
  <c r="D4521"/>
  <c r="C4521"/>
  <c r="D4522"/>
  <c r="C4522"/>
  <c r="D4523"/>
  <c r="C4523"/>
  <c r="D4524"/>
  <c r="C4524"/>
  <c r="D4525"/>
  <c r="C4525"/>
  <c r="D4526"/>
  <c r="C4526"/>
  <c r="D4527"/>
  <c r="C4527"/>
  <c r="D4528"/>
  <c r="C4528"/>
  <c r="D4529"/>
  <c r="C4529"/>
  <c r="D4530"/>
  <c r="C4530"/>
  <c r="D4531"/>
  <c r="C4531"/>
  <c r="D4532"/>
  <c r="C4532"/>
  <c r="D4533"/>
  <c r="C4533"/>
  <c r="D4534"/>
  <c r="C4534"/>
  <c r="D4535"/>
  <c r="C4535"/>
  <c r="D4536"/>
  <c r="C4536"/>
  <c r="D4537"/>
  <c r="C4537"/>
  <c r="D4538"/>
  <c r="C4538"/>
  <c r="D4539"/>
  <c r="C4539"/>
  <c r="D4540"/>
  <c r="C4540"/>
  <c r="D4541"/>
  <c r="C4541"/>
  <c r="D4542"/>
  <c r="C4542"/>
  <c r="D4543"/>
  <c r="C4543"/>
  <c r="D4544"/>
  <c r="C4544"/>
  <c r="D4545"/>
  <c r="C4545"/>
  <c r="D4546"/>
  <c r="C4546"/>
  <c r="D4547"/>
  <c r="C4547"/>
  <c r="D4548"/>
  <c r="C4548"/>
  <c r="D4549"/>
  <c r="C4549"/>
  <c r="D4550"/>
  <c r="C4550"/>
  <c r="D4551"/>
  <c r="C4551"/>
  <c r="D4552"/>
  <c r="C4552"/>
  <c r="D4553"/>
  <c r="C4553"/>
  <c r="D4554"/>
  <c r="C4554"/>
  <c r="D4555"/>
  <c r="C4555"/>
  <c r="D4556"/>
  <c r="C4556"/>
  <c r="D4557"/>
  <c r="C4557"/>
  <c r="D4558"/>
  <c r="C4558"/>
  <c r="D4559"/>
  <c r="C4559"/>
  <c r="D4560"/>
  <c r="C4560"/>
  <c r="D4561"/>
  <c r="C4561"/>
  <c r="D4562"/>
  <c r="C4562"/>
  <c r="D4563"/>
  <c r="C4563"/>
  <c r="D4564"/>
  <c r="C4564"/>
  <c r="D4565"/>
  <c r="C4565"/>
  <c r="D4566"/>
  <c r="C4566"/>
  <c r="D4567"/>
  <c r="C4567"/>
  <c r="D4568"/>
  <c r="C4568"/>
  <c r="D4569"/>
  <c r="C4569"/>
  <c r="D4570"/>
  <c r="C4570"/>
  <c r="D4571"/>
  <c r="C4571"/>
  <c r="D4572"/>
  <c r="C4572"/>
  <c r="D4573"/>
  <c r="C4573"/>
  <c r="D4574"/>
  <c r="C4574"/>
  <c r="D4575"/>
  <c r="C4575"/>
  <c r="D4576"/>
  <c r="C4576"/>
  <c r="D4577"/>
  <c r="C4577"/>
  <c r="D4578"/>
  <c r="C4578"/>
  <c r="D4579"/>
  <c r="C4579"/>
  <c r="D4580"/>
  <c r="C4580"/>
  <c r="D4581"/>
  <c r="C4581"/>
  <c r="D4582"/>
  <c r="C4582"/>
  <c r="D4583"/>
  <c r="C4583"/>
  <c r="D4584"/>
  <c r="C4584"/>
  <c r="D4585"/>
  <c r="C4585"/>
  <c r="D4586"/>
  <c r="C4586"/>
  <c r="D4587"/>
  <c r="C4587"/>
  <c r="D4588"/>
  <c r="C4588"/>
  <c r="D4589"/>
  <c r="C4589"/>
  <c r="D4590"/>
  <c r="C4590"/>
  <c r="D4591"/>
  <c r="C4591"/>
  <c r="D4592"/>
  <c r="C4592"/>
  <c r="D4593"/>
  <c r="C4593"/>
  <c r="D4594"/>
  <c r="C4594"/>
  <c r="D4595"/>
  <c r="C4595"/>
  <c r="D4596"/>
  <c r="C4596"/>
  <c r="D4597"/>
  <c r="C4597"/>
  <c r="D4598"/>
  <c r="C4598"/>
  <c r="D4599"/>
  <c r="C4599"/>
  <c r="D4600"/>
  <c r="C4600"/>
  <c r="D4601"/>
  <c r="C4601"/>
  <c r="D4602"/>
  <c r="C4602"/>
  <c r="D4603"/>
  <c r="C4603"/>
  <c r="D4604"/>
  <c r="C4604"/>
  <c r="D4605"/>
  <c r="C4605"/>
  <c r="D4606"/>
  <c r="C4606"/>
  <c r="D4607"/>
  <c r="C4607"/>
  <c r="D4608"/>
  <c r="C4608"/>
  <c r="D4609"/>
  <c r="C4609"/>
  <c r="D4610"/>
  <c r="C4610"/>
  <c r="D4611"/>
  <c r="C4611"/>
  <c r="D4612"/>
  <c r="C4612"/>
  <c r="D4613"/>
  <c r="C4613"/>
  <c r="D4614"/>
  <c r="C4614"/>
  <c r="D4615"/>
  <c r="C4615"/>
  <c r="D4616"/>
  <c r="C4616"/>
  <c r="D4617"/>
  <c r="C4617"/>
  <c r="D4618"/>
  <c r="C4618"/>
  <c r="D4619"/>
  <c r="C4619"/>
  <c r="D4620"/>
  <c r="C4620"/>
  <c r="D4621"/>
  <c r="C4621"/>
  <c r="D4622"/>
  <c r="C4622"/>
  <c r="D4623"/>
  <c r="C4623"/>
  <c r="D4624"/>
  <c r="C4624"/>
  <c r="D4625"/>
  <c r="C4625"/>
  <c r="D4626"/>
  <c r="C4626"/>
  <c r="D4627"/>
  <c r="C4627"/>
  <c r="D4628"/>
  <c r="C4628"/>
  <c r="D4629"/>
  <c r="C4629"/>
  <c r="D4630"/>
  <c r="C4630"/>
  <c r="D4631"/>
  <c r="C4631"/>
  <c r="D4632"/>
  <c r="C4632"/>
  <c r="D4633"/>
  <c r="C4633"/>
  <c r="D4634"/>
  <c r="C4634"/>
  <c r="D4635"/>
  <c r="C4635"/>
  <c r="D4636"/>
  <c r="C4636"/>
  <c r="D4637"/>
  <c r="C4637"/>
  <c r="D4638"/>
  <c r="C4638"/>
  <c r="D4639"/>
  <c r="C4639"/>
  <c r="D4640"/>
  <c r="C4640"/>
  <c r="D4641"/>
  <c r="C4641"/>
  <c r="D4642"/>
  <c r="C4642"/>
  <c r="D4643"/>
  <c r="C4643"/>
  <c r="D4644"/>
  <c r="C4644"/>
  <c r="D4645"/>
  <c r="C4645"/>
  <c r="D4646"/>
  <c r="C4646"/>
  <c r="D4647"/>
  <c r="C4647"/>
  <c r="D4648"/>
  <c r="C4648"/>
  <c r="D4649"/>
  <c r="C4649"/>
  <c r="D4650"/>
  <c r="C4650"/>
  <c r="D4651"/>
  <c r="C4651"/>
  <c r="D4652"/>
  <c r="C4652"/>
  <c r="D4653"/>
  <c r="C4653"/>
  <c r="D4654"/>
  <c r="C4654"/>
  <c r="D4655"/>
  <c r="C4655"/>
  <c r="D4656"/>
  <c r="C4656"/>
  <c r="D4657"/>
  <c r="C4657"/>
  <c r="D4658"/>
  <c r="C4658"/>
  <c r="D4659"/>
  <c r="C4659"/>
  <c r="D4660"/>
  <c r="C4660"/>
  <c r="D4661"/>
  <c r="C4661"/>
  <c r="D4662"/>
  <c r="C4662"/>
  <c r="D4663"/>
  <c r="C4663"/>
  <c r="D4664"/>
  <c r="C4664"/>
  <c r="D4665"/>
  <c r="C4665"/>
  <c r="D4666"/>
  <c r="C4666"/>
  <c r="D4667"/>
  <c r="C4667"/>
  <c r="D4668"/>
  <c r="C4668"/>
  <c r="D4669"/>
  <c r="C4669"/>
  <c r="D4670"/>
  <c r="C4670"/>
  <c r="D4671"/>
  <c r="C4671"/>
  <c r="D4672"/>
  <c r="C4672"/>
  <c r="D4673"/>
  <c r="C4673"/>
  <c r="D4674"/>
  <c r="C4674"/>
  <c r="D4675"/>
  <c r="C4675"/>
  <c r="D4676"/>
  <c r="C4676"/>
  <c r="D4677"/>
  <c r="C4677"/>
  <c r="D4678"/>
  <c r="C4678"/>
  <c r="D4679"/>
  <c r="C4679"/>
  <c r="D4680"/>
  <c r="C4680"/>
  <c r="D4681"/>
  <c r="C4681"/>
  <c r="D4682"/>
  <c r="C4682"/>
  <c r="D4683"/>
  <c r="C4683"/>
  <c r="D4684"/>
  <c r="C4684"/>
  <c r="D4685"/>
  <c r="C4685"/>
  <c r="D4686"/>
  <c r="C4686"/>
  <c r="D4687"/>
  <c r="C4687"/>
  <c r="D4688"/>
  <c r="C4688"/>
  <c r="D4689"/>
  <c r="C4689"/>
  <c r="D4690"/>
  <c r="C4690"/>
  <c r="D4691"/>
  <c r="C4691"/>
  <c r="D4692"/>
  <c r="C4692"/>
  <c r="D4693"/>
  <c r="C4693"/>
  <c r="D4694"/>
  <c r="C4694"/>
  <c r="D4695"/>
  <c r="C4695"/>
  <c r="D4696"/>
  <c r="C4696"/>
  <c r="D4697"/>
  <c r="C4697"/>
  <c r="D4698"/>
  <c r="C4698"/>
  <c r="D4699"/>
  <c r="C4699"/>
  <c r="D4700"/>
  <c r="C4700"/>
  <c r="D4701"/>
  <c r="C4701"/>
  <c r="D4702"/>
  <c r="C4702"/>
  <c r="D4703"/>
  <c r="C4703"/>
  <c r="D4704"/>
  <c r="C4704"/>
  <c r="D4705"/>
  <c r="C4705"/>
  <c r="D4706"/>
  <c r="C4706"/>
  <c r="D4707"/>
  <c r="C4707"/>
  <c r="D4708"/>
  <c r="C4708"/>
  <c r="D4709"/>
  <c r="C4709"/>
  <c r="D4710"/>
  <c r="C4710"/>
  <c r="D4711"/>
  <c r="C4711"/>
  <c r="D4712"/>
  <c r="C4712"/>
  <c r="D4713"/>
  <c r="C4713"/>
  <c r="D4714"/>
  <c r="C4714"/>
  <c r="D4715"/>
  <c r="C4715"/>
  <c r="D4716"/>
  <c r="C4716"/>
  <c r="D4717"/>
  <c r="C4717"/>
  <c r="D4718"/>
  <c r="C4718"/>
  <c r="D4719"/>
  <c r="C4719"/>
  <c r="D4720"/>
  <c r="C4720"/>
  <c r="D4721"/>
  <c r="C4721"/>
  <c r="D4722"/>
  <c r="C4722"/>
  <c r="D4723"/>
  <c r="C4723"/>
  <c r="D4724"/>
  <c r="C4724"/>
  <c r="D4725"/>
  <c r="C4725"/>
  <c r="D4726"/>
  <c r="C4726"/>
  <c r="D4727"/>
  <c r="C4727"/>
  <c r="D4728"/>
  <c r="C4728"/>
  <c r="D4729"/>
  <c r="C4729"/>
  <c r="D4730"/>
  <c r="C4730"/>
  <c r="D4731"/>
  <c r="C4731"/>
  <c r="D4732"/>
  <c r="C4732"/>
  <c r="D4733"/>
  <c r="C4733"/>
  <c r="D4734"/>
  <c r="C4734"/>
  <c r="D4735"/>
  <c r="C4735"/>
  <c r="D4736"/>
  <c r="C4736"/>
  <c r="D4737"/>
  <c r="C4737"/>
  <c r="D4738"/>
  <c r="C4738"/>
  <c r="D4739"/>
  <c r="C4739"/>
  <c r="D4740"/>
  <c r="C4740"/>
  <c r="D4741"/>
  <c r="C4741"/>
  <c r="D4742"/>
  <c r="C4742"/>
  <c r="D4743"/>
  <c r="C4743"/>
  <c r="D4744"/>
  <c r="C4744"/>
  <c r="D4745"/>
  <c r="C4745"/>
  <c r="D4746"/>
  <c r="C4746"/>
  <c r="D4747"/>
  <c r="C4747"/>
  <c r="D4748"/>
  <c r="C4748"/>
  <c r="D4749"/>
  <c r="C4749"/>
  <c r="D4750"/>
  <c r="C4750"/>
  <c r="D4751"/>
  <c r="C4751"/>
  <c r="D4752"/>
  <c r="C4752"/>
  <c r="D4753"/>
  <c r="C4753"/>
  <c r="D4754"/>
  <c r="C4754"/>
  <c r="D4755"/>
  <c r="C4755"/>
  <c r="D4756"/>
  <c r="C4756"/>
  <c r="D4757"/>
  <c r="C4757"/>
  <c r="D4758"/>
  <c r="C4758"/>
  <c r="D4759"/>
  <c r="C4759"/>
  <c r="D4760"/>
  <c r="C4760"/>
  <c r="D4761"/>
  <c r="C4761"/>
  <c r="D4762"/>
  <c r="C4762"/>
  <c r="D4763"/>
  <c r="C4763"/>
  <c r="D4764"/>
  <c r="C4764"/>
  <c r="D4765"/>
  <c r="C4765"/>
  <c r="D4766"/>
  <c r="C4766"/>
  <c r="D4767"/>
  <c r="C4767"/>
  <c r="D4768"/>
  <c r="C4768"/>
  <c r="D4769"/>
  <c r="C4769"/>
  <c r="D4770"/>
  <c r="C4770"/>
  <c r="D4771"/>
  <c r="C4771"/>
  <c r="D4772"/>
  <c r="C4772"/>
  <c r="D4773"/>
  <c r="C4773"/>
  <c r="D4774"/>
  <c r="C4774"/>
  <c r="D4775"/>
  <c r="C4775"/>
  <c r="D4776"/>
  <c r="C4776"/>
  <c r="D4777"/>
  <c r="C4777"/>
  <c r="D4778"/>
  <c r="C4778"/>
  <c r="D4779"/>
  <c r="C4779"/>
  <c r="D4780"/>
  <c r="C4780"/>
  <c r="D4781"/>
  <c r="C4781"/>
  <c r="D4782"/>
  <c r="C4782"/>
  <c r="D4783"/>
  <c r="C4783"/>
  <c r="D4784"/>
  <c r="C4784"/>
  <c r="D4785"/>
  <c r="C4785"/>
  <c r="D4786"/>
  <c r="C4786"/>
  <c r="D4787"/>
  <c r="C4787"/>
  <c r="D4788"/>
  <c r="C4788"/>
  <c r="D4789"/>
  <c r="C4789"/>
  <c r="D4790"/>
  <c r="C4790"/>
  <c r="D4791"/>
  <c r="C4791"/>
  <c r="D4792"/>
  <c r="C4792"/>
  <c r="D4793"/>
  <c r="C4793"/>
  <c r="D4794"/>
  <c r="C4794"/>
  <c r="D4795"/>
  <c r="C4795"/>
  <c r="D4796"/>
  <c r="C4796"/>
  <c r="D4797"/>
  <c r="C4797"/>
  <c r="D4798"/>
  <c r="C4798"/>
  <c r="D4799"/>
  <c r="C4799"/>
  <c r="D4800"/>
  <c r="C4800"/>
  <c r="D4801"/>
  <c r="C4801"/>
  <c r="D4802"/>
  <c r="C4802"/>
  <c r="D4803"/>
  <c r="C4803"/>
  <c r="D4804"/>
  <c r="C4804"/>
  <c r="D4805"/>
  <c r="C4805"/>
  <c r="D4806"/>
  <c r="C4806"/>
  <c r="D4807"/>
  <c r="C4807"/>
  <c r="D4808"/>
  <c r="C4808"/>
  <c r="D4809"/>
  <c r="C4809"/>
  <c r="D4810"/>
  <c r="C4810"/>
  <c r="D4811"/>
  <c r="C4811"/>
  <c r="D4812"/>
  <c r="C4812"/>
  <c r="D4813"/>
  <c r="C4813"/>
  <c r="D4814"/>
  <c r="C4814"/>
  <c r="D4815"/>
  <c r="C4815"/>
  <c r="D4816"/>
  <c r="C4816"/>
  <c r="D4817"/>
  <c r="C4817"/>
  <c r="D4818"/>
  <c r="C4818"/>
  <c r="D4819"/>
  <c r="C4819"/>
  <c r="D4820"/>
  <c r="C4820"/>
  <c r="D4821"/>
  <c r="C4821"/>
  <c r="D4822"/>
  <c r="C4822"/>
  <c r="D4823"/>
  <c r="C4823"/>
  <c r="D4824"/>
  <c r="C4824"/>
  <c r="D4825"/>
  <c r="C4825"/>
  <c r="D4826"/>
  <c r="C4826"/>
  <c r="D4827"/>
  <c r="C4827"/>
  <c r="D4828"/>
  <c r="C4828"/>
  <c r="D4829"/>
  <c r="C4829"/>
  <c r="D4830"/>
  <c r="C4830"/>
  <c r="D4831"/>
  <c r="C4831"/>
  <c r="D4832"/>
  <c r="C4832"/>
  <c r="D4833"/>
  <c r="C4833"/>
  <c r="D4834"/>
  <c r="C4834"/>
  <c r="D4835"/>
  <c r="C4835"/>
  <c r="D4836"/>
  <c r="C4836"/>
  <c r="D4837"/>
  <c r="C4837"/>
  <c r="D4838"/>
  <c r="C4838"/>
  <c r="D4839"/>
  <c r="C4839"/>
  <c r="D4840"/>
  <c r="C4840"/>
  <c r="D4841"/>
  <c r="C4841"/>
  <c r="D4842"/>
  <c r="C4842"/>
  <c r="D4843"/>
  <c r="C4843"/>
  <c r="D4844"/>
  <c r="C4844"/>
  <c r="D4845"/>
  <c r="C4845"/>
  <c r="D4846"/>
  <c r="C4846"/>
  <c r="D4847"/>
  <c r="C4847"/>
  <c r="D4848"/>
  <c r="C4848"/>
  <c r="D4849"/>
  <c r="C4849"/>
  <c r="D4850"/>
  <c r="C4850"/>
  <c r="D4851"/>
  <c r="C4851"/>
  <c r="D4852"/>
  <c r="C4852"/>
  <c r="D4853"/>
  <c r="C4853"/>
  <c r="D4854"/>
  <c r="C4854"/>
  <c r="D4855"/>
  <c r="C4855"/>
  <c r="D4856"/>
  <c r="C4856"/>
  <c r="D4857"/>
  <c r="C4857"/>
  <c r="D4858"/>
  <c r="C4858"/>
  <c r="D4859"/>
  <c r="C4859"/>
  <c r="D4860"/>
  <c r="C4860"/>
  <c r="D4861"/>
  <c r="C4861"/>
  <c r="D4862"/>
  <c r="C4862"/>
  <c r="D4863"/>
  <c r="C4863"/>
  <c r="D4864"/>
  <c r="C4864"/>
  <c r="D4865"/>
  <c r="C4865"/>
  <c r="D4866"/>
  <c r="C4866"/>
  <c r="D4867"/>
  <c r="C4867"/>
  <c r="D4868"/>
  <c r="C4868"/>
  <c r="D4869"/>
  <c r="C4869"/>
  <c r="D4870"/>
  <c r="C4870"/>
  <c r="D4871"/>
  <c r="C4871"/>
  <c r="D4872"/>
  <c r="C4872"/>
  <c r="D4873"/>
  <c r="C4873"/>
  <c r="D4874"/>
  <c r="C4874"/>
  <c r="D4875"/>
  <c r="C4875"/>
  <c r="D4876"/>
  <c r="C4876"/>
  <c r="D4877"/>
  <c r="C4877"/>
  <c r="D4878"/>
  <c r="C4878"/>
  <c r="D4879"/>
  <c r="C4879"/>
  <c r="D4880"/>
  <c r="C4880"/>
  <c r="D4881"/>
  <c r="C4881"/>
  <c r="D4882"/>
  <c r="C4882"/>
  <c r="D4883"/>
  <c r="C4883"/>
  <c r="D4884"/>
  <c r="C4884"/>
  <c r="D4885"/>
  <c r="C4885"/>
  <c r="D4886"/>
  <c r="C4886"/>
  <c r="D4887"/>
  <c r="C4887"/>
  <c r="D4888"/>
  <c r="C4888"/>
  <c r="D4889"/>
  <c r="C4889"/>
  <c r="D4890"/>
  <c r="C4890"/>
  <c r="D4891"/>
  <c r="C4891"/>
  <c r="D4892"/>
  <c r="C4892"/>
  <c r="D4893"/>
  <c r="C4893"/>
  <c r="D4894"/>
  <c r="C4894"/>
  <c r="D4895"/>
  <c r="C4895"/>
  <c r="D4896"/>
  <c r="C4896"/>
  <c r="D4897"/>
  <c r="C4897"/>
  <c r="D4898"/>
  <c r="C4898"/>
  <c r="D4899"/>
  <c r="C4899"/>
  <c r="D4900"/>
  <c r="C4900"/>
  <c r="D4901"/>
  <c r="C4901"/>
  <c r="D4902"/>
  <c r="C4902"/>
  <c r="D4903"/>
  <c r="C4903"/>
  <c r="D4904"/>
  <c r="C4904"/>
  <c r="D4905"/>
  <c r="C4905"/>
  <c r="D4906"/>
  <c r="C4906"/>
  <c r="D4907"/>
  <c r="C4907"/>
  <c r="D4908"/>
  <c r="C4908"/>
  <c r="D4909"/>
  <c r="C4909"/>
  <c r="D4910"/>
  <c r="C4910"/>
  <c r="D4911"/>
  <c r="C4911"/>
  <c r="D4912"/>
  <c r="C4912"/>
  <c r="D4913"/>
  <c r="C4913"/>
  <c r="D4914"/>
  <c r="C4914"/>
  <c r="D4915"/>
  <c r="C4915"/>
  <c r="D4916"/>
  <c r="C4916"/>
  <c r="D4917"/>
  <c r="C4917"/>
  <c r="D4918"/>
  <c r="C4918"/>
  <c r="D4919"/>
  <c r="C4919"/>
  <c r="D4920"/>
  <c r="C4920"/>
  <c r="D4921"/>
  <c r="C4921"/>
  <c r="D4922"/>
  <c r="C4922"/>
  <c r="D4923"/>
  <c r="C4923"/>
  <c r="D4924"/>
  <c r="C4924"/>
  <c r="D4925"/>
  <c r="C4925"/>
  <c r="D4926"/>
  <c r="C4926"/>
  <c r="D4927"/>
  <c r="C4927"/>
  <c r="D4928"/>
  <c r="C4928"/>
  <c r="D4929"/>
  <c r="C4929"/>
  <c r="D4930"/>
  <c r="C4930"/>
  <c r="D4931"/>
  <c r="C4931"/>
  <c r="D4932"/>
  <c r="C4932"/>
  <c r="D4933"/>
  <c r="C4933"/>
  <c r="D4934"/>
  <c r="C4934"/>
  <c r="D4935"/>
  <c r="C4935"/>
  <c r="D4936"/>
  <c r="C4936"/>
  <c r="D4937"/>
  <c r="C4937"/>
  <c r="D4938"/>
  <c r="C4938"/>
  <c r="D4939"/>
  <c r="C4939"/>
  <c r="D4940"/>
  <c r="C4940"/>
  <c r="D4941"/>
  <c r="C4941"/>
  <c r="D4942"/>
  <c r="C4942"/>
  <c r="D4943"/>
  <c r="C4943"/>
  <c r="D4944"/>
  <c r="C4944"/>
  <c r="D4945"/>
  <c r="C4945"/>
  <c r="D4946"/>
  <c r="C4946"/>
  <c r="D4947"/>
  <c r="C4947"/>
  <c r="D4948"/>
  <c r="C4948"/>
  <c r="D4949"/>
  <c r="C4949"/>
  <c r="D4950"/>
  <c r="C4950"/>
  <c r="D4951"/>
  <c r="C4951"/>
  <c r="D4952"/>
  <c r="C4952"/>
  <c r="D4953"/>
  <c r="C4953"/>
  <c r="D4954"/>
  <c r="C4954"/>
  <c r="D4955"/>
  <c r="C4955"/>
  <c r="D4956"/>
  <c r="C4956"/>
  <c r="D4957"/>
  <c r="C4957"/>
  <c r="D4958"/>
  <c r="C4958"/>
  <c r="D4959"/>
  <c r="C4959"/>
  <c r="D4960"/>
  <c r="C4960"/>
  <c r="D4961"/>
  <c r="C4961"/>
  <c r="D4962"/>
  <c r="C4962"/>
  <c r="D4963"/>
  <c r="C4963"/>
  <c r="D4964"/>
  <c r="C4964"/>
  <c r="D4965"/>
  <c r="C4965"/>
  <c r="D4966"/>
  <c r="C4966"/>
  <c r="D4967"/>
  <c r="C4967"/>
  <c r="D4968"/>
  <c r="C4968"/>
  <c r="D4969"/>
  <c r="C4969"/>
  <c r="D4970"/>
  <c r="C4970"/>
  <c r="D4971"/>
  <c r="C4971"/>
  <c r="D4972"/>
  <c r="C4972"/>
  <c r="D4973"/>
  <c r="C4973"/>
  <c r="D4974"/>
  <c r="C4974"/>
  <c r="D4975"/>
  <c r="C4975"/>
  <c r="D4976"/>
  <c r="C4976"/>
  <c r="D4977"/>
  <c r="C4977"/>
  <c r="D4978"/>
  <c r="C4978"/>
  <c r="D4979"/>
  <c r="C4979"/>
  <c r="D4980"/>
  <c r="C4980"/>
  <c r="D4981"/>
  <c r="C4981"/>
  <c r="D4982"/>
  <c r="C4982"/>
  <c r="D4983"/>
  <c r="C4983"/>
  <c r="D4984"/>
  <c r="C4984"/>
  <c r="D4985"/>
  <c r="C4985"/>
  <c r="D4986"/>
  <c r="C4986"/>
  <c r="D4987"/>
  <c r="C4987"/>
  <c r="D4988"/>
  <c r="C4988"/>
  <c r="D4989"/>
  <c r="C4989"/>
  <c r="D4990"/>
  <c r="C4990"/>
  <c r="D4991"/>
  <c r="C4991"/>
  <c r="D4992"/>
  <c r="C4992"/>
  <c r="D4993"/>
  <c r="C4993"/>
  <c r="D4994"/>
  <c r="C4994"/>
  <c r="D4995"/>
  <c r="C4995"/>
  <c r="D4996"/>
  <c r="C4996"/>
  <c r="D4997"/>
  <c r="C4997"/>
  <c r="D4998"/>
  <c r="C4998"/>
  <c r="D4999"/>
  <c r="C4999"/>
  <c r="D5000"/>
  <c r="C5000"/>
  <c r="D5001"/>
  <c r="C5001"/>
  <c r="D5002"/>
  <c r="C5002"/>
  <c r="D5003"/>
  <c r="C5003"/>
  <c r="D5004"/>
  <c r="C5004"/>
  <c r="D5005"/>
  <c r="C5005"/>
  <c r="D5006"/>
  <c r="C5006"/>
  <c r="D5007"/>
  <c r="C5007"/>
  <c r="D5008"/>
  <c r="C5008"/>
  <c r="D5009"/>
  <c r="C5009"/>
  <c r="D5010"/>
  <c r="C5010"/>
  <c r="D5011"/>
  <c r="C5011"/>
  <c r="D5012"/>
  <c r="C5012"/>
  <c r="D5013"/>
  <c r="C5013"/>
  <c r="D5014"/>
  <c r="C5014"/>
  <c r="D5015"/>
  <c r="C5015"/>
  <c r="D5016"/>
  <c r="C5016"/>
  <c r="D5017"/>
  <c r="C5017"/>
  <c r="D5018"/>
  <c r="C5018"/>
  <c r="D5019"/>
  <c r="C5019"/>
  <c r="D5020"/>
  <c r="C5020"/>
  <c r="D5021"/>
  <c r="C5021"/>
  <c r="D5022"/>
  <c r="C5022"/>
  <c r="D5023"/>
  <c r="C5023"/>
  <c r="D5024"/>
  <c r="C5024"/>
  <c r="D5025"/>
  <c r="C5025"/>
  <c r="D5026"/>
  <c r="C5026"/>
  <c r="D5027"/>
  <c r="C5027"/>
  <c r="D5028"/>
  <c r="C5028"/>
  <c r="D5029"/>
  <c r="C5029"/>
  <c r="D5030"/>
  <c r="C5030"/>
  <c r="D5031"/>
  <c r="C5031"/>
  <c r="D5032"/>
  <c r="C5032"/>
  <c r="D5033"/>
  <c r="C5033"/>
  <c r="D5034"/>
  <c r="C5034"/>
  <c r="D5035"/>
  <c r="C5035"/>
  <c r="D5036"/>
  <c r="C5036"/>
  <c r="D5037"/>
  <c r="C5037"/>
  <c r="D5038"/>
  <c r="C5038"/>
  <c r="D5039"/>
  <c r="C5039"/>
  <c r="D5040"/>
  <c r="C5040"/>
  <c r="D5041"/>
  <c r="C5041"/>
  <c r="D5042"/>
  <c r="C5042"/>
  <c r="D5043"/>
  <c r="C5043"/>
  <c r="D5044"/>
  <c r="C5044"/>
  <c r="D5045"/>
  <c r="C5045"/>
  <c r="D5046"/>
  <c r="C5046"/>
  <c r="D5047"/>
  <c r="C5047"/>
  <c r="D5048"/>
  <c r="C5048"/>
  <c r="D5049"/>
  <c r="C5049"/>
  <c r="D5050"/>
  <c r="C5050"/>
  <c r="D5051"/>
  <c r="C5051"/>
  <c r="D5052"/>
  <c r="C5052"/>
  <c r="D5053"/>
  <c r="C5053"/>
  <c r="D5054"/>
  <c r="C5054"/>
  <c r="D5055"/>
  <c r="C5055"/>
  <c r="D5056"/>
  <c r="C5056"/>
  <c r="D5057"/>
  <c r="C5057"/>
  <c r="D5058"/>
  <c r="C5058"/>
  <c r="D5059"/>
  <c r="C5059"/>
  <c r="D5060"/>
  <c r="C5060"/>
  <c r="D5061"/>
  <c r="C5061"/>
  <c r="D5062"/>
  <c r="C5062"/>
  <c r="D5063"/>
  <c r="C5063"/>
  <c r="D5064"/>
  <c r="C5064"/>
  <c r="D5065"/>
  <c r="C5065"/>
  <c r="D5066"/>
  <c r="C5066"/>
  <c r="D5067"/>
  <c r="C5067"/>
  <c r="D5068"/>
  <c r="C5068"/>
  <c r="D5069"/>
  <c r="C5069"/>
  <c r="D5070"/>
  <c r="C5070"/>
  <c r="D5071"/>
  <c r="C5071"/>
  <c r="D5072"/>
  <c r="C5072"/>
  <c r="D5073"/>
  <c r="C5073"/>
  <c r="D5074"/>
  <c r="C5074"/>
  <c r="D5075"/>
  <c r="C5075"/>
  <c r="D5076"/>
  <c r="C5076"/>
  <c r="D5077"/>
  <c r="C5077"/>
  <c r="D5078"/>
  <c r="C5078"/>
  <c r="D5079"/>
  <c r="C5079"/>
  <c r="D5080"/>
  <c r="C5080"/>
  <c r="D5081"/>
  <c r="C5081"/>
  <c r="D5082"/>
  <c r="C5082"/>
  <c r="D5083"/>
  <c r="C5083"/>
  <c r="D5084"/>
  <c r="C5084"/>
  <c r="D5085"/>
  <c r="C5085"/>
  <c r="D5086"/>
  <c r="C5086"/>
  <c r="D5087"/>
  <c r="C5087"/>
  <c r="D5088"/>
  <c r="C5088"/>
  <c r="D5089"/>
  <c r="C5089"/>
  <c r="D5090"/>
  <c r="C5090"/>
  <c r="D5091"/>
  <c r="C5091"/>
  <c r="D5092"/>
  <c r="C5092"/>
  <c r="D5093"/>
  <c r="C5093"/>
  <c r="D5094"/>
  <c r="C5094"/>
  <c r="D5095"/>
  <c r="C5095"/>
  <c r="D5096"/>
  <c r="C5096"/>
  <c r="D5097"/>
  <c r="C5097"/>
  <c r="D5098"/>
  <c r="C5098"/>
  <c r="D5099"/>
  <c r="C5099"/>
  <c r="D5100"/>
  <c r="C5100"/>
  <c r="D5101"/>
  <c r="C5101"/>
  <c r="D5102"/>
  <c r="C5102"/>
  <c r="D5103"/>
  <c r="C5103"/>
  <c r="D5104"/>
  <c r="C5104"/>
  <c r="D5105"/>
  <c r="C5105"/>
  <c r="D5106"/>
  <c r="C5106"/>
  <c r="D5107"/>
  <c r="C5107"/>
  <c r="D5108"/>
  <c r="C5108"/>
  <c r="D5109"/>
  <c r="C5109"/>
  <c r="D5110"/>
  <c r="C5110"/>
  <c r="D5111"/>
  <c r="C5111"/>
  <c r="D5112"/>
  <c r="C5112"/>
  <c r="D5113"/>
  <c r="C5113"/>
  <c r="D5114"/>
  <c r="C5114"/>
  <c r="D5115"/>
  <c r="C5115"/>
  <c r="D5116"/>
  <c r="C5116"/>
  <c r="D5117"/>
  <c r="C5117"/>
  <c r="D5118"/>
  <c r="C5118"/>
  <c r="D5119"/>
  <c r="C5119"/>
  <c r="D5120"/>
  <c r="C5120"/>
  <c r="D5121"/>
  <c r="C5121"/>
  <c r="D5122"/>
  <c r="C5122"/>
  <c r="D5123"/>
  <c r="C5123"/>
  <c r="D5124"/>
  <c r="C5124"/>
  <c r="D5125"/>
  <c r="C5125"/>
  <c r="D5126"/>
  <c r="C5126"/>
  <c r="D5127"/>
  <c r="C5127"/>
  <c r="D5128"/>
  <c r="C5128"/>
  <c r="D5129"/>
  <c r="C5129"/>
  <c r="D5130"/>
  <c r="C5130"/>
  <c r="D5131"/>
  <c r="C5131"/>
  <c r="D5132"/>
  <c r="C5132"/>
  <c r="D5133"/>
  <c r="C5133"/>
  <c r="D5134"/>
  <c r="C5134"/>
  <c r="D5135"/>
  <c r="C5135"/>
  <c r="D5136"/>
  <c r="C5136"/>
  <c r="D5137"/>
  <c r="C5137"/>
  <c r="D5138"/>
  <c r="C5138"/>
  <c r="D5139"/>
  <c r="C5139"/>
  <c r="D5140"/>
  <c r="C5140"/>
  <c r="D5141"/>
  <c r="C5141"/>
  <c r="D5142"/>
  <c r="C5142"/>
  <c r="D5143"/>
  <c r="C5143"/>
  <c r="D5144"/>
  <c r="C5144"/>
  <c r="D5145"/>
  <c r="C5145"/>
  <c r="D5146"/>
  <c r="C5146"/>
  <c r="D5147"/>
  <c r="C5147"/>
  <c r="D5148"/>
  <c r="C5148"/>
  <c r="D5149"/>
  <c r="C5149"/>
  <c r="D5150"/>
  <c r="C5150"/>
  <c r="D5151"/>
  <c r="C5151"/>
  <c r="D5152"/>
  <c r="C5152"/>
  <c r="D5153"/>
  <c r="C5153"/>
  <c r="D5154"/>
  <c r="C5154"/>
  <c r="D5155"/>
  <c r="C5155"/>
  <c r="D5156"/>
  <c r="C5156"/>
  <c r="D5157"/>
  <c r="C5157"/>
  <c r="D5158"/>
  <c r="C5158"/>
  <c r="D5159"/>
  <c r="C5159"/>
  <c r="D5160"/>
  <c r="C5160"/>
  <c r="D5161"/>
  <c r="C5161"/>
  <c r="D5162"/>
  <c r="C5162"/>
  <c r="D5163"/>
  <c r="C5163"/>
  <c r="D5164"/>
  <c r="C5164"/>
  <c r="D5165"/>
  <c r="C5165"/>
  <c r="D5166"/>
  <c r="C5166"/>
  <c r="D5167"/>
  <c r="C5167"/>
  <c r="D5168"/>
  <c r="C5168"/>
  <c r="D5169"/>
  <c r="C5169"/>
  <c r="D5170"/>
  <c r="C5170"/>
  <c r="D5171"/>
  <c r="C5171"/>
  <c r="D5172"/>
  <c r="C5172"/>
  <c r="D5173"/>
  <c r="C5173"/>
  <c r="D5174"/>
  <c r="C5174"/>
  <c r="D5175"/>
  <c r="C5175"/>
  <c r="D5176"/>
  <c r="C5176"/>
  <c r="D5177"/>
  <c r="C5177"/>
  <c r="D5178"/>
  <c r="C5178"/>
  <c r="D5179"/>
  <c r="C5179"/>
  <c r="D5180"/>
  <c r="C5180"/>
  <c r="D5181"/>
  <c r="C5181"/>
  <c r="D5182"/>
  <c r="C5182"/>
  <c r="D5183"/>
  <c r="C5183"/>
  <c r="D5184"/>
  <c r="C5184"/>
  <c r="D5185"/>
  <c r="C5185"/>
  <c r="D5186"/>
  <c r="C5186"/>
  <c r="D5187"/>
  <c r="C5187"/>
  <c r="D5188"/>
  <c r="C5188"/>
  <c r="D5189"/>
  <c r="C5189"/>
  <c r="D5190"/>
  <c r="C5190"/>
  <c r="D5191"/>
  <c r="C5191"/>
  <c r="D5192"/>
  <c r="C5192"/>
  <c r="D5193"/>
  <c r="C5193"/>
  <c r="D5194"/>
  <c r="C5194"/>
  <c r="D5195"/>
  <c r="C5195"/>
  <c r="D5196"/>
  <c r="C5196"/>
  <c r="D5197"/>
  <c r="C5197"/>
  <c r="D5198"/>
  <c r="C5198"/>
  <c r="D5199"/>
  <c r="C5199"/>
  <c r="D5200"/>
  <c r="C5200"/>
  <c r="D5201"/>
  <c r="C5201"/>
  <c r="D5202"/>
  <c r="C5202"/>
  <c r="D5203"/>
  <c r="C5203"/>
  <c r="D5204"/>
  <c r="C5204"/>
  <c r="D5205"/>
  <c r="C5205"/>
  <c r="D5206"/>
  <c r="C5206"/>
  <c r="D5207"/>
  <c r="C5207"/>
  <c r="D5208"/>
  <c r="C5208"/>
  <c r="D5209"/>
  <c r="C5209"/>
  <c r="D5210"/>
  <c r="C5210"/>
  <c r="D5211"/>
  <c r="C5211"/>
  <c r="D5212"/>
  <c r="C5212"/>
  <c r="D5213"/>
  <c r="C5213"/>
  <c r="D5214"/>
  <c r="C5214"/>
  <c r="D5215"/>
  <c r="C5215"/>
  <c r="D5216"/>
  <c r="C5216"/>
  <c r="D5217"/>
  <c r="C5217"/>
  <c r="D5218"/>
  <c r="C5218"/>
  <c r="D5219"/>
  <c r="C5219"/>
  <c r="D5220"/>
  <c r="C5220"/>
  <c r="D5221"/>
  <c r="C5221"/>
  <c r="D5222"/>
  <c r="C5222"/>
  <c r="D5223"/>
  <c r="C5223"/>
  <c r="D5224"/>
  <c r="C5224"/>
  <c r="D5225"/>
  <c r="C5225"/>
  <c r="D5226"/>
  <c r="C5226"/>
  <c r="D5227"/>
  <c r="C5227"/>
  <c r="D5228"/>
  <c r="C5228"/>
  <c r="D5229"/>
  <c r="C5229"/>
  <c r="D5230"/>
  <c r="C5230"/>
  <c r="D5231"/>
  <c r="C5231"/>
  <c r="D5232"/>
  <c r="C5232"/>
  <c r="D5233"/>
  <c r="C5233"/>
  <c r="D5234"/>
  <c r="C5234"/>
  <c r="D5235"/>
  <c r="C5235"/>
  <c r="D5236"/>
  <c r="C5236"/>
  <c r="D5237"/>
  <c r="C5237"/>
  <c r="D5238"/>
  <c r="C5238"/>
  <c r="D5239"/>
  <c r="C5239"/>
  <c r="D5240"/>
  <c r="C5240"/>
  <c r="D5241"/>
  <c r="C5241"/>
  <c r="D5242"/>
  <c r="C5242"/>
  <c r="D5243"/>
  <c r="C5243"/>
  <c r="D5244"/>
  <c r="C5244"/>
  <c r="D5245"/>
  <c r="C5245"/>
  <c r="D5246"/>
  <c r="C5246"/>
  <c r="D5247"/>
  <c r="C5247"/>
  <c r="D5248"/>
  <c r="C5248"/>
  <c r="D5249"/>
  <c r="C5249"/>
  <c r="D5250"/>
  <c r="C5250"/>
  <c r="D5251"/>
  <c r="C5251"/>
  <c r="D5252"/>
  <c r="C5252"/>
  <c r="D5253"/>
  <c r="C5253"/>
  <c r="D5254"/>
  <c r="C5254"/>
  <c r="D5255"/>
  <c r="C5255"/>
  <c r="D5256"/>
  <c r="C5256"/>
  <c r="D5257"/>
  <c r="C5257"/>
  <c r="D5258"/>
  <c r="C5258"/>
  <c r="D5259"/>
  <c r="C5259"/>
  <c r="D5260"/>
  <c r="C5260"/>
  <c r="D5261"/>
  <c r="C5261"/>
  <c r="D5262"/>
  <c r="C5262"/>
  <c r="D5263"/>
  <c r="C5263"/>
  <c r="D5264"/>
  <c r="C5264"/>
  <c r="D5265"/>
  <c r="C5265"/>
  <c r="D5266"/>
  <c r="C5266"/>
  <c r="D5267"/>
  <c r="C5267"/>
  <c r="D5268"/>
  <c r="C5268"/>
  <c r="D5269"/>
  <c r="C5269"/>
  <c r="D5270"/>
  <c r="C5270"/>
  <c r="D5271"/>
  <c r="C5271"/>
  <c r="D5272"/>
  <c r="C5272"/>
  <c r="D5273"/>
  <c r="C5273"/>
  <c r="D5274"/>
  <c r="C5274"/>
  <c r="D5275"/>
  <c r="C5275"/>
  <c r="D5276"/>
  <c r="C5276"/>
  <c r="D5277"/>
  <c r="C5277"/>
  <c r="D5278"/>
  <c r="C5278"/>
  <c r="D5279"/>
  <c r="C5279"/>
  <c r="D5280"/>
  <c r="C5280"/>
  <c r="D5281"/>
  <c r="C5281"/>
  <c r="D5282"/>
  <c r="C5282"/>
  <c r="D5283"/>
  <c r="C5283"/>
  <c r="D5284"/>
  <c r="C5284"/>
  <c r="D5285"/>
  <c r="C5285"/>
  <c r="D5286"/>
  <c r="C5286"/>
  <c r="D5287"/>
  <c r="C5287"/>
  <c r="D5288"/>
  <c r="C5288"/>
  <c r="D5289"/>
  <c r="C5289"/>
  <c r="D5290"/>
  <c r="C5290"/>
  <c r="D5291"/>
  <c r="C5291"/>
  <c r="D5292"/>
  <c r="C5292"/>
  <c r="D5293"/>
  <c r="C5293"/>
  <c r="D5294"/>
  <c r="C5294"/>
  <c r="D5295"/>
  <c r="C5295"/>
  <c r="D5296"/>
  <c r="C5296"/>
  <c r="D5297"/>
  <c r="C5297"/>
  <c r="D5298"/>
  <c r="C5298"/>
  <c r="D5299"/>
  <c r="C5299"/>
  <c r="D5300"/>
  <c r="C5300"/>
  <c r="D5301"/>
  <c r="C5301"/>
  <c r="D5302"/>
  <c r="C5302"/>
  <c r="D5303"/>
  <c r="C5303"/>
  <c r="D5304"/>
  <c r="C5304"/>
  <c r="D5305"/>
  <c r="C5305"/>
  <c r="D5306"/>
  <c r="C5306"/>
  <c r="D5307"/>
  <c r="C5307"/>
  <c r="D5308"/>
  <c r="C5308"/>
  <c r="D5309"/>
  <c r="C5309"/>
  <c r="D5310"/>
  <c r="C5310"/>
  <c r="D5311"/>
  <c r="C5311"/>
  <c r="D5312"/>
  <c r="C5312"/>
  <c r="D5313"/>
  <c r="C5313"/>
  <c r="D5314"/>
  <c r="C5314"/>
  <c r="D5315"/>
  <c r="C5315"/>
  <c r="D5316"/>
  <c r="C5316"/>
  <c r="D5317"/>
  <c r="C5317"/>
  <c r="D5318"/>
  <c r="C5318"/>
  <c r="D5319"/>
  <c r="C5319"/>
  <c r="D5320"/>
  <c r="C5320"/>
  <c r="D5321"/>
  <c r="C5321"/>
  <c r="D5322"/>
  <c r="C5322"/>
  <c r="D5323"/>
  <c r="C5323"/>
  <c r="D5324"/>
  <c r="C5324"/>
  <c r="D5325"/>
  <c r="C5325"/>
  <c r="D5326"/>
  <c r="C5326"/>
  <c r="D5327"/>
  <c r="C5327"/>
  <c r="D5328"/>
  <c r="C5328"/>
  <c r="D5329"/>
  <c r="C5329"/>
  <c r="D5330"/>
  <c r="C5330"/>
  <c r="D5331"/>
  <c r="C5331"/>
  <c r="D5332"/>
  <c r="C5332"/>
  <c r="D5333"/>
  <c r="C5333"/>
  <c r="D5334"/>
  <c r="C5334"/>
  <c r="D5335"/>
  <c r="C5335"/>
  <c r="D5336"/>
  <c r="C5336"/>
  <c r="D5337"/>
  <c r="C5337"/>
  <c r="D5338"/>
  <c r="C5338"/>
  <c r="D5339"/>
  <c r="C5339"/>
  <c r="D5340"/>
  <c r="C5340"/>
  <c r="D5341"/>
  <c r="C5341"/>
  <c r="D5342"/>
  <c r="C5342"/>
  <c r="D5343"/>
  <c r="C5343"/>
  <c r="D5344"/>
  <c r="C5344"/>
  <c r="D5345"/>
  <c r="C5345"/>
  <c r="D5346"/>
  <c r="C5346"/>
  <c r="D5347"/>
  <c r="C5347"/>
  <c r="D5348"/>
  <c r="C5348"/>
  <c r="D5349"/>
  <c r="C5349"/>
  <c r="D5350"/>
  <c r="C5350"/>
  <c r="D5351"/>
  <c r="C5351"/>
  <c r="D5352"/>
  <c r="C5352"/>
  <c r="D5353"/>
  <c r="C5353"/>
  <c r="D5354"/>
  <c r="C5354"/>
  <c r="D5355"/>
  <c r="C5355"/>
  <c r="D5356"/>
  <c r="C5356"/>
  <c r="D5357"/>
  <c r="C5357"/>
  <c r="D5358"/>
  <c r="C5358"/>
  <c r="D5359"/>
  <c r="C5359"/>
  <c r="D5360"/>
  <c r="C5360"/>
  <c r="D5361"/>
  <c r="C5361"/>
  <c r="D5362"/>
  <c r="C5362"/>
  <c r="D5363"/>
  <c r="C5363"/>
  <c r="D5364"/>
  <c r="C5364"/>
  <c r="D5365"/>
  <c r="C5365"/>
  <c r="D5366"/>
  <c r="C5366"/>
  <c r="D5367"/>
  <c r="C5367"/>
  <c r="D5368"/>
  <c r="C5368"/>
  <c r="D5369"/>
  <c r="C5369"/>
  <c r="D5370"/>
  <c r="C5370"/>
  <c r="D5371"/>
  <c r="C5371"/>
  <c r="D5372"/>
  <c r="C5372"/>
  <c r="D5373"/>
  <c r="C5373"/>
  <c r="D5374"/>
  <c r="C5374"/>
  <c r="D5375"/>
  <c r="C5375"/>
  <c r="D5376"/>
  <c r="C5376"/>
  <c r="D5377"/>
  <c r="C5377"/>
  <c r="D5378"/>
  <c r="C5378"/>
  <c r="D5379"/>
  <c r="C5379"/>
  <c r="D5380"/>
  <c r="C5380"/>
  <c r="D5381"/>
  <c r="C5381"/>
  <c r="D5382"/>
  <c r="C5382"/>
  <c r="D5383"/>
  <c r="C5383"/>
  <c r="D5384"/>
  <c r="C5384"/>
  <c r="D5385"/>
  <c r="C5385"/>
  <c r="D5386"/>
  <c r="C5386"/>
  <c r="D5387"/>
  <c r="C5387"/>
  <c r="D5388"/>
  <c r="C5388"/>
  <c r="D5389"/>
  <c r="C5389"/>
  <c r="D5390"/>
  <c r="C5390"/>
  <c r="D5391"/>
  <c r="C5391"/>
  <c r="D5392"/>
  <c r="C5392"/>
  <c r="D5393"/>
  <c r="C5393"/>
  <c r="D5394"/>
  <c r="C5394"/>
  <c r="D5395"/>
  <c r="C5395"/>
  <c r="D5396"/>
  <c r="C5396"/>
  <c r="D5397"/>
  <c r="C5397"/>
  <c r="D5398"/>
  <c r="C5398"/>
  <c r="D5399"/>
  <c r="C5399"/>
  <c r="D5400"/>
  <c r="C5400"/>
  <c r="D5401"/>
  <c r="C5401"/>
  <c r="D5402"/>
  <c r="C5402"/>
  <c r="D5403"/>
  <c r="C5403"/>
  <c r="D5404"/>
  <c r="C5404"/>
  <c r="D5405"/>
  <c r="C5405"/>
  <c r="D5406"/>
  <c r="C5406"/>
  <c r="D5407"/>
  <c r="C5407"/>
  <c r="D5408"/>
  <c r="C5408"/>
  <c r="D5409"/>
  <c r="C5409"/>
  <c r="D5410"/>
  <c r="C5410"/>
  <c r="D5411"/>
  <c r="C5411"/>
  <c r="D5412"/>
  <c r="C5412"/>
  <c r="D5413"/>
  <c r="C5413"/>
  <c r="D5414"/>
  <c r="C5414"/>
  <c r="D5415"/>
  <c r="C5415"/>
  <c r="D5416"/>
  <c r="C5416"/>
  <c r="D5417"/>
  <c r="C5417"/>
  <c r="D5418"/>
  <c r="C5418"/>
  <c r="D5419"/>
  <c r="C5419"/>
  <c r="D5420"/>
  <c r="C5420"/>
  <c r="D5421"/>
  <c r="C5421"/>
  <c r="D5422"/>
  <c r="C5422"/>
  <c r="D5423"/>
  <c r="C5423"/>
  <c r="D5424"/>
  <c r="C5424"/>
  <c r="D5425"/>
  <c r="C5425"/>
  <c r="D5426"/>
  <c r="C5426"/>
  <c r="D5427"/>
  <c r="C5427"/>
  <c r="D5428"/>
  <c r="C5428"/>
  <c r="D5429"/>
  <c r="C5429"/>
  <c r="D5430"/>
  <c r="C5430"/>
  <c r="D5431"/>
  <c r="C5431"/>
  <c r="D5432"/>
  <c r="C5432"/>
  <c r="D5433"/>
  <c r="C5433"/>
  <c r="D5434"/>
  <c r="C5434"/>
  <c r="D5435"/>
  <c r="C5435"/>
  <c r="D5436"/>
  <c r="C5436"/>
  <c r="D5437"/>
  <c r="C5437"/>
  <c r="D5438"/>
  <c r="C5438"/>
  <c r="D5439"/>
  <c r="C5439"/>
  <c r="D5440"/>
  <c r="C5440"/>
  <c r="D5441"/>
  <c r="C5441"/>
  <c r="D5442"/>
  <c r="C5442"/>
  <c r="D5443"/>
  <c r="C5443"/>
  <c r="D5444"/>
  <c r="C5444"/>
  <c r="D5445"/>
  <c r="C5445"/>
  <c r="D5446"/>
  <c r="C5446"/>
  <c r="D5447"/>
  <c r="C5447"/>
  <c r="D5448"/>
  <c r="C5448"/>
  <c r="D5449"/>
  <c r="C5449"/>
  <c r="D5450"/>
  <c r="C5450"/>
  <c r="D5451"/>
  <c r="C5451"/>
  <c r="D5452"/>
  <c r="C5452"/>
  <c r="D5453"/>
  <c r="C5453"/>
  <c r="D5454"/>
  <c r="C5454"/>
  <c r="D5455"/>
  <c r="C5455"/>
  <c r="D5456"/>
  <c r="C5456"/>
  <c r="D5457"/>
  <c r="C5457"/>
  <c r="D5458"/>
  <c r="C5458"/>
  <c r="D5459"/>
  <c r="C5459"/>
  <c r="D5460"/>
  <c r="C5460"/>
  <c r="D5461"/>
  <c r="C5461"/>
  <c r="D5462"/>
  <c r="C5462"/>
  <c r="D5463"/>
  <c r="C5463"/>
  <c r="D5464"/>
  <c r="C5464"/>
  <c r="D5465"/>
  <c r="C5465"/>
  <c r="D5466"/>
  <c r="C5466"/>
  <c r="D5467"/>
  <c r="C5467"/>
  <c r="D5468"/>
  <c r="C5468"/>
  <c r="D5469"/>
  <c r="C5469"/>
  <c r="D5470"/>
  <c r="C5470"/>
  <c r="D5471"/>
  <c r="C5471"/>
  <c r="D5472"/>
  <c r="C5472"/>
  <c r="D5473"/>
  <c r="C5473"/>
  <c r="D5474"/>
  <c r="C5474"/>
  <c r="D5475"/>
  <c r="C5475"/>
  <c r="D5476"/>
  <c r="C5476"/>
  <c r="D5477"/>
  <c r="C5477"/>
  <c r="D5478"/>
  <c r="C5478"/>
  <c r="D5479"/>
  <c r="C5479"/>
  <c r="D5480"/>
  <c r="C5480"/>
  <c r="D5481"/>
  <c r="C5481"/>
  <c r="D5482"/>
  <c r="C5482"/>
  <c r="D5483"/>
  <c r="C5483"/>
  <c r="D5484"/>
  <c r="C5484"/>
  <c r="D5485"/>
  <c r="C5485"/>
  <c r="D5486"/>
  <c r="C5486"/>
  <c r="D5487"/>
  <c r="C5487"/>
  <c r="D5488"/>
  <c r="C5488"/>
  <c r="D5489"/>
  <c r="C5489"/>
  <c r="D5490"/>
  <c r="C5490"/>
  <c r="D5491"/>
  <c r="C5491"/>
  <c r="D5492"/>
  <c r="C5492"/>
  <c r="D5493"/>
  <c r="C5493"/>
  <c r="D5494"/>
  <c r="C5494"/>
  <c r="D5495"/>
  <c r="C5495"/>
  <c r="D5496"/>
  <c r="C5496"/>
  <c r="D5497"/>
  <c r="C5497"/>
  <c r="D5498"/>
  <c r="C5498"/>
  <c r="D5499"/>
  <c r="C5499"/>
  <c r="D5500"/>
  <c r="C5500"/>
  <c r="D5501"/>
  <c r="C5501"/>
  <c r="D5502"/>
  <c r="C5502"/>
  <c r="D5503"/>
  <c r="C5503"/>
  <c r="D5504"/>
  <c r="C5504"/>
  <c r="D5505"/>
  <c r="C5505"/>
  <c r="D5506"/>
  <c r="C5506"/>
  <c r="D5507"/>
  <c r="C5507"/>
  <c r="D5508"/>
  <c r="C5508"/>
  <c r="D5509"/>
  <c r="C5509"/>
  <c r="D5510"/>
  <c r="C5510"/>
  <c r="D5511"/>
  <c r="C5511"/>
  <c r="D5512"/>
  <c r="C5512"/>
  <c r="D5513"/>
  <c r="C5513"/>
  <c r="D5514"/>
  <c r="C5514"/>
  <c r="D5515"/>
  <c r="C5515"/>
  <c r="D5516"/>
  <c r="C5516"/>
  <c r="D5517"/>
  <c r="C5517"/>
  <c r="D5518"/>
  <c r="C5518"/>
  <c r="D5519"/>
  <c r="C5519"/>
  <c r="D5520"/>
  <c r="C5520"/>
  <c r="D5521"/>
  <c r="C5521"/>
  <c r="D5522"/>
  <c r="C5522"/>
  <c r="D5523"/>
  <c r="C5523"/>
  <c r="D5524"/>
  <c r="C5524"/>
  <c r="D5525"/>
  <c r="C5525"/>
  <c r="D5526"/>
  <c r="C5526"/>
  <c r="D5527"/>
  <c r="C5527"/>
  <c r="D5528"/>
  <c r="C5528"/>
  <c r="D5529"/>
  <c r="C5529"/>
  <c r="D5530"/>
  <c r="C5530"/>
  <c r="D5531"/>
  <c r="C5531"/>
  <c r="D5532"/>
  <c r="C5532"/>
  <c r="D5533"/>
  <c r="C5533"/>
  <c r="D5534"/>
  <c r="C5534"/>
  <c r="D5535"/>
  <c r="C5535"/>
  <c r="D5536"/>
  <c r="C5536"/>
  <c r="D5537"/>
  <c r="C5537"/>
  <c r="D5538"/>
  <c r="C5538"/>
  <c r="D5539"/>
  <c r="C5539"/>
  <c r="D5540"/>
  <c r="C5540"/>
  <c r="D5541"/>
  <c r="C5541"/>
  <c r="D5542"/>
  <c r="C5542"/>
  <c r="D5543"/>
  <c r="C5543"/>
  <c r="D5544"/>
  <c r="C5544"/>
  <c r="D5545"/>
  <c r="C5545"/>
  <c r="D5546"/>
  <c r="C5546"/>
  <c r="D5547"/>
  <c r="C5547"/>
  <c r="D5548"/>
  <c r="C5548"/>
  <c r="D5549"/>
  <c r="C5549"/>
  <c r="D5550"/>
  <c r="C5550"/>
  <c r="D5551"/>
  <c r="C5551"/>
  <c r="D5552"/>
  <c r="C5552"/>
  <c r="D5553"/>
  <c r="C5553"/>
  <c r="D5554"/>
  <c r="C5554"/>
  <c r="D5555"/>
  <c r="C5555"/>
  <c r="D5556"/>
  <c r="C5556"/>
  <c r="D5557"/>
  <c r="C5557"/>
  <c r="D5558"/>
  <c r="C5558"/>
  <c r="D5559"/>
  <c r="C5559"/>
  <c r="D5560"/>
  <c r="C5560"/>
  <c r="D5561"/>
  <c r="C5561"/>
  <c r="D5562"/>
  <c r="C5562"/>
  <c r="D5563"/>
  <c r="C5563"/>
  <c r="D5564"/>
  <c r="C5564"/>
  <c r="D5565"/>
  <c r="C5565"/>
  <c r="D5566"/>
  <c r="C5566"/>
  <c r="D5567"/>
  <c r="C5567"/>
  <c r="D5568"/>
  <c r="C5568"/>
  <c r="D5569"/>
  <c r="C5569"/>
  <c r="D5570"/>
  <c r="C5570"/>
  <c r="D5571"/>
  <c r="C5571"/>
  <c r="D5572"/>
  <c r="C5572"/>
  <c r="D5573"/>
  <c r="C5573"/>
  <c r="D5574"/>
  <c r="C5574"/>
  <c r="D5575"/>
  <c r="C5575"/>
  <c r="D5576"/>
  <c r="C5576"/>
  <c r="D5577"/>
  <c r="C5577"/>
  <c r="D5578"/>
  <c r="C5578"/>
  <c r="D5579"/>
  <c r="C5579"/>
  <c r="D5580"/>
  <c r="C5580"/>
  <c r="D5581"/>
  <c r="C5581"/>
  <c r="D5582"/>
  <c r="C5582"/>
  <c r="D5583"/>
  <c r="C5583"/>
  <c r="D5584"/>
  <c r="C5584"/>
  <c r="D5585"/>
  <c r="C5585"/>
  <c r="D5586"/>
  <c r="C5586"/>
  <c r="D5587"/>
  <c r="C5587"/>
  <c r="D5588"/>
  <c r="C5588"/>
  <c r="D5589"/>
  <c r="C5589"/>
  <c r="D5590"/>
  <c r="C5590"/>
  <c r="D5591"/>
  <c r="C5591"/>
  <c r="D5592"/>
  <c r="C5592"/>
  <c r="D5593"/>
  <c r="C5593"/>
  <c r="D5594"/>
  <c r="C5594"/>
  <c r="D5595"/>
  <c r="C5595"/>
  <c r="D5596"/>
  <c r="C5596"/>
  <c r="D5597"/>
  <c r="C5597"/>
  <c r="D5598"/>
  <c r="C5598"/>
  <c r="D5599"/>
  <c r="C5599"/>
  <c r="D5600"/>
  <c r="C5600"/>
  <c r="D5601"/>
  <c r="C5601"/>
  <c r="D5602"/>
  <c r="C5602"/>
  <c r="D5603"/>
  <c r="C5603"/>
  <c r="D5604"/>
  <c r="C5604"/>
  <c r="D5605"/>
  <c r="C5605"/>
  <c r="D5606"/>
  <c r="C5606"/>
  <c r="D5607"/>
  <c r="C5607"/>
  <c r="D5608"/>
  <c r="C5608"/>
  <c r="D5609"/>
  <c r="C5609"/>
  <c r="D5610"/>
  <c r="C5610"/>
  <c r="D5611"/>
  <c r="C5611"/>
  <c r="D5612"/>
  <c r="C5612"/>
  <c r="D5613"/>
  <c r="C5613"/>
  <c r="D5614"/>
  <c r="C5614"/>
  <c r="D5615"/>
  <c r="C5615"/>
  <c r="D5616"/>
  <c r="C5616"/>
  <c r="D5617"/>
  <c r="C5617"/>
  <c r="D5618"/>
  <c r="C5618"/>
  <c r="D5619"/>
  <c r="C5619"/>
  <c r="D5620"/>
  <c r="C5620"/>
  <c r="D5621"/>
  <c r="C5621"/>
  <c r="D5622"/>
  <c r="C5622"/>
  <c r="D5623"/>
  <c r="C5623"/>
  <c r="D5624"/>
  <c r="C5624"/>
  <c r="D5625"/>
  <c r="C5625"/>
  <c r="D5626"/>
  <c r="C5626"/>
  <c r="D5627"/>
  <c r="C5627"/>
  <c r="D5628"/>
  <c r="C5628"/>
  <c r="D5629"/>
  <c r="C5629"/>
  <c r="D5630"/>
  <c r="C5630"/>
  <c r="D5631"/>
  <c r="C5631"/>
  <c r="D5632"/>
  <c r="C5632"/>
  <c r="D5633"/>
  <c r="C5633"/>
  <c r="D5634"/>
  <c r="C5634"/>
  <c r="D5635"/>
  <c r="C5635"/>
  <c r="D5636"/>
  <c r="C5636"/>
  <c r="D5637"/>
  <c r="C5637"/>
  <c r="D5638"/>
  <c r="C5638"/>
  <c r="D5639"/>
  <c r="C5639"/>
  <c r="D5640"/>
  <c r="C5640"/>
  <c r="D5641"/>
  <c r="C5641"/>
  <c r="D5642"/>
  <c r="C5642"/>
  <c r="D5643"/>
  <c r="C5643"/>
  <c r="D5644"/>
  <c r="C5644"/>
  <c r="D5645"/>
  <c r="C5645"/>
  <c r="D5646"/>
  <c r="C5646"/>
  <c r="D5647"/>
  <c r="C5647"/>
  <c r="D5648"/>
  <c r="C5648"/>
  <c r="D5649"/>
  <c r="C5649"/>
  <c r="D5650"/>
  <c r="C5650"/>
  <c r="D5651"/>
  <c r="C5651"/>
  <c r="D5652"/>
  <c r="C5652"/>
  <c r="D5653"/>
  <c r="C5653"/>
  <c r="D5654"/>
  <c r="C5654"/>
  <c r="D5655"/>
  <c r="C5655"/>
  <c r="D5656"/>
  <c r="C5656"/>
  <c r="D5657"/>
  <c r="C5657"/>
  <c r="D5658"/>
  <c r="C5658"/>
  <c r="D5659"/>
  <c r="C5659"/>
  <c r="D5660"/>
  <c r="C5660"/>
  <c r="D5661"/>
  <c r="C5661"/>
  <c r="D5662"/>
  <c r="C5662"/>
  <c r="D5663"/>
  <c r="C5663"/>
  <c r="D5664"/>
  <c r="C5664"/>
  <c r="D5665"/>
  <c r="C5665"/>
  <c r="D5666"/>
  <c r="C5666"/>
  <c r="D5667"/>
  <c r="C5667"/>
  <c r="D5668"/>
  <c r="C5668"/>
  <c r="D5669"/>
  <c r="C5669"/>
  <c r="D5670"/>
  <c r="C5670"/>
  <c r="D5671"/>
  <c r="C5671"/>
  <c r="D5672"/>
  <c r="C5672"/>
  <c r="D5673"/>
  <c r="C5673"/>
  <c r="D5674"/>
  <c r="C5674"/>
  <c r="D5675"/>
  <c r="C5675"/>
  <c r="D5676"/>
  <c r="C5676"/>
  <c r="D5677"/>
  <c r="C5677"/>
  <c r="D5678"/>
  <c r="C5678"/>
  <c r="D5679"/>
  <c r="C5679"/>
  <c r="D5680"/>
  <c r="C5680"/>
  <c r="D5681"/>
  <c r="C5681"/>
  <c r="D5682"/>
  <c r="C5682"/>
  <c r="D5683"/>
  <c r="C5683"/>
  <c r="D5684"/>
  <c r="C5684"/>
  <c r="D5685"/>
  <c r="C5685"/>
  <c r="D5686"/>
  <c r="C5686"/>
  <c r="D5687"/>
  <c r="C5687"/>
  <c r="D5688"/>
  <c r="C5688"/>
  <c r="D5689"/>
  <c r="C5689"/>
  <c r="D5690"/>
  <c r="C5690"/>
  <c r="D5691"/>
  <c r="C5691"/>
  <c r="D5692"/>
  <c r="C5692"/>
  <c r="D5693"/>
  <c r="C5693"/>
  <c r="D5694"/>
  <c r="C5694"/>
  <c r="D5695"/>
  <c r="C5695"/>
  <c r="D5696"/>
  <c r="C5696"/>
  <c r="D5697"/>
  <c r="C5697"/>
  <c r="D5698"/>
  <c r="C5698"/>
  <c r="D5699"/>
  <c r="C5699"/>
  <c r="D5700"/>
  <c r="C5700"/>
  <c r="D5701"/>
  <c r="C5701"/>
  <c r="D5702"/>
  <c r="C5702"/>
  <c r="D5703"/>
  <c r="C5703"/>
  <c r="D5704"/>
  <c r="C5704"/>
  <c r="D5705"/>
  <c r="C5705"/>
  <c r="D5706"/>
  <c r="C5706"/>
  <c r="D5707"/>
  <c r="C5707"/>
  <c r="D5708"/>
  <c r="C5708"/>
  <c r="D5709"/>
  <c r="C5709"/>
  <c r="D5710"/>
  <c r="C5710"/>
  <c r="D5711"/>
  <c r="C5711"/>
  <c r="D5712"/>
  <c r="C5712"/>
  <c r="D5713"/>
  <c r="C5713"/>
  <c r="D5714"/>
  <c r="C5714"/>
  <c r="D5715"/>
  <c r="C5715"/>
  <c r="D5716"/>
  <c r="C5716"/>
  <c r="D5717"/>
  <c r="C5717"/>
  <c r="D5718"/>
  <c r="C5718"/>
  <c r="D5719"/>
  <c r="C5719"/>
  <c r="D5720"/>
  <c r="C5720"/>
  <c r="D5721"/>
  <c r="C5721"/>
  <c r="D5722"/>
  <c r="C5722"/>
  <c r="D5723"/>
  <c r="C5723"/>
  <c r="D5724"/>
  <c r="C5724"/>
  <c r="D5725"/>
  <c r="C5725"/>
  <c r="D5726"/>
  <c r="C5726"/>
  <c r="D5727"/>
  <c r="C5727"/>
  <c r="D5728"/>
  <c r="C5728"/>
  <c r="D5729"/>
  <c r="C5729"/>
  <c r="D5730"/>
  <c r="C5730"/>
  <c r="D5731"/>
  <c r="C5731"/>
  <c r="D5732"/>
  <c r="C5732"/>
  <c r="D5733"/>
  <c r="C5733"/>
  <c r="D5734"/>
  <c r="C5734"/>
  <c r="D5735"/>
  <c r="C5735"/>
  <c r="D5736"/>
  <c r="C5736"/>
  <c r="D5737"/>
  <c r="C5737"/>
  <c r="D5738"/>
  <c r="C5738"/>
  <c r="D5739"/>
  <c r="C5739"/>
  <c r="D5740"/>
  <c r="C5740"/>
  <c r="D5741"/>
  <c r="C5741"/>
  <c r="D5742"/>
  <c r="C5742"/>
  <c r="D5743"/>
  <c r="C5743"/>
  <c r="D5744"/>
  <c r="C5744"/>
  <c r="D5745"/>
  <c r="C5745"/>
  <c r="D5746"/>
  <c r="C5746"/>
  <c r="D5747"/>
  <c r="C5747"/>
  <c r="D5748"/>
  <c r="C5748"/>
  <c r="D5749"/>
  <c r="C5749"/>
  <c r="D5750"/>
  <c r="C5750"/>
  <c r="D5751"/>
  <c r="C5751"/>
  <c r="D5752"/>
  <c r="C5752"/>
  <c r="D5753"/>
  <c r="C5753"/>
  <c r="D5754"/>
  <c r="C5754"/>
  <c r="D5755"/>
  <c r="C5755"/>
  <c r="D5756"/>
  <c r="C5756"/>
  <c r="D5757"/>
  <c r="C5757"/>
  <c r="D5758"/>
  <c r="C5758"/>
  <c r="D5759"/>
  <c r="C5759"/>
  <c r="D5760"/>
  <c r="C5760"/>
  <c r="D5761"/>
  <c r="C5761"/>
  <c r="D5762"/>
  <c r="C5762"/>
  <c r="D5763"/>
  <c r="C5763"/>
  <c r="D5764"/>
  <c r="C5764"/>
  <c r="D5765"/>
  <c r="C5765"/>
  <c r="D5766"/>
  <c r="C5766"/>
  <c r="D5767"/>
  <c r="C5767"/>
  <c r="D5768"/>
  <c r="C5768"/>
  <c r="D5769"/>
  <c r="C5769"/>
  <c r="D5770"/>
  <c r="C5770"/>
  <c r="D5771"/>
  <c r="C5771"/>
  <c r="D5772"/>
  <c r="C5772"/>
  <c r="D5773"/>
  <c r="C5773"/>
  <c r="D5774"/>
  <c r="C5774"/>
  <c r="D5775"/>
  <c r="C5775"/>
  <c r="D5776"/>
  <c r="C5776"/>
  <c r="D5777"/>
  <c r="C5777"/>
  <c r="D5778"/>
  <c r="C5778"/>
  <c r="D5779"/>
  <c r="C5779"/>
  <c r="D5780"/>
  <c r="C5780"/>
  <c r="D5781"/>
  <c r="C5781"/>
  <c r="D5782"/>
  <c r="C5782"/>
  <c r="D5783"/>
  <c r="C5783"/>
  <c r="D5784"/>
  <c r="C5784"/>
  <c r="D5785"/>
  <c r="C5785"/>
  <c r="D5786"/>
  <c r="C5786"/>
  <c r="D5787"/>
  <c r="C5787"/>
  <c r="D5788"/>
  <c r="C5788"/>
  <c r="D5789"/>
  <c r="C5789"/>
  <c r="D5790"/>
  <c r="C5790"/>
  <c r="D5791"/>
  <c r="C5791"/>
  <c r="D5792"/>
  <c r="C5792"/>
  <c r="D5793"/>
  <c r="C5793"/>
  <c r="D5794"/>
  <c r="C5794"/>
  <c r="D5795"/>
  <c r="C5795"/>
  <c r="D5796"/>
  <c r="C5796"/>
  <c r="D5797"/>
  <c r="C5797"/>
  <c r="D5798"/>
  <c r="C5798"/>
  <c r="D5799"/>
  <c r="C5799"/>
  <c r="D5800"/>
  <c r="C5800"/>
  <c r="D5801"/>
  <c r="C5801"/>
  <c r="D5802"/>
  <c r="C5802"/>
  <c r="D5803"/>
  <c r="C5803"/>
  <c r="D5804"/>
  <c r="C5804"/>
  <c r="D5805"/>
  <c r="C5805"/>
  <c r="D5806"/>
  <c r="C5806"/>
  <c r="D5807"/>
  <c r="C5807"/>
  <c r="D5808"/>
  <c r="C5808"/>
  <c r="D5809"/>
  <c r="C5809"/>
  <c r="D5810"/>
  <c r="C5810"/>
  <c r="D5811"/>
  <c r="C5811"/>
  <c r="D5812"/>
  <c r="C5812"/>
  <c r="D5813"/>
  <c r="C5813"/>
  <c r="D5814"/>
  <c r="C5814"/>
  <c r="D5815"/>
  <c r="C5815"/>
  <c r="D5816"/>
  <c r="C5816"/>
  <c r="D5817"/>
  <c r="C5817"/>
  <c r="D5818"/>
  <c r="C5818"/>
  <c r="D5819"/>
  <c r="C5819"/>
  <c r="D5820"/>
  <c r="C5820"/>
  <c r="D5821"/>
  <c r="C5821"/>
  <c r="D5822"/>
  <c r="C5822"/>
  <c r="D5823"/>
  <c r="C5823"/>
  <c r="D5824"/>
  <c r="C5824"/>
  <c r="D5825"/>
  <c r="C5825"/>
  <c r="D5826"/>
  <c r="C5826"/>
  <c r="D5827"/>
  <c r="C5827"/>
  <c r="D5828"/>
  <c r="C5828"/>
  <c r="D5829"/>
  <c r="C5829"/>
  <c r="D5830"/>
  <c r="C5830"/>
  <c r="D5831"/>
  <c r="C5831"/>
  <c r="D5832"/>
  <c r="C5832"/>
  <c r="D5833"/>
  <c r="C5833"/>
  <c r="D5834"/>
  <c r="C5834"/>
  <c r="D5835"/>
  <c r="C5835"/>
  <c r="D5836"/>
  <c r="C5836"/>
  <c r="D5837"/>
  <c r="C5837"/>
  <c r="D5838"/>
  <c r="C5838"/>
  <c r="D5839"/>
  <c r="C5839"/>
  <c r="D5840"/>
  <c r="C5840"/>
  <c r="D5841"/>
  <c r="C5841"/>
  <c r="D5842"/>
  <c r="C5842"/>
  <c r="D5843"/>
  <c r="C5843"/>
  <c r="D5844"/>
  <c r="C5844"/>
  <c r="D5845"/>
  <c r="C5845"/>
  <c r="D5846"/>
  <c r="C5846"/>
  <c r="D5847"/>
  <c r="C5847"/>
  <c r="D5848"/>
  <c r="C5848"/>
  <c r="D5849"/>
  <c r="C5849"/>
  <c r="D5850"/>
  <c r="C5850"/>
  <c r="D5851"/>
  <c r="C5851"/>
  <c r="D5852"/>
  <c r="C5852"/>
  <c r="D5853"/>
  <c r="C5853"/>
  <c r="D5854"/>
  <c r="C5854"/>
  <c r="D5855"/>
  <c r="C5855"/>
  <c r="D5856"/>
  <c r="C5856"/>
  <c r="D5857"/>
  <c r="C5857"/>
  <c r="D5858"/>
  <c r="C5858"/>
  <c r="D5859"/>
  <c r="C5859"/>
  <c r="D5860"/>
  <c r="C5860"/>
  <c r="D5861"/>
  <c r="C5861"/>
  <c r="D5862"/>
  <c r="C5862"/>
  <c r="D5863"/>
  <c r="C5863"/>
  <c r="D5864"/>
  <c r="C5864"/>
  <c r="D5865"/>
  <c r="C5865"/>
  <c r="D5866"/>
  <c r="C5866"/>
  <c r="D5867"/>
  <c r="C5867"/>
  <c r="D5868"/>
  <c r="C5868"/>
  <c r="D5869"/>
  <c r="C5869"/>
  <c r="D5870"/>
  <c r="C5870"/>
  <c r="D5871"/>
  <c r="C5871"/>
  <c r="D5872"/>
  <c r="C5872"/>
  <c r="D5873"/>
  <c r="C5873"/>
  <c r="D5874"/>
  <c r="C5874"/>
  <c r="D5875"/>
  <c r="C5875"/>
  <c r="D5876"/>
  <c r="C5876"/>
  <c r="D5877"/>
  <c r="C5877"/>
  <c r="D5878"/>
  <c r="C5878"/>
  <c r="D5879"/>
  <c r="C5879"/>
  <c r="D5880"/>
  <c r="C5880"/>
  <c r="D5881"/>
  <c r="C5881"/>
  <c r="D5882"/>
  <c r="C5882"/>
  <c r="D5883"/>
  <c r="C5883"/>
  <c r="D5884"/>
  <c r="C5884"/>
  <c r="D5885"/>
  <c r="C5885"/>
  <c r="D5886"/>
  <c r="C5886"/>
  <c r="D5887"/>
  <c r="C5887"/>
  <c r="D5888"/>
  <c r="C5888"/>
  <c r="D5889"/>
  <c r="C5889"/>
  <c r="D5890"/>
  <c r="C5890"/>
  <c r="D5891"/>
  <c r="C5891"/>
  <c r="D5892"/>
  <c r="C5892"/>
  <c r="D5893"/>
  <c r="C5893"/>
  <c r="D5894"/>
  <c r="C5894"/>
  <c r="D5895"/>
  <c r="C5895"/>
  <c r="D5896"/>
  <c r="C5896"/>
  <c r="D5897"/>
  <c r="C5897"/>
  <c r="D5898"/>
  <c r="C5898"/>
  <c r="D5899"/>
  <c r="C5899"/>
  <c r="D5900"/>
  <c r="C5900"/>
  <c r="D5901"/>
  <c r="C5901"/>
  <c r="D5902"/>
  <c r="C5902"/>
  <c r="D5903"/>
  <c r="C5903"/>
  <c r="D5904"/>
  <c r="C5904"/>
  <c r="D5905"/>
  <c r="C5905"/>
  <c r="D5906"/>
  <c r="C5906"/>
  <c r="D5907"/>
  <c r="C5907"/>
  <c r="D5908"/>
  <c r="C5908"/>
  <c r="D5909"/>
  <c r="C5909"/>
  <c r="D5910"/>
  <c r="C5910"/>
  <c r="D5911"/>
  <c r="C5911"/>
  <c r="D5912"/>
  <c r="C5912"/>
  <c r="D5913"/>
  <c r="C5913"/>
  <c r="D5914"/>
  <c r="C5914"/>
  <c r="D5915"/>
  <c r="C5915"/>
  <c r="D5916"/>
  <c r="C5916"/>
  <c r="D5917"/>
  <c r="C5917"/>
  <c r="D5918"/>
  <c r="C5918"/>
  <c r="D5919"/>
  <c r="C5919"/>
  <c r="D5920"/>
  <c r="C5920"/>
  <c r="D5921"/>
  <c r="C5921"/>
  <c r="D5922"/>
  <c r="C5922"/>
  <c r="D5923"/>
  <c r="C5923"/>
  <c r="D5924"/>
  <c r="C5924"/>
  <c r="D5925"/>
  <c r="C5925"/>
  <c r="D5926"/>
  <c r="C5926"/>
  <c r="D5927"/>
  <c r="C5927"/>
  <c r="D5928"/>
  <c r="C5928"/>
  <c r="D5929"/>
  <c r="C5929"/>
  <c r="D5930"/>
  <c r="C5930"/>
  <c r="D5931"/>
  <c r="C5931"/>
  <c r="D5932"/>
  <c r="C5932"/>
  <c r="D5933"/>
  <c r="C5933"/>
  <c r="D5934"/>
  <c r="C5934"/>
  <c r="D5935"/>
  <c r="C5935"/>
  <c r="D5936"/>
  <c r="C5936"/>
  <c r="D5937"/>
  <c r="C5937"/>
  <c r="D5938"/>
  <c r="C5938"/>
  <c r="D5939"/>
  <c r="C5939"/>
  <c r="D5940"/>
  <c r="C5940"/>
  <c r="D5941"/>
  <c r="C5941"/>
  <c r="D5942"/>
  <c r="C5942"/>
  <c r="D5943"/>
  <c r="C5943"/>
  <c r="D5944"/>
  <c r="C5944"/>
  <c r="D5945"/>
  <c r="C5945"/>
  <c r="D5946"/>
  <c r="C5946"/>
  <c r="D5947"/>
  <c r="C5947"/>
  <c r="D5948"/>
  <c r="C5948"/>
  <c r="D5949"/>
  <c r="C5949"/>
  <c r="D5950"/>
  <c r="C5950"/>
  <c r="D5951"/>
  <c r="C5951"/>
  <c r="D5952"/>
  <c r="C5952"/>
  <c r="D5953"/>
  <c r="C5953"/>
  <c r="D5954"/>
  <c r="C5954"/>
  <c r="D5955"/>
  <c r="C5955"/>
  <c r="D5956"/>
  <c r="C5956"/>
  <c r="D5957"/>
  <c r="C5957"/>
  <c r="D5958"/>
  <c r="C5958"/>
  <c r="D5959"/>
  <c r="C5959"/>
  <c r="D5960"/>
  <c r="C5960"/>
  <c r="D5961"/>
  <c r="C5961"/>
  <c r="D5962"/>
  <c r="C5962"/>
  <c r="D5963"/>
  <c r="C5963"/>
  <c r="D5964"/>
  <c r="C5964"/>
  <c r="D5965"/>
  <c r="C5965"/>
  <c r="D5966"/>
  <c r="C5966"/>
  <c r="D5967"/>
  <c r="C5967"/>
  <c r="D5968"/>
  <c r="C5968"/>
  <c r="D5969"/>
  <c r="C5969"/>
  <c r="D5970"/>
  <c r="C5970"/>
  <c r="D5971"/>
  <c r="C5971"/>
  <c r="D5972"/>
  <c r="C5972"/>
  <c r="D5973"/>
  <c r="C5973"/>
  <c r="D5974"/>
  <c r="C5974"/>
  <c r="D5975"/>
  <c r="C5975"/>
  <c r="D5976"/>
  <c r="C5976"/>
  <c r="D5977"/>
  <c r="C5977"/>
  <c r="D5978"/>
  <c r="C5978"/>
  <c r="D5979"/>
  <c r="C5979"/>
  <c r="D5980"/>
  <c r="C5980"/>
  <c r="D5981"/>
  <c r="C5981"/>
  <c r="D5982"/>
  <c r="C5982"/>
  <c r="D5983"/>
  <c r="C5983"/>
  <c r="D5984"/>
  <c r="C5984"/>
  <c r="D5985"/>
  <c r="C5985"/>
  <c r="D5986"/>
  <c r="C5986"/>
  <c r="D5987"/>
  <c r="C5987"/>
  <c r="D5988"/>
  <c r="C5988"/>
  <c r="D5989"/>
  <c r="C5989"/>
  <c r="D5990"/>
  <c r="C5990"/>
  <c r="D5991"/>
  <c r="C5991"/>
  <c r="D5992"/>
  <c r="C5992"/>
  <c r="D5993"/>
  <c r="C5993"/>
  <c r="D5994"/>
  <c r="C5994"/>
  <c r="D5995"/>
  <c r="C5995"/>
  <c r="D5996"/>
  <c r="C5996"/>
  <c r="D5997"/>
  <c r="C5997"/>
  <c r="D5998"/>
  <c r="C5998"/>
  <c r="D5999"/>
  <c r="C5999"/>
  <c r="D6000"/>
  <c r="C6000"/>
  <c r="D6001"/>
  <c r="C6001"/>
  <c r="D6002"/>
  <c r="C6002"/>
  <c r="D6003"/>
  <c r="C6003"/>
  <c r="D6004"/>
  <c r="C6004"/>
  <c r="D6005"/>
  <c r="C6005"/>
  <c r="D6006"/>
  <c r="C6006"/>
  <c r="D6007"/>
  <c r="C6007"/>
  <c r="D6008"/>
  <c r="C6008"/>
  <c r="D6009"/>
  <c r="C6009"/>
  <c r="D6010"/>
  <c r="C6010"/>
  <c r="D6011"/>
  <c r="C6011"/>
  <c r="D6012"/>
  <c r="C6012"/>
  <c r="D6013"/>
  <c r="C6013"/>
  <c r="D6014"/>
  <c r="C6014"/>
  <c r="D6015"/>
  <c r="C6015"/>
  <c r="D6016"/>
  <c r="C6016"/>
  <c r="D6017"/>
  <c r="C6017"/>
  <c r="D6018"/>
  <c r="C6018"/>
  <c r="D6019"/>
  <c r="C6019"/>
  <c r="D6020"/>
  <c r="C6020"/>
  <c r="D6021"/>
  <c r="C6021"/>
  <c r="D6022"/>
  <c r="C6022"/>
  <c r="D6023"/>
  <c r="C6023"/>
  <c r="D6024"/>
  <c r="C6024"/>
  <c r="D6025"/>
  <c r="C6025"/>
  <c r="D6026"/>
  <c r="C6026"/>
  <c r="D6027"/>
  <c r="C6027"/>
  <c r="D6028"/>
  <c r="C6028"/>
  <c r="D6029"/>
  <c r="C6029"/>
  <c r="D6030"/>
  <c r="C6030"/>
  <c r="D6031"/>
  <c r="C6031"/>
  <c r="D6032"/>
  <c r="C6032"/>
  <c r="D6033"/>
  <c r="C6033"/>
  <c r="D6034"/>
  <c r="C6034"/>
  <c r="D6035"/>
  <c r="C6035"/>
  <c r="D6036"/>
  <c r="C6036"/>
  <c r="D6037"/>
  <c r="C6037"/>
  <c r="D6038"/>
  <c r="C6038"/>
  <c r="D6039"/>
  <c r="C6039"/>
  <c r="D6040"/>
  <c r="C6040"/>
  <c r="D6041"/>
  <c r="C6041"/>
  <c r="D6042"/>
  <c r="C6042"/>
  <c r="D6043"/>
  <c r="C6043"/>
  <c r="D6044"/>
  <c r="C6044"/>
  <c r="D6045"/>
  <c r="C6045"/>
  <c r="D6046"/>
  <c r="C6046"/>
  <c r="D6047"/>
  <c r="C6047"/>
  <c r="D6048"/>
  <c r="C6048"/>
  <c r="D6049"/>
  <c r="C6049"/>
  <c r="D6050"/>
  <c r="C6050"/>
  <c r="D6051"/>
  <c r="C6051"/>
  <c r="D6052"/>
  <c r="C6052"/>
  <c r="D6053"/>
  <c r="C6053"/>
  <c r="D6054"/>
  <c r="C6054"/>
  <c r="D6055"/>
  <c r="C6055"/>
  <c r="D6056"/>
  <c r="C6056"/>
  <c r="D6057"/>
  <c r="C6057"/>
  <c r="D6058"/>
  <c r="C6058"/>
  <c r="D6059"/>
  <c r="C6059"/>
  <c r="D6060"/>
  <c r="C6060"/>
  <c r="D6061"/>
  <c r="C6061"/>
  <c r="D6062"/>
  <c r="C6062"/>
  <c r="D6063"/>
  <c r="C6063"/>
  <c r="D6064"/>
  <c r="C6064"/>
  <c r="D6065"/>
  <c r="C6065"/>
  <c r="D6066"/>
  <c r="C6066"/>
  <c r="D6067"/>
  <c r="C6067"/>
  <c r="D6068"/>
  <c r="C6068"/>
  <c r="D6069"/>
  <c r="C6069"/>
  <c r="D6070"/>
  <c r="C6070"/>
  <c r="D6071"/>
  <c r="C6071"/>
  <c r="D6072"/>
  <c r="C6072"/>
  <c r="D6073"/>
  <c r="C6073"/>
  <c r="D6074"/>
  <c r="C6074"/>
  <c r="D6075"/>
  <c r="C6075"/>
  <c r="D6076"/>
  <c r="C6076"/>
  <c r="D6077"/>
  <c r="C6077"/>
  <c r="D6078"/>
  <c r="C6078"/>
  <c r="D6079"/>
  <c r="C6079"/>
  <c r="D6080"/>
  <c r="C6080"/>
  <c r="D6081"/>
  <c r="C6081"/>
  <c r="D6082"/>
  <c r="C6082"/>
  <c r="D6083"/>
  <c r="C6083"/>
  <c r="D6084"/>
  <c r="C6084"/>
  <c r="D6085"/>
  <c r="C6085"/>
  <c r="D6086"/>
  <c r="C6086"/>
  <c r="D6087"/>
  <c r="C6087"/>
  <c r="D6088"/>
  <c r="C6088"/>
  <c r="D6089"/>
  <c r="C6089"/>
  <c r="D6090"/>
  <c r="C6090"/>
  <c r="D6091"/>
  <c r="C6091"/>
  <c r="D6092"/>
  <c r="C6092"/>
  <c r="D6093"/>
  <c r="C6093"/>
  <c r="D6094"/>
  <c r="C6094"/>
  <c r="D6095"/>
  <c r="C6095"/>
  <c r="D6096"/>
  <c r="C6096"/>
  <c r="D6097"/>
  <c r="C6097"/>
  <c r="D6098"/>
  <c r="C6098"/>
  <c r="D6099"/>
  <c r="C6099"/>
  <c r="D6100"/>
  <c r="C6100"/>
  <c r="D6101"/>
  <c r="C6101"/>
  <c r="D6102"/>
  <c r="C6102"/>
  <c r="D6103"/>
  <c r="C6103"/>
  <c r="D6104"/>
  <c r="C6104"/>
  <c r="D6105"/>
  <c r="C6105"/>
  <c r="D6106"/>
  <c r="C6106"/>
  <c r="D6107"/>
  <c r="C6107"/>
  <c r="D6108"/>
  <c r="C6108"/>
  <c r="D6109"/>
  <c r="C6109"/>
  <c r="D6110"/>
  <c r="C6110"/>
  <c r="D6111"/>
  <c r="C6111"/>
  <c r="D6112"/>
  <c r="C6112"/>
  <c r="D6113"/>
  <c r="C6113"/>
  <c r="D6114"/>
  <c r="C6114"/>
  <c r="D6115"/>
  <c r="C6115"/>
  <c r="D6116"/>
  <c r="C6116"/>
  <c r="D6117"/>
  <c r="C6117"/>
  <c r="D6118"/>
  <c r="C6118"/>
  <c r="D6119"/>
  <c r="C6119"/>
  <c r="D6120"/>
  <c r="C6120"/>
  <c r="D6121"/>
  <c r="C6121"/>
  <c r="D6122"/>
  <c r="C6122"/>
  <c r="D6123"/>
  <c r="C6123"/>
  <c r="D6124"/>
  <c r="C6124"/>
  <c r="D6125"/>
  <c r="C6125"/>
  <c r="D6126"/>
  <c r="C6126"/>
  <c r="D6127"/>
  <c r="C6127"/>
  <c r="D6128"/>
  <c r="C6128"/>
  <c r="D6129"/>
  <c r="C6129"/>
  <c r="D6130"/>
  <c r="C6130"/>
  <c r="D6131"/>
  <c r="C6131"/>
  <c r="D6132"/>
  <c r="C6132"/>
  <c r="D6133"/>
  <c r="C6133"/>
  <c r="D6134"/>
  <c r="C6134"/>
  <c r="D6135"/>
  <c r="C6135"/>
  <c r="D6136"/>
  <c r="C6136"/>
  <c r="D6137"/>
  <c r="C6137"/>
  <c r="D6138"/>
  <c r="C6138"/>
  <c r="D6139"/>
  <c r="C6139"/>
  <c r="D6140"/>
  <c r="C6140"/>
  <c r="D6141"/>
  <c r="C6141"/>
  <c r="D6142"/>
  <c r="C6142"/>
  <c r="D6143"/>
  <c r="C6143"/>
  <c r="D6144"/>
  <c r="C6144"/>
  <c r="D6145"/>
  <c r="C6145"/>
  <c r="D6146"/>
  <c r="C6146"/>
  <c r="D6147"/>
  <c r="C6147"/>
  <c r="D6148"/>
  <c r="C6148"/>
  <c r="D6149"/>
  <c r="C6149"/>
  <c r="D6150"/>
  <c r="C6150"/>
  <c r="D6151"/>
  <c r="C6151"/>
  <c r="D6152"/>
  <c r="C6152"/>
  <c r="D6153"/>
  <c r="C6153"/>
  <c r="D6154"/>
  <c r="C6154"/>
  <c r="D6155"/>
  <c r="C6155"/>
  <c r="D6156"/>
  <c r="C6156"/>
  <c r="D6157"/>
  <c r="C6157"/>
  <c r="D6158"/>
  <c r="C6158"/>
  <c r="D6159"/>
  <c r="C6159"/>
  <c r="D6160"/>
  <c r="C6160"/>
  <c r="D6161"/>
  <c r="C6161"/>
  <c r="D6162"/>
  <c r="C6162"/>
  <c r="D6163"/>
  <c r="C6163"/>
  <c r="D6164"/>
  <c r="C6164"/>
  <c r="D6165"/>
  <c r="C6165"/>
  <c r="D6166"/>
  <c r="C6166"/>
  <c r="D6167"/>
  <c r="C6167"/>
  <c r="D6168"/>
  <c r="C6168"/>
  <c r="D6169"/>
  <c r="C6169"/>
  <c r="D6170"/>
  <c r="C6170"/>
  <c r="D6171"/>
  <c r="C6171"/>
  <c r="D6172"/>
  <c r="C6172"/>
  <c r="D6173"/>
  <c r="C6173"/>
  <c r="D6174"/>
  <c r="C6174"/>
  <c r="D6175"/>
  <c r="C6175"/>
  <c r="D6176"/>
  <c r="C6176"/>
  <c r="D6177"/>
  <c r="C6177"/>
  <c r="D6178"/>
  <c r="C6178"/>
  <c r="D6179"/>
  <c r="C6179"/>
  <c r="D6180"/>
  <c r="C6180"/>
  <c r="D6181"/>
  <c r="C6181"/>
  <c r="D6182"/>
  <c r="C6182"/>
  <c r="D6183"/>
  <c r="C6183"/>
  <c r="D6184"/>
  <c r="C6184"/>
  <c r="D6185"/>
  <c r="C6185"/>
  <c r="D6186"/>
  <c r="C6186"/>
  <c r="D6187"/>
  <c r="C6187"/>
  <c r="D6188"/>
  <c r="C6188"/>
  <c r="D6189"/>
  <c r="C6189"/>
  <c r="D6190"/>
  <c r="C6190"/>
  <c r="D6191"/>
  <c r="C6191"/>
  <c r="D6192"/>
  <c r="C6192"/>
  <c r="D6193"/>
  <c r="C6193"/>
  <c r="D6194"/>
  <c r="C6194"/>
  <c r="D6195"/>
  <c r="C6195"/>
  <c r="D6196"/>
  <c r="C6196"/>
  <c r="D6197"/>
  <c r="C6197"/>
  <c r="D6198"/>
  <c r="C6198"/>
  <c r="D6199"/>
  <c r="C6199"/>
  <c r="D6200"/>
  <c r="C6200"/>
  <c r="D6201"/>
  <c r="C6201"/>
  <c r="D6202"/>
  <c r="C6202"/>
  <c r="D6203"/>
  <c r="C6203"/>
  <c r="D6204"/>
  <c r="C6204"/>
  <c r="D6205"/>
  <c r="C6205"/>
  <c r="D6206"/>
  <c r="C6206"/>
  <c r="D6207"/>
  <c r="C6207"/>
  <c r="D6208"/>
  <c r="C6208"/>
  <c r="D6209"/>
  <c r="C6209"/>
  <c r="D6210"/>
  <c r="C6210"/>
  <c r="D6211"/>
  <c r="C6211"/>
  <c r="D6212"/>
  <c r="C6212"/>
  <c r="D6213"/>
  <c r="C6213"/>
  <c r="D6214"/>
  <c r="C6214"/>
  <c r="D6215"/>
  <c r="C6215"/>
  <c r="D6216"/>
  <c r="C6216"/>
  <c r="D6217"/>
  <c r="C6217"/>
  <c r="D6218"/>
  <c r="C6218"/>
  <c r="D6219"/>
  <c r="C6219"/>
  <c r="D6220"/>
  <c r="C6220"/>
  <c r="D6221"/>
  <c r="C6221"/>
  <c r="D6222"/>
  <c r="C6222"/>
  <c r="D6223"/>
  <c r="C6223"/>
  <c r="D6224"/>
  <c r="C6224"/>
  <c r="D6225"/>
  <c r="C6225"/>
  <c r="D6226"/>
  <c r="C6226"/>
  <c r="D6227"/>
  <c r="C6227"/>
  <c r="D6228"/>
  <c r="C6228"/>
  <c r="D6229"/>
  <c r="C6229"/>
  <c r="D6230"/>
  <c r="C6230"/>
  <c r="D6231"/>
  <c r="C6231"/>
  <c r="D6232"/>
  <c r="C6232"/>
  <c r="D6233"/>
  <c r="C6233"/>
  <c r="D6234"/>
  <c r="C6234"/>
  <c r="D6235"/>
  <c r="C6235"/>
  <c r="D6236"/>
  <c r="C6236"/>
  <c r="D6237"/>
  <c r="C6237"/>
  <c r="D6238"/>
  <c r="C6238"/>
  <c r="D6239"/>
  <c r="C6239"/>
  <c r="D6240"/>
  <c r="C6240"/>
  <c r="D6241"/>
  <c r="C6241"/>
  <c r="D6242"/>
  <c r="C6242"/>
  <c r="D6243"/>
  <c r="C6243"/>
  <c r="D6244"/>
  <c r="C6244"/>
  <c r="D6245"/>
  <c r="C6245"/>
  <c r="D6246"/>
  <c r="C6246"/>
  <c r="D6247"/>
  <c r="C6247"/>
  <c r="D6248"/>
  <c r="C6248"/>
  <c r="D6249"/>
  <c r="C6249"/>
  <c r="D6250"/>
  <c r="C6250"/>
  <c r="D6251"/>
  <c r="C6251"/>
  <c r="D6252"/>
  <c r="C6252"/>
  <c r="D6253"/>
  <c r="C6253"/>
  <c r="D6254"/>
  <c r="C6254"/>
  <c r="D6255"/>
  <c r="C6255"/>
  <c r="D6256"/>
  <c r="C6256"/>
  <c r="D6257"/>
  <c r="C6257"/>
  <c r="D6258"/>
  <c r="C6258"/>
  <c r="D6259"/>
  <c r="C6259"/>
  <c r="D6260"/>
  <c r="C6260"/>
  <c r="D6261"/>
  <c r="C6261"/>
  <c r="D6262"/>
  <c r="C6262"/>
  <c r="D6263"/>
  <c r="C6263"/>
  <c r="D6264"/>
  <c r="C6264"/>
  <c r="D6265"/>
  <c r="C6265"/>
  <c r="D6266"/>
  <c r="C6266"/>
  <c r="D6267"/>
  <c r="C6267"/>
  <c r="D6268"/>
  <c r="C6268"/>
  <c r="D6269"/>
  <c r="C6269"/>
  <c r="D6270"/>
  <c r="C6270"/>
  <c r="D6271"/>
  <c r="C6271"/>
  <c r="D6272"/>
  <c r="C6272"/>
  <c r="D6273"/>
  <c r="C6273"/>
  <c r="D6274"/>
  <c r="C6274"/>
  <c r="D6275"/>
  <c r="C6275"/>
  <c r="D6276"/>
  <c r="C6276"/>
  <c r="D6277"/>
  <c r="C6277"/>
  <c r="D6278"/>
  <c r="C6278"/>
  <c r="D6279"/>
  <c r="C6279"/>
  <c r="D6280"/>
  <c r="C6280"/>
  <c r="D6281"/>
  <c r="C6281"/>
  <c r="D6282"/>
  <c r="C6282"/>
  <c r="D6283"/>
  <c r="C6283"/>
  <c r="D6284"/>
  <c r="C6284"/>
  <c r="D6285"/>
  <c r="C6285"/>
  <c r="D6286"/>
  <c r="C6286"/>
  <c r="D6287"/>
  <c r="C6287"/>
  <c r="D6288"/>
  <c r="C6288"/>
  <c r="D6289"/>
  <c r="C6289"/>
  <c r="D6290"/>
  <c r="C6290"/>
  <c r="D6291"/>
  <c r="C6291"/>
  <c r="D6292"/>
  <c r="C6292"/>
  <c r="D6293"/>
  <c r="C6293"/>
  <c r="D6294"/>
  <c r="C6294"/>
  <c r="D6295"/>
  <c r="C6295"/>
  <c r="D6296"/>
  <c r="C6296"/>
  <c r="D6297"/>
  <c r="C6297"/>
  <c r="D6298"/>
  <c r="C6298"/>
  <c r="D6299"/>
  <c r="C6299"/>
  <c r="D6300"/>
  <c r="C6300"/>
  <c r="D6301"/>
  <c r="C6301"/>
  <c r="D6302"/>
  <c r="C6302"/>
  <c r="D6303"/>
  <c r="C6303"/>
  <c r="D6304"/>
  <c r="C6304"/>
  <c r="D6305"/>
  <c r="C6305"/>
  <c r="D6306"/>
  <c r="C6306"/>
  <c r="D6307"/>
  <c r="C6307"/>
  <c r="D6308"/>
  <c r="C6308"/>
  <c r="D6309"/>
  <c r="C6309"/>
  <c r="D6310"/>
  <c r="C6310"/>
  <c r="D6311"/>
  <c r="C6311"/>
  <c r="D6312"/>
  <c r="C6312"/>
  <c r="D6313"/>
  <c r="C6313"/>
  <c r="D6314"/>
  <c r="C6314"/>
  <c r="D6315"/>
  <c r="C6315"/>
  <c r="D6316"/>
  <c r="C6316"/>
  <c r="D6317"/>
  <c r="C6317"/>
  <c r="D6318"/>
  <c r="C6318"/>
  <c r="D6319"/>
  <c r="C6319"/>
  <c r="D6320"/>
  <c r="C6320"/>
  <c r="D6321"/>
  <c r="C6321"/>
  <c r="D6322"/>
  <c r="C6322"/>
  <c r="D6323"/>
  <c r="C6323"/>
  <c r="D6324"/>
  <c r="C6324"/>
  <c r="D6325"/>
  <c r="C6325"/>
  <c r="D6326"/>
  <c r="C6326"/>
  <c r="D6327"/>
  <c r="C6327"/>
  <c r="D6328"/>
  <c r="C6328"/>
  <c r="D6329"/>
  <c r="C6329"/>
  <c r="D6330"/>
  <c r="C6330"/>
  <c r="D6331"/>
  <c r="C6331"/>
  <c r="D6332"/>
  <c r="C6332"/>
  <c r="D6333"/>
  <c r="C6333"/>
  <c r="D6334"/>
  <c r="C6334"/>
  <c r="D6335"/>
  <c r="C6335"/>
  <c r="D6336"/>
  <c r="C6336"/>
  <c r="D6337"/>
  <c r="C6337"/>
  <c r="D6338"/>
  <c r="C6338"/>
  <c r="D6339"/>
  <c r="C6339"/>
  <c r="D6340"/>
  <c r="C6340"/>
  <c r="D6341"/>
  <c r="C6341"/>
  <c r="D6342"/>
  <c r="C6342"/>
  <c r="D6343"/>
  <c r="C6343"/>
  <c r="D6344"/>
  <c r="C6344"/>
  <c r="D6345"/>
  <c r="C6345"/>
  <c r="D6346"/>
  <c r="C6346"/>
  <c r="D6347"/>
  <c r="C6347"/>
  <c r="D6348"/>
  <c r="C6348"/>
  <c r="D6349"/>
  <c r="C6349"/>
  <c r="D6350"/>
  <c r="C6350"/>
  <c r="D6351"/>
  <c r="C6351"/>
  <c r="D6352"/>
  <c r="C6352"/>
  <c r="D6353"/>
  <c r="C6353"/>
  <c r="D6354"/>
  <c r="C6354"/>
  <c r="D6355"/>
  <c r="C6355"/>
  <c r="D6356"/>
  <c r="C6356"/>
  <c r="D6357"/>
  <c r="C6357"/>
  <c r="D6358"/>
  <c r="C6358"/>
  <c r="D6359"/>
  <c r="C6359"/>
  <c r="D6360"/>
  <c r="C6360"/>
  <c r="D6361"/>
  <c r="C6361"/>
  <c r="D6362"/>
  <c r="C6362"/>
  <c r="D6363"/>
  <c r="C6363"/>
  <c r="D6364"/>
  <c r="C6364"/>
  <c r="D6365"/>
  <c r="C6365"/>
  <c r="D6366"/>
  <c r="C6366"/>
  <c r="D6367"/>
  <c r="C6367"/>
  <c r="D6368"/>
  <c r="C6368"/>
  <c r="D6369"/>
  <c r="C6369"/>
  <c r="D6370"/>
  <c r="C6370"/>
  <c r="D6371"/>
  <c r="C6371"/>
  <c r="D6372"/>
  <c r="C6372"/>
  <c r="D6373"/>
  <c r="C6373"/>
  <c r="D6374"/>
  <c r="C6374"/>
  <c r="D6375"/>
  <c r="C6375"/>
  <c r="D6376"/>
  <c r="C6376"/>
  <c r="D6377"/>
  <c r="C6377"/>
  <c r="D6378"/>
  <c r="C6378"/>
  <c r="D6379"/>
  <c r="C6379"/>
  <c r="D6380"/>
  <c r="C6380"/>
  <c r="D6381"/>
  <c r="C6381"/>
  <c r="D6382"/>
  <c r="C6382"/>
  <c r="D6383"/>
  <c r="C6383"/>
  <c r="D6384"/>
  <c r="C6384"/>
  <c r="D6385"/>
  <c r="C6385"/>
  <c r="D6386"/>
  <c r="C6386"/>
  <c r="D6387"/>
  <c r="C6387"/>
  <c r="D6388"/>
  <c r="C6388"/>
  <c r="D6389"/>
  <c r="C6389"/>
  <c r="D6390"/>
  <c r="C6390"/>
  <c r="D6391"/>
  <c r="C6391"/>
  <c r="D6392"/>
  <c r="C6392"/>
  <c r="D6393"/>
  <c r="C6393"/>
  <c r="D6394"/>
  <c r="C6394"/>
  <c r="D6395"/>
  <c r="C6395"/>
  <c r="D6396"/>
  <c r="C6396"/>
  <c r="D6397"/>
  <c r="C6397"/>
  <c r="D6398"/>
  <c r="C6398"/>
  <c r="D6399"/>
  <c r="C6399"/>
  <c r="D6400"/>
  <c r="C6400"/>
  <c r="D6401"/>
  <c r="C6401"/>
  <c r="D6402"/>
  <c r="C6402"/>
  <c r="D6403"/>
  <c r="C6403"/>
  <c r="D6404"/>
  <c r="C6404"/>
  <c r="D6405"/>
  <c r="C6405"/>
  <c r="D6406"/>
  <c r="C6406"/>
  <c r="D6407"/>
  <c r="C6407"/>
  <c r="D6408"/>
  <c r="C6408"/>
  <c r="D6409"/>
  <c r="C6409"/>
  <c r="D6410"/>
  <c r="C6410"/>
  <c r="D6411"/>
  <c r="C6411"/>
  <c r="D6412"/>
  <c r="C6412"/>
  <c r="D6413"/>
  <c r="C6413"/>
  <c r="D6414"/>
  <c r="C6414"/>
  <c r="D6415"/>
  <c r="C6415"/>
  <c r="D6416"/>
  <c r="C6416"/>
  <c r="D6417"/>
  <c r="C6417"/>
  <c r="D6418"/>
  <c r="C6418"/>
  <c r="D6419"/>
  <c r="C6419"/>
  <c r="D6420"/>
  <c r="C6420"/>
  <c r="D6421"/>
  <c r="C6421"/>
  <c r="D6422"/>
  <c r="C6422"/>
  <c r="D6423"/>
  <c r="C6423"/>
  <c r="D6424"/>
  <c r="C6424"/>
  <c r="D6425"/>
  <c r="C6425"/>
  <c r="D6426"/>
  <c r="C6426"/>
  <c r="D6427"/>
  <c r="C6427"/>
  <c r="D6428"/>
  <c r="C6428"/>
  <c r="D6429"/>
  <c r="C6429"/>
  <c r="D6430"/>
  <c r="C6430"/>
  <c r="D6431"/>
  <c r="C6431"/>
  <c r="D6432"/>
  <c r="C6432"/>
  <c r="D6433"/>
  <c r="C6433"/>
  <c r="D6434"/>
  <c r="C6434"/>
  <c r="D6435"/>
  <c r="C6435"/>
  <c r="D6436"/>
  <c r="C6436"/>
  <c r="D6437"/>
  <c r="C6437"/>
  <c r="D6438"/>
  <c r="C6438"/>
  <c r="D6439"/>
  <c r="C6439"/>
  <c r="D6440"/>
  <c r="C6440"/>
  <c r="D6441"/>
  <c r="C6441"/>
  <c r="D6442"/>
  <c r="C6442"/>
  <c r="D6443"/>
  <c r="C6443"/>
  <c r="D6444"/>
  <c r="C6444"/>
  <c r="D6445"/>
  <c r="C6445"/>
  <c r="D6446"/>
  <c r="C6446"/>
  <c r="D6447"/>
  <c r="C6447"/>
  <c r="D6448"/>
  <c r="C6448"/>
  <c r="D6449"/>
  <c r="C6449"/>
  <c r="D6450"/>
  <c r="C6450"/>
  <c r="D6451"/>
  <c r="C6451"/>
  <c r="D6452"/>
  <c r="C6452"/>
  <c r="D6453"/>
  <c r="C6453"/>
  <c r="D6454"/>
  <c r="C6454"/>
  <c r="D6455"/>
  <c r="C6455"/>
  <c r="D6456"/>
  <c r="C6456"/>
  <c r="D6457"/>
  <c r="C6457"/>
  <c r="D6458"/>
  <c r="C6458"/>
  <c r="D6459"/>
  <c r="C6459"/>
  <c r="D6460"/>
  <c r="C6460"/>
  <c r="D6461"/>
  <c r="C6461"/>
  <c r="D6462"/>
  <c r="C6462"/>
  <c r="D6463"/>
  <c r="C6463"/>
  <c r="D6464"/>
  <c r="C6464"/>
  <c r="D6465"/>
  <c r="C6465"/>
  <c r="D6466"/>
  <c r="C6466"/>
  <c r="D6467"/>
  <c r="C6467"/>
  <c r="D6468"/>
  <c r="C6468"/>
  <c r="D6469"/>
  <c r="C6469"/>
  <c r="D6470"/>
  <c r="C6470"/>
  <c r="D6471"/>
  <c r="C6471"/>
  <c r="D6472"/>
  <c r="C6472"/>
  <c r="D6473"/>
  <c r="C6473"/>
  <c r="D6474"/>
  <c r="C6474"/>
  <c r="D6475"/>
  <c r="C6475"/>
  <c r="D6476"/>
  <c r="C6476"/>
  <c r="D6477"/>
  <c r="C6477"/>
  <c r="D6478"/>
  <c r="C6478"/>
  <c r="D6479"/>
  <c r="C6479"/>
  <c r="D6480"/>
  <c r="C6480"/>
  <c r="D6481"/>
  <c r="C6481"/>
  <c r="D6482"/>
  <c r="C6482"/>
  <c r="D6483"/>
  <c r="C6483"/>
  <c r="D6484"/>
  <c r="C6484"/>
  <c r="D6485"/>
  <c r="C6485"/>
  <c r="D6486"/>
  <c r="C6486"/>
  <c r="D6487"/>
  <c r="C6487"/>
  <c r="D6488"/>
  <c r="C6488"/>
  <c r="D6489"/>
  <c r="C6489"/>
  <c r="D6490"/>
  <c r="C6490"/>
  <c r="D6491"/>
  <c r="C6491"/>
  <c r="D6492"/>
  <c r="C6492"/>
  <c r="D6493"/>
  <c r="C6493"/>
  <c r="D6494"/>
  <c r="C6494"/>
  <c r="D6495"/>
  <c r="C6495"/>
  <c r="D6496"/>
  <c r="C6496"/>
  <c r="D6497"/>
  <c r="C6497"/>
  <c r="D6498"/>
  <c r="C6498"/>
  <c r="D6499"/>
  <c r="C6499"/>
  <c r="D6500"/>
  <c r="C6500"/>
  <c r="D6501"/>
  <c r="C6501"/>
  <c r="D6502"/>
  <c r="C6502"/>
  <c r="D6503"/>
  <c r="C6503"/>
  <c r="D6504"/>
  <c r="C6504"/>
  <c r="D6505"/>
  <c r="C6505"/>
  <c r="D6506"/>
  <c r="C6506"/>
  <c r="D6507"/>
  <c r="C6507"/>
  <c r="D6508"/>
  <c r="C6508"/>
  <c r="D6509"/>
  <c r="C6509"/>
  <c r="D6510"/>
  <c r="C6510"/>
  <c r="D6511"/>
  <c r="C6511"/>
  <c r="D6512"/>
  <c r="C6512"/>
  <c r="D6513"/>
  <c r="C6513"/>
  <c r="D6514"/>
  <c r="C6514"/>
  <c r="D6515"/>
  <c r="C6515"/>
  <c r="D6516"/>
  <c r="C6516"/>
  <c r="D6517"/>
  <c r="C6517"/>
  <c r="D6518"/>
  <c r="C6518"/>
  <c r="D6519"/>
  <c r="C6519"/>
  <c r="D6520"/>
  <c r="C6520"/>
  <c r="D6521"/>
  <c r="C6521"/>
  <c r="D6522"/>
  <c r="C6522"/>
  <c r="D6523"/>
  <c r="C6523"/>
  <c r="D6524"/>
  <c r="C6524"/>
  <c r="D6525"/>
  <c r="C6525"/>
  <c r="D6526"/>
  <c r="C6526"/>
  <c r="D6527"/>
  <c r="C6527"/>
  <c r="D6528"/>
  <c r="C6528"/>
  <c r="D6529"/>
  <c r="C6529"/>
  <c r="D6530"/>
  <c r="C6530"/>
  <c r="D6531"/>
  <c r="C6531"/>
  <c r="D6532"/>
  <c r="C6532"/>
  <c r="D6533"/>
  <c r="C6533"/>
  <c r="D6534"/>
  <c r="C6534"/>
  <c r="D6535"/>
  <c r="C6535"/>
  <c r="D6536"/>
  <c r="C6536"/>
  <c r="D6537"/>
  <c r="C6537"/>
  <c r="D6538"/>
  <c r="C6538"/>
  <c r="D6539"/>
  <c r="C6539"/>
  <c r="D6540"/>
  <c r="C6540"/>
  <c r="D6541"/>
  <c r="C6541"/>
  <c r="D6542"/>
  <c r="C6542"/>
  <c r="D6543"/>
  <c r="C6543"/>
  <c r="D6544"/>
  <c r="C6544"/>
  <c r="D6545"/>
  <c r="C6545"/>
  <c r="D6546"/>
  <c r="C6546"/>
  <c r="D6547"/>
  <c r="C6547"/>
  <c r="D6548"/>
  <c r="C6548"/>
  <c r="D6549"/>
  <c r="C6549"/>
  <c r="D6550"/>
  <c r="C6550"/>
  <c r="D6551"/>
  <c r="C6551"/>
  <c r="D6552"/>
  <c r="C6552"/>
  <c r="D6553"/>
  <c r="C6553"/>
  <c r="D6554"/>
  <c r="C6554"/>
  <c r="D6555"/>
  <c r="C6555"/>
  <c r="D6556"/>
  <c r="C6556"/>
  <c r="D6557"/>
  <c r="C6557"/>
  <c r="D6558"/>
  <c r="C6558"/>
  <c r="D6559"/>
  <c r="C6559"/>
  <c r="D6560"/>
  <c r="C6560"/>
  <c r="D6561"/>
  <c r="C6561"/>
  <c r="D6562"/>
  <c r="C6562"/>
  <c r="D6563"/>
  <c r="C6563"/>
  <c r="D6564"/>
  <c r="C6564"/>
  <c r="D6565"/>
  <c r="C6565"/>
  <c r="D6566"/>
  <c r="C6566"/>
  <c r="D6567"/>
  <c r="C6567"/>
  <c r="D6568"/>
  <c r="C6568"/>
  <c r="D6569"/>
  <c r="C6569"/>
  <c r="D6570"/>
  <c r="C6570"/>
  <c r="D6571"/>
  <c r="C6571"/>
  <c r="D6572"/>
  <c r="C6572"/>
  <c r="D6573"/>
  <c r="C6573"/>
  <c r="D6574"/>
  <c r="C6574"/>
  <c r="D6575"/>
  <c r="C6575"/>
  <c r="D6576"/>
  <c r="C6576"/>
  <c r="D6577"/>
  <c r="C6577"/>
  <c r="D6578"/>
  <c r="C6578"/>
  <c r="D6579"/>
  <c r="C6579"/>
  <c r="D6580"/>
  <c r="C6580"/>
  <c r="D6581"/>
  <c r="C6581"/>
  <c r="D6582"/>
  <c r="C6582"/>
  <c r="D6583"/>
  <c r="C6583"/>
  <c r="D6584"/>
  <c r="C6584"/>
  <c r="D6585"/>
  <c r="C6585"/>
  <c r="D6586"/>
  <c r="C6586"/>
  <c r="D6587"/>
  <c r="C6587"/>
  <c r="D6588"/>
  <c r="C6588"/>
  <c r="D6589"/>
  <c r="C6589"/>
  <c r="D6590"/>
  <c r="C6590"/>
  <c r="D6591"/>
  <c r="C6591"/>
  <c r="D6592"/>
  <c r="C6592"/>
  <c r="D6593"/>
  <c r="C6593"/>
  <c r="D6594"/>
  <c r="C6594"/>
  <c r="D6595"/>
  <c r="C6595"/>
  <c r="D6596"/>
  <c r="C6596"/>
  <c r="D6597"/>
  <c r="C6597"/>
  <c r="D6598"/>
  <c r="C6598"/>
  <c r="D6599"/>
  <c r="C6599"/>
  <c r="D6600"/>
  <c r="C6600"/>
  <c r="D6601"/>
  <c r="C6601"/>
  <c r="D6602"/>
  <c r="C6602"/>
  <c r="D6603"/>
  <c r="C6603"/>
  <c r="D6604"/>
  <c r="C6604"/>
  <c r="D6605"/>
  <c r="C6605"/>
  <c r="D6606"/>
  <c r="C6606"/>
  <c r="D6607"/>
  <c r="C6607"/>
  <c r="D6608"/>
  <c r="C6608"/>
  <c r="D6609"/>
  <c r="C6609"/>
  <c r="D6610"/>
  <c r="C6610"/>
  <c r="D6611"/>
  <c r="C6611"/>
  <c r="D6612"/>
  <c r="C6612"/>
  <c r="D6613"/>
  <c r="C6613"/>
  <c r="D6614"/>
  <c r="C6614"/>
  <c r="D6615"/>
  <c r="C6615"/>
  <c r="D6616"/>
  <c r="C6616"/>
  <c r="D6617"/>
  <c r="C6617"/>
  <c r="D6618"/>
  <c r="C6618"/>
  <c r="D6619"/>
  <c r="C6619"/>
  <c r="D6620"/>
  <c r="C6620"/>
  <c r="D6621"/>
  <c r="C6621"/>
  <c r="D6622"/>
  <c r="C6622"/>
  <c r="D6623"/>
  <c r="C6623"/>
  <c r="D6624"/>
  <c r="C6624"/>
  <c r="D6625"/>
  <c r="C6625"/>
  <c r="D6626"/>
  <c r="C6626"/>
  <c r="D6627"/>
  <c r="C6627"/>
  <c r="D6628"/>
  <c r="C6628"/>
  <c r="D6629"/>
  <c r="C6629"/>
  <c r="D6630"/>
  <c r="C6630"/>
  <c r="D6631"/>
  <c r="C6631"/>
  <c r="D6632"/>
  <c r="C6632"/>
  <c r="D6633"/>
  <c r="C6633"/>
  <c r="D6634"/>
  <c r="C6634"/>
  <c r="D6635"/>
  <c r="C6635"/>
  <c r="D6636"/>
  <c r="C6636"/>
  <c r="D6637"/>
  <c r="C6637"/>
  <c r="D6638"/>
  <c r="C6638"/>
  <c r="D6639"/>
  <c r="C6639"/>
  <c r="D6640"/>
  <c r="C6640"/>
  <c r="D6641"/>
  <c r="C6641"/>
  <c r="D6642"/>
  <c r="C6642"/>
  <c r="D6643"/>
  <c r="C6643"/>
  <c r="D6644"/>
  <c r="C6644"/>
  <c r="D6645"/>
  <c r="C6645"/>
  <c r="D6646"/>
  <c r="C6646"/>
  <c r="D6647"/>
  <c r="C6647"/>
  <c r="D6648"/>
  <c r="C6648"/>
  <c r="D6649"/>
  <c r="C6649"/>
  <c r="D6650"/>
  <c r="C6650"/>
  <c r="D6651"/>
  <c r="C6651"/>
  <c r="D6652"/>
  <c r="C6652"/>
  <c r="D6653"/>
  <c r="C6653"/>
  <c r="D6654"/>
  <c r="C6654"/>
  <c r="D6655"/>
  <c r="C6655"/>
  <c r="D6656"/>
  <c r="C6656"/>
  <c r="D6657"/>
  <c r="C6657"/>
  <c r="D6658"/>
  <c r="C6658"/>
  <c r="D6659"/>
  <c r="C6659"/>
  <c r="D6660"/>
  <c r="C6660"/>
  <c r="D6661"/>
  <c r="C6661"/>
  <c r="D6662"/>
  <c r="C6662"/>
  <c r="D6663"/>
  <c r="C6663"/>
  <c r="D6664"/>
  <c r="C6664"/>
  <c r="D6665"/>
  <c r="C6665"/>
  <c r="D6666"/>
  <c r="C6666"/>
  <c r="D6667"/>
  <c r="C6667"/>
  <c r="D6668"/>
  <c r="C6668"/>
  <c r="D6669"/>
  <c r="C6669"/>
  <c r="D6670"/>
  <c r="C6670"/>
  <c r="D6671"/>
  <c r="C6671"/>
  <c r="D6672"/>
  <c r="C6672"/>
  <c r="D6673"/>
  <c r="C6673"/>
  <c r="D6674"/>
  <c r="C6674"/>
  <c r="D6675"/>
  <c r="C6675"/>
  <c r="D6676"/>
  <c r="C6676"/>
  <c r="D6677"/>
  <c r="C6677"/>
  <c r="D6678"/>
  <c r="C6678"/>
  <c r="D6679"/>
  <c r="C6679"/>
  <c r="D6680"/>
  <c r="C6680"/>
  <c r="D6681"/>
  <c r="C6681"/>
  <c r="D6682"/>
  <c r="C6682"/>
  <c r="D6683"/>
  <c r="C6683"/>
  <c r="D6684"/>
  <c r="C6684"/>
  <c r="D6685"/>
  <c r="C6685"/>
  <c r="D6686"/>
  <c r="C6686"/>
  <c r="D6687"/>
  <c r="C6687"/>
  <c r="D6688"/>
  <c r="C6688"/>
  <c r="D6689"/>
  <c r="C6689"/>
  <c r="D6690"/>
  <c r="C6690"/>
  <c r="D6691"/>
  <c r="C6691"/>
  <c r="D6692"/>
  <c r="C6692"/>
  <c r="D6693"/>
  <c r="C6693"/>
  <c r="D6694"/>
  <c r="C6694"/>
  <c r="D6695"/>
  <c r="C6695"/>
  <c r="D6696"/>
  <c r="C6696"/>
  <c r="D6697"/>
  <c r="C6697"/>
  <c r="D6698"/>
  <c r="C6698"/>
  <c r="D6699"/>
  <c r="C6699"/>
  <c r="D6700"/>
  <c r="C6700"/>
  <c r="D6701"/>
  <c r="C6701"/>
  <c r="D6702"/>
  <c r="C6702"/>
  <c r="D6703"/>
  <c r="C6703"/>
  <c r="D6704"/>
  <c r="C6704"/>
  <c r="D6705"/>
  <c r="C6705"/>
  <c r="D6706"/>
  <c r="C6706"/>
  <c r="D6707"/>
  <c r="C6707"/>
  <c r="D6708"/>
  <c r="C6708"/>
  <c r="D6709"/>
  <c r="C6709"/>
  <c r="D6710"/>
  <c r="C6710"/>
  <c r="D6711"/>
  <c r="C6711"/>
  <c r="D6712"/>
  <c r="C6712"/>
  <c r="D6713"/>
  <c r="C6713"/>
  <c r="D6714"/>
  <c r="C6714"/>
  <c r="D6715"/>
  <c r="C6715"/>
  <c r="D6716"/>
  <c r="C6716"/>
  <c r="D6717"/>
  <c r="C6717"/>
  <c r="D6718"/>
  <c r="C6718"/>
  <c r="D6719"/>
  <c r="C6719"/>
  <c r="D6720"/>
  <c r="C6720"/>
  <c r="D6721"/>
  <c r="C6721"/>
  <c r="D6722"/>
  <c r="C6722"/>
  <c r="D6723"/>
  <c r="C6723"/>
  <c r="D6724"/>
  <c r="C6724"/>
  <c r="D6725"/>
  <c r="C6725"/>
  <c r="D6726"/>
  <c r="C6726"/>
  <c r="D6727"/>
  <c r="C6727"/>
  <c r="D6728"/>
  <c r="C6728"/>
  <c r="D6729"/>
  <c r="C6729"/>
  <c r="D6730"/>
  <c r="C6730"/>
  <c r="D6731"/>
  <c r="C6731"/>
  <c r="D6732"/>
  <c r="C6732"/>
  <c r="D6733"/>
  <c r="C6733"/>
  <c r="D6734"/>
  <c r="C6734"/>
  <c r="D6735"/>
  <c r="C6735"/>
  <c r="D6736"/>
  <c r="C6736"/>
  <c r="D6737"/>
  <c r="C6737"/>
  <c r="D6738"/>
  <c r="C6738"/>
  <c r="D6739"/>
  <c r="C6739"/>
  <c r="D6740"/>
  <c r="C6740"/>
  <c r="D6741"/>
  <c r="C6741"/>
  <c r="D6742"/>
  <c r="C6742"/>
  <c r="D6743"/>
  <c r="C6743"/>
  <c r="D6744"/>
  <c r="C6744"/>
  <c r="D6745"/>
  <c r="C6745"/>
  <c r="D6746"/>
  <c r="C6746"/>
  <c r="D6747"/>
  <c r="C6747"/>
  <c r="D6748"/>
  <c r="C6748"/>
  <c r="D6749"/>
  <c r="C6749"/>
  <c r="D6750"/>
  <c r="C6750"/>
  <c r="D6751"/>
  <c r="C6751"/>
  <c r="D6752"/>
  <c r="C6752"/>
  <c r="D6753"/>
  <c r="C6753"/>
  <c r="D6754"/>
  <c r="C6754"/>
  <c r="D6755"/>
  <c r="C6755"/>
  <c r="D6756"/>
  <c r="C6756"/>
  <c r="D6757"/>
  <c r="C6757"/>
  <c r="D6758"/>
  <c r="C6758"/>
  <c r="D6759"/>
  <c r="C6759"/>
  <c r="D6760"/>
  <c r="C6760"/>
  <c r="D6761"/>
  <c r="C6761"/>
  <c r="D6762"/>
  <c r="C6762"/>
  <c r="D6763"/>
  <c r="C6763"/>
  <c r="D6764"/>
  <c r="C6764"/>
  <c r="D6765"/>
  <c r="C6765"/>
  <c r="D6766"/>
  <c r="C6766"/>
  <c r="D6767"/>
  <c r="C6767"/>
  <c r="D6768"/>
  <c r="C6768"/>
  <c r="D6769"/>
  <c r="C6769"/>
  <c r="D6770"/>
  <c r="C6770"/>
  <c r="D6771"/>
  <c r="C6771"/>
  <c r="D6772"/>
  <c r="C6772"/>
  <c r="D6773"/>
  <c r="C6773"/>
  <c r="D6774"/>
  <c r="C6774"/>
  <c r="D6775"/>
  <c r="C6775"/>
  <c r="D6776"/>
  <c r="C6776"/>
  <c r="D6777"/>
  <c r="C6777"/>
  <c r="D6778"/>
  <c r="C6778"/>
  <c r="D6779"/>
  <c r="C6779"/>
  <c r="D6780"/>
  <c r="C6780"/>
  <c r="D6781"/>
  <c r="C6781"/>
  <c r="D6782"/>
  <c r="C6782"/>
  <c r="D6783"/>
  <c r="C6783"/>
  <c r="D6784"/>
  <c r="C6784"/>
  <c r="D6785"/>
  <c r="C6785"/>
  <c r="D6786"/>
  <c r="C6786"/>
  <c r="D6787"/>
  <c r="C6787"/>
  <c r="D6788"/>
  <c r="C6788"/>
  <c r="D6789"/>
  <c r="C6789"/>
  <c r="D6790"/>
  <c r="C6790"/>
  <c r="D6791"/>
  <c r="C6791"/>
  <c r="D6792"/>
  <c r="C6792"/>
  <c r="D6793"/>
  <c r="C6793"/>
  <c r="D6794"/>
  <c r="C6794"/>
  <c r="D6795"/>
  <c r="C6795"/>
  <c r="D6796"/>
  <c r="C6796"/>
  <c r="D6797"/>
  <c r="C6797"/>
  <c r="D6798"/>
  <c r="C6798"/>
  <c r="D6799"/>
  <c r="C6799"/>
  <c r="D6800"/>
  <c r="C6800"/>
  <c r="D6801"/>
  <c r="C6801"/>
  <c r="D6802"/>
  <c r="C6802"/>
  <c r="D6803"/>
  <c r="C6803"/>
  <c r="D6804"/>
  <c r="C6804"/>
  <c r="D6805"/>
  <c r="C6805"/>
  <c r="D6806"/>
  <c r="C6806"/>
  <c r="D6807"/>
  <c r="C6807"/>
  <c r="D6808"/>
  <c r="C6808"/>
  <c r="D6809"/>
  <c r="C6809"/>
  <c r="D6810"/>
  <c r="C6810"/>
  <c r="D6811"/>
  <c r="C6811"/>
  <c r="D6812"/>
  <c r="C6812"/>
  <c r="D6813"/>
  <c r="C6813"/>
  <c r="D6814"/>
  <c r="C6814"/>
  <c r="D6815"/>
  <c r="C6815"/>
  <c r="D6816"/>
  <c r="C6816"/>
  <c r="D6817"/>
  <c r="C6817"/>
  <c r="D6818"/>
  <c r="C6818"/>
  <c r="D6819"/>
  <c r="C6819"/>
  <c r="D6820"/>
  <c r="C6820"/>
  <c r="D6821"/>
  <c r="C6821"/>
  <c r="D6822"/>
  <c r="C6822"/>
  <c r="D6823"/>
  <c r="C6823"/>
  <c r="D6824"/>
  <c r="C6824"/>
  <c r="D6825"/>
  <c r="C6825"/>
  <c r="D6826"/>
  <c r="C6826"/>
  <c r="D6827"/>
  <c r="C6827"/>
  <c r="D6828"/>
  <c r="C6828"/>
  <c r="D6829"/>
  <c r="C6829"/>
  <c r="D6830"/>
  <c r="C6830"/>
  <c r="D6831"/>
  <c r="C6831"/>
  <c r="D6832"/>
  <c r="C6832"/>
  <c r="D6833"/>
  <c r="C6833"/>
  <c r="D6834"/>
  <c r="C6834"/>
  <c r="D6835"/>
  <c r="C6835"/>
  <c r="D6836"/>
  <c r="C6836"/>
  <c r="D6837"/>
  <c r="C6837"/>
  <c r="D6838"/>
  <c r="C6838"/>
  <c r="D6839"/>
  <c r="C6839"/>
  <c r="D6840"/>
  <c r="C6840"/>
  <c r="D6841"/>
  <c r="C6841"/>
  <c r="D6842"/>
  <c r="C6842"/>
  <c r="D6843"/>
  <c r="C6843"/>
  <c r="D6844"/>
  <c r="C6844"/>
  <c r="D6845"/>
  <c r="C6845"/>
  <c r="D6846"/>
  <c r="C6846"/>
  <c r="D6847"/>
  <c r="C6847"/>
  <c r="D6848"/>
  <c r="C6848"/>
  <c r="D6849"/>
  <c r="C6849"/>
  <c r="D6850"/>
  <c r="C6850"/>
  <c r="D6851"/>
  <c r="C6851"/>
  <c r="D6852"/>
  <c r="C6852"/>
  <c r="D6853"/>
  <c r="C6853"/>
  <c r="D6854"/>
  <c r="C6854"/>
  <c r="D6855"/>
  <c r="C6855"/>
  <c r="D6856"/>
  <c r="C6856"/>
  <c r="D6857"/>
  <c r="C6857"/>
  <c r="D6858"/>
  <c r="C6858"/>
  <c r="D6859"/>
  <c r="C6859"/>
  <c r="D6860"/>
  <c r="C6860"/>
  <c r="D6861"/>
  <c r="C6861"/>
  <c r="D6862"/>
  <c r="C6862"/>
  <c r="D6863"/>
  <c r="C6863"/>
  <c r="D6864"/>
  <c r="C6864"/>
  <c r="D6865"/>
  <c r="C6865"/>
  <c r="D6866"/>
  <c r="C6866"/>
  <c r="D6867"/>
  <c r="C6867"/>
  <c r="D6868"/>
  <c r="C6868"/>
  <c r="D6869"/>
  <c r="C6869"/>
  <c r="D6870"/>
  <c r="C6870"/>
  <c r="D6871"/>
  <c r="C6871"/>
  <c r="D6872"/>
  <c r="C6872"/>
  <c r="D6873"/>
  <c r="C6873"/>
  <c r="D6874"/>
  <c r="C6874"/>
  <c r="D6875"/>
  <c r="C6875"/>
  <c r="D6876"/>
  <c r="C6876"/>
  <c r="D6877"/>
  <c r="C6877"/>
  <c r="D6878"/>
  <c r="C6878"/>
  <c r="D6879"/>
  <c r="C6879"/>
  <c r="D6880"/>
  <c r="C6880"/>
  <c r="D6881"/>
  <c r="C6881"/>
  <c r="D6882"/>
  <c r="C6882"/>
  <c r="D6883"/>
  <c r="C6883"/>
  <c r="D6884"/>
  <c r="C6884"/>
  <c r="D6885"/>
  <c r="C6885"/>
  <c r="D6886"/>
  <c r="C6886"/>
  <c r="D6887"/>
  <c r="C6887"/>
  <c r="D6888"/>
  <c r="C6888"/>
  <c r="D6889"/>
  <c r="C6889"/>
  <c r="D6890"/>
  <c r="C6890"/>
  <c r="D6891"/>
  <c r="C6891"/>
  <c r="D6892"/>
  <c r="C6892"/>
  <c r="D6893"/>
  <c r="C6893"/>
  <c r="D6894"/>
  <c r="C6894"/>
  <c r="D6895"/>
  <c r="C6895"/>
  <c r="D6896"/>
  <c r="C6896"/>
  <c r="D6897"/>
  <c r="C6897"/>
  <c r="D6898"/>
  <c r="C6898"/>
  <c r="D6899"/>
  <c r="C6899"/>
  <c r="D6900"/>
  <c r="C6900"/>
  <c r="D6901"/>
  <c r="C6901"/>
  <c r="D6902"/>
  <c r="C6902"/>
  <c r="D6903"/>
  <c r="C6903"/>
  <c r="D6904"/>
  <c r="C6904"/>
  <c r="D6905"/>
  <c r="C6905"/>
  <c r="D6906"/>
  <c r="C6906"/>
  <c r="D6907"/>
  <c r="C6907"/>
  <c r="D6908"/>
  <c r="C6908"/>
  <c r="D6909"/>
  <c r="C6909"/>
  <c r="D6910"/>
  <c r="C6910"/>
  <c r="D6911"/>
  <c r="C6911"/>
  <c r="D6912"/>
  <c r="C6912"/>
  <c r="D6913"/>
  <c r="C6913"/>
  <c r="D6914"/>
  <c r="C6914"/>
  <c r="D6915"/>
  <c r="C6915"/>
  <c r="D6916"/>
  <c r="C6916"/>
  <c r="D6917"/>
  <c r="C6917"/>
  <c r="D6918"/>
  <c r="C6918"/>
  <c r="D6919"/>
  <c r="C6919"/>
  <c r="D6920"/>
  <c r="C6920"/>
  <c r="D6921"/>
  <c r="C6921"/>
  <c r="D6922"/>
  <c r="C6922"/>
  <c r="D6923"/>
  <c r="C6923"/>
  <c r="D6924"/>
  <c r="C6924"/>
  <c r="D6925"/>
  <c r="C6925"/>
  <c r="D6926"/>
  <c r="C6926"/>
  <c r="D6927"/>
  <c r="C6927"/>
  <c r="D6928"/>
  <c r="C6928"/>
  <c r="D6929"/>
  <c r="C6929"/>
  <c r="D6930"/>
  <c r="C6930"/>
  <c r="D6931"/>
  <c r="C6931"/>
  <c r="D6932"/>
  <c r="C6932"/>
  <c r="D6933"/>
  <c r="C6933"/>
  <c r="D6934"/>
  <c r="C6934"/>
  <c r="D6935"/>
  <c r="C6935"/>
  <c r="D6936"/>
  <c r="C6936"/>
  <c r="D6937"/>
  <c r="C6937"/>
  <c r="D6938"/>
  <c r="C6938"/>
  <c r="D6939"/>
  <c r="C6939"/>
  <c r="D6940"/>
  <c r="C6940"/>
  <c r="D6941"/>
  <c r="C6941"/>
  <c r="D6942"/>
  <c r="C6942"/>
  <c r="D6943"/>
  <c r="C6943"/>
  <c r="D6944"/>
  <c r="C6944"/>
  <c r="D6945"/>
  <c r="C6945"/>
  <c r="D6946"/>
  <c r="C6946"/>
  <c r="D6947"/>
  <c r="C6947"/>
  <c r="D6948"/>
  <c r="C6948"/>
  <c r="D6949"/>
  <c r="C6949"/>
  <c r="D6950"/>
  <c r="C6950"/>
  <c r="D6951"/>
  <c r="C6951"/>
  <c r="D6952"/>
  <c r="C6952"/>
  <c r="D6953"/>
  <c r="C6953"/>
  <c r="D6954"/>
  <c r="C6954"/>
  <c r="D6955"/>
  <c r="C6955"/>
  <c r="D6956"/>
  <c r="C6956"/>
  <c r="D6957"/>
  <c r="C6957"/>
  <c r="D6958"/>
  <c r="C6958"/>
  <c r="D6959"/>
  <c r="C6959"/>
  <c r="D6960"/>
  <c r="C6960"/>
  <c r="D6961"/>
  <c r="C6961"/>
  <c r="D6962"/>
  <c r="C6962"/>
  <c r="D6963"/>
  <c r="C6963"/>
  <c r="D6964"/>
  <c r="C6964"/>
  <c r="D6965"/>
  <c r="C6965"/>
  <c r="D6966"/>
  <c r="C6966"/>
  <c r="D6967"/>
  <c r="C6967"/>
  <c r="D6968"/>
  <c r="C6968"/>
  <c r="D6969"/>
  <c r="C6969"/>
  <c r="D6970"/>
  <c r="C6970"/>
  <c r="D6971"/>
  <c r="C6971"/>
  <c r="D6972"/>
  <c r="C6972"/>
  <c r="D6973"/>
  <c r="C6973"/>
  <c r="D6974"/>
  <c r="C6974"/>
  <c r="D6975"/>
  <c r="C6975"/>
  <c r="D6976"/>
  <c r="C6976"/>
  <c r="D6977"/>
  <c r="C6977"/>
  <c r="D6978"/>
  <c r="C6978"/>
  <c r="D6979"/>
  <c r="C6979"/>
  <c r="D6980"/>
  <c r="C6980"/>
  <c r="D6981"/>
  <c r="C6981"/>
  <c r="D6982"/>
  <c r="C6982"/>
  <c r="D6983"/>
  <c r="C6983"/>
  <c r="D6984"/>
  <c r="C6984"/>
  <c r="D6985"/>
  <c r="C6985"/>
  <c r="D6986"/>
  <c r="C6986"/>
  <c r="D6987"/>
  <c r="C6987"/>
  <c r="D6988"/>
  <c r="C6988"/>
  <c r="D6989"/>
  <c r="C6989"/>
  <c r="D6990"/>
  <c r="C6990"/>
  <c r="D6991"/>
  <c r="C6991"/>
  <c r="D6992"/>
  <c r="C6992"/>
  <c r="D6993"/>
  <c r="C6993"/>
  <c r="D6994"/>
  <c r="C6994"/>
  <c r="D6995"/>
  <c r="C6995"/>
  <c r="D6996"/>
  <c r="C6996"/>
  <c r="D6997"/>
  <c r="C6997"/>
  <c r="D6998"/>
  <c r="C6998"/>
  <c r="D6999"/>
  <c r="C6999"/>
  <c r="D7000"/>
  <c r="C7000"/>
  <c r="D7001"/>
  <c r="C7001"/>
  <c r="D7002"/>
  <c r="C7002"/>
  <c r="D7003"/>
  <c r="C7003"/>
  <c r="D7004"/>
  <c r="C7004"/>
  <c r="D7005"/>
  <c r="C7005"/>
  <c r="D7006"/>
  <c r="C7006"/>
  <c r="D7007"/>
  <c r="C7007"/>
  <c r="D7008"/>
  <c r="C7008"/>
  <c r="D7009"/>
  <c r="C7009"/>
  <c r="D7010"/>
  <c r="C7010"/>
  <c r="D7011"/>
  <c r="C7011"/>
  <c r="D7012"/>
  <c r="C7012"/>
  <c r="D7013"/>
  <c r="C7013"/>
  <c r="D7014"/>
  <c r="C7014"/>
  <c r="D7015"/>
  <c r="C7015"/>
  <c r="D7016"/>
  <c r="C7016"/>
  <c r="D7017"/>
  <c r="C7017"/>
  <c r="D7018"/>
  <c r="C7018"/>
  <c r="D7019"/>
  <c r="C7019"/>
  <c r="D7020"/>
  <c r="C7020"/>
  <c r="D7021"/>
  <c r="C7021"/>
  <c r="D7022"/>
  <c r="C7022"/>
  <c r="D7023"/>
  <c r="C7023"/>
  <c r="D7024"/>
  <c r="C7024"/>
  <c r="D7025"/>
  <c r="C7025"/>
  <c r="D7026"/>
  <c r="C7026"/>
  <c r="D7027"/>
  <c r="C7027"/>
  <c r="D7028"/>
  <c r="C7028"/>
  <c r="D7029"/>
  <c r="C7029"/>
  <c r="D7030"/>
  <c r="C7030"/>
  <c r="D7031"/>
  <c r="C7031"/>
  <c r="D7032"/>
  <c r="C7032"/>
  <c r="D7033"/>
  <c r="C7033"/>
  <c r="D7034"/>
  <c r="C7034"/>
  <c r="D7035"/>
  <c r="C7035"/>
  <c r="D7036"/>
  <c r="C7036"/>
  <c r="D7037"/>
  <c r="C7037"/>
  <c r="D7038"/>
  <c r="C7038"/>
  <c r="D7039"/>
  <c r="C7039"/>
  <c r="D7040"/>
  <c r="C7040"/>
  <c r="D7041"/>
  <c r="C7041"/>
  <c r="D7042"/>
  <c r="C7042"/>
  <c r="D7043"/>
  <c r="C7043"/>
  <c r="D7044"/>
  <c r="C7044"/>
  <c r="D7045"/>
  <c r="C7045"/>
  <c r="D7046"/>
  <c r="C7046"/>
  <c r="D7047"/>
  <c r="C7047"/>
  <c r="D7048"/>
  <c r="C7048"/>
  <c r="D7049"/>
  <c r="C7049"/>
  <c r="D7050"/>
  <c r="C7050"/>
  <c r="D7051"/>
  <c r="C7051"/>
  <c r="D7052"/>
  <c r="C7052"/>
  <c r="D7053"/>
  <c r="C7053"/>
  <c r="D7054"/>
  <c r="C7054"/>
  <c r="D7055"/>
  <c r="C7055"/>
  <c r="D7056"/>
  <c r="C7056"/>
  <c r="D7057"/>
  <c r="C7057"/>
  <c r="D7058"/>
  <c r="C7058"/>
  <c r="D7059"/>
  <c r="C7059"/>
  <c r="D7060"/>
  <c r="C7060"/>
  <c r="D7061"/>
  <c r="C7061"/>
  <c r="D7062"/>
  <c r="C7062"/>
  <c r="D7063"/>
  <c r="C7063"/>
  <c r="D7064"/>
  <c r="C7064"/>
  <c r="D7065"/>
  <c r="C7065"/>
  <c r="D7066"/>
  <c r="C7066"/>
  <c r="D7067"/>
  <c r="C7067"/>
  <c r="D7068"/>
  <c r="C7068"/>
  <c r="D7069"/>
  <c r="C7069"/>
  <c r="D7070"/>
  <c r="C7070"/>
  <c r="D7071"/>
  <c r="C7071"/>
  <c r="D7072"/>
  <c r="C7072"/>
  <c r="D7073"/>
  <c r="C7073"/>
  <c r="D7074"/>
  <c r="C7074"/>
  <c r="D7075"/>
  <c r="C7075"/>
  <c r="D7076"/>
  <c r="C7076"/>
  <c r="D7077"/>
  <c r="C7077"/>
  <c r="D7078"/>
  <c r="C7078"/>
  <c r="D7079"/>
  <c r="C7079"/>
  <c r="D7080"/>
  <c r="C7080"/>
  <c r="D7081"/>
  <c r="C7081"/>
  <c r="D7082"/>
  <c r="C7082"/>
  <c r="D7083"/>
  <c r="C7083"/>
  <c r="D7084"/>
  <c r="C7084"/>
  <c r="D7085"/>
  <c r="C7085"/>
  <c r="D7086"/>
  <c r="C7086"/>
  <c r="D7087"/>
  <c r="C7087"/>
  <c r="D7088"/>
  <c r="C7088"/>
  <c r="D7089"/>
  <c r="C7089"/>
  <c r="D7090"/>
  <c r="C7090"/>
  <c r="D7091"/>
  <c r="C7091"/>
  <c r="D7092"/>
  <c r="C7092"/>
  <c r="D7093"/>
  <c r="C7093"/>
  <c r="D7094"/>
  <c r="C7094"/>
  <c r="D7095"/>
  <c r="C7095"/>
  <c r="D7096"/>
  <c r="C7096"/>
  <c r="D7097"/>
  <c r="C7097"/>
  <c r="D7098"/>
  <c r="C7098"/>
  <c r="D7099"/>
  <c r="C7099"/>
  <c r="D7100"/>
  <c r="C7100"/>
  <c r="D7101"/>
  <c r="C7101"/>
  <c r="D7102"/>
  <c r="C7102"/>
  <c r="D7103"/>
  <c r="C7103"/>
  <c r="D7104"/>
  <c r="C7104"/>
  <c r="D7105"/>
  <c r="C7105"/>
  <c r="D7106"/>
  <c r="C7106"/>
  <c r="D7107"/>
  <c r="C7107"/>
  <c r="D7108"/>
  <c r="C7108"/>
  <c r="D7109"/>
  <c r="C7109"/>
  <c r="D7110"/>
  <c r="C7110"/>
  <c r="D7111"/>
  <c r="C7111"/>
  <c r="D7112"/>
  <c r="C7112"/>
  <c r="D7113"/>
  <c r="C7113"/>
  <c r="D7114"/>
  <c r="C7114"/>
  <c r="D7115"/>
  <c r="C7115"/>
  <c r="D7116"/>
  <c r="C7116"/>
  <c r="D7117"/>
  <c r="C7117"/>
  <c r="D7118"/>
  <c r="C7118"/>
  <c r="D7119"/>
  <c r="C7119"/>
  <c r="D7120"/>
  <c r="C7120"/>
  <c r="D7121"/>
  <c r="C7121"/>
  <c r="D7122"/>
  <c r="C7122"/>
  <c r="D7123"/>
  <c r="C7123"/>
  <c r="D7124"/>
  <c r="C7124"/>
  <c r="D7125"/>
  <c r="C7125"/>
  <c r="D7126"/>
  <c r="C7126"/>
  <c r="D7127"/>
  <c r="C7127"/>
  <c r="D7128"/>
  <c r="C7128"/>
  <c r="D7129"/>
  <c r="C7129"/>
  <c r="D7130"/>
  <c r="C7130"/>
  <c r="D7131"/>
  <c r="C7131"/>
  <c r="D7132"/>
  <c r="C7132"/>
  <c r="D7133"/>
  <c r="C7133"/>
  <c r="D7134"/>
  <c r="C7134"/>
  <c r="D7135"/>
  <c r="C7135"/>
  <c r="D7136"/>
  <c r="C7136"/>
  <c r="D7137"/>
  <c r="C7137"/>
  <c r="D7138"/>
  <c r="C7138"/>
  <c r="D7139"/>
  <c r="C7139"/>
  <c r="D7140"/>
  <c r="C7140"/>
  <c r="D7141"/>
  <c r="C7141"/>
  <c r="D7142"/>
  <c r="C7142"/>
  <c r="D7143"/>
  <c r="C7143"/>
  <c r="D7144"/>
  <c r="C7144"/>
  <c r="D7145"/>
  <c r="C7145"/>
  <c r="D7146"/>
  <c r="C7146"/>
  <c r="D7147"/>
  <c r="C7147"/>
  <c r="D7148"/>
  <c r="C7148"/>
  <c r="D7149"/>
  <c r="C7149"/>
  <c r="D7150"/>
  <c r="C7150"/>
  <c r="D7151"/>
  <c r="C7151"/>
  <c r="D7152"/>
  <c r="C7152"/>
  <c r="D7153"/>
  <c r="C7153"/>
  <c r="D7154"/>
  <c r="C7154"/>
  <c r="D7155"/>
  <c r="C7155"/>
  <c r="D7156"/>
  <c r="C7156"/>
  <c r="D7157"/>
  <c r="C7157"/>
  <c r="D7158"/>
  <c r="C7158"/>
  <c r="D7159"/>
  <c r="C7159"/>
  <c r="D7160"/>
  <c r="C7160"/>
  <c r="D7161"/>
  <c r="C7161"/>
  <c r="D7162"/>
  <c r="C7162"/>
  <c r="D7163"/>
  <c r="C7163"/>
  <c r="D7164"/>
  <c r="C7164"/>
  <c r="D7165"/>
  <c r="C7165"/>
  <c r="D7166"/>
  <c r="C7166"/>
  <c r="D7167"/>
  <c r="C7167"/>
  <c r="D7168"/>
  <c r="C7168"/>
  <c r="D7169"/>
  <c r="C7169"/>
  <c r="D7170"/>
  <c r="C7170"/>
  <c r="D7171"/>
  <c r="C7171"/>
  <c r="D7172"/>
  <c r="C7172"/>
  <c r="D7173"/>
  <c r="C7173"/>
  <c r="D7174"/>
  <c r="C7174"/>
  <c r="D7175"/>
  <c r="C7175"/>
  <c r="D7176"/>
  <c r="C7176"/>
  <c r="D7177"/>
  <c r="C7177"/>
  <c r="D7178"/>
  <c r="C7178"/>
  <c r="D7179"/>
  <c r="C7179"/>
  <c r="D7180"/>
  <c r="C7180"/>
  <c r="D7181"/>
  <c r="C7181"/>
  <c r="D7182"/>
  <c r="C7182"/>
  <c r="D7183"/>
  <c r="C7183"/>
  <c r="D7184"/>
  <c r="C7184"/>
  <c r="D7185"/>
  <c r="C7185"/>
  <c r="D7186"/>
  <c r="C7186"/>
  <c r="D7187"/>
  <c r="C7187"/>
  <c r="D7188"/>
  <c r="C7188"/>
  <c r="D7189"/>
  <c r="C7189"/>
  <c r="D7190"/>
  <c r="C7190"/>
  <c r="D7191"/>
  <c r="C7191"/>
  <c r="D7192"/>
  <c r="C7192"/>
  <c r="D7193"/>
  <c r="C7193"/>
  <c r="D7194"/>
  <c r="C7194"/>
  <c r="D7195"/>
  <c r="C7195"/>
  <c r="D7196"/>
  <c r="C7196"/>
  <c r="D7197"/>
  <c r="C7197"/>
  <c r="D7198"/>
  <c r="C7198"/>
  <c r="D7199"/>
  <c r="C7199"/>
  <c r="D7200"/>
  <c r="C7200"/>
  <c r="D7201"/>
  <c r="C7201"/>
  <c r="D7202"/>
  <c r="C7202"/>
  <c r="D7203"/>
  <c r="C7203"/>
  <c r="D7204"/>
  <c r="C7204"/>
  <c r="D7205"/>
  <c r="C7205"/>
  <c r="D7206"/>
  <c r="C7206"/>
  <c r="D7207"/>
  <c r="C7207"/>
  <c r="D7208"/>
  <c r="C7208"/>
  <c r="D7209"/>
  <c r="C7209"/>
  <c r="D7210"/>
  <c r="C7210"/>
  <c r="D7211"/>
  <c r="C7211"/>
  <c r="D7212"/>
  <c r="C7212"/>
  <c r="D7213"/>
  <c r="C7213"/>
  <c r="D7214"/>
  <c r="C7214"/>
  <c r="D7215"/>
  <c r="C7215"/>
  <c r="D7216"/>
  <c r="C7216"/>
  <c r="D7217"/>
  <c r="C7217"/>
  <c r="D7218"/>
  <c r="C7218"/>
  <c r="D7219"/>
  <c r="C7219"/>
  <c r="D7220"/>
  <c r="C7220"/>
  <c r="D7221"/>
  <c r="C7221"/>
  <c r="D7222"/>
  <c r="C7222"/>
  <c r="D7223"/>
  <c r="C7223"/>
  <c r="D7224"/>
  <c r="C7224"/>
  <c r="D7225"/>
  <c r="C7225"/>
  <c r="D7226"/>
  <c r="C7226"/>
  <c r="D7227"/>
  <c r="C7227"/>
  <c r="D7228"/>
  <c r="C7228"/>
  <c r="D7229"/>
  <c r="C7229"/>
  <c r="D7230"/>
  <c r="C7230"/>
  <c r="D7231"/>
  <c r="C7231"/>
  <c r="D7232"/>
  <c r="C7232"/>
  <c r="D7233"/>
  <c r="C7233"/>
  <c r="D7234"/>
  <c r="C7234"/>
  <c r="D7235"/>
  <c r="C7235"/>
  <c r="D7236"/>
  <c r="C7236"/>
  <c r="D7237"/>
  <c r="C7237"/>
  <c r="D7238"/>
  <c r="C7238"/>
  <c r="D7239"/>
  <c r="C7239"/>
  <c r="D7240"/>
  <c r="C7240"/>
  <c r="D7241"/>
  <c r="C7241"/>
  <c r="D7242"/>
  <c r="C7242"/>
  <c r="D7243"/>
  <c r="C7243"/>
  <c r="D7244"/>
  <c r="C7244"/>
  <c r="D7245"/>
  <c r="C7245"/>
  <c r="D7246"/>
  <c r="C7246"/>
  <c r="D7247"/>
  <c r="C7247"/>
  <c r="D7248"/>
  <c r="C7248"/>
  <c r="D7249"/>
  <c r="C7249"/>
  <c r="D7250"/>
  <c r="C7250"/>
  <c r="D7251"/>
  <c r="C7251"/>
  <c r="D7252"/>
  <c r="C7252"/>
  <c r="D7253"/>
  <c r="C7253"/>
  <c r="D7254"/>
  <c r="C7254"/>
  <c r="D7255"/>
  <c r="C7255"/>
  <c r="D7256"/>
  <c r="C7256"/>
  <c r="D7257"/>
  <c r="C7257"/>
  <c r="D7258"/>
  <c r="C7258"/>
  <c r="D7259"/>
  <c r="C7259"/>
  <c r="D7260"/>
  <c r="C7260"/>
  <c r="D7261"/>
  <c r="C7261"/>
  <c r="D7262"/>
  <c r="C7262"/>
  <c r="D7263"/>
  <c r="C7263"/>
  <c r="D7264"/>
  <c r="C7264"/>
  <c r="D7265"/>
  <c r="C7265"/>
  <c r="D7266"/>
  <c r="C7266"/>
  <c r="D7267"/>
  <c r="C7267"/>
  <c r="D7268"/>
  <c r="C7268"/>
  <c r="D7269"/>
  <c r="C7269"/>
  <c r="D7270"/>
  <c r="C7270"/>
  <c r="D7271"/>
  <c r="C7271"/>
  <c r="D7272"/>
  <c r="C7272"/>
  <c r="D7273"/>
  <c r="C7273"/>
  <c r="D7274"/>
  <c r="C7274"/>
  <c r="D7275"/>
  <c r="C7275"/>
  <c r="D7276"/>
  <c r="C7276"/>
  <c r="D7277"/>
  <c r="C7277"/>
  <c r="D7278"/>
  <c r="C7278"/>
  <c r="D7279"/>
  <c r="C7279"/>
  <c r="D7280"/>
  <c r="C7280"/>
  <c r="D7281"/>
  <c r="C7281"/>
  <c r="D7282"/>
  <c r="C7282"/>
  <c r="D7283"/>
  <c r="C7283"/>
  <c r="D7284"/>
  <c r="C7284"/>
  <c r="D7285"/>
  <c r="C7285"/>
  <c r="D7286"/>
  <c r="C7286"/>
  <c r="D7287"/>
  <c r="C7287"/>
  <c r="D7288"/>
  <c r="C7288"/>
  <c r="D7289"/>
  <c r="C7289"/>
  <c r="D7290"/>
  <c r="C7290"/>
  <c r="D7291"/>
  <c r="C7291"/>
  <c r="D7292"/>
  <c r="C7292"/>
  <c r="D7293"/>
  <c r="C7293"/>
  <c r="D7294"/>
  <c r="C7294"/>
  <c r="D7295"/>
  <c r="C7295"/>
  <c r="D7296"/>
  <c r="C7296"/>
  <c r="D7297"/>
  <c r="C7297"/>
  <c r="D7298"/>
  <c r="C7298"/>
  <c r="D7299"/>
  <c r="C7299"/>
  <c r="D7300"/>
  <c r="C7300"/>
  <c r="D7301"/>
  <c r="C7301"/>
  <c r="D7302"/>
  <c r="C7302"/>
  <c r="D7303"/>
  <c r="C7303"/>
  <c r="D7304"/>
  <c r="C7304"/>
  <c r="D7305"/>
  <c r="C7305"/>
  <c r="D7306"/>
  <c r="C7306"/>
  <c r="D7307"/>
  <c r="C7307"/>
  <c r="D7308"/>
  <c r="C7308"/>
  <c r="D7309"/>
  <c r="C7309"/>
  <c r="D7310"/>
  <c r="C7310"/>
  <c r="D7311"/>
  <c r="C7311"/>
  <c r="D7312"/>
  <c r="C7312"/>
  <c r="D7313"/>
  <c r="C7313"/>
  <c r="D7314"/>
  <c r="C7314"/>
  <c r="D7315"/>
  <c r="C7315"/>
  <c r="D7316"/>
  <c r="C7316"/>
  <c r="D7317"/>
  <c r="C7317"/>
  <c r="D7318"/>
  <c r="C7318"/>
  <c r="D7319"/>
  <c r="C7319"/>
  <c r="D7320"/>
  <c r="C7320"/>
  <c r="D7321"/>
  <c r="C7321"/>
  <c r="D7322"/>
  <c r="C7322"/>
  <c r="D7323"/>
  <c r="C7323"/>
  <c r="D7324"/>
  <c r="C7324"/>
  <c r="D7325"/>
  <c r="C7325"/>
  <c r="D7326"/>
  <c r="C7326"/>
  <c r="D7327"/>
  <c r="C7327"/>
  <c r="D7328"/>
  <c r="C7328"/>
  <c r="D7329"/>
  <c r="C7329"/>
  <c r="D7330"/>
  <c r="C7330"/>
  <c r="D7331"/>
  <c r="C7331"/>
  <c r="D7332"/>
  <c r="C7332"/>
  <c r="D7333"/>
  <c r="C7333"/>
  <c r="D7334"/>
  <c r="C7334"/>
  <c r="D7335"/>
  <c r="C7335"/>
  <c r="D7336"/>
  <c r="C7336"/>
  <c r="D7337"/>
  <c r="C7337"/>
  <c r="D7338"/>
  <c r="C7338"/>
  <c r="D7339"/>
  <c r="C7339"/>
  <c r="D7340"/>
  <c r="C7340"/>
  <c r="D7341"/>
  <c r="C7341"/>
  <c r="D7342"/>
  <c r="C7342"/>
  <c r="D7343"/>
  <c r="C7343"/>
  <c r="D7344"/>
  <c r="C7344"/>
  <c r="D7345"/>
  <c r="C7345"/>
  <c r="D7346"/>
  <c r="C7346"/>
  <c r="D7347"/>
  <c r="C7347"/>
  <c r="D7348"/>
  <c r="C7348"/>
  <c r="D7349"/>
  <c r="C7349"/>
  <c r="D7350"/>
  <c r="C7350"/>
  <c r="D7351"/>
  <c r="C7351"/>
  <c r="D7352"/>
  <c r="C7352"/>
  <c r="D7353"/>
  <c r="C7353"/>
  <c r="D7354"/>
  <c r="C7354"/>
  <c r="D7355"/>
  <c r="C7355"/>
  <c r="D7356"/>
  <c r="C7356"/>
  <c r="D7357"/>
  <c r="C7357"/>
  <c r="D7358"/>
  <c r="C7358"/>
  <c r="D7359"/>
  <c r="C7359"/>
  <c r="D7360"/>
  <c r="C7360"/>
  <c r="D7361"/>
  <c r="C7361"/>
  <c r="D7362"/>
  <c r="C7362"/>
  <c r="D7363"/>
  <c r="C7363"/>
  <c r="D7364"/>
  <c r="C7364"/>
  <c r="D7365"/>
  <c r="C7365"/>
  <c r="D7366"/>
  <c r="C7366"/>
  <c r="D7367"/>
  <c r="C7367"/>
  <c r="D7368"/>
  <c r="C7368"/>
  <c r="D7369"/>
  <c r="C7369"/>
  <c r="D7370"/>
  <c r="C7370"/>
  <c r="D7371"/>
  <c r="C7371"/>
  <c r="D7372"/>
  <c r="C7372"/>
  <c r="D7373"/>
  <c r="C7373"/>
  <c r="D7374"/>
  <c r="C7374"/>
  <c r="D7375"/>
  <c r="C7375"/>
  <c r="D7376"/>
  <c r="C7376"/>
  <c r="D7377"/>
  <c r="C7377"/>
  <c r="D7378"/>
  <c r="C7378"/>
  <c r="D7379"/>
  <c r="C7379"/>
  <c r="D7380"/>
  <c r="C7380"/>
  <c r="D7381"/>
  <c r="C7381"/>
  <c r="D7382"/>
  <c r="C7382"/>
  <c r="D7383"/>
  <c r="C7383"/>
  <c r="D7384"/>
  <c r="C7384"/>
  <c r="D7385"/>
  <c r="C7385"/>
  <c r="D7386"/>
  <c r="C7386"/>
  <c r="D7387"/>
  <c r="C7387"/>
  <c r="D7388"/>
  <c r="C7388"/>
  <c r="D7389"/>
  <c r="C7389"/>
  <c r="D7390"/>
  <c r="C7390"/>
  <c r="D7391"/>
  <c r="C7391"/>
  <c r="D7392"/>
  <c r="C7392"/>
  <c r="D7393"/>
  <c r="C7393"/>
  <c r="D7394"/>
  <c r="C7394"/>
  <c r="D7395"/>
  <c r="C7395"/>
  <c r="D7396"/>
  <c r="C7396"/>
  <c r="D7397"/>
  <c r="C7397"/>
  <c r="D7398"/>
  <c r="C7398"/>
  <c r="D7399"/>
  <c r="C7399"/>
  <c r="D7400"/>
  <c r="C7400"/>
  <c r="D7401"/>
  <c r="C7401"/>
  <c r="D7402"/>
  <c r="C7402"/>
  <c r="D7403"/>
  <c r="C7403"/>
  <c r="D7404"/>
  <c r="C7404"/>
  <c r="D7405"/>
  <c r="C7405"/>
  <c r="D7406"/>
  <c r="C7406"/>
  <c r="D7407"/>
  <c r="C7407"/>
  <c r="D7408"/>
  <c r="C7408"/>
  <c r="D7409"/>
  <c r="C7409"/>
  <c r="D7410"/>
  <c r="C7410"/>
  <c r="D7411"/>
  <c r="C7411"/>
  <c r="D7412"/>
  <c r="C7412"/>
  <c r="D7413"/>
  <c r="C7413"/>
  <c r="D7414"/>
  <c r="C7414"/>
  <c r="D7415"/>
  <c r="C7415"/>
  <c r="D7416"/>
  <c r="C7416"/>
  <c r="D7417"/>
  <c r="C7417"/>
  <c r="D7418"/>
  <c r="C7418"/>
  <c r="D7419"/>
  <c r="C7419"/>
  <c r="D7420"/>
  <c r="C7420"/>
  <c r="D7421"/>
  <c r="C7421"/>
  <c r="D7422"/>
  <c r="C7422"/>
  <c r="D7423"/>
  <c r="C7423"/>
  <c r="D7424"/>
  <c r="C7424"/>
  <c r="D7425"/>
  <c r="C7425"/>
  <c r="D7426"/>
  <c r="C7426"/>
  <c r="D7427"/>
  <c r="C7427"/>
  <c r="D7428"/>
  <c r="C7428"/>
  <c r="D7429"/>
  <c r="C7429"/>
  <c r="D7430"/>
  <c r="C7430"/>
  <c r="D7431"/>
  <c r="C7431"/>
  <c r="D7432"/>
  <c r="C7432"/>
  <c r="D7433"/>
  <c r="C7433"/>
  <c r="D7434"/>
  <c r="C7434"/>
  <c r="D7435"/>
  <c r="C7435"/>
  <c r="D7436"/>
  <c r="C7436"/>
  <c r="D7437"/>
  <c r="C7437"/>
  <c r="D7438"/>
  <c r="C7438"/>
  <c r="D7439"/>
  <c r="C7439"/>
  <c r="D7440"/>
  <c r="C7440"/>
  <c r="D7441"/>
  <c r="C7441"/>
  <c r="D7442"/>
  <c r="C7442"/>
  <c r="D7443"/>
  <c r="C7443"/>
  <c r="D7444"/>
  <c r="C7444"/>
  <c r="D7445"/>
  <c r="C7445"/>
  <c r="D7446"/>
  <c r="C7446"/>
  <c r="D7447"/>
  <c r="C7447"/>
  <c r="D7448"/>
  <c r="C7448"/>
  <c r="D7449"/>
  <c r="C7449"/>
  <c r="D7450"/>
  <c r="C7450"/>
  <c r="D7451"/>
  <c r="C7451"/>
  <c r="D7452"/>
  <c r="C7452"/>
  <c r="D7453"/>
  <c r="C7453"/>
  <c r="D7454"/>
  <c r="C7454"/>
  <c r="D7455"/>
  <c r="C7455"/>
  <c r="D7456"/>
  <c r="C7456"/>
  <c r="D7457"/>
  <c r="C7457"/>
  <c r="D7458"/>
  <c r="C7458"/>
  <c r="D7459"/>
  <c r="C7459"/>
  <c r="D7460"/>
  <c r="C7460"/>
  <c r="D7461"/>
  <c r="C7461"/>
  <c r="D7462"/>
  <c r="C7462"/>
  <c r="D7463"/>
  <c r="C7463"/>
  <c r="D7464"/>
  <c r="C7464"/>
  <c r="D7465"/>
  <c r="C7465"/>
  <c r="D7466"/>
  <c r="C7466"/>
  <c r="D7467"/>
  <c r="C7467"/>
  <c r="D7468"/>
  <c r="C7468"/>
  <c r="D7469"/>
  <c r="C7469"/>
  <c r="D7470"/>
  <c r="C7470"/>
  <c r="D7471"/>
  <c r="C7471"/>
  <c r="D7472"/>
  <c r="C7472"/>
  <c r="D7473"/>
  <c r="C7473"/>
  <c r="D7474"/>
  <c r="C7474"/>
  <c r="D7475"/>
  <c r="C7475"/>
  <c r="D7476"/>
  <c r="C7476"/>
  <c r="D7477"/>
  <c r="C7477"/>
  <c r="D7478"/>
  <c r="C7478"/>
  <c r="D7479"/>
  <c r="C7479"/>
  <c r="D7480"/>
  <c r="C7480"/>
  <c r="D7481"/>
  <c r="C7481"/>
  <c r="D7482"/>
  <c r="C7482"/>
  <c r="D7483"/>
  <c r="C7483"/>
  <c r="D7484"/>
  <c r="C7484"/>
  <c r="D7485"/>
  <c r="C7485"/>
  <c r="D7486"/>
  <c r="C7486"/>
  <c r="D7487"/>
  <c r="C7487"/>
  <c r="D7488"/>
  <c r="C7488"/>
  <c r="D7489"/>
  <c r="C7489"/>
  <c r="D7490"/>
  <c r="C7490"/>
  <c r="D7491"/>
  <c r="C7491"/>
  <c r="D7492"/>
  <c r="C7492"/>
  <c r="D7493"/>
  <c r="C7493"/>
  <c r="D7494"/>
  <c r="C7494"/>
  <c r="D7495"/>
  <c r="C7495"/>
  <c r="D7496"/>
  <c r="C7496"/>
  <c r="D7497"/>
  <c r="C7497"/>
  <c r="D7498"/>
  <c r="C7498"/>
  <c r="D7499"/>
  <c r="C7499"/>
  <c r="D7500"/>
  <c r="C7500"/>
  <c r="D7501"/>
  <c r="C7501"/>
  <c r="D7502"/>
  <c r="C7502"/>
  <c r="D7503"/>
  <c r="C7503"/>
  <c r="D7504"/>
  <c r="C7504"/>
  <c r="D7505"/>
  <c r="C7505"/>
  <c r="D7506"/>
  <c r="C7506"/>
  <c r="D7507"/>
  <c r="C7507"/>
  <c r="D7508"/>
  <c r="C7508"/>
  <c r="D7509"/>
  <c r="C7509"/>
  <c r="D7510"/>
  <c r="C7510"/>
  <c r="D7511"/>
  <c r="C7511"/>
  <c r="D7512"/>
  <c r="C7512"/>
  <c r="D7513"/>
  <c r="C7513"/>
  <c r="D7514"/>
  <c r="C7514"/>
  <c r="D7515"/>
  <c r="C7515"/>
  <c r="D7516"/>
  <c r="C7516"/>
  <c r="D7517"/>
  <c r="C7517"/>
  <c r="D7518"/>
  <c r="C7518"/>
  <c r="D7519"/>
  <c r="C7519"/>
  <c r="D7520"/>
  <c r="C7520"/>
  <c r="D7521"/>
  <c r="C7521"/>
  <c r="D7522"/>
  <c r="C7522"/>
  <c r="D7523"/>
  <c r="C7523"/>
  <c r="D7524"/>
  <c r="C7524"/>
  <c r="D7525"/>
  <c r="C7525"/>
  <c r="D7526"/>
  <c r="C7526"/>
  <c r="D7527"/>
  <c r="C7527"/>
  <c r="D7528"/>
  <c r="C7528"/>
  <c r="D7529"/>
  <c r="C7529"/>
  <c r="D7530"/>
  <c r="C7530"/>
  <c r="D7531"/>
  <c r="C7531"/>
  <c r="D7532"/>
  <c r="C7532"/>
  <c r="D7533"/>
  <c r="C7533"/>
  <c r="D7534"/>
  <c r="C7534"/>
  <c r="D7535"/>
  <c r="C7535"/>
  <c r="D7536"/>
  <c r="C7536"/>
  <c r="D7537"/>
  <c r="C7537"/>
  <c r="D7538"/>
  <c r="C7538"/>
  <c r="D7539"/>
  <c r="C7539"/>
  <c r="D7540"/>
  <c r="C7540"/>
  <c r="D7541"/>
  <c r="C7541"/>
  <c r="D7542"/>
  <c r="C7542"/>
  <c r="D7543"/>
  <c r="C7543"/>
  <c r="D7544"/>
  <c r="C7544"/>
  <c r="D7545"/>
  <c r="C7545"/>
  <c r="D7546"/>
  <c r="C7546"/>
  <c r="D7547"/>
  <c r="C7547"/>
  <c r="D7548"/>
  <c r="C7548"/>
  <c r="D7549"/>
  <c r="C7549"/>
  <c r="D7550"/>
  <c r="C7550"/>
  <c r="D7551"/>
  <c r="C7551"/>
  <c r="D7552"/>
  <c r="C7552"/>
  <c r="D7553"/>
  <c r="C7553"/>
  <c r="D7554"/>
  <c r="C7554"/>
  <c r="D7555"/>
  <c r="C7555"/>
  <c r="D7556"/>
  <c r="C7556"/>
  <c r="D7557"/>
  <c r="C7557"/>
  <c r="D7558"/>
  <c r="C7558"/>
  <c r="D7559"/>
  <c r="C7559"/>
  <c r="D7560"/>
  <c r="C7560"/>
  <c r="D7561"/>
  <c r="C7561"/>
  <c r="D7562"/>
  <c r="C7562"/>
  <c r="D7563"/>
  <c r="C7563"/>
  <c r="D7564"/>
  <c r="C7564"/>
  <c r="D7565"/>
  <c r="C7565"/>
  <c r="D7566"/>
  <c r="C7566"/>
  <c r="D7567"/>
  <c r="C7567"/>
  <c r="D7568"/>
  <c r="C7568"/>
  <c r="D7569"/>
  <c r="C7569"/>
  <c r="D7570"/>
  <c r="C7570"/>
  <c r="D7571"/>
  <c r="C7571"/>
  <c r="D7572"/>
  <c r="C7572"/>
  <c r="D7573"/>
  <c r="C7573"/>
  <c r="D7574"/>
  <c r="C7574"/>
  <c r="D7575"/>
  <c r="C7575"/>
  <c r="D7576"/>
  <c r="C7576"/>
  <c r="D7577"/>
  <c r="C7577"/>
  <c r="D7578"/>
  <c r="C7578"/>
  <c r="D7579"/>
  <c r="C7579"/>
  <c r="D7580"/>
  <c r="C7580"/>
  <c r="D7581"/>
  <c r="C7581"/>
  <c r="D7582"/>
  <c r="C7582"/>
  <c r="D7583"/>
  <c r="C7583"/>
  <c r="D7584"/>
  <c r="C7584"/>
  <c r="D7585"/>
  <c r="C7585"/>
  <c r="D7586"/>
  <c r="C7586"/>
  <c r="D7587"/>
  <c r="C7587"/>
  <c r="D7588"/>
  <c r="C7588"/>
  <c r="D7589"/>
  <c r="C7589"/>
  <c r="D7590"/>
  <c r="C7590"/>
  <c r="D7591"/>
  <c r="C7591"/>
  <c r="D7592"/>
  <c r="C7592"/>
  <c r="D7593"/>
  <c r="C7593"/>
  <c r="D7594"/>
  <c r="C7594"/>
  <c r="D7595"/>
  <c r="C7595"/>
  <c r="D7596"/>
  <c r="C7596"/>
  <c r="D7597"/>
  <c r="C7597"/>
  <c r="D7598"/>
  <c r="C7598"/>
  <c r="D7599"/>
  <c r="C7599"/>
  <c r="D7600"/>
  <c r="C7600"/>
  <c r="D7601"/>
  <c r="C7601"/>
  <c r="D7602"/>
  <c r="C7602"/>
  <c r="D7603"/>
  <c r="C7603"/>
  <c r="D7604"/>
  <c r="C7604"/>
  <c r="D7605"/>
  <c r="C7605"/>
  <c r="D7606"/>
  <c r="C7606"/>
  <c r="D7607"/>
  <c r="C7607"/>
  <c r="D7608"/>
  <c r="C7608"/>
  <c r="D7609"/>
  <c r="C7609"/>
  <c r="D7610"/>
  <c r="C7610"/>
  <c r="D7611"/>
  <c r="C7611"/>
  <c r="D7612"/>
  <c r="C7612"/>
  <c r="D7613"/>
  <c r="C7613"/>
  <c r="D7614"/>
  <c r="C7614"/>
  <c r="D7615"/>
  <c r="C7615"/>
  <c r="D7616"/>
  <c r="C7616"/>
  <c r="D7617"/>
  <c r="C7617"/>
  <c r="D7618"/>
  <c r="C7618"/>
  <c r="D7619"/>
  <c r="C7619"/>
  <c r="D7620"/>
  <c r="C7620"/>
  <c r="D7621"/>
  <c r="C7621"/>
  <c r="D7622"/>
  <c r="C7622"/>
  <c r="D7623"/>
  <c r="C7623"/>
  <c r="D7624"/>
  <c r="C7624"/>
  <c r="D7625"/>
  <c r="C7625"/>
  <c r="D7626"/>
  <c r="C7626"/>
  <c r="D7627"/>
  <c r="C7627"/>
  <c r="D7628"/>
  <c r="C7628"/>
  <c r="D7629"/>
  <c r="C7629"/>
  <c r="D7630"/>
  <c r="C7630"/>
  <c r="D7631"/>
  <c r="C7631"/>
  <c r="D7632"/>
  <c r="C7632"/>
  <c r="D7633"/>
  <c r="C7633"/>
  <c r="D7634"/>
  <c r="C7634"/>
  <c r="D7635"/>
  <c r="C7635"/>
  <c r="D7636"/>
  <c r="C7636"/>
  <c r="D7637"/>
  <c r="C7637"/>
  <c r="D7638"/>
  <c r="C7638"/>
  <c r="D7639"/>
  <c r="C7639"/>
  <c r="D7640"/>
  <c r="C7640"/>
  <c r="D7641"/>
  <c r="C7641"/>
  <c r="D7642"/>
  <c r="C7642"/>
  <c r="D7643"/>
  <c r="C7643"/>
  <c r="D7644"/>
  <c r="C7644"/>
  <c r="D7645"/>
  <c r="C7645"/>
  <c r="D7646"/>
  <c r="C7646"/>
  <c r="D7647"/>
  <c r="C7647"/>
  <c r="D7648"/>
  <c r="C7648"/>
  <c r="D7649"/>
  <c r="C7649"/>
  <c r="D7650"/>
  <c r="C7650"/>
  <c r="D7651"/>
  <c r="C7651"/>
  <c r="D7652"/>
  <c r="C7652"/>
  <c r="D7653"/>
  <c r="C7653"/>
  <c r="D7654"/>
  <c r="C7654"/>
  <c r="D7655"/>
  <c r="C7655"/>
  <c r="D7656"/>
  <c r="C7656"/>
  <c r="D7657"/>
  <c r="C7657"/>
  <c r="D7658"/>
  <c r="C7658"/>
  <c r="D7659"/>
  <c r="C7659"/>
  <c r="D7660"/>
  <c r="C7660"/>
  <c r="D7661"/>
  <c r="C7661"/>
  <c r="D7662"/>
  <c r="C7662"/>
  <c r="D7663"/>
  <c r="C7663"/>
  <c r="D7664"/>
  <c r="C7664"/>
  <c r="D7665"/>
  <c r="C7665"/>
  <c r="D7666"/>
  <c r="C7666"/>
  <c r="D7667"/>
  <c r="C7667"/>
  <c r="D7668"/>
  <c r="C7668"/>
  <c r="D7669"/>
  <c r="C7669"/>
  <c r="D7670"/>
  <c r="C7670"/>
  <c r="D7671"/>
  <c r="C7671"/>
  <c r="D7672"/>
  <c r="C7672"/>
  <c r="D7673"/>
  <c r="C7673"/>
  <c r="D7674"/>
  <c r="C7674"/>
  <c r="D7675"/>
  <c r="C7675"/>
  <c r="D7676"/>
  <c r="C7676"/>
  <c r="D7677"/>
  <c r="C7677"/>
  <c r="D7678"/>
  <c r="C7678"/>
  <c r="D7679"/>
  <c r="C7679"/>
  <c r="D7680"/>
  <c r="C7680"/>
  <c r="D7681"/>
  <c r="C7681"/>
  <c r="D7682"/>
  <c r="C7682"/>
  <c r="D7683"/>
  <c r="C7683"/>
  <c r="D7684"/>
  <c r="C7684"/>
  <c r="D7685"/>
  <c r="C7685"/>
  <c r="D7686"/>
  <c r="C7686"/>
  <c r="D7687"/>
  <c r="C7687"/>
  <c r="D7688"/>
  <c r="C7688"/>
  <c r="D7689"/>
  <c r="C7689"/>
  <c r="D7690"/>
  <c r="C7690"/>
  <c r="D7691"/>
  <c r="C7691"/>
  <c r="D7692"/>
  <c r="C7692"/>
  <c r="D7693"/>
  <c r="C7693"/>
  <c r="D7694"/>
  <c r="C7694"/>
  <c r="D7695"/>
  <c r="C7695"/>
  <c r="D7696"/>
  <c r="C7696"/>
  <c r="D7697"/>
  <c r="C7697"/>
  <c r="D7698"/>
  <c r="C7698"/>
  <c r="D7699"/>
  <c r="C7699"/>
  <c r="D7700"/>
  <c r="C7700"/>
  <c r="D7701"/>
  <c r="C7701"/>
  <c r="D7702"/>
  <c r="C7702"/>
  <c r="D7703"/>
  <c r="C7703"/>
  <c r="D7704"/>
  <c r="C7704"/>
  <c r="D7705"/>
  <c r="C7705"/>
  <c r="D7706"/>
  <c r="C7706"/>
  <c r="D7707"/>
  <c r="C7707"/>
  <c r="D7708"/>
  <c r="C7708"/>
  <c r="D7709"/>
  <c r="C7709"/>
  <c r="D7710"/>
  <c r="C7710"/>
  <c r="D7711"/>
  <c r="C7711"/>
  <c r="D7712"/>
  <c r="C7712"/>
  <c r="D7713"/>
  <c r="C7713"/>
  <c r="D7714"/>
  <c r="C7714"/>
  <c r="D7715"/>
  <c r="C7715"/>
  <c r="D7716"/>
  <c r="C7716"/>
  <c r="D7717"/>
  <c r="C7717"/>
  <c r="D7718"/>
  <c r="C7718"/>
  <c r="D7719"/>
  <c r="C7719"/>
  <c r="D7720"/>
  <c r="C7720"/>
  <c r="D7721"/>
  <c r="C7721"/>
  <c r="D7722"/>
  <c r="C7722"/>
  <c r="D7723"/>
  <c r="C7723"/>
  <c r="D7724"/>
  <c r="C7724"/>
  <c r="D7725"/>
  <c r="C7725"/>
  <c r="D7726"/>
  <c r="C7726"/>
  <c r="D7727"/>
  <c r="C7727"/>
  <c r="D7728"/>
  <c r="C7728"/>
  <c r="D7729"/>
  <c r="C7729"/>
  <c r="D7730"/>
  <c r="C7730"/>
  <c r="D7731"/>
  <c r="C7731"/>
  <c r="D7732"/>
  <c r="C7732"/>
  <c r="D7733"/>
  <c r="C7733"/>
  <c r="D7734"/>
  <c r="C7734"/>
  <c r="D7735"/>
  <c r="C7735"/>
  <c r="D7736"/>
  <c r="C7736"/>
  <c r="D7737"/>
  <c r="C7737"/>
  <c r="D7738"/>
  <c r="C7738"/>
  <c r="D7739"/>
  <c r="C7739"/>
  <c r="D7740"/>
  <c r="C7740"/>
  <c r="D7741"/>
  <c r="C7741"/>
  <c r="D7742"/>
  <c r="C7742"/>
  <c r="D7743"/>
  <c r="C7743"/>
  <c r="D7744"/>
  <c r="C7744"/>
  <c r="D7745"/>
  <c r="C7745"/>
  <c r="D7746"/>
  <c r="C7746"/>
  <c r="D7747"/>
  <c r="C7747"/>
  <c r="D7748"/>
  <c r="C7748"/>
  <c r="D7749"/>
  <c r="C7749"/>
  <c r="D7750"/>
  <c r="C7750"/>
  <c r="D7751"/>
  <c r="C7751"/>
  <c r="D7752"/>
  <c r="C7752"/>
  <c r="D7753"/>
  <c r="C7753"/>
  <c r="D7754"/>
  <c r="C7754"/>
  <c r="D7755"/>
  <c r="C7755"/>
  <c r="D7756"/>
  <c r="C7756"/>
  <c r="D7757"/>
  <c r="C7757"/>
  <c r="D7758"/>
  <c r="C7758"/>
  <c r="D7759"/>
  <c r="C7759"/>
  <c r="D7760"/>
  <c r="C7760"/>
  <c r="D7761"/>
  <c r="C7761"/>
  <c r="D7762"/>
  <c r="C7762"/>
  <c r="D7763"/>
  <c r="C7763"/>
  <c r="D7764"/>
  <c r="C7764"/>
  <c r="D7765"/>
  <c r="C7765"/>
  <c r="D7766"/>
  <c r="C7766"/>
  <c r="D7767"/>
  <c r="C7767"/>
  <c r="D7768"/>
  <c r="C7768"/>
  <c r="D7769"/>
  <c r="C7769"/>
  <c r="D7770"/>
  <c r="C7770"/>
  <c r="D7771"/>
  <c r="C7771"/>
  <c r="D7772"/>
  <c r="C7772"/>
  <c r="D7773"/>
  <c r="C7773"/>
  <c r="D7774"/>
  <c r="C7774"/>
  <c r="D7775"/>
  <c r="C7775"/>
  <c r="D7776"/>
  <c r="C7776"/>
  <c r="D7777"/>
  <c r="C7777"/>
  <c r="D7778"/>
  <c r="C7778"/>
  <c r="D7779"/>
  <c r="C7779"/>
  <c r="D7780"/>
  <c r="C7780"/>
  <c r="D7781"/>
  <c r="C7781"/>
  <c r="D7782"/>
  <c r="C7782"/>
  <c r="D7783"/>
  <c r="C7783"/>
  <c r="D7784"/>
  <c r="C7784"/>
  <c r="D7785"/>
  <c r="C7785"/>
  <c r="D7786"/>
  <c r="C7786"/>
  <c r="D7787"/>
  <c r="C7787"/>
  <c r="D7788"/>
  <c r="C7788"/>
  <c r="D7789"/>
  <c r="C7789"/>
  <c r="D7790"/>
  <c r="C7790"/>
  <c r="D7791"/>
  <c r="C7791"/>
  <c r="D7792"/>
  <c r="C7792"/>
  <c r="D7793"/>
  <c r="C7793"/>
  <c r="D7794"/>
  <c r="C7794"/>
  <c r="D7795"/>
  <c r="C7795"/>
  <c r="D7796"/>
  <c r="C7796"/>
  <c r="D7797"/>
  <c r="C7797"/>
  <c r="D7798"/>
  <c r="C7798"/>
  <c r="D7799"/>
  <c r="C7799"/>
  <c r="D7800"/>
  <c r="C7800"/>
  <c r="D7801"/>
  <c r="C7801"/>
  <c r="D7802"/>
  <c r="C7802"/>
  <c r="D7803"/>
  <c r="C7803"/>
  <c r="D7804"/>
  <c r="C7804"/>
  <c r="D7805"/>
  <c r="C7805"/>
  <c r="D7806"/>
  <c r="C7806"/>
  <c r="D7807"/>
  <c r="C7807"/>
  <c r="D7808"/>
  <c r="C7808"/>
  <c r="D7809"/>
  <c r="C7809"/>
  <c r="D7810"/>
  <c r="C7810"/>
  <c r="D7811"/>
  <c r="C7811"/>
  <c r="D7812"/>
  <c r="C7812"/>
  <c r="D7813"/>
  <c r="C7813"/>
  <c r="D7814"/>
  <c r="C7814"/>
  <c r="D7815"/>
  <c r="C7815"/>
  <c r="D7816"/>
  <c r="C7816"/>
  <c r="D7817"/>
  <c r="C7817"/>
  <c r="D7818"/>
  <c r="C7818"/>
  <c r="D7819"/>
  <c r="C7819"/>
  <c r="D7820"/>
  <c r="C7820"/>
  <c r="D7821"/>
  <c r="C7821"/>
  <c r="D7822"/>
  <c r="C7822"/>
  <c r="D7823"/>
  <c r="C7823"/>
  <c r="D7824"/>
  <c r="C7824"/>
  <c r="D7825"/>
  <c r="C7825"/>
  <c r="D7826"/>
  <c r="C7826"/>
  <c r="D7827"/>
  <c r="C7827"/>
  <c r="D7828"/>
  <c r="C7828"/>
  <c r="D7829"/>
  <c r="C7829"/>
  <c r="D7830"/>
  <c r="C7830"/>
  <c r="D7831"/>
  <c r="C7831"/>
  <c r="D7832"/>
  <c r="C7832"/>
  <c r="D7833"/>
  <c r="C7833"/>
  <c r="D7834"/>
  <c r="C7834"/>
  <c r="D7835"/>
  <c r="C7835"/>
  <c r="D7836"/>
  <c r="C7836"/>
  <c r="D7837"/>
  <c r="C7837"/>
  <c r="D7838"/>
  <c r="C7838"/>
  <c r="D7839"/>
  <c r="C7839"/>
  <c r="D7840"/>
  <c r="C7840"/>
  <c r="D7841"/>
  <c r="C7841"/>
  <c r="D7842"/>
  <c r="C7842"/>
  <c r="D7843"/>
  <c r="C7843"/>
  <c r="D7844"/>
  <c r="C7844"/>
  <c r="D7845"/>
  <c r="C7845"/>
  <c r="D7846"/>
  <c r="C7846"/>
  <c r="D7847"/>
  <c r="C7847"/>
  <c r="D7848"/>
  <c r="C7848"/>
  <c r="D7849"/>
  <c r="C7849"/>
  <c r="D7850"/>
  <c r="C7850"/>
  <c r="D7851"/>
  <c r="C7851"/>
  <c r="D7852"/>
  <c r="C7852"/>
  <c r="D7853"/>
  <c r="C7853"/>
  <c r="D7854"/>
  <c r="C7854"/>
  <c r="D7855"/>
  <c r="C7855"/>
  <c r="D7856"/>
  <c r="C7856"/>
  <c r="D7857"/>
  <c r="C7857"/>
  <c r="D7858"/>
  <c r="C7858"/>
  <c r="D7859"/>
  <c r="C7859"/>
  <c r="D7860"/>
  <c r="C7860"/>
  <c r="D7861"/>
  <c r="C7861"/>
  <c r="D7862"/>
  <c r="C7862"/>
  <c r="D7863"/>
  <c r="C7863"/>
  <c r="D7864"/>
  <c r="C7864"/>
  <c r="D7865"/>
  <c r="C7865"/>
  <c r="D7866"/>
  <c r="C7866"/>
  <c r="D7867"/>
  <c r="C7867"/>
  <c r="D7868"/>
  <c r="C7868"/>
  <c r="D7869"/>
  <c r="C7869"/>
  <c r="D7870"/>
  <c r="C7870"/>
  <c r="D7871"/>
  <c r="C7871"/>
  <c r="D7872"/>
  <c r="C7872"/>
  <c r="D7873"/>
  <c r="C7873"/>
  <c r="D7874"/>
  <c r="C7874"/>
  <c r="D7875"/>
  <c r="C7875"/>
  <c r="D7876"/>
  <c r="C7876"/>
  <c r="D7877"/>
  <c r="C7877"/>
  <c r="D7878"/>
  <c r="C7878"/>
  <c r="D7879"/>
  <c r="C7879"/>
  <c r="D7880"/>
  <c r="C7880"/>
  <c r="D7881"/>
  <c r="C7881"/>
  <c r="D7882"/>
  <c r="C7882"/>
  <c r="D7883"/>
  <c r="C7883"/>
  <c r="D7884"/>
  <c r="C7884"/>
  <c r="D7885"/>
  <c r="C7885"/>
  <c r="D7886"/>
  <c r="C7886"/>
  <c r="D7887"/>
  <c r="C7887"/>
  <c r="D7888"/>
  <c r="C7888"/>
  <c r="D7889"/>
  <c r="C7889"/>
  <c r="D7890"/>
  <c r="C7890"/>
  <c r="D7891"/>
  <c r="C7891"/>
  <c r="D7892"/>
  <c r="C7892"/>
  <c r="D7893"/>
  <c r="C7893"/>
  <c r="D7894"/>
  <c r="C7894"/>
  <c r="D7895"/>
  <c r="C7895"/>
  <c r="D7896"/>
  <c r="C7896"/>
  <c r="D7897"/>
  <c r="C7897"/>
  <c r="D7898"/>
  <c r="C7898"/>
  <c r="D7899"/>
  <c r="C7899"/>
  <c r="D7900"/>
  <c r="C7900"/>
  <c r="D7901"/>
  <c r="C7901"/>
  <c r="D7902"/>
  <c r="C7902"/>
  <c r="D7903"/>
  <c r="C7903"/>
  <c r="D7904"/>
  <c r="C7904"/>
  <c r="D7905"/>
  <c r="C7905"/>
  <c r="D7906"/>
  <c r="C7906"/>
  <c r="D7907"/>
  <c r="C7907"/>
  <c r="D7908"/>
  <c r="C7908"/>
  <c r="D7909"/>
  <c r="C7909"/>
  <c r="D7910"/>
  <c r="C7910"/>
  <c r="D7911"/>
  <c r="C7911"/>
  <c r="D7912"/>
  <c r="C7912"/>
  <c r="D7913"/>
  <c r="C7913"/>
  <c r="D7914"/>
  <c r="C7914"/>
  <c r="D7915"/>
  <c r="C7915"/>
  <c r="D7916"/>
  <c r="C7916"/>
  <c r="D7917"/>
  <c r="C7917"/>
  <c r="D7918"/>
  <c r="C7918"/>
  <c r="D7919"/>
  <c r="C7919"/>
  <c r="D7920"/>
  <c r="C7920"/>
  <c r="D7921"/>
  <c r="C7921"/>
  <c r="D7922"/>
  <c r="C7922"/>
  <c r="D7923"/>
  <c r="C7923"/>
  <c r="D7924"/>
  <c r="C7924"/>
  <c r="D7925"/>
  <c r="C7925"/>
  <c r="D7926"/>
  <c r="C7926"/>
  <c r="D7927"/>
  <c r="C7927"/>
  <c r="D7928"/>
  <c r="C7928"/>
  <c r="D7929"/>
  <c r="C7929"/>
  <c r="D7930"/>
  <c r="C7930"/>
  <c r="D7931"/>
  <c r="C7931"/>
  <c r="D7932"/>
  <c r="C7932"/>
  <c r="D7933"/>
  <c r="C7933"/>
  <c r="D7934"/>
  <c r="C7934"/>
  <c r="D7935"/>
  <c r="C7935"/>
  <c r="D7936"/>
  <c r="C7936"/>
  <c r="D7937"/>
  <c r="C7937"/>
  <c r="D7938"/>
  <c r="C7938"/>
  <c r="D7939"/>
  <c r="C7939"/>
  <c r="D7940"/>
  <c r="C7940"/>
  <c r="D7941"/>
  <c r="C7941"/>
  <c r="D7942"/>
  <c r="C7942"/>
  <c r="D7943"/>
  <c r="C7943"/>
  <c r="D7944"/>
  <c r="C7944"/>
  <c r="D7945"/>
  <c r="C7945"/>
  <c r="D7946"/>
  <c r="C7946"/>
  <c r="D7947"/>
  <c r="C7947"/>
  <c r="D7948"/>
  <c r="C7948"/>
  <c r="D7949"/>
  <c r="C7949"/>
  <c r="D7950"/>
  <c r="C7950"/>
  <c r="D7951"/>
  <c r="C7951"/>
  <c r="D7952"/>
  <c r="C7952"/>
  <c r="D7953"/>
  <c r="C7953"/>
  <c r="D7954"/>
  <c r="C7954"/>
  <c r="D7955"/>
  <c r="C7955"/>
  <c r="D7956"/>
  <c r="C7956"/>
  <c r="D7957"/>
  <c r="C7957"/>
  <c r="D7958"/>
  <c r="C7958"/>
  <c r="D7959"/>
  <c r="C7959"/>
  <c r="D7960"/>
  <c r="C7960"/>
  <c r="D7961"/>
  <c r="C7961"/>
  <c r="D7962"/>
  <c r="C7962"/>
  <c r="D7963"/>
  <c r="C7963"/>
  <c r="D7964"/>
  <c r="C7964"/>
  <c r="D7965"/>
  <c r="C7965"/>
  <c r="D7966"/>
  <c r="C7966"/>
  <c r="D7967"/>
  <c r="C7967"/>
  <c r="D7968"/>
  <c r="C7968"/>
  <c r="D7969"/>
  <c r="C7969"/>
  <c r="D7970"/>
  <c r="C7970"/>
  <c r="D7971"/>
  <c r="C7971"/>
  <c r="D7972"/>
  <c r="C7972"/>
  <c r="D7973"/>
  <c r="C7973"/>
  <c r="D7974"/>
  <c r="C7974"/>
  <c r="D7975"/>
  <c r="C7975"/>
  <c r="D7976"/>
  <c r="C7976"/>
  <c r="D7977"/>
  <c r="C7977"/>
  <c r="D7978"/>
  <c r="C7978"/>
  <c r="D7979"/>
  <c r="C7979"/>
  <c r="D7980"/>
  <c r="C7980"/>
  <c r="D7981"/>
  <c r="C7981"/>
  <c r="D7982"/>
  <c r="C7982"/>
  <c r="D7983"/>
  <c r="C7983"/>
  <c r="D7984"/>
  <c r="C7984"/>
  <c r="D7985"/>
  <c r="C7985"/>
  <c r="D7986"/>
  <c r="C7986"/>
  <c r="D7987"/>
  <c r="C7987"/>
  <c r="D7988"/>
  <c r="C7988"/>
  <c r="D7989"/>
  <c r="C7989"/>
  <c r="D7990"/>
  <c r="C7990"/>
  <c r="D7991"/>
  <c r="C7991"/>
  <c r="D7992"/>
  <c r="C7992"/>
  <c r="D7993"/>
  <c r="C7993"/>
  <c r="D7994"/>
  <c r="C7994"/>
  <c r="D7995"/>
  <c r="C7995"/>
  <c r="D7996"/>
  <c r="C7996"/>
  <c r="D7997"/>
  <c r="C7997"/>
  <c r="D7998"/>
  <c r="C7998"/>
  <c r="D7999"/>
  <c r="C7999"/>
  <c r="D8000"/>
  <c r="C8000"/>
  <c r="D8001"/>
  <c r="C8001"/>
  <c r="D8002"/>
  <c r="C8002"/>
  <c r="D8003"/>
  <c r="C8003"/>
  <c r="D8004"/>
  <c r="C8004"/>
  <c r="D8005"/>
  <c r="C8005"/>
  <c r="D8006"/>
  <c r="C8006"/>
  <c r="D8007"/>
  <c r="C8007"/>
  <c r="D8008"/>
  <c r="C8008"/>
  <c r="D8009"/>
  <c r="C8009"/>
  <c r="D8010"/>
  <c r="C8010"/>
  <c r="D8011"/>
  <c r="C8011"/>
  <c r="D8012"/>
  <c r="C8012"/>
  <c r="D8013"/>
  <c r="C8013"/>
  <c r="D8014"/>
  <c r="C8014"/>
  <c r="D8015"/>
  <c r="C8015"/>
  <c r="D8016"/>
  <c r="C8016"/>
  <c r="D8017"/>
  <c r="C8017"/>
  <c r="D8018"/>
  <c r="C8018"/>
  <c r="D8019"/>
  <c r="C8019"/>
  <c r="D8020"/>
  <c r="C8020"/>
  <c r="D8021"/>
  <c r="C8021"/>
  <c r="D8022"/>
  <c r="C8022"/>
  <c r="D8023"/>
  <c r="C8023"/>
  <c r="D8024"/>
  <c r="C8024"/>
  <c r="D8025"/>
  <c r="C8025"/>
  <c r="D8026"/>
  <c r="C8026"/>
  <c r="D8027"/>
  <c r="C8027"/>
  <c r="D8028"/>
  <c r="C8028"/>
  <c r="D8029"/>
  <c r="C8029"/>
  <c r="D8030"/>
  <c r="C8030"/>
  <c r="D8031"/>
  <c r="C8031"/>
  <c r="D8032"/>
  <c r="C8032"/>
  <c r="D8033"/>
  <c r="C8033"/>
  <c r="D8034"/>
  <c r="C8034"/>
  <c r="D8035"/>
  <c r="C8035"/>
  <c r="D8036"/>
  <c r="C8036"/>
  <c r="D8037"/>
  <c r="C8037"/>
  <c r="D8038"/>
  <c r="C8038"/>
  <c r="D8039"/>
  <c r="C8039"/>
  <c r="D8040"/>
  <c r="C8040"/>
  <c r="D8041"/>
  <c r="C8041"/>
  <c r="D8042"/>
  <c r="C8042"/>
  <c r="D8043"/>
  <c r="C8043"/>
  <c r="D8044"/>
  <c r="C8044"/>
  <c r="D8045"/>
  <c r="C8045"/>
  <c r="D8046"/>
  <c r="C8046"/>
  <c r="D8047"/>
  <c r="C8047"/>
  <c r="D8048"/>
  <c r="C8048"/>
  <c r="D8049"/>
  <c r="C8049"/>
  <c r="D8050"/>
  <c r="C8050"/>
  <c r="D8051"/>
  <c r="C8051"/>
  <c r="D8052"/>
  <c r="C8052"/>
  <c r="D8053"/>
  <c r="C8053"/>
  <c r="D8054"/>
  <c r="C8054"/>
  <c r="D8055"/>
  <c r="C8055"/>
  <c r="D8056"/>
  <c r="C8056"/>
  <c r="D8057"/>
  <c r="C8057"/>
  <c r="D8058"/>
  <c r="C8058"/>
  <c r="D8059"/>
  <c r="C8059"/>
  <c r="D8060"/>
  <c r="C8060"/>
  <c r="D8061"/>
  <c r="C8061"/>
  <c r="D8062"/>
  <c r="C8062"/>
  <c r="D8063"/>
  <c r="C8063"/>
  <c r="D8064"/>
  <c r="C8064"/>
  <c r="D8065"/>
  <c r="C8065"/>
  <c r="D8066"/>
  <c r="C8066"/>
  <c r="D8067"/>
  <c r="C8067"/>
  <c r="D8068"/>
  <c r="C8068"/>
  <c r="D8069"/>
  <c r="C8069"/>
  <c r="D8070"/>
  <c r="C8070"/>
  <c r="D8071"/>
  <c r="C8071"/>
  <c r="D8072"/>
  <c r="C8072"/>
  <c r="D8073"/>
  <c r="C8073"/>
  <c r="D8074"/>
  <c r="C8074"/>
  <c r="D8075"/>
  <c r="C8075"/>
  <c r="D8076"/>
  <c r="C8076"/>
  <c r="D8077"/>
  <c r="C8077"/>
  <c r="D8078"/>
  <c r="C8078"/>
  <c r="D8079"/>
  <c r="C8079"/>
  <c r="D8080"/>
  <c r="C8080"/>
  <c r="D8081"/>
  <c r="C8081"/>
  <c r="D8082"/>
  <c r="C8082"/>
  <c r="D8083"/>
  <c r="C8083"/>
  <c r="D8084"/>
  <c r="C8084"/>
  <c r="D8085"/>
  <c r="C8085"/>
  <c r="D8086"/>
  <c r="C8086"/>
  <c r="D8087"/>
  <c r="C8087"/>
  <c r="D8088"/>
  <c r="C8088"/>
  <c r="D8089"/>
  <c r="C8089"/>
  <c r="D8090"/>
  <c r="C8090"/>
  <c r="D8091"/>
  <c r="C8091"/>
  <c r="D8092"/>
  <c r="C8092"/>
  <c r="D8093"/>
  <c r="C8093"/>
  <c r="D8094"/>
  <c r="C8094"/>
  <c r="D8095"/>
  <c r="C8095"/>
  <c r="D8096"/>
  <c r="C8096"/>
  <c r="D8097"/>
  <c r="C8097"/>
  <c r="D8098"/>
  <c r="C8098"/>
  <c r="D8099"/>
  <c r="C8099"/>
  <c r="D8100"/>
  <c r="C8100"/>
  <c r="D8101"/>
  <c r="C8101"/>
  <c r="D8102"/>
  <c r="C8102"/>
  <c r="D8103"/>
  <c r="C8103"/>
  <c r="D8104"/>
  <c r="C8104"/>
  <c r="D8105"/>
  <c r="C8105"/>
  <c r="D8106"/>
  <c r="C8106"/>
  <c r="D8107"/>
  <c r="C8107"/>
  <c r="D8108"/>
  <c r="C8108"/>
  <c r="D8109"/>
  <c r="C8109"/>
  <c r="D8110"/>
  <c r="C8110"/>
  <c r="D8111"/>
  <c r="C8111"/>
  <c r="D8112"/>
  <c r="C8112"/>
  <c r="D8113"/>
  <c r="C8113"/>
  <c r="D8114"/>
  <c r="C8114"/>
  <c r="D8115"/>
  <c r="C8115"/>
  <c r="D8116"/>
  <c r="C8116"/>
  <c r="D8117"/>
  <c r="C8117"/>
  <c r="D8118"/>
  <c r="C8118"/>
  <c r="D8119"/>
  <c r="C8119"/>
  <c r="D8120"/>
  <c r="C8120"/>
  <c r="D8121"/>
  <c r="C8121"/>
  <c r="D8122"/>
  <c r="C8122"/>
  <c r="D8123"/>
  <c r="C8123"/>
  <c r="D8124"/>
  <c r="C8124"/>
  <c r="D8125"/>
  <c r="C8125"/>
  <c r="D8126"/>
  <c r="C8126"/>
  <c r="D8127"/>
  <c r="C8127"/>
  <c r="D8128"/>
  <c r="C8128"/>
  <c r="D8129"/>
  <c r="C8129"/>
  <c r="D8130"/>
  <c r="C8130"/>
  <c r="D8131"/>
  <c r="C8131"/>
  <c r="D8132"/>
  <c r="C8132"/>
  <c r="D8133"/>
  <c r="C8133"/>
  <c r="D8134"/>
  <c r="C8134"/>
  <c r="D8135"/>
  <c r="C8135"/>
  <c r="D8136"/>
  <c r="C8136"/>
  <c r="D8137"/>
  <c r="C8137"/>
  <c r="D8138"/>
  <c r="C8138"/>
  <c r="D8139"/>
  <c r="C8139"/>
  <c r="D8140"/>
  <c r="C8140"/>
  <c r="D8141"/>
  <c r="C8141"/>
  <c r="D8142"/>
  <c r="C8142"/>
  <c r="D8143"/>
  <c r="C8143"/>
  <c r="D8144"/>
  <c r="C8144"/>
  <c r="D8145"/>
  <c r="C8145"/>
  <c r="D8146"/>
  <c r="C8146"/>
  <c r="D8147"/>
  <c r="C8147"/>
  <c r="D8148"/>
  <c r="C8148"/>
  <c r="D8149"/>
  <c r="C8149"/>
  <c r="D8150"/>
  <c r="C8150"/>
  <c r="D8151"/>
  <c r="C8151"/>
  <c r="D8152"/>
  <c r="C8152"/>
  <c r="D8153"/>
  <c r="C8153"/>
  <c r="D8154"/>
  <c r="C8154"/>
  <c r="D8155"/>
  <c r="C8155"/>
  <c r="D8156"/>
  <c r="C8156"/>
  <c r="D8157"/>
  <c r="C8157"/>
  <c r="D8158"/>
  <c r="C8158"/>
  <c r="D8159"/>
  <c r="C8159"/>
  <c r="D8160"/>
  <c r="C8160"/>
  <c r="D8161"/>
  <c r="C8161"/>
  <c r="D8162"/>
  <c r="C8162"/>
  <c r="D8163"/>
  <c r="C8163"/>
  <c r="D8164"/>
  <c r="C8164"/>
  <c r="D8165"/>
  <c r="C8165"/>
  <c r="D8166"/>
  <c r="C8166"/>
  <c r="D8167"/>
  <c r="C8167"/>
  <c r="D8168"/>
  <c r="C8168"/>
  <c r="D8169"/>
  <c r="C8169"/>
  <c r="D8170"/>
  <c r="C8170"/>
  <c r="D8171"/>
  <c r="C8171"/>
  <c r="D8172"/>
  <c r="C8172"/>
  <c r="D8173"/>
  <c r="C8173"/>
  <c r="D8174"/>
  <c r="C8174"/>
  <c r="D8175"/>
  <c r="C8175"/>
  <c r="D8176"/>
  <c r="C8176"/>
  <c r="D8177"/>
  <c r="C8177"/>
  <c r="D8178"/>
  <c r="C8178"/>
  <c r="D8179"/>
  <c r="C8179"/>
  <c r="D8180"/>
  <c r="C8180"/>
  <c r="D8181"/>
  <c r="C8181"/>
  <c r="D8182"/>
  <c r="C8182"/>
  <c r="D8183"/>
  <c r="C8183"/>
  <c r="D8184"/>
  <c r="C8184"/>
  <c r="D8185"/>
  <c r="C8185"/>
  <c r="D8186"/>
  <c r="C8186"/>
  <c r="D8187"/>
  <c r="C8187"/>
  <c r="D8188"/>
  <c r="C8188"/>
  <c r="D8189"/>
  <c r="C8189"/>
  <c r="D8190"/>
  <c r="C8190"/>
  <c r="D8191"/>
  <c r="C8191"/>
  <c r="D8192"/>
  <c r="C8192"/>
  <c r="D8193"/>
  <c r="C8193"/>
  <c r="D8194"/>
  <c r="C8194"/>
  <c r="D8195"/>
  <c r="C8195"/>
  <c r="D8196"/>
  <c r="C8196"/>
  <c r="D8197"/>
  <c r="C8197"/>
  <c r="D8198"/>
  <c r="C8198"/>
  <c r="D8199"/>
  <c r="C8199"/>
  <c r="D8200"/>
  <c r="C8200"/>
  <c r="D8201"/>
  <c r="C8201"/>
  <c r="D8202"/>
  <c r="C8202"/>
  <c r="D8203"/>
  <c r="C8203"/>
  <c r="D8204"/>
  <c r="C8204"/>
  <c r="D8205"/>
  <c r="C8205"/>
  <c r="D8206"/>
  <c r="C8206"/>
  <c r="D8207"/>
  <c r="C8207"/>
  <c r="D8208"/>
  <c r="C8208"/>
  <c r="D8209"/>
  <c r="C8209"/>
  <c r="D8210"/>
  <c r="C8210"/>
  <c r="D8211"/>
  <c r="C8211"/>
  <c r="D8212"/>
  <c r="C8212"/>
  <c r="D8213"/>
  <c r="C8213"/>
  <c r="D8214"/>
  <c r="C8214"/>
  <c r="D8215"/>
  <c r="C8215"/>
  <c r="D8216"/>
  <c r="C8216"/>
  <c r="D8217"/>
  <c r="C8217"/>
  <c r="D8218"/>
  <c r="C8218"/>
  <c r="D8219"/>
  <c r="C8219"/>
  <c r="D8220"/>
  <c r="C8220"/>
  <c r="D8221"/>
  <c r="C8221"/>
  <c r="D8222"/>
  <c r="C8222"/>
  <c r="D8223"/>
  <c r="C8223"/>
  <c r="D8224"/>
  <c r="C8224"/>
  <c r="D8225"/>
  <c r="C8225"/>
  <c r="D8226"/>
  <c r="C8226"/>
  <c r="D8227"/>
  <c r="C8227"/>
  <c r="D8228"/>
  <c r="C8228"/>
  <c r="D8229"/>
  <c r="C8229"/>
  <c r="D8230"/>
  <c r="C8230"/>
  <c r="D8231"/>
  <c r="C8231"/>
  <c r="D8232"/>
  <c r="C8232"/>
  <c r="D8233"/>
  <c r="C8233"/>
  <c r="D8234"/>
  <c r="C8234"/>
  <c r="D8235"/>
  <c r="C8235"/>
  <c r="D8236"/>
  <c r="C8236"/>
  <c r="D8237"/>
  <c r="C8237"/>
  <c r="D8238"/>
  <c r="C8238"/>
  <c r="D8239"/>
  <c r="C8239"/>
  <c r="D8240"/>
  <c r="C8240"/>
  <c r="D8241"/>
  <c r="C8241"/>
  <c r="D8242"/>
  <c r="C8242"/>
  <c r="D8243"/>
  <c r="C8243"/>
  <c r="D8244"/>
  <c r="C8244"/>
  <c r="D8245"/>
  <c r="C8245"/>
  <c r="D8246"/>
  <c r="C8246"/>
  <c r="D8247"/>
  <c r="C8247"/>
  <c r="D8248"/>
  <c r="C8248"/>
  <c r="D8249"/>
  <c r="C8249"/>
  <c r="D8250"/>
  <c r="C8250"/>
  <c r="D8251"/>
  <c r="C8251"/>
  <c r="D8252"/>
  <c r="C8252"/>
  <c r="D8253"/>
  <c r="C8253"/>
  <c r="D8254"/>
  <c r="C8254"/>
  <c r="D8255"/>
  <c r="C8255"/>
  <c r="D8256"/>
  <c r="C8256"/>
  <c r="D8257"/>
  <c r="C8257"/>
  <c r="D8258"/>
  <c r="C8258"/>
  <c r="D8259"/>
  <c r="C8259"/>
  <c r="D8260"/>
  <c r="C8260"/>
  <c r="D8261"/>
  <c r="C8261"/>
  <c r="D8262"/>
  <c r="C8262"/>
  <c r="D8263"/>
  <c r="C8263"/>
  <c r="D8264"/>
  <c r="C8264"/>
  <c r="D8265"/>
  <c r="C8265"/>
  <c r="D8266"/>
  <c r="C8266"/>
  <c r="D8267"/>
  <c r="C8267"/>
  <c r="D8268"/>
  <c r="C8268"/>
  <c r="D8269"/>
  <c r="C8269"/>
  <c r="D8270"/>
  <c r="C8270"/>
  <c r="D8271"/>
  <c r="C8271"/>
  <c r="D8272"/>
  <c r="C8272"/>
  <c r="D8273"/>
  <c r="C8273"/>
  <c r="D8274"/>
  <c r="C8274"/>
  <c r="D8275"/>
  <c r="C8275"/>
  <c r="D8276"/>
  <c r="C8276"/>
  <c r="D8277"/>
  <c r="C8277"/>
  <c r="D8278"/>
  <c r="C8278"/>
  <c r="D8279"/>
  <c r="C8279"/>
  <c r="D8280"/>
  <c r="C8280"/>
  <c r="D8281"/>
  <c r="C8281"/>
  <c r="D8282"/>
  <c r="C8282"/>
  <c r="D8283"/>
  <c r="C8283"/>
  <c r="D8284"/>
  <c r="C8284"/>
  <c r="D8285"/>
  <c r="C8285"/>
  <c r="D8286"/>
  <c r="C8286"/>
  <c r="D8287"/>
  <c r="C8287"/>
  <c r="D8288"/>
  <c r="C8288"/>
  <c r="D8289"/>
  <c r="C8289"/>
  <c r="D8290"/>
  <c r="C8290"/>
  <c r="D8291"/>
  <c r="C8291"/>
  <c r="D8292"/>
  <c r="C8292"/>
  <c r="D8293"/>
  <c r="C8293"/>
  <c r="D8294"/>
  <c r="C8294"/>
  <c r="D8295"/>
  <c r="C8295"/>
  <c r="D8296"/>
  <c r="C8296"/>
  <c r="D8297"/>
  <c r="C8297"/>
  <c r="D8298"/>
  <c r="C8298"/>
  <c r="D8299"/>
  <c r="C8299"/>
  <c r="D8300"/>
  <c r="C8300"/>
  <c r="D8301"/>
  <c r="C8301"/>
  <c r="D8302"/>
  <c r="C8302"/>
  <c r="D8303"/>
  <c r="C8303"/>
  <c r="D8304"/>
  <c r="C8304"/>
  <c r="D8305"/>
  <c r="C8305"/>
  <c r="D8306"/>
  <c r="C8306"/>
  <c r="D8307"/>
  <c r="C8307"/>
  <c r="D8308"/>
  <c r="C8308"/>
  <c r="D8309"/>
  <c r="C8309"/>
  <c r="D8310"/>
  <c r="C8310"/>
  <c r="D8311"/>
  <c r="C8311"/>
  <c r="D8312"/>
  <c r="C8312"/>
  <c r="D8313"/>
  <c r="C8313"/>
  <c r="D8314"/>
  <c r="C8314"/>
  <c r="D8315"/>
  <c r="C8315"/>
  <c r="D8316"/>
  <c r="C8316"/>
  <c r="D8317"/>
  <c r="C8317"/>
  <c r="D8318"/>
  <c r="C8318"/>
  <c r="D8319"/>
  <c r="C8319"/>
  <c r="D8320"/>
  <c r="C8320"/>
  <c r="D8321"/>
  <c r="C8321"/>
  <c r="D8322"/>
  <c r="C8322"/>
  <c r="D8323"/>
  <c r="C8323"/>
  <c r="D8324"/>
  <c r="C8324"/>
  <c r="D8325"/>
  <c r="C8325"/>
  <c r="D8326"/>
  <c r="C8326"/>
  <c r="D8327"/>
  <c r="C8327"/>
  <c r="D8328"/>
  <c r="C8328"/>
  <c r="D8329"/>
  <c r="C8329"/>
  <c r="D8330"/>
  <c r="C8330"/>
  <c r="D8331"/>
  <c r="C8331"/>
  <c r="D8332"/>
  <c r="C8332"/>
  <c r="D8333"/>
  <c r="C8333"/>
  <c r="D8334"/>
  <c r="C8334"/>
  <c r="D8335"/>
  <c r="C8335"/>
  <c r="D8336"/>
  <c r="C8336"/>
  <c r="D8337"/>
  <c r="C8337"/>
  <c r="D8338"/>
  <c r="C8338"/>
  <c r="D8339"/>
  <c r="C8339"/>
  <c r="D8340"/>
  <c r="C8340"/>
  <c r="D8341"/>
  <c r="C8341"/>
  <c r="D8342"/>
  <c r="C8342"/>
  <c r="D8343"/>
  <c r="C8343"/>
  <c r="D8344"/>
  <c r="C8344"/>
  <c r="D8345"/>
  <c r="C8345"/>
  <c r="D8346"/>
  <c r="C8346"/>
  <c r="D8347"/>
  <c r="C8347"/>
  <c r="D8348"/>
  <c r="C8348"/>
  <c r="D8349"/>
  <c r="C8349"/>
  <c r="D8350"/>
  <c r="C8350"/>
  <c r="D8351"/>
  <c r="C8351"/>
  <c r="D8352"/>
  <c r="C8352"/>
  <c r="D8353"/>
  <c r="C8353"/>
  <c r="D8354"/>
  <c r="C8354"/>
  <c r="D8355"/>
  <c r="C8355"/>
  <c r="D8356"/>
  <c r="C8356"/>
  <c r="D8357"/>
  <c r="C8357"/>
  <c r="D8358"/>
  <c r="C8358"/>
  <c r="D8359"/>
  <c r="C8359"/>
  <c r="D8360"/>
  <c r="C8360"/>
  <c r="D8361"/>
  <c r="C8361"/>
  <c r="D8362"/>
  <c r="C8362"/>
  <c r="D8363"/>
  <c r="C8363"/>
  <c r="D8364"/>
  <c r="C8364"/>
  <c r="D8365"/>
  <c r="C8365"/>
  <c r="D8366"/>
  <c r="C8366"/>
  <c r="D8367"/>
  <c r="C8367"/>
  <c r="D8368"/>
  <c r="C8368"/>
  <c r="D8369"/>
  <c r="C8369"/>
  <c r="D8370"/>
  <c r="C8370"/>
  <c r="D8371"/>
  <c r="C8371"/>
  <c r="D8372"/>
  <c r="C8372"/>
  <c r="D8373"/>
  <c r="C8373"/>
  <c r="D8374"/>
  <c r="C8374"/>
  <c r="D8375"/>
  <c r="C8375"/>
  <c r="D8376"/>
  <c r="C8376"/>
  <c r="D8377"/>
  <c r="C8377"/>
  <c r="D8378"/>
  <c r="C8378"/>
  <c r="D8379"/>
  <c r="C8379"/>
  <c r="D8380"/>
  <c r="C8380"/>
  <c r="D8381"/>
  <c r="C8381"/>
  <c r="D8382"/>
  <c r="C8382"/>
  <c r="D8383"/>
  <c r="C8383"/>
  <c r="D8384"/>
  <c r="C8384"/>
  <c r="D8385"/>
  <c r="C8385"/>
  <c r="D8386"/>
  <c r="C8386"/>
  <c r="D8387"/>
  <c r="C8387"/>
  <c r="D8388"/>
  <c r="C8388"/>
  <c r="D8389"/>
  <c r="C8389"/>
  <c r="D8390"/>
  <c r="C8390"/>
  <c r="D8391"/>
  <c r="C8391"/>
  <c r="D8392"/>
  <c r="C8392"/>
  <c r="D8393"/>
  <c r="C8393"/>
  <c r="D8394"/>
  <c r="C8394"/>
  <c r="D8395"/>
  <c r="C8395"/>
  <c r="D8396"/>
  <c r="C8396"/>
  <c r="D8397"/>
  <c r="C8397"/>
  <c r="D8398"/>
  <c r="C8398"/>
  <c r="D8399"/>
  <c r="C8399"/>
  <c r="D8400"/>
  <c r="C8400"/>
  <c r="D8401"/>
  <c r="C8401"/>
  <c r="D8402"/>
  <c r="C8402"/>
  <c r="D8403"/>
  <c r="C8403"/>
  <c r="D8404"/>
  <c r="C8404"/>
  <c r="D8405"/>
  <c r="C8405"/>
  <c r="D8406"/>
  <c r="C8406"/>
  <c r="D8407"/>
  <c r="C8407"/>
  <c r="D8408"/>
  <c r="C8408"/>
  <c r="D8409"/>
  <c r="C8409"/>
  <c r="D8410"/>
  <c r="C8410"/>
  <c r="D8411"/>
  <c r="C8411"/>
  <c r="D8412"/>
  <c r="C8412"/>
  <c r="D8413"/>
  <c r="C8413"/>
  <c r="D8414"/>
  <c r="C8414"/>
  <c r="D8415"/>
  <c r="C8415"/>
  <c r="D8416"/>
  <c r="C8416"/>
  <c r="D8417"/>
  <c r="C8417"/>
  <c r="D8418"/>
  <c r="C8418"/>
  <c r="D8419"/>
  <c r="C8419"/>
  <c r="D8420"/>
  <c r="C8420"/>
  <c r="D8421"/>
  <c r="C8421"/>
  <c r="D8422"/>
  <c r="C8422"/>
  <c r="D8423"/>
  <c r="C8423"/>
  <c r="D8424"/>
  <c r="C8424"/>
  <c r="D8425"/>
  <c r="C8425"/>
  <c r="D8426"/>
  <c r="C8426"/>
  <c r="D8427"/>
  <c r="C8427"/>
  <c r="D8428"/>
  <c r="C8428"/>
  <c r="D8429"/>
  <c r="C8429"/>
  <c r="D8430"/>
  <c r="C8430"/>
  <c r="D8431"/>
  <c r="C8431"/>
  <c r="D8432"/>
  <c r="C8432"/>
  <c r="D8433"/>
  <c r="C8433"/>
  <c r="D8434"/>
  <c r="C8434"/>
  <c r="D8435"/>
  <c r="C8435"/>
  <c r="D8436"/>
  <c r="C8436"/>
  <c r="D8437"/>
  <c r="C8437"/>
  <c r="D8438"/>
  <c r="C8438"/>
  <c r="D8439"/>
  <c r="C8439"/>
  <c r="D8440"/>
  <c r="C8440"/>
  <c r="D8441"/>
  <c r="C8441"/>
  <c r="D8442"/>
  <c r="C8442"/>
  <c r="D8443"/>
  <c r="C8443"/>
  <c r="D8444"/>
  <c r="C8444"/>
  <c r="D8445"/>
  <c r="C8445"/>
  <c r="D8446"/>
  <c r="C8446"/>
  <c r="D8447"/>
  <c r="C8447"/>
  <c r="D8448"/>
  <c r="C8448"/>
  <c r="D8449"/>
  <c r="C8449"/>
  <c r="D8450"/>
  <c r="C8450"/>
  <c r="D8451"/>
  <c r="C8451"/>
  <c r="D8452"/>
  <c r="C8452"/>
  <c r="D8453"/>
  <c r="C8453"/>
  <c r="D8454"/>
  <c r="C8454"/>
  <c r="D8455"/>
  <c r="C8455"/>
  <c r="D8456"/>
  <c r="C8456"/>
  <c r="D8457"/>
  <c r="C8457"/>
  <c r="D8458"/>
  <c r="C8458"/>
  <c r="D8459"/>
  <c r="C8459"/>
  <c r="D8460"/>
  <c r="C8460"/>
  <c r="D8461"/>
  <c r="C8461"/>
  <c r="D8462"/>
  <c r="C8462"/>
  <c r="D8463"/>
  <c r="C8463"/>
  <c r="D8464"/>
  <c r="C8464"/>
  <c r="D8465"/>
  <c r="C8465"/>
  <c r="D8466"/>
  <c r="C8466"/>
  <c r="D8467"/>
  <c r="C8467"/>
  <c r="D8468"/>
  <c r="C8468"/>
  <c r="D8469"/>
  <c r="C8469"/>
  <c r="D8470"/>
  <c r="C8470"/>
  <c r="D8471"/>
  <c r="C8471"/>
  <c r="D8472"/>
  <c r="C8472"/>
  <c r="D8473"/>
  <c r="C8473"/>
  <c r="D8474"/>
  <c r="C8474"/>
  <c r="D8475"/>
  <c r="C8475"/>
  <c r="D8476"/>
  <c r="C8476"/>
  <c r="D8477"/>
  <c r="C8477"/>
  <c r="D8478"/>
  <c r="C8478"/>
  <c r="D8479"/>
  <c r="C8479"/>
  <c r="D8480"/>
  <c r="C8480"/>
  <c r="D8481"/>
  <c r="C8481"/>
  <c r="D8482"/>
  <c r="C8482"/>
  <c r="D8483"/>
  <c r="C8483"/>
  <c r="D8484"/>
  <c r="C8484"/>
  <c r="D8485"/>
  <c r="C8485"/>
  <c r="D8486"/>
  <c r="C8486"/>
  <c r="D8487"/>
  <c r="C8487"/>
  <c r="D8488"/>
  <c r="C8488"/>
  <c r="D8489"/>
  <c r="C8489"/>
  <c r="D8490"/>
  <c r="C8490"/>
  <c r="D8491"/>
  <c r="C8491"/>
  <c r="D8492"/>
  <c r="C8492"/>
  <c r="D8493"/>
  <c r="C8493"/>
  <c r="D8494"/>
  <c r="C8494"/>
  <c r="D8495"/>
  <c r="C8495"/>
  <c r="D8496"/>
  <c r="C8496"/>
  <c r="D8497"/>
  <c r="C8497"/>
  <c r="D8498"/>
  <c r="C8498"/>
  <c r="D8499"/>
  <c r="C8499"/>
  <c r="D8500"/>
  <c r="C8500"/>
  <c r="D8501"/>
  <c r="C8501"/>
  <c r="D8502"/>
  <c r="C8502"/>
  <c r="D8503"/>
  <c r="C8503"/>
  <c r="D8504"/>
  <c r="C8504"/>
  <c r="D8505"/>
  <c r="C8505"/>
  <c r="D8506"/>
  <c r="C8506"/>
  <c r="D8507"/>
  <c r="C8507"/>
  <c r="D8508"/>
  <c r="C8508"/>
  <c r="D8509"/>
  <c r="C8509"/>
  <c r="D8510"/>
  <c r="C8510"/>
  <c r="D8511"/>
  <c r="C8511"/>
  <c r="D8512"/>
  <c r="C8512"/>
  <c r="D8513"/>
  <c r="C8513"/>
  <c r="D8514"/>
  <c r="C8514"/>
  <c r="D8515"/>
  <c r="C8515"/>
  <c r="D8516"/>
  <c r="C8516"/>
  <c r="D8517"/>
  <c r="C8517"/>
  <c r="D8518"/>
  <c r="C8518"/>
  <c r="D8519"/>
  <c r="C8519"/>
  <c r="D8520"/>
  <c r="C8520"/>
  <c r="D8521"/>
  <c r="C8521"/>
  <c r="D8522"/>
  <c r="C8522"/>
  <c r="D8523"/>
  <c r="C8523"/>
  <c r="D8524"/>
  <c r="C8524"/>
  <c r="D8525"/>
  <c r="C8525"/>
  <c r="D8526"/>
  <c r="C8526"/>
  <c r="D8527"/>
  <c r="C8527"/>
  <c r="D8528"/>
  <c r="C8528"/>
  <c r="D8529"/>
  <c r="C8529"/>
  <c r="D8530"/>
  <c r="C8530"/>
  <c r="D8531"/>
  <c r="C8531"/>
  <c r="D8532"/>
  <c r="C8532"/>
  <c r="D8533"/>
  <c r="C8533"/>
  <c r="D8534"/>
  <c r="C8534"/>
  <c r="D8535"/>
  <c r="C8535"/>
  <c r="D8536"/>
  <c r="C8536"/>
  <c r="D8537"/>
  <c r="C8537"/>
  <c r="D8538"/>
  <c r="C8538"/>
  <c r="D8539"/>
  <c r="C8539"/>
  <c r="D8540"/>
  <c r="C8540"/>
  <c r="D8541"/>
  <c r="C8541"/>
  <c r="D8542"/>
  <c r="C8542"/>
  <c r="D8543"/>
  <c r="C8543"/>
  <c r="D8544"/>
  <c r="C8544"/>
  <c r="D8545"/>
  <c r="C8545"/>
  <c r="D8546"/>
  <c r="C8546"/>
  <c r="D8547"/>
  <c r="C8547"/>
  <c r="D8548"/>
  <c r="C8548"/>
  <c r="D8549"/>
  <c r="C8549"/>
  <c r="D8550"/>
  <c r="C8550"/>
  <c r="D8551"/>
  <c r="C8551"/>
  <c r="D8552"/>
  <c r="C8552"/>
  <c r="D8553"/>
  <c r="C8553"/>
  <c r="D8554"/>
  <c r="C8554"/>
  <c r="D8555"/>
  <c r="C8555"/>
  <c r="D8556"/>
  <c r="C8556"/>
  <c r="D8557"/>
  <c r="C8557"/>
  <c r="D8558"/>
  <c r="C8558"/>
  <c r="D8559"/>
  <c r="C8559"/>
  <c r="D8560"/>
  <c r="C8560"/>
  <c r="D8561"/>
  <c r="C8561"/>
  <c r="D8562"/>
  <c r="C8562"/>
  <c r="D8563"/>
  <c r="C8563"/>
  <c r="D8564"/>
  <c r="C8564"/>
  <c r="D8565"/>
  <c r="C8565"/>
  <c r="D8566"/>
  <c r="C8566"/>
  <c r="D8567"/>
  <c r="C8567"/>
  <c r="D8568"/>
  <c r="C8568"/>
  <c r="D8569"/>
  <c r="C8569"/>
  <c r="D8570"/>
  <c r="C8570"/>
  <c r="D8571"/>
  <c r="C8571"/>
  <c r="D8572"/>
  <c r="C8572"/>
  <c r="D8573"/>
  <c r="C8573"/>
  <c r="D8574"/>
  <c r="C8574"/>
  <c r="D8575"/>
  <c r="C8575"/>
  <c r="D8576"/>
  <c r="C8576"/>
  <c r="D8577"/>
  <c r="C8577"/>
  <c r="D8578"/>
  <c r="C8578"/>
  <c r="D8579"/>
  <c r="C8579"/>
  <c r="D8580"/>
  <c r="C8580"/>
  <c r="D8581"/>
  <c r="C8581"/>
  <c r="D8582"/>
  <c r="C8582"/>
  <c r="D8583"/>
  <c r="C8583"/>
  <c r="D8584"/>
  <c r="C8584"/>
  <c r="D8585"/>
  <c r="C8585"/>
  <c r="D8586"/>
  <c r="C8586"/>
  <c r="D8587"/>
  <c r="C8587"/>
  <c r="D8588"/>
  <c r="C8588"/>
  <c r="D8589"/>
  <c r="C8589"/>
  <c r="D8590"/>
  <c r="C8590"/>
  <c r="D8591"/>
  <c r="C8591"/>
  <c r="D8592"/>
  <c r="C8592"/>
  <c r="D8593"/>
  <c r="C8593"/>
  <c r="D8594"/>
  <c r="C8594"/>
  <c r="D8595"/>
  <c r="C8595"/>
  <c r="D8596"/>
  <c r="C8596"/>
  <c r="D8597"/>
  <c r="C8597"/>
  <c r="D8598"/>
  <c r="C8598"/>
  <c r="D8599"/>
  <c r="C8599"/>
  <c r="D8600"/>
  <c r="C8600"/>
  <c r="D8601"/>
  <c r="C8601"/>
  <c r="D8602"/>
  <c r="C8602"/>
  <c r="D8603"/>
  <c r="C8603"/>
  <c r="D8604"/>
  <c r="C8604"/>
  <c r="D8605"/>
  <c r="C8605"/>
  <c r="D8606"/>
  <c r="C8606"/>
  <c r="D8607"/>
  <c r="C8607"/>
  <c r="D8608"/>
  <c r="C8608"/>
  <c r="D8609"/>
  <c r="C8609"/>
  <c r="D8610"/>
  <c r="C8610"/>
  <c r="D8611"/>
  <c r="C8611"/>
  <c r="D8612"/>
  <c r="C8612"/>
  <c r="D8613"/>
  <c r="C8613"/>
  <c r="D8614"/>
  <c r="C8614"/>
  <c r="D8615"/>
  <c r="C8615"/>
  <c r="D8616"/>
  <c r="C8616"/>
  <c r="D8617"/>
  <c r="C8617"/>
  <c r="D8618"/>
  <c r="C8618"/>
  <c r="D8619"/>
  <c r="C8619"/>
  <c r="D8620"/>
  <c r="C8620"/>
  <c r="D8621"/>
  <c r="C8621"/>
  <c r="D8622"/>
  <c r="C8622"/>
  <c r="D8623"/>
  <c r="C8623"/>
  <c r="D8624"/>
  <c r="C8624"/>
  <c r="D8625"/>
  <c r="C8625"/>
  <c r="D8626"/>
  <c r="C8626"/>
  <c r="D8627"/>
  <c r="C8627"/>
  <c r="D8628"/>
  <c r="C8628"/>
  <c r="D8629"/>
  <c r="C8629"/>
  <c r="D8630"/>
  <c r="C8630"/>
  <c r="D8631"/>
  <c r="C8631"/>
  <c r="D8632"/>
  <c r="C8632"/>
  <c r="D8633"/>
  <c r="C8633"/>
  <c r="D8634"/>
  <c r="C8634"/>
  <c r="D8635"/>
  <c r="C8635"/>
  <c r="D8636"/>
  <c r="C8636"/>
  <c r="D8637"/>
  <c r="C8637"/>
  <c r="D8638"/>
  <c r="C8638"/>
  <c r="D8639"/>
  <c r="C8639"/>
  <c r="D8640"/>
  <c r="C8640"/>
  <c r="D8641"/>
  <c r="C8641"/>
  <c r="D8642"/>
  <c r="C8642"/>
  <c r="D8643"/>
  <c r="C8643"/>
  <c r="D8644"/>
  <c r="C8644"/>
  <c r="D8645"/>
  <c r="C8645"/>
  <c r="D8646"/>
  <c r="C8646"/>
  <c r="D8647"/>
  <c r="C8647"/>
  <c r="D8648"/>
  <c r="C8648"/>
  <c r="D8649"/>
  <c r="C8649"/>
  <c r="D8650"/>
  <c r="C8650"/>
  <c r="D8651"/>
  <c r="C8651"/>
  <c r="D8652"/>
  <c r="C8652"/>
  <c r="D8653"/>
  <c r="C8653"/>
  <c r="D8654"/>
  <c r="C8654"/>
  <c r="D8655"/>
  <c r="C8655"/>
  <c r="D8656"/>
  <c r="C8656"/>
  <c r="D8657"/>
  <c r="C8657"/>
  <c r="D8658"/>
  <c r="C8658"/>
  <c r="D8659"/>
  <c r="C8659"/>
  <c r="D8660"/>
  <c r="C8660"/>
  <c r="D8661"/>
  <c r="C8661"/>
  <c r="D8662"/>
  <c r="C8662"/>
  <c r="D8663"/>
  <c r="C8663"/>
  <c r="D8664"/>
  <c r="C8664"/>
  <c r="D8665"/>
  <c r="C8665"/>
  <c r="D8666"/>
  <c r="C8666"/>
  <c r="D8667"/>
  <c r="C8667"/>
  <c r="D8668"/>
  <c r="C8668"/>
  <c r="D8669"/>
  <c r="C8669"/>
  <c r="D8670"/>
  <c r="C8670"/>
  <c r="D8671"/>
  <c r="C8671"/>
  <c r="D8672"/>
  <c r="C8672"/>
  <c r="D8673"/>
  <c r="C8673"/>
  <c r="D8674"/>
  <c r="C8674"/>
  <c r="D8675"/>
  <c r="C8675"/>
  <c r="D8676"/>
  <c r="C8676"/>
  <c r="D8677"/>
  <c r="C8677"/>
  <c r="D8678"/>
  <c r="C8678"/>
  <c r="D8679"/>
  <c r="C8679"/>
  <c r="D8680"/>
  <c r="C8680"/>
  <c r="D8681"/>
  <c r="C8681"/>
  <c r="D8682"/>
  <c r="C8682"/>
  <c r="D8683"/>
  <c r="C8683"/>
  <c r="D8684"/>
  <c r="C8684"/>
  <c r="D8685"/>
  <c r="C8685"/>
  <c r="D8686"/>
  <c r="C8686"/>
  <c r="D8687"/>
  <c r="C8687"/>
  <c r="D8688"/>
  <c r="C8688"/>
  <c r="D8689"/>
  <c r="C8689"/>
  <c r="D8690"/>
  <c r="C8690"/>
  <c r="D8691"/>
  <c r="C8691"/>
  <c r="D8692"/>
  <c r="C8692"/>
  <c r="D8693"/>
  <c r="C8693"/>
  <c r="D8694"/>
  <c r="C8694"/>
  <c r="D8695"/>
  <c r="C8695"/>
  <c r="D8696"/>
  <c r="C8696"/>
  <c r="D8697"/>
  <c r="C8697"/>
  <c r="D8698"/>
  <c r="C8698"/>
  <c r="D8699"/>
  <c r="C8699"/>
  <c r="D8700"/>
  <c r="C8700"/>
  <c r="D8701"/>
  <c r="C8701"/>
  <c r="D8702"/>
  <c r="C8702"/>
  <c r="D8703"/>
  <c r="C8703"/>
  <c r="D8704"/>
  <c r="C8704"/>
  <c r="D8705"/>
  <c r="C8705"/>
  <c r="D8706"/>
  <c r="C8706"/>
  <c r="D8707"/>
  <c r="C8707"/>
  <c r="D8708"/>
  <c r="C8708"/>
  <c r="D8709"/>
  <c r="C8709"/>
  <c r="D8710"/>
  <c r="C8710"/>
  <c r="D8711"/>
  <c r="C8711"/>
  <c r="D8712"/>
  <c r="C8712"/>
  <c r="D8713"/>
  <c r="C8713"/>
  <c r="D8714"/>
  <c r="C8714"/>
  <c r="D8715"/>
  <c r="C8715"/>
  <c r="D8716"/>
  <c r="C8716"/>
  <c r="D8717"/>
  <c r="C8717"/>
  <c r="D8718"/>
  <c r="C8718"/>
  <c r="D8719"/>
  <c r="C8719"/>
  <c r="D8720"/>
  <c r="C8720"/>
  <c r="D8721"/>
  <c r="C8721"/>
  <c r="D8722"/>
  <c r="C8722"/>
  <c r="D8723"/>
  <c r="C8723"/>
  <c r="D8724"/>
  <c r="C8724"/>
  <c r="D8725"/>
  <c r="C8725"/>
  <c r="D8726"/>
  <c r="C8726"/>
  <c r="D8727"/>
  <c r="C8727"/>
  <c r="D8728"/>
  <c r="C8728"/>
  <c r="D8729"/>
  <c r="C8729"/>
  <c r="D8730"/>
  <c r="C8730"/>
  <c r="D8731"/>
  <c r="C8731"/>
  <c r="D8732"/>
  <c r="C8732"/>
  <c r="D8733"/>
  <c r="C8733"/>
  <c r="D8734"/>
  <c r="C8734"/>
  <c r="D8735"/>
  <c r="C8735"/>
  <c r="D8736"/>
  <c r="C8736"/>
  <c r="D8737"/>
  <c r="C8737"/>
  <c r="D8738"/>
  <c r="C8738"/>
  <c r="D8739"/>
  <c r="C8739"/>
  <c r="D8740"/>
  <c r="C8740"/>
  <c r="D8741"/>
  <c r="C8741"/>
  <c r="D8742"/>
  <c r="C8742"/>
  <c r="D8743"/>
  <c r="C8743"/>
  <c r="D8744"/>
  <c r="C8744"/>
  <c r="D8745"/>
  <c r="C8745"/>
  <c r="D8746"/>
  <c r="C8746"/>
  <c r="D8747"/>
  <c r="C8747"/>
  <c r="D8748"/>
  <c r="C8748"/>
  <c r="D8749"/>
  <c r="C8749"/>
  <c r="D8750"/>
  <c r="C8750"/>
  <c r="D8751"/>
  <c r="C8751"/>
  <c r="D8752"/>
  <c r="C8752"/>
  <c r="D8753"/>
  <c r="C8753"/>
  <c r="D8754"/>
  <c r="C8754"/>
  <c r="D8755"/>
  <c r="C8755"/>
  <c r="D8756"/>
  <c r="C8756"/>
  <c r="D8757"/>
  <c r="C8757"/>
  <c r="D8758"/>
  <c r="C8758"/>
  <c r="D8759"/>
  <c r="C8759"/>
  <c r="D8760"/>
  <c r="C8760"/>
  <c r="D8761"/>
  <c r="C8761"/>
  <c r="D8762"/>
  <c r="C8762"/>
  <c r="D8763"/>
  <c r="C8763"/>
  <c r="D8764"/>
  <c r="C8764"/>
  <c r="D8765"/>
  <c r="C8765"/>
  <c r="D8766"/>
  <c r="C8766"/>
  <c r="D8767"/>
  <c r="C8767"/>
  <c r="D8768"/>
  <c r="C8768"/>
  <c r="D8769"/>
  <c r="C8769"/>
  <c r="D8770"/>
  <c r="C8770"/>
</calcChain>
</file>

<file path=xl/sharedStrings.xml><?xml version="1.0" encoding="utf-8"?>
<sst xmlns="http://schemas.openxmlformats.org/spreadsheetml/2006/main" count="380" uniqueCount="56">
  <si>
    <t>kWh/Cust/BD</t>
  </si>
  <si>
    <t>AvgTemp</t>
  </si>
  <si>
    <t>x4</t>
  </si>
  <si>
    <t>x3</t>
  </si>
  <si>
    <t>x2</t>
  </si>
  <si>
    <t>x</t>
  </si>
  <si>
    <t>const</t>
  </si>
  <si>
    <t>2nd order</t>
  </si>
  <si>
    <t>3rd order</t>
  </si>
  <si>
    <t>4th order</t>
  </si>
  <si>
    <t>Temp</t>
  </si>
  <si>
    <t>billed 92-11 x^2</t>
  </si>
  <si>
    <t>billed 92-11 x^3</t>
  </si>
  <si>
    <t>billed 92-11 x^4</t>
  </si>
  <si>
    <t>09 hourly x^2</t>
  </si>
  <si>
    <t>09 hourly x^3</t>
  </si>
  <si>
    <t>09 hourly x^4</t>
  </si>
  <si>
    <t>09 daily avg x^2</t>
  </si>
  <si>
    <t>09 daily avg x^3</t>
  </si>
  <si>
    <t>09 daily avg x^4</t>
  </si>
  <si>
    <t>billed 92-11</t>
  </si>
  <si>
    <t>09 hourly</t>
  </si>
  <si>
    <t>09 daily avg</t>
  </si>
  <si>
    <t>09 RS-Daily Avg</t>
  </si>
  <si>
    <t>ComLg</t>
  </si>
  <si>
    <r>
      <t>y = -0.00031667x</t>
    </r>
    <r>
      <rPr>
        <vertAlign val="superscript"/>
        <sz val="11"/>
        <color theme="1"/>
        <rFont val="Calibri"/>
        <family val="2"/>
        <scheme val="minor"/>
      </rPr>
      <t>4</t>
    </r>
    <r>
      <rPr>
        <sz val="11"/>
        <color theme="1"/>
        <rFont val="Calibri"/>
        <family val="2"/>
        <scheme val="minor"/>
      </rPr>
      <t xml:space="preserve"> + 0.07649021x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- 6.50111565x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+ 230.76617207x - 2368.47577899</t>
    </r>
  </si>
  <si>
    <r>
      <t>y = -0.00592598x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+ 1.44958937x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- 106.05942116x + 2917.66257867</t>
    </r>
  </si>
  <si>
    <r>
      <t>y = 0.28401088x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- 30.82699487x + 1324.81614719</t>
    </r>
  </si>
  <si>
    <t>09 ComLg</t>
  </si>
  <si>
    <r>
      <t>y = -0.00006431x</t>
    </r>
    <r>
      <rPr>
        <vertAlign val="superscript"/>
        <sz val="11"/>
        <color theme="1"/>
        <rFont val="Calibri"/>
        <family val="2"/>
        <scheme val="minor"/>
      </rPr>
      <t>4</t>
    </r>
    <r>
      <rPr>
        <sz val="11"/>
        <color theme="1"/>
        <rFont val="Calibri"/>
        <family val="2"/>
        <scheme val="minor"/>
      </rPr>
      <t xml:space="preserve"> + 0.01728182x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- 1.49239064x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+ 50.29354587x - 219.24452371</t>
    </r>
  </si>
  <si>
    <r>
      <t>y = 0.00113354x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- 0.02249090x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- 6.89639299x + 578.67990898</t>
    </r>
  </si>
  <si>
    <r>
      <t>y = 0.19189671x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- 19.89042183x + 828.94463412</t>
    </r>
  </si>
  <si>
    <r>
      <t>y = -0.00009322x</t>
    </r>
    <r>
      <rPr>
        <vertAlign val="superscript"/>
        <sz val="11"/>
        <color theme="1"/>
        <rFont val="Calibri"/>
        <family val="2"/>
        <scheme val="minor"/>
      </rPr>
      <t>4</t>
    </r>
    <r>
      <rPr>
        <sz val="11"/>
        <color theme="1"/>
        <rFont val="Calibri"/>
        <family val="2"/>
        <scheme val="minor"/>
      </rPr>
      <t xml:space="preserve"> + 0.02137409x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- 1.57948097x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+ 41.83530737x + 100.86236393</t>
    </r>
  </si>
  <si>
    <r>
      <t>y = -0.00180245x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+ 0.53033528x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- 41.28811731x + 1293.63639371</t>
    </r>
  </si>
  <si>
    <r>
      <t>y = 0.19173148x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- 20.71758113x + 891.14815498</t>
    </r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</si>
  <si>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</si>
  <si>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</si>
  <si>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</si>
  <si>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</si>
  <si>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</si>
  <si>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</si>
  <si>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</si>
  <si>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</si>
  <si>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</si>
  <si>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</si>
  <si>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</si>
  <si>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</si>
  <si>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r>
      <t>y = -0.00012344x</t>
    </r>
    <r>
      <rPr>
        <vertAlign val="superscript"/>
        <sz val="11"/>
        <color theme="1"/>
        <rFont val="Calibri"/>
        <family val="2"/>
        <scheme val="minor"/>
      </rPr>
      <t>4</t>
    </r>
    <r>
      <rPr>
        <sz val="11"/>
        <color theme="1"/>
        <rFont val="Calibri"/>
        <family val="2"/>
        <scheme val="minor"/>
      </rPr>
      <t xml:space="preserve"> + 0.02942121x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- 2.36328897x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+ 74.77338498x - 386.77745016</t>
    </r>
  </si>
  <si>
    <r>
      <t>y = -0.00098678x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+ 0.37682367x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- 31.95257857x + 1124.47931848</t>
    </r>
  </si>
  <si>
    <r>
      <t>y = 0.19296658x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- 20.89716048x + 911.03871324</t>
    </r>
  </si>
  <si>
    <r>
      <t>y = 0.18526144x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- 19.98843269x + 840.92097480</t>
    </r>
  </si>
  <si>
    <r>
      <t>y = -0.00089293x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+ 0.35750957x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- 30.78895382x + 1060.52307083</t>
    </r>
  </si>
  <si>
    <r>
      <t>y = -0.00013996x</t>
    </r>
    <r>
      <rPr>
        <vertAlign val="superscript"/>
        <sz val="11"/>
        <color theme="1"/>
        <rFont val="Calibri"/>
        <family val="2"/>
        <scheme val="minor"/>
      </rPr>
      <t>4</t>
    </r>
    <r>
      <rPr>
        <sz val="11"/>
        <color theme="1"/>
        <rFont val="Calibri"/>
        <family val="2"/>
        <scheme val="minor"/>
      </rPr>
      <t xml:space="preserve"> + 0.03533418x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- 3.09163768x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+ 112.13691408x - 1111.50637906</t>
    </r>
  </si>
  <si>
    <t>All days</t>
  </si>
  <si>
    <t>Weekdays only</t>
  </si>
  <si>
    <t>Weekends only</t>
  </si>
</sst>
</file>

<file path=xl/styles.xml><?xml version="1.0" encoding="utf-8"?>
<styleSheet xmlns="http://schemas.openxmlformats.org/spreadsheetml/2006/main">
  <numFmts count="3">
    <numFmt numFmtId="164" formatCode="0.0"/>
    <numFmt numFmtId="165" formatCode="0.000"/>
    <numFmt numFmtId="166" formatCode="0.0%"/>
  </numFmts>
  <fonts count="3">
    <font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164" fontId="0" fillId="0" borderId="0" xfId="0" applyNumberFormat="1"/>
    <xf numFmtId="14" fontId="0" fillId="0" borderId="0" xfId="0" applyNumberFormat="1"/>
    <xf numFmtId="3" fontId="0" fillId="0" borderId="0" xfId="0" applyNumberFormat="1"/>
    <xf numFmtId="0" fontId="0" fillId="0" borderId="0" xfId="0" quotePrefix="1" applyAlignment="1">
      <alignment horizontal="left"/>
    </xf>
    <xf numFmtId="0" fontId="0" fillId="0" borderId="0" xfId="0" applyAlignment="1">
      <alignment horizontal="left"/>
    </xf>
    <xf numFmtId="165" fontId="0" fillId="0" borderId="0" xfId="0" applyNumberFormat="1"/>
    <xf numFmtId="0" fontId="2" fillId="0" borderId="0" xfId="0" quotePrefix="1" applyFont="1" applyAlignment="1">
      <alignment horizontal="right"/>
    </xf>
    <xf numFmtId="1" fontId="0" fillId="0" borderId="0" xfId="0" applyNumberFormat="1"/>
    <xf numFmtId="166" fontId="0" fillId="0" borderId="0" xfId="0" applyNumberFormat="1"/>
  </cellXfs>
  <cellStyles count="1">
    <cellStyle name="Normal" xfId="0" builtinId="0"/>
  </cellStyles>
  <dxfs count="5"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9" tint="0.39994506668294322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layout>
        <c:manualLayout>
          <c:xMode val="edge"/>
          <c:yMode val="edge"/>
          <c:x val="0.41834086500057155"/>
          <c:y val="0"/>
        </c:manualLayout>
      </c:layout>
    </c:title>
    <c:plotArea>
      <c:layout>
        <c:manualLayout>
          <c:layoutTarget val="inner"/>
          <c:xMode val="edge"/>
          <c:yMode val="edge"/>
          <c:x val="7.1988407699037624E-2"/>
          <c:y val="5.6392515451697593E-2"/>
          <c:w val="0.88337970253718401"/>
          <c:h val="0.88139107611548695"/>
        </c:manualLayout>
      </c:layout>
      <c:scatterChart>
        <c:scatterStyle val="lineMarker"/>
        <c:ser>
          <c:idx val="0"/>
          <c:order val="0"/>
          <c:tx>
            <c:strRef>
              <c:f>'billed data'!$F$10</c:f>
              <c:strCache>
                <c:ptCount val="1"/>
                <c:pt idx="0">
                  <c:v>kWh/Cust/BD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B050"/>
              </a:solidFill>
              <a:ln>
                <a:noFill/>
              </a:ln>
            </c:spPr>
          </c:marker>
          <c:trendline>
            <c:spPr>
              <a:ln w="19050">
                <a:solidFill>
                  <a:schemeClr val="tx1"/>
                </a:solidFill>
              </a:ln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22823884514435699"/>
                  <c:y val="1.672000677334688E-3"/>
                </c:manualLayout>
              </c:layout>
              <c:numFmt formatCode="0.00000000" sourceLinked="0"/>
              <c:txPr>
                <a:bodyPr/>
                <a:lstStyle/>
                <a:p>
                  <a:pPr>
                    <a:defRPr sz="1100"/>
                  </a:pPr>
                  <a:endParaRPr lang="en-US"/>
                </a:p>
              </c:txPr>
            </c:trendlineLbl>
          </c:trendline>
          <c:xVal>
            <c:numRef>
              <c:f>'billed data'!$E$11:$E$250</c:f>
              <c:numCache>
                <c:formatCode>0</c:formatCode>
                <c:ptCount val="240"/>
                <c:pt idx="0">
                  <c:v>51.67</c:v>
                </c:pt>
                <c:pt idx="1">
                  <c:v>52.48</c:v>
                </c:pt>
                <c:pt idx="2">
                  <c:v>59.43</c:v>
                </c:pt>
                <c:pt idx="3">
                  <c:v>62.38</c:v>
                </c:pt>
                <c:pt idx="4">
                  <c:v>68.48</c:v>
                </c:pt>
                <c:pt idx="5">
                  <c:v>75.62</c:v>
                </c:pt>
                <c:pt idx="6">
                  <c:v>81.52</c:v>
                </c:pt>
                <c:pt idx="7">
                  <c:v>80.14</c:v>
                </c:pt>
                <c:pt idx="8">
                  <c:v>78.099999999999994</c:v>
                </c:pt>
                <c:pt idx="9">
                  <c:v>72</c:v>
                </c:pt>
                <c:pt idx="10">
                  <c:v>64.67</c:v>
                </c:pt>
                <c:pt idx="11">
                  <c:v>55.71</c:v>
                </c:pt>
                <c:pt idx="12">
                  <c:v>57.38</c:v>
                </c:pt>
                <c:pt idx="13">
                  <c:v>53.95</c:v>
                </c:pt>
                <c:pt idx="14">
                  <c:v>54.43</c:v>
                </c:pt>
                <c:pt idx="15">
                  <c:v>60.62</c:v>
                </c:pt>
                <c:pt idx="16">
                  <c:v>67.62</c:v>
                </c:pt>
                <c:pt idx="17">
                  <c:v>76</c:v>
                </c:pt>
                <c:pt idx="18">
                  <c:v>80.900000000000006</c:v>
                </c:pt>
                <c:pt idx="19">
                  <c:v>82.19</c:v>
                </c:pt>
                <c:pt idx="20">
                  <c:v>80.569999999999993</c:v>
                </c:pt>
                <c:pt idx="21">
                  <c:v>74.62</c:v>
                </c:pt>
                <c:pt idx="22">
                  <c:v>63.52</c:v>
                </c:pt>
                <c:pt idx="23">
                  <c:v>56.24</c:v>
                </c:pt>
                <c:pt idx="24">
                  <c:v>48.05</c:v>
                </c:pt>
                <c:pt idx="25">
                  <c:v>51.81</c:v>
                </c:pt>
                <c:pt idx="26">
                  <c:v>58.62</c:v>
                </c:pt>
                <c:pt idx="27">
                  <c:v>63.76</c:v>
                </c:pt>
                <c:pt idx="28">
                  <c:v>71.760000000000005</c:v>
                </c:pt>
                <c:pt idx="29">
                  <c:v>76.33</c:v>
                </c:pt>
                <c:pt idx="30">
                  <c:v>79</c:v>
                </c:pt>
                <c:pt idx="31">
                  <c:v>78.430000000000007</c:v>
                </c:pt>
                <c:pt idx="32">
                  <c:v>78.38</c:v>
                </c:pt>
                <c:pt idx="33">
                  <c:v>73.430000000000007</c:v>
                </c:pt>
                <c:pt idx="34">
                  <c:v>66.900000000000006</c:v>
                </c:pt>
                <c:pt idx="35">
                  <c:v>60.52</c:v>
                </c:pt>
                <c:pt idx="36">
                  <c:v>53.1</c:v>
                </c:pt>
                <c:pt idx="37">
                  <c:v>52.52</c:v>
                </c:pt>
                <c:pt idx="38">
                  <c:v>58.1</c:v>
                </c:pt>
                <c:pt idx="39">
                  <c:v>64.099999999999994</c:v>
                </c:pt>
                <c:pt idx="40">
                  <c:v>70.86</c:v>
                </c:pt>
                <c:pt idx="41">
                  <c:v>78.099999999999994</c:v>
                </c:pt>
                <c:pt idx="42">
                  <c:v>80.67</c:v>
                </c:pt>
                <c:pt idx="43">
                  <c:v>81.81</c:v>
                </c:pt>
                <c:pt idx="44">
                  <c:v>82.1</c:v>
                </c:pt>
                <c:pt idx="45">
                  <c:v>75.52</c:v>
                </c:pt>
                <c:pt idx="46">
                  <c:v>64.67</c:v>
                </c:pt>
                <c:pt idx="47">
                  <c:v>56.33</c:v>
                </c:pt>
                <c:pt idx="48">
                  <c:v>48.76</c:v>
                </c:pt>
                <c:pt idx="49">
                  <c:v>49.81</c:v>
                </c:pt>
                <c:pt idx="50">
                  <c:v>55.9</c:v>
                </c:pt>
                <c:pt idx="51">
                  <c:v>59.29</c:v>
                </c:pt>
                <c:pt idx="52">
                  <c:v>70.099999999999994</c:v>
                </c:pt>
                <c:pt idx="53">
                  <c:v>78.900000000000006</c:v>
                </c:pt>
                <c:pt idx="54">
                  <c:v>82.38</c:v>
                </c:pt>
                <c:pt idx="55">
                  <c:v>81.900000000000006</c:v>
                </c:pt>
                <c:pt idx="56">
                  <c:v>79.62</c:v>
                </c:pt>
                <c:pt idx="57">
                  <c:v>73.05</c:v>
                </c:pt>
                <c:pt idx="58">
                  <c:v>65.86</c:v>
                </c:pt>
                <c:pt idx="59">
                  <c:v>58.24</c:v>
                </c:pt>
                <c:pt idx="60">
                  <c:v>54.29</c:v>
                </c:pt>
                <c:pt idx="61">
                  <c:v>53.33</c:v>
                </c:pt>
                <c:pt idx="62">
                  <c:v>62.43</c:v>
                </c:pt>
                <c:pt idx="63">
                  <c:v>65.67</c:v>
                </c:pt>
                <c:pt idx="64">
                  <c:v>68.48</c:v>
                </c:pt>
                <c:pt idx="65">
                  <c:v>75.569999999999993</c:v>
                </c:pt>
                <c:pt idx="66">
                  <c:v>80.62</c:v>
                </c:pt>
                <c:pt idx="67">
                  <c:v>80.569999999999993</c:v>
                </c:pt>
                <c:pt idx="68">
                  <c:v>80.48</c:v>
                </c:pt>
                <c:pt idx="69">
                  <c:v>75.239999999999995</c:v>
                </c:pt>
                <c:pt idx="70">
                  <c:v>60.86</c:v>
                </c:pt>
                <c:pt idx="71">
                  <c:v>54.48</c:v>
                </c:pt>
                <c:pt idx="72">
                  <c:v>52.57</c:v>
                </c:pt>
                <c:pt idx="73">
                  <c:v>52.05</c:v>
                </c:pt>
                <c:pt idx="74">
                  <c:v>55.29</c:v>
                </c:pt>
                <c:pt idx="75">
                  <c:v>62.9</c:v>
                </c:pt>
                <c:pt idx="76">
                  <c:v>70.900000000000006</c:v>
                </c:pt>
                <c:pt idx="77">
                  <c:v>80.67</c:v>
                </c:pt>
                <c:pt idx="78">
                  <c:v>83.38</c:v>
                </c:pt>
                <c:pt idx="79">
                  <c:v>81.290000000000006</c:v>
                </c:pt>
                <c:pt idx="80">
                  <c:v>80.19</c:v>
                </c:pt>
                <c:pt idx="81">
                  <c:v>75.52</c:v>
                </c:pt>
                <c:pt idx="82">
                  <c:v>66.900000000000006</c:v>
                </c:pt>
                <c:pt idx="83">
                  <c:v>62.86</c:v>
                </c:pt>
                <c:pt idx="84">
                  <c:v>52.52</c:v>
                </c:pt>
                <c:pt idx="85">
                  <c:v>59.19</c:v>
                </c:pt>
                <c:pt idx="86">
                  <c:v>57.29</c:v>
                </c:pt>
                <c:pt idx="87">
                  <c:v>64.709999999999994</c:v>
                </c:pt>
                <c:pt idx="88">
                  <c:v>71.099999999999994</c:v>
                </c:pt>
                <c:pt idx="89">
                  <c:v>76.290000000000006</c:v>
                </c:pt>
                <c:pt idx="90">
                  <c:v>80</c:v>
                </c:pt>
                <c:pt idx="91">
                  <c:v>82.19</c:v>
                </c:pt>
                <c:pt idx="92">
                  <c:v>80.239999999999995</c:v>
                </c:pt>
                <c:pt idx="93">
                  <c:v>73</c:v>
                </c:pt>
                <c:pt idx="94">
                  <c:v>63.81</c:v>
                </c:pt>
                <c:pt idx="95">
                  <c:v>57.05</c:v>
                </c:pt>
                <c:pt idx="96">
                  <c:v>53.67</c:v>
                </c:pt>
                <c:pt idx="97">
                  <c:v>52.33</c:v>
                </c:pt>
                <c:pt idx="98">
                  <c:v>61.33</c:v>
                </c:pt>
                <c:pt idx="99">
                  <c:v>64.290000000000006</c:v>
                </c:pt>
                <c:pt idx="100">
                  <c:v>70.14</c:v>
                </c:pt>
                <c:pt idx="101">
                  <c:v>78.709999999999994</c:v>
                </c:pt>
                <c:pt idx="102">
                  <c:v>82.43</c:v>
                </c:pt>
                <c:pt idx="103">
                  <c:v>82.52</c:v>
                </c:pt>
                <c:pt idx="104">
                  <c:v>80.05</c:v>
                </c:pt>
                <c:pt idx="105">
                  <c:v>71.05</c:v>
                </c:pt>
                <c:pt idx="106">
                  <c:v>65.67</c:v>
                </c:pt>
                <c:pt idx="107">
                  <c:v>51.43</c:v>
                </c:pt>
                <c:pt idx="108">
                  <c:v>44.67</c:v>
                </c:pt>
                <c:pt idx="109">
                  <c:v>52.57</c:v>
                </c:pt>
                <c:pt idx="110">
                  <c:v>59.38</c:v>
                </c:pt>
                <c:pt idx="111">
                  <c:v>62.9</c:v>
                </c:pt>
                <c:pt idx="112">
                  <c:v>69.95</c:v>
                </c:pt>
                <c:pt idx="113">
                  <c:v>77.19</c:v>
                </c:pt>
                <c:pt idx="114">
                  <c:v>79.48</c:v>
                </c:pt>
                <c:pt idx="115">
                  <c:v>80.05</c:v>
                </c:pt>
                <c:pt idx="116">
                  <c:v>78.38</c:v>
                </c:pt>
                <c:pt idx="117">
                  <c:v>70.569999999999993</c:v>
                </c:pt>
                <c:pt idx="118">
                  <c:v>64.38</c:v>
                </c:pt>
                <c:pt idx="119">
                  <c:v>61.71</c:v>
                </c:pt>
                <c:pt idx="120">
                  <c:v>50.29</c:v>
                </c:pt>
                <c:pt idx="121">
                  <c:v>54.38</c:v>
                </c:pt>
                <c:pt idx="122">
                  <c:v>53.81</c:v>
                </c:pt>
                <c:pt idx="123">
                  <c:v>64.709999999999994</c:v>
                </c:pt>
                <c:pt idx="124">
                  <c:v>73.86</c:v>
                </c:pt>
                <c:pt idx="125">
                  <c:v>76.430000000000007</c:v>
                </c:pt>
                <c:pt idx="126">
                  <c:v>79.62</c:v>
                </c:pt>
                <c:pt idx="127">
                  <c:v>80.430000000000007</c:v>
                </c:pt>
                <c:pt idx="128">
                  <c:v>79.760000000000005</c:v>
                </c:pt>
                <c:pt idx="129">
                  <c:v>76.05</c:v>
                </c:pt>
                <c:pt idx="130">
                  <c:v>64.95</c:v>
                </c:pt>
                <c:pt idx="131">
                  <c:v>52.57</c:v>
                </c:pt>
                <c:pt idx="132">
                  <c:v>49</c:v>
                </c:pt>
                <c:pt idx="133">
                  <c:v>49.9</c:v>
                </c:pt>
                <c:pt idx="134">
                  <c:v>59.19</c:v>
                </c:pt>
                <c:pt idx="135">
                  <c:v>64.569999999999993</c:v>
                </c:pt>
                <c:pt idx="136">
                  <c:v>72.81</c:v>
                </c:pt>
                <c:pt idx="137">
                  <c:v>77.48</c:v>
                </c:pt>
                <c:pt idx="138">
                  <c:v>78.709999999999994</c:v>
                </c:pt>
                <c:pt idx="139">
                  <c:v>79.239999999999995</c:v>
                </c:pt>
                <c:pt idx="140">
                  <c:v>78.86</c:v>
                </c:pt>
                <c:pt idx="141">
                  <c:v>71.760000000000005</c:v>
                </c:pt>
                <c:pt idx="142">
                  <c:v>67.290000000000006</c:v>
                </c:pt>
                <c:pt idx="143">
                  <c:v>54.95</c:v>
                </c:pt>
                <c:pt idx="144">
                  <c:v>50.19</c:v>
                </c:pt>
                <c:pt idx="145">
                  <c:v>50.19</c:v>
                </c:pt>
                <c:pt idx="146">
                  <c:v>57</c:v>
                </c:pt>
                <c:pt idx="147">
                  <c:v>62.52</c:v>
                </c:pt>
                <c:pt idx="148">
                  <c:v>69.239999999999995</c:v>
                </c:pt>
                <c:pt idx="149">
                  <c:v>77.52</c:v>
                </c:pt>
                <c:pt idx="150">
                  <c:v>79.709999999999994</c:v>
                </c:pt>
                <c:pt idx="151">
                  <c:v>80.14</c:v>
                </c:pt>
                <c:pt idx="152">
                  <c:v>78.52</c:v>
                </c:pt>
                <c:pt idx="153">
                  <c:v>75.62</c:v>
                </c:pt>
                <c:pt idx="154">
                  <c:v>69.38</c:v>
                </c:pt>
                <c:pt idx="155">
                  <c:v>57.95</c:v>
                </c:pt>
                <c:pt idx="156">
                  <c:v>53.52</c:v>
                </c:pt>
                <c:pt idx="157">
                  <c:v>53.67</c:v>
                </c:pt>
                <c:pt idx="158">
                  <c:v>56.81</c:v>
                </c:pt>
                <c:pt idx="159">
                  <c:v>62.76</c:v>
                </c:pt>
                <c:pt idx="160">
                  <c:v>67.900000000000006</c:v>
                </c:pt>
                <c:pt idx="161">
                  <c:v>77.05</c:v>
                </c:pt>
                <c:pt idx="162">
                  <c:v>80.62</c:v>
                </c:pt>
                <c:pt idx="163">
                  <c:v>80.86</c:v>
                </c:pt>
                <c:pt idx="164">
                  <c:v>81.099999999999994</c:v>
                </c:pt>
                <c:pt idx="165">
                  <c:v>77</c:v>
                </c:pt>
                <c:pt idx="166">
                  <c:v>64.81</c:v>
                </c:pt>
                <c:pt idx="167">
                  <c:v>56.67</c:v>
                </c:pt>
                <c:pt idx="168">
                  <c:v>54.86</c:v>
                </c:pt>
                <c:pt idx="169">
                  <c:v>55.43</c:v>
                </c:pt>
                <c:pt idx="170">
                  <c:v>59.95</c:v>
                </c:pt>
                <c:pt idx="171">
                  <c:v>66.05</c:v>
                </c:pt>
                <c:pt idx="172">
                  <c:v>72.67</c:v>
                </c:pt>
                <c:pt idx="173">
                  <c:v>78.86</c:v>
                </c:pt>
                <c:pt idx="174">
                  <c:v>82.57</c:v>
                </c:pt>
                <c:pt idx="175">
                  <c:v>81.290000000000006</c:v>
                </c:pt>
                <c:pt idx="176">
                  <c:v>79.709999999999994</c:v>
                </c:pt>
                <c:pt idx="177">
                  <c:v>73.62</c:v>
                </c:pt>
                <c:pt idx="178">
                  <c:v>62.33</c:v>
                </c:pt>
                <c:pt idx="179">
                  <c:v>54.52</c:v>
                </c:pt>
                <c:pt idx="180">
                  <c:v>55.71</c:v>
                </c:pt>
                <c:pt idx="181">
                  <c:v>50.14</c:v>
                </c:pt>
                <c:pt idx="182">
                  <c:v>57.71</c:v>
                </c:pt>
                <c:pt idx="183">
                  <c:v>64.62</c:v>
                </c:pt>
                <c:pt idx="184">
                  <c:v>70.95</c:v>
                </c:pt>
                <c:pt idx="185">
                  <c:v>76.81</c:v>
                </c:pt>
                <c:pt idx="186">
                  <c:v>80.86</c:v>
                </c:pt>
                <c:pt idx="187">
                  <c:v>82.38</c:v>
                </c:pt>
                <c:pt idx="188">
                  <c:v>81.19</c:v>
                </c:pt>
                <c:pt idx="189">
                  <c:v>76.05</c:v>
                </c:pt>
                <c:pt idx="190">
                  <c:v>64.05</c:v>
                </c:pt>
                <c:pt idx="191">
                  <c:v>58.62</c:v>
                </c:pt>
                <c:pt idx="192">
                  <c:v>53</c:v>
                </c:pt>
                <c:pt idx="193">
                  <c:v>53</c:v>
                </c:pt>
                <c:pt idx="194">
                  <c:v>56.9</c:v>
                </c:pt>
                <c:pt idx="195">
                  <c:v>63.67</c:v>
                </c:pt>
                <c:pt idx="196">
                  <c:v>70.430000000000007</c:v>
                </c:pt>
                <c:pt idx="197">
                  <c:v>79.67</c:v>
                </c:pt>
                <c:pt idx="198">
                  <c:v>81.81</c:v>
                </c:pt>
                <c:pt idx="199">
                  <c:v>82.62</c:v>
                </c:pt>
                <c:pt idx="200">
                  <c:v>80.52</c:v>
                </c:pt>
                <c:pt idx="201">
                  <c:v>73</c:v>
                </c:pt>
                <c:pt idx="202">
                  <c:v>61.29</c:v>
                </c:pt>
                <c:pt idx="203">
                  <c:v>55.33</c:v>
                </c:pt>
                <c:pt idx="204">
                  <c:v>56.38</c:v>
                </c:pt>
                <c:pt idx="205">
                  <c:v>51.29</c:v>
                </c:pt>
                <c:pt idx="206">
                  <c:v>57.81</c:v>
                </c:pt>
                <c:pt idx="207">
                  <c:v>64.38</c:v>
                </c:pt>
                <c:pt idx="208">
                  <c:v>71.239999999999995</c:v>
                </c:pt>
                <c:pt idx="209">
                  <c:v>77.430000000000007</c:v>
                </c:pt>
                <c:pt idx="210">
                  <c:v>82.43</c:v>
                </c:pt>
                <c:pt idx="211">
                  <c:v>80.05</c:v>
                </c:pt>
                <c:pt idx="212">
                  <c:v>77.569999999999993</c:v>
                </c:pt>
                <c:pt idx="213">
                  <c:v>75.33</c:v>
                </c:pt>
                <c:pt idx="214">
                  <c:v>63.71</c:v>
                </c:pt>
                <c:pt idx="215">
                  <c:v>54.67</c:v>
                </c:pt>
                <c:pt idx="216">
                  <c:v>46.1</c:v>
                </c:pt>
                <c:pt idx="217">
                  <c:v>47.95</c:v>
                </c:pt>
                <c:pt idx="218">
                  <c:v>49.95</c:v>
                </c:pt>
                <c:pt idx="219">
                  <c:v>61.52</c:v>
                </c:pt>
                <c:pt idx="220">
                  <c:v>70.760000000000005</c:v>
                </c:pt>
                <c:pt idx="221">
                  <c:v>78.760000000000005</c:v>
                </c:pt>
                <c:pt idx="222">
                  <c:v>81.900000000000006</c:v>
                </c:pt>
                <c:pt idx="223">
                  <c:v>83.71</c:v>
                </c:pt>
                <c:pt idx="224">
                  <c:v>80.81</c:v>
                </c:pt>
                <c:pt idx="225">
                  <c:v>74.099999999999994</c:v>
                </c:pt>
                <c:pt idx="226">
                  <c:v>65.95</c:v>
                </c:pt>
                <c:pt idx="227">
                  <c:v>54.14</c:v>
                </c:pt>
                <c:pt idx="228">
                  <c:v>47.57</c:v>
                </c:pt>
                <c:pt idx="229">
                  <c:v>49.1</c:v>
                </c:pt>
                <c:pt idx="230">
                  <c:v>59.9</c:v>
                </c:pt>
                <c:pt idx="231">
                  <c:v>67.290000000000006</c:v>
                </c:pt>
                <c:pt idx="232">
                  <c:v>71.760000000000005</c:v>
                </c:pt>
                <c:pt idx="233">
                  <c:v>79.099999999999994</c:v>
                </c:pt>
                <c:pt idx="234">
                  <c:v>82.62</c:v>
                </c:pt>
                <c:pt idx="235">
                  <c:v>82.62</c:v>
                </c:pt>
                <c:pt idx="236">
                  <c:v>80</c:v>
                </c:pt>
                <c:pt idx="237">
                  <c:v>71.67</c:v>
                </c:pt>
                <c:pt idx="238">
                  <c:v>62.57</c:v>
                </c:pt>
                <c:pt idx="239">
                  <c:v>57.9</c:v>
                </c:pt>
              </c:numCache>
            </c:numRef>
          </c:xVal>
          <c:yVal>
            <c:numRef>
              <c:f>'billed data'!$F$11:$F$250</c:f>
              <c:numCache>
                <c:formatCode>#,##0</c:formatCode>
                <c:ptCount val="240"/>
                <c:pt idx="0">
                  <c:v>451.44600000000003</c:v>
                </c:pt>
                <c:pt idx="1">
                  <c:v>456.19099999999997</c:v>
                </c:pt>
                <c:pt idx="2">
                  <c:v>450.77300000000002</c:v>
                </c:pt>
                <c:pt idx="3">
                  <c:v>468.27100000000002</c:v>
                </c:pt>
                <c:pt idx="4">
                  <c:v>511.28199999999998</c:v>
                </c:pt>
                <c:pt idx="5">
                  <c:v>613.79300000000001</c:v>
                </c:pt>
                <c:pt idx="6">
                  <c:v>673.01099999999997</c:v>
                </c:pt>
                <c:pt idx="7">
                  <c:v>629.245</c:v>
                </c:pt>
                <c:pt idx="8">
                  <c:v>624.25</c:v>
                </c:pt>
                <c:pt idx="9">
                  <c:v>558.53200000000004</c:v>
                </c:pt>
                <c:pt idx="10">
                  <c:v>495.233</c:v>
                </c:pt>
                <c:pt idx="11">
                  <c:v>440.17200000000003</c:v>
                </c:pt>
                <c:pt idx="12">
                  <c:v>439.90899999999999</c:v>
                </c:pt>
                <c:pt idx="13">
                  <c:v>453.49099999999999</c:v>
                </c:pt>
                <c:pt idx="14">
                  <c:v>458.28</c:v>
                </c:pt>
                <c:pt idx="15">
                  <c:v>466.69099999999997</c:v>
                </c:pt>
                <c:pt idx="16">
                  <c:v>479.49599999999998</c:v>
                </c:pt>
                <c:pt idx="17">
                  <c:v>593.07799999999997</c:v>
                </c:pt>
                <c:pt idx="18">
                  <c:v>673.49</c:v>
                </c:pt>
                <c:pt idx="19">
                  <c:v>677.39200000000005</c:v>
                </c:pt>
                <c:pt idx="20">
                  <c:v>651.19899999999996</c:v>
                </c:pt>
                <c:pt idx="21">
                  <c:v>589.66999999999996</c:v>
                </c:pt>
                <c:pt idx="22">
                  <c:v>496.73399999999998</c:v>
                </c:pt>
                <c:pt idx="23">
                  <c:v>446.178</c:v>
                </c:pt>
                <c:pt idx="24">
                  <c:v>470.75700000000001</c:v>
                </c:pt>
                <c:pt idx="25">
                  <c:v>474</c:v>
                </c:pt>
                <c:pt idx="26">
                  <c:v>459.11</c:v>
                </c:pt>
                <c:pt idx="27">
                  <c:v>480.17899999999997</c:v>
                </c:pt>
                <c:pt idx="28">
                  <c:v>553.25800000000004</c:v>
                </c:pt>
                <c:pt idx="29">
                  <c:v>611.803</c:v>
                </c:pt>
                <c:pt idx="30">
                  <c:v>645.16</c:v>
                </c:pt>
                <c:pt idx="31">
                  <c:v>653.36300000000006</c:v>
                </c:pt>
                <c:pt idx="32">
                  <c:v>622.05600000000004</c:v>
                </c:pt>
                <c:pt idx="33">
                  <c:v>582.29100000000005</c:v>
                </c:pt>
                <c:pt idx="34">
                  <c:v>501.42599999999999</c:v>
                </c:pt>
                <c:pt idx="35">
                  <c:v>467.25900000000001</c:v>
                </c:pt>
                <c:pt idx="36">
                  <c:v>443.64699999999999</c:v>
                </c:pt>
                <c:pt idx="37">
                  <c:v>469.85599999999999</c:v>
                </c:pt>
                <c:pt idx="38">
                  <c:v>479.51799999999997</c:v>
                </c:pt>
                <c:pt idx="39">
                  <c:v>503.89600000000002</c:v>
                </c:pt>
                <c:pt idx="40">
                  <c:v>533.88499999999999</c:v>
                </c:pt>
                <c:pt idx="41">
                  <c:v>666.678</c:v>
                </c:pt>
                <c:pt idx="42">
                  <c:v>656.6</c:v>
                </c:pt>
                <c:pt idx="43">
                  <c:v>697.70799999999997</c:v>
                </c:pt>
                <c:pt idx="44">
                  <c:v>684.01400000000001</c:v>
                </c:pt>
                <c:pt idx="45">
                  <c:v>606.46400000000006</c:v>
                </c:pt>
                <c:pt idx="46">
                  <c:v>497.28699999999998</c:v>
                </c:pt>
                <c:pt idx="47">
                  <c:v>462.10500000000002</c:v>
                </c:pt>
                <c:pt idx="48">
                  <c:v>506.95</c:v>
                </c:pt>
                <c:pt idx="49">
                  <c:v>499.57600000000002</c:v>
                </c:pt>
                <c:pt idx="50">
                  <c:v>482.32400000000001</c:v>
                </c:pt>
                <c:pt idx="51">
                  <c:v>486.49099999999999</c:v>
                </c:pt>
                <c:pt idx="52">
                  <c:v>538.88699999999994</c:v>
                </c:pt>
                <c:pt idx="53">
                  <c:v>643.09400000000005</c:v>
                </c:pt>
                <c:pt idx="54">
                  <c:v>694.85199999999998</c:v>
                </c:pt>
                <c:pt idx="55">
                  <c:v>664.98800000000006</c:v>
                </c:pt>
                <c:pt idx="56">
                  <c:v>663.78499999999997</c:v>
                </c:pt>
                <c:pt idx="57">
                  <c:v>616.596</c:v>
                </c:pt>
                <c:pt idx="58">
                  <c:v>505.779</c:v>
                </c:pt>
                <c:pt idx="59">
                  <c:v>474.07799999999997</c:v>
                </c:pt>
                <c:pt idx="60">
                  <c:v>481.54500000000002</c:v>
                </c:pt>
                <c:pt idx="61">
                  <c:v>435.40199999999999</c:v>
                </c:pt>
                <c:pt idx="62">
                  <c:v>484.22800000000001</c:v>
                </c:pt>
                <c:pt idx="63">
                  <c:v>508.11399999999998</c:v>
                </c:pt>
                <c:pt idx="64">
                  <c:v>509.06900000000002</c:v>
                </c:pt>
                <c:pt idx="65">
                  <c:v>606.00400000000002</c:v>
                </c:pt>
                <c:pt idx="66">
                  <c:v>663.27</c:v>
                </c:pt>
                <c:pt idx="67">
                  <c:v>662.93600000000004</c:v>
                </c:pt>
                <c:pt idx="68">
                  <c:v>689.23699999999997</c:v>
                </c:pt>
                <c:pt idx="69">
                  <c:v>651.79600000000005</c:v>
                </c:pt>
                <c:pt idx="70">
                  <c:v>494.08100000000002</c:v>
                </c:pt>
                <c:pt idx="71">
                  <c:v>498.54899999999998</c:v>
                </c:pt>
                <c:pt idx="72">
                  <c:v>448.05399999999997</c:v>
                </c:pt>
                <c:pt idx="73">
                  <c:v>470.46899999999999</c:v>
                </c:pt>
                <c:pt idx="74">
                  <c:v>483.46699999999998</c:v>
                </c:pt>
                <c:pt idx="75">
                  <c:v>510.25200000000001</c:v>
                </c:pt>
                <c:pt idx="76">
                  <c:v>557.62599999999998</c:v>
                </c:pt>
                <c:pt idx="77">
                  <c:v>701.78099999999995</c:v>
                </c:pt>
                <c:pt idx="78">
                  <c:v>732.23599999999999</c:v>
                </c:pt>
                <c:pt idx="79">
                  <c:v>705.92200000000003</c:v>
                </c:pt>
                <c:pt idx="80">
                  <c:v>667.33399999999995</c:v>
                </c:pt>
                <c:pt idx="81">
                  <c:v>686.85199999999998</c:v>
                </c:pt>
                <c:pt idx="82">
                  <c:v>550.32799999999997</c:v>
                </c:pt>
                <c:pt idx="83">
                  <c:v>493.55099999999999</c:v>
                </c:pt>
                <c:pt idx="84">
                  <c:v>492.72199999999998</c:v>
                </c:pt>
                <c:pt idx="85">
                  <c:v>507.19600000000003</c:v>
                </c:pt>
                <c:pt idx="86">
                  <c:v>489.964</c:v>
                </c:pt>
                <c:pt idx="87">
                  <c:v>516.71400000000006</c:v>
                </c:pt>
                <c:pt idx="88">
                  <c:v>588.82100000000003</c:v>
                </c:pt>
                <c:pt idx="89">
                  <c:v>646.50900000000001</c:v>
                </c:pt>
                <c:pt idx="90">
                  <c:v>703.65800000000002</c:v>
                </c:pt>
                <c:pt idx="91">
                  <c:v>724.73299999999995</c:v>
                </c:pt>
                <c:pt idx="92">
                  <c:v>708.33</c:v>
                </c:pt>
                <c:pt idx="93">
                  <c:v>606.23599999999999</c:v>
                </c:pt>
                <c:pt idx="94">
                  <c:v>531.30200000000002</c:v>
                </c:pt>
                <c:pt idx="95">
                  <c:v>490.52499999999998</c:v>
                </c:pt>
                <c:pt idx="96">
                  <c:v>475.92200000000003</c:v>
                </c:pt>
                <c:pt idx="97">
                  <c:v>516.42600000000004</c:v>
                </c:pt>
                <c:pt idx="98">
                  <c:v>500.65100000000001</c:v>
                </c:pt>
                <c:pt idx="99">
                  <c:v>525.33299999999997</c:v>
                </c:pt>
                <c:pt idx="100">
                  <c:v>559.40700000000004</c:v>
                </c:pt>
                <c:pt idx="101">
                  <c:v>677.80899999999997</c:v>
                </c:pt>
                <c:pt idx="102">
                  <c:v>713.25199999999995</c:v>
                </c:pt>
                <c:pt idx="103">
                  <c:v>725.76199999999994</c:v>
                </c:pt>
                <c:pt idx="104">
                  <c:v>704.79399999999998</c:v>
                </c:pt>
                <c:pt idx="105">
                  <c:v>593.80700000000002</c:v>
                </c:pt>
                <c:pt idx="106">
                  <c:v>543.27200000000005</c:v>
                </c:pt>
                <c:pt idx="107">
                  <c:v>498.91</c:v>
                </c:pt>
                <c:pt idx="108">
                  <c:v>532.08199999999999</c:v>
                </c:pt>
                <c:pt idx="109">
                  <c:v>507.55799999999999</c:v>
                </c:pt>
                <c:pt idx="110">
                  <c:v>500.678</c:v>
                </c:pt>
                <c:pt idx="111">
                  <c:v>519.25400000000002</c:v>
                </c:pt>
                <c:pt idx="112">
                  <c:v>564.91499999999996</c:v>
                </c:pt>
                <c:pt idx="113">
                  <c:v>650.221</c:v>
                </c:pt>
                <c:pt idx="114">
                  <c:v>683.42399999999998</c:v>
                </c:pt>
                <c:pt idx="115">
                  <c:v>707.64800000000002</c:v>
                </c:pt>
                <c:pt idx="116">
                  <c:v>656.75</c:v>
                </c:pt>
                <c:pt idx="117">
                  <c:v>580.48599999999999</c:v>
                </c:pt>
                <c:pt idx="118">
                  <c:v>516.40499999999997</c:v>
                </c:pt>
                <c:pt idx="119">
                  <c:v>491.62</c:v>
                </c:pt>
                <c:pt idx="120">
                  <c:v>507.76400000000001</c:v>
                </c:pt>
                <c:pt idx="121">
                  <c:v>504.28899999999999</c:v>
                </c:pt>
                <c:pt idx="122">
                  <c:v>504.685</c:v>
                </c:pt>
                <c:pt idx="123">
                  <c:v>528.21799999999996</c:v>
                </c:pt>
                <c:pt idx="124">
                  <c:v>637.84199999999998</c:v>
                </c:pt>
                <c:pt idx="125">
                  <c:v>624.94299999999998</c:v>
                </c:pt>
                <c:pt idx="126">
                  <c:v>687.61500000000001</c:v>
                </c:pt>
                <c:pt idx="127">
                  <c:v>704.82299999999998</c:v>
                </c:pt>
                <c:pt idx="128">
                  <c:v>688.601</c:v>
                </c:pt>
                <c:pt idx="129">
                  <c:v>672.98299999999995</c:v>
                </c:pt>
                <c:pt idx="130">
                  <c:v>547.25099999999998</c:v>
                </c:pt>
                <c:pt idx="131">
                  <c:v>499.95400000000001</c:v>
                </c:pt>
                <c:pt idx="132">
                  <c:v>508.06200000000001</c:v>
                </c:pt>
                <c:pt idx="133">
                  <c:v>521.61900000000003</c:v>
                </c:pt>
                <c:pt idx="134">
                  <c:v>510.495</c:v>
                </c:pt>
                <c:pt idx="135">
                  <c:v>530.41</c:v>
                </c:pt>
                <c:pt idx="136">
                  <c:v>615.87699999999995</c:v>
                </c:pt>
                <c:pt idx="137">
                  <c:v>678.60799999999995</c:v>
                </c:pt>
                <c:pt idx="138">
                  <c:v>689.02499999999998</c:v>
                </c:pt>
                <c:pt idx="139">
                  <c:v>708.62099999999998</c:v>
                </c:pt>
                <c:pt idx="140">
                  <c:v>702.13499999999999</c:v>
                </c:pt>
                <c:pt idx="141">
                  <c:v>616.51499999999999</c:v>
                </c:pt>
                <c:pt idx="142">
                  <c:v>556.47199999999998</c:v>
                </c:pt>
                <c:pt idx="143">
                  <c:v>519.79600000000005</c:v>
                </c:pt>
                <c:pt idx="144">
                  <c:v>498.56299999999999</c:v>
                </c:pt>
                <c:pt idx="145">
                  <c:v>524.57500000000005</c:v>
                </c:pt>
                <c:pt idx="146">
                  <c:v>511.05099999999999</c:v>
                </c:pt>
                <c:pt idx="147">
                  <c:v>522.61</c:v>
                </c:pt>
                <c:pt idx="148">
                  <c:v>570.68600000000004</c:v>
                </c:pt>
                <c:pt idx="149">
                  <c:v>671.17499999999995</c:v>
                </c:pt>
                <c:pt idx="150">
                  <c:v>708.65599999999995</c:v>
                </c:pt>
                <c:pt idx="151">
                  <c:v>705.36900000000003</c:v>
                </c:pt>
                <c:pt idx="152">
                  <c:v>576.31700000000001</c:v>
                </c:pt>
                <c:pt idx="153">
                  <c:v>624.16600000000005</c:v>
                </c:pt>
                <c:pt idx="154">
                  <c:v>573.73400000000004</c:v>
                </c:pt>
                <c:pt idx="155">
                  <c:v>524.11500000000001</c:v>
                </c:pt>
                <c:pt idx="156">
                  <c:v>506.06900000000002</c:v>
                </c:pt>
                <c:pt idx="157">
                  <c:v>514.76199999999994</c:v>
                </c:pt>
                <c:pt idx="158">
                  <c:v>506.88499999999999</c:v>
                </c:pt>
                <c:pt idx="159">
                  <c:v>518.14800000000002</c:v>
                </c:pt>
                <c:pt idx="160">
                  <c:v>552.89200000000005</c:v>
                </c:pt>
                <c:pt idx="161">
                  <c:v>652.71199999999999</c:v>
                </c:pt>
                <c:pt idx="162">
                  <c:v>686.76199999999994</c:v>
                </c:pt>
                <c:pt idx="163">
                  <c:v>689.05799999999999</c:v>
                </c:pt>
                <c:pt idx="164">
                  <c:v>696.78200000000004</c:v>
                </c:pt>
                <c:pt idx="165">
                  <c:v>662.59299999999996</c:v>
                </c:pt>
                <c:pt idx="166">
                  <c:v>550.25699999999995</c:v>
                </c:pt>
                <c:pt idx="167">
                  <c:v>517.952</c:v>
                </c:pt>
                <c:pt idx="168">
                  <c:v>496.14</c:v>
                </c:pt>
                <c:pt idx="169">
                  <c:v>499.36700000000002</c:v>
                </c:pt>
                <c:pt idx="170">
                  <c:v>510.46499999999997</c:v>
                </c:pt>
                <c:pt idx="171">
                  <c:v>529.74099999999999</c:v>
                </c:pt>
                <c:pt idx="172">
                  <c:v>603.74</c:v>
                </c:pt>
                <c:pt idx="173">
                  <c:v>672.80200000000002</c:v>
                </c:pt>
                <c:pt idx="174">
                  <c:v>711.34900000000005</c:v>
                </c:pt>
                <c:pt idx="175">
                  <c:v>727.37</c:v>
                </c:pt>
                <c:pt idx="176">
                  <c:v>707.68700000000001</c:v>
                </c:pt>
                <c:pt idx="177">
                  <c:v>618.65099999999995</c:v>
                </c:pt>
                <c:pt idx="178">
                  <c:v>545.45000000000005</c:v>
                </c:pt>
                <c:pt idx="179">
                  <c:v>511.86900000000003</c:v>
                </c:pt>
                <c:pt idx="180">
                  <c:v>508.589</c:v>
                </c:pt>
                <c:pt idx="181">
                  <c:v>516.95000000000005</c:v>
                </c:pt>
                <c:pt idx="182">
                  <c:v>511.28500000000003</c:v>
                </c:pt>
                <c:pt idx="183">
                  <c:v>526.95000000000005</c:v>
                </c:pt>
                <c:pt idx="184">
                  <c:v>585.63300000000004</c:v>
                </c:pt>
                <c:pt idx="185">
                  <c:v>638.91700000000003</c:v>
                </c:pt>
                <c:pt idx="186">
                  <c:v>704.85199999999998</c:v>
                </c:pt>
                <c:pt idx="187">
                  <c:v>721.66399999999999</c:v>
                </c:pt>
                <c:pt idx="188">
                  <c:v>724.726</c:v>
                </c:pt>
                <c:pt idx="189">
                  <c:v>653.17600000000004</c:v>
                </c:pt>
                <c:pt idx="190">
                  <c:v>542.10299999999995</c:v>
                </c:pt>
                <c:pt idx="191">
                  <c:v>496.39</c:v>
                </c:pt>
                <c:pt idx="192">
                  <c:v>513.01800000000003</c:v>
                </c:pt>
                <c:pt idx="193">
                  <c:v>526.423</c:v>
                </c:pt>
                <c:pt idx="194">
                  <c:v>502.07799999999997</c:v>
                </c:pt>
                <c:pt idx="195">
                  <c:v>533.12699999999995</c:v>
                </c:pt>
                <c:pt idx="196">
                  <c:v>569.245</c:v>
                </c:pt>
                <c:pt idx="197">
                  <c:v>660.03300000000002</c:v>
                </c:pt>
                <c:pt idx="198">
                  <c:v>688.59699999999998</c:v>
                </c:pt>
                <c:pt idx="199">
                  <c:v>685.39300000000003</c:v>
                </c:pt>
                <c:pt idx="200">
                  <c:v>682.73099999999999</c:v>
                </c:pt>
                <c:pt idx="201">
                  <c:v>598.94299999999998</c:v>
                </c:pt>
                <c:pt idx="202">
                  <c:v>523.73299999999995</c:v>
                </c:pt>
                <c:pt idx="203">
                  <c:v>485.09899999999999</c:v>
                </c:pt>
                <c:pt idx="204">
                  <c:v>479.37599999999998</c:v>
                </c:pt>
                <c:pt idx="205">
                  <c:v>496.59300000000002</c:v>
                </c:pt>
                <c:pt idx="206">
                  <c:v>501.21800000000002</c:v>
                </c:pt>
                <c:pt idx="207">
                  <c:v>504.80700000000002</c:v>
                </c:pt>
                <c:pt idx="208">
                  <c:v>555.29600000000005</c:v>
                </c:pt>
                <c:pt idx="209">
                  <c:v>636.40800000000002</c:v>
                </c:pt>
                <c:pt idx="210">
                  <c:v>690.96500000000003</c:v>
                </c:pt>
                <c:pt idx="211">
                  <c:v>659.904</c:v>
                </c:pt>
                <c:pt idx="212">
                  <c:v>631.43200000000002</c:v>
                </c:pt>
                <c:pt idx="213">
                  <c:v>624.82000000000005</c:v>
                </c:pt>
                <c:pt idx="214">
                  <c:v>510.46699999999998</c:v>
                </c:pt>
                <c:pt idx="215">
                  <c:v>473.56900000000002</c:v>
                </c:pt>
                <c:pt idx="216">
                  <c:v>508.38200000000001</c:v>
                </c:pt>
                <c:pt idx="217">
                  <c:v>514.447</c:v>
                </c:pt>
                <c:pt idx="218">
                  <c:v>505.45499999999998</c:v>
                </c:pt>
                <c:pt idx="219">
                  <c:v>485.07100000000003</c:v>
                </c:pt>
                <c:pt idx="220">
                  <c:v>567.84900000000005</c:v>
                </c:pt>
                <c:pt idx="221">
                  <c:v>644.13400000000001</c:v>
                </c:pt>
                <c:pt idx="222">
                  <c:v>681.27300000000002</c:v>
                </c:pt>
                <c:pt idx="223">
                  <c:v>705.26800000000003</c:v>
                </c:pt>
                <c:pt idx="224">
                  <c:v>678.39099999999996</c:v>
                </c:pt>
                <c:pt idx="225">
                  <c:v>593.70100000000002</c:v>
                </c:pt>
                <c:pt idx="226">
                  <c:v>520.08100000000002</c:v>
                </c:pt>
                <c:pt idx="227">
                  <c:v>484.84</c:v>
                </c:pt>
                <c:pt idx="228">
                  <c:v>507.226</c:v>
                </c:pt>
                <c:pt idx="229">
                  <c:v>527.00599999999997</c:v>
                </c:pt>
                <c:pt idx="230">
                  <c:v>479.24900000000002</c:v>
                </c:pt>
                <c:pt idx="231">
                  <c:v>522.45799999999997</c:v>
                </c:pt>
                <c:pt idx="232">
                  <c:v>563.33600000000001</c:v>
                </c:pt>
                <c:pt idx="233">
                  <c:v>653.4</c:v>
                </c:pt>
                <c:pt idx="234">
                  <c:v>674.64200000000005</c:v>
                </c:pt>
                <c:pt idx="235">
                  <c:v>681.98400000000004</c:v>
                </c:pt>
                <c:pt idx="236">
                  <c:v>651.95799999999997</c:v>
                </c:pt>
                <c:pt idx="237">
                  <c:v>572.78399999999999</c:v>
                </c:pt>
                <c:pt idx="238">
                  <c:v>485.91800000000001</c:v>
                </c:pt>
                <c:pt idx="239">
                  <c:v>481.12700000000001</c:v>
                </c:pt>
              </c:numCache>
            </c:numRef>
          </c:yVal>
        </c:ser>
        <c:axId val="164940800"/>
        <c:axId val="170533632"/>
      </c:scatterChart>
      <c:valAx>
        <c:axId val="164940800"/>
        <c:scaling>
          <c:orientation val="minMax"/>
          <c:max val="84"/>
          <c:min val="44"/>
        </c:scaling>
        <c:axPos val="b"/>
        <c:majorGridlines>
          <c:spPr>
            <a:ln>
              <a:solidFill>
                <a:sysClr val="window" lastClr="FFFFFF">
                  <a:lumMod val="95000"/>
                </a:sysClr>
              </a:solidFill>
            </a:ln>
          </c:spPr>
        </c:majorGridlines>
        <c:numFmt formatCode="0" sourceLinked="1"/>
        <c:tickLblPos val="nextTo"/>
        <c:crossAx val="170533632"/>
        <c:crosses val="autoZero"/>
        <c:crossBetween val="midCat"/>
        <c:majorUnit val="2"/>
      </c:valAx>
      <c:valAx>
        <c:axId val="170533632"/>
        <c:scaling>
          <c:orientation val="minMax"/>
          <c:min val="400"/>
        </c:scaling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#,##0" sourceLinked="1"/>
        <c:tickLblPos val="nextTo"/>
        <c:crossAx val="164940800"/>
        <c:crosses val="autoZero"/>
        <c:crossBetween val="midCat"/>
      </c:valAx>
    </c:plotArea>
    <c:plotVisOnly val="1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2009 Large Commercial - Daily Average (weekends</a:t>
            </a:r>
            <a:r>
              <a:rPr lang="en-US" baseline="0"/>
              <a:t> only)</a:t>
            </a:r>
            <a:endParaRPr lang="en-US"/>
          </a:p>
        </c:rich>
      </c:tx>
      <c:layout>
        <c:manualLayout>
          <c:xMode val="edge"/>
          <c:yMode val="edge"/>
          <c:x val="0.22123938899529452"/>
          <c:y val="0"/>
        </c:manualLayout>
      </c:layout>
    </c:title>
    <c:plotArea>
      <c:layout>
        <c:manualLayout>
          <c:layoutTarget val="inner"/>
          <c:xMode val="edge"/>
          <c:yMode val="edge"/>
          <c:x val="7.1988407699037624E-2"/>
          <c:y val="5.6392515451697593E-2"/>
          <c:w val="0.88337970253718479"/>
          <c:h val="0.88139107611548795"/>
        </c:manualLayout>
      </c:layout>
      <c:scatterChart>
        <c:scatterStyle val="lineMarker"/>
        <c:ser>
          <c:idx val="1"/>
          <c:order val="0"/>
          <c:tx>
            <c:strRef>
              <c:f>'09 daily avg weekends only'!$G$10</c:f>
              <c:strCache>
                <c:ptCount val="1"/>
                <c:pt idx="0">
                  <c:v>2nd order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trendline>
            <c:spPr>
              <a:ln w="31750">
                <a:solidFill>
                  <a:srgbClr val="00B050"/>
                </a:solidFill>
                <a:prstDash val="sysDash"/>
              </a:ln>
            </c:spPr>
            <c:trendlineType val="poly"/>
            <c:order val="2"/>
          </c:trendline>
          <c:xVal>
            <c:numRef>
              <c:f>'09 daily avg weekends only'!$E$11:$E$375</c:f>
              <c:numCache>
                <c:formatCode>0.0</c:formatCode>
                <c:ptCount val="365"/>
                <c:pt idx="0">
                  <c:v>48.791666666666664</c:v>
                </c:pt>
                <c:pt idx="1">
                  <c:v>#N/A</c:v>
                </c:pt>
                <c:pt idx="2">
                  <c:v>65.25</c:v>
                </c:pt>
                <c:pt idx="3">
                  <c:v>64.375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66.5</c:v>
                </c:pt>
                <c:pt idx="10">
                  <c:v>49.25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41.541666666666664</c:v>
                </c:pt>
                <c:pt idx="17">
                  <c:v>57.291666666666664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60.208333333333336</c:v>
                </c:pt>
                <c:pt idx="24">
                  <c:v>54.5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49.375</c:v>
                </c:pt>
                <c:pt idx="31">
                  <c:v>53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54.125</c:v>
                </c:pt>
                <c:pt idx="38">
                  <c:v>57.041666666666664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60.791666666666664</c:v>
                </c:pt>
                <c:pt idx="45">
                  <c:v>57.5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50.375</c:v>
                </c:pt>
                <c:pt idx="52">
                  <c:v>49.375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65.333333333333329</c:v>
                </c:pt>
                <c:pt idx="59">
                  <c:v>43.791666666666664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63.083333333333336</c:v>
                </c:pt>
                <c:pt idx="66">
                  <c:v>66.083333333333329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68.708333333333329</c:v>
                </c:pt>
                <c:pt idx="73">
                  <c:v>68.916666666666671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61.208333333333336</c:v>
                </c:pt>
                <c:pt idx="80">
                  <c:v>60.541666666666664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69.25</c:v>
                </c:pt>
                <c:pt idx="87">
                  <c:v>58.041666666666664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62.541666666666664</c:v>
                </c:pt>
                <c:pt idx="94">
                  <c:v>71.25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69.041666666666671</c:v>
                </c:pt>
                <c:pt idx="101">
                  <c:v>65.375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65.416666666666671</c:v>
                </c:pt>
                <c:pt idx="108">
                  <c:v>67.625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70.708333333333329</c:v>
                </c:pt>
                <c:pt idx="115">
                  <c:v>70.416666666666671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75.791666666666671</c:v>
                </c:pt>
                <c:pt idx="122">
                  <c:v>74.833333333333329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78.916666666666671</c:v>
                </c:pt>
                <c:pt idx="129">
                  <c:v>79.208333333333329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76.791666666666671</c:v>
                </c:pt>
                <c:pt idx="136">
                  <c:v>70.125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73.083333333333329</c:v>
                </c:pt>
                <c:pt idx="143">
                  <c:v>75.541666666666671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75.708333333333329</c:v>
                </c:pt>
                <c:pt idx="150">
                  <c:v>77.958333333333329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74.625</c:v>
                </c:pt>
                <c:pt idx="157">
                  <c:v>77.458333333333329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82.916666666666671</c:v>
                </c:pt>
                <c:pt idx="164">
                  <c:v>83.75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87.666666666666671</c:v>
                </c:pt>
                <c:pt idx="171">
                  <c:v>88.416666666666671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85.041666666666671</c:v>
                </c:pt>
                <c:pt idx="178">
                  <c:v>86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85.25</c:v>
                </c:pt>
                <c:pt idx="184">
                  <c:v>83.333333333333329</c:v>
                </c:pt>
                <c:pt idx="185">
                  <c:v>86.208333333333329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80.25</c:v>
                </c:pt>
                <c:pt idx="192">
                  <c:v>81.541666666666671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82</c:v>
                </c:pt>
                <c:pt idx="199">
                  <c:v>79.125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79.833333333333329</c:v>
                </c:pt>
                <c:pt idx="206">
                  <c:v>81.291666666666671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81.083333333333329</c:v>
                </c:pt>
                <c:pt idx="213">
                  <c:v>82.958333333333329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82.25</c:v>
                </c:pt>
                <c:pt idx="220">
                  <c:v>82.5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78.166666666666671</c:v>
                </c:pt>
                <c:pt idx="227">
                  <c:v>77.958333333333329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79.958333333333329</c:v>
                </c:pt>
                <c:pt idx="234">
                  <c:v>74.708333333333329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78.25</c:v>
                </c:pt>
                <c:pt idx="241">
                  <c:v>77.666666666666671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78.708333333333329</c:v>
                </c:pt>
                <c:pt idx="248">
                  <c:v>76.833333333333329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75.625</c:v>
                </c:pt>
                <c:pt idx="255">
                  <c:v>78.291666666666671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79.75</c:v>
                </c:pt>
                <c:pt idx="262">
                  <c:v>80.708333333333329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80.083333333333329</c:v>
                </c:pt>
                <c:pt idx="269">
                  <c:v>78.25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75.083333333333329</c:v>
                </c:pt>
                <c:pt idx="276">
                  <c:v>73.625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75.916666666666671</c:v>
                </c:pt>
                <c:pt idx="283">
                  <c:v>75.875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53.291666666666664</c:v>
                </c:pt>
                <c:pt idx="290">
                  <c:v>51.125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57.041666666666664</c:v>
                </c:pt>
                <c:pt idx="297">
                  <c:v>56.708333333333336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60.041666666666664</c:v>
                </c:pt>
                <c:pt idx="304">
                  <c:v>57.375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62.041666666666664</c:v>
                </c:pt>
                <c:pt idx="311">
                  <c:v>67.458333333333329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58.916666666666664</c:v>
                </c:pt>
                <c:pt idx="318">
                  <c:v>58.75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60.166666666666664</c:v>
                </c:pt>
                <c:pt idx="325">
                  <c:v>60.5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51.125</c:v>
                </c:pt>
                <c:pt idx="330">
                  <c:v>48.166666666666664</c:v>
                </c:pt>
                <c:pt idx="331">
                  <c:v>50.5</c:v>
                </c:pt>
                <c:pt idx="332">
                  <c:v>58.083333333333336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40.333333333333336</c:v>
                </c:pt>
                <c:pt idx="339">
                  <c:v>42.625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47.666666666666664</c:v>
                </c:pt>
                <c:pt idx="346">
                  <c:v>63.291666666666664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48.666666666666664</c:v>
                </c:pt>
                <c:pt idx="353">
                  <c:v>41.833333333333336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57</c:v>
                </c:pt>
                <c:pt idx="358">
                  <c:v>46.708333333333336</c:v>
                </c:pt>
                <c:pt idx="359">
                  <c:v>43.125</c:v>
                </c:pt>
                <c:pt idx="360">
                  <c:v>52.333333333333336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</c:numCache>
            </c:numRef>
          </c:xVal>
          <c:yVal>
            <c:numRef>
              <c:f>'09 daily avg weekends only'!$G$11:$G$375</c:f>
              <c:numCache>
                <c:formatCode>0.0</c:formatCode>
                <c:ptCount val="365"/>
                <c:pt idx="0">
                  <c:v>306.69036703486108</c:v>
                </c:pt>
                <c:pt idx="1">
                  <c:v>#N/A</c:v>
                </c:pt>
                <c:pt idx="2">
                  <c:v>325.43790141749992</c:v>
                </c:pt>
                <c:pt idx="3">
                  <c:v>321.91508013125008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330.96260395499996</c:v>
                </c:pt>
                <c:pt idx="10">
                  <c:v>305.85386637749991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330.27569929069449</c:v>
                </c:pt>
                <c:pt idx="17">
                  <c:v>303.84047346319448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309.03151745069442</c:v>
                </c:pt>
                <c:pt idx="24">
                  <c:v>301.82418535500005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305.63923848124989</c:v>
                </c:pt>
                <c:pt idx="31">
                  <c:v>301.93342718999997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301.77333864374998</c:v>
                </c:pt>
                <c:pt idx="38">
                  <c:v>303.54219214236116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310.44796835486102</c:v>
                </c:pt>
                <c:pt idx="45">
                  <c:v>304.10673112500001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304.13063443124986</c:v>
                </c:pt>
                <c:pt idx="52">
                  <c:v>305.63923848124989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325.78820339111098</c:v>
                </c:pt>
                <c:pt idx="59">
                  <c:v>320.87192221819441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317.23319962361109</c:v>
                </c:pt>
                <c:pt idx="66">
                  <c:v>329.05670955361086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342.13778169236105</c:v>
                </c:pt>
                <c:pt idx="73">
                  <c:v>343.28531773194447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311.53691126736123</c:v>
                </c:pt>
                <c:pt idx="80">
                  <c:v>309.82547951402773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345.15482537749995</c:v>
                </c:pt>
                <c:pt idx="87">
                  <c:v>304.87426350569433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315.4538052806945</c:v>
                </c:pt>
                <c:pt idx="94">
                  <c:v>357.23642463750002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343.98155858236112</c:v>
                </c:pt>
                <c:pt idx="101">
                  <c:v>325.96431928124991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326.14107844027785</c:v>
                </c:pt>
                <c:pt idx="108">
                  <c:v>336.42983164875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353.8179811656945</c:v>
                </c:pt>
                <c:pt idx="115">
                  <c:v>352.02230965694457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390.17585320486126</c:v>
                </c:pt>
                <c:pt idx="122">
                  <c:v>382.58913864944441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417.27915296527783</c:v>
                </c:pt>
                <c:pt idx="129">
                  <c:v>419.99341244736104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398.45522856819446</c:v>
                </c:pt>
                <c:pt idx="136">
                  <c:v>350.25815832375008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369.61320019027767</c:v>
                </c:pt>
                <c:pt idx="143">
                  <c:v>388.16390356402769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389.50263024902767</c:v>
                </c:pt>
                <c:pt idx="150">
                  <c:v>408.58279957652769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380.98488169874997</c:v>
                </c:pt>
                <c:pt idx="157">
                  <c:v>404.18065818819434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457.25132769861114</c:v>
                </c:pt>
                <c:pt idx="164">
                  <c:v>466.32505601249989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512.41821379444457</c:v>
                </c:pt>
                <c:pt idx="171">
                  <c:v>521.89297819694445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480.89783895569451</c:v>
                </c:pt>
                <c:pt idx="178">
                  <c:v>492.10937369999999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483.30618201749996</c:v>
                </c:pt>
                <c:pt idx="184">
                  <c:v>461.75602841111106</c:v>
                </c:pt>
                <c:pt idx="185">
                  <c:v>494.59169268402763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429.94450386749998</c:v>
                </c:pt>
                <c:pt idx="192">
                  <c:v>442.84221462402763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447.56741677999992</c:v>
                </c:pt>
                <c:pt idx="199">
                  <c:v>419.21469339375005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425.91582213277763</c:v>
                </c:pt>
                <c:pt idx="206">
                  <c:v>440.29763834319454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438.1948480036109</c:v>
                </c:pt>
                <c:pt idx="213">
                  <c:v>457.69890305986098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450.17760648750016</c:v>
                </c:pt>
                <c:pt idx="220">
                  <c:v>452.81095387500011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410.44436408277772</c:v>
                </c:pt>
                <c:pt idx="227">
                  <c:v>408.58279957652769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427.11767232986097</c:v>
                </c:pt>
                <c:pt idx="234">
                  <c:v>381.62465467236086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411.19349276749983</c:v>
                </c:pt>
                <c:pt idx="241">
                  <c:v>406.00362656111122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415.35969425902783</c:v>
                </c:pt>
                <c:pt idx="248">
                  <c:v>398.80824340277752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388.83198036875012</c:v>
                </c:pt>
                <c:pt idx="255">
                  <c:v>411.56902201319451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425.11780501250007</c:v>
                </c:pt>
                <c:pt idx="262">
                  <c:v>434.45035133236104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428.32531194694445</c:v>
                </c:pt>
                <c:pt idx="269">
                  <c:v>411.19349276749983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384.53547486361106</c:v>
                </c:pt>
                <c:pt idx="276">
                  <c:v>373.50830590875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391.19051215527782</c:v>
                </c:pt>
                <c:pt idx="283">
                  <c:v>390.85164923624995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301.84689392986115</c:v>
                </c:pt>
                <c:pt idx="290">
                  <c:v>303.24233703375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303.54219214236116</c:v>
                </c:pt>
                <c:pt idx="297">
                  <c:v>303.18050677236113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308.6499748723611</c:v>
                </c:pt>
                <c:pt idx="304">
                  <c:v>303.94504672124992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313.90777775902779</c:v>
                </c:pt>
                <c:pt idx="311">
                  <c:v>335.59028162152765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306.34377049861109</c:v>
                </c:pt>
                <c:pt idx="318">
                  <c:v>306.04199326249989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308.93516690277761</c:v>
                </c:pt>
                <c:pt idx="325">
                  <c:v>309.723982815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303.24233703375</c:v>
                </c:pt>
                <c:pt idx="330">
                  <c:v>307.95648718277766</c:v>
                </c:pt>
                <c:pt idx="331">
                  <c:v>303.96811131499987</c:v>
                </c:pt>
                <c:pt idx="332">
                  <c:v>304.93780734027769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336.1000499744444</c:v>
                </c:pt>
                <c:pt idx="339">
                  <c:v>325.51380489874998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309.07359286111102</c:v>
                </c:pt>
                <c:pt idx="346">
                  <c:v>317.94652916319444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306.93201222444452</c:v>
                </c:pt>
                <c:pt idx="353">
                  <c:v>328.95087341944435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303.4947300299998</c:v>
                </c:pt>
                <c:pt idx="358">
                  <c:v>311.47362780569438</c:v>
                </c:pt>
                <c:pt idx="359">
                  <c:v>323.4626727937499</c:v>
                </c:pt>
                <c:pt idx="360">
                  <c:v>302.24957897444438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</c:numCache>
            </c:numRef>
          </c:yVal>
        </c:ser>
        <c:ser>
          <c:idx val="2"/>
          <c:order val="1"/>
          <c:tx>
            <c:strRef>
              <c:f>'09 daily avg weekends only'!$H$10</c:f>
              <c:strCache>
                <c:ptCount val="1"/>
                <c:pt idx="0">
                  <c:v>3rd order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chemeClr val="accent1">
                    <a:lumMod val="75000"/>
                  </a:schemeClr>
                </a:solidFill>
              </a:ln>
            </c:spPr>
            <c:trendlineType val="poly"/>
            <c:order val="3"/>
          </c:trendline>
          <c:xVal>
            <c:numRef>
              <c:f>'09 daily avg weekends only'!$E$11:$E$375</c:f>
              <c:numCache>
                <c:formatCode>0.0</c:formatCode>
                <c:ptCount val="365"/>
                <c:pt idx="0">
                  <c:v>48.791666666666664</c:v>
                </c:pt>
                <c:pt idx="1">
                  <c:v>#N/A</c:v>
                </c:pt>
                <c:pt idx="2">
                  <c:v>65.25</c:v>
                </c:pt>
                <c:pt idx="3">
                  <c:v>64.375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66.5</c:v>
                </c:pt>
                <c:pt idx="10">
                  <c:v>49.25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41.541666666666664</c:v>
                </c:pt>
                <c:pt idx="17">
                  <c:v>57.291666666666664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60.208333333333336</c:v>
                </c:pt>
                <c:pt idx="24">
                  <c:v>54.5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49.375</c:v>
                </c:pt>
                <c:pt idx="31">
                  <c:v>53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54.125</c:v>
                </c:pt>
                <c:pt idx="38">
                  <c:v>57.041666666666664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60.791666666666664</c:v>
                </c:pt>
                <c:pt idx="45">
                  <c:v>57.5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50.375</c:v>
                </c:pt>
                <c:pt idx="52">
                  <c:v>49.375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65.333333333333329</c:v>
                </c:pt>
                <c:pt idx="59">
                  <c:v>43.791666666666664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63.083333333333336</c:v>
                </c:pt>
                <c:pt idx="66">
                  <c:v>66.083333333333329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68.708333333333329</c:v>
                </c:pt>
                <c:pt idx="73">
                  <c:v>68.916666666666671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61.208333333333336</c:v>
                </c:pt>
                <c:pt idx="80">
                  <c:v>60.541666666666664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69.25</c:v>
                </c:pt>
                <c:pt idx="87">
                  <c:v>58.041666666666664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62.541666666666664</c:v>
                </c:pt>
                <c:pt idx="94">
                  <c:v>71.25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69.041666666666671</c:v>
                </c:pt>
                <c:pt idx="101">
                  <c:v>65.375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65.416666666666671</c:v>
                </c:pt>
                <c:pt idx="108">
                  <c:v>67.625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70.708333333333329</c:v>
                </c:pt>
                <c:pt idx="115">
                  <c:v>70.416666666666671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75.791666666666671</c:v>
                </c:pt>
                <c:pt idx="122">
                  <c:v>74.833333333333329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78.916666666666671</c:v>
                </c:pt>
                <c:pt idx="129">
                  <c:v>79.208333333333329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76.791666666666671</c:v>
                </c:pt>
                <c:pt idx="136">
                  <c:v>70.125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73.083333333333329</c:v>
                </c:pt>
                <c:pt idx="143">
                  <c:v>75.541666666666671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75.708333333333329</c:v>
                </c:pt>
                <c:pt idx="150">
                  <c:v>77.958333333333329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74.625</c:v>
                </c:pt>
                <c:pt idx="157">
                  <c:v>77.458333333333329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82.916666666666671</c:v>
                </c:pt>
                <c:pt idx="164">
                  <c:v>83.75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87.666666666666671</c:v>
                </c:pt>
                <c:pt idx="171">
                  <c:v>88.416666666666671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85.041666666666671</c:v>
                </c:pt>
                <c:pt idx="178">
                  <c:v>86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85.25</c:v>
                </c:pt>
                <c:pt idx="184">
                  <c:v>83.333333333333329</c:v>
                </c:pt>
                <c:pt idx="185">
                  <c:v>86.208333333333329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80.25</c:v>
                </c:pt>
                <c:pt idx="192">
                  <c:v>81.541666666666671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82</c:v>
                </c:pt>
                <c:pt idx="199">
                  <c:v>79.125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79.833333333333329</c:v>
                </c:pt>
                <c:pt idx="206">
                  <c:v>81.291666666666671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81.083333333333329</c:v>
                </c:pt>
                <c:pt idx="213">
                  <c:v>82.958333333333329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82.25</c:v>
                </c:pt>
                <c:pt idx="220">
                  <c:v>82.5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78.166666666666671</c:v>
                </c:pt>
                <c:pt idx="227">
                  <c:v>77.958333333333329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79.958333333333329</c:v>
                </c:pt>
                <c:pt idx="234">
                  <c:v>74.708333333333329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78.25</c:v>
                </c:pt>
                <c:pt idx="241">
                  <c:v>77.666666666666671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78.708333333333329</c:v>
                </c:pt>
                <c:pt idx="248">
                  <c:v>76.833333333333329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75.625</c:v>
                </c:pt>
                <c:pt idx="255">
                  <c:v>78.291666666666671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79.75</c:v>
                </c:pt>
                <c:pt idx="262">
                  <c:v>80.708333333333329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80.083333333333329</c:v>
                </c:pt>
                <c:pt idx="269">
                  <c:v>78.25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75.083333333333329</c:v>
                </c:pt>
                <c:pt idx="276">
                  <c:v>73.625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75.916666666666671</c:v>
                </c:pt>
                <c:pt idx="283">
                  <c:v>75.875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53.291666666666664</c:v>
                </c:pt>
                <c:pt idx="290">
                  <c:v>51.125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57.041666666666664</c:v>
                </c:pt>
                <c:pt idx="297">
                  <c:v>56.708333333333336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60.041666666666664</c:v>
                </c:pt>
                <c:pt idx="304">
                  <c:v>57.375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62.041666666666664</c:v>
                </c:pt>
                <c:pt idx="311">
                  <c:v>67.458333333333329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58.916666666666664</c:v>
                </c:pt>
                <c:pt idx="318">
                  <c:v>58.75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60.166666666666664</c:v>
                </c:pt>
                <c:pt idx="325">
                  <c:v>60.5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51.125</c:v>
                </c:pt>
                <c:pt idx="330">
                  <c:v>48.166666666666664</c:v>
                </c:pt>
                <c:pt idx="331">
                  <c:v>50.5</c:v>
                </c:pt>
                <c:pt idx="332">
                  <c:v>58.083333333333336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40.333333333333336</c:v>
                </c:pt>
                <c:pt idx="339">
                  <c:v>42.625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47.666666666666664</c:v>
                </c:pt>
                <c:pt idx="346">
                  <c:v>63.291666666666664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48.666666666666664</c:v>
                </c:pt>
                <c:pt idx="353">
                  <c:v>41.833333333333336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57</c:v>
                </c:pt>
                <c:pt idx="358">
                  <c:v>46.708333333333336</c:v>
                </c:pt>
                <c:pt idx="359">
                  <c:v>43.125</c:v>
                </c:pt>
                <c:pt idx="360">
                  <c:v>52.333333333333336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</c:numCache>
            </c:numRef>
          </c:xVal>
          <c:yVal>
            <c:numRef>
              <c:f>'09 daily avg weekends only'!$H$11:$H$375</c:f>
              <c:numCache>
                <c:formatCode>0.0</c:formatCode>
                <c:ptCount val="365"/>
                <c:pt idx="0">
                  <c:v>305.65748229266865</c:v>
                </c:pt>
                <c:pt idx="1">
                  <c:v>#N/A</c:v>
                </c:pt>
                <c:pt idx="2">
                  <c:v>325.601902974219</c:v>
                </c:pt>
                <c:pt idx="3">
                  <c:v>321.83908197267601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331.46181818125001</c:v>
                </c:pt>
                <c:pt idx="10">
                  <c:v>304.66041856421873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334.44333420291616</c:v>
                </c:pt>
                <c:pt idx="17">
                  <c:v>302.12290547201758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307.87022781953624</c:v>
                </c:pt>
                <c:pt idx="24">
                  <c:v>299.87160731125005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304.40496227658207</c:v>
                </c:pt>
                <c:pt idx="31">
                  <c:v>300.01616089000004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299.81780627646515</c:v>
                </c:pt>
                <c:pt idx="38">
                  <c:v>301.78992223856699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309.42457028954345</c:v>
                </c:pt>
                <c:pt idx="45">
                  <c:v>302.41987777375016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302.61383285048839</c:v>
                </c:pt>
                <c:pt idx="52">
                  <c:v>304.40496227658207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325.97491543740716</c:v>
                </c:pt>
                <c:pt idx="59">
                  <c:v>322.83515895022072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316.8034005488139</c:v>
                </c:pt>
                <c:pt idx="66">
                  <c:v>329.44571510818855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343.17767610867691</c:v>
                </c:pt>
                <c:pt idx="73">
                  <c:v>344.37117431438082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310.6159858621927</c:v>
                </c:pt>
                <c:pt idx="80">
                  <c:v>308.7421397192179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346.31196867671861</c:v>
                </c:pt>
                <c:pt idx="87">
                  <c:v>303.27454824330653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314.87821151369735</c:v>
                </c:pt>
                <c:pt idx="94">
                  <c:v>358.7524721979687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345.09448035044193</c:v>
                </c:pt>
                <c:pt idx="101">
                  <c:v>326.16237235908193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326.3504625574019</c:v>
                </c:pt>
                <c:pt idx="108">
                  <c:v>337.2152944045115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355.24973779398965</c:v>
                </c:pt>
                <c:pt idx="115">
                  <c:v>353.40445263969332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391.88641214188715</c:v>
                </c:pt>
                <c:pt idx="122">
                  <c:v>384.34749465115738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418.41637560396384</c:v>
                </c:pt>
                <c:pt idx="129">
                  <c:v>421.040627782505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400.05555836537701</c:v>
                </c:pt>
                <c:pt idx="136">
                  <c:v>351.58790021896493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371.32846250506327</c:v>
                </c:pt>
                <c:pt idx="143">
                  <c:v>389.89219118406163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391.21952213852092</c:v>
                </c:pt>
                <c:pt idx="150">
                  <c:v>409.96957151395077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382.74660786435538</c:v>
                </c:pt>
                <c:pt idx="157">
                  <c:v>405.67065414168519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456.51655057979747</c:v>
                </c:pt>
                <c:pt idx="164">
                  <c:v>465.01080987765636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507.35995528703688</c:v>
                </c:pt>
                <c:pt idx="171">
                  <c:v>515.90860418094371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478.54128740627539</c:v>
                </c:pt>
                <c:pt idx="178">
                  <c:v>488.86033795000048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480.76445628671854</c:v>
                </c:pt>
                <c:pt idx="184">
                  <c:v>460.74036823740721</c:v>
                </c:pt>
                <c:pt idx="185">
                  <c:v>491.13467311609929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430.61387002109382</c:v>
                </c:pt>
                <c:pt idx="192">
                  <c:v>442.91360729249936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447.39017803000002</c:v>
                </c:pt>
                <c:pt idx="199">
                  <c:v>420.28831259287131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426.74711508865744</c:v>
                </c:pt>
                <c:pt idx="206">
                  <c:v>440.49643663576785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438.49546803006342</c:v>
                </c:pt>
                <c:pt idx="213">
                  <c:v>456.93682322098152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449.85638755234368</c:v>
                </c:pt>
                <c:pt idx="220">
                  <c:v>452.33974446125035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411.78276548912072</c:v>
                </c:pt>
                <c:pt idx="227">
                  <c:v>409.96957151395077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427.90192185926253</c:v>
                </c:pt>
                <c:pt idx="234">
                  <c:v>383.38532357461463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412.51164586984351</c:v>
                </c:pt>
                <c:pt idx="241">
                  <c:v>407.45279265370391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416.55712163523935</c:v>
                </c:pt>
                <c:pt idx="248">
                  <c:v>400.40256517615762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390.55478078576198</c:v>
                </c:pt>
                <c:pt idx="255">
                  <c:v>412.87685653654898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425.97973723515611</c:v>
                </c:pt>
                <c:pt idx="262">
                  <c:v>434.92444867055201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429.06120731693863</c:v>
                </c:pt>
                <c:pt idx="269">
                  <c:v>412.51164586984351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386.28654947631367</c:v>
                </c:pt>
                <c:pt idx="276">
                  <c:v>375.25364467544932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392.89076908458878</c:v>
                </c:pt>
                <c:pt idx="283">
                  <c:v>392.55544769541052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299.91265641805933</c:v>
                </c:pt>
                <c:pt idx="290">
                  <c:v>301.56289602349614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301.78992223856699</c:v>
                </c:pt>
                <c:pt idx="297">
                  <c:v>301.38576318680202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307.45061147528577</c:v>
                </c:pt>
                <c:pt idx="304">
                  <c:v>302.23957171783206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313.20003913726487</c:v>
                </c:pt>
                <c:pt idx="311">
                  <c:v>336.3345753026224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304.9052315247975</c:v>
                </c:pt>
                <c:pt idx="318">
                  <c:v>304.5709415495312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307.76430076412043</c:v>
                </c:pt>
                <c:pt idx="325">
                  <c:v>308.63077284625001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301.56289602349614</c:v>
                </c:pt>
                <c:pt idx="330">
                  <c:v>307.17078261412041</c:v>
                </c:pt>
                <c:pt idx="331">
                  <c:v>302.42134982125015</c:v>
                </c:pt>
                <c:pt idx="332">
                  <c:v>303.34521338318882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341.70241043740737</c:v>
                </c:pt>
                <c:pt idx="339">
                  <c:v>328.54676961935547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308.50988075370367</c:v>
                </c:pt>
                <c:pt idx="346">
                  <c:v>317.57336102795489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305.94592506703714</c:v>
                </c:pt>
                <c:pt idx="353">
                  <c:v>332.79922631365753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301.73691053000005</c:v>
                </c:pt>
                <c:pt idx="358">
                  <c:v>311.39824771023939</c:v>
                </c:pt>
                <c:pt idx="359">
                  <c:v>326.0183238322461</c:v>
                </c:pt>
                <c:pt idx="360">
                  <c:v>300.39065855740739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</c:numCache>
            </c:numRef>
          </c:yVal>
        </c:ser>
        <c:ser>
          <c:idx val="3"/>
          <c:order val="2"/>
          <c:tx>
            <c:strRef>
              <c:f>'09 daily avg weekends only'!$I$10</c:f>
              <c:strCache>
                <c:ptCount val="1"/>
                <c:pt idx="0">
                  <c:v>4th order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trendline>
            <c:spPr>
              <a:ln w="31750">
                <a:solidFill>
                  <a:srgbClr val="FF0000"/>
                </a:solidFill>
              </a:ln>
            </c:spPr>
            <c:trendlineType val="poly"/>
            <c:order val="4"/>
          </c:trendline>
          <c:xVal>
            <c:numRef>
              <c:f>'09 daily avg weekends only'!$E$11:$E$375</c:f>
              <c:numCache>
                <c:formatCode>0.0</c:formatCode>
                <c:ptCount val="365"/>
                <c:pt idx="0">
                  <c:v>48.791666666666664</c:v>
                </c:pt>
                <c:pt idx="1">
                  <c:v>#N/A</c:v>
                </c:pt>
                <c:pt idx="2">
                  <c:v>65.25</c:v>
                </c:pt>
                <c:pt idx="3">
                  <c:v>64.375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66.5</c:v>
                </c:pt>
                <c:pt idx="10">
                  <c:v>49.25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41.541666666666664</c:v>
                </c:pt>
                <c:pt idx="17">
                  <c:v>57.291666666666664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60.208333333333336</c:v>
                </c:pt>
                <c:pt idx="24">
                  <c:v>54.5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49.375</c:v>
                </c:pt>
                <c:pt idx="31">
                  <c:v>53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54.125</c:v>
                </c:pt>
                <c:pt idx="38">
                  <c:v>57.041666666666664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60.791666666666664</c:v>
                </c:pt>
                <c:pt idx="45">
                  <c:v>57.5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50.375</c:v>
                </c:pt>
                <c:pt idx="52">
                  <c:v>49.375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65.333333333333329</c:v>
                </c:pt>
                <c:pt idx="59">
                  <c:v>43.791666666666664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63.083333333333336</c:v>
                </c:pt>
                <c:pt idx="66">
                  <c:v>66.083333333333329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68.708333333333329</c:v>
                </c:pt>
                <c:pt idx="73">
                  <c:v>68.916666666666671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61.208333333333336</c:v>
                </c:pt>
                <c:pt idx="80">
                  <c:v>60.541666666666664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69.25</c:v>
                </c:pt>
                <c:pt idx="87">
                  <c:v>58.041666666666664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62.541666666666664</c:v>
                </c:pt>
                <c:pt idx="94">
                  <c:v>71.25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69.041666666666671</c:v>
                </c:pt>
                <c:pt idx="101">
                  <c:v>65.375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65.416666666666671</c:v>
                </c:pt>
                <c:pt idx="108">
                  <c:v>67.625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70.708333333333329</c:v>
                </c:pt>
                <c:pt idx="115">
                  <c:v>70.416666666666671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75.791666666666671</c:v>
                </c:pt>
                <c:pt idx="122">
                  <c:v>74.833333333333329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78.916666666666671</c:v>
                </c:pt>
                <c:pt idx="129">
                  <c:v>79.208333333333329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76.791666666666671</c:v>
                </c:pt>
                <c:pt idx="136">
                  <c:v>70.125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73.083333333333329</c:v>
                </c:pt>
                <c:pt idx="143">
                  <c:v>75.541666666666671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75.708333333333329</c:v>
                </c:pt>
                <c:pt idx="150">
                  <c:v>77.958333333333329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74.625</c:v>
                </c:pt>
                <c:pt idx="157">
                  <c:v>77.458333333333329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82.916666666666671</c:v>
                </c:pt>
                <c:pt idx="164">
                  <c:v>83.75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87.666666666666671</c:v>
                </c:pt>
                <c:pt idx="171">
                  <c:v>88.416666666666671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85.041666666666671</c:v>
                </c:pt>
                <c:pt idx="178">
                  <c:v>86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85.25</c:v>
                </c:pt>
                <c:pt idx="184">
                  <c:v>83.333333333333329</c:v>
                </c:pt>
                <c:pt idx="185">
                  <c:v>86.208333333333329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80.25</c:v>
                </c:pt>
                <c:pt idx="192">
                  <c:v>81.541666666666671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82</c:v>
                </c:pt>
                <c:pt idx="199">
                  <c:v>79.125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79.833333333333329</c:v>
                </c:pt>
                <c:pt idx="206">
                  <c:v>81.291666666666671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81.083333333333329</c:v>
                </c:pt>
                <c:pt idx="213">
                  <c:v>82.958333333333329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82.25</c:v>
                </c:pt>
                <c:pt idx="220">
                  <c:v>82.5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78.166666666666671</c:v>
                </c:pt>
                <c:pt idx="227">
                  <c:v>77.958333333333329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79.958333333333329</c:v>
                </c:pt>
                <c:pt idx="234">
                  <c:v>74.708333333333329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78.25</c:v>
                </c:pt>
                <c:pt idx="241">
                  <c:v>77.666666666666671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78.708333333333329</c:v>
                </c:pt>
                <c:pt idx="248">
                  <c:v>76.833333333333329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75.625</c:v>
                </c:pt>
                <c:pt idx="255">
                  <c:v>78.291666666666671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79.75</c:v>
                </c:pt>
                <c:pt idx="262">
                  <c:v>80.708333333333329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80.083333333333329</c:v>
                </c:pt>
                <c:pt idx="269">
                  <c:v>78.25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75.083333333333329</c:v>
                </c:pt>
                <c:pt idx="276">
                  <c:v>73.625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75.916666666666671</c:v>
                </c:pt>
                <c:pt idx="283">
                  <c:v>75.875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53.291666666666664</c:v>
                </c:pt>
                <c:pt idx="290">
                  <c:v>51.125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57.041666666666664</c:v>
                </c:pt>
                <c:pt idx="297">
                  <c:v>56.708333333333336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60.041666666666664</c:v>
                </c:pt>
                <c:pt idx="304">
                  <c:v>57.375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62.041666666666664</c:v>
                </c:pt>
                <c:pt idx="311">
                  <c:v>67.458333333333329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58.916666666666664</c:v>
                </c:pt>
                <c:pt idx="318">
                  <c:v>58.75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60.166666666666664</c:v>
                </c:pt>
                <c:pt idx="325">
                  <c:v>60.5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51.125</c:v>
                </c:pt>
                <c:pt idx="330">
                  <c:v>48.166666666666664</c:v>
                </c:pt>
                <c:pt idx="331">
                  <c:v>50.5</c:v>
                </c:pt>
                <c:pt idx="332">
                  <c:v>58.083333333333336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40.333333333333336</c:v>
                </c:pt>
                <c:pt idx="339">
                  <c:v>42.625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47.666666666666664</c:v>
                </c:pt>
                <c:pt idx="346">
                  <c:v>63.291666666666664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48.666666666666664</c:v>
                </c:pt>
                <c:pt idx="353">
                  <c:v>41.833333333333336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57</c:v>
                </c:pt>
                <c:pt idx="358">
                  <c:v>46.708333333333336</c:v>
                </c:pt>
                <c:pt idx="359">
                  <c:v>43.125</c:v>
                </c:pt>
                <c:pt idx="360">
                  <c:v>52.333333333333336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</c:numCache>
            </c:numRef>
          </c:xVal>
          <c:yVal>
            <c:numRef>
              <c:f>'09 daily avg weekends only'!$I$11:$I$375</c:f>
              <c:numCache>
                <c:formatCode>0.0</c:formatCode>
                <c:ptCount val="365"/>
                <c:pt idx="0">
                  <c:v>310.8309266804165</c:v>
                </c:pt>
                <c:pt idx="1">
                  <c:v>#N/A</c:v>
                </c:pt>
                <c:pt idx="2">
                  <c:v>321.59985923609361</c:v>
                </c:pt>
                <c:pt idx="3">
                  <c:v>317.88597020938482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327.56702401500092</c:v>
                </c:pt>
                <c:pt idx="10">
                  <c:v>309.82622385609352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327.8337638978262</c:v>
                </c:pt>
                <c:pt idx="17">
                  <c:v>301.93153448186308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305.50478346208797</c:v>
                </c:pt>
                <c:pt idx="24">
                  <c:v>302.08607983499928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309.55873902501003</c:v>
                </c:pt>
                <c:pt idx="31">
                  <c:v>303.43481916000087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302.34659000165061</c:v>
                </c:pt>
                <c:pt idx="38">
                  <c:v>301.80943475662184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306.71277205319507</c:v>
                </c:pt>
                <c:pt idx="45">
                  <c:v>302.05475979000107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307.53316107313617</c:v>
                </c:pt>
                <c:pt idx="52">
                  <c:v>309.55873902501003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321.97357181802522</c:v>
                </c:pt>
                <c:pt idx="59">
                  <c:v>322.92725758967458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313.10966277557759</c:v>
                </c:pt>
                <c:pt idx="66">
                  <c:v>325.4922936298824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339.95393333428615</c:v>
                </c:pt>
                <c:pt idx="73">
                  <c:v>341.23976356758862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307.67926238914674</c:v>
                </c:pt>
                <c:pt idx="80">
                  <c:v>306.17440988243357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343.33768808109448</c:v>
                </c:pt>
                <c:pt idx="87">
                  <c:v>302.46779834539461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311.35829737331255</c:v>
                </c:pt>
                <c:pt idx="94">
                  <c:v>356.93188182359404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342.02065854690022</c:v>
                </c:pt>
                <c:pt idx="101">
                  <c:v>322.16172729501045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322.35074817386408</c:v>
                </c:pt>
                <c:pt idx="108">
                  <c:v>333.58925073758905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353.08520527340511</c:v>
                </c:pt>
                <c:pt idx="115">
                  <c:v>351.0635036791889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393.27456245041662</c:v>
                </c:pt>
                <c:pt idx="122">
                  <c:v>385.07714250728509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421.30838122824002</c:v>
                </c:pt>
                <c:pt idx="129">
                  <c:v>423.99228838372778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402.05975652356551</c:v>
                </c:pt>
                <c:pt idx="136">
                  <c:v>349.07731690164997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370.78606955659393</c:v>
                </c:pt>
                <c:pt idx="143">
                  <c:v>391.11361930778162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392.55256853162405</c:v>
                </c:pt>
                <c:pt idx="150">
                  <c:v>412.54928731149425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383.32746467383708</c:v>
                </c:pt>
                <c:pt idx="157">
                  <c:v>408.02642621754399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458.16753535915791</c:v>
                </c:pt>
                <c:pt idx="164">
                  <c:v>465.67526102672105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498.32979931802561</c:v>
                </c:pt>
                <c:pt idx="171">
                  <c:v>503.84441657835282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477.01160154727199</c:v>
                </c:pt>
                <c:pt idx="178">
                  <c:v>485.10693726000113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478.79719226109205</c:v>
                </c:pt>
                <c:pt idx="184">
                  <c:v>461.93698563135854</c:v>
                </c:pt>
                <c:pt idx="185">
                  <c:v>486.82382504481734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433.61815375484161</c:v>
                </c:pt>
                <c:pt idx="192">
                  <c:v>445.56737931541988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449.78882046000012</c:v>
                </c:pt>
                <c:pt idx="199">
                  <c:v>423.22477393915301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429.76241382487547</c:v>
                </c:pt>
                <c:pt idx="206">
                  <c:v>443.25879213741769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441.33264330140969</c:v>
                </c:pt>
                <c:pt idx="213">
                  <c:v>458.54574388950073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452.08366933734192</c:v>
                </c:pt>
                <c:pt idx="220">
                  <c:v>454.37177241499717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414.44427515728762</c:v>
                </c:pt>
                <c:pt idx="227">
                  <c:v>412.54928731149425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430.91863628519945</c:v>
                </c:pt>
                <c:pt idx="234">
                  <c:v>384.02587350164663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415.20383361234576</c:v>
                </c:pt>
                <c:pt idx="241">
                  <c:v>409.90639363654168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419.39579339655188</c:v>
                </c:pt>
                <c:pt idx="248">
                  <c:v>402.43030481432265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391.83224601758934</c:v>
                </c:pt>
                <c:pt idx="255">
                  <c:v>415.58393320672599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428.99191852171657</c:v>
                </c:pt>
                <c:pt idx="262">
                  <c:v>437.86208751900426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432.0753362299763</c:v>
                </c:pt>
                <c:pt idx="269">
                  <c:v>415.20383361234576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387.19255987279917</c:v>
                </c:pt>
                <c:pt idx="276">
                  <c:v>375.106943962586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394.36063344004629</c:v>
                </c:pt>
                <c:pt idx="283">
                  <c:v>393.99820321250968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303.11005415926934</c:v>
                </c:pt>
                <c:pt idx="290">
                  <c:v>306.16535401415035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301.80943475662184</c:v>
                </c:pt>
                <c:pt idx="297">
                  <c:v>301.6898518295618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305.19052789044213</c:v>
                </c:pt>
                <c:pt idx="304">
                  <c:v>301.97847052001157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309.87354059215681</c:v>
                </c:pt>
                <c:pt idx="311">
                  <c:v>332.65881589486048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303.42356257360893</c:v>
                </c:pt>
                <c:pt idx="318">
                  <c:v>303.21363387046836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305.424937860618</c:v>
                </c:pt>
                <c:pt idx="325">
                  <c:v>306.08769988499967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306.16535401415035</c:v>
                </c:pt>
                <c:pt idx="330">
                  <c:v>312.25505286284056</c:v>
                </c:pt>
                <c:pt idx="331">
                  <c:v>307.29555433500059</c:v>
                </c:pt>
                <c:pt idx="332">
                  <c:v>302.50517188506706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329.94534468839424</c:v>
                </c:pt>
                <c:pt idx="339">
                  <c:v>325.59555339383746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313.43197659209932</c:v>
                </c:pt>
                <c:pt idx="346">
                  <c:v>313.82287234075079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311.11105404024715</c:v>
                </c:pt>
                <c:pt idx="353">
                  <c:v>327.25908759117306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301.79179795999949</c:v>
                </c:pt>
                <c:pt idx="358">
                  <c:v>315.75631418396028</c:v>
                </c:pt>
                <c:pt idx="359">
                  <c:v>324.47873814415084</c:v>
                </c:pt>
                <c:pt idx="360">
                  <c:v>304.28283739061749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</c:numCache>
            </c:numRef>
          </c:yVal>
        </c:ser>
        <c:ser>
          <c:idx val="0"/>
          <c:order val="3"/>
          <c:tx>
            <c:strRef>
              <c:f>'09 daily avg weekends only'!$F$10</c:f>
              <c:strCache>
                <c:ptCount val="1"/>
                <c:pt idx="0">
                  <c:v>09 RS-Daily Avg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ysClr val="window" lastClr="FFFFFF">
                  <a:lumMod val="65000"/>
                </a:sysClr>
              </a:solidFill>
              <a:ln>
                <a:noFill/>
              </a:ln>
            </c:spPr>
          </c:marker>
          <c:trendline>
            <c:trendlineType val="poly"/>
            <c:order val="4"/>
            <c:dispRSqr val="1"/>
            <c:dispEq val="1"/>
            <c:trendlineLbl>
              <c:layout>
                <c:manualLayout>
                  <c:x val="-6.3797380057222589E-2"/>
                  <c:y val="0.6931151869489367"/>
                </c:manualLayout>
              </c:layout>
              <c:numFmt formatCode="0.00000000" sourceLinked="0"/>
            </c:trendlineLbl>
          </c:trendline>
          <c:xVal>
            <c:numRef>
              <c:f>'09 daily avg weekends only'!$E$11:$E$375</c:f>
              <c:numCache>
                <c:formatCode>0.0</c:formatCode>
                <c:ptCount val="365"/>
                <c:pt idx="0">
                  <c:v>48.791666666666664</c:v>
                </c:pt>
                <c:pt idx="1">
                  <c:v>#N/A</c:v>
                </c:pt>
                <c:pt idx="2">
                  <c:v>65.25</c:v>
                </c:pt>
                <c:pt idx="3">
                  <c:v>64.375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66.5</c:v>
                </c:pt>
                <c:pt idx="10">
                  <c:v>49.25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41.541666666666664</c:v>
                </c:pt>
                <c:pt idx="17">
                  <c:v>57.291666666666664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60.208333333333336</c:v>
                </c:pt>
                <c:pt idx="24">
                  <c:v>54.5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49.375</c:v>
                </c:pt>
                <c:pt idx="31">
                  <c:v>53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54.125</c:v>
                </c:pt>
                <c:pt idx="38">
                  <c:v>57.041666666666664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60.791666666666664</c:v>
                </c:pt>
                <c:pt idx="45">
                  <c:v>57.5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50.375</c:v>
                </c:pt>
                <c:pt idx="52">
                  <c:v>49.375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65.333333333333329</c:v>
                </c:pt>
                <c:pt idx="59">
                  <c:v>43.791666666666664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63.083333333333336</c:v>
                </c:pt>
                <c:pt idx="66">
                  <c:v>66.083333333333329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68.708333333333329</c:v>
                </c:pt>
                <c:pt idx="73">
                  <c:v>68.916666666666671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61.208333333333336</c:v>
                </c:pt>
                <c:pt idx="80">
                  <c:v>60.541666666666664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69.25</c:v>
                </c:pt>
                <c:pt idx="87">
                  <c:v>58.041666666666664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62.541666666666664</c:v>
                </c:pt>
                <c:pt idx="94">
                  <c:v>71.25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69.041666666666671</c:v>
                </c:pt>
                <c:pt idx="101">
                  <c:v>65.375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65.416666666666671</c:v>
                </c:pt>
                <c:pt idx="108">
                  <c:v>67.625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70.708333333333329</c:v>
                </c:pt>
                <c:pt idx="115">
                  <c:v>70.416666666666671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75.791666666666671</c:v>
                </c:pt>
                <c:pt idx="122">
                  <c:v>74.833333333333329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78.916666666666671</c:v>
                </c:pt>
                <c:pt idx="129">
                  <c:v>79.208333333333329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76.791666666666671</c:v>
                </c:pt>
                <c:pt idx="136">
                  <c:v>70.125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73.083333333333329</c:v>
                </c:pt>
                <c:pt idx="143">
                  <c:v>75.541666666666671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75.708333333333329</c:v>
                </c:pt>
                <c:pt idx="150">
                  <c:v>77.958333333333329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74.625</c:v>
                </c:pt>
                <c:pt idx="157">
                  <c:v>77.458333333333329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82.916666666666671</c:v>
                </c:pt>
                <c:pt idx="164">
                  <c:v>83.75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87.666666666666671</c:v>
                </c:pt>
                <c:pt idx="171">
                  <c:v>88.416666666666671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85.041666666666671</c:v>
                </c:pt>
                <c:pt idx="178">
                  <c:v>86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85.25</c:v>
                </c:pt>
                <c:pt idx="184">
                  <c:v>83.333333333333329</c:v>
                </c:pt>
                <c:pt idx="185">
                  <c:v>86.208333333333329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80.25</c:v>
                </c:pt>
                <c:pt idx="192">
                  <c:v>81.541666666666671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82</c:v>
                </c:pt>
                <c:pt idx="199">
                  <c:v>79.125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79.833333333333329</c:v>
                </c:pt>
                <c:pt idx="206">
                  <c:v>81.291666666666671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81.083333333333329</c:v>
                </c:pt>
                <c:pt idx="213">
                  <c:v>82.958333333333329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82.25</c:v>
                </c:pt>
                <c:pt idx="220">
                  <c:v>82.5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78.166666666666671</c:v>
                </c:pt>
                <c:pt idx="227">
                  <c:v>77.958333333333329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79.958333333333329</c:v>
                </c:pt>
                <c:pt idx="234">
                  <c:v>74.708333333333329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78.25</c:v>
                </c:pt>
                <c:pt idx="241">
                  <c:v>77.666666666666671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78.708333333333329</c:v>
                </c:pt>
                <c:pt idx="248">
                  <c:v>76.833333333333329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75.625</c:v>
                </c:pt>
                <c:pt idx="255">
                  <c:v>78.291666666666671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79.75</c:v>
                </c:pt>
                <c:pt idx="262">
                  <c:v>80.708333333333329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80.083333333333329</c:v>
                </c:pt>
                <c:pt idx="269">
                  <c:v>78.25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75.083333333333329</c:v>
                </c:pt>
                <c:pt idx="276">
                  <c:v>73.625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75.916666666666671</c:v>
                </c:pt>
                <c:pt idx="283">
                  <c:v>75.875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53.291666666666664</c:v>
                </c:pt>
                <c:pt idx="290">
                  <c:v>51.125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57.041666666666664</c:v>
                </c:pt>
                <c:pt idx="297">
                  <c:v>56.708333333333336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60.041666666666664</c:v>
                </c:pt>
                <c:pt idx="304">
                  <c:v>57.375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62.041666666666664</c:v>
                </c:pt>
                <c:pt idx="311">
                  <c:v>67.458333333333329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58.916666666666664</c:v>
                </c:pt>
                <c:pt idx="318">
                  <c:v>58.75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60.166666666666664</c:v>
                </c:pt>
                <c:pt idx="325">
                  <c:v>60.5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51.125</c:v>
                </c:pt>
                <c:pt idx="330">
                  <c:v>48.166666666666664</c:v>
                </c:pt>
                <c:pt idx="331">
                  <c:v>50.5</c:v>
                </c:pt>
                <c:pt idx="332">
                  <c:v>58.083333333333336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40.333333333333336</c:v>
                </c:pt>
                <c:pt idx="339">
                  <c:v>42.625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47.666666666666664</c:v>
                </c:pt>
                <c:pt idx="346">
                  <c:v>63.291666666666664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48.666666666666664</c:v>
                </c:pt>
                <c:pt idx="353">
                  <c:v>41.833333333333336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57</c:v>
                </c:pt>
                <c:pt idx="358">
                  <c:v>46.708333333333336</c:v>
                </c:pt>
                <c:pt idx="359">
                  <c:v>43.125</c:v>
                </c:pt>
                <c:pt idx="360">
                  <c:v>52.333333333333336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</c:numCache>
            </c:numRef>
          </c:xVal>
          <c:yVal>
            <c:numRef>
              <c:f>'09 daily avg weekends only'!$F$11:$F$375</c:f>
              <c:numCache>
                <c:formatCode>0.0</c:formatCode>
                <c:ptCount val="365"/>
                <c:pt idx="0">
                  <c:v>294.72683333333333</c:v>
                </c:pt>
                <c:pt idx="1">
                  <c:v>#N/A</c:v>
                </c:pt>
                <c:pt idx="2">
                  <c:v>306.55729166666669</c:v>
                </c:pt>
                <c:pt idx="3">
                  <c:v>297.95012500000001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307.65050000000008</c:v>
                </c:pt>
                <c:pt idx="10">
                  <c:v>292.39979166666672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362.138375</c:v>
                </c:pt>
                <c:pt idx="17">
                  <c:v>308.79254166666675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309.58779166666665</c:v>
                </c:pt>
                <c:pt idx="24">
                  <c:v>301.99224999999996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330.26666666666671</c:v>
                </c:pt>
                <c:pt idx="31">
                  <c:v>306.01312500000006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332.7629583333333</c:v>
                </c:pt>
                <c:pt idx="38">
                  <c:v>305.33183333333335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326.5888333333333</c:v>
                </c:pt>
                <c:pt idx="45">
                  <c:v>301.62204166666669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331.70512500000007</c:v>
                </c:pt>
                <c:pt idx="52">
                  <c:v>305.42145833333331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332.75095833333336</c:v>
                </c:pt>
                <c:pt idx="59">
                  <c:v>310.11275000000001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317.70837499999999</c:v>
                </c:pt>
                <c:pt idx="66">
                  <c:v>307.01852083333335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340.0891666666667</c:v>
                </c:pt>
                <c:pt idx="73">
                  <c:v>326.01258333333334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323.50008333333329</c:v>
                </c:pt>
                <c:pt idx="80">
                  <c:v>300.22741666666661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329.97966666666667</c:v>
                </c:pt>
                <c:pt idx="87">
                  <c:v>288.35641666666669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325.20154166666669</c:v>
                </c:pt>
                <c:pt idx="94">
                  <c:v>329.57858333333331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350.17487499999993</c:v>
                </c:pt>
                <c:pt idx="101">
                  <c:v>306.90145833333332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332.85945833333335</c:v>
                </c:pt>
                <c:pt idx="108">
                  <c:v>317.1534166666666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366.84324999999995</c:v>
                </c:pt>
                <c:pt idx="115">
                  <c:v>342.82958333333335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392.33608333333336</c:v>
                </c:pt>
                <c:pt idx="122">
                  <c:v>370.95945833333332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414.20525000000004</c:v>
                </c:pt>
                <c:pt idx="129">
                  <c:v>410.08570833333329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413.16329166666668</c:v>
                </c:pt>
                <c:pt idx="136">
                  <c:v>367.57220833333344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375.09233333333344</c:v>
                </c:pt>
                <c:pt idx="143">
                  <c:v>377.76454166666662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389.87737499999997</c:v>
                </c:pt>
                <c:pt idx="150">
                  <c:v>387.59862500000003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386.94616666666678</c:v>
                </c:pt>
                <c:pt idx="157">
                  <c:v>389.8923333333334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448.31129166666665</c:v>
                </c:pt>
                <c:pt idx="164">
                  <c:v>429.76566666666662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503.97245833333335</c:v>
                </c:pt>
                <c:pt idx="171">
                  <c:v>484.4672083333333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494.28395833333326</c:v>
                </c:pt>
                <c:pt idx="178">
                  <c:v>479.16620833333326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507.75550000000004</c:v>
                </c:pt>
                <c:pt idx="184">
                  <c:v>467.15999999999985</c:v>
                </c:pt>
                <c:pt idx="185">
                  <c:v>486.84920833333331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453.22666666666652</c:v>
                </c:pt>
                <c:pt idx="192">
                  <c:v>444.99412499999988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458.00058333333328</c:v>
                </c:pt>
                <c:pt idx="199">
                  <c:v>408.47645833333331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447.19658333333331</c:v>
                </c:pt>
                <c:pt idx="206">
                  <c:v>436.5182916666667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462.43229166666657</c:v>
                </c:pt>
                <c:pt idx="213">
                  <c:v>451.9720416666666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460.11808333333329</c:v>
                </c:pt>
                <c:pt idx="220">
                  <c:v>444.04625000000004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429.04299999999995</c:v>
                </c:pt>
                <c:pt idx="227">
                  <c:v>405.31833333333321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424.18666666666667</c:v>
                </c:pt>
                <c:pt idx="234">
                  <c:v>381.32020833333331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432.26891666666666</c:v>
                </c:pt>
                <c:pt idx="241">
                  <c:v>411.11233333333342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443.40254166666654</c:v>
                </c:pt>
                <c:pt idx="248">
                  <c:v>419.08600000000001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403.25541666666663</c:v>
                </c:pt>
                <c:pt idx="255">
                  <c:v>410.01679166666668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432.80766666666676</c:v>
                </c:pt>
                <c:pt idx="262">
                  <c:v>417.15491666666679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444.11420833333335</c:v>
                </c:pt>
                <c:pt idx="269">
                  <c:v>404.12045833333332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399.73829166666661</c:v>
                </c:pt>
                <c:pt idx="276">
                  <c:v>367.24395833333324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424.83162499999997</c:v>
                </c:pt>
                <c:pt idx="283">
                  <c:v>400.49250000000001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308.83379166666663</c:v>
                </c:pt>
                <c:pt idx="290">
                  <c:v>294.00170833333334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322.32520833333331</c:v>
                </c:pt>
                <c:pt idx="297">
                  <c:v>298.43125000000003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342.5028749999999</c:v>
                </c:pt>
                <c:pt idx="304">
                  <c:v>298.43425000000008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323.94512499999996</c:v>
                </c:pt>
                <c:pt idx="311">
                  <c:v>318.00795833333336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318.95424999999994</c:v>
                </c:pt>
                <c:pt idx="318">
                  <c:v>305.4337083333333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303.50054166666672</c:v>
                </c:pt>
                <c:pt idx="325">
                  <c:v>295.27929166666661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266.67545833333332</c:v>
                </c:pt>
                <c:pt idx="330">
                  <c:v>318.07150000000001</c:v>
                </c:pt>
                <c:pt idx="331">
                  <c:v>302.69024999999993</c:v>
                </c:pt>
                <c:pt idx="332">
                  <c:v>294.13074999999998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330.97470833333341</c:v>
                </c:pt>
                <c:pt idx="339">
                  <c:v>327.74520833333332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334.89720833333331</c:v>
                </c:pt>
                <c:pt idx="346">
                  <c:v>304.79370833333331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312.83383333333336</c:v>
                </c:pt>
                <c:pt idx="353">
                  <c:v>316.81874999999997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302.5712916666667</c:v>
                </c:pt>
                <c:pt idx="358">
                  <c:v>264.90466666666657</c:v>
                </c:pt>
                <c:pt idx="359">
                  <c:v>325.12066666666669</c:v>
                </c:pt>
                <c:pt idx="360">
                  <c:v>303.40795833333328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</c:numCache>
            </c:numRef>
          </c:yVal>
        </c:ser>
        <c:axId val="202300032"/>
        <c:axId val="202305920"/>
      </c:scatterChart>
      <c:valAx>
        <c:axId val="202300032"/>
        <c:scaling>
          <c:orientation val="minMax"/>
          <c:max val="105"/>
          <c:min val="25"/>
        </c:scaling>
        <c:axPos val="b"/>
        <c:majorGridlines>
          <c:spPr>
            <a:ln>
              <a:solidFill>
                <a:sysClr val="window" lastClr="FFFFFF">
                  <a:lumMod val="95000"/>
                </a:sysClr>
              </a:solidFill>
            </a:ln>
          </c:spPr>
        </c:majorGridlines>
        <c:numFmt formatCode="0.0" sourceLinked="1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02305920"/>
        <c:crosses val="autoZero"/>
        <c:crossBetween val="midCat"/>
        <c:majorUnit val="2"/>
      </c:valAx>
      <c:valAx>
        <c:axId val="202305920"/>
        <c:scaling>
          <c:orientation val="minMax"/>
          <c:min val="250"/>
        </c:scaling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.0" sourceLinked="1"/>
        <c:tickLblPos val="nextTo"/>
        <c:crossAx val="202300032"/>
        <c:crosses val="autoZero"/>
        <c:crossBetween val="midCat"/>
      </c:valAx>
    </c:plotArea>
    <c:legend>
      <c:legendPos val="b"/>
      <c:legendEntry>
        <c:idx val="0"/>
        <c:txPr>
          <a:bodyPr/>
          <a:lstStyle/>
          <a:p>
            <a:pPr>
              <a:defRPr>
                <a:solidFill>
                  <a:schemeClr val="bg1"/>
                </a:solidFill>
              </a:defRPr>
            </a:pPr>
            <a:endParaRPr lang="en-US"/>
          </a:p>
        </c:txPr>
      </c:legendEntry>
      <c:legendEntry>
        <c:idx val="1"/>
        <c:txPr>
          <a:bodyPr/>
          <a:lstStyle/>
          <a:p>
            <a:pPr>
              <a:defRPr>
                <a:solidFill>
                  <a:schemeClr val="bg1"/>
                </a:solidFill>
              </a:defRPr>
            </a:pPr>
            <a:endParaRPr lang="en-US"/>
          </a:p>
        </c:txPr>
      </c:legendEntry>
      <c:legendEntry>
        <c:idx val="2"/>
        <c:txPr>
          <a:bodyPr/>
          <a:lstStyle/>
          <a:p>
            <a:pPr>
              <a:defRPr>
                <a:solidFill>
                  <a:schemeClr val="bg1"/>
                </a:solidFill>
              </a:defRPr>
            </a:pPr>
            <a:endParaRPr lang="en-US"/>
          </a:p>
        </c:txPr>
      </c:legendEntry>
      <c:layout>
        <c:manualLayout>
          <c:xMode val="edge"/>
          <c:yMode val="edge"/>
          <c:x val="0.11498238395876191"/>
          <c:y val="1.2724996201822077E-2"/>
          <c:w val="0.1926622685677804"/>
          <c:h val="0.20590441164914278"/>
        </c:manualLayout>
      </c:layout>
    </c:legend>
    <c:plotVisOnly val="1"/>
  </c:chart>
  <c:printSettings>
    <c:headerFooter/>
    <c:pageMargins b="0.75000000000000178" l="0.70000000000000062" r="0.70000000000000062" t="0.75000000000000178" header="0.30000000000000032" footer="0.30000000000000032"/>
    <c:pageSetup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4.9131953061741319E-2"/>
          <c:y val="2.3761411845991138E-2"/>
          <c:w val="0.93862990621874476"/>
          <c:h val="0.91078828629567465"/>
        </c:manualLayout>
      </c:layout>
      <c:lineChart>
        <c:grouping val="standard"/>
        <c:ser>
          <c:idx val="0"/>
          <c:order val="0"/>
          <c:tx>
            <c:strRef>
              <c:f>'DOW analysis'!$D$11</c:f>
              <c:strCache>
                <c:ptCount val="1"/>
                <c:pt idx="0">
                  <c:v>All days</c:v>
                </c:pt>
              </c:strCache>
            </c:strRef>
          </c:tx>
          <c:spPr>
            <a:ln w="3175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'DOW analysis'!$C$12:$C$92</c:f>
              <c:numCache>
                <c:formatCode>0.0</c:formatCode>
                <c:ptCount val="81"/>
                <c:pt idx="0">
                  <c:v>45</c:v>
                </c:pt>
                <c:pt idx="1">
                  <c:v>45.5</c:v>
                </c:pt>
                <c:pt idx="2">
                  <c:v>46</c:v>
                </c:pt>
                <c:pt idx="3">
                  <c:v>46.5</c:v>
                </c:pt>
                <c:pt idx="4">
                  <c:v>47</c:v>
                </c:pt>
                <c:pt idx="5">
                  <c:v>47.5</c:v>
                </c:pt>
                <c:pt idx="6">
                  <c:v>48</c:v>
                </c:pt>
                <c:pt idx="7">
                  <c:v>48.5</c:v>
                </c:pt>
                <c:pt idx="8">
                  <c:v>49</c:v>
                </c:pt>
                <c:pt idx="9">
                  <c:v>49.5</c:v>
                </c:pt>
                <c:pt idx="10">
                  <c:v>50</c:v>
                </c:pt>
                <c:pt idx="11">
                  <c:v>50.5</c:v>
                </c:pt>
                <c:pt idx="12">
                  <c:v>51</c:v>
                </c:pt>
                <c:pt idx="13">
                  <c:v>51.5</c:v>
                </c:pt>
                <c:pt idx="14">
                  <c:v>52</c:v>
                </c:pt>
                <c:pt idx="15">
                  <c:v>52.5</c:v>
                </c:pt>
                <c:pt idx="16">
                  <c:v>53</c:v>
                </c:pt>
                <c:pt idx="17">
                  <c:v>53.5</c:v>
                </c:pt>
                <c:pt idx="18">
                  <c:v>54</c:v>
                </c:pt>
                <c:pt idx="19">
                  <c:v>54.5</c:v>
                </c:pt>
                <c:pt idx="20">
                  <c:v>55</c:v>
                </c:pt>
                <c:pt idx="21">
                  <c:v>55.5</c:v>
                </c:pt>
                <c:pt idx="22">
                  <c:v>56</c:v>
                </c:pt>
                <c:pt idx="23">
                  <c:v>56.5</c:v>
                </c:pt>
                <c:pt idx="24">
                  <c:v>57</c:v>
                </c:pt>
                <c:pt idx="25">
                  <c:v>57.5</c:v>
                </c:pt>
                <c:pt idx="26">
                  <c:v>58</c:v>
                </c:pt>
                <c:pt idx="27">
                  <c:v>58.5</c:v>
                </c:pt>
                <c:pt idx="28">
                  <c:v>59</c:v>
                </c:pt>
                <c:pt idx="29">
                  <c:v>59.5</c:v>
                </c:pt>
                <c:pt idx="30">
                  <c:v>60</c:v>
                </c:pt>
                <c:pt idx="31">
                  <c:v>60.5</c:v>
                </c:pt>
                <c:pt idx="32">
                  <c:v>61</c:v>
                </c:pt>
                <c:pt idx="33">
                  <c:v>61.5</c:v>
                </c:pt>
                <c:pt idx="34">
                  <c:v>62</c:v>
                </c:pt>
                <c:pt idx="35">
                  <c:v>62.5</c:v>
                </c:pt>
                <c:pt idx="36">
                  <c:v>63</c:v>
                </c:pt>
                <c:pt idx="37">
                  <c:v>63.5</c:v>
                </c:pt>
                <c:pt idx="38">
                  <c:v>64</c:v>
                </c:pt>
                <c:pt idx="39">
                  <c:v>64.5</c:v>
                </c:pt>
                <c:pt idx="40">
                  <c:v>65</c:v>
                </c:pt>
                <c:pt idx="41">
                  <c:v>65.5</c:v>
                </c:pt>
                <c:pt idx="42">
                  <c:v>66</c:v>
                </c:pt>
                <c:pt idx="43">
                  <c:v>66.5</c:v>
                </c:pt>
                <c:pt idx="44">
                  <c:v>67</c:v>
                </c:pt>
                <c:pt idx="45">
                  <c:v>67.5</c:v>
                </c:pt>
                <c:pt idx="46">
                  <c:v>68</c:v>
                </c:pt>
                <c:pt idx="47">
                  <c:v>68.5</c:v>
                </c:pt>
                <c:pt idx="48">
                  <c:v>69</c:v>
                </c:pt>
                <c:pt idx="49">
                  <c:v>69.5</c:v>
                </c:pt>
                <c:pt idx="50">
                  <c:v>70</c:v>
                </c:pt>
                <c:pt idx="51">
                  <c:v>70.5</c:v>
                </c:pt>
                <c:pt idx="52">
                  <c:v>71</c:v>
                </c:pt>
                <c:pt idx="53">
                  <c:v>71.5</c:v>
                </c:pt>
                <c:pt idx="54">
                  <c:v>72</c:v>
                </c:pt>
                <c:pt idx="55">
                  <c:v>72.5</c:v>
                </c:pt>
                <c:pt idx="56">
                  <c:v>73</c:v>
                </c:pt>
                <c:pt idx="57">
                  <c:v>73.5</c:v>
                </c:pt>
                <c:pt idx="58">
                  <c:v>74</c:v>
                </c:pt>
                <c:pt idx="59">
                  <c:v>74.5</c:v>
                </c:pt>
                <c:pt idx="60">
                  <c:v>75</c:v>
                </c:pt>
                <c:pt idx="61">
                  <c:v>75.5</c:v>
                </c:pt>
                <c:pt idx="62">
                  <c:v>76</c:v>
                </c:pt>
                <c:pt idx="63">
                  <c:v>76.5</c:v>
                </c:pt>
                <c:pt idx="64">
                  <c:v>77</c:v>
                </c:pt>
                <c:pt idx="65">
                  <c:v>77.5</c:v>
                </c:pt>
                <c:pt idx="66">
                  <c:v>78</c:v>
                </c:pt>
                <c:pt idx="67">
                  <c:v>78.5</c:v>
                </c:pt>
                <c:pt idx="68">
                  <c:v>79</c:v>
                </c:pt>
                <c:pt idx="69">
                  <c:v>79.5</c:v>
                </c:pt>
                <c:pt idx="70">
                  <c:v>80</c:v>
                </c:pt>
                <c:pt idx="71">
                  <c:v>80.5</c:v>
                </c:pt>
                <c:pt idx="72">
                  <c:v>81</c:v>
                </c:pt>
                <c:pt idx="73">
                  <c:v>81.5</c:v>
                </c:pt>
                <c:pt idx="74">
                  <c:v>82</c:v>
                </c:pt>
                <c:pt idx="75">
                  <c:v>82.5</c:v>
                </c:pt>
                <c:pt idx="76">
                  <c:v>83</c:v>
                </c:pt>
                <c:pt idx="77">
                  <c:v>83.5</c:v>
                </c:pt>
                <c:pt idx="78">
                  <c:v>84</c:v>
                </c:pt>
                <c:pt idx="79">
                  <c:v>84.5</c:v>
                </c:pt>
                <c:pt idx="80">
                  <c:v>85</c:v>
                </c:pt>
              </c:numCache>
            </c:numRef>
          </c:cat>
          <c:val>
            <c:numRef>
              <c:f>'DOW analysis'!$D$12:$D$92</c:f>
              <c:numCache>
                <c:formatCode>0</c:formatCode>
                <c:ptCount val="81"/>
                <c:pt idx="0">
                  <c:v>350.45592007999983</c:v>
                </c:pt>
                <c:pt idx="1">
                  <c:v>348.27530151999997</c:v>
                </c:pt>
                <c:pt idx="2">
                  <c:v>346.18474634999973</c:v>
                </c:pt>
                <c:pt idx="3">
                  <c:v>344.18749069249986</c:v>
                </c:pt>
                <c:pt idx="4">
                  <c:v>342.2866308399997</c:v>
                </c:pt>
                <c:pt idx="5">
                  <c:v>340.48512325499939</c:v>
                </c:pt>
                <c:pt idx="6">
                  <c:v>338.78578456999969</c:v>
                </c:pt>
                <c:pt idx="7">
                  <c:v>337.19129158749968</c:v>
                </c:pt>
                <c:pt idx="8">
                  <c:v>335.70418127999994</c:v>
                </c:pt>
                <c:pt idx="9">
                  <c:v>334.32685078999964</c:v>
                </c:pt>
                <c:pt idx="10">
                  <c:v>333.06155742999965</c:v>
                </c:pt>
                <c:pt idx="11">
                  <c:v>331.91041868249988</c:v>
                </c:pt>
                <c:pt idx="12">
                  <c:v>330.87541220000014</c:v>
                </c:pt>
                <c:pt idx="13">
                  <c:v>329.95837580499995</c:v>
                </c:pt>
                <c:pt idx="14">
                  <c:v>329.16100748999918</c:v>
                </c:pt>
                <c:pt idx="15">
                  <c:v>328.48486541749946</c:v>
                </c:pt>
                <c:pt idx="16">
                  <c:v>327.93136791999916</c:v>
                </c:pt>
                <c:pt idx="17">
                  <c:v>327.50179349999928</c:v>
                </c:pt>
                <c:pt idx="18">
                  <c:v>327.19728082999893</c:v>
                </c:pt>
                <c:pt idx="19">
                  <c:v>327.01882875249896</c:v>
                </c:pt>
                <c:pt idx="20">
                  <c:v>326.96729628000014</c:v>
                </c:pt>
                <c:pt idx="21">
                  <c:v>327.04340259499998</c:v>
                </c:pt>
                <c:pt idx="22">
                  <c:v>327.24772704999953</c:v>
                </c:pt>
                <c:pt idx="23">
                  <c:v>327.58070916749932</c:v>
                </c:pt>
                <c:pt idx="24">
                  <c:v>328.04264863999936</c:v>
                </c:pt>
                <c:pt idx="25">
                  <c:v>328.63370532999954</c:v>
                </c:pt>
                <c:pt idx="26">
                  <c:v>329.35389926999881</c:v>
                </c:pt>
                <c:pt idx="27">
                  <c:v>330.20311066250008</c:v>
                </c:pt>
                <c:pt idx="28">
                  <c:v>331.18107987999986</c:v>
                </c:pt>
                <c:pt idx="29">
                  <c:v>332.287407465</c:v>
                </c:pt>
                <c:pt idx="30">
                  <c:v>333.52155412999957</c:v>
                </c:pt>
                <c:pt idx="31">
                  <c:v>334.88284075749982</c:v>
                </c:pt>
                <c:pt idx="32">
                  <c:v>336.37044839999874</c:v>
                </c:pt>
                <c:pt idx="33">
                  <c:v>337.98341827999923</c:v>
                </c:pt>
                <c:pt idx="34">
                  <c:v>339.72065178999958</c:v>
                </c:pt>
                <c:pt idx="35">
                  <c:v>341.58091049249936</c:v>
                </c:pt>
                <c:pt idx="36">
                  <c:v>343.56281611999941</c:v>
                </c:pt>
                <c:pt idx="37">
                  <c:v>345.66485057499915</c:v>
                </c:pt>
                <c:pt idx="38">
                  <c:v>347.88535592999926</c:v>
                </c:pt>
                <c:pt idx="39">
                  <c:v>350.22253442749945</c:v>
                </c:pt>
                <c:pt idx="40">
                  <c:v>352.67444848000025</c:v>
                </c:pt>
                <c:pt idx="41">
                  <c:v>355.23902066999938</c:v>
                </c:pt>
                <c:pt idx="42">
                  <c:v>357.91403374999948</c:v>
                </c:pt>
                <c:pt idx="43">
                  <c:v>360.69713064249947</c:v>
                </c:pt>
                <c:pt idx="44">
                  <c:v>363.58581443999913</c:v>
                </c:pt>
                <c:pt idx="45">
                  <c:v>366.57744840499902</c:v>
                </c:pt>
                <c:pt idx="46">
                  <c:v>369.66925596999965</c:v>
                </c:pt>
                <c:pt idx="47">
                  <c:v>372.85832073749964</c:v>
                </c:pt>
                <c:pt idx="48">
                  <c:v>376.14158647999841</c:v>
                </c:pt>
                <c:pt idx="49">
                  <c:v>379.51585713999987</c:v>
                </c:pt>
                <c:pt idx="50">
                  <c:v>382.97779682999965</c:v>
                </c:pt>
                <c:pt idx="51">
                  <c:v>386.52392983249786</c:v>
                </c:pt>
                <c:pt idx="52">
                  <c:v>390.15064059999997</c:v>
                </c:pt>
                <c:pt idx="53">
                  <c:v>393.85417375499867</c:v>
                </c:pt>
                <c:pt idx="54">
                  <c:v>397.63063408999926</c:v>
                </c:pt>
                <c:pt idx="55">
                  <c:v>401.47598656749881</c:v>
                </c:pt>
                <c:pt idx="56">
                  <c:v>405.38605631999974</c:v>
                </c:pt>
                <c:pt idx="57">
                  <c:v>409.35652864999804</c:v>
                </c:pt>
                <c:pt idx="58">
                  <c:v>413.38294902999871</c:v>
                </c:pt>
                <c:pt idx="59">
                  <c:v>417.46072310250031</c:v>
                </c:pt>
                <c:pt idx="60">
                  <c:v>421.58511667999949</c:v>
                </c:pt>
                <c:pt idx="61">
                  <c:v>425.75125574499918</c:v>
                </c:pt>
                <c:pt idx="62">
                  <c:v>429.95412644999953</c:v>
                </c:pt>
                <c:pt idx="63">
                  <c:v>434.18857511749786</c:v>
                </c:pt>
                <c:pt idx="64">
                  <c:v>438.44930823999778</c:v>
                </c:pt>
                <c:pt idx="65">
                  <c:v>442.73089247999826</c:v>
                </c:pt>
                <c:pt idx="66">
                  <c:v>447.02775466999913</c:v>
                </c:pt>
                <c:pt idx="67">
                  <c:v>451.3341818124992</c:v>
                </c:pt>
                <c:pt idx="68">
                  <c:v>455.64432107999994</c:v>
                </c:pt>
                <c:pt idx="69">
                  <c:v>459.9521798149982</c:v>
                </c:pt>
                <c:pt idx="70">
                  <c:v>464.25162552999893</c:v>
                </c:pt>
                <c:pt idx="71">
                  <c:v>468.53638590749881</c:v>
                </c:pt>
                <c:pt idx="72">
                  <c:v>472.80004879999899</c:v>
                </c:pt>
                <c:pt idx="73">
                  <c:v>477.03606222999872</c:v>
                </c:pt>
                <c:pt idx="74">
                  <c:v>481.23773438999899</c:v>
                </c:pt>
                <c:pt idx="75">
                  <c:v>485.3982336424998</c:v>
                </c:pt>
                <c:pt idx="76">
                  <c:v>489.51058851999926</c:v>
                </c:pt>
                <c:pt idx="77">
                  <c:v>493.56768772499993</c:v>
                </c:pt>
                <c:pt idx="78">
                  <c:v>497.56228012999884</c:v>
                </c:pt>
                <c:pt idx="79">
                  <c:v>501.4869747774984</c:v>
                </c:pt>
                <c:pt idx="80">
                  <c:v>505.33424087999731</c:v>
                </c:pt>
              </c:numCache>
            </c:numRef>
          </c:val>
        </c:ser>
        <c:ser>
          <c:idx val="2"/>
          <c:order val="1"/>
          <c:tx>
            <c:strRef>
              <c:f>'DOW analysis'!$E$11</c:f>
              <c:strCache>
                <c:ptCount val="1"/>
                <c:pt idx="0">
                  <c:v>Weekdays only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'DOW analysis'!$C$12:$C$92</c:f>
              <c:numCache>
                <c:formatCode>0.0</c:formatCode>
                <c:ptCount val="81"/>
                <c:pt idx="0">
                  <c:v>45</c:v>
                </c:pt>
                <c:pt idx="1">
                  <c:v>45.5</c:v>
                </c:pt>
                <c:pt idx="2">
                  <c:v>46</c:v>
                </c:pt>
                <c:pt idx="3">
                  <c:v>46.5</c:v>
                </c:pt>
                <c:pt idx="4">
                  <c:v>47</c:v>
                </c:pt>
                <c:pt idx="5">
                  <c:v>47.5</c:v>
                </c:pt>
                <c:pt idx="6">
                  <c:v>48</c:v>
                </c:pt>
                <c:pt idx="7">
                  <c:v>48.5</c:v>
                </c:pt>
                <c:pt idx="8">
                  <c:v>49</c:v>
                </c:pt>
                <c:pt idx="9">
                  <c:v>49.5</c:v>
                </c:pt>
                <c:pt idx="10">
                  <c:v>50</c:v>
                </c:pt>
                <c:pt idx="11">
                  <c:v>50.5</c:v>
                </c:pt>
                <c:pt idx="12">
                  <c:v>51</c:v>
                </c:pt>
                <c:pt idx="13">
                  <c:v>51.5</c:v>
                </c:pt>
                <c:pt idx="14">
                  <c:v>52</c:v>
                </c:pt>
                <c:pt idx="15">
                  <c:v>52.5</c:v>
                </c:pt>
                <c:pt idx="16">
                  <c:v>53</c:v>
                </c:pt>
                <c:pt idx="17">
                  <c:v>53.5</c:v>
                </c:pt>
                <c:pt idx="18">
                  <c:v>54</c:v>
                </c:pt>
                <c:pt idx="19">
                  <c:v>54.5</c:v>
                </c:pt>
                <c:pt idx="20">
                  <c:v>55</c:v>
                </c:pt>
                <c:pt idx="21">
                  <c:v>55.5</c:v>
                </c:pt>
                <c:pt idx="22">
                  <c:v>56</c:v>
                </c:pt>
                <c:pt idx="23">
                  <c:v>56.5</c:v>
                </c:pt>
                <c:pt idx="24">
                  <c:v>57</c:v>
                </c:pt>
                <c:pt idx="25">
                  <c:v>57.5</c:v>
                </c:pt>
                <c:pt idx="26">
                  <c:v>58</c:v>
                </c:pt>
                <c:pt idx="27">
                  <c:v>58.5</c:v>
                </c:pt>
                <c:pt idx="28">
                  <c:v>59</c:v>
                </c:pt>
                <c:pt idx="29">
                  <c:v>59.5</c:v>
                </c:pt>
                <c:pt idx="30">
                  <c:v>60</c:v>
                </c:pt>
                <c:pt idx="31">
                  <c:v>60.5</c:v>
                </c:pt>
                <c:pt idx="32">
                  <c:v>61</c:v>
                </c:pt>
                <c:pt idx="33">
                  <c:v>61.5</c:v>
                </c:pt>
                <c:pt idx="34">
                  <c:v>62</c:v>
                </c:pt>
                <c:pt idx="35">
                  <c:v>62.5</c:v>
                </c:pt>
                <c:pt idx="36">
                  <c:v>63</c:v>
                </c:pt>
                <c:pt idx="37">
                  <c:v>63.5</c:v>
                </c:pt>
                <c:pt idx="38">
                  <c:v>64</c:v>
                </c:pt>
                <c:pt idx="39">
                  <c:v>64.5</c:v>
                </c:pt>
                <c:pt idx="40">
                  <c:v>65</c:v>
                </c:pt>
                <c:pt idx="41">
                  <c:v>65.5</c:v>
                </c:pt>
                <c:pt idx="42">
                  <c:v>66</c:v>
                </c:pt>
                <c:pt idx="43">
                  <c:v>66.5</c:v>
                </c:pt>
                <c:pt idx="44">
                  <c:v>67</c:v>
                </c:pt>
                <c:pt idx="45">
                  <c:v>67.5</c:v>
                </c:pt>
                <c:pt idx="46">
                  <c:v>68</c:v>
                </c:pt>
                <c:pt idx="47">
                  <c:v>68.5</c:v>
                </c:pt>
                <c:pt idx="48">
                  <c:v>69</c:v>
                </c:pt>
                <c:pt idx="49">
                  <c:v>69.5</c:v>
                </c:pt>
                <c:pt idx="50">
                  <c:v>70</c:v>
                </c:pt>
                <c:pt idx="51">
                  <c:v>70.5</c:v>
                </c:pt>
                <c:pt idx="52">
                  <c:v>71</c:v>
                </c:pt>
                <c:pt idx="53">
                  <c:v>71.5</c:v>
                </c:pt>
                <c:pt idx="54">
                  <c:v>72</c:v>
                </c:pt>
                <c:pt idx="55">
                  <c:v>72.5</c:v>
                </c:pt>
                <c:pt idx="56">
                  <c:v>73</c:v>
                </c:pt>
                <c:pt idx="57">
                  <c:v>73.5</c:v>
                </c:pt>
                <c:pt idx="58">
                  <c:v>74</c:v>
                </c:pt>
                <c:pt idx="59">
                  <c:v>74.5</c:v>
                </c:pt>
                <c:pt idx="60">
                  <c:v>75</c:v>
                </c:pt>
                <c:pt idx="61">
                  <c:v>75.5</c:v>
                </c:pt>
                <c:pt idx="62">
                  <c:v>76</c:v>
                </c:pt>
                <c:pt idx="63">
                  <c:v>76.5</c:v>
                </c:pt>
                <c:pt idx="64">
                  <c:v>77</c:v>
                </c:pt>
                <c:pt idx="65">
                  <c:v>77.5</c:v>
                </c:pt>
                <c:pt idx="66">
                  <c:v>78</c:v>
                </c:pt>
                <c:pt idx="67">
                  <c:v>78.5</c:v>
                </c:pt>
                <c:pt idx="68">
                  <c:v>79</c:v>
                </c:pt>
                <c:pt idx="69">
                  <c:v>79.5</c:v>
                </c:pt>
                <c:pt idx="70">
                  <c:v>80</c:v>
                </c:pt>
                <c:pt idx="71">
                  <c:v>80.5</c:v>
                </c:pt>
                <c:pt idx="72">
                  <c:v>81</c:v>
                </c:pt>
                <c:pt idx="73">
                  <c:v>81.5</c:v>
                </c:pt>
                <c:pt idx="74">
                  <c:v>82</c:v>
                </c:pt>
                <c:pt idx="75">
                  <c:v>82.5</c:v>
                </c:pt>
                <c:pt idx="76">
                  <c:v>83</c:v>
                </c:pt>
                <c:pt idx="77">
                  <c:v>83.5</c:v>
                </c:pt>
                <c:pt idx="78">
                  <c:v>84</c:v>
                </c:pt>
                <c:pt idx="79">
                  <c:v>84.5</c:v>
                </c:pt>
                <c:pt idx="80">
                  <c:v>85</c:v>
                </c:pt>
              </c:numCache>
            </c:numRef>
          </c:cat>
          <c:val>
            <c:numRef>
              <c:f>'DOW analysis'!$E$12:$E$92</c:f>
              <c:numCache>
                <c:formatCode>0</c:formatCode>
                <c:ptCount val="81"/>
                <c:pt idx="0">
                  <c:v>367.19132094000014</c:v>
                </c:pt>
                <c:pt idx="1">
                  <c:v>365.12808228625016</c:v>
                </c:pt>
                <c:pt idx="2">
                  <c:v>363.12452632000003</c:v>
                </c:pt>
                <c:pt idx="3">
                  <c:v>361.18577680874949</c:v>
                </c:pt>
                <c:pt idx="4">
                  <c:v>359.31677236000013</c:v>
                </c:pt>
                <c:pt idx="5">
                  <c:v>357.52226642124987</c:v>
                </c:pt>
                <c:pt idx="6">
                  <c:v>355.80682727999982</c:v>
                </c:pt>
                <c:pt idx="7">
                  <c:v>354.17483806374975</c:v>
                </c:pt>
                <c:pt idx="8">
                  <c:v>352.63049673999984</c:v>
                </c:pt>
                <c:pt idx="9">
                  <c:v>351.1778161162494</c:v>
                </c:pt>
                <c:pt idx="10">
                  <c:v>349.82062383999909</c:v>
                </c:pt>
                <c:pt idx="11">
                  <c:v>348.56256239875</c:v>
                </c:pt>
                <c:pt idx="12">
                  <c:v>347.40708911999963</c:v>
                </c:pt>
                <c:pt idx="13">
                  <c:v>346.35747617124997</c:v>
                </c:pt>
                <c:pt idx="14">
                  <c:v>345.41681055999987</c:v>
                </c:pt>
                <c:pt idx="15">
                  <c:v>344.58799413375044</c:v>
                </c:pt>
                <c:pt idx="16">
                  <c:v>343.8737435799996</c:v>
                </c:pt>
                <c:pt idx="17">
                  <c:v>343.27659042625027</c:v>
                </c:pt>
                <c:pt idx="18">
                  <c:v>342.79888103999991</c:v>
                </c:pt>
                <c:pt idx="19">
                  <c:v>342.4427766287501</c:v>
                </c:pt>
                <c:pt idx="20">
                  <c:v>342.2102532400001</c:v>
                </c:pt>
                <c:pt idx="21">
                  <c:v>342.10310176124921</c:v>
                </c:pt>
                <c:pt idx="22">
                  <c:v>342.12292792000034</c:v>
                </c:pt>
                <c:pt idx="23">
                  <c:v>342.27115228374959</c:v>
                </c:pt>
                <c:pt idx="24">
                  <c:v>342.54901025999942</c:v>
                </c:pt>
                <c:pt idx="25">
                  <c:v>342.95755209624866</c:v>
                </c:pt>
                <c:pt idx="26">
                  <c:v>343.49764287999977</c:v>
                </c:pt>
                <c:pt idx="27">
                  <c:v>344.16996253874976</c:v>
                </c:pt>
                <c:pt idx="28">
                  <c:v>344.97500583999835</c:v>
                </c:pt>
                <c:pt idx="29">
                  <c:v>345.91308239124891</c:v>
                </c:pt>
                <c:pt idx="30">
                  <c:v>346.98431663999935</c:v>
                </c:pt>
                <c:pt idx="31">
                  <c:v>348.18864787374849</c:v>
                </c:pt>
                <c:pt idx="32">
                  <c:v>349.5258302199988</c:v>
                </c:pt>
                <c:pt idx="33">
                  <c:v>350.99543264625089</c:v>
                </c:pt>
                <c:pt idx="34">
                  <c:v>352.59683895999905</c:v>
                </c:pt>
                <c:pt idx="35">
                  <c:v>354.32924780874936</c:v>
                </c:pt>
                <c:pt idx="36">
                  <c:v>356.19167267999882</c:v>
                </c:pt>
                <c:pt idx="37">
                  <c:v>358.18294190124988</c:v>
                </c:pt>
                <c:pt idx="38">
                  <c:v>360.30169863999953</c:v>
                </c:pt>
                <c:pt idx="39">
                  <c:v>362.54640090375023</c:v>
                </c:pt>
                <c:pt idx="40">
                  <c:v>364.91532153999896</c:v>
                </c:pt>
                <c:pt idx="41">
                  <c:v>367.4065482362509</c:v>
                </c:pt>
                <c:pt idx="42">
                  <c:v>370.01798352000031</c:v>
                </c:pt>
                <c:pt idx="43">
                  <c:v>372.74734475874874</c:v>
                </c:pt>
                <c:pt idx="44">
                  <c:v>375.59216416000044</c:v>
                </c:pt>
                <c:pt idx="45">
                  <c:v>378.54978877124967</c:v>
                </c:pt>
                <c:pt idx="46">
                  <c:v>381.61738048000069</c:v>
                </c:pt>
                <c:pt idx="47">
                  <c:v>384.79191601375049</c:v>
                </c:pt>
                <c:pt idx="48">
                  <c:v>388.07018694000061</c:v>
                </c:pt>
                <c:pt idx="49">
                  <c:v>391.44879966625075</c:v>
                </c:pt>
                <c:pt idx="50">
                  <c:v>394.92417543999971</c:v>
                </c:pt>
                <c:pt idx="51">
                  <c:v>398.49255034874903</c:v>
                </c:pt>
                <c:pt idx="52">
                  <c:v>402.14997531999933</c:v>
                </c:pt>
                <c:pt idx="53">
                  <c:v>405.8923161212503</c:v>
                </c:pt>
                <c:pt idx="54">
                  <c:v>409.71525335999985</c:v>
                </c:pt>
                <c:pt idx="55">
                  <c:v>413.6142824837504</c:v>
                </c:pt>
                <c:pt idx="56">
                  <c:v>417.58471377999894</c:v>
                </c:pt>
                <c:pt idx="57">
                  <c:v>421.62167237624971</c:v>
                </c:pt>
                <c:pt idx="58">
                  <c:v>425.72009823999787</c:v>
                </c:pt>
                <c:pt idx="59">
                  <c:v>429.87474617874949</c:v>
                </c:pt>
                <c:pt idx="60">
                  <c:v>434.08018583999882</c:v>
                </c:pt>
                <c:pt idx="61">
                  <c:v>438.33080171124919</c:v>
                </c:pt>
                <c:pt idx="62">
                  <c:v>442.62079312000031</c:v>
                </c:pt>
                <c:pt idx="63">
                  <c:v>446.94417423374733</c:v>
                </c:pt>
                <c:pt idx="64">
                  <c:v>451.29477405999813</c:v>
                </c:pt>
                <c:pt idx="65">
                  <c:v>455.66623644624968</c:v>
                </c:pt>
                <c:pt idx="66">
                  <c:v>460.05202007999804</c:v>
                </c:pt>
                <c:pt idx="67">
                  <c:v>464.44539848874837</c:v>
                </c:pt>
                <c:pt idx="68">
                  <c:v>468.83946003999671</c:v>
                </c:pt>
                <c:pt idx="69">
                  <c:v>473.22710794125095</c:v>
                </c:pt>
                <c:pt idx="70">
                  <c:v>477.60106023999896</c:v>
                </c:pt>
                <c:pt idx="71">
                  <c:v>481.95384982374861</c:v>
                </c:pt>
                <c:pt idx="72">
                  <c:v>486.27782442000142</c:v>
                </c:pt>
                <c:pt idx="73">
                  <c:v>490.5651465962498</c:v>
                </c:pt>
                <c:pt idx="74">
                  <c:v>494.80779376000072</c:v>
                </c:pt>
                <c:pt idx="75">
                  <c:v>498.99755815875113</c:v>
                </c:pt>
                <c:pt idx="76">
                  <c:v>503.126046879998</c:v>
                </c:pt>
                <c:pt idx="77">
                  <c:v>507.18468185124738</c:v>
                </c:pt>
                <c:pt idx="78">
                  <c:v>511.16469983999895</c:v>
                </c:pt>
                <c:pt idx="79">
                  <c:v>515.05715245375063</c:v>
                </c:pt>
                <c:pt idx="80">
                  <c:v>518.85290614000019</c:v>
                </c:pt>
              </c:numCache>
            </c:numRef>
          </c:val>
        </c:ser>
        <c:ser>
          <c:idx val="3"/>
          <c:order val="2"/>
          <c:tx>
            <c:strRef>
              <c:f>'DOW analysis'!$F$11</c:f>
              <c:strCache>
                <c:ptCount val="1"/>
                <c:pt idx="0">
                  <c:v>Weekends only</c:v>
                </c:pt>
              </c:strCache>
            </c:strRef>
          </c:tx>
          <c:spPr>
            <a:ln>
              <a:solidFill>
                <a:schemeClr val="accent2"/>
              </a:solidFill>
              <a:prstDash val="dash"/>
            </a:ln>
          </c:spPr>
          <c:marker>
            <c:symbol val="none"/>
          </c:marker>
          <c:cat>
            <c:numRef>
              <c:f>'DOW analysis'!$C$12:$C$92</c:f>
              <c:numCache>
                <c:formatCode>0.0</c:formatCode>
                <c:ptCount val="81"/>
                <c:pt idx="0">
                  <c:v>45</c:v>
                </c:pt>
                <c:pt idx="1">
                  <c:v>45.5</c:v>
                </c:pt>
                <c:pt idx="2">
                  <c:v>46</c:v>
                </c:pt>
                <c:pt idx="3">
                  <c:v>46.5</c:v>
                </c:pt>
                <c:pt idx="4">
                  <c:v>47</c:v>
                </c:pt>
                <c:pt idx="5">
                  <c:v>47.5</c:v>
                </c:pt>
                <c:pt idx="6">
                  <c:v>48</c:v>
                </c:pt>
                <c:pt idx="7">
                  <c:v>48.5</c:v>
                </c:pt>
                <c:pt idx="8">
                  <c:v>49</c:v>
                </c:pt>
                <c:pt idx="9">
                  <c:v>49.5</c:v>
                </c:pt>
                <c:pt idx="10">
                  <c:v>50</c:v>
                </c:pt>
                <c:pt idx="11">
                  <c:v>50.5</c:v>
                </c:pt>
                <c:pt idx="12">
                  <c:v>51</c:v>
                </c:pt>
                <c:pt idx="13">
                  <c:v>51.5</c:v>
                </c:pt>
                <c:pt idx="14">
                  <c:v>52</c:v>
                </c:pt>
                <c:pt idx="15">
                  <c:v>52.5</c:v>
                </c:pt>
                <c:pt idx="16">
                  <c:v>53</c:v>
                </c:pt>
                <c:pt idx="17">
                  <c:v>53.5</c:v>
                </c:pt>
                <c:pt idx="18">
                  <c:v>54</c:v>
                </c:pt>
                <c:pt idx="19">
                  <c:v>54.5</c:v>
                </c:pt>
                <c:pt idx="20">
                  <c:v>55</c:v>
                </c:pt>
                <c:pt idx="21">
                  <c:v>55.5</c:v>
                </c:pt>
                <c:pt idx="22">
                  <c:v>56</c:v>
                </c:pt>
                <c:pt idx="23">
                  <c:v>56.5</c:v>
                </c:pt>
                <c:pt idx="24">
                  <c:v>57</c:v>
                </c:pt>
                <c:pt idx="25">
                  <c:v>57.5</c:v>
                </c:pt>
                <c:pt idx="26">
                  <c:v>58</c:v>
                </c:pt>
                <c:pt idx="27">
                  <c:v>58.5</c:v>
                </c:pt>
                <c:pt idx="28">
                  <c:v>59</c:v>
                </c:pt>
                <c:pt idx="29">
                  <c:v>59.5</c:v>
                </c:pt>
                <c:pt idx="30">
                  <c:v>60</c:v>
                </c:pt>
                <c:pt idx="31">
                  <c:v>60.5</c:v>
                </c:pt>
                <c:pt idx="32">
                  <c:v>61</c:v>
                </c:pt>
                <c:pt idx="33">
                  <c:v>61.5</c:v>
                </c:pt>
                <c:pt idx="34">
                  <c:v>62</c:v>
                </c:pt>
                <c:pt idx="35">
                  <c:v>62.5</c:v>
                </c:pt>
                <c:pt idx="36">
                  <c:v>63</c:v>
                </c:pt>
                <c:pt idx="37">
                  <c:v>63.5</c:v>
                </c:pt>
                <c:pt idx="38">
                  <c:v>64</c:v>
                </c:pt>
                <c:pt idx="39">
                  <c:v>64.5</c:v>
                </c:pt>
                <c:pt idx="40">
                  <c:v>65</c:v>
                </c:pt>
                <c:pt idx="41">
                  <c:v>65.5</c:v>
                </c:pt>
                <c:pt idx="42">
                  <c:v>66</c:v>
                </c:pt>
                <c:pt idx="43">
                  <c:v>66.5</c:v>
                </c:pt>
                <c:pt idx="44">
                  <c:v>67</c:v>
                </c:pt>
                <c:pt idx="45">
                  <c:v>67.5</c:v>
                </c:pt>
                <c:pt idx="46">
                  <c:v>68</c:v>
                </c:pt>
                <c:pt idx="47">
                  <c:v>68.5</c:v>
                </c:pt>
                <c:pt idx="48">
                  <c:v>69</c:v>
                </c:pt>
                <c:pt idx="49">
                  <c:v>69.5</c:v>
                </c:pt>
                <c:pt idx="50">
                  <c:v>70</c:v>
                </c:pt>
                <c:pt idx="51">
                  <c:v>70.5</c:v>
                </c:pt>
                <c:pt idx="52">
                  <c:v>71</c:v>
                </c:pt>
                <c:pt idx="53">
                  <c:v>71.5</c:v>
                </c:pt>
                <c:pt idx="54">
                  <c:v>72</c:v>
                </c:pt>
                <c:pt idx="55">
                  <c:v>72.5</c:v>
                </c:pt>
                <c:pt idx="56">
                  <c:v>73</c:v>
                </c:pt>
                <c:pt idx="57">
                  <c:v>73.5</c:v>
                </c:pt>
                <c:pt idx="58">
                  <c:v>74</c:v>
                </c:pt>
                <c:pt idx="59">
                  <c:v>74.5</c:v>
                </c:pt>
                <c:pt idx="60">
                  <c:v>75</c:v>
                </c:pt>
                <c:pt idx="61">
                  <c:v>75.5</c:v>
                </c:pt>
                <c:pt idx="62">
                  <c:v>76</c:v>
                </c:pt>
                <c:pt idx="63">
                  <c:v>76.5</c:v>
                </c:pt>
                <c:pt idx="64">
                  <c:v>77</c:v>
                </c:pt>
                <c:pt idx="65">
                  <c:v>77.5</c:v>
                </c:pt>
                <c:pt idx="66">
                  <c:v>78</c:v>
                </c:pt>
                <c:pt idx="67">
                  <c:v>78.5</c:v>
                </c:pt>
                <c:pt idx="68">
                  <c:v>79</c:v>
                </c:pt>
                <c:pt idx="69">
                  <c:v>79.5</c:v>
                </c:pt>
                <c:pt idx="70">
                  <c:v>80</c:v>
                </c:pt>
                <c:pt idx="71">
                  <c:v>80.5</c:v>
                </c:pt>
                <c:pt idx="72">
                  <c:v>81</c:v>
                </c:pt>
                <c:pt idx="73">
                  <c:v>81.5</c:v>
                </c:pt>
                <c:pt idx="74">
                  <c:v>82</c:v>
                </c:pt>
                <c:pt idx="75">
                  <c:v>82.5</c:v>
                </c:pt>
                <c:pt idx="76">
                  <c:v>83</c:v>
                </c:pt>
                <c:pt idx="77">
                  <c:v>83.5</c:v>
                </c:pt>
                <c:pt idx="78">
                  <c:v>84</c:v>
                </c:pt>
                <c:pt idx="79">
                  <c:v>84.5</c:v>
                </c:pt>
                <c:pt idx="80">
                  <c:v>85</c:v>
                </c:pt>
              </c:numCache>
            </c:numRef>
          </c:cat>
          <c:val>
            <c:numRef>
              <c:f>'DOW analysis'!$F$12:$F$92</c:f>
              <c:numCache>
                <c:formatCode>0</c:formatCode>
                <c:ptCount val="81"/>
                <c:pt idx="0">
                  <c:v>319.99213004000035</c:v>
                </c:pt>
                <c:pt idx="1">
                  <c:v>318.75250280999967</c:v>
                </c:pt>
                <c:pt idx="2">
                  <c:v>317.50934046000089</c:v>
                </c:pt>
                <c:pt idx="3">
                  <c:v>316.26993411500075</c:v>
                </c:pt>
                <c:pt idx="4">
                  <c:v>315.04136496000024</c:v>
                </c:pt>
                <c:pt idx="5">
                  <c:v>313.83050424000044</c:v>
                </c:pt>
                <c:pt idx="6">
                  <c:v>312.64401326000075</c:v>
                </c:pt>
                <c:pt idx="7">
                  <c:v>311.48834338500023</c:v>
                </c:pt>
                <c:pt idx="8">
                  <c:v>310.36973603999991</c:v>
                </c:pt>
                <c:pt idx="9">
                  <c:v>309.29422270999999</c:v>
                </c:pt>
                <c:pt idx="10">
                  <c:v>308.26762493999991</c:v>
                </c:pt>
                <c:pt idx="11">
                  <c:v>307.29555433500059</c:v>
                </c:pt>
                <c:pt idx="12">
                  <c:v>306.38341256000126</c:v>
                </c:pt>
                <c:pt idx="13">
                  <c:v>305.53639134000127</c:v>
                </c:pt>
                <c:pt idx="14">
                  <c:v>304.75947246000101</c:v>
                </c:pt>
                <c:pt idx="15">
                  <c:v>304.05742776500006</c:v>
                </c:pt>
                <c:pt idx="16">
                  <c:v>303.43481916000087</c:v>
                </c:pt>
                <c:pt idx="17">
                  <c:v>302.89599860999965</c:v>
                </c:pt>
                <c:pt idx="18">
                  <c:v>302.44510814</c:v>
                </c:pt>
                <c:pt idx="19">
                  <c:v>302.08607983499928</c:v>
                </c:pt>
                <c:pt idx="20">
                  <c:v>301.82263584000043</c:v>
                </c:pt>
                <c:pt idx="21">
                  <c:v>301.65828836000105</c:v>
                </c:pt>
                <c:pt idx="22">
                  <c:v>301.59633966000069</c:v>
                </c:pt>
                <c:pt idx="23">
                  <c:v>301.63988206499994</c:v>
                </c:pt>
                <c:pt idx="24">
                  <c:v>301.79179795999949</c:v>
                </c:pt>
                <c:pt idx="25">
                  <c:v>302.05475979000107</c:v>
                </c:pt>
                <c:pt idx="26">
                  <c:v>302.43123005999928</c:v>
                </c:pt>
                <c:pt idx="27">
                  <c:v>302.92346133499973</c:v>
                </c:pt>
                <c:pt idx="28">
                  <c:v>303.53349623999998</c:v>
                </c:pt>
                <c:pt idx="29">
                  <c:v>304.26316746000043</c:v>
                </c:pt>
                <c:pt idx="30">
                  <c:v>305.11409773999981</c:v>
                </c:pt>
                <c:pt idx="31">
                  <c:v>306.08769988499967</c:v>
                </c:pt>
                <c:pt idx="32">
                  <c:v>307.18517675999988</c:v>
                </c:pt>
                <c:pt idx="33">
                  <c:v>308.40752129000134</c:v>
                </c:pt>
                <c:pt idx="34">
                  <c:v>309.75551645999963</c:v>
                </c:pt>
                <c:pt idx="35">
                  <c:v>311.22973531500134</c:v>
                </c:pt>
                <c:pt idx="36">
                  <c:v>312.83054095999955</c:v>
                </c:pt>
                <c:pt idx="37">
                  <c:v>314.55808656000113</c:v>
                </c:pt>
                <c:pt idx="38">
                  <c:v>316.4123153400003</c:v>
                </c:pt>
                <c:pt idx="39">
                  <c:v>318.39296058499963</c:v>
                </c:pt>
                <c:pt idx="40">
                  <c:v>320.49954563999904</c:v>
                </c:pt>
                <c:pt idx="41">
                  <c:v>322.73138391000043</c:v>
                </c:pt>
                <c:pt idx="42">
                  <c:v>325.08757886000035</c:v>
                </c:pt>
                <c:pt idx="43">
                  <c:v>327.56702401500092</c:v>
                </c:pt>
                <c:pt idx="44">
                  <c:v>330.16840296000078</c:v>
                </c:pt>
                <c:pt idx="45">
                  <c:v>332.89018934000228</c:v>
                </c:pt>
                <c:pt idx="46">
                  <c:v>335.73064686000066</c:v>
                </c:pt>
                <c:pt idx="47">
                  <c:v>338.68782928499945</c:v>
                </c:pt>
                <c:pt idx="48">
                  <c:v>341.75958043999958</c:v>
                </c:pt>
                <c:pt idx="49">
                  <c:v>344.9435342100021</c:v>
                </c:pt>
                <c:pt idx="50">
                  <c:v>348.2371145400009</c:v>
                </c:pt>
                <c:pt idx="51">
                  <c:v>351.63753543500093</c:v>
                </c:pt>
                <c:pt idx="52">
                  <c:v>355.14180095999996</c:v>
                </c:pt>
                <c:pt idx="53">
                  <c:v>358.74670524000135</c:v>
                </c:pt>
                <c:pt idx="54">
                  <c:v>362.44883246000222</c:v>
                </c:pt>
                <c:pt idx="55">
                  <c:v>366.24455686500073</c:v>
                </c:pt>
                <c:pt idx="56">
                  <c:v>370.1300427599997</c:v>
                </c:pt>
                <c:pt idx="57">
                  <c:v>374.10124451000024</c:v>
                </c:pt>
                <c:pt idx="58">
                  <c:v>378.15390653999725</c:v>
                </c:pt>
                <c:pt idx="59">
                  <c:v>382.2835633350021</c:v>
                </c:pt>
                <c:pt idx="60">
                  <c:v>386.48553943999809</c:v>
                </c:pt>
                <c:pt idx="61">
                  <c:v>390.75494945999867</c:v>
                </c:pt>
                <c:pt idx="62">
                  <c:v>395.08669806000012</c:v>
                </c:pt>
                <c:pt idx="63">
                  <c:v>399.47547996499793</c:v>
                </c:pt>
                <c:pt idx="64">
                  <c:v>403.91577996000137</c:v>
                </c:pt>
                <c:pt idx="65">
                  <c:v>408.40187288999709</c:v>
                </c:pt>
                <c:pt idx="66">
                  <c:v>412.92782366000006</c:v>
                </c:pt>
                <c:pt idx="67">
                  <c:v>417.48748723499898</c:v>
                </c:pt>
                <c:pt idx="68">
                  <c:v>422.07450863999634</c:v>
                </c:pt>
                <c:pt idx="69">
                  <c:v>426.6823229600011</c:v>
                </c:pt>
                <c:pt idx="70">
                  <c:v>431.30415533999599</c:v>
                </c:pt>
                <c:pt idx="71">
                  <c:v>435.93302098500112</c:v>
                </c:pt>
                <c:pt idx="72">
                  <c:v>440.56172515999947</c:v>
                </c:pt>
                <c:pt idx="73">
                  <c:v>445.18286319000049</c:v>
                </c:pt>
                <c:pt idx="74">
                  <c:v>449.78882046000012</c:v>
                </c:pt>
                <c:pt idx="75">
                  <c:v>454.37177241499717</c:v>
                </c:pt>
                <c:pt idx="76">
                  <c:v>458.92368456000054</c:v>
                </c:pt>
                <c:pt idx="77">
                  <c:v>463.43631246000018</c:v>
                </c:pt>
                <c:pt idx="78">
                  <c:v>467.90120173999981</c:v>
                </c:pt>
                <c:pt idx="79">
                  <c:v>472.30968808500234</c:v>
                </c:pt>
                <c:pt idx="80">
                  <c:v>476.65289724000081</c:v>
                </c:pt>
              </c:numCache>
            </c:numRef>
          </c:val>
        </c:ser>
        <c:marker val="1"/>
        <c:axId val="202438144"/>
        <c:axId val="202439680"/>
      </c:lineChart>
      <c:catAx>
        <c:axId val="202438144"/>
        <c:scaling>
          <c:orientation val="minMax"/>
        </c:scaling>
        <c:axPos val="b"/>
        <c:majorGridlines>
          <c:spPr>
            <a:ln>
              <a:solidFill>
                <a:sysClr val="window" lastClr="FFFFFF">
                  <a:lumMod val="95000"/>
                </a:sysClr>
              </a:solidFill>
            </a:ln>
          </c:spPr>
        </c:majorGridlines>
        <c:numFmt formatCode="0" sourceLinked="0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02439680"/>
        <c:crosses val="autoZero"/>
        <c:auto val="1"/>
        <c:lblAlgn val="ctr"/>
        <c:lblOffset val="100"/>
        <c:tickLblSkip val="2"/>
        <c:tickMarkSkip val="2"/>
      </c:catAx>
      <c:valAx>
        <c:axId val="202439680"/>
        <c:scaling>
          <c:orientation val="minMax"/>
          <c:min val="300"/>
        </c:scaling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" sourceLinked="0"/>
        <c:tickLblPos val="nextTo"/>
        <c:crossAx val="20243814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8559634529268141"/>
          <c:y val="0.70634713332259291"/>
          <c:w val="0.19551504897070196"/>
          <c:h val="0.13679743313826187"/>
        </c:manualLayout>
      </c:layout>
    </c:legend>
    <c:plotVisOnly val="1"/>
  </c:chart>
  <c:printSettings>
    <c:headerFooter/>
    <c:pageMargins b="0.75000000000000122" l="0.70000000000000062" r="0.70000000000000062" t="0.75000000000000122" header="0.30000000000000032" footer="0.30000000000000032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1992-2011 Large Commercial Monthly Billed</a:t>
            </a:r>
          </a:p>
        </c:rich>
      </c:tx>
      <c:layout>
        <c:manualLayout>
          <c:xMode val="edge"/>
          <c:yMode val="edge"/>
          <c:x val="0.22337681159420289"/>
          <c:y val="0"/>
        </c:manualLayout>
      </c:layout>
      <c:overlay val="1"/>
    </c:title>
    <c:plotArea>
      <c:layout>
        <c:manualLayout>
          <c:layoutTarget val="inner"/>
          <c:xMode val="edge"/>
          <c:yMode val="edge"/>
          <c:x val="7.1988407699037624E-2"/>
          <c:y val="5.6392515451697593E-2"/>
          <c:w val="0.88337970253718423"/>
          <c:h val="0.88139107611548728"/>
        </c:manualLayout>
      </c:layout>
      <c:scatterChart>
        <c:scatterStyle val="lineMarker"/>
        <c:ser>
          <c:idx val="1"/>
          <c:order val="0"/>
          <c:tx>
            <c:strRef>
              <c:f>'billed data'!$G$10</c:f>
              <c:strCache>
                <c:ptCount val="1"/>
                <c:pt idx="0">
                  <c:v>2nd order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"/>
            <c:spPr>
              <a:noFill/>
              <a:ln>
                <a:noFill/>
              </a:ln>
            </c:spPr>
          </c:marker>
          <c:trendline>
            <c:spPr>
              <a:ln w="31750">
                <a:solidFill>
                  <a:srgbClr val="00B050"/>
                </a:solidFill>
                <a:prstDash val="sysDash"/>
              </a:ln>
            </c:spPr>
            <c:trendlineType val="poly"/>
            <c:order val="2"/>
          </c:trendline>
          <c:xVal>
            <c:numRef>
              <c:f>'billed data'!$E$11:$E$250</c:f>
              <c:numCache>
                <c:formatCode>0</c:formatCode>
                <c:ptCount val="240"/>
                <c:pt idx="0">
                  <c:v>51.67</c:v>
                </c:pt>
                <c:pt idx="1">
                  <c:v>52.48</c:v>
                </c:pt>
                <c:pt idx="2">
                  <c:v>59.43</c:v>
                </c:pt>
                <c:pt idx="3">
                  <c:v>62.38</c:v>
                </c:pt>
                <c:pt idx="4">
                  <c:v>68.48</c:v>
                </c:pt>
                <c:pt idx="5">
                  <c:v>75.62</c:v>
                </c:pt>
                <c:pt idx="6">
                  <c:v>81.52</c:v>
                </c:pt>
                <c:pt idx="7">
                  <c:v>80.14</c:v>
                </c:pt>
                <c:pt idx="8">
                  <c:v>78.099999999999994</c:v>
                </c:pt>
                <c:pt idx="9">
                  <c:v>72</c:v>
                </c:pt>
                <c:pt idx="10">
                  <c:v>64.67</c:v>
                </c:pt>
                <c:pt idx="11">
                  <c:v>55.71</c:v>
                </c:pt>
                <c:pt idx="12">
                  <c:v>57.38</c:v>
                </c:pt>
                <c:pt idx="13">
                  <c:v>53.95</c:v>
                </c:pt>
                <c:pt idx="14">
                  <c:v>54.43</c:v>
                </c:pt>
                <c:pt idx="15">
                  <c:v>60.62</c:v>
                </c:pt>
                <c:pt idx="16">
                  <c:v>67.62</c:v>
                </c:pt>
                <c:pt idx="17">
                  <c:v>76</c:v>
                </c:pt>
                <c:pt idx="18">
                  <c:v>80.900000000000006</c:v>
                </c:pt>
                <c:pt idx="19">
                  <c:v>82.19</c:v>
                </c:pt>
                <c:pt idx="20">
                  <c:v>80.569999999999993</c:v>
                </c:pt>
                <c:pt idx="21">
                  <c:v>74.62</c:v>
                </c:pt>
                <c:pt idx="22">
                  <c:v>63.52</c:v>
                </c:pt>
                <c:pt idx="23">
                  <c:v>56.24</c:v>
                </c:pt>
                <c:pt idx="24">
                  <c:v>48.05</c:v>
                </c:pt>
                <c:pt idx="25">
                  <c:v>51.81</c:v>
                </c:pt>
                <c:pt idx="26">
                  <c:v>58.62</c:v>
                </c:pt>
                <c:pt idx="27">
                  <c:v>63.76</c:v>
                </c:pt>
                <c:pt idx="28">
                  <c:v>71.760000000000005</c:v>
                </c:pt>
                <c:pt idx="29">
                  <c:v>76.33</c:v>
                </c:pt>
                <c:pt idx="30">
                  <c:v>79</c:v>
                </c:pt>
                <c:pt idx="31">
                  <c:v>78.430000000000007</c:v>
                </c:pt>
                <c:pt idx="32">
                  <c:v>78.38</c:v>
                </c:pt>
                <c:pt idx="33">
                  <c:v>73.430000000000007</c:v>
                </c:pt>
                <c:pt idx="34">
                  <c:v>66.900000000000006</c:v>
                </c:pt>
                <c:pt idx="35">
                  <c:v>60.52</c:v>
                </c:pt>
                <c:pt idx="36">
                  <c:v>53.1</c:v>
                </c:pt>
                <c:pt idx="37">
                  <c:v>52.52</c:v>
                </c:pt>
                <c:pt idx="38">
                  <c:v>58.1</c:v>
                </c:pt>
                <c:pt idx="39">
                  <c:v>64.099999999999994</c:v>
                </c:pt>
                <c:pt idx="40">
                  <c:v>70.86</c:v>
                </c:pt>
                <c:pt idx="41">
                  <c:v>78.099999999999994</c:v>
                </c:pt>
                <c:pt idx="42">
                  <c:v>80.67</c:v>
                </c:pt>
                <c:pt idx="43">
                  <c:v>81.81</c:v>
                </c:pt>
                <c:pt idx="44">
                  <c:v>82.1</c:v>
                </c:pt>
                <c:pt idx="45">
                  <c:v>75.52</c:v>
                </c:pt>
                <c:pt idx="46">
                  <c:v>64.67</c:v>
                </c:pt>
                <c:pt idx="47">
                  <c:v>56.33</c:v>
                </c:pt>
                <c:pt idx="48">
                  <c:v>48.76</c:v>
                </c:pt>
                <c:pt idx="49">
                  <c:v>49.81</c:v>
                </c:pt>
                <c:pt idx="50">
                  <c:v>55.9</c:v>
                </c:pt>
                <c:pt idx="51">
                  <c:v>59.29</c:v>
                </c:pt>
                <c:pt idx="52">
                  <c:v>70.099999999999994</c:v>
                </c:pt>
                <c:pt idx="53">
                  <c:v>78.900000000000006</c:v>
                </c:pt>
                <c:pt idx="54">
                  <c:v>82.38</c:v>
                </c:pt>
                <c:pt idx="55">
                  <c:v>81.900000000000006</c:v>
                </c:pt>
                <c:pt idx="56">
                  <c:v>79.62</c:v>
                </c:pt>
                <c:pt idx="57">
                  <c:v>73.05</c:v>
                </c:pt>
                <c:pt idx="58">
                  <c:v>65.86</c:v>
                </c:pt>
                <c:pt idx="59">
                  <c:v>58.24</c:v>
                </c:pt>
                <c:pt idx="60">
                  <c:v>54.29</c:v>
                </c:pt>
                <c:pt idx="61">
                  <c:v>53.33</c:v>
                </c:pt>
                <c:pt idx="62">
                  <c:v>62.43</c:v>
                </c:pt>
                <c:pt idx="63">
                  <c:v>65.67</c:v>
                </c:pt>
                <c:pt idx="64">
                  <c:v>68.48</c:v>
                </c:pt>
                <c:pt idx="65">
                  <c:v>75.569999999999993</c:v>
                </c:pt>
                <c:pt idx="66">
                  <c:v>80.62</c:v>
                </c:pt>
                <c:pt idx="67">
                  <c:v>80.569999999999993</c:v>
                </c:pt>
                <c:pt idx="68">
                  <c:v>80.48</c:v>
                </c:pt>
                <c:pt idx="69">
                  <c:v>75.239999999999995</c:v>
                </c:pt>
                <c:pt idx="70">
                  <c:v>60.86</c:v>
                </c:pt>
                <c:pt idx="71">
                  <c:v>54.48</c:v>
                </c:pt>
                <c:pt idx="72">
                  <c:v>52.57</c:v>
                </c:pt>
                <c:pt idx="73">
                  <c:v>52.05</c:v>
                </c:pt>
                <c:pt idx="74">
                  <c:v>55.29</c:v>
                </c:pt>
                <c:pt idx="75">
                  <c:v>62.9</c:v>
                </c:pt>
                <c:pt idx="76">
                  <c:v>70.900000000000006</c:v>
                </c:pt>
                <c:pt idx="77">
                  <c:v>80.67</c:v>
                </c:pt>
                <c:pt idx="78">
                  <c:v>83.38</c:v>
                </c:pt>
                <c:pt idx="79">
                  <c:v>81.290000000000006</c:v>
                </c:pt>
                <c:pt idx="80">
                  <c:v>80.19</c:v>
                </c:pt>
                <c:pt idx="81">
                  <c:v>75.52</c:v>
                </c:pt>
                <c:pt idx="82">
                  <c:v>66.900000000000006</c:v>
                </c:pt>
                <c:pt idx="83">
                  <c:v>62.86</c:v>
                </c:pt>
                <c:pt idx="84">
                  <c:v>52.52</c:v>
                </c:pt>
                <c:pt idx="85">
                  <c:v>59.19</c:v>
                </c:pt>
                <c:pt idx="86">
                  <c:v>57.29</c:v>
                </c:pt>
                <c:pt idx="87">
                  <c:v>64.709999999999994</c:v>
                </c:pt>
                <c:pt idx="88">
                  <c:v>71.099999999999994</c:v>
                </c:pt>
                <c:pt idx="89">
                  <c:v>76.290000000000006</c:v>
                </c:pt>
                <c:pt idx="90">
                  <c:v>80</c:v>
                </c:pt>
                <c:pt idx="91">
                  <c:v>82.19</c:v>
                </c:pt>
                <c:pt idx="92">
                  <c:v>80.239999999999995</c:v>
                </c:pt>
                <c:pt idx="93">
                  <c:v>73</c:v>
                </c:pt>
                <c:pt idx="94">
                  <c:v>63.81</c:v>
                </c:pt>
                <c:pt idx="95">
                  <c:v>57.05</c:v>
                </c:pt>
                <c:pt idx="96">
                  <c:v>53.67</c:v>
                </c:pt>
                <c:pt idx="97">
                  <c:v>52.33</c:v>
                </c:pt>
                <c:pt idx="98">
                  <c:v>61.33</c:v>
                </c:pt>
                <c:pt idx="99">
                  <c:v>64.290000000000006</c:v>
                </c:pt>
                <c:pt idx="100">
                  <c:v>70.14</c:v>
                </c:pt>
                <c:pt idx="101">
                  <c:v>78.709999999999994</c:v>
                </c:pt>
                <c:pt idx="102">
                  <c:v>82.43</c:v>
                </c:pt>
                <c:pt idx="103">
                  <c:v>82.52</c:v>
                </c:pt>
                <c:pt idx="104">
                  <c:v>80.05</c:v>
                </c:pt>
                <c:pt idx="105">
                  <c:v>71.05</c:v>
                </c:pt>
                <c:pt idx="106">
                  <c:v>65.67</c:v>
                </c:pt>
                <c:pt idx="107">
                  <c:v>51.43</c:v>
                </c:pt>
                <c:pt idx="108">
                  <c:v>44.67</c:v>
                </c:pt>
                <c:pt idx="109">
                  <c:v>52.57</c:v>
                </c:pt>
                <c:pt idx="110">
                  <c:v>59.38</c:v>
                </c:pt>
                <c:pt idx="111">
                  <c:v>62.9</c:v>
                </c:pt>
                <c:pt idx="112">
                  <c:v>69.95</c:v>
                </c:pt>
                <c:pt idx="113">
                  <c:v>77.19</c:v>
                </c:pt>
                <c:pt idx="114">
                  <c:v>79.48</c:v>
                </c:pt>
                <c:pt idx="115">
                  <c:v>80.05</c:v>
                </c:pt>
                <c:pt idx="116">
                  <c:v>78.38</c:v>
                </c:pt>
                <c:pt idx="117">
                  <c:v>70.569999999999993</c:v>
                </c:pt>
                <c:pt idx="118">
                  <c:v>64.38</c:v>
                </c:pt>
                <c:pt idx="119">
                  <c:v>61.71</c:v>
                </c:pt>
                <c:pt idx="120">
                  <c:v>50.29</c:v>
                </c:pt>
                <c:pt idx="121">
                  <c:v>54.38</c:v>
                </c:pt>
                <c:pt idx="122">
                  <c:v>53.81</c:v>
                </c:pt>
                <c:pt idx="123">
                  <c:v>64.709999999999994</c:v>
                </c:pt>
                <c:pt idx="124">
                  <c:v>73.86</c:v>
                </c:pt>
                <c:pt idx="125">
                  <c:v>76.430000000000007</c:v>
                </c:pt>
                <c:pt idx="126">
                  <c:v>79.62</c:v>
                </c:pt>
                <c:pt idx="127">
                  <c:v>80.430000000000007</c:v>
                </c:pt>
                <c:pt idx="128">
                  <c:v>79.760000000000005</c:v>
                </c:pt>
                <c:pt idx="129">
                  <c:v>76.05</c:v>
                </c:pt>
                <c:pt idx="130">
                  <c:v>64.95</c:v>
                </c:pt>
                <c:pt idx="131">
                  <c:v>52.57</c:v>
                </c:pt>
                <c:pt idx="132">
                  <c:v>49</c:v>
                </c:pt>
                <c:pt idx="133">
                  <c:v>49.9</c:v>
                </c:pt>
                <c:pt idx="134">
                  <c:v>59.19</c:v>
                </c:pt>
                <c:pt idx="135">
                  <c:v>64.569999999999993</c:v>
                </c:pt>
                <c:pt idx="136">
                  <c:v>72.81</c:v>
                </c:pt>
                <c:pt idx="137">
                  <c:v>77.48</c:v>
                </c:pt>
                <c:pt idx="138">
                  <c:v>78.709999999999994</c:v>
                </c:pt>
                <c:pt idx="139">
                  <c:v>79.239999999999995</c:v>
                </c:pt>
                <c:pt idx="140">
                  <c:v>78.86</c:v>
                </c:pt>
                <c:pt idx="141">
                  <c:v>71.760000000000005</c:v>
                </c:pt>
                <c:pt idx="142">
                  <c:v>67.290000000000006</c:v>
                </c:pt>
                <c:pt idx="143">
                  <c:v>54.95</c:v>
                </c:pt>
                <c:pt idx="144">
                  <c:v>50.19</c:v>
                </c:pt>
                <c:pt idx="145">
                  <c:v>50.19</c:v>
                </c:pt>
                <c:pt idx="146">
                  <c:v>57</c:v>
                </c:pt>
                <c:pt idx="147">
                  <c:v>62.52</c:v>
                </c:pt>
                <c:pt idx="148">
                  <c:v>69.239999999999995</c:v>
                </c:pt>
                <c:pt idx="149">
                  <c:v>77.52</c:v>
                </c:pt>
                <c:pt idx="150">
                  <c:v>79.709999999999994</c:v>
                </c:pt>
                <c:pt idx="151">
                  <c:v>80.14</c:v>
                </c:pt>
                <c:pt idx="152">
                  <c:v>78.52</c:v>
                </c:pt>
                <c:pt idx="153">
                  <c:v>75.62</c:v>
                </c:pt>
                <c:pt idx="154">
                  <c:v>69.38</c:v>
                </c:pt>
                <c:pt idx="155">
                  <c:v>57.95</c:v>
                </c:pt>
                <c:pt idx="156">
                  <c:v>53.52</c:v>
                </c:pt>
                <c:pt idx="157">
                  <c:v>53.67</c:v>
                </c:pt>
                <c:pt idx="158">
                  <c:v>56.81</c:v>
                </c:pt>
                <c:pt idx="159">
                  <c:v>62.76</c:v>
                </c:pt>
                <c:pt idx="160">
                  <c:v>67.900000000000006</c:v>
                </c:pt>
                <c:pt idx="161">
                  <c:v>77.05</c:v>
                </c:pt>
                <c:pt idx="162">
                  <c:v>80.62</c:v>
                </c:pt>
                <c:pt idx="163">
                  <c:v>80.86</c:v>
                </c:pt>
                <c:pt idx="164">
                  <c:v>81.099999999999994</c:v>
                </c:pt>
                <c:pt idx="165">
                  <c:v>77</c:v>
                </c:pt>
                <c:pt idx="166">
                  <c:v>64.81</c:v>
                </c:pt>
                <c:pt idx="167">
                  <c:v>56.67</c:v>
                </c:pt>
                <c:pt idx="168">
                  <c:v>54.86</c:v>
                </c:pt>
                <c:pt idx="169">
                  <c:v>55.43</c:v>
                </c:pt>
                <c:pt idx="170">
                  <c:v>59.95</c:v>
                </c:pt>
                <c:pt idx="171">
                  <c:v>66.05</c:v>
                </c:pt>
                <c:pt idx="172">
                  <c:v>72.67</c:v>
                </c:pt>
                <c:pt idx="173">
                  <c:v>78.86</c:v>
                </c:pt>
                <c:pt idx="174">
                  <c:v>82.57</c:v>
                </c:pt>
                <c:pt idx="175">
                  <c:v>81.290000000000006</c:v>
                </c:pt>
                <c:pt idx="176">
                  <c:v>79.709999999999994</c:v>
                </c:pt>
                <c:pt idx="177">
                  <c:v>73.62</c:v>
                </c:pt>
                <c:pt idx="178">
                  <c:v>62.33</c:v>
                </c:pt>
                <c:pt idx="179">
                  <c:v>54.52</c:v>
                </c:pt>
                <c:pt idx="180">
                  <c:v>55.71</c:v>
                </c:pt>
                <c:pt idx="181">
                  <c:v>50.14</c:v>
                </c:pt>
                <c:pt idx="182">
                  <c:v>57.71</c:v>
                </c:pt>
                <c:pt idx="183">
                  <c:v>64.62</c:v>
                </c:pt>
                <c:pt idx="184">
                  <c:v>70.95</c:v>
                </c:pt>
                <c:pt idx="185">
                  <c:v>76.81</c:v>
                </c:pt>
                <c:pt idx="186">
                  <c:v>80.86</c:v>
                </c:pt>
                <c:pt idx="187">
                  <c:v>82.38</c:v>
                </c:pt>
                <c:pt idx="188">
                  <c:v>81.19</c:v>
                </c:pt>
                <c:pt idx="189">
                  <c:v>76.05</c:v>
                </c:pt>
                <c:pt idx="190">
                  <c:v>64.05</c:v>
                </c:pt>
                <c:pt idx="191">
                  <c:v>58.62</c:v>
                </c:pt>
                <c:pt idx="192">
                  <c:v>53</c:v>
                </c:pt>
                <c:pt idx="193">
                  <c:v>53</c:v>
                </c:pt>
                <c:pt idx="194">
                  <c:v>56.9</c:v>
                </c:pt>
                <c:pt idx="195">
                  <c:v>63.67</c:v>
                </c:pt>
                <c:pt idx="196">
                  <c:v>70.430000000000007</c:v>
                </c:pt>
                <c:pt idx="197">
                  <c:v>79.67</c:v>
                </c:pt>
                <c:pt idx="198">
                  <c:v>81.81</c:v>
                </c:pt>
                <c:pt idx="199">
                  <c:v>82.62</c:v>
                </c:pt>
                <c:pt idx="200">
                  <c:v>80.52</c:v>
                </c:pt>
                <c:pt idx="201">
                  <c:v>73</c:v>
                </c:pt>
                <c:pt idx="202">
                  <c:v>61.29</c:v>
                </c:pt>
                <c:pt idx="203">
                  <c:v>55.33</c:v>
                </c:pt>
                <c:pt idx="204">
                  <c:v>56.38</c:v>
                </c:pt>
                <c:pt idx="205">
                  <c:v>51.29</c:v>
                </c:pt>
                <c:pt idx="206">
                  <c:v>57.81</c:v>
                </c:pt>
                <c:pt idx="207">
                  <c:v>64.38</c:v>
                </c:pt>
                <c:pt idx="208">
                  <c:v>71.239999999999995</c:v>
                </c:pt>
                <c:pt idx="209">
                  <c:v>77.430000000000007</c:v>
                </c:pt>
                <c:pt idx="210">
                  <c:v>82.43</c:v>
                </c:pt>
                <c:pt idx="211">
                  <c:v>80.05</c:v>
                </c:pt>
                <c:pt idx="212">
                  <c:v>77.569999999999993</c:v>
                </c:pt>
                <c:pt idx="213">
                  <c:v>75.33</c:v>
                </c:pt>
                <c:pt idx="214">
                  <c:v>63.71</c:v>
                </c:pt>
                <c:pt idx="215">
                  <c:v>54.67</c:v>
                </c:pt>
                <c:pt idx="216">
                  <c:v>46.1</c:v>
                </c:pt>
                <c:pt idx="217">
                  <c:v>47.95</c:v>
                </c:pt>
                <c:pt idx="218">
                  <c:v>49.95</c:v>
                </c:pt>
                <c:pt idx="219">
                  <c:v>61.52</c:v>
                </c:pt>
                <c:pt idx="220">
                  <c:v>70.760000000000005</c:v>
                </c:pt>
                <c:pt idx="221">
                  <c:v>78.760000000000005</c:v>
                </c:pt>
                <c:pt idx="222">
                  <c:v>81.900000000000006</c:v>
                </c:pt>
                <c:pt idx="223">
                  <c:v>83.71</c:v>
                </c:pt>
                <c:pt idx="224">
                  <c:v>80.81</c:v>
                </c:pt>
                <c:pt idx="225">
                  <c:v>74.099999999999994</c:v>
                </c:pt>
                <c:pt idx="226">
                  <c:v>65.95</c:v>
                </c:pt>
                <c:pt idx="227">
                  <c:v>54.14</c:v>
                </c:pt>
                <c:pt idx="228">
                  <c:v>47.57</c:v>
                </c:pt>
                <c:pt idx="229">
                  <c:v>49.1</c:v>
                </c:pt>
                <c:pt idx="230">
                  <c:v>59.9</c:v>
                </c:pt>
                <c:pt idx="231">
                  <c:v>67.290000000000006</c:v>
                </c:pt>
                <c:pt idx="232">
                  <c:v>71.760000000000005</c:v>
                </c:pt>
                <c:pt idx="233">
                  <c:v>79.099999999999994</c:v>
                </c:pt>
                <c:pt idx="234">
                  <c:v>82.62</c:v>
                </c:pt>
                <c:pt idx="235">
                  <c:v>82.62</c:v>
                </c:pt>
                <c:pt idx="236">
                  <c:v>80</c:v>
                </c:pt>
                <c:pt idx="237">
                  <c:v>71.67</c:v>
                </c:pt>
                <c:pt idx="238">
                  <c:v>62.57</c:v>
                </c:pt>
                <c:pt idx="239">
                  <c:v>57.9</c:v>
                </c:pt>
              </c:numCache>
            </c:numRef>
          </c:xVal>
          <c:yVal>
            <c:numRef>
              <c:f>'billed data'!$G$11:$G$250</c:f>
              <c:numCache>
                <c:formatCode>#,##0</c:formatCode>
                <c:ptCount val="240"/>
                <c:pt idx="0">
                  <c:v>490.2344171603321</c:v>
                </c:pt>
                <c:pt idx="1">
                  <c:v>489.22413516875213</c:v>
                </c:pt>
                <c:pt idx="2">
                  <c:v>495.87294100881218</c:v>
                </c:pt>
                <c:pt idx="3">
                  <c:v>506.98963375607218</c:v>
                </c:pt>
                <c:pt idx="4">
                  <c:v>545.65551396555202</c:v>
                </c:pt>
                <c:pt idx="5">
                  <c:v>617.76218074287226</c:v>
                </c:pt>
                <c:pt idx="6">
                  <c:v>699.19678214075179</c:v>
                </c:pt>
                <c:pt idx="7">
                  <c:v>678.37782063344821</c:v>
                </c:pt>
                <c:pt idx="8">
                  <c:v>649.5834515997999</c:v>
                </c:pt>
                <c:pt idx="9">
                  <c:v>577.58491847000005</c:v>
                </c:pt>
                <c:pt idx="10">
                  <c:v>519.02721897993206</c:v>
                </c:pt>
                <c:pt idx="11">
                  <c:v>488.90159459490803</c:v>
                </c:pt>
                <c:pt idx="12">
                  <c:v>491.05889316207208</c:v>
                </c:pt>
                <c:pt idx="13">
                  <c:v>488.34255130870019</c:v>
                </c:pt>
                <c:pt idx="14">
                  <c:v>488.32052137481219</c:v>
                </c:pt>
                <c:pt idx="15">
                  <c:v>499.76246942487205</c:v>
                </c:pt>
                <c:pt idx="16">
                  <c:v>538.92439209327244</c:v>
                </c:pt>
                <c:pt idx="17">
                  <c:v>622.41137995000031</c:v>
                </c:pt>
                <c:pt idx="18">
                  <c:v>689.7095097398003</c:v>
                </c:pt>
                <c:pt idx="19">
                  <c:v>709.69462775826787</c:v>
                </c:pt>
                <c:pt idx="20">
                  <c:v>684.74886990501182</c:v>
                </c:pt>
                <c:pt idx="21">
                  <c:v>605.91938100167226</c:v>
                </c:pt>
                <c:pt idx="22">
                  <c:v>512.60980516715199</c:v>
                </c:pt>
                <c:pt idx="23">
                  <c:v>489.41464686228812</c:v>
                </c:pt>
                <c:pt idx="24">
                  <c:v>499.30407345770016</c:v>
                </c:pt>
                <c:pt idx="25">
                  <c:v>490.03316029926793</c:v>
                </c:pt>
                <c:pt idx="26">
                  <c:v>493.68554450247211</c:v>
                </c:pt>
                <c:pt idx="27">
                  <c:v>513.8870635518881</c:v>
                </c:pt>
                <c:pt idx="28">
                  <c:v>575.18434025268812</c:v>
                </c:pt>
                <c:pt idx="29">
                  <c:v>626.51538616853236</c:v>
                </c:pt>
                <c:pt idx="30">
                  <c:v>661.99545454000008</c:v>
                </c:pt>
                <c:pt idx="31">
                  <c:v>654.08109689801199</c:v>
                </c:pt>
                <c:pt idx="32">
                  <c:v>653.39565933687209</c:v>
                </c:pt>
                <c:pt idx="33">
                  <c:v>592.56661006401191</c:v>
                </c:pt>
                <c:pt idx="34">
                  <c:v>533.61212502379999</c:v>
                </c:pt>
                <c:pt idx="35">
                  <c:v>499.40466111155229</c:v>
                </c:pt>
                <c:pt idx="36">
                  <c:v>488.70263694980008</c:v>
                </c:pt>
                <c:pt idx="37">
                  <c:v>489.18390106995207</c:v>
                </c:pt>
                <c:pt idx="38">
                  <c:v>492.47771187980015</c:v>
                </c:pt>
                <c:pt idx="39">
                  <c:v>515.75251987580009</c:v>
                </c:pt>
                <c:pt idx="40">
                  <c:v>566.47356710064787</c:v>
                </c:pt>
                <c:pt idx="41">
                  <c:v>649.5834515997999</c:v>
                </c:pt>
                <c:pt idx="42">
                  <c:v>686.24556184713197</c:v>
                </c:pt>
                <c:pt idx="43">
                  <c:v>703.70932776726841</c:v>
                </c:pt>
                <c:pt idx="44">
                  <c:v>708.26964402380031</c:v>
                </c:pt>
                <c:pt idx="45">
                  <c:v>616.55233978955221</c:v>
                </c:pt>
                <c:pt idx="46">
                  <c:v>519.02721897993206</c:v>
                </c:pt>
                <c:pt idx="47">
                  <c:v>489.51761675253204</c:v>
                </c:pt>
                <c:pt idx="48">
                  <c:v>496.93842333788803</c:v>
                </c:pt>
                <c:pt idx="49">
                  <c:v>493.96477878806809</c:v>
                </c:pt>
                <c:pt idx="50">
                  <c:v>489.06717188980019</c:v>
                </c:pt>
                <c:pt idx="51">
                  <c:v>495.46823225630806</c:v>
                </c:pt>
                <c:pt idx="52">
                  <c:v>559.47611123180013</c:v>
                </c:pt>
                <c:pt idx="53">
                  <c:v>660.59362223180028</c:v>
                </c:pt>
                <c:pt idx="54">
                  <c:v>712.71803613207203</c:v>
                </c:pt>
                <c:pt idx="55">
                  <c:v>705.11948613380014</c:v>
                </c:pt>
                <c:pt idx="56">
                  <c:v>670.81359730767213</c:v>
                </c:pt>
                <c:pt idx="57">
                  <c:v>588.47214090770035</c:v>
                </c:pt>
                <c:pt idx="58">
                  <c:v>526.45870388264825</c:v>
                </c:pt>
                <c:pt idx="59">
                  <c:v>492.78778820708806</c:v>
                </c:pt>
                <c:pt idx="60">
                  <c:v>488.31342785430797</c:v>
                </c:pt>
                <c:pt idx="61">
                  <c:v>488.56470206013216</c:v>
                </c:pt>
                <c:pt idx="62">
                  <c:v>507.22065390921193</c:v>
                </c:pt>
                <c:pt idx="63">
                  <c:v>525.21820220913196</c:v>
                </c:pt>
                <c:pt idx="64">
                  <c:v>545.65551396555202</c:v>
                </c:pt>
                <c:pt idx="65">
                  <c:v>617.15655023901195</c:v>
                </c:pt>
                <c:pt idx="66">
                  <c:v>685.49650584887218</c:v>
                </c:pt>
                <c:pt idx="67">
                  <c:v>684.74886990501182</c:v>
                </c:pt>
                <c:pt idx="68">
                  <c:v>683.40670374315232</c:v>
                </c:pt>
                <c:pt idx="69">
                  <c:v>613.19500387788798</c:v>
                </c:pt>
                <c:pt idx="70">
                  <c:v>500.64438466464821</c:v>
                </c:pt>
                <c:pt idx="71">
                  <c:v>488.32575287835209</c:v>
                </c:pt>
                <c:pt idx="72">
                  <c:v>489.13488649541205</c:v>
                </c:pt>
                <c:pt idx="73">
                  <c:v>489.71405032970017</c:v>
                </c:pt>
                <c:pt idx="74">
                  <c:v>488.60834521470827</c:v>
                </c:pt>
                <c:pt idx="75">
                  <c:v>509.46165560780014</c:v>
                </c:pt>
                <c:pt idx="76">
                  <c:v>566.85094259979996</c:v>
                </c:pt>
                <c:pt idx="77">
                  <c:v>686.24556184713197</c:v>
                </c:pt>
                <c:pt idx="78">
                  <c:v>728.96868473087216</c:v>
                </c:pt>
                <c:pt idx="79">
                  <c:v>695.65183434510868</c:v>
                </c:pt>
                <c:pt idx="80">
                  <c:v>679.1132441094685</c:v>
                </c:pt>
                <c:pt idx="81">
                  <c:v>616.55233978955221</c:v>
                </c:pt>
                <c:pt idx="82">
                  <c:v>533.61212502379999</c:v>
                </c:pt>
                <c:pt idx="83">
                  <c:v>509.26604707184811</c:v>
                </c:pt>
                <c:pt idx="84">
                  <c:v>489.18390106995207</c:v>
                </c:pt>
                <c:pt idx="85">
                  <c:v>495.18597083706823</c:v>
                </c:pt>
                <c:pt idx="86">
                  <c:v>490.90224521550817</c:v>
                </c:pt>
                <c:pt idx="87">
                  <c:v>519.26395229130821</c:v>
                </c:pt>
                <c:pt idx="88">
                  <c:v>568.75145261780017</c:v>
                </c:pt>
                <c:pt idx="89">
                  <c:v>626.01463634310835</c:v>
                </c:pt>
                <c:pt idx="90">
                  <c:v>676.32618959000024</c:v>
                </c:pt>
                <c:pt idx="91">
                  <c:v>709.69462775826787</c:v>
                </c:pt>
                <c:pt idx="92">
                  <c:v>679.85008763988799</c:v>
                </c:pt>
                <c:pt idx="93">
                  <c:v>587.9395012</c:v>
                </c:pt>
                <c:pt idx="94">
                  <c:v>514.15727720646805</c:v>
                </c:pt>
                <c:pt idx="95">
                  <c:v>490.50701101970014</c:v>
                </c:pt>
                <c:pt idx="96">
                  <c:v>488.41583961873221</c:v>
                </c:pt>
                <c:pt idx="97">
                  <c:v>489.38310734933214</c:v>
                </c:pt>
                <c:pt idx="98">
                  <c:v>502.46624310653215</c:v>
                </c:pt>
                <c:pt idx="99">
                  <c:v>516.82358065830817</c:v>
                </c:pt>
                <c:pt idx="100">
                  <c:v>559.8362188694482</c:v>
                </c:pt>
                <c:pt idx="101">
                  <c:v>657.9457898457083</c:v>
                </c:pt>
                <c:pt idx="102">
                  <c:v>713.51707804521266</c:v>
                </c:pt>
                <c:pt idx="103">
                  <c:v>714.95893202595198</c:v>
                </c:pt>
                <c:pt idx="104">
                  <c:v>677.05763691369998</c:v>
                </c:pt>
                <c:pt idx="105">
                  <c:v>568.27419503170017</c:v>
                </c:pt>
                <c:pt idx="106">
                  <c:v>525.21820220913196</c:v>
                </c:pt>
                <c:pt idx="107">
                  <c:v>490.60533071441205</c:v>
                </c:pt>
                <c:pt idx="108">
                  <c:v>514.49212399593216</c:v>
                </c:pt>
                <c:pt idx="109">
                  <c:v>489.13488649541205</c:v>
                </c:pt>
                <c:pt idx="110">
                  <c:v>495.727124119672</c:v>
                </c:pt>
                <c:pt idx="111">
                  <c:v>509.46165560780014</c:v>
                </c:pt>
                <c:pt idx="112">
                  <c:v>558.13380190070006</c:v>
                </c:pt>
                <c:pt idx="113">
                  <c:v>637.50133183626804</c:v>
                </c:pt>
                <c:pt idx="114">
                  <c:v>668.8033182483523</c:v>
                </c:pt>
                <c:pt idx="115">
                  <c:v>677.05763691369998</c:v>
                </c:pt>
                <c:pt idx="116">
                  <c:v>653.39565933687209</c:v>
                </c:pt>
                <c:pt idx="117">
                  <c:v>563.76477457301189</c:v>
                </c:pt>
                <c:pt idx="118">
                  <c:v>517.33808231367198</c:v>
                </c:pt>
                <c:pt idx="119">
                  <c:v>504.03097055250805</c:v>
                </c:pt>
                <c:pt idx="120">
                  <c:v>492.81397601270817</c:v>
                </c:pt>
                <c:pt idx="121">
                  <c:v>488.31670992567194</c:v>
                </c:pt>
                <c:pt idx="122">
                  <c:v>488.37362885046798</c:v>
                </c:pt>
                <c:pt idx="123">
                  <c:v>519.26395229130821</c:v>
                </c:pt>
                <c:pt idx="124">
                  <c:v>597.29874615144831</c:v>
                </c:pt>
                <c:pt idx="125">
                  <c:v>627.77123688441225</c:v>
                </c:pt>
                <c:pt idx="126">
                  <c:v>670.81359730767213</c:v>
                </c:pt>
                <c:pt idx="127">
                  <c:v>682.66304395161228</c:v>
                </c:pt>
                <c:pt idx="128">
                  <c:v>672.83500959348794</c:v>
                </c:pt>
                <c:pt idx="129">
                  <c:v>623.02922292170024</c:v>
                </c:pt>
                <c:pt idx="130">
                  <c:v>520.70343769070018</c:v>
                </c:pt>
                <c:pt idx="131">
                  <c:v>489.13488649541205</c:v>
                </c:pt>
                <c:pt idx="132">
                  <c:v>496.20352144000003</c:v>
                </c:pt>
                <c:pt idx="133">
                  <c:v>493.73903448579995</c:v>
                </c:pt>
                <c:pt idx="134">
                  <c:v>495.18597083706823</c:v>
                </c:pt>
                <c:pt idx="135">
                  <c:v>518.43936185381199</c:v>
                </c:pt>
                <c:pt idx="136">
                  <c:v>585.92842120686805</c:v>
                </c:pt>
                <c:pt idx="137">
                  <c:v>641.30061253875215</c:v>
                </c:pt>
                <c:pt idx="138">
                  <c:v>657.9457898457083</c:v>
                </c:pt>
                <c:pt idx="139">
                  <c:v>665.38302736748801</c:v>
                </c:pt>
                <c:pt idx="140">
                  <c:v>660.03447976944835</c:v>
                </c:pt>
                <c:pt idx="141">
                  <c:v>575.18434025268812</c:v>
                </c:pt>
                <c:pt idx="142">
                  <c:v>536.45305081950801</c:v>
                </c:pt>
                <c:pt idx="143">
                  <c:v>488.44434127070008</c:v>
                </c:pt>
                <c:pt idx="144">
                  <c:v>493.04293417746806</c:v>
                </c:pt>
                <c:pt idx="145">
                  <c:v>493.04293417746806</c:v>
                </c:pt>
                <c:pt idx="146">
                  <c:v>490.42878872000017</c:v>
                </c:pt>
                <c:pt idx="147">
                  <c:v>507.64006872195228</c:v>
                </c:pt>
                <c:pt idx="148">
                  <c:v>551.95362144348792</c:v>
                </c:pt>
                <c:pt idx="149">
                  <c:v>641.82840019995206</c:v>
                </c:pt>
                <c:pt idx="150">
                  <c:v>672.11179858530818</c:v>
                </c:pt>
                <c:pt idx="151">
                  <c:v>678.37782063344821</c:v>
                </c:pt>
                <c:pt idx="152">
                  <c:v>655.31846304515216</c:v>
                </c:pt>
                <c:pt idx="153">
                  <c:v>617.76218074287226</c:v>
                </c:pt>
                <c:pt idx="154">
                  <c:v>553.14958450767244</c:v>
                </c:pt>
                <c:pt idx="155">
                  <c:v>492.15784171670009</c:v>
                </c:pt>
                <c:pt idx="156">
                  <c:v>488.47341991515202</c:v>
                </c:pt>
                <c:pt idx="157">
                  <c:v>488.41583961873221</c:v>
                </c:pt>
                <c:pt idx="158">
                  <c:v>490.14449487726813</c:v>
                </c:pt>
                <c:pt idx="159">
                  <c:v>508.78100188428834</c:v>
                </c:pt>
                <c:pt idx="160">
                  <c:v>541.06979677780009</c:v>
                </c:pt>
                <c:pt idx="161">
                  <c:v>635.68429377970006</c:v>
                </c:pt>
                <c:pt idx="162">
                  <c:v>685.49650584887218</c:v>
                </c:pt>
                <c:pt idx="163">
                  <c:v>689.10492553664812</c:v>
                </c:pt>
                <c:pt idx="164">
                  <c:v>692.7460632778002</c:v>
                </c:pt>
                <c:pt idx="165">
                  <c:v>635.03804971999989</c:v>
                </c:pt>
                <c:pt idx="166">
                  <c:v>519.85976172206824</c:v>
                </c:pt>
                <c:pt idx="167">
                  <c:v>489.94813650633216</c:v>
                </c:pt>
                <c:pt idx="168">
                  <c:v>488.41191968304804</c:v>
                </c:pt>
                <c:pt idx="169">
                  <c:v>488.69496178161205</c:v>
                </c:pt>
                <c:pt idx="170">
                  <c:v>497.47361748070011</c:v>
                </c:pt>
                <c:pt idx="171">
                  <c:v>527.71971114170015</c:v>
                </c:pt>
                <c:pt idx="172">
                  <c:v>584.45969409353211</c:v>
                </c:pt>
                <c:pt idx="173">
                  <c:v>660.03447976944835</c:v>
                </c:pt>
                <c:pt idx="174">
                  <c:v>715.76195009141225</c:v>
                </c:pt>
                <c:pt idx="175">
                  <c:v>695.65183434510868</c:v>
                </c:pt>
                <c:pt idx="176">
                  <c:v>672.11179858530818</c:v>
                </c:pt>
                <c:pt idx="177">
                  <c:v>594.644603020472</c:v>
                </c:pt>
                <c:pt idx="178">
                  <c:v>506.76003365733209</c:v>
                </c:pt>
                <c:pt idx="179">
                  <c:v>488.33096052035205</c:v>
                </c:pt>
                <c:pt idx="180">
                  <c:v>488.90159459490803</c:v>
                </c:pt>
                <c:pt idx="181">
                  <c:v>493.15954334144806</c:v>
                </c:pt>
                <c:pt idx="182">
                  <c:v>491.67263287410799</c:v>
                </c:pt>
                <c:pt idx="183">
                  <c:v>518.73258038967197</c:v>
                </c:pt>
                <c:pt idx="184">
                  <c:v>567.32394002270007</c:v>
                </c:pt>
                <c:pt idx="185">
                  <c:v>632.59527318926826</c:v>
                </c:pt>
                <c:pt idx="186">
                  <c:v>689.10492553664812</c:v>
                </c:pt>
                <c:pt idx="187">
                  <c:v>712.71803613207203</c:v>
                </c:pt>
                <c:pt idx="188">
                  <c:v>694.11992505386797</c:v>
                </c:pt>
                <c:pt idx="189">
                  <c:v>623.02922292170024</c:v>
                </c:pt>
                <c:pt idx="190">
                  <c:v>515.47406990569993</c:v>
                </c:pt>
                <c:pt idx="191">
                  <c:v>493.68554450247211</c:v>
                </c:pt>
                <c:pt idx="192">
                  <c:v>488.77198099999998</c:v>
                </c:pt>
                <c:pt idx="193">
                  <c:v>488.77198099999998</c:v>
                </c:pt>
                <c:pt idx="194">
                  <c:v>490.2766042838</c:v>
                </c:pt>
                <c:pt idx="195">
                  <c:v>513.40425751073212</c:v>
                </c:pt>
                <c:pt idx="196">
                  <c:v>562.47417908361217</c:v>
                </c:pt>
                <c:pt idx="197">
                  <c:v>671.53425221793236</c:v>
                </c:pt>
                <c:pt idx="198">
                  <c:v>703.70932776726841</c:v>
                </c:pt>
                <c:pt idx="199">
                  <c:v>716.56638821127217</c:v>
                </c:pt>
                <c:pt idx="200">
                  <c:v>684.00265401555225</c:v>
                </c:pt>
                <c:pt idx="201">
                  <c:v>587.9395012</c:v>
                </c:pt>
                <c:pt idx="202">
                  <c:v>502.30630633710803</c:v>
                </c:pt>
                <c:pt idx="203">
                  <c:v>488.63195676173211</c:v>
                </c:pt>
                <c:pt idx="204">
                  <c:v>489.57681032327218</c:v>
                </c:pt>
                <c:pt idx="205">
                  <c:v>490.83680633310803</c:v>
                </c:pt>
                <c:pt idx="206">
                  <c:v>491.87082707286822</c:v>
                </c:pt>
                <c:pt idx="207">
                  <c:v>517.33808231367198</c:v>
                </c:pt>
                <c:pt idx="208">
                  <c:v>570.09532854828808</c:v>
                </c:pt>
                <c:pt idx="209">
                  <c:v>640.64215601121259</c:v>
                </c:pt>
                <c:pt idx="210">
                  <c:v>713.51707804521266</c:v>
                </c:pt>
                <c:pt idx="211">
                  <c:v>677.05763691369998</c:v>
                </c:pt>
                <c:pt idx="212">
                  <c:v>642.48941282541227</c:v>
                </c:pt>
                <c:pt idx="213">
                  <c:v>614.26929097773223</c:v>
                </c:pt>
                <c:pt idx="214">
                  <c:v>513.61826995170804</c:v>
                </c:pt>
                <c:pt idx="215">
                  <c:v>488.35858348793192</c:v>
                </c:pt>
                <c:pt idx="216">
                  <c:v>507.27444596780015</c:v>
                </c:pt>
                <c:pt idx="217">
                  <c:v>499.66026849670004</c:v>
                </c:pt>
                <c:pt idx="218">
                  <c:v>493.61560906070031</c:v>
                </c:pt>
                <c:pt idx="219">
                  <c:v>503.23835403675207</c:v>
                </c:pt>
                <c:pt idx="220">
                  <c:v>565.53410450508818</c:v>
                </c:pt>
                <c:pt idx="221">
                  <c:v>658.64059976588851</c:v>
                </c:pt>
                <c:pt idx="222">
                  <c:v>705.11948613380014</c:v>
                </c:pt>
                <c:pt idx="223">
                  <c:v>734.45605114370801</c:v>
                </c:pt>
                <c:pt idx="224">
                  <c:v>688.35047333166835</c:v>
                </c:pt>
                <c:pt idx="225">
                  <c:v>599.98560733580007</c:v>
                </c:pt>
                <c:pt idx="226">
                  <c:v>527.05346701270014</c:v>
                </c:pt>
                <c:pt idx="227">
                  <c:v>488.3181821270482</c:v>
                </c:pt>
                <c:pt idx="228">
                  <c:v>501.06561322941207</c:v>
                </c:pt>
                <c:pt idx="229">
                  <c:v>495.90696868579994</c:v>
                </c:pt>
                <c:pt idx="230">
                  <c:v>497.3130320258</c:v>
                </c:pt>
                <c:pt idx="231">
                  <c:v>536.45305081950801</c:v>
                </c:pt>
                <c:pt idx="232">
                  <c:v>575.18434025268812</c:v>
                </c:pt>
                <c:pt idx="233">
                  <c:v>663.40296706580011</c:v>
                </c:pt>
                <c:pt idx="234">
                  <c:v>716.56638821127217</c:v>
                </c:pt>
                <c:pt idx="235">
                  <c:v>716.56638821127217</c:v>
                </c:pt>
                <c:pt idx="236">
                  <c:v>676.32618959000024</c:v>
                </c:pt>
                <c:pt idx="237">
                  <c:v>574.29255854433222</c:v>
                </c:pt>
                <c:pt idx="238">
                  <c:v>507.87506502741212</c:v>
                </c:pt>
                <c:pt idx="239">
                  <c:v>492.05405843780011</c:v>
                </c:pt>
              </c:numCache>
            </c:numRef>
          </c:yVal>
        </c:ser>
        <c:ser>
          <c:idx val="2"/>
          <c:order val="1"/>
          <c:tx>
            <c:strRef>
              <c:f>'billed data'!$H$10</c:f>
              <c:strCache>
                <c:ptCount val="1"/>
                <c:pt idx="0">
                  <c:v>3rd order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chemeClr val="accent1">
                    <a:lumMod val="75000"/>
                  </a:schemeClr>
                </a:solidFill>
              </a:ln>
            </c:spPr>
            <c:trendlineType val="poly"/>
            <c:order val="3"/>
          </c:trendline>
          <c:xVal>
            <c:numRef>
              <c:f>'billed data'!$E$11:$E$250</c:f>
              <c:numCache>
                <c:formatCode>0</c:formatCode>
                <c:ptCount val="240"/>
                <c:pt idx="0">
                  <c:v>51.67</c:v>
                </c:pt>
                <c:pt idx="1">
                  <c:v>52.48</c:v>
                </c:pt>
                <c:pt idx="2">
                  <c:v>59.43</c:v>
                </c:pt>
                <c:pt idx="3">
                  <c:v>62.38</c:v>
                </c:pt>
                <c:pt idx="4">
                  <c:v>68.48</c:v>
                </c:pt>
                <c:pt idx="5">
                  <c:v>75.62</c:v>
                </c:pt>
                <c:pt idx="6">
                  <c:v>81.52</c:v>
                </c:pt>
                <c:pt idx="7">
                  <c:v>80.14</c:v>
                </c:pt>
                <c:pt idx="8">
                  <c:v>78.099999999999994</c:v>
                </c:pt>
                <c:pt idx="9">
                  <c:v>72</c:v>
                </c:pt>
                <c:pt idx="10">
                  <c:v>64.67</c:v>
                </c:pt>
                <c:pt idx="11">
                  <c:v>55.71</c:v>
                </c:pt>
                <c:pt idx="12">
                  <c:v>57.38</c:v>
                </c:pt>
                <c:pt idx="13">
                  <c:v>53.95</c:v>
                </c:pt>
                <c:pt idx="14">
                  <c:v>54.43</c:v>
                </c:pt>
                <c:pt idx="15">
                  <c:v>60.62</c:v>
                </c:pt>
                <c:pt idx="16">
                  <c:v>67.62</c:v>
                </c:pt>
                <c:pt idx="17">
                  <c:v>76</c:v>
                </c:pt>
                <c:pt idx="18">
                  <c:v>80.900000000000006</c:v>
                </c:pt>
                <c:pt idx="19">
                  <c:v>82.19</c:v>
                </c:pt>
                <c:pt idx="20">
                  <c:v>80.569999999999993</c:v>
                </c:pt>
                <c:pt idx="21">
                  <c:v>74.62</c:v>
                </c:pt>
                <c:pt idx="22">
                  <c:v>63.52</c:v>
                </c:pt>
                <c:pt idx="23">
                  <c:v>56.24</c:v>
                </c:pt>
                <c:pt idx="24">
                  <c:v>48.05</c:v>
                </c:pt>
                <c:pt idx="25">
                  <c:v>51.81</c:v>
                </c:pt>
                <c:pt idx="26">
                  <c:v>58.62</c:v>
                </c:pt>
                <c:pt idx="27">
                  <c:v>63.76</c:v>
                </c:pt>
                <c:pt idx="28">
                  <c:v>71.760000000000005</c:v>
                </c:pt>
                <c:pt idx="29">
                  <c:v>76.33</c:v>
                </c:pt>
                <c:pt idx="30">
                  <c:v>79</c:v>
                </c:pt>
                <c:pt idx="31">
                  <c:v>78.430000000000007</c:v>
                </c:pt>
                <c:pt idx="32">
                  <c:v>78.38</c:v>
                </c:pt>
                <c:pt idx="33">
                  <c:v>73.430000000000007</c:v>
                </c:pt>
                <c:pt idx="34">
                  <c:v>66.900000000000006</c:v>
                </c:pt>
                <c:pt idx="35">
                  <c:v>60.52</c:v>
                </c:pt>
                <c:pt idx="36">
                  <c:v>53.1</c:v>
                </c:pt>
                <c:pt idx="37">
                  <c:v>52.52</c:v>
                </c:pt>
                <c:pt idx="38">
                  <c:v>58.1</c:v>
                </c:pt>
                <c:pt idx="39">
                  <c:v>64.099999999999994</c:v>
                </c:pt>
                <c:pt idx="40">
                  <c:v>70.86</c:v>
                </c:pt>
                <c:pt idx="41">
                  <c:v>78.099999999999994</c:v>
                </c:pt>
                <c:pt idx="42">
                  <c:v>80.67</c:v>
                </c:pt>
                <c:pt idx="43">
                  <c:v>81.81</c:v>
                </c:pt>
                <c:pt idx="44">
                  <c:v>82.1</c:v>
                </c:pt>
                <c:pt idx="45">
                  <c:v>75.52</c:v>
                </c:pt>
                <c:pt idx="46">
                  <c:v>64.67</c:v>
                </c:pt>
                <c:pt idx="47">
                  <c:v>56.33</c:v>
                </c:pt>
                <c:pt idx="48">
                  <c:v>48.76</c:v>
                </c:pt>
                <c:pt idx="49">
                  <c:v>49.81</c:v>
                </c:pt>
                <c:pt idx="50">
                  <c:v>55.9</c:v>
                </c:pt>
                <c:pt idx="51">
                  <c:v>59.29</c:v>
                </c:pt>
                <c:pt idx="52">
                  <c:v>70.099999999999994</c:v>
                </c:pt>
                <c:pt idx="53">
                  <c:v>78.900000000000006</c:v>
                </c:pt>
                <c:pt idx="54">
                  <c:v>82.38</c:v>
                </c:pt>
                <c:pt idx="55">
                  <c:v>81.900000000000006</c:v>
                </c:pt>
                <c:pt idx="56">
                  <c:v>79.62</c:v>
                </c:pt>
                <c:pt idx="57">
                  <c:v>73.05</c:v>
                </c:pt>
                <c:pt idx="58">
                  <c:v>65.86</c:v>
                </c:pt>
                <c:pt idx="59">
                  <c:v>58.24</c:v>
                </c:pt>
                <c:pt idx="60">
                  <c:v>54.29</c:v>
                </c:pt>
                <c:pt idx="61">
                  <c:v>53.33</c:v>
                </c:pt>
                <c:pt idx="62">
                  <c:v>62.43</c:v>
                </c:pt>
                <c:pt idx="63">
                  <c:v>65.67</c:v>
                </c:pt>
                <c:pt idx="64">
                  <c:v>68.48</c:v>
                </c:pt>
                <c:pt idx="65">
                  <c:v>75.569999999999993</c:v>
                </c:pt>
                <c:pt idx="66">
                  <c:v>80.62</c:v>
                </c:pt>
                <c:pt idx="67">
                  <c:v>80.569999999999993</c:v>
                </c:pt>
                <c:pt idx="68">
                  <c:v>80.48</c:v>
                </c:pt>
                <c:pt idx="69">
                  <c:v>75.239999999999995</c:v>
                </c:pt>
                <c:pt idx="70">
                  <c:v>60.86</c:v>
                </c:pt>
                <c:pt idx="71">
                  <c:v>54.48</c:v>
                </c:pt>
                <c:pt idx="72">
                  <c:v>52.57</c:v>
                </c:pt>
                <c:pt idx="73">
                  <c:v>52.05</c:v>
                </c:pt>
                <c:pt idx="74">
                  <c:v>55.29</c:v>
                </c:pt>
                <c:pt idx="75">
                  <c:v>62.9</c:v>
                </c:pt>
                <c:pt idx="76">
                  <c:v>70.900000000000006</c:v>
                </c:pt>
                <c:pt idx="77">
                  <c:v>80.67</c:v>
                </c:pt>
                <c:pt idx="78">
                  <c:v>83.38</c:v>
                </c:pt>
                <c:pt idx="79">
                  <c:v>81.290000000000006</c:v>
                </c:pt>
                <c:pt idx="80">
                  <c:v>80.19</c:v>
                </c:pt>
                <c:pt idx="81">
                  <c:v>75.52</c:v>
                </c:pt>
                <c:pt idx="82">
                  <c:v>66.900000000000006</c:v>
                </c:pt>
                <c:pt idx="83">
                  <c:v>62.86</c:v>
                </c:pt>
                <c:pt idx="84">
                  <c:v>52.52</c:v>
                </c:pt>
                <c:pt idx="85">
                  <c:v>59.19</c:v>
                </c:pt>
                <c:pt idx="86">
                  <c:v>57.29</c:v>
                </c:pt>
                <c:pt idx="87">
                  <c:v>64.709999999999994</c:v>
                </c:pt>
                <c:pt idx="88">
                  <c:v>71.099999999999994</c:v>
                </c:pt>
                <c:pt idx="89">
                  <c:v>76.290000000000006</c:v>
                </c:pt>
                <c:pt idx="90">
                  <c:v>80</c:v>
                </c:pt>
                <c:pt idx="91">
                  <c:v>82.19</c:v>
                </c:pt>
                <c:pt idx="92">
                  <c:v>80.239999999999995</c:v>
                </c:pt>
                <c:pt idx="93">
                  <c:v>73</c:v>
                </c:pt>
                <c:pt idx="94">
                  <c:v>63.81</c:v>
                </c:pt>
                <c:pt idx="95">
                  <c:v>57.05</c:v>
                </c:pt>
                <c:pt idx="96">
                  <c:v>53.67</c:v>
                </c:pt>
                <c:pt idx="97">
                  <c:v>52.33</c:v>
                </c:pt>
                <c:pt idx="98">
                  <c:v>61.33</c:v>
                </c:pt>
                <c:pt idx="99">
                  <c:v>64.290000000000006</c:v>
                </c:pt>
                <c:pt idx="100">
                  <c:v>70.14</c:v>
                </c:pt>
                <c:pt idx="101">
                  <c:v>78.709999999999994</c:v>
                </c:pt>
                <c:pt idx="102">
                  <c:v>82.43</c:v>
                </c:pt>
                <c:pt idx="103">
                  <c:v>82.52</c:v>
                </c:pt>
                <c:pt idx="104">
                  <c:v>80.05</c:v>
                </c:pt>
                <c:pt idx="105">
                  <c:v>71.05</c:v>
                </c:pt>
                <c:pt idx="106">
                  <c:v>65.67</c:v>
                </c:pt>
                <c:pt idx="107">
                  <c:v>51.43</c:v>
                </c:pt>
                <c:pt idx="108">
                  <c:v>44.67</c:v>
                </c:pt>
                <c:pt idx="109">
                  <c:v>52.57</c:v>
                </c:pt>
                <c:pt idx="110">
                  <c:v>59.38</c:v>
                </c:pt>
                <c:pt idx="111">
                  <c:v>62.9</c:v>
                </c:pt>
                <c:pt idx="112">
                  <c:v>69.95</c:v>
                </c:pt>
                <c:pt idx="113">
                  <c:v>77.19</c:v>
                </c:pt>
                <c:pt idx="114">
                  <c:v>79.48</c:v>
                </c:pt>
                <c:pt idx="115">
                  <c:v>80.05</c:v>
                </c:pt>
                <c:pt idx="116">
                  <c:v>78.38</c:v>
                </c:pt>
                <c:pt idx="117">
                  <c:v>70.569999999999993</c:v>
                </c:pt>
                <c:pt idx="118">
                  <c:v>64.38</c:v>
                </c:pt>
                <c:pt idx="119">
                  <c:v>61.71</c:v>
                </c:pt>
                <c:pt idx="120">
                  <c:v>50.29</c:v>
                </c:pt>
                <c:pt idx="121">
                  <c:v>54.38</c:v>
                </c:pt>
                <c:pt idx="122">
                  <c:v>53.81</c:v>
                </c:pt>
                <c:pt idx="123">
                  <c:v>64.709999999999994</c:v>
                </c:pt>
                <c:pt idx="124">
                  <c:v>73.86</c:v>
                </c:pt>
                <c:pt idx="125">
                  <c:v>76.430000000000007</c:v>
                </c:pt>
                <c:pt idx="126">
                  <c:v>79.62</c:v>
                </c:pt>
                <c:pt idx="127">
                  <c:v>80.430000000000007</c:v>
                </c:pt>
                <c:pt idx="128">
                  <c:v>79.760000000000005</c:v>
                </c:pt>
                <c:pt idx="129">
                  <c:v>76.05</c:v>
                </c:pt>
                <c:pt idx="130">
                  <c:v>64.95</c:v>
                </c:pt>
                <c:pt idx="131">
                  <c:v>52.57</c:v>
                </c:pt>
                <c:pt idx="132">
                  <c:v>49</c:v>
                </c:pt>
                <c:pt idx="133">
                  <c:v>49.9</c:v>
                </c:pt>
                <c:pt idx="134">
                  <c:v>59.19</c:v>
                </c:pt>
                <c:pt idx="135">
                  <c:v>64.569999999999993</c:v>
                </c:pt>
                <c:pt idx="136">
                  <c:v>72.81</c:v>
                </c:pt>
                <c:pt idx="137">
                  <c:v>77.48</c:v>
                </c:pt>
                <c:pt idx="138">
                  <c:v>78.709999999999994</c:v>
                </c:pt>
                <c:pt idx="139">
                  <c:v>79.239999999999995</c:v>
                </c:pt>
                <c:pt idx="140">
                  <c:v>78.86</c:v>
                </c:pt>
                <c:pt idx="141">
                  <c:v>71.760000000000005</c:v>
                </c:pt>
                <c:pt idx="142">
                  <c:v>67.290000000000006</c:v>
                </c:pt>
                <c:pt idx="143">
                  <c:v>54.95</c:v>
                </c:pt>
                <c:pt idx="144">
                  <c:v>50.19</c:v>
                </c:pt>
                <c:pt idx="145">
                  <c:v>50.19</c:v>
                </c:pt>
                <c:pt idx="146">
                  <c:v>57</c:v>
                </c:pt>
                <c:pt idx="147">
                  <c:v>62.52</c:v>
                </c:pt>
                <c:pt idx="148">
                  <c:v>69.239999999999995</c:v>
                </c:pt>
                <c:pt idx="149">
                  <c:v>77.52</c:v>
                </c:pt>
                <c:pt idx="150">
                  <c:v>79.709999999999994</c:v>
                </c:pt>
                <c:pt idx="151">
                  <c:v>80.14</c:v>
                </c:pt>
                <c:pt idx="152">
                  <c:v>78.52</c:v>
                </c:pt>
                <c:pt idx="153">
                  <c:v>75.62</c:v>
                </c:pt>
                <c:pt idx="154">
                  <c:v>69.38</c:v>
                </c:pt>
                <c:pt idx="155">
                  <c:v>57.95</c:v>
                </c:pt>
                <c:pt idx="156">
                  <c:v>53.52</c:v>
                </c:pt>
                <c:pt idx="157">
                  <c:v>53.67</c:v>
                </c:pt>
                <c:pt idx="158">
                  <c:v>56.81</c:v>
                </c:pt>
                <c:pt idx="159">
                  <c:v>62.76</c:v>
                </c:pt>
                <c:pt idx="160">
                  <c:v>67.900000000000006</c:v>
                </c:pt>
                <c:pt idx="161">
                  <c:v>77.05</c:v>
                </c:pt>
                <c:pt idx="162">
                  <c:v>80.62</c:v>
                </c:pt>
                <c:pt idx="163">
                  <c:v>80.86</c:v>
                </c:pt>
                <c:pt idx="164">
                  <c:v>81.099999999999994</c:v>
                </c:pt>
                <c:pt idx="165">
                  <c:v>77</c:v>
                </c:pt>
                <c:pt idx="166">
                  <c:v>64.81</c:v>
                </c:pt>
                <c:pt idx="167">
                  <c:v>56.67</c:v>
                </c:pt>
                <c:pt idx="168">
                  <c:v>54.86</c:v>
                </c:pt>
                <c:pt idx="169">
                  <c:v>55.43</c:v>
                </c:pt>
                <c:pt idx="170">
                  <c:v>59.95</c:v>
                </c:pt>
                <c:pt idx="171">
                  <c:v>66.05</c:v>
                </c:pt>
                <c:pt idx="172">
                  <c:v>72.67</c:v>
                </c:pt>
                <c:pt idx="173">
                  <c:v>78.86</c:v>
                </c:pt>
                <c:pt idx="174">
                  <c:v>82.57</c:v>
                </c:pt>
                <c:pt idx="175">
                  <c:v>81.290000000000006</c:v>
                </c:pt>
                <c:pt idx="176">
                  <c:v>79.709999999999994</c:v>
                </c:pt>
                <c:pt idx="177">
                  <c:v>73.62</c:v>
                </c:pt>
                <c:pt idx="178">
                  <c:v>62.33</c:v>
                </c:pt>
                <c:pt idx="179">
                  <c:v>54.52</c:v>
                </c:pt>
                <c:pt idx="180">
                  <c:v>55.71</c:v>
                </c:pt>
                <c:pt idx="181">
                  <c:v>50.14</c:v>
                </c:pt>
                <c:pt idx="182">
                  <c:v>57.71</c:v>
                </c:pt>
                <c:pt idx="183">
                  <c:v>64.62</c:v>
                </c:pt>
                <c:pt idx="184">
                  <c:v>70.95</c:v>
                </c:pt>
                <c:pt idx="185">
                  <c:v>76.81</c:v>
                </c:pt>
                <c:pt idx="186">
                  <c:v>80.86</c:v>
                </c:pt>
                <c:pt idx="187">
                  <c:v>82.38</c:v>
                </c:pt>
                <c:pt idx="188">
                  <c:v>81.19</c:v>
                </c:pt>
                <c:pt idx="189">
                  <c:v>76.05</c:v>
                </c:pt>
                <c:pt idx="190">
                  <c:v>64.05</c:v>
                </c:pt>
                <c:pt idx="191">
                  <c:v>58.62</c:v>
                </c:pt>
                <c:pt idx="192">
                  <c:v>53</c:v>
                </c:pt>
                <c:pt idx="193">
                  <c:v>53</c:v>
                </c:pt>
                <c:pt idx="194">
                  <c:v>56.9</c:v>
                </c:pt>
                <c:pt idx="195">
                  <c:v>63.67</c:v>
                </c:pt>
                <c:pt idx="196">
                  <c:v>70.430000000000007</c:v>
                </c:pt>
                <c:pt idx="197">
                  <c:v>79.67</c:v>
                </c:pt>
                <c:pt idx="198">
                  <c:v>81.81</c:v>
                </c:pt>
                <c:pt idx="199">
                  <c:v>82.62</c:v>
                </c:pt>
                <c:pt idx="200">
                  <c:v>80.52</c:v>
                </c:pt>
                <c:pt idx="201">
                  <c:v>73</c:v>
                </c:pt>
                <c:pt idx="202">
                  <c:v>61.29</c:v>
                </c:pt>
                <c:pt idx="203">
                  <c:v>55.33</c:v>
                </c:pt>
                <c:pt idx="204">
                  <c:v>56.38</c:v>
                </c:pt>
                <c:pt idx="205">
                  <c:v>51.29</c:v>
                </c:pt>
                <c:pt idx="206">
                  <c:v>57.81</c:v>
                </c:pt>
                <c:pt idx="207">
                  <c:v>64.38</c:v>
                </c:pt>
                <c:pt idx="208">
                  <c:v>71.239999999999995</c:v>
                </c:pt>
                <c:pt idx="209">
                  <c:v>77.430000000000007</c:v>
                </c:pt>
                <c:pt idx="210">
                  <c:v>82.43</c:v>
                </c:pt>
                <c:pt idx="211">
                  <c:v>80.05</c:v>
                </c:pt>
                <c:pt idx="212">
                  <c:v>77.569999999999993</c:v>
                </c:pt>
                <c:pt idx="213">
                  <c:v>75.33</c:v>
                </c:pt>
                <c:pt idx="214">
                  <c:v>63.71</c:v>
                </c:pt>
                <c:pt idx="215">
                  <c:v>54.67</c:v>
                </c:pt>
                <c:pt idx="216">
                  <c:v>46.1</c:v>
                </c:pt>
                <c:pt idx="217">
                  <c:v>47.95</c:v>
                </c:pt>
                <c:pt idx="218">
                  <c:v>49.95</c:v>
                </c:pt>
                <c:pt idx="219">
                  <c:v>61.52</c:v>
                </c:pt>
                <c:pt idx="220">
                  <c:v>70.760000000000005</c:v>
                </c:pt>
                <c:pt idx="221">
                  <c:v>78.760000000000005</c:v>
                </c:pt>
                <c:pt idx="222">
                  <c:v>81.900000000000006</c:v>
                </c:pt>
                <c:pt idx="223">
                  <c:v>83.71</c:v>
                </c:pt>
                <c:pt idx="224">
                  <c:v>80.81</c:v>
                </c:pt>
                <c:pt idx="225">
                  <c:v>74.099999999999994</c:v>
                </c:pt>
                <c:pt idx="226">
                  <c:v>65.95</c:v>
                </c:pt>
                <c:pt idx="227">
                  <c:v>54.14</c:v>
                </c:pt>
                <c:pt idx="228">
                  <c:v>47.57</c:v>
                </c:pt>
                <c:pt idx="229">
                  <c:v>49.1</c:v>
                </c:pt>
                <c:pt idx="230">
                  <c:v>59.9</c:v>
                </c:pt>
                <c:pt idx="231">
                  <c:v>67.290000000000006</c:v>
                </c:pt>
                <c:pt idx="232">
                  <c:v>71.760000000000005</c:v>
                </c:pt>
                <c:pt idx="233">
                  <c:v>79.099999999999994</c:v>
                </c:pt>
                <c:pt idx="234">
                  <c:v>82.62</c:v>
                </c:pt>
                <c:pt idx="235">
                  <c:v>82.62</c:v>
                </c:pt>
                <c:pt idx="236">
                  <c:v>80</c:v>
                </c:pt>
                <c:pt idx="237">
                  <c:v>71.67</c:v>
                </c:pt>
                <c:pt idx="238">
                  <c:v>62.57</c:v>
                </c:pt>
                <c:pt idx="239">
                  <c:v>57.9</c:v>
                </c:pt>
              </c:numCache>
            </c:numRef>
          </c:xVal>
          <c:yVal>
            <c:numRef>
              <c:f>'billed data'!$H$11:$H$250</c:f>
              <c:numCache>
                <c:formatCode>#,##0</c:formatCode>
                <c:ptCount val="240"/>
                <c:pt idx="0">
                  <c:v>490.19285254090391</c:v>
                </c:pt>
                <c:pt idx="1">
                  <c:v>487.52311038011567</c:v>
                </c:pt>
                <c:pt idx="2">
                  <c:v>490.51515697716786</c:v>
                </c:pt>
                <c:pt idx="3">
                  <c:v>503.95635534022085</c:v>
                </c:pt>
                <c:pt idx="4">
                  <c:v>549.52242132130004</c:v>
                </c:pt>
                <c:pt idx="5">
                  <c:v>624.22106177746673</c:v>
                </c:pt>
                <c:pt idx="6">
                  <c:v>694.60749634119611</c:v>
                </c:pt>
                <c:pt idx="7">
                  <c:v>677.87306243644298</c:v>
                </c:pt>
                <c:pt idx="8">
                  <c:v>653.33597084451912</c:v>
                </c:pt>
                <c:pt idx="9">
                  <c:v>584.19536619000019</c:v>
                </c:pt>
                <c:pt idx="10">
                  <c:v>518.52438397084688</c:v>
                </c:pt>
                <c:pt idx="11">
                  <c:v>483.43122151091893</c:v>
                </c:pt>
                <c:pt idx="12">
                  <c:v>485.14872159090191</c:v>
                </c:pt>
                <c:pt idx="13">
                  <c:v>484.39636103427301</c:v>
                </c:pt>
                <c:pt idx="14">
                  <c:v>483.83995236469673</c:v>
                </c:pt>
                <c:pt idx="15">
                  <c:v>495.16538641750731</c:v>
                </c:pt>
                <c:pt idx="16">
                  <c:v>541.86629936895451</c:v>
                </c:pt>
                <c:pt idx="17">
                  <c:v>628.61177515000099</c:v>
                </c:pt>
                <c:pt idx="18">
                  <c:v>687.08338654428144</c:v>
                </c:pt>
                <c:pt idx="19">
                  <c:v>702.73841978437258</c:v>
                </c:pt>
                <c:pt idx="20">
                  <c:v>683.08163915261821</c:v>
                </c:pt>
                <c:pt idx="21">
                  <c:v>612.81682890600359</c:v>
                </c:pt>
                <c:pt idx="22">
                  <c:v>510.78868073396416</c:v>
                </c:pt>
                <c:pt idx="23">
                  <c:v>483.70673667930032</c:v>
                </c:pt>
                <c:pt idx="24">
                  <c:v>510.90682041987793</c:v>
                </c:pt>
                <c:pt idx="25">
                  <c:v>489.68213558718526</c:v>
                </c:pt>
                <c:pt idx="26">
                  <c:v>487.98296188097856</c:v>
                </c:pt>
                <c:pt idx="27">
                  <c:v>512.33492627004352</c:v>
                </c:pt>
                <c:pt idx="28">
                  <c:v>581.68027006729108</c:v>
                </c:pt>
                <c:pt idx="29">
                  <c:v>632.44790306903315</c:v>
                </c:pt>
                <c:pt idx="30">
                  <c:v>664.11631197999895</c:v>
                </c:pt>
                <c:pt idx="31">
                  <c:v>657.2786346693515</c:v>
                </c:pt>
                <c:pt idx="32">
                  <c:v>656.68045611884509</c:v>
                </c:pt>
                <c:pt idx="33">
                  <c:v>599.56927505488284</c:v>
                </c:pt>
                <c:pt idx="34">
                  <c:v>535.7370725638807</c:v>
                </c:pt>
                <c:pt idx="35">
                  <c:v>494.73324150169219</c:v>
                </c:pt>
                <c:pt idx="36">
                  <c:v>485.93862257952014</c:v>
                </c:pt>
                <c:pt idx="37">
                  <c:v>487.40899090790072</c:v>
                </c:pt>
                <c:pt idx="38">
                  <c:v>486.63795663251994</c:v>
                </c:pt>
                <c:pt idx="39">
                  <c:v>514.58765251212071</c:v>
                </c:pt>
                <c:pt idx="40">
                  <c:v>572.4310367936373</c:v>
                </c:pt>
                <c:pt idx="41">
                  <c:v>653.33597084451912</c:v>
                </c:pt>
                <c:pt idx="42">
                  <c:v>684.29395240818985</c:v>
                </c:pt>
                <c:pt idx="43">
                  <c:v>698.12744163216621</c:v>
                </c:pt>
                <c:pt idx="44">
                  <c:v>701.64657554291944</c:v>
                </c:pt>
                <c:pt idx="45">
                  <c:v>623.07058187905068</c:v>
                </c:pt>
                <c:pt idx="46">
                  <c:v>518.52438397084688</c:v>
                </c:pt>
                <c:pt idx="47">
                  <c:v>483.77876426635385</c:v>
                </c:pt>
                <c:pt idx="48">
                  <c:v>505.66707923220338</c:v>
                </c:pt>
                <c:pt idx="49">
                  <c:v>498.99134080125395</c:v>
                </c:pt>
                <c:pt idx="50">
                  <c:v>483.50060367928063</c:v>
                </c:pt>
                <c:pt idx="51">
                  <c:v>490.04009781120476</c:v>
                </c:pt>
                <c:pt idx="52">
                  <c:v>564.8590343437204</c:v>
                </c:pt>
                <c:pt idx="53">
                  <c:v>662.91441165108108</c:v>
                </c:pt>
                <c:pt idx="54">
                  <c:v>705.04277673750175</c:v>
                </c:pt>
                <c:pt idx="55">
                  <c:v>699.21971400288157</c:v>
                </c:pt>
                <c:pt idx="56">
                  <c:v>671.58686540732333</c:v>
                </c:pt>
                <c:pt idx="57">
                  <c:v>595.42210304862738</c:v>
                </c:pt>
                <c:pt idx="58">
                  <c:v>527.36356875375759</c:v>
                </c:pt>
                <c:pt idx="59">
                  <c:v>486.97811353901352</c:v>
                </c:pt>
                <c:pt idx="60">
                  <c:v>483.97912318097451</c:v>
                </c:pt>
                <c:pt idx="61">
                  <c:v>485.4501215821515</c:v>
                </c:pt>
                <c:pt idx="62">
                  <c:v>504.23784028384989</c:v>
                </c:pt>
                <c:pt idx="63">
                  <c:v>525.89775704518024</c:v>
                </c:pt>
                <c:pt idx="64">
                  <c:v>549.52242132130004</c:v>
                </c:pt>
                <c:pt idx="65">
                  <c:v>623.64555655214872</c:v>
                </c:pt>
                <c:pt idx="66">
                  <c:v>683.68775495078762</c:v>
                </c:pt>
                <c:pt idx="67">
                  <c:v>683.08163915261821</c:v>
                </c:pt>
                <c:pt idx="68">
                  <c:v>681.9908506839879</c:v>
                </c:pt>
                <c:pt idx="69">
                  <c:v>619.86073638776315</c:v>
                </c:pt>
                <c:pt idx="70">
                  <c:v>496.23281279387857</c:v>
                </c:pt>
                <c:pt idx="71">
                  <c:v>483.7948319613638</c:v>
                </c:pt>
                <c:pt idx="72">
                  <c:v>487.26866281478624</c:v>
                </c:pt>
                <c:pt idx="73">
                  <c:v>488.8547672684781</c:v>
                </c:pt>
                <c:pt idx="74">
                  <c:v>483.39584159742162</c:v>
                </c:pt>
                <c:pt idx="75">
                  <c:v>506.96621621747954</c:v>
                </c:pt>
                <c:pt idx="76">
                  <c:v>572.83577479827954</c:v>
                </c:pt>
                <c:pt idx="77">
                  <c:v>684.29395240818985</c:v>
                </c:pt>
                <c:pt idx="78">
                  <c:v>717.14745995616749</c:v>
                </c:pt>
                <c:pt idx="79">
                  <c:v>691.81581273981601</c:v>
                </c:pt>
                <c:pt idx="80">
                  <c:v>678.47829249683991</c:v>
                </c:pt>
                <c:pt idx="81">
                  <c:v>623.07058187905068</c:v>
                </c:pt>
                <c:pt idx="82">
                  <c:v>535.7370725638807</c:v>
                </c:pt>
                <c:pt idx="83">
                  <c:v>506.72826268822928</c:v>
                </c:pt>
                <c:pt idx="84">
                  <c:v>487.40899090790072</c:v>
                </c:pt>
                <c:pt idx="85">
                  <c:v>489.71025699395477</c:v>
                </c:pt>
                <c:pt idx="86">
                  <c:v>484.99360495471274</c:v>
                </c:pt>
                <c:pt idx="87">
                  <c:v>518.80803977813366</c:v>
                </c:pt>
                <c:pt idx="88">
                  <c:v>574.8684977143198</c:v>
                </c:pt>
                <c:pt idx="89">
                  <c:v>631.98181828158749</c:v>
                </c:pt>
                <c:pt idx="90">
                  <c:v>676.17909386999918</c:v>
                </c:pt>
                <c:pt idx="91">
                  <c:v>702.73841978437258</c:v>
                </c:pt>
                <c:pt idx="92">
                  <c:v>679.08364243904407</c:v>
                </c:pt>
                <c:pt idx="93">
                  <c:v>594.87962506000122</c:v>
                </c:pt>
                <c:pt idx="94">
                  <c:v>512.6616600675784</c:v>
                </c:pt>
                <c:pt idx="95">
                  <c:v>484.61417341422793</c:v>
                </c:pt>
                <c:pt idx="96">
                  <c:v>484.82505245957282</c:v>
                </c:pt>
                <c:pt idx="97">
                  <c:v>487.96580016661846</c:v>
                </c:pt>
                <c:pt idx="98">
                  <c:v>498.4454107320239</c:v>
                </c:pt>
                <c:pt idx="99">
                  <c:v>515.87783781143435</c:v>
                </c:pt>
                <c:pt idx="100">
                  <c:v>565.25184067668351</c:v>
                </c:pt>
                <c:pt idx="101">
                  <c:v>660.63341514877766</c:v>
                </c:pt>
                <c:pt idx="102">
                  <c:v>705.64901692973081</c:v>
                </c:pt>
                <c:pt idx="103">
                  <c:v>706.74004662662037</c:v>
                </c:pt>
                <c:pt idx="104">
                  <c:v>676.78396461667717</c:v>
                </c:pt>
                <c:pt idx="105">
                  <c:v>574.35891404032782</c:v>
                </c:pt>
                <c:pt idx="106">
                  <c:v>525.89775704518024</c:v>
                </c:pt>
                <c:pt idx="107">
                  <c:v>491.11684885641489</c:v>
                </c:pt>
                <c:pt idx="108">
                  <c:v>544.30003876816636</c:v>
                </c:pt>
                <c:pt idx="109">
                  <c:v>487.26866281478624</c:v>
                </c:pt>
                <c:pt idx="110">
                  <c:v>490.34371921382944</c:v>
                </c:pt>
                <c:pt idx="111">
                  <c:v>506.96621621747954</c:v>
                </c:pt>
                <c:pt idx="112">
                  <c:v>563.39182481267335</c:v>
                </c:pt>
                <c:pt idx="113">
                  <c:v>642.53663668654326</c:v>
                </c:pt>
                <c:pt idx="114">
                  <c:v>669.89737141696287</c:v>
                </c:pt>
                <c:pt idx="115">
                  <c:v>676.78396461667717</c:v>
                </c:pt>
                <c:pt idx="116">
                  <c:v>656.68045611884509</c:v>
                </c:pt>
                <c:pt idx="117">
                  <c:v>569.51499616167848</c:v>
                </c:pt>
                <c:pt idx="118">
                  <c:v>516.49672061914998</c:v>
                </c:pt>
                <c:pt idx="119">
                  <c:v>500.35053563559495</c:v>
                </c:pt>
                <c:pt idx="120">
                  <c:v>496.35630846319145</c:v>
                </c:pt>
                <c:pt idx="121">
                  <c:v>483.88748244850967</c:v>
                </c:pt>
                <c:pt idx="122">
                  <c:v>484.60104476191782</c:v>
                </c:pt>
                <c:pt idx="123">
                  <c:v>518.80803977813366</c:v>
                </c:pt>
                <c:pt idx="124">
                  <c:v>604.31223365596588</c:v>
                </c:pt>
                <c:pt idx="125">
                  <c:v>633.61440644876575</c:v>
                </c:pt>
                <c:pt idx="126">
                  <c:v>671.58686540732333</c:v>
                </c:pt>
                <c:pt idx="127">
                  <c:v>681.38498717634275</c:v>
                </c:pt>
                <c:pt idx="128">
                  <c:v>673.27769650133951</c:v>
                </c:pt>
                <c:pt idx="129">
                  <c:v>629.19165965607726</c:v>
                </c:pt>
                <c:pt idx="130">
                  <c:v>520.52999979692277</c:v>
                </c:pt>
                <c:pt idx="131">
                  <c:v>487.26866281478624</c:v>
                </c:pt>
                <c:pt idx="132">
                  <c:v>504.02939818000004</c:v>
                </c:pt>
                <c:pt idx="133">
                  <c:v>498.47759193567936</c:v>
                </c:pt>
                <c:pt idx="134">
                  <c:v>489.71025699395477</c:v>
                </c:pt>
                <c:pt idx="135">
                  <c:v>517.81944789031468</c:v>
                </c:pt>
                <c:pt idx="136">
                  <c:v>592.82516860327314</c:v>
                </c:pt>
                <c:pt idx="137">
                  <c:v>645.96556095571532</c:v>
                </c:pt>
                <c:pt idx="138">
                  <c:v>660.63341514877766</c:v>
                </c:pt>
                <c:pt idx="139">
                  <c:v>667.0044878511876</c:v>
                </c:pt>
                <c:pt idx="140">
                  <c:v>662.43391222384389</c:v>
                </c:pt>
                <c:pt idx="141">
                  <c:v>581.68027006729108</c:v>
                </c:pt>
                <c:pt idx="142">
                  <c:v>539.02442342917266</c:v>
                </c:pt>
                <c:pt idx="143">
                  <c:v>483.48765981542283</c:v>
                </c:pt>
                <c:pt idx="144">
                  <c:v>496.8840325278602</c:v>
                </c:pt>
                <c:pt idx="145">
                  <c:v>496.8840325278602</c:v>
                </c:pt>
                <c:pt idx="146">
                  <c:v>484.54142154000056</c:v>
                </c:pt>
                <c:pt idx="147">
                  <c:v>504.74879057414046</c:v>
                </c:pt>
                <c:pt idx="148">
                  <c:v>556.57485665662853</c:v>
                </c:pt>
                <c:pt idx="149">
                  <c:v>646.43948802350087</c:v>
                </c:pt>
                <c:pt idx="150">
                  <c:v>672.67368089282309</c:v>
                </c:pt>
                <c:pt idx="151">
                  <c:v>677.87306243644298</c:v>
                </c:pt>
                <c:pt idx="152">
                  <c:v>658.3560494193257</c:v>
                </c:pt>
                <c:pt idx="153">
                  <c:v>624.22106177746673</c:v>
                </c:pt>
                <c:pt idx="154">
                  <c:v>557.90200166446948</c:v>
                </c:pt>
                <c:pt idx="155">
                  <c:v>486.29163144287259</c:v>
                </c:pt>
                <c:pt idx="156">
                  <c:v>485.08661524372428</c:v>
                </c:pt>
                <c:pt idx="157">
                  <c:v>484.82505245957282</c:v>
                </c:pt>
                <c:pt idx="158">
                  <c:v>484.28489510301597</c:v>
                </c:pt>
                <c:pt idx="159">
                  <c:v>506.13803279578815</c:v>
                </c:pt>
                <c:pt idx="160">
                  <c:v>544.31990227048072</c:v>
                </c:pt>
                <c:pt idx="161">
                  <c:v>640.88589449722758</c:v>
                </c:pt>
                <c:pt idx="162">
                  <c:v>683.68775495078762</c:v>
                </c:pt>
                <c:pt idx="163">
                  <c:v>686.59816911339703</c:v>
                </c:pt>
                <c:pt idx="164">
                  <c:v>689.50997318031978</c:v>
                </c:pt>
                <c:pt idx="165">
                  <c:v>640.29709674000014</c:v>
                </c:pt>
                <c:pt idx="166">
                  <c:v>519.52136282274432</c:v>
                </c:pt>
                <c:pt idx="167">
                  <c:v>484.11617259057448</c:v>
                </c:pt>
                <c:pt idx="168">
                  <c:v>483.5302004676214</c:v>
                </c:pt>
                <c:pt idx="169">
                  <c:v>483.38947242399126</c:v>
                </c:pt>
                <c:pt idx="170">
                  <c:v>492.41378313117229</c:v>
                </c:pt>
                <c:pt idx="171">
                  <c:v>528.84950507457825</c:v>
                </c:pt>
                <c:pt idx="172">
                  <c:v>591.31851409671754</c:v>
                </c:pt>
                <c:pt idx="173">
                  <c:v>662.43391222384389</c:v>
                </c:pt>
                <c:pt idx="174">
                  <c:v>707.34605377160869</c:v>
                </c:pt>
                <c:pt idx="175">
                  <c:v>691.81581273981601</c:v>
                </c:pt>
                <c:pt idx="176">
                  <c:v>672.67368089282309</c:v>
                </c:pt>
                <c:pt idx="177">
                  <c:v>601.65859500893794</c:v>
                </c:pt>
                <c:pt idx="178">
                  <c:v>503.67657340395772</c:v>
                </c:pt>
                <c:pt idx="179">
                  <c:v>483.76046762194801</c:v>
                </c:pt>
                <c:pt idx="180">
                  <c:v>483.43122151091893</c:v>
                </c:pt>
                <c:pt idx="181">
                  <c:v>497.15207219716285</c:v>
                </c:pt>
                <c:pt idx="182">
                  <c:v>485.7768129450119</c:v>
                </c:pt>
                <c:pt idx="183">
                  <c:v>518.17116398336248</c:v>
                </c:pt>
                <c:pt idx="184">
                  <c:v>573.34254813782218</c:v>
                </c:pt>
                <c:pt idx="185">
                  <c:v>638.06338246633686</c:v>
                </c:pt>
                <c:pt idx="186">
                  <c:v>686.59816911339703</c:v>
                </c:pt>
                <c:pt idx="187">
                  <c:v>705.04277673750175</c:v>
                </c:pt>
                <c:pt idx="188">
                  <c:v>690.6021577192073</c:v>
                </c:pt>
                <c:pt idx="189">
                  <c:v>629.19165965607726</c:v>
                </c:pt>
                <c:pt idx="190">
                  <c:v>514.25184039027727</c:v>
                </c:pt>
                <c:pt idx="191">
                  <c:v>487.98296188097856</c:v>
                </c:pt>
                <c:pt idx="192">
                  <c:v>486.16767305999974</c:v>
                </c:pt>
                <c:pt idx="193">
                  <c:v>486.16767305999974</c:v>
                </c:pt>
                <c:pt idx="194">
                  <c:v>484.4024659378797</c:v>
                </c:pt>
                <c:pt idx="195">
                  <c:v>511.75079087691347</c:v>
                </c:pt>
                <c:pt idx="196">
                  <c:v>568.1189379054008</c:v>
                </c:pt>
                <c:pt idx="197">
                  <c:v>672.19058522785554</c:v>
                </c:pt>
                <c:pt idx="198">
                  <c:v>698.12744163216621</c:v>
                </c:pt>
                <c:pt idx="199">
                  <c:v>707.95196924091533</c:v>
                </c:pt>
                <c:pt idx="200">
                  <c:v>682.47560945817304</c:v>
                </c:pt>
                <c:pt idx="201">
                  <c:v>594.87962506000122</c:v>
                </c:pt>
                <c:pt idx="202">
                  <c:v>498.25087312689584</c:v>
                </c:pt>
                <c:pt idx="203">
                  <c:v>483.39215951202004</c:v>
                </c:pt>
                <c:pt idx="204">
                  <c:v>483.8219183578376</c:v>
                </c:pt>
                <c:pt idx="205">
                  <c:v>491.68429154043679</c:v>
                </c:pt>
                <c:pt idx="206">
                  <c:v>485.98541811778205</c:v>
                </c:pt>
                <c:pt idx="207">
                  <c:v>516.49672061914998</c:v>
                </c:pt>
                <c:pt idx="208">
                  <c:v>576.30025418513969</c:v>
                </c:pt>
                <c:pt idx="209">
                  <c:v>645.37347708325933</c:v>
                </c:pt>
                <c:pt idx="210">
                  <c:v>705.64901692973081</c:v>
                </c:pt>
                <c:pt idx="211">
                  <c:v>676.78396461667717</c:v>
                </c:pt>
                <c:pt idx="212">
                  <c:v>647.0322180871367</c:v>
                </c:pt>
                <c:pt idx="213">
                  <c:v>620.89059512269932</c:v>
                </c:pt>
                <c:pt idx="214">
                  <c:v>512.0097728120877</c:v>
                </c:pt>
                <c:pt idx="215">
                  <c:v>483.64527234950583</c:v>
                </c:pt>
                <c:pt idx="216">
                  <c:v>528.42390304932042</c:v>
                </c:pt>
                <c:pt idx="217">
                  <c:v>511.69274344137239</c:v>
                </c:pt>
                <c:pt idx="218">
                  <c:v>498.19611484967254</c:v>
                </c:pt>
                <c:pt idx="219">
                  <c:v>499.3851255367158</c:v>
                </c:pt>
                <c:pt idx="220">
                  <c:v>571.42185458343602</c:v>
                </c:pt>
                <c:pt idx="221">
                  <c:v>661.23333532788411</c:v>
                </c:pt>
                <c:pt idx="222">
                  <c:v>699.21971400288157</c:v>
                </c:pt>
                <c:pt idx="223">
                  <c:v>721.12938052100753</c:v>
                </c:pt>
                <c:pt idx="224">
                  <c:v>685.99170188460039</c:v>
                </c:pt>
                <c:pt idx="225">
                  <c:v>606.98159833812088</c:v>
                </c:pt>
                <c:pt idx="226">
                  <c:v>528.06493965207255</c:v>
                </c:pt>
                <c:pt idx="227">
                  <c:v>484.14930983546674</c:v>
                </c:pt>
                <c:pt idx="228">
                  <c:v>514.78847139031723</c:v>
                </c:pt>
                <c:pt idx="229">
                  <c:v>503.36672727311998</c:v>
                </c:pt>
                <c:pt idx="230">
                  <c:v>492.22212420168034</c:v>
                </c:pt>
                <c:pt idx="231">
                  <c:v>539.02442342917266</c:v>
                </c:pt>
                <c:pt idx="232">
                  <c:v>581.68027006729108</c:v>
                </c:pt>
                <c:pt idx="233">
                  <c:v>665.3191149511199</c:v>
                </c:pt>
                <c:pt idx="234">
                  <c:v>707.95196924091533</c:v>
                </c:pt>
                <c:pt idx="235">
                  <c:v>707.95196924091533</c:v>
                </c:pt>
                <c:pt idx="236">
                  <c:v>676.17909386999918</c:v>
                </c:pt>
                <c:pt idx="237">
                  <c:v>580.74224579958491</c:v>
                </c:pt>
                <c:pt idx="238">
                  <c:v>505.03502029372657</c:v>
                </c:pt>
                <c:pt idx="239">
                  <c:v>486.18037736448014</c:v>
                </c:pt>
              </c:numCache>
            </c:numRef>
          </c:yVal>
        </c:ser>
        <c:ser>
          <c:idx val="3"/>
          <c:order val="2"/>
          <c:tx>
            <c:strRef>
              <c:f>'billed data'!$I$10</c:f>
              <c:strCache>
                <c:ptCount val="1"/>
                <c:pt idx="0">
                  <c:v>4th order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trendline>
            <c:spPr>
              <a:ln w="31750">
                <a:solidFill>
                  <a:srgbClr val="FF0000"/>
                </a:solidFill>
              </a:ln>
            </c:spPr>
            <c:trendlineType val="poly"/>
            <c:order val="4"/>
          </c:trendline>
          <c:xVal>
            <c:numRef>
              <c:f>'billed data'!$E$11:$E$250</c:f>
              <c:numCache>
                <c:formatCode>0</c:formatCode>
                <c:ptCount val="240"/>
                <c:pt idx="0">
                  <c:v>51.67</c:v>
                </c:pt>
                <c:pt idx="1">
                  <c:v>52.48</c:v>
                </c:pt>
                <c:pt idx="2">
                  <c:v>59.43</c:v>
                </c:pt>
                <c:pt idx="3">
                  <c:v>62.38</c:v>
                </c:pt>
                <c:pt idx="4">
                  <c:v>68.48</c:v>
                </c:pt>
                <c:pt idx="5">
                  <c:v>75.62</c:v>
                </c:pt>
                <c:pt idx="6">
                  <c:v>81.52</c:v>
                </c:pt>
                <c:pt idx="7">
                  <c:v>80.14</c:v>
                </c:pt>
                <c:pt idx="8">
                  <c:v>78.099999999999994</c:v>
                </c:pt>
                <c:pt idx="9">
                  <c:v>72</c:v>
                </c:pt>
                <c:pt idx="10">
                  <c:v>64.67</c:v>
                </c:pt>
                <c:pt idx="11">
                  <c:v>55.71</c:v>
                </c:pt>
                <c:pt idx="12">
                  <c:v>57.38</c:v>
                </c:pt>
                <c:pt idx="13">
                  <c:v>53.95</c:v>
                </c:pt>
                <c:pt idx="14">
                  <c:v>54.43</c:v>
                </c:pt>
                <c:pt idx="15">
                  <c:v>60.62</c:v>
                </c:pt>
                <c:pt idx="16">
                  <c:v>67.62</c:v>
                </c:pt>
                <c:pt idx="17">
                  <c:v>76</c:v>
                </c:pt>
                <c:pt idx="18">
                  <c:v>80.900000000000006</c:v>
                </c:pt>
                <c:pt idx="19">
                  <c:v>82.19</c:v>
                </c:pt>
                <c:pt idx="20">
                  <c:v>80.569999999999993</c:v>
                </c:pt>
                <c:pt idx="21">
                  <c:v>74.62</c:v>
                </c:pt>
                <c:pt idx="22">
                  <c:v>63.52</c:v>
                </c:pt>
                <c:pt idx="23">
                  <c:v>56.24</c:v>
                </c:pt>
                <c:pt idx="24">
                  <c:v>48.05</c:v>
                </c:pt>
                <c:pt idx="25">
                  <c:v>51.81</c:v>
                </c:pt>
                <c:pt idx="26">
                  <c:v>58.62</c:v>
                </c:pt>
                <c:pt idx="27">
                  <c:v>63.76</c:v>
                </c:pt>
                <c:pt idx="28">
                  <c:v>71.760000000000005</c:v>
                </c:pt>
                <c:pt idx="29">
                  <c:v>76.33</c:v>
                </c:pt>
                <c:pt idx="30">
                  <c:v>79</c:v>
                </c:pt>
                <c:pt idx="31">
                  <c:v>78.430000000000007</c:v>
                </c:pt>
                <c:pt idx="32">
                  <c:v>78.38</c:v>
                </c:pt>
                <c:pt idx="33">
                  <c:v>73.430000000000007</c:v>
                </c:pt>
                <c:pt idx="34">
                  <c:v>66.900000000000006</c:v>
                </c:pt>
                <c:pt idx="35">
                  <c:v>60.52</c:v>
                </c:pt>
                <c:pt idx="36">
                  <c:v>53.1</c:v>
                </c:pt>
                <c:pt idx="37">
                  <c:v>52.52</c:v>
                </c:pt>
                <c:pt idx="38">
                  <c:v>58.1</c:v>
                </c:pt>
                <c:pt idx="39">
                  <c:v>64.099999999999994</c:v>
                </c:pt>
                <c:pt idx="40">
                  <c:v>70.86</c:v>
                </c:pt>
                <c:pt idx="41">
                  <c:v>78.099999999999994</c:v>
                </c:pt>
                <c:pt idx="42">
                  <c:v>80.67</c:v>
                </c:pt>
                <c:pt idx="43">
                  <c:v>81.81</c:v>
                </c:pt>
                <c:pt idx="44">
                  <c:v>82.1</c:v>
                </c:pt>
                <c:pt idx="45">
                  <c:v>75.52</c:v>
                </c:pt>
                <c:pt idx="46">
                  <c:v>64.67</c:v>
                </c:pt>
                <c:pt idx="47">
                  <c:v>56.33</c:v>
                </c:pt>
                <c:pt idx="48">
                  <c:v>48.76</c:v>
                </c:pt>
                <c:pt idx="49">
                  <c:v>49.81</c:v>
                </c:pt>
                <c:pt idx="50">
                  <c:v>55.9</c:v>
                </c:pt>
                <c:pt idx="51">
                  <c:v>59.29</c:v>
                </c:pt>
                <c:pt idx="52">
                  <c:v>70.099999999999994</c:v>
                </c:pt>
                <c:pt idx="53">
                  <c:v>78.900000000000006</c:v>
                </c:pt>
                <c:pt idx="54">
                  <c:v>82.38</c:v>
                </c:pt>
                <c:pt idx="55">
                  <c:v>81.900000000000006</c:v>
                </c:pt>
                <c:pt idx="56">
                  <c:v>79.62</c:v>
                </c:pt>
                <c:pt idx="57">
                  <c:v>73.05</c:v>
                </c:pt>
                <c:pt idx="58">
                  <c:v>65.86</c:v>
                </c:pt>
                <c:pt idx="59">
                  <c:v>58.24</c:v>
                </c:pt>
                <c:pt idx="60">
                  <c:v>54.29</c:v>
                </c:pt>
                <c:pt idx="61">
                  <c:v>53.33</c:v>
                </c:pt>
                <c:pt idx="62">
                  <c:v>62.43</c:v>
                </c:pt>
                <c:pt idx="63">
                  <c:v>65.67</c:v>
                </c:pt>
                <c:pt idx="64">
                  <c:v>68.48</c:v>
                </c:pt>
                <c:pt idx="65">
                  <c:v>75.569999999999993</c:v>
                </c:pt>
                <c:pt idx="66">
                  <c:v>80.62</c:v>
                </c:pt>
                <c:pt idx="67">
                  <c:v>80.569999999999993</c:v>
                </c:pt>
                <c:pt idx="68">
                  <c:v>80.48</c:v>
                </c:pt>
                <c:pt idx="69">
                  <c:v>75.239999999999995</c:v>
                </c:pt>
                <c:pt idx="70">
                  <c:v>60.86</c:v>
                </c:pt>
                <c:pt idx="71">
                  <c:v>54.48</c:v>
                </c:pt>
                <c:pt idx="72">
                  <c:v>52.57</c:v>
                </c:pt>
                <c:pt idx="73">
                  <c:v>52.05</c:v>
                </c:pt>
                <c:pt idx="74">
                  <c:v>55.29</c:v>
                </c:pt>
                <c:pt idx="75">
                  <c:v>62.9</c:v>
                </c:pt>
                <c:pt idx="76">
                  <c:v>70.900000000000006</c:v>
                </c:pt>
                <c:pt idx="77">
                  <c:v>80.67</c:v>
                </c:pt>
                <c:pt idx="78">
                  <c:v>83.38</c:v>
                </c:pt>
                <c:pt idx="79">
                  <c:v>81.290000000000006</c:v>
                </c:pt>
                <c:pt idx="80">
                  <c:v>80.19</c:v>
                </c:pt>
                <c:pt idx="81">
                  <c:v>75.52</c:v>
                </c:pt>
                <c:pt idx="82">
                  <c:v>66.900000000000006</c:v>
                </c:pt>
                <c:pt idx="83">
                  <c:v>62.86</c:v>
                </c:pt>
                <c:pt idx="84">
                  <c:v>52.52</c:v>
                </c:pt>
                <c:pt idx="85">
                  <c:v>59.19</c:v>
                </c:pt>
                <c:pt idx="86">
                  <c:v>57.29</c:v>
                </c:pt>
                <c:pt idx="87">
                  <c:v>64.709999999999994</c:v>
                </c:pt>
                <c:pt idx="88">
                  <c:v>71.099999999999994</c:v>
                </c:pt>
                <c:pt idx="89">
                  <c:v>76.290000000000006</c:v>
                </c:pt>
                <c:pt idx="90">
                  <c:v>80</c:v>
                </c:pt>
                <c:pt idx="91">
                  <c:v>82.19</c:v>
                </c:pt>
                <c:pt idx="92">
                  <c:v>80.239999999999995</c:v>
                </c:pt>
                <c:pt idx="93">
                  <c:v>73</c:v>
                </c:pt>
                <c:pt idx="94">
                  <c:v>63.81</c:v>
                </c:pt>
                <c:pt idx="95">
                  <c:v>57.05</c:v>
                </c:pt>
                <c:pt idx="96">
                  <c:v>53.67</c:v>
                </c:pt>
                <c:pt idx="97">
                  <c:v>52.33</c:v>
                </c:pt>
                <c:pt idx="98">
                  <c:v>61.33</c:v>
                </c:pt>
                <c:pt idx="99">
                  <c:v>64.290000000000006</c:v>
                </c:pt>
                <c:pt idx="100">
                  <c:v>70.14</c:v>
                </c:pt>
                <c:pt idx="101">
                  <c:v>78.709999999999994</c:v>
                </c:pt>
                <c:pt idx="102">
                  <c:v>82.43</c:v>
                </c:pt>
                <c:pt idx="103">
                  <c:v>82.52</c:v>
                </c:pt>
                <c:pt idx="104">
                  <c:v>80.05</c:v>
                </c:pt>
                <c:pt idx="105">
                  <c:v>71.05</c:v>
                </c:pt>
                <c:pt idx="106">
                  <c:v>65.67</c:v>
                </c:pt>
                <c:pt idx="107">
                  <c:v>51.43</c:v>
                </c:pt>
                <c:pt idx="108">
                  <c:v>44.67</c:v>
                </c:pt>
                <c:pt idx="109">
                  <c:v>52.57</c:v>
                </c:pt>
                <c:pt idx="110">
                  <c:v>59.38</c:v>
                </c:pt>
                <c:pt idx="111">
                  <c:v>62.9</c:v>
                </c:pt>
                <c:pt idx="112">
                  <c:v>69.95</c:v>
                </c:pt>
                <c:pt idx="113">
                  <c:v>77.19</c:v>
                </c:pt>
                <c:pt idx="114">
                  <c:v>79.48</c:v>
                </c:pt>
                <c:pt idx="115">
                  <c:v>80.05</c:v>
                </c:pt>
                <c:pt idx="116">
                  <c:v>78.38</c:v>
                </c:pt>
                <c:pt idx="117">
                  <c:v>70.569999999999993</c:v>
                </c:pt>
                <c:pt idx="118">
                  <c:v>64.38</c:v>
                </c:pt>
                <c:pt idx="119">
                  <c:v>61.71</c:v>
                </c:pt>
                <c:pt idx="120">
                  <c:v>50.29</c:v>
                </c:pt>
                <c:pt idx="121">
                  <c:v>54.38</c:v>
                </c:pt>
                <c:pt idx="122">
                  <c:v>53.81</c:v>
                </c:pt>
                <c:pt idx="123">
                  <c:v>64.709999999999994</c:v>
                </c:pt>
                <c:pt idx="124">
                  <c:v>73.86</c:v>
                </c:pt>
                <c:pt idx="125">
                  <c:v>76.430000000000007</c:v>
                </c:pt>
                <c:pt idx="126">
                  <c:v>79.62</c:v>
                </c:pt>
                <c:pt idx="127">
                  <c:v>80.430000000000007</c:v>
                </c:pt>
                <c:pt idx="128">
                  <c:v>79.760000000000005</c:v>
                </c:pt>
                <c:pt idx="129">
                  <c:v>76.05</c:v>
                </c:pt>
                <c:pt idx="130">
                  <c:v>64.95</c:v>
                </c:pt>
                <c:pt idx="131">
                  <c:v>52.57</c:v>
                </c:pt>
                <c:pt idx="132">
                  <c:v>49</c:v>
                </c:pt>
                <c:pt idx="133">
                  <c:v>49.9</c:v>
                </c:pt>
                <c:pt idx="134">
                  <c:v>59.19</c:v>
                </c:pt>
                <c:pt idx="135">
                  <c:v>64.569999999999993</c:v>
                </c:pt>
                <c:pt idx="136">
                  <c:v>72.81</c:v>
                </c:pt>
                <c:pt idx="137">
                  <c:v>77.48</c:v>
                </c:pt>
                <c:pt idx="138">
                  <c:v>78.709999999999994</c:v>
                </c:pt>
                <c:pt idx="139">
                  <c:v>79.239999999999995</c:v>
                </c:pt>
                <c:pt idx="140">
                  <c:v>78.86</c:v>
                </c:pt>
                <c:pt idx="141">
                  <c:v>71.760000000000005</c:v>
                </c:pt>
                <c:pt idx="142">
                  <c:v>67.290000000000006</c:v>
                </c:pt>
                <c:pt idx="143">
                  <c:v>54.95</c:v>
                </c:pt>
                <c:pt idx="144">
                  <c:v>50.19</c:v>
                </c:pt>
                <c:pt idx="145">
                  <c:v>50.19</c:v>
                </c:pt>
                <c:pt idx="146">
                  <c:v>57</c:v>
                </c:pt>
                <c:pt idx="147">
                  <c:v>62.52</c:v>
                </c:pt>
                <c:pt idx="148">
                  <c:v>69.239999999999995</c:v>
                </c:pt>
                <c:pt idx="149">
                  <c:v>77.52</c:v>
                </c:pt>
                <c:pt idx="150">
                  <c:v>79.709999999999994</c:v>
                </c:pt>
                <c:pt idx="151">
                  <c:v>80.14</c:v>
                </c:pt>
                <c:pt idx="152">
                  <c:v>78.52</c:v>
                </c:pt>
                <c:pt idx="153">
                  <c:v>75.62</c:v>
                </c:pt>
                <c:pt idx="154">
                  <c:v>69.38</c:v>
                </c:pt>
                <c:pt idx="155">
                  <c:v>57.95</c:v>
                </c:pt>
                <c:pt idx="156">
                  <c:v>53.52</c:v>
                </c:pt>
                <c:pt idx="157">
                  <c:v>53.67</c:v>
                </c:pt>
                <c:pt idx="158">
                  <c:v>56.81</c:v>
                </c:pt>
                <c:pt idx="159">
                  <c:v>62.76</c:v>
                </c:pt>
                <c:pt idx="160">
                  <c:v>67.900000000000006</c:v>
                </c:pt>
                <c:pt idx="161">
                  <c:v>77.05</c:v>
                </c:pt>
                <c:pt idx="162">
                  <c:v>80.62</c:v>
                </c:pt>
                <c:pt idx="163">
                  <c:v>80.86</c:v>
                </c:pt>
                <c:pt idx="164">
                  <c:v>81.099999999999994</c:v>
                </c:pt>
                <c:pt idx="165">
                  <c:v>77</c:v>
                </c:pt>
                <c:pt idx="166">
                  <c:v>64.81</c:v>
                </c:pt>
                <c:pt idx="167">
                  <c:v>56.67</c:v>
                </c:pt>
                <c:pt idx="168">
                  <c:v>54.86</c:v>
                </c:pt>
                <c:pt idx="169">
                  <c:v>55.43</c:v>
                </c:pt>
                <c:pt idx="170">
                  <c:v>59.95</c:v>
                </c:pt>
                <c:pt idx="171">
                  <c:v>66.05</c:v>
                </c:pt>
                <c:pt idx="172">
                  <c:v>72.67</c:v>
                </c:pt>
                <c:pt idx="173">
                  <c:v>78.86</c:v>
                </c:pt>
                <c:pt idx="174">
                  <c:v>82.57</c:v>
                </c:pt>
                <c:pt idx="175">
                  <c:v>81.290000000000006</c:v>
                </c:pt>
                <c:pt idx="176">
                  <c:v>79.709999999999994</c:v>
                </c:pt>
                <c:pt idx="177">
                  <c:v>73.62</c:v>
                </c:pt>
                <c:pt idx="178">
                  <c:v>62.33</c:v>
                </c:pt>
                <c:pt idx="179">
                  <c:v>54.52</c:v>
                </c:pt>
                <c:pt idx="180">
                  <c:v>55.71</c:v>
                </c:pt>
                <c:pt idx="181">
                  <c:v>50.14</c:v>
                </c:pt>
                <c:pt idx="182">
                  <c:v>57.71</c:v>
                </c:pt>
                <c:pt idx="183">
                  <c:v>64.62</c:v>
                </c:pt>
                <c:pt idx="184">
                  <c:v>70.95</c:v>
                </c:pt>
                <c:pt idx="185">
                  <c:v>76.81</c:v>
                </c:pt>
                <c:pt idx="186">
                  <c:v>80.86</c:v>
                </c:pt>
                <c:pt idx="187">
                  <c:v>82.38</c:v>
                </c:pt>
                <c:pt idx="188">
                  <c:v>81.19</c:v>
                </c:pt>
                <c:pt idx="189">
                  <c:v>76.05</c:v>
                </c:pt>
                <c:pt idx="190">
                  <c:v>64.05</c:v>
                </c:pt>
                <c:pt idx="191">
                  <c:v>58.62</c:v>
                </c:pt>
                <c:pt idx="192">
                  <c:v>53</c:v>
                </c:pt>
                <c:pt idx="193">
                  <c:v>53</c:v>
                </c:pt>
                <c:pt idx="194">
                  <c:v>56.9</c:v>
                </c:pt>
                <c:pt idx="195">
                  <c:v>63.67</c:v>
                </c:pt>
                <c:pt idx="196">
                  <c:v>70.430000000000007</c:v>
                </c:pt>
                <c:pt idx="197">
                  <c:v>79.67</c:v>
                </c:pt>
                <c:pt idx="198">
                  <c:v>81.81</c:v>
                </c:pt>
                <c:pt idx="199">
                  <c:v>82.62</c:v>
                </c:pt>
                <c:pt idx="200">
                  <c:v>80.52</c:v>
                </c:pt>
                <c:pt idx="201">
                  <c:v>73</c:v>
                </c:pt>
                <c:pt idx="202">
                  <c:v>61.29</c:v>
                </c:pt>
                <c:pt idx="203">
                  <c:v>55.33</c:v>
                </c:pt>
                <c:pt idx="204">
                  <c:v>56.38</c:v>
                </c:pt>
                <c:pt idx="205">
                  <c:v>51.29</c:v>
                </c:pt>
                <c:pt idx="206">
                  <c:v>57.81</c:v>
                </c:pt>
                <c:pt idx="207">
                  <c:v>64.38</c:v>
                </c:pt>
                <c:pt idx="208">
                  <c:v>71.239999999999995</c:v>
                </c:pt>
                <c:pt idx="209">
                  <c:v>77.430000000000007</c:v>
                </c:pt>
                <c:pt idx="210">
                  <c:v>82.43</c:v>
                </c:pt>
                <c:pt idx="211">
                  <c:v>80.05</c:v>
                </c:pt>
                <c:pt idx="212">
                  <c:v>77.569999999999993</c:v>
                </c:pt>
                <c:pt idx="213">
                  <c:v>75.33</c:v>
                </c:pt>
                <c:pt idx="214">
                  <c:v>63.71</c:v>
                </c:pt>
                <c:pt idx="215">
                  <c:v>54.67</c:v>
                </c:pt>
                <c:pt idx="216">
                  <c:v>46.1</c:v>
                </c:pt>
                <c:pt idx="217">
                  <c:v>47.95</c:v>
                </c:pt>
                <c:pt idx="218">
                  <c:v>49.95</c:v>
                </c:pt>
                <c:pt idx="219">
                  <c:v>61.52</c:v>
                </c:pt>
                <c:pt idx="220">
                  <c:v>70.760000000000005</c:v>
                </c:pt>
                <c:pt idx="221">
                  <c:v>78.760000000000005</c:v>
                </c:pt>
                <c:pt idx="222">
                  <c:v>81.900000000000006</c:v>
                </c:pt>
                <c:pt idx="223">
                  <c:v>83.71</c:v>
                </c:pt>
                <c:pt idx="224">
                  <c:v>80.81</c:v>
                </c:pt>
                <c:pt idx="225">
                  <c:v>74.099999999999994</c:v>
                </c:pt>
                <c:pt idx="226">
                  <c:v>65.95</c:v>
                </c:pt>
                <c:pt idx="227">
                  <c:v>54.14</c:v>
                </c:pt>
                <c:pt idx="228">
                  <c:v>47.57</c:v>
                </c:pt>
                <c:pt idx="229">
                  <c:v>49.1</c:v>
                </c:pt>
                <c:pt idx="230">
                  <c:v>59.9</c:v>
                </c:pt>
                <c:pt idx="231">
                  <c:v>67.290000000000006</c:v>
                </c:pt>
                <c:pt idx="232">
                  <c:v>71.760000000000005</c:v>
                </c:pt>
                <c:pt idx="233">
                  <c:v>79.099999999999994</c:v>
                </c:pt>
                <c:pt idx="234">
                  <c:v>82.62</c:v>
                </c:pt>
                <c:pt idx="235">
                  <c:v>82.62</c:v>
                </c:pt>
                <c:pt idx="236">
                  <c:v>80</c:v>
                </c:pt>
                <c:pt idx="237">
                  <c:v>71.67</c:v>
                </c:pt>
                <c:pt idx="238">
                  <c:v>62.57</c:v>
                </c:pt>
                <c:pt idx="239">
                  <c:v>57.9</c:v>
                </c:pt>
              </c:numCache>
            </c:numRef>
          </c:xVal>
          <c:yVal>
            <c:numRef>
              <c:f>'billed data'!$I$11:$I$250</c:f>
              <c:numCache>
                <c:formatCode>#,##0</c:formatCode>
                <c:ptCount val="240"/>
                <c:pt idx="0">
                  <c:v>493.12504119965297</c:v>
                </c:pt>
                <c:pt idx="1">
                  <c:v>490.7593127241812</c:v>
                </c:pt>
                <c:pt idx="2">
                  <c:v>489.67849096084274</c:v>
                </c:pt>
                <c:pt idx="3">
                  <c:v>501.17014878330656</c:v>
                </c:pt>
                <c:pt idx="4">
                  <c:v>547.17944456285977</c:v>
                </c:pt>
                <c:pt idx="5">
                  <c:v>627.32015859866397</c:v>
                </c:pt>
                <c:pt idx="6">
                  <c:v>693.27428727837059</c:v>
                </c:pt>
                <c:pt idx="7">
                  <c:v>679.34846349799727</c:v>
                </c:pt>
                <c:pt idx="8">
                  <c:v>656.67932826860806</c:v>
                </c:pt>
                <c:pt idx="9">
                  <c:v>584.57900301000655</c:v>
                </c:pt>
                <c:pt idx="10">
                  <c:v>515.1206825525328</c:v>
                </c:pt>
                <c:pt idx="11">
                  <c:v>485.63334253963103</c:v>
                </c:pt>
                <c:pt idx="12">
                  <c:v>486.04403784413216</c:v>
                </c:pt>
                <c:pt idx="13">
                  <c:v>487.52055792546116</c:v>
                </c:pt>
                <c:pt idx="14">
                  <c:v>486.78126103490968</c:v>
                </c:pt>
                <c:pt idx="15">
                  <c:v>493.42127601894163</c:v>
                </c:pt>
                <c:pt idx="16">
                  <c:v>539.06812827894237</c:v>
                </c:pt>
                <c:pt idx="17">
                  <c:v>631.87545497000565</c:v>
                </c:pt>
                <c:pt idx="18">
                  <c:v>687.1915029588049</c:v>
                </c:pt>
                <c:pt idx="19">
                  <c:v>699.48224162042925</c:v>
                </c:pt>
                <c:pt idx="20">
                  <c:v>683.83481260521467</c:v>
                </c:pt>
                <c:pt idx="21">
                  <c:v>615.32995624750356</c:v>
                </c:pt>
                <c:pt idx="22">
                  <c:v>507.57977768890623</c:v>
                </c:pt>
                <c:pt idx="23">
                  <c:v>485.52347569412223</c:v>
                </c:pt>
                <c:pt idx="24">
                  <c:v>507.68331023199198</c:v>
                </c:pt>
                <c:pt idx="25">
                  <c:v>492.68864597006677</c:v>
                </c:pt>
                <c:pt idx="26">
                  <c:v>487.8205235747896</c:v>
                </c:pt>
                <c:pt idx="27">
                  <c:v>509.06559636329575</c:v>
                </c:pt>
                <c:pt idx="28">
                  <c:v>581.8541416641051</c:v>
                </c:pt>
                <c:pt idx="29">
                  <c:v>635.82318967442143</c:v>
                </c:pt>
                <c:pt idx="30">
                  <c:v>666.92354080999894</c:v>
                </c:pt>
                <c:pt idx="31">
                  <c:v>660.47256205309486</c:v>
                </c:pt>
                <c:pt idx="32">
                  <c:v>659.90038628390494</c:v>
                </c:pt>
                <c:pt idx="33">
                  <c:v>601.18002194678365</c:v>
                </c:pt>
                <c:pt idx="34">
                  <c:v>532.64860500348141</c:v>
                </c:pt>
                <c:pt idx="35">
                  <c:v>493.06019990822779</c:v>
                </c:pt>
                <c:pt idx="36">
                  <c:v>489.22024125810412</c:v>
                </c:pt>
                <c:pt idx="37">
                  <c:v>490.65270881931201</c:v>
                </c:pt>
                <c:pt idx="38">
                  <c:v>486.91953658020566</c:v>
                </c:pt>
                <c:pt idx="39">
                  <c:v>511.25042197152425</c:v>
                </c:pt>
                <c:pt idx="40">
                  <c:v>571.83172416797561</c:v>
                </c:pt>
                <c:pt idx="41">
                  <c:v>656.67932826860806</c:v>
                </c:pt>
                <c:pt idx="42">
                  <c:v>684.86021942130492</c:v>
                </c:pt>
                <c:pt idx="43">
                  <c:v>696.01059391265835</c:v>
                </c:pt>
                <c:pt idx="44">
                  <c:v>698.67209385107662</c:v>
                </c:pt>
                <c:pt idx="45">
                  <c:v>626.12048290218763</c:v>
                </c:pt>
                <c:pt idx="46">
                  <c:v>515.1206825525328</c:v>
                </c:pt>
                <c:pt idx="47">
                  <c:v>485.52670831378555</c:v>
                </c:pt>
                <c:pt idx="48">
                  <c:v>504.41326085285391</c:v>
                </c:pt>
                <c:pt idx="49">
                  <c:v>499.90111167275381</c:v>
                </c:pt>
                <c:pt idx="50">
                  <c:v>485.56876774430157</c:v>
                </c:pt>
                <c:pt idx="51">
                  <c:v>489.31757128452364</c:v>
                </c:pt>
                <c:pt idx="52">
                  <c:v>563.6418988124401</c:v>
                </c:pt>
                <c:pt idx="53">
                  <c:v>665.80190868084492</c:v>
                </c:pt>
                <c:pt idx="54">
                  <c:v>701.1670865960109</c:v>
                </c:pt>
                <c:pt idx="55">
                  <c:v>696.84476793618478</c:v>
                </c:pt>
                <c:pt idx="56">
                  <c:v>673.76903916549736</c:v>
                </c:pt>
                <c:pt idx="57">
                  <c:v>596.71545099924288</c:v>
                </c:pt>
                <c:pt idx="58">
                  <c:v>524.01493763490498</c:v>
                </c:pt>
                <c:pt idx="59">
                  <c:v>487.13980866927295</c:v>
                </c:pt>
                <c:pt idx="60">
                  <c:v>486.97998434773172</c:v>
                </c:pt>
                <c:pt idx="61">
                  <c:v>488.71239625851149</c:v>
                </c:pt>
                <c:pt idx="62">
                  <c:v>501.42858196924635</c:v>
                </c:pt>
                <c:pt idx="63">
                  <c:v>522.52275201600378</c:v>
                </c:pt>
                <c:pt idx="64">
                  <c:v>547.17944456285977</c:v>
                </c:pt>
                <c:pt idx="65">
                  <c:v>626.72034750656849</c:v>
                </c:pt>
                <c:pt idx="66">
                  <c:v>684.34839234976562</c:v>
                </c:pt>
                <c:pt idx="67">
                  <c:v>683.83481260521467</c:v>
                </c:pt>
                <c:pt idx="68">
                  <c:v>682.90601357997321</c:v>
                </c:pt>
                <c:pt idx="69">
                  <c:v>622.76092384316826</c:v>
                </c:pt>
                <c:pt idx="70">
                  <c:v>494.32271615223499</c:v>
                </c:pt>
                <c:pt idx="71">
                  <c:v>486.71370120663914</c:v>
                </c:pt>
                <c:pt idx="72">
                  <c:v>490.52084830771992</c:v>
                </c:pt>
                <c:pt idx="73">
                  <c:v>491.96686492094841</c:v>
                </c:pt>
                <c:pt idx="74">
                  <c:v>485.87456468941809</c:v>
                </c:pt>
                <c:pt idx="75">
                  <c:v>503.9600737275664</c:v>
                </c:pt>
                <c:pt idx="76">
                  <c:v>572.27007275301139</c:v>
                </c:pt>
                <c:pt idx="77">
                  <c:v>684.86021942130492</c:v>
                </c:pt>
                <c:pt idx="78">
                  <c:v>709.42234525059348</c:v>
                </c:pt>
                <c:pt idx="79">
                  <c:v>691.05353409190093</c:v>
                </c:pt>
                <c:pt idx="80">
                  <c:v>679.87632868799437</c:v>
                </c:pt>
                <c:pt idx="81">
                  <c:v>626.12048290218763</c:v>
                </c:pt>
                <c:pt idx="82">
                  <c:v>532.64860500348141</c:v>
                </c:pt>
                <c:pt idx="83">
                  <c:v>503.73745734885551</c:v>
                </c:pt>
                <c:pt idx="84">
                  <c:v>490.65270881931201</c:v>
                </c:pt>
                <c:pt idx="85">
                  <c:v>489.06997392812582</c:v>
                </c:pt>
                <c:pt idx="86">
                  <c:v>485.96466546769943</c:v>
                </c:pt>
                <c:pt idx="87">
                  <c:v>515.40192386280387</c:v>
                </c:pt>
                <c:pt idx="88">
                  <c:v>574.47214388886596</c:v>
                </c:pt>
                <c:pt idx="89">
                  <c:v>635.34523569115072</c:v>
                </c:pt>
                <c:pt idx="90">
                  <c:v>677.86214660999713</c:v>
                </c:pt>
                <c:pt idx="91">
                  <c:v>699.48224162042925</c:v>
                </c:pt>
                <c:pt idx="92">
                  <c:v>680.40260475888454</c:v>
                </c:pt>
                <c:pt idx="93">
                  <c:v>596.13052937000202</c:v>
                </c:pt>
                <c:pt idx="94">
                  <c:v>509.38103625265785</c:v>
                </c:pt>
                <c:pt idx="95">
                  <c:v>485.7853601874026</c:v>
                </c:pt>
                <c:pt idx="96">
                  <c:v>488.02633641208695</c:v>
                </c:pt>
                <c:pt idx="97">
                  <c:v>491.16783982937477</c:v>
                </c:pt>
                <c:pt idx="98">
                  <c:v>496.23043191480019</c:v>
                </c:pt>
                <c:pt idx="99">
                  <c:v>512.511816052212</c:v>
                </c:pt>
                <c:pt idx="100">
                  <c:v>564.06608722020928</c:v>
                </c:pt>
                <c:pt idx="101">
                  <c:v>663.65858621007237</c:v>
                </c:pt>
                <c:pt idx="102">
                  <c:v>701.60461262620765</c:v>
                </c:pt>
                <c:pt idx="103">
                  <c:v>702.38589670546889</c:v>
                </c:pt>
                <c:pt idx="104">
                  <c:v>678.39436152287044</c:v>
                </c:pt>
                <c:pt idx="105">
                  <c:v>573.92003143916327</c:v>
                </c:pt>
                <c:pt idx="106">
                  <c:v>522.52275201600378</c:v>
                </c:pt>
                <c:pt idx="107">
                  <c:v>493.89885308580006</c:v>
                </c:pt>
                <c:pt idx="108">
                  <c:v>524.54228889840988</c:v>
                </c:pt>
                <c:pt idx="109">
                  <c:v>490.52084830771992</c:v>
                </c:pt>
                <c:pt idx="110">
                  <c:v>489.5476769719312</c:v>
                </c:pt>
                <c:pt idx="111">
                  <c:v>503.9600737275664</c:v>
                </c:pt>
                <c:pt idx="112">
                  <c:v>562.05830035281861</c:v>
                </c:pt>
                <c:pt idx="113">
                  <c:v>646.04313639200291</c:v>
                </c:pt>
                <c:pt idx="114">
                  <c:v>672.24056429697475</c:v>
                </c:pt>
                <c:pt idx="115">
                  <c:v>678.39436152287044</c:v>
                </c:pt>
                <c:pt idx="116">
                  <c:v>659.90038628390494</c:v>
                </c:pt>
                <c:pt idx="117">
                  <c:v>568.67496153803359</c:v>
                </c:pt>
                <c:pt idx="118">
                  <c:v>513.11936994934831</c:v>
                </c:pt>
                <c:pt idx="119">
                  <c:v>497.91033840382033</c:v>
                </c:pt>
                <c:pt idx="120">
                  <c:v>497.99036190534343</c:v>
                </c:pt>
                <c:pt idx="121">
                  <c:v>486.85062048011559</c:v>
                </c:pt>
                <c:pt idx="122">
                  <c:v>487.7666821456055</c:v>
                </c:pt>
                <c:pt idx="123">
                  <c:v>515.40192386280387</c:v>
                </c:pt>
                <c:pt idx="124">
                  <c:v>606.26797853440394</c:v>
                </c:pt>
                <c:pt idx="125">
                  <c:v>637.0172785361533</c:v>
                </c:pt>
                <c:pt idx="126">
                  <c:v>673.76903916549736</c:v>
                </c:pt>
                <c:pt idx="127">
                  <c:v>682.38762833484316</c:v>
                </c:pt>
                <c:pt idx="128">
                  <c:v>675.28671241744769</c:v>
                </c:pt>
                <c:pt idx="129">
                  <c:v>632.47420446111164</c:v>
                </c:pt>
                <c:pt idx="130">
                  <c:v>517.1156270495153</c:v>
                </c:pt>
                <c:pt idx="131">
                  <c:v>490.52084830771992</c:v>
                </c:pt>
                <c:pt idx="132">
                  <c:v>503.34516041000052</c:v>
                </c:pt>
                <c:pt idx="133">
                  <c:v>499.53504177362402</c:v>
                </c:pt>
                <c:pt idx="134">
                  <c:v>489.06997392812582</c:v>
                </c:pt>
                <c:pt idx="135">
                  <c:v>514.42307837312137</c:v>
                </c:pt>
                <c:pt idx="136">
                  <c:v>593.91363029804006</c:v>
                </c:pt>
                <c:pt idx="137">
                  <c:v>649.45697829531446</c:v>
                </c:pt>
                <c:pt idx="138">
                  <c:v>663.65858621007237</c:v>
                </c:pt>
                <c:pt idx="139">
                  <c:v>669.5963410507461</c:v>
                </c:pt>
                <c:pt idx="140">
                  <c:v>665.35199406012498</c:v>
                </c:pt>
                <c:pt idx="141">
                  <c:v>581.8541416641051</c:v>
                </c:pt>
                <c:pt idx="142">
                  <c:v>536.08244122526548</c:v>
                </c:pt>
                <c:pt idx="143">
                  <c:v>486.16763221041901</c:v>
                </c:pt>
                <c:pt idx="144">
                  <c:v>498.3798413362415</c:v>
                </c:pt>
                <c:pt idx="145">
                  <c:v>498.3798413362415</c:v>
                </c:pt>
                <c:pt idx="146">
                  <c:v>485.75390601000026</c:v>
                </c:pt>
                <c:pt idx="147">
                  <c:v>501.89904479629467</c:v>
                </c:pt>
                <c:pt idx="148">
                  <c:v>554.72148101867197</c:v>
                </c:pt>
                <c:pt idx="149">
                  <c:v>649.92623673376829</c:v>
                </c:pt>
                <c:pt idx="150">
                  <c:v>674.74595148258186</c:v>
                </c:pt>
                <c:pt idx="151">
                  <c:v>679.34846349799727</c:v>
                </c:pt>
                <c:pt idx="152">
                  <c:v>661.50005701214786</c:v>
                </c:pt>
                <c:pt idx="153">
                  <c:v>627.32015859866397</c:v>
                </c:pt>
                <c:pt idx="154">
                  <c:v>556.14673811236344</c:v>
                </c:pt>
                <c:pt idx="155">
                  <c:v>486.701686182701</c:v>
                </c:pt>
                <c:pt idx="156">
                  <c:v>488.31939408808239</c:v>
                </c:pt>
                <c:pt idx="157">
                  <c:v>488.02633641208695</c:v>
                </c:pt>
                <c:pt idx="158">
                  <c:v>485.65284519658371</c:v>
                </c:pt>
                <c:pt idx="159">
                  <c:v>503.18673891072785</c:v>
                </c:pt>
                <c:pt idx="160">
                  <c:v>541.65751942646557</c:v>
                </c:pt>
                <c:pt idx="161">
                  <c:v>644.38830997820651</c:v>
                </c:pt>
                <c:pt idx="162">
                  <c:v>684.34839234976562</c:v>
                </c:pt>
                <c:pt idx="163">
                  <c:v>686.78883798530978</c:v>
                </c:pt>
                <c:pt idx="164">
                  <c:v>689.18676160106361</c:v>
                </c:pt>
                <c:pt idx="165">
                  <c:v>643.79633000999775</c:v>
                </c:pt>
                <c:pt idx="166">
                  <c:v>516.11050791832122</c:v>
                </c:pt>
                <c:pt idx="167">
                  <c:v>485.59700943756934</c:v>
                </c:pt>
                <c:pt idx="168">
                  <c:v>486.25963906835887</c:v>
                </c:pt>
                <c:pt idx="169">
                  <c:v>485.77920176408543</c:v>
                </c:pt>
                <c:pt idx="170">
                  <c:v>491.16524866872123</c:v>
                </c:pt>
                <c:pt idx="171">
                  <c:v>525.53386588971034</c:v>
                </c:pt>
                <c:pt idx="172">
                  <c:v>592.28628308151337</c:v>
                </c:pt>
                <c:pt idx="173">
                  <c:v>665.35199406012498</c:v>
                </c:pt>
                <c:pt idx="174">
                  <c:v>702.81642688428428</c:v>
                </c:pt>
                <c:pt idx="175">
                  <c:v>691.05353409190093</c:v>
                </c:pt>
                <c:pt idx="176">
                  <c:v>674.74595148258186</c:v>
                </c:pt>
                <c:pt idx="177">
                  <c:v>603.42391463178819</c:v>
                </c:pt>
                <c:pt idx="178">
                  <c:v>500.91381450373001</c:v>
                </c:pt>
                <c:pt idx="179">
                  <c:v>486.66095285643632</c:v>
                </c:pt>
                <c:pt idx="180">
                  <c:v>485.63334253963103</c:v>
                </c:pt>
                <c:pt idx="181">
                  <c:v>498.57630934944928</c:v>
                </c:pt>
                <c:pt idx="182">
                  <c:v>486.39204103181646</c:v>
                </c:pt>
                <c:pt idx="183">
                  <c:v>514.77089726833901</c:v>
                </c:pt>
                <c:pt idx="184">
                  <c:v>572.81898578818209</c:v>
                </c:pt>
                <c:pt idx="185">
                  <c:v>641.5425124916469</c:v>
                </c:pt>
                <c:pt idx="186">
                  <c:v>686.78883798530978</c:v>
                </c:pt>
                <c:pt idx="187">
                  <c:v>701.1670865960109</c:v>
                </c:pt>
                <c:pt idx="188">
                  <c:v>690.0745794508216</c:v>
                </c:pt>
                <c:pt idx="189">
                  <c:v>632.47420446111164</c:v>
                </c:pt>
                <c:pt idx="190">
                  <c:v>510.92328171423787</c:v>
                </c:pt>
                <c:pt idx="191">
                  <c:v>487.8205235747896</c:v>
                </c:pt>
                <c:pt idx="192">
                  <c:v>489.45185577000075</c:v>
                </c:pt>
                <c:pt idx="193">
                  <c:v>489.45185577000075</c:v>
                </c:pt>
                <c:pt idx="194">
                  <c:v>485.69707758168761</c:v>
                </c:pt>
                <c:pt idx="195">
                  <c:v>508.50291862490985</c:v>
                </c:pt>
                <c:pt idx="196">
                  <c:v>567.16475292623682</c:v>
                </c:pt>
                <c:pt idx="197">
                  <c:v>674.31232615217914</c:v>
                </c:pt>
                <c:pt idx="198">
                  <c:v>696.01059391265835</c:v>
                </c:pt>
                <c:pt idx="199">
                  <c:v>703.24441860217075</c:v>
                </c:pt>
                <c:pt idx="200">
                  <c:v>683.31949938604112</c:v>
                </c:pt>
                <c:pt idx="201">
                  <c:v>596.13052937000202</c:v>
                </c:pt>
                <c:pt idx="202">
                  <c:v>496.06074291429422</c:v>
                </c:pt>
                <c:pt idx="203">
                  <c:v>485.84580158711788</c:v>
                </c:pt>
                <c:pt idx="204">
                  <c:v>485.53127525537229</c:v>
                </c:pt>
                <c:pt idx="205">
                  <c:v>494.36492875088652</c:v>
                </c:pt>
                <c:pt idx="206">
                  <c:v>486.515251977758</c:v>
                </c:pt>
                <c:pt idx="207">
                  <c:v>513.11936994934831</c:v>
                </c:pt>
                <c:pt idx="208">
                  <c:v>576.02359207711879</c:v>
                </c:pt>
                <c:pt idx="209">
                  <c:v>648.86983095182541</c:v>
                </c:pt>
                <c:pt idx="210">
                  <c:v>701.60461262620765</c:v>
                </c:pt>
                <c:pt idx="211">
                  <c:v>678.39436152287044</c:v>
                </c:pt>
                <c:pt idx="212">
                  <c:v>650.51222182961237</c:v>
                </c:pt>
                <c:pt idx="213">
                  <c:v>623.84076270287505</c:v>
                </c:pt>
                <c:pt idx="214">
                  <c:v>508.75218501484005</c:v>
                </c:pt>
                <c:pt idx="215">
                  <c:v>486.47348513327188</c:v>
                </c:pt>
                <c:pt idx="216">
                  <c:v>517.27585105836306</c:v>
                </c:pt>
                <c:pt idx="217">
                  <c:v>508.15583364660006</c:v>
                </c:pt>
                <c:pt idx="218">
                  <c:v>499.33319467461979</c:v>
                </c:pt>
                <c:pt idx="219">
                  <c:v>497.05504696887101</c:v>
                </c:pt>
                <c:pt idx="220">
                  <c:v>570.73892852116614</c:v>
                </c:pt>
                <c:pt idx="221">
                  <c:v>664.22413179534806</c:v>
                </c:pt>
                <c:pt idx="222">
                  <c:v>696.84476793618478</c:v>
                </c:pt>
                <c:pt idx="223">
                  <c:v>711.90169527695207</c:v>
                </c:pt>
                <c:pt idx="224">
                  <c:v>686.2838469981466</c:v>
                </c:pt>
                <c:pt idx="225">
                  <c:v>609.12153359172908</c:v>
                </c:pt>
                <c:pt idx="226">
                  <c:v>524.73111394038233</c:v>
                </c:pt>
                <c:pt idx="227">
                  <c:v>487.20841577109013</c:v>
                </c:pt>
                <c:pt idx="228">
                  <c:v>509.97495635364021</c:v>
                </c:pt>
                <c:pt idx="229">
                  <c:v>502.90620334122423</c:v>
                </c:pt>
                <c:pt idx="230">
                  <c:v>491.01226698342498</c:v>
                </c:pt>
                <c:pt idx="231">
                  <c:v>536.08244122526548</c:v>
                </c:pt>
                <c:pt idx="232">
                  <c:v>581.8541416641051</c:v>
                </c:pt>
                <c:pt idx="233">
                  <c:v>668.04055366182683</c:v>
                </c:pt>
                <c:pt idx="234">
                  <c:v>703.24441860217075</c:v>
                </c:pt>
                <c:pt idx="235">
                  <c:v>703.24441860217075</c:v>
                </c:pt>
                <c:pt idx="236">
                  <c:v>677.86214660999713</c:v>
                </c:pt>
                <c:pt idx="237">
                  <c:v>580.83764604792987</c:v>
                </c:pt>
                <c:pt idx="238">
                  <c:v>502.16334456617687</c:v>
                </c:pt>
                <c:pt idx="239">
                  <c:v>486.63323296866429</c:v>
                </c:pt>
              </c:numCache>
            </c:numRef>
          </c:yVal>
        </c:ser>
        <c:ser>
          <c:idx val="0"/>
          <c:order val="3"/>
          <c:tx>
            <c:strRef>
              <c:f>'billed data'!$F$10</c:f>
              <c:strCache>
                <c:ptCount val="1"/>
                <c:pt idx="0">
                  <c:v>kWh/Cust/BD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chemeClr val="tx1">
                  <a:lumMod val="75000"/>
                  <a:lumOff val="25000"/>
                </a:schemeClr>
              </a:solidFill>
              <a:ln>
                <a:noFill/>
              </a:ln>
            </c:spPr>
          </c:marker>
          <c:xVal>
            <c:numRef>
              <c:f>'billed data'!$E$11:$E$250</c:f>
              <c:numCache>
                <c:formatCode>0</c:formatCode>
                <c:ptCount val="240"/>
                <c:pt idx="0">
                  <c:v>51.67</c:v>
                </c:pt>
                <c:pt idx="1">
                  <c:v>52.48</c:v>
                </c:pt>
                <c:pt idx="2">
                  <c:v>59.43</c:v>
                </c:pt>
                <c:pt idx="3">
                  <c:v>62.38</c:v>
                </c:pt>
                <c:pt idx="4">
                  <c:v>68.48</c:v>
                </c:pt>
                <c:pt idx="5">
                  <c:v>75.62</c:v>
                </c:pt>
                <c:pt idx="6">
                  <c:v>81.52</c:v>
                </c:pt>
                <c:pt idx="7">
                  <c:v>80.14</c:v>
                </c:pt>
                <c:pt idx="8">
                  <c:v>78.099999999999994</c:v>
                </c:pt>
                <c:pt idx="9">
                  <c:v>72</c:v>
                </c:pt>
                <c:pt idx="10">
                  <c:v>64.67</c:v>
                </c:pt>
                <c:pt idx="11">
                  <c:v>55.71</c:v>
                </c:pt>
                <c:pt idx="12">
                  <c:v>57.38</c:v>
                </c:pt>
                <c:pt idx="13">
                  <c:v>53.95</c:v>
                </c:pt>
                <c:pt idx="14">
                  <c:v>54.43</c:v>
                </c:pt>
                <c:pt idx="15">
                  <c:v>60.62</c:v>
                </c:pt>
                <c:pt idx="16">
                  <c:v>67.62</c:v>
                </c:pt>
                <c:pt idx="17">
                  <c:v>76</c:v>
                </c:pt>
                <c:pt idx="18">
                  <c:v>80.900000000000006</c:v>
                </c:pt>
                <c:pt idx="19">
                  <c:v>82.19</c:v>
                </c:pt>
                <c:pt idx="20">
                  <c:v>80.569999999999993</c:v>
                </c:pt>
                <c:pt idx="21">
                  <c:v>74.62</c:v>
                </c:pt>
                <c:pt idx="22">
                  <c:v>63.52</c:v>
                </c:pt>
                <c:pt idx="23">
                  <c:v>56.24</c:v>
                </c:pt>
                <c:pt idx="24">
                  <c:v>48.05</c:v>
                </c:pt>
                <c:pt idx="25">
                  <c:v>51.81</c:v>
                </c:pt>
                <c:pt idx="26">
                  <c:v>58.62</c:v>
                </c:pt>
                <c:pt idx="27">
                  <c:v>63.76</c:v>
                </c:pt>
                <c:pt idx="28">
                  <c:v>71.760000000000005</c:v>
                </c:pt>
                <c:pt idx="29">
                  <c:v>76.33</c:v>
                </c:pt>
                <c:pt idx="30">
                  <c:v>79</c:v>
                </c:pt>
                <c:pt idx="31">
                  <c:v>78.430000000000007</c:v>
                </c:pt>
                <c:pt idx="32">
                  <c:v>78.38</c:v>
                </c:pt>
                <c:pt idx="33">
                  <c:v>73.430000000000007</c:v>
                </c:pt>
                <c:pt idx="34">
                  <c:v>66.900000000000006</c:v>
                </c:pt>
                <c:pt idx="35">
                  <c:v>60.52</c:v>
                </c:pt>
                <c:pt idx="36">
                  <c:v>53.1</c:v>
                </c:pt>
                <c:pt idx="37">
                  <c:v>52.52</c:v>
                </c:pt>
                <c:pt idx="38">
                  <c:v>58.1</c:v>
                </c:pt>
                <c:pt idx="39">
                  <c:v>64.099999999999994</c:v>
                </c:pt>
                <c:pt idx="40">
                  <c:v>70.86</c:v>
                </c:pt>
                <c:pt idx="41">
                  <c:v>78.099999999999994</c:v>
                </c:pt>
                <c:pt idx="42">
                  <c:v>80.67</c:v>
                </c:pt>
                <c:pt idx="43">
                  <c:v>81.81</c:v>
                </c:pt>
                <c:pt idx="44">
                  <c:v>82.1</c:v>
                </c:pt>
                <c:pt idx="45">
                  <c:v>75.52</c:v>
                </c:pt>
                <c:pt idx="46">
                  <c:v>64.67</c:v>
                </c:pt>
                <c:pt idx="47">
                  <c:v>56.33</c:v>
                </c:pt>
                <c:pt idx="48">
                  <c:v>48.76</c:v>
                </c:pt>
                <c:pt idx="49">
                  <c:v>49.81</c:v>
                </c:pt>
                <c:pt idx="50">
                  <c:v>55.9</c:v>
                </c:pt>
                <c:pt idx="51">
                  <c:v>59.29</c:v>
                </c:pt>
                <c:pt idx="52">
                  <c:v>70.099999999999994</c:v>
                </c:pt>
                <c:pt idx="53">
                  <c:v>78.900000000000006</c:v>
                </c:pt>
                <c:pt idx="54">
                  <c:v>82.38</c:v>
                </c:pt>
                <c:pt idx="55">
                  <c:v>81.900000000000006</c:v>
                </c:pt>
                <c:pt idx="56">
                  <c:v>79.62</c:v>
                </c:pt>
                <c:pt idx="57">
                  <c:v>73.05</c:v>
                </c:pt>
                <c:pt idx="58">
                  <c:v>65.86</c:v>
                </c:pt>
                <c:pt idx="59">
                  <c:v>58.24</c:v>
                </c:pt>
                <c:pt idx="60">
                  <c:v>54.29</c:v>
                </c:pt>
                <c:pt idx="61">
                  <c:v>53.33</c:v>
                </c:pt>
                <c:pt idx="62">
                  <c:v>62.43</c:v>
                </c:pt>
                <c:pt idx="63">
                  <c:v>65.67</c:v>
                </c:pt>
                <c:pt idx="64">
                  <c:v>68.48</c:v>
                </c:pt>
                <c:pt idx="65">
                  <c:v>75.569999999999993</c:v>
                </c:pt>
                <c:pt idx="66">
                  <c:v>80.62</c:v>
                </c:pt>
                <c:pt idx="67">
                  <c:v>80.569999999999993</c:v>
                </c:pt>
                <c:pt idx="68">
                  <c:v>80.48</c:v>
                </c:pt>
                <c:pt idx="69">
                  <c:v>75.239999999999995</c:v>
                </c:pt>
                <c:pt idx="70">
                  <c:v>60.86</c:v>
                </c:pt>
                <c:pt idx="71">
                  <c:v>54.48</c:v>
                </c:pt>
                <c:pt idx="72">
                  <c:v>52.57</c:v>
                </c:pt>
                <c:pt idx="73">
                  <c:v>52.05</c:v>
                </c:pt>
                <c:pt idx="74">
                  <c:v>55.29</c:v>
                </c:pt>
                <c:pt idx="75">
                  <c:v>62.9</c:v>
                </c:pt>
                <c:pt idx="76">
                  <c:v>70.900000000000006</c:v>
                </c:pt>
                <c:pt idx="77">
                  <c:v>80.67</c:v>
                </c:pt>
                <c:pt idx="78">
                  <c:v>83.38</c:v>
                </c:pt>
                <c:pt idx="79">
                  <c:v>81.290000000000006</c:v>
                </c:pt>
                <c:pt idx="80">
                  <c:v>80.19</c:v>
                </c:pt>
                <c:pt idx="81">
                  <c:v>75.52</c:v>
                </c:pt>
                <c:pt idx="82">
                  <c:v>66.900000000000006</c:v>
                </c:pt>
                <c:pt idx="83">
                  <c:v>62.86</c:v>
                </c:pt>
                <c:pt idx="84">
                  <c:v>52.52</c:v>
                </c:pt>
                <c:pt idx="85">
                  <c:v>59.19</c:v>
                </c:pt>
                <c:pt idx="86">
                  <c:v>57.29</c:v>
                </c:pt>
                <c:pt idx="87">
                  <c:v>64.709999999999994</c:v>
                </c:pt>
                <c:pt idx="88">
                  <c:v>71.099999999999994</c:v>
                </c:pt>
                <c:pt idx="89">
                  <c:v>76.290000000000006</c:v>
                </c:pt>
                <c:pt idx="90">
                  <c:v>80</c:v>
                </c:pt>
                <c:pt idx="91">
                  <c:v>82.19</c:v>
                </c:pt>
                <c:pt idx="92">
                  <c:v>80.239999999999995</c:v>
                </c:pt>
                <c:pt idx="93">
                  <c:v>73</c:v>
                </c:pt>
                <c:pt idx="94">
                  <c:v>63.81</c:v>
                </c:pt>
                <c:pt idx="95">
                  <c:v>57.05</c:v>
                </c:pt>
                <c:pt idx="96">
                  <c:v>53.67</c:v>
                </c:pt>
                <c:pt idx="97">
                  <c:v>52.33</c:v>
                </c:pt>
                <c:pt idx="98">
                  <c:v>61.33</c:v>
                </c:pt>
                <c:pt idx="99">
                  <c:v>64.290000000000006</c:v>
                </c:pt>
                <c:pt idx="100">
                  <c:v>70.14</c:v>
                </c:pt>
                <c:pt idx="101">
                  <c:v>78.709999999999994</c:v>
                </c:pt>
                <c:pt idx="102">
                  <c:v>82.43</c:v>
                </c:pt>
                <c:pt idx="103">
                  <c:v>82.52</c:v>
                </c:pt>
                <c:pt idx="104">
                  <c:v>80.05</c:v>
                </c:pt>
                <c:pt idx="105">
                  <c:v>71.05</c:v>
                </c:pt>
                <c:pt idx="106">
                  <c:v>65.67</c:v>
                </c:pt>
                <c:pt idx="107">
                  <c:v>51.43</c:v>
                </c:pt>
                <c:pt idx="108">
                  <c:v>44.67</c:v>
                </c:pt>
                <c:pt idx="109">
                  <c:v>52.57</c:v>
                </c:pt>
                <c:pt idx="110">
                  <c:v>59.38</c:v>
                </c:pt>
                <c:pt idx="111">
                  <c:v>62.9</c:v>
                </c:pt>
                <c:pt idx="112">
                  <c:v>69.95</c:v>
                </c:pt>
                <c:pt idx="113">
                  <c:v>77.19</c:v>
                </c:pt>
                <c:pt idx="114">
                  <c:v>79.48</c:v>
                </c:pt>
                <c:pt idx="115">
                  <c:v>80.05</c:v>
                </c:pt>
                <c:pt idx="116">
                  <c:v>78.38</c:v>
                </c:pt>
                <c:pt idx="117">
                  <c:v>70.569999999999993</c:v>
                </c:pt>
                <c:pt idx="118">
                  <c:v>64.38</c:v>
                </c:pt>
                <c:pt idx="119">
                  <c:v>61.71</c:v>
                </c:pt>
                <c:pt idx="120">
                  <c:v>50.29</c:v>
                </c:pt>
                <c:pt idx="121">
                  <c:v>54.38</c:v>
                </c:pt>
                <c:pt idx="122">
                  <c:v>53.81</c:v>
                </c:pt>
                <c:pt idx="123">
                  <c:v>64.709999999999994</c:v>
                </c:pt>
                <c:pt idx="124">
                  <c:v>73.86</c:v>
                </c:pt>
                <c:pt idx="125">
                  <c:v>76.430000000000007</c:v>
                </c:pt>
                <c:pt idx="126">
                  <c:v>79.62</c:v>
                </c:pt>
                <c:pt idx="127">
                  <c:v>80.430000000000007</c:v>
                </c:pt>
                <c:pt idx="128">
                  <c:v>79.760000000000005</c:v>
                </c:pt>
                <c:pt idx="129">
                  <c:v>76.05</c:v>
                </c:pt>
                <c:pt idx="130">
                  <c:v>64.95</c:v>
                </c:pt>
                <c:pt idx="131">
                  <c:v>52.57</c:v>
                </c:pt>
                <c:pt idx="132">
                  <c:v>49</c:v>
                </c:pt>
                <c:pt idx="133">
                  <c:v>49.9</c:v>
                </c:pt>
                <c:pt idx="134">
                  <c:v>59.19</c:v>
                </c:pt>
                <c:pt idx="135">
                  <c:v>64.569999999999993</c:v>
                </c:pt>
                <c:pt idx="136">
                  <c:v>72.81</c:v>
                </c:pt>
                <c:pt idx="137">
                  <c:v>77.48</c:v>
                </c:pt>
                <c:pt idx="138">
                  <c:v>78.709999999999994</c:v>
                </c:pt>
                <c:pt idx="139">
                  <c:v>79.239999999999995</c:v>
                </c:pt>
                <c:pt idx="140">
                  <c:v>78.86</c:v>
                </c:pt>
                <c:pt idx="141">
                  <c:v>71.760000000000005</c:v>
                </c:pt>
                <c:pt idx="142">
                  <c:v>67.290000000000006</c:v>
                </c:pt>
                <c:pt idx="143">
                  <c:v>54.95</c:v>
                </c:pt>
                <c:pt idx="144">
                  <c:v>50.19</c:v>
                </c:pt>
                <c:pt idx="145">
                  <c:v>50.19</c:v>
                </c:pt>
                <c:pt idx="146">
                  <c:v>57</c:v>
                </c:pt>
                <c:pt idx="147">
                  <c:v>62.52</c:v>
                </c:pt>
                <c:pt idx="148">
                  <c:v>69.239999999999995</c:v>
                </c:pt>
                <c:pt idx="149">
                  <c:v>77.52</c:v>
                </c:pt>
                <c:pt idx="150">
                  <c:v>79.709999999999994</c:v>
                </c:pt>
                <c:pt idx="151">
                  <c:v>80.14</c:v>
                </c:pt>
                <c:pt idx="152">
                  <c:v>78.52</c:v>
                </c:pt>
                <c:pt idx="153">
                  <c:v>75.62</c:v>
                </c:pt>
                <c:pt idx="154">
                  <c:v>69.38</c:v>
                </c:pt>
                <c:pt idx="155">
                  <c:v>57.95</c:v>
                </c:pt>
                <c:pt idx="156">
                  <c:v>53.52</c:v>
                </c:pt>
                <c:pt idx="157">
                  <c:v>53.67</c:v>
                </c:pt>
                <c:pt idx="158">
                  <c:v>56.81</c:v>
                </c:pt>
                <c:pt idx="159">
                  <c:v>62.76</c:v>
                </c:pt>
                <c:pt idx="160">
                  <c:v>67.900000000000006</c:v>
                </c:pt>
                <c:pt idx="161">
                  <c:v>77.05</c:v>
                </c:pt>
                <c:pt idx="162">
                  <c:v>80.62</c:v>
                </c:pt>
                <c:pt idx="163">
                  <c:v>80.86</c:v>
                </c:pt>
                <c:pt idx="164">
                  <c:v>81.099999999999994</c:v>
                </c:pt>
                <c:pt idx="165">
                  <c:v>77</c:v>
                </c:pt>
                <c:pt idx="166">
                  <c:v>64.81</c:v>
                </c:pt>
                <c:pt idx="167">
                  <c:v>56.67</c:v>
                </c:pt>
                <c:pt idx="168">
                  <c:v>54.86</c:v>
                </c:pt>
                <c:pt idx="169">
                  <c:v>55.43</c:v>
                </c:pt>
                <c:pt idx="170">
                  <c:v>59.95</c:v>
                </c:pt>
                <c:pt idx="171">
                  <c:v>66.05</c:v>
                </c:pt>
                <c:pt idx="172">
                  <c:v>72.67</c:v>
                </c:pt>
                <c:pt idx="173">
                  <c:v>78.86</c:v>
                </c:pt>
                <c:pt idx="174">
                  <c:v>82.57</c:v>
                </c:pt>
                <c:pt idx="175">
                  <c:v>81.290000000000006</c:v>
                </c:pt>
                <c:pt idx="176">
                  <c:v>79.709999999999994</c:v>
                </c:pt>
                <c:pt idx="177">
                  <c:v>73.62</c:v>
                </c:pt>
                <c:pt idx="178">
                  <c:v>62.33</c:v>
                </c:pt>
                <c:pt idx="179">
                  <c:v>54.52</c:v>
                </c:pt>
                <c:pt idx="180">
                  <c:v>55.71</c:v>
                </c:pt>
                <c:pt idx="181">
                  <c:v>50.14</c:v>
                </c:pt>
                <c:pt idx="182">
                  <c:v>57.71</c:v>
                </c:pt>
                <c:pt idx="183">
                  <c:v>64.62</c:v>
                </c:pt>
                <c:pt idx="184">
                  <c:v>70.95</c:v>
                </c:pt>
                <c:pt idx="185">
                  <c:v>76.81</c:v>
                </c:pt>
                <c:pt idx="186">
                  <c:v>80.86</c:v>
                </c:pt>
                <c:pt idx="187">
                  <c:v>82.38</c:v>
                </c:pt>
                <c:pt idx="188">
                  <c:v>81.19</c:v>
                </c:pt>
                <c:pt idx="189">
                  <c:v>76.05</c:v>
                </c:pt>
                <c:pt idx="190">
                  <c:v>64.05</c:v>
                </c:pt>
                <c:pt idx="191">
                  <c:v>58.62</c:v>
                </c:pt>
                <c:pt idx="192">
                  <c:v>53</c:v>
                </c:pt>
                <c:pt idx="193">
                  <c:v>53</c:v>
                </c:pt>
                <c:pt idx="194">
                  <c:v>56.9</c:v>
                </c:pt>
                <c:pt idx="195">
                  <c:v>63.67</c:v>
                </c:pt>
                <c:pt idx="196">
                  <c:v>70.430000000000007</c:v>
                </c:pt>
                <c:pt idx="197">
                  <c:v>79.67</c:v>
                </c:pt>
                <c:pt idx="198">
                  <c:v>81.81</c:v>
                </c:pt>
                <c:pt idx="199">
                  <c:v>82.62</c:v>
                </c:pt>
                <c:pt idx="200">
                  <c:v>80.52</c:v>
                </c:pt>
                <c:pt idx="201">
                  <c:v>73</c:v>
                </c:pt>
                <c:pt idx="202">
                  <c:v>61.29</c:v>
                </c:pt>
                <c:pt idx="203">
                  <c:v>55.33</c:v>
                </c:pt>
                <c:pt idx="204">
                  <c:v>56.38</c:v>
                </c:pt>
                <c:pt idx="205">
                  <c:v>51.29</c:v>
                </c:pt>
                <c:pt idx="206">
                  <c:v>57.81</c:v>
                </c:pt>
                <c:pt idx="207">
                  <c:v>64.38</c:v>
                </c:pt>
                <c:pt idx="208">
                  <c:v>71.239999999999995</c:v>
                </c:pt>
                <c:pt idx="209">
                  <c:v>77.430000000000007</c:v>
                </c:pt>
                <c:pt idx="210">
                  <c:v>82.43</c:v>
                </c:pt>
                <c:pt idx="211">
                  <c:v>80.05</c:v>
                </c:pt>
                <c:pt idx="212">
                  <c:v>77.569999999999993</c:v>
                </c:pt>
                <c:pt idx="213">
                  <c:v>75.33</c:v>
                </c:pt>
                <c:pt idx="214">
                  <c:v>63.71</c:v>
                </c:pt>
                <c:pt idx="215">
                  <c:v>54.67</c:v>
                </c:pt>
                <c:pt idx="216">
                  <c:v>46.1</c:v>
                </c:pt>
                <c:pt idx="217">
                  <c:v>47.95</c:v>
                </c:pt>
                <c:pt idx="218">
                  <c:v>49.95</c:v>
                </c:pt>
                <c:pt idx="219">
                  <c:v>61.52</c:v>
                </c:pt>
                <c:pt idx="220">
                  <c:v>70.760000000000005</c:v>
                </c:pt>
                <c:pt idx="221">
                  <c:v>78.760000000000005</c:v>
                </c:pt>
                <c:pt idx="222">
                  <c:v>81.900000000000006</c:v>
                </c:pt>
                <c:pt idx="223">
                  <c:v>83.71</c:v>
                </c:pt>
                <c:pt idx="224">
                  <c:v>80.81</c:v>
                </c:pt>
                <c:pt idx="225">
                  <c:v>74.099999999999994</c:v>
                </c:pt>
                <c:pt idx="226">
                  <c:v>65.95</c:v>
                </c:pt>
                <c:pt idx="227">
                  <c:v>54.14</c:v>
                </c:pt>
                <c:pt idx="228">
                  <c:v>47.57</c:v>
                </c:pt>
                <c:pt idx="229">
                  <c:v>49.1</c:v>
                </c:pt>
                <c:pt idx="230">
                  <c:v>59.9</c:v>
                </c:pt>
                <c:pt idx="231">
                  <c:v>67.290000000000006</c:v>
                </c:pt>
                <c:pt idx="232">
                  <c:v>71.760000000000005</c:v>
                </c:pt>
                <c:pt idx="233">
                  <c:v>79.099999999999994</c:v>
                </c:pt>
                <c:pt idx="234">
                  <c:v>82.62</c:v>
                </c:pt>
                <c:pt idx="235">
                  <c:v>82.62</c:v>
                </c:pt>
                <c:pt idx="236">
                  <c:v>80</c:v>
                </c:pt>
                <c:pt idx="237">
                  <c:v>71.67</c:v>
                </c:pt>
                <c:pt idx="238">
                  <c:v>62.57</c:v>
                </c:pt>
                <c:pt idx="239">
                  <c:v>57.9</c:v>
                </c:pt>
              </c:numCache>
            </c:numRef>
          </c:xVal>
          <c:yVal>
            <c:numRef>
              <c:f>'billed data'!$F$11:$F$250</c:f>
              <c:numCache>
                <c:formatCode>#,##0</c:formatCode>
                <c:ptCount val="240"/>
                <c:pt idx="0">
                  <c:v>451.44600000000003</c:v>
                </c:pt>
                <c:pt idx="1">
                  <c:v>456.19099999999997</c:v>
                </c:pt>
                <c:pt idx="2">
                  <c:v>450.77300000000002</c:v>
                </c:pt>
                <c:pt idx="3">
                  <c:v>468.27100000000002</c:v>
                </c:pt>
                <c:pt idx="4">
                  <c:v>511.28199999999998</c:v>
                </c:pt>
                <c:pt idx="5">
                  <c:v>613.79300000000001</c:v>
                </c:pt>
                <c:pt idx="6">
                  <c:v>673.01099999999997</c:v>
                </c:pt>
                <c:pt idx="7">
                  <c:v>629.245</c:v>
                </c:pt>
                <c:pt idx="8">
                  <c:v>624.25</c:v>
                </c:pt>
                <c:pt idx="9">
                  <c:v>558.53200000000004</c:v>
                </c:pt>
                <c:pt idx="10">
                  <c:v>495.233</c:v>
                </c:pt>
                <c:pt idx="11">
                  <c:v>440.17200000000003</c:v>
                </c:pt>
                <c:pt idx="12">
                  <c:v>439.90899999999999</c:v>
                </c:pt>
                <c:pt idx="13">
                  <c:v>453.49099999999999</c:v>
                </c:pt>
                <c:pt idx="14">
                  <c:v>458.28</c:v>
                </c:pt>
                <c:pt idx="15">
                  <c:v>466.69099999999997</c:v>
                </c:pt>
                <c:pt idx="16">
                  <c:v>479.49599999999998</c:v>
                </c:pt>
                <c:pt idx="17">
                  <c:v>593.07799999999997</c:v>
                </c:pt>
                <c:pt idx="18">
                  <c:v>673.49</c:v>
                </c:pt>
                <c:pt idx="19">
                  <c:v>677.39200000000005</c:v>
                </c:pt>
                <c:pt idx="20">
                  <c:v>651.19899999999996</c:v>
                </c:pt>
                <c:pt idx="21">
                  <c:v>589.66999999999996</c:v>
                </c:pt>
                <c:pt idx="22">
                  <c:v>496.73399999999998</c:v>
                </c:pt>
                <c:pt idx="23">
                  <c:v>446.178</c:v>
                </c:pt>
                <c:pt idx="24">
                  <c:v>470.75700000000001</c:v>
                </c:pt>
                <c:pt idx="25">
                  <c:v>474</c:v>
                </c:pt>
                <c:pt idx="26">
                  <c:v>459.11</c:v>
                </c:pt>
                <c:pt idx="27">
                  <c:v>480.17899999999997</c:v>
                </c:pt>
                <c:pt idx="28">
                  <c:v>553.25800000000004</c:v>
                </c:pt>
                <c:pt idx="29">
                  <c:v>611.803</c:v>
                </c:pt>
                <c:pt idx="30">
                  <c:v>645.16</c:v>
                </c:pt>
                <c:pt idx="31">
                  <c:v>653.36300000000006</c:v>
                </c:pt>
                <c:pt idx="32">
                  <c:v>622.05600000000004</c:v>
                </c:pt>
                <c:pt idx="33">
                  <c:v>582.29100000000005</c:v>
                </c:pt>
                <c:pt idx="34">
                  <c:v>501.42599999999999</c:v>
                </c:pt>
                <c:pt idx="35">
                  <c:v>467.25900000000001</c:v>
                </c:pt>
                <c:pt idx="36">
                  <c:v>443.64699999999999</c:v>
                </c:pt>
                <c:pt idx="37">
                  <c:v>469.85599999999999</c:v>
                </c:pt>
                <c:pt idx="38">
                  <c:v>479.51799999999997</c:v>
                </c:pt>
                <c:pt idx="39">
                  <c:v>503.89600000000002</c:v>
                </c:pt>
                <c:pt idx="40">
                  <c:v>533.88499999999999</c:v>
                </c:pt>
                <c:pt idx="41">
                  <c:v>666.678</c:v>
                </c:pt>
                <c:pt idx="42">
                  <c:v>656.6</c:v>
                </c:pt>
                <c:pt idx="43">
                  <c:v>697.70799999999997</c:v>
                </c:pt>
                <c:pt idx="44">
                  <c:v>684.01400000000001</c:v>
                </c:pt>
                <c:pt idx="45">
                  <c:v>606.46400000000006</c:v>
                </c:pt>
                <c:pt idx="46">
                  <c:v>497.28699999999998</c:v>
                </c:pt>
                <c:pt idx="47">
                  <c:v>462.10500000000002</c:v>
                </c:pt>
                <c:pt idx="48">
                  <c:v>506.95</c:v>
                </c:pt>
                <c:pt idx="49">
                  <c:v>499.57600000000002</c:v>
                </c:pt>
                <c:pt idx="50">
                  <c:v>482.32400000000001</c:v>
                </c:pt>
                <c:pt idx="51">
                  <c:v>486.49099999999999</c:v>
                </c:pt>
                <c:pt idx="52">
                  <c:v>538.88699999999994</c:v>
                </c:pt>
                <c:pt idx="53">
                  <c:v>643.09400000000005</c:v>
                </c:pt>
                <c:pt idx="54">
                  <c:v>694.85199999999998</c:v>
                </c:pt>
                <c:pt idx="55">
                  <c:v>664.98800000000006</c:v>
                </c:pt>
                <c:pt idx="56">
                  <c:v>663.78499999999997</c:v>
                </c:pt>
                <c:pt idx="57">
                  <c:v>616.596</c:v>
                </c:pt>
                <c:pt idx="58">
                  <c:v>505.779</c:v>
                </c:pt>
                <c:pt idx="59">
                  <c:v>474.07799999999997</c:v>
                </c:pt>
                <c:pt idx="60">
                  <c:v>481.54500000000002</c:v>
                </c:pt>
                <c:pt idx="61">
                  <c:v>435.40199999999999</c:v>
                </c:pt>
                <c:pt idx="62">
                  <c:v>484.22800000000001</c:v>
                </c:pt>
                <c:pt idx="63">
                  <c:v>508.11399999999998</c:v>
                </c:pt>
                <c:pt idx="64">
                  <c:v>509.06900000000002</c:v>
                </c:pt>
                <c:pt idx="65">
                  <c:v>606.00400000000002</c:v>
                </c:pt>
                <c:pt idx="66">
                  <c:v>663.27</c:v>
                </c:pt>
                <c:pt idx="67">
                  <c:v>662.93600000000004</c:v>
                </c:pt>
                <c:pt idx="68">
                  <c:v>689.23699999999997</c:v>
                </c:pt>
                <c:pt idx="69">
                  <c:v>651.79600000000005</c:v>
                </c:pt>
                <c:pt idx="70">
                  <c:v>494.08100000000002</c:v>
                </c:pt>
                <c:pt idx="71">
                  <c:v>498.54899999999998</c:v>
                </c:pt>
                <c:pt idx="72">
                  <c:v>448.05399999999997</c:v>
                </c:pt>
                <c:pt idx="73">
                  <c:v>470.46899999999999</c:v>
                </c:pt>
                <c:pt idx="74">
                  <c:v>483.46699999999998</c:v>
                </c:pt>
                <c:pt idx="75">
                  <c:v>510.25200000000001</c:v>
                </c:pt>
                <c:pt idx="76">
                  <c:v>557.62599999999998</c:v>
                </c:pt>
                <c:pt idx="77">
                  <c:v>701.78099999999995</c:v>
                </c:pt>
                <c:pt idx="78">
                  <c:v>732.23599999999999</c:v>
                </c:pt>
                <c:pt idx="79">
                  <c:v>705.92200000000003</c:v>
                </c:pt>
                <c:pt idx="80">
                  <c:v>667.33399999999995</c:v>
                </c:pt>
                <c:pt idx="81">
                  <c:v>686.85199999999998</c:v>
                </c:pt>
                <c:pt idx="82">
                  <c:v>550.32799999999997</c:v>
                </c:pt>
                <c:pt idx="83">
                  <c:v>493.55099999999999</c:v>
                </c:pt>
                <c:pt idx="84">
                  <c:v>492.72199999999998</c:v>
                </c:pt>
                <c:pt idx="85">
                  <c:v>507.19600000000003</c:v>
                </c:pt>
                <c:pt idx="86">
                  <c:v>489.964</c:v>
                </c:pt>
                <c:pt idx="87">
                  <c:v>516.71400000000006</c:v>
                </c:pt>
                <c:pt idx="88">
                  <c:v>588.82100000000003</c:v>
                </c:pt>
                <c:pt idx="89">
                  <c:v>646.50900000000001</c:v>
                </c:pt>
                <c:pt idx="90">
                  <c:v>703.65800000000002</c:v>
                </c:pt>
                <c:pt idx="91">
                  <c:v>724.73299999999995</c:v>
                </c:pt>
                <c:pt idx="92">
                  <c:v>708.33</c:v>
                </c:pt>
                <c:pt idx="93">
                  <c:v>606.23599999999999</c:v>
                </c:pt>
                <c:pt idx="94">
                  <c:v>531.30200000000002</c:v>
                </c:pt>
                <c:pt idx="95">
                  <c:v>490.52499999999998</c:v>
                </c:pt>
                <c:pt idx="96">
                  <c:v>475.92200000000003</c:v>
                </c:pt>
                <c:pt idx="97">
                  <c:v>516.42600000000004</c:v>
                </c:pt>
                <c:pt idx="98">
                  <c:v>500.65100000000001</c:v>
                </c:pt>
                <c:pt idx="99">
                  <c:v>525.33299999999997</c:v>
                </c:pt>
                <c:pt idx="100">
                  <c:v>559.40700000000004</c:v>
                </c:pt>
                <c:pt idx="101">
                  <c:v>677.80899999999997</c:v>
                </c:pt>
                <c:pt idx="102">
                  <c:v>713.25199999999995</c:v>
                </c:pt>
                <c:pt idx="103">
                  <c:v>725.76199999999994</c:v>
                </c:pt>
                <c:pt idx="104">
                  <c:v>704.79399999999998</c:v>
                </c:pt>
                <c:pt idx="105">
                  <c:v>593.80700000000002</c:v>
                </c:pt>
                <c:pt idx="106">
                  <c:v>543.27200000000005</c:v>
                </c:pt>
                <c:pt idx="107">
                  <c:v>498.91</c:v>
                </c:pt>
                <c:pt idx="108">
                  <c:v>532.08199999999999</c:v>
                </c:pt>
                <c:pt idx="109">
                  <c:v>507.55799999999999</c:v>
                </c:pt>
                <c:pt idx="110">
                  <c:v>500.678</c:v>
                </c:pt>
                <c:pt idx="111">
                  <c:v>519.25400000000002</c:v>
                </c:pt>
                <c:pt idx="112">
                  <c:v>564.91499999999996</c:v>
                </c:pt>
                <c:pt idx="113">
                  <c:v>650.221</c:v>
                </c:pt>
                <c:pt idx="114">
                  <c:v>683.42399999999998</c:v>
                </c:pt>
                <c:pt idx="115">
                  <c:v>707.64800000000002</c:v>
                </c:pt>
                <c:pt idx="116">
                  <c:v>656.75</c:v>
                </c:pt>
                <c:pt idx="117">
                  <c:v>580.48599999999999</c:v>
                </c:pt>
                <c:pt idx="118">
                  <c:v>516.40499999999997</c:v>
                </c:pt>
                <c:pt idx="119">
                  <c:v>491.62</c:v>
                </c:pt>
                <c:pt idx="120">
                  <c:v>507.76400000000001</c:v>
                </c:pt>
                <c:pt idx="121">
                  <c:v>504.28899999999999</c:v>
                </c:pt>
                <c:pt idx="122">
                  <c:v>504.685</c:v>
                </c:pt>
                <c:pt idx="123">
                  <c:v>528.21799999999996</c:v>
                </c:pt>
                <c:pt idx="124">
                  <c:v>637.84199999999998</c:v>
                </c:pt>
                <c:pt idx="125">
                  <c:v>624.94299999999998</c:v>
                </c:pt>
                <c:pt idx="126">
                  <c:v>687.61500000000001</c:v>
                </c:pt>
                <c:pt idx="127">
                  <c:v>704.82299999999998</c:v>
                </c:pt>
                <c:pt idx="128">
                  <c:v>688.601</c:v>
                </c:pt>
                <c:pt idx="129">
                  <c:v>672.98299999999995</c:v>
                </c:pt>
                <c:pt idx="130">
                  <c:v>547.25099999999998</c:v>
                </c:pt>
                <c:pt idx="131">
                  <c:v>499.95400000000001</c:v>
                </c:pt>
                <c:pt idx="132">
                  <c:v>508.06200000000001</c:v>
                </c:pt>
                <c:pt idx="133">
                  <c:v>521.61900000000003</c:v>
                </c:pt>
                <c:pt idx="134">
                  <c:v>510.495</c:v>
                </c:pt>
                <c:pt idx="135">
                  <c:v>530.41</c:v>
                </c:pt>
                <c:pt idx="136">
                  <c:v>615.87699999999995</c:v>
                </c:pt>
                <c:pt idx="137">
                  <c:v>678.60799999999995</c:v>
                </c:pt>
                <c:pt idx="138">
                  <c:v>689.02499999999998</c:v>
                </c:pt>
                <c:pt idx="139">
                  <c:v>708.62099999999998</c:v>
                </c:pt>
                <c:pt idx="140">
                  <c:v>702.13499999999999</c:v>
                </c:pt>
                <c:pt idx="141">
                  <c:v>616.51499999999999</c:v>
                </c:pt>
                <c:pt idx="142">
                  <c:v>556.47199999999998</c:v>
                </c:pt>
                <c:pt idx="143">
                  <c:v>519.79600000000005</c:v>
                </c:pt>
                <c:pt idx="144">
                  <c:v>498.56299999999999</c:v>
                </c:pt>
                <c:pt idx="145">
                  <c:v>524.57500000000005</c:v>
                </c:pt>
                <c:pt idx="146">
                  <c:v>511.05099999999999</c:v>
                </c:pt>
                <c:pt idx="147">
                  <c:v>522.61</c:v>
                </c:pt>
                <c:pt idx="148">
                  <c:v>570.68600000000004</c:v>
                </c:pt>
                <c:pt idx="149">
                  <c:v>671.17499999999995</c:v>
                </c:pt>
                <c:pt idx="150">
                  <c:v>708.65599999999995</c:v>
                </c:pt>
                <c:pt idx="151">
                  <c:v>705.36900000000003</c:v>
                </c:pt>
                <c:pt idx="152">
                  <c:v>576.31700000000001</c:v>
                </c:pt>
                <c:pt idx="153">
                  <c:v>624.16600000000005</c:v>
                </c:pt>
                <c:pt idx="154">
                  <c:v>573.73400000000004</c:v>
                </c:pt>
                <c:pt idx="155">
                  <c:v>524.11500000000001</c:v>
                </c:pt>
                <c:pt idx="156">
                  <c:v>506.06900000000002</c:v>
                </c:pt>
                <c:pt idx="157">
                  <c:v>514.76199999999994</c:v>
                </c:pt>
                <c:pt idx="158">
                  <c:v>506.88499999999999</c:v>
                </c:pt>
                <c:pt idx="159">
                  <c:v>518.14800000000002</c:v>
                </c:pt>
                <c:pt idx="160">
                  <c:v>552.89200000000005</c:v>
                </c:pt>
                <c:pt idx="161">
                  <c:v>652.71199999999999</c:v>
                </c:pt>
                <c:pt idx="162">
                  <c:v>686.76199999999994</c:v>
                </c:pt>
                <c:pt idx="163">
                  <c:v>689.05799999999999</c:v>
                </c:pt>
                <c:pt idx="164">
                  <c:v>696.78200000000004</c:v>
                </c:pt>
                <c:pt idx="165">
                  <c:v>662.59299999999996</c:v>
                </c:pt>
                <c:pt idx="166">
                  <c:v>550.25699999999995</c:v>
                </c:pt>
                <c:pt idx="167">
                  <c:v>517.952</c:v>
                </c:pt>
                <c:pt idx="168">
                  <c:v>496.14</c:v>
                </c:pt>
                <c:pt idx="169">
                  <c:v>499.36700000000002</c:v>
                </c:pt>
                <c:pt idx="170">
                  <c:v>510.46499999999997</c:v>
                </c:pt>
                <c:pt idx="171">
                  <c:v>529.74099999999999</c:v>
                </c:pt>
                <c:pt idx="172">
                  <c:v>603.74</c:v>
                </c:pt>
                <c:pt idx="173">
                  <c:v>672.80200000000002</c:v>
                </c:pt>
                <c:pt idx="174">
                  <c:v>711.34900000000005</c:v>
                </c:pt>
                <c:pt idx="175">
                  <c:v>727.37</c:v>
                </c:pt>
                <c:pt idx="176">
                  <c:v>707.68700000000001</c:v>
                </c:pt>
                <c:pt idx="177">
                  <c:v>618.65099999999995</c:v>
                </c:pt>
                <c:pt idx="178">
                  <c:v>545.45000000000005</c:v>
                </c:pt>
                <c:pt idx="179">
                  <c:v>511.86900000000003</c:v>
                </c:pt>
                <c:pt idx="180">
                  <c:v>508.589</c:v>
                </c:pt>
                <c:pt idx="181">
                  <c:v>516.95000000000005</c:v>
                </c:pt>
                <c:pt idx="182">
                  <c:v>511.28500000000003</c:v>
                </c:pt>
                <c:pt idx="183">
                  <c:v>526.95000000000005</c:v>
                </c:pt>
                <c:pt idx="184">
                  <c:v>585.63300000000004</c:v>
                </c:pt>
                <c:pt idx="185">
                  <c:v>638.91700000000003</c:v>
                </c:pt>
                <c:pt idx="186">
                  <c:v>704.85199999999998</c:v>
                </c:pt>
                <c:pt idx="187">
                  <c:v>721.66399999999999</c:v>
                </c:pt>
                <c:pt idx="188">
                  <c:v>724.726</c:v>
                </c:pt>
                <c:pt idx="189">
                  <c:v>653.17600000000004</c:v>
                </c:pt>
                <c:pt idx="190">
                  <c:v>542.10299999999995</c:v>
                </c:pt>
                <c:pt idx="191">
                  <c:v>496.39</c:v>
                </c:pt>
                <c:pt idx="192">
                  <c:v>513.01800000000003</c:v>
                </c:pt>
                <c:pt idx="193">
                  <c:v>526.423</c:v>
                </c:pt>
                <c:pt idx="194">
                  <c:v>502.07799999999997</c:v>
                </c:pt>
                <c:pt idx="195">
                  <c:v>533.12699999999995</c:v>
                </c:pt>
                <c:pt idx="196">
                  <c:v>569.245</c:v>
                </c:pt>
                <c:pt idx="197">
                  <c:v>660.03300000000002</c:v>
                </c:pt>
                <c:pt idx="198">
                  <c:v>688.59699999999998</c:v>
                </c:pt>
                <c:pt idx="199">
                  <c:v>685.39300000000003</c:v>
                </c:pt>
                <c:pt idx="200">
                  <c:v>682.73099999999999</c:v>
                </c:pt>
                <c:pt idx="201">
                  <c:v>598.94299999999998</c:v>
                </c:pt>
                <c:pt idx="202">
                  <c:v>523.73299999999995</c:v>
                </c:pt>
                <c:pt idx="203">
                  <c:v>485.09899999999999</c:v>
                </c:pt>
                <c:pt idx="204">
                  <c:v>479.37599999999998</c:v>
                </c:pt>
                <c:pt idx="205">
                  <c:v>496.59300000000002</c:v>
                </c:pt>
                <c:pt idx="206">
                  <c:v>501.21800000000002</c:v>
                </c:pt>
                <c:pt idx="207">
                  <c:v>504.80700000000002</c:v>
                </c:pt>
                <c:pt idx="208">
                  <c:v>555.29600000000005</c:v>
                </c:pt>
                <c:pt idx="209">
                  <c:v>636.40800000000002</c:v>
                </c:pt>
                <c:pt idx="210">
                  <c:v>690.96500000000003</c:v>
                </c:pt>
                <c:pt idx="211">
                  <c:v>659.904</c:v>
                </c:pt>
                <c:pt idx="212">
                  <c:v>631.43200000000002</c:v>
                </c:pt>
                <c:pt idx="213">
                  <c:v>624.82000000000005</c:v>
                </c:pt>
                <c:pt idx="214">
                  <c:v>510.46699999999998</c:v>
                </c:pt>
                <c:pt idx="215">
                  <c:v>473.56900000000002</c:v>
                </c:pt>
                <c:pt idx="216">
                  <c:v>508.38200000000001</c:v>
                </c:pt>
                <c:pt idx="217">
                  <c:v>514.447</c:v>
                </c:pt>
                <c:pt idx="218">
                  <c:v>505.45499999999998</c:v>
                </c:pt>
                <c:pt idx="219">
                  <c:v>485.07100000000003</c:v>
                </c:pt>
                <c:pt idx="220">
                  <c:v>567.84900000000005</c:v>
                </c:pt>
                <c:pt idx="221">
                  <c:v>644.13400000000001</c:v>
                </c:pt>
                <c:pt idx="222">
                  <c:v>681.27300000000002</c:v>
                </c:pt>
                <c:pt idx="223">
                  <c:v>705.26800000000003</c:v>
                </c:pt>
                <c:pt idx="224">
                  <c:v>678.39099999999996</c:v>
                </c:pt>
                <c:pt idx="225">
                  <c:v>593.70100000000002</c:v>
                </c:pt>
                <c:pt idx="226">
                  <c:v>520.08100000000002</c:v>
                </c:pt>
                <c:pt idx="227">
                  <c:v>484.84</c:v>
                </c:pt>
                <c:pt idx="228">
                  <c:v>507.226</c:v>
                </c:pt>
                <c:pt idx="229">
                  <c:v>527.00599999999997</c:v>
                </c:pt>
                <c:pt idx="230">
                  <c:v>479.24900000000002</c:v>
                </c:pt>
                <c:pt idx="231">
                  <c:v>522.45799999999997</c:v>
                </c:pt>
                <c:pt idx="232">
                  <c:v>563.33600000000001</c:v>
                </c:pt>
                <c:pt idx="233">
                  <c:v>653.4</c:v>
                </c:pt>
                <c:pt idx="234">
                  <c:v>674.64200000000005</c:v>
                </c:pt>
                <c:pt idx="235">
                  <c:v>681.98400000000004</c:v>
                </c:pt>
                <c:pt idx="236">
                  <c:v>651.95799999999997</c:v>
                </c:pt>
                <c:pt idx="237">
                  <c:v>572.78399999999999</c:v>
                </c:pt>
                <c:pt idx="238">
                  <c:v>485.91800000000001</c:v>
                </c:pt>
                <c:pt idx="239">
                  <c:v>481.12700000000001</c:v>
                </c:pt>
              </c:numCache>
            </c:numRef>
          </c:yVal>
        </c:ser>
        <c:axId val="90657920"/>
        <c:axId val="90659840"/>
      </c:scatterChart>
      <c:valAx>
        <c:axId val="90657920"/>
        <c:scaling>
          <c:orientation val="minMax"/>
          <c:max val="84"/>
          <c:min val="44"/>
        </c:scaling>
        <c:axPos val="b"/>
        <c:majorGridlines>
          <c:spPr>
            <a:ln>
              <a:solidFill>
                <a:sysClr val="window" lastClr="FFFFFF">
                  <a:lumMod val="95000"/>
                </a:sysClr>
              </a:solidFill>
            </a:ln>
          </c:spPr>
        </c:majorGridlines>
        <c:numFmt formatCode="0" sourceLinked="1"/>
        <c:tickLblPos val="nextTo"/>
        <c:crossAx val="90659840"/>
        <c:crosses val="autoZero"/>
        <c:crossBetween val="midCat"/>
        <c:majorUnit val="2"/>
      </c:valAx>
      <c:valAx>
        <c:axId val="90659840"/>
        <c:scaling>
          <c:orientation val="minMax"/>
          <c:min val="400"/>
        </c:scaling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#,##0" sourceLinked="1"/>
        <c:tickLblPos val="nextTo"/>
        <c:crossAx val="90657920"/>
        <c:crosses val="autoZero"/>
        <c:crossBetween val="midCat"/>
      </c:valAx>
    </c:plotArea>
    <c:legend>
      <c:legendPos val="b"/>
      <c:legendEntry>
        <c:idx val="0"/>
        <c:txPr>
          <a:bodyPr/>
          <a:lstStyle/>
          <a:p>
            <a:pPr>
              <a:defRPr>
                <a:solidFill>
                  <a:schemeClr val="bg1"/>
                </a:solidFill>
              </a:defRPr>
            </a:pPr>
            <a:endParaRPr lang="en-US"/>
          </a:p>
        </c:txPr>
      </c:legendEntry>
      <c:legendEntry>
        <c:idx val="1"/>
        <c:txPr>
          <a:bodyPr/>
          <a:lstStyle/>
          <a:p>
            <a:pPr>
              <a:defRPr>
                <a:solidFill>
                  <a:schemeClr val="bg1"/>
                </a:solidFill>
              </a:defRPr>
            </a:pPr>
            <a:endParaRPr lang="en-US"/>
          </a:p>
        </c:txPr>
      </c:legendEntry>
      <c:legendEntry>
        <c:idx val="2"/>
        <c:txPr>
          <a:bodyPr/>
          <a:lstStyle/>
          <a:p>
            <a:pPr>
              <a:defRPr>
                <a:solidFill>
                  <a:schemeClr val="bg1"/>
                </a:solidFill>
              </a:defRPr>
            </a:pPr>
            <a:endParaRPr lang="en-US"/>
          </a:p>
        </c:txPr>
      </c:legendEntry>
      <c:layout>
        <c:manualLayout>
          <c:xMode val="edge"/>
          <c:yMode val="edge"/>
          <c:x val="0.20652173913043484"/>
          <c:y val="6.8638895944458558E-2"/>
          <c:w val="0.17228691483987041"/>
          <c:h val="0.17652239437812217"/>
        </c:manualLayout>
      </c:layout>
    </c:legend>
    <c:plotVisOnly val="1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2009 Large Commercial - Hourly</a:t>
            </a:r>
          </a:p>
        </c:rich>
      </c:tx>
      <c:layout>
        <c:manualLayout>
          <c:xMode val="edge"/>
          <c:yMode val="edge"/>
          <c:x val="0.40592023279698741"/>
          <c:y val="0"/>
        </c:manualLayout>
      </c:layout>
      <c:overlay val="1"/>
    </c:title>
    <c:plotArea>
      <c:layout>
        <c:manualLayout>
          <c:layoutTarget val="inner"/>
          <c:xMode val="edge"/>
          <c:yMode val="edge"/>
          <c:x val="7.1988407699037624E-2"/>
          <c:y val="5.6392515451697593E-2"/>
          <c:w val="0.88337970253718423"/>
          <c:h val="0.88139107611548728"/>
        </c:manualLayout>
      </c:layout>
      <c:scatterChart>
        <c:scatterStyle val="lineMarker"/>
        <c:ser>
          <c:idx val="1"/>
          <c:order val="0"/>
          <c:tx>
            <c:strRef>
              <c:f>'2009 hourly data'!$G$10</c:f>
              <c:strCache>
                <c:ptCount val="1"/>
                <c:pt idx="0">
                  <c:v>2nd order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trendline>
            <c:spPr>
              <a:ln w="31750">
                <a:solidFill>
                  <a:srgbClr val="00B050"/>
                </a:solidFill>
                <a:prstDash val="sysDash"/>
              </a:ln>
            </c:spPr>
            <c:trendlineType val="poly"/>
            <c:order val="2"/>
          </c:trendline>
          <c:xVal>
            <c:numRef>
              <c:f>'2009 hourly data'!$E$11:$E$8770</c:f>
              <c:numCache>
                <c:formatCode>General</c:formatCode>
                <c:ptCount val="8760"/>
                <c:pt idx="0">
                  <c:v>42</c:v>
                </c:pt>
                <c:pt idx="1">
                  <c:v>41</c:v>
                </c:pt>
                <c:pt idx="2">
                  <c:v>40</c:v>
                </c:pt>
                <c:pt idx="3">
                  <c:v>39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  <c:pt idx="7">
                  <c:v>40</c:v>
                </c:pt>
                <c:pt idx="8">
                  <c:v>43</c:v>
                </c:pt>
                <c:pt idx="9">
                  <c:v>48</c:v>
                </c:pt>
                <c:pt idx="10">
                  <c:v>52</c:v>
                </c:pt>
                <c:pt idx="11">
                  <c:v>54</c:v>
                </c:pt>
                <c:pt idx="12">
                  <c:v>54</c:v>
                </c:pt>
                <c:pt idx="13">
                  <c:v>55</c:v>
                </c:pt>
                <c:pt idx="14">
                  <c:v>56</c:v>
                </c:pt>
                <c:pt idx="15">
                  <c:v>55</c:v>
                </c:pt>
                <c:pt idx="16">
                  <c:v>54</c:v>
                </c:pt>
                <c:pt idx="17">
                  <c:v>54</c:v>
                </c:pt>
                <c:pt idx="18">
                  <c:v>54</c:v>
                </c:pt>
                <c:pt idx="19">
                  <c:v>54</c:v>
                </c:pt>
                <c:pt idx="20">
                  <c:v>54</c:v>
                </c:pt>
                <c:pt idx="21">
                  <c:v>55</c:v>
                </c:pt>
                <c:pt idx="22">
                  <c:v>57</c:v>
                </c:pt>
                <c:pt idx="23">
                  <c:v>56</c:v>
                </c:pt>
                <c:pt idx="24">
                  <c:v>52</c:v>
                </c:pt>
                <c:pt idx="25">
                  <c:v>51</c:v>
                </c:pt>
                <c:pt idx="26">
                  <c:v>51</c:v>
                </c:pt>
                <c:pt idx="27">
                  <c:v>51</c:v>
                </c:pt>
                <c:pt idx="28">
                  <c:v>51</c:v>
                </c:pt>
                <c:pt idx="29">
                  <c:v>52</c:v>
                </c:pt>
                <c:pt idx="30">
                  <c:v>52</c:v>
                </c:pt>
                <c:pt idx="31">
                  <c:v>55</c:v>
                </c:pt>
                <c:pt idx="32">
                  <c:v>61</c:v>
                </c:pt>
                <c:pt idx="33">
                  <c:v>64</c:v>
                </c:pt>
                <c:pt idx="34">
                  <c:v>69</c:v>
                </c:pt>
                <c:pt idx="35">
                  <c:v>70</c:v>
                </c:pt>
                <c:pt idx="36">
                  <c:v>71</c:v>
                </c:pt>
                <c:pt idx="37">
                  <c:v>72</c:v>
                </c:pt>
                <c:pt idx="38">
                  <c:v>71</c:v>
                </c:pt>
                <c:pt idx="39">
                  <c:v>69</c:v>
                </c:pt>
                <c:pt idx="40">
                  <c:v>67</c:v>
                </c:pt>
                <c:pt idx="41">
                  <c:v>65</c:v>
                </c:pt>
                <c:pt idx="42">
                  <c:v>65</c:v>
                </c:pt>
                <c:pt idx="43">
                  <c:v>65</c:v>
                </c:pt>
                <c:pt idx="44">
                  <c:v>66</c:v>
                </c:pt>
                <c:pt idx="45">
                  <c:v>65</c:v>
                </c:pt>
                <c:pt idx="46">
                  <c:v>65</c:v>
                </c:pt>
                <c:pt idx="47">
                  <c:v>65</c:v>
                </c:pt>
                <c:pt idx="48">
                  <c:v>64</c:v>
                </c:pt>
                <c:pt idx="49">
                  <c:v>64</c:v>
                </c:pt>
                <c:pt idx="50">
                  <c:v>64</c:v>
                </c:pt>
                <c:pt idx="51">
                  <c:v>64</c:v>
                </c:pt>
                <c:pt idx="52">
                  <c:v>63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73</c:v>
                </c:pt>
                <c:pt idx="60">
                  <c:v>71</c:v>
                </c:pt>
                <c:pt idx="61">
                  <c:v>69</c:v>
                </c:pt>
                <c:pt idx="62">
                  <c:v>69</c:v>
                </c:pt>
                <c:pt idx="63">
                  <c:v>71</c:v>
                </c:pt>
                <c:pt idx="64">
                  <c:v>68</c:v>
                </c:pt>
                <c:pt idx="65">
                  <c:v>67</c:v>
                </c:pt>
                <c:pt idx="66">
                  <c:v>65</c:v>
                </c:pt>
                <c:pt idx="67">
                  <c:v>61</c:v>
                </c:pt>
                <c:pt idx="68">
                  <c:v>60</c:v>
                </c:pt>
                <c:pt idx="69">
                  <c:v>60</c:v>
                </c:pt>
                <c:pt idx="70">
                  <c:v>60</c:v>
                </c:pt>
                <c:pt idx="71">
                  <c:v>60</c:v>
                </c:pt>
                <c:pt idx="72">
                  <c:v>60</c:v>
                </c:pt>
                <c:pt idx="73">
                  <c:v>61</c:v>
                </c:pt>
                <c:pt idx="74">
                  <c:v>61</c:v>
                </c:pt>
                <c:pt idx="75">
                  <c:v>61</c:v>
                </c:pt>
                <c:pt idx="76">
                  <c:v>61</c:v>
                </c:pt>
                <c:pt idx="77">
                  <c:v>60</c:v>
                </c:pt>
                <c:pt idx="78">
                  <c:v>60</c:v>
                </c:pt>
                <c:pt idx="79">
                  <c:v>61</c:v>
                </c:pt>
                <c:pt idx="80">
                  <c:v>62</c:v>
                </c:pt>
                <c:pt idx="81">
                  <c:v>67</c:v>
                </c:pt>
                <c:pt idx="82">
                  <c:v>70</c:v>
                </c:pt>
                <c:pt idx="83">
                  <c:v>71</c:v>
                </c:pt>
                <c:pt idx="84">
                  <c:v>72</c:v>
                </c:pt>
                <c:pt idx="85">
                  <c:v>72</c:v>
                </c:pt>
                <c:pt idx="86">
                  <c:v>72</c:v>
                </c:pt>
                <c:pt idx="87">
                  <c:v>69</c:v>
                </c:pt>
                <c:pt idx="88">
                  <c:v>66</c:v>
                </c:pt>
                <c:pt idx="89">
                  <c:v>64</c:v>
                </c:pt>
                <c:pt idx="90">
                  <c:v>63</c:v>
                </c:pt>
                <c:pt idx="91">
                  <c:v>62</c:v>
                </c:pt>
                <c:pt idx="92">
                  <c:v>62</c:v>
                </c:pt>
                <c:pt idx="93">
                  <c:v>63</c:v>
                </c:pt>
                <c:pt idx="94">
                  <c:v>62</c:v>
                </c:pt>
                <c:pt idx="95">
                  <c:v>63</c:v>
                </c:pt>
                <c:pt idx="96">
                  <c:v>63</c:v>
                </c:pt>
                <c:pt idx="97">
                  <c:v>64</c:v>
                </c:pt>
                <c:pt idx="98">
                  <c:v>64</c:v>
                </c:pt>
                <c:pt idx="99">
                  <c:v>64</c:v>
                </c:pt>
                <c:pt idx="100">
                  <c:v>64</c:v>
                </c:pt>
                <c:pt idx="101">
                  <c:v>63</c:v>
                </c:pt>
                <c:pt idx="102">
                  <c:v>63</c:v>
                </c:pt>
                <c:pt idx="103">
                  <c:v>65</c:v>
                </c:pt>
                <c:pt idx="104">
                  <c:v>67</c:v>
                </c:pt>
                <c:pt idx="105">
                  <c:v>68</c:v>
                </c:pt>
                <c:pt idx="106">
                  <c:v>72</c:v>
                </c:pt>
                <c:pt idx="107">
                  <c:v>73</c:v>
                </c:pt>
                <c:pt idx="108">
                  <c:v>73</c:v>
                </c:pt>
                <c:pt idx="109">
                  <c:v>71</c:v>
                </c:pt>
                <c:pt idx="110">
                  <c:v>71</c:v>
                </c:pt>
                <c:pt idx="111">
                  <c:v>69</c:v>
                </c:pt>
                <c:pt idx="112">
                  <c:v>68</c:v>
                </c:pt>
                <c:pt idx="113">
                  <c:v>67</c:v>
                </c:pt>
                <c:pt idx="114">
                  <c:v>66</c:v>
                </c:pt>
                <c:pt idx="115">
                  <c:v>67</c:v>
                </c:pt>
                <c:pt idx="116">
                  <c:v>67</c:v>
                </c:pt>
                <c:pt idx="117">
                  <c:v>67</c:v>
                </c:pt>
                <c:pt idx="118">
                  <c:v>67</c:v>
                </c:pt>
                <c:pt idx="119">
                  <c:v>68</c:v>
                </c:pt>
                <c:pt idx="120">
                  <c:v>68</c:v>
                </c:pt>
                <c:pt idx="121">
                  <c:v>68</c:v>
                </c:pt>
                <c:pt idx="122">
                  <c:v>68</c:v>
                </c:pt>
                <c:pt idx="123">
                  <c:v>68</c:v>
                </c:pt>
                <c:pt idx="124">
                  <c:v>68</c:v>
                </c:pt>
                <c:pt idx="125">
                  <c:v>68</c:v>
                </c:pt>
                <c:pt idx="126">
                  <c:v>68</c:v>
                </c:pt>
                <c:pt idx="127">
                  <c:v>69</c:v>
                </c:pt>
                <c:pt idx="128">
                  <c:v>71</c:v>
                </c:pt>
                <c:pt idx="129">
                  <c:v>72</c:v>
                </c:pt>
                <c:pt idx="130">
                  <c:v>74</c:v>
                </c:pt>
                <c:pt idx="131">
                  <c:v>75</c:v>
                </c:pt>
                <c:pt idx="132">
                  <c:v>74</c:v>
                </c:pt>
                <c:pt idx="133">
                  <c:v>73</c:v>
                </c:pt>
                <c:pt idx="134">
                  <c:v>72</c:v>
                </c:pt>
                <c:pt idx="135">
                  <c:v>71</c:v>
                </c:pt>
                <c:pt idx="136">
                  <c:v>70</c:v>
                </c:pt>
                <c:pt idx="137">
                  <c:v>70</c:v>
                </c:pt>
                <c:pt idx="138">
                  <c:v>70</c:v>
                </c:pt>
                <c:pt idx="139">
                  <c:v>70</c:v>
                </c:pt>
                <c:pt idx="140">
                  <c:v>70</c:v>
                </c:pt>
                <c:pt idx="141">
                  <c:v>70</c:v>
                </c:pt>
                <c:pt idx="142">
                  <c:v>71</c:v>
                </c:pt>
                <c:pt idx="143">
                  <c:v>64</c:v>
                </c:pt>
                <c:pt idx="144">
                  <c:v>59</c:v>
                </c:pt>
                <c:pt idx="145">
                  <c:v>58</c:v>
                </c:pt>
                <c:pt idx="146">
                  <c:v>58</c:v>
                </c:pt>
                <c:pt idx="147">
                  <c:v>58</c:v>
                </c:pt>
                <c:pt idx="148">
                  <c:v>58</c:v>
                </c:pt>
                <c:pt idx="149">
                  <c:v>58</c:v>
                </c:pt>
                <c:pt idx="150">
                  <c:v>58</c:v>
                </c:pt>
                <c:pt idx="151">
                  <c:v>58</c:v>
                </c:pt>
                <c:pt idx="152">
                  <c:v>57</c:v>
                </c:pt>
                <c:pt idx="153">
                  <c:v>58</c:v>
                </c:pt>
                <c:pt idx="154">
                  <c:v>60</c:v>
                </c:pt>
                <c:pt idx="155">
                  <c:v>61</c:v>
                </c:pt>
                <c:pt idx="156">
                  <c:v>63</c:v>
                </c:pt>
                <c:pt idx="157">
                  <c:v>64</c:v>
                </c:pt>
                <c:pt idx="158">
                  <c:v>63</c:v>
                </c:pt>
                <c:pt idx="159">
                  <c:v>62</c:v>
                </c:pt>
                <c:pt idx="160">
                  <c:v>59</c:v>
                </c:pt>
                <c:pt idx="161">
                  <c:v>51</c:v>
                </c:pt>
                <c:pt idx="162">
                  <c:v>53</c:v>
                </c:pt>
                <c:pt idx="163">
                  <c:v>53</c:v>
                </c:pt>
                <c:pt idx="164">
                  <c:v>52</c:v>
                </c:pt>
                <c:pt idx="165">
                  <c:v>53</c:v>
                </c:pt>
                <c:pt idx="166">
                  <c:v>52</c:v>
                </c:pt>
                <c:pt idx="167">
                  <c:v>53</c:v>
                </c:pt>
                <c:pt idx="168">
                  <c:v>54</c:v>
                </c:pt>
                <c:pt idx="169">
                  <c:v>54</c:v>
                </c:pt>
                <c:pt idx="170">
                  <c:v>54</c:v>
                </c:pt>
                <c:pt idx="171">
                  <c:v>53</c:v>
                </c:pt>
                <c:pt idx="172">
                  <c:v>52</c:v>
                </c:pt>
                <c:pt idx="173">
                  <c:v>51</c:v>
                </c:pt>
                <c:pt idx="174">
                  <c:v>55</c:v>
                </c:pt>
                <c:pt idx="175">
                  <c:v>59</c:v>
                </c:pt>
                <c:pt idx="176">
                  <c:v>63</c:v>
                </c:pt>
                <c:pt idx="177">
                  <c:v>66</c:v>
                </c:pt>
                <c:pt idx="178">
                  <c:v>68</c:v>
                </c:pt>
                <c:pt idx="179">
                  <c:v>70</c:v>
                </c:pt>
                <c:pt idx="180">
                  <c:v>71</c:v>
                </c:pt>
                <c:pt idx="181">
                  <c:v>72</c:v>
                </c:pt>
                <c:pt idx="182">
                  <c:v>71</c:v>
                </c:pt>
                <c:pt idx="183">
                  <c:v>71</c:v>
                </c:pt>
                <c:pt idx="184">
                  <c:v>67</c:v>
                </c:pt>
                <c:pt idx="185">
                  <c:v>62</c:v>
                </c:pt>
                <c:pt idx="186">
                  <c:v>57</c:v>
                </c:pt>
                <c:pt idx="187">
                  <c:v>58</c:v>
                </c:pt>
                <c:pt idx="188">
                  <c:v>56</c:v>
                </c:pt>
                <c:pt idx="189">
                  <c:v>55</c:v>
                </c:pt>
                <c:pt idx="190">
                  <c:v>55</c:v>
                </c:pt>
                <c:pt idx="191">
                  <c:v>53</c:v>
                </c:pt>
                <c:pt idx="192">
                  <c:v>52</c:v>
                </c:pt>
                <c:pt idx="193">
                  <c:v>51</c:v>
                </c:pt>
                <c:pt idx="194">
                  <c:v>50</c:v>
                </c:pt>
                <c:pt idx="195">
                  <c:v>49</c:v>
                </c:pt>
                <c:pt idx="196">
                  <c:v>48</c:v>
                </c:pt>
                <c:pt idx="197">
                  <c:v>47</c:v>
                </c:pt>
                <c:pt idx="198">
                  <c:v>47</c:v>
                </c:pt>
                <c:pt idx="199">
                  <c:v>51</c:v>
                </c:pt>
                <c:pt idx="200">
                  <c:v>55</c:v>
                </c:pt>
                <c:pt idx="201">
                  <c:v>58</c:v>
                </c:pt>
                <c:pt idx="202">
                  <c:v>60</c:v>
                </c:pt>
                <c:pt idx="203">
                  <c:v>61</c:v>
                </c:pt>
                <c:pt idx="204">
                  <c:v>62</c:v>
                </c:pt>
                <c:pt idx="205">
                  <c:v>63</c:v>
                </c:pt>
                <c:pt idx="206">
                  <c:v>64</c:v>
                </c:pt>
                <c:pt idx="207">
                  <c:v>63</c:v>
                </c:pt>
                <c:pt idx="208">
                  <c:v>62</c:v>
                </c:pt>
                <c:pt idx="209">
                  <c:v>61</c:v>
                </c:pt>
                <c:pt idx="210">
                  <c:v>62</c:v>
                </c:pt>
                <c:pt idx="211">
                  <c:v>62</c:v>
                </c:pt>
                <c:pt idx="212">
                  <c:v>64</c:v>
                </c:pt>
                <c:pt idx="213">
                  <c:v>61</c:v>
                </c:pt>
                <c:pt idx="214">
                  <c:v>63</c:v>
                </c:pt>
                <c:pt idx="215">
                  <c:v>64</c:v>
                </c:pt>
                <c:pt idx="216">
                  <c:v>64</c:v>
                </c:pt>
                <c:pt idx="217">
                  <c:v>65</c:v>
                </c:pt>
                <c:pt idx="218">
                  <c:v>61</c:v>
                </c:pt>
                <c:pt idx="219">
                  <c:v>65</c:v>
                </c:pt>
                <c:pt idx="220">
                  <c:v>65</c:v>
                </c:pt>
                <c:pt idx="221">
                  <c:v>65</c:v>
                </c:pt>
                <c:pt idx="222">
                  <c:v>66</c:v>
                </c:pt>
                <c:pt idx="223">
                  <c:v>65</c:v>
                </c:pt>
                <c:pt idx="224">
                  <c:v>65</c:v>
                </c:pt>
                <c:pt idx="225">
                  <c:v>66</c:v>
                </c:pt>
                <c:pt idx="226">
                  <c:v>68</c:v>
                </c:pt>
                <c:pt idx="227">
                  <c:v>68</c:v>
                </c:pt>
                <c:pt idx="228">
                  <c:v>68</c:v>
                </c:pt>
                <c:pt idx="229">
                  <c:v>68</c:v>
                </c:pt>
                <c:pt idx="230">
                  <c:v>66</c:v>
                </c:pt>
                <c:pt idx="231">
                  <c:v>67</c:v>
                </c:pt>
                <c:pt idx="232">
                  <c:v>67</c:v>
                </c:pt>
                <c:pt idx="233">
                  <c:v>67</c:v>
                </c:pt>
                <c:pt idx="234">
                  <c:v>67</c:v>
                </c:pt>
                <c:pt idx="235">
                  <c:v>68</c:v>
                </c:pt>
                <c:pt idx="236">
                  <c:v>68</c:v>
                </c:pt>
                <c:pt idx="237">
                  <c:v>69</c:v>
                </c:pt>
                <c:pt idx="238">
                  <c:v>69</c:v>
                </c:pt>
                <c:pt idx="239">
                  <c:v>69</c:v>
                </c:pt>
                <c:pt idx="240">
                  <c:v>69</c:v>
                </c:pt>
                <c:pt idx="241">
                  <c:v>64</c:v>
                </c:pt>
                <c:pt idx="242">
                  <c:v>62</c:v>
                </c:pt>
                <c:pt idx="243">
                  <c:v>59</c:v>
                </c:pt>
                <c:pt idx="244">
                  <c:v>55</c:v>
                </c:pt>
                <c:pt idx="245">
                  <c:v>53</c:v>
                </c:pt>
                <c:pt idx="246">
                  <c:v>52</c:v>
                </c:pt>
                <c:pt idx="247">
                  <c:v>48</c:v>
                </c:pt>
                <c:pt idx="248">
                  <c:v>48</c:v>
                </c:pt>
                <c:pt idx="249">
                  <c:v>47</c:v>
                </c:pt>
                <c:pt idx="250">
                  <c:v>47</c:v>
                </c:pt>
                <c:pt idx="251">
                  <c:v>47</c:v>
                </c:pt>
                <c:pt idx="252">
                  <c:v>48</c:v>
                </c:pt>
                <c:pt idx="253">
                  <c:v>48</c:v>
                </c:pt>
                <c:pt idx="254">
                  <c:v>47</c:v>
                </c:pt>
                <c:pt idx="255">
                  <c:v>46</c:v>
                </c:pt>
                <c:pt idx="256">
                  <c:v>45</c:v>
                </c:pt>
                <c:pt idx="257">
                  <c:v>45</c:v>
                </c:pt>
                <c:pt idx="258">
                  <c:v>44</c:v>
                </c:pt>
                <c:pt idx="259">
                  <c:v>44</c:v>
                </c:pt>
                <c:pt idx="260">
                  <c:v>43</c:v>
                </c:pt>
                <c:pt idx="261">
                  <c:v>42</c:v>
                </c:pt>
                <c:pt idx="262">
                  <c:v>40</c:v>
                </c:pt>
                <c:pt idx="263">
                  <c:v>39</c:v>
                </c:pt>
                <c:pt idx="264">
                  <c:v>38</c:v>
                </c:pt>
                <c:pt idx="265">
                  <c:v>38</c:v>
                </c:pt>
                <c:pt idx="266">
                  <c:v>37</c:v>
                </c:pt>
                <c:pt idx="267">
                  <c:v>37</c:v>
                </c:pt>
                <c:pt idx="268">
                  <c:v>36</c:v>
                </c:pt>
                <c:pt idx="269">
                  <c:v>36</c:v>
                </c:pt>
                <c:pt idx="270">
                  <c:v>35</c:v>
                </c:pt>
                <c:pt idx="271">
                  <c:v>38</c:v>
                </c:pt>
                <c:pt idx="272">
                  <c:v>41</c:v>
                </c:pt>
                <c:pt idx="273">
                  <c:v>42</c:v>
                </c:pt>
                <c:pt idx="274">
                  <c:v>46</c:v>
                </c:pt>
                <c:pt idx="275">
                  <c:v>50</c:v>
                </c:pt>
                <c:pt idx="276">
                  <c:v>53</c:v>
                </c:pt>
                <c:pt idx="277">
                  <c:v>53</c:v>
                </c:pt>
                <c:pt idx="278">
                  <c:v>54</c:v>
                </c:pt>
                <c:pt idx="279">
                  <c:v>53</c:v>
                </c:pt>
                <c:pt idx="280">
                  <c:v>50</c:v>
                </c:pt>
                <c:pt idx="281">
                  <c:v>48</c:v>
                </c:pt>
                <c:pt idx="282">
                  <c:v>49</c:v>
                </c:pt>
                <c:pt idx="283">
                  <c:v>48</c:v>
                </c:pt>
                <c:pt idx="284">
                  <c:v>48</c:v>
                </c:pt>
                <c:pt idx="285">
                  <c:v>48</c:v>
                </c:pt>
                <c:pt idx="286">
                  <c:v>46</c:v>
                </c:pt>
                <c:pt idx="287">
                  <c:v>45</c:v>
                </c:pt>
                <c:pt idx="288">
                  <c:v>40</c:v>
                </c:pt>
                <c:pt idx="289">
                  <c:v>41</c:v>
                </c:pt>
                <c:pt idx="290">
                  <c:v>41</c:v>
                </c:pt>
                <c:pt idx="291">
                  <c:v>40</c:v>
                </c:pt>
                <c:pt idx="292">
                  <c:v>37</c:v>
                </c:pt>
                <c:pt idx="293">
                  <c:v>39</c:v>
                </c:pt>
                <c:pt idx="294">
                  <c:v>36</c:v>
                </c:pt>
                <c:pt idx="295">
                  <c:v>40</c:v>
                </c:pt>
                <c:pt idx="296">
                  <c:v>49</c:v>
                </c:pt>
                <c:pt idx="297">
                  <c:v>54</c:v>
                </c:pt>
                <c:pt idx="298">
                  <c:v>56</c:v>
                </c:pt>
                <c:pt idx="299">
                  <c:v>59</c:v>
                </c:pt>
                <c:pt idx="300">
                  <c:v>62</c:v>
                </c:pt>
                <c:pt idx="301">
                  <c:v>62</c:v>
                </c:pt>
                <c:pt idx="302">
                  <c:v>62</c:v>
                </c:pt>
                <c:pt idx="303">
                  <c:v>60</c:v>
                </c:pt>
                <c:pt idx="304">
                  <c:v>58</c:v>
                </c:pt>
                <c:pt idx="305">
                  <c:v>54</c:v>
                </c:pt>
                <c:pt idx="306">
                  <c:v>51</c:v>
                </c:pt>
                <c:pt idx="307">
                  <c:v>49</c:v>
                </c:pt>
                <c:pt idx="308">
                  <c:v>47</c:v>
                </c:pt>
                <c:pt idx="309">
                  <c:v>45</c:v>
                </c:pt>
                <c:pt idx="310">
                  <c:v>44</c:v>
                </c:pt>
                <c:pt idx="311">
                  <c:v>42</c:v>
                </c:pt>
                <c:pt idx="312">
                  <c:v>40</c:v>
                </c:pt>
                <c:pt idx="313">
                  <c:v>37</c:v>
                </c:pt>
                <c:pt idx="314">
                  <c:v>36</c:v>
                </c:pt>
                <c:pt idx="315">
                  <c:v>34</c:v>
                </c:pt>
                <c:pt idx="316">
                  <c:v>32</c:v>
                </c:pt>
                <c:pt idx="317">
                  <c:v>32</c:v>
                </c:pt>
                <c:pt idx="318">
                  <c:v>31</c:v>
                </c:pt>
                <c:pt idx="319">
                  <c:v>34</c:v>
                </c:pt>
                <c:pt idx="320">
                  <c:v>38</c:v>
                </c:pt>
                <c:pt idx="321">
                  <c:v>42</c:v>
                </c:pt>
                <c:pt idx="322">
                  <c:v>46</c:v>
                </c:pt>
                <c:pt idx="323">
                  <c:v>50</c:v>
                </c:pt>
                <c:pt idx="324">
                  <c:v>52</c:v>
                </c:pt>
                <c:pt idx="325">
                  <c:v>54</c:v>
                </c:pt>
                <c:pt idx="326">
                  <c:v>53</c:v>
                </c:pt>
                <c:pt idx="327">
                  <c:v>51</c:v>
                </c:pt>
                <c:pt idx="328">
                  <c:v>48</c:v>
                </c:pt>
                <c:pt idx="329">
                  <c:v>46</c:v>
                </c:pt>
                <c:pt idx="330">
                  <c:v>46</c:v>
                </c:pt>
                <c:pt idx="331">
                  <c:v>44</c:v>
                </c:pt>
                <c:pt idx="332">
                  <c:v>39</c:v>
                </c:pt>
                <c:pt idx="333">
                  <c:v>40</c:v>
                </c:pt>
                <c:pt idx="334">
                  <c:v>39</c:v>
                </c:pt>
                <c:pt idx="335">
                  <c:v>41</c:v>
                </c:pt>
                <c:pt idx="336">
                  <c:v>39</c:v>
                </c:pt>
                <c:pt idx="337">
                  <c:v>36</c:v>
                </c:pt>
                <c:pt idx="338">
                  <c:v>40</c:v>
                </c:pt>
                <c:pt idx="339">
                  <c:v>37</c:v>
                </c:pt>
                <c:pt idx="340">
                  <c:v>37</c:v>
                </c:pt>
                <c:pt idx="341">
                  <c:v>37</c:v>
                </c:pt>
                <c:pt idx="342">
                  <c:v>37</c:v>
                </c:pt>
                <c:pt idx="343">
                  <c:v>43</c:v>
                </c:pt>
                <c:pt idx="344">
                  <c:v>45</c:v>
                </c:pt>
                <c:pt idx="345">
                  <c:v>49</c:v>
                </c:pt>
                <c:pt idx="346">
                  <c:v>50</c:v>
                </c:pt>
                <c:pt idx="347">
                  <c:v>54</c:v>
                </c:pt>
                <c:pt idx="348">
                  <c:v>55</c:v>
                </c:pt>
                <c:pt idx="349">
                  <c:v>55</c:v>
                </c:pt>
                <c:pt idx="350">
                  <c:v>54</c:v>
                </c:pt>
                <c:pt idx="351">
                  <c:v>52</c:v>
                </c:pt>
                <c:pt idx="352">
                  <c:v>49</c:v>
                </c:pt>
                <c:pt idx="353">
                  <c:v>46</c:v>
                </c:pt>
                <c:pt idx="354">
                  <c:v>44</c:v>
                </c:pt>
                <c:pt idx="355">
                  <c:v>42</c:v>
                </c:pt>
                <c:pt idx="356">
                  <c:v>40</c:v>
                </c:pt>
                <c:pt idx="357">
                  <c:v>38</c:v>
                </c:pt>
                <c:pt idx="358">
                  <c:v>37</c:v>
                </c:pt>
                <c:pt idx="359">
                  <c:v>35</c:v>
                </c:pt>
                <c:pt idx="360">
                  <c:v>34</c:v>
                </c:pt>
                <c:pt idx="361">
                  <c:v>33</c:v>
                </c:pt>
                <c:pt idx="362">
                  <c:v>31</c:v>
                </c:pt>
                <c:pt idx="363">
                  <c:v>30</c:v>
                </c:pt>
                <c:pt idx="364">
                  <c:v>29</c:v>
                </c:pt>
                <c:pt idx="365">
                  <c:v>28</c:v>
                </c:pt>
                <c:pt idx="366">
                  <c:v>27</c:v>
                </c:pt>
                <c:pt idx="367">
                  <c:v>29</c:v>
                </c:pt>
                <c:pt idx="368">
                  <c:v>31</c:v>
                </c:pt>
                <c:pt idx="369">
                  <c:v>33</c:v>
                </c:pt>
                <c:pt idx="370">
                  <c:v>38</c:v>
                </c:pt>
                <c:pt idx="371">
                  <c:v>40</c:v>
                </c:pt>
                <c:pt idx="372">
                  <c:v>42</c:v>
                </c:pt>
                <c:pt idx="373">
                  <c:v>43</c:v>
                </c:pt>
                <c:pt idx="374">
                  <c:v>44</c:v>
                </c:pt>
                <c:pt idx="375">
                  <c:v>44</c:v>
                </c:pt>
                <c:pt idx="376">
                  <c:v>41</c:v>
                </c:pt>
                <c:pt idx="377">
                  <c:v>38</c:v>
                </c:pt>
                <c:pt idx="378">
                  <c:v>37</c:v>
                </c:pt>
                <c:pt idx="379">
                  <c:v>36</c:v>
                </c:pt>
                <c:pt idx="380">
                  <c:v>34</c:v>
                </c:pt>
                <c:pt idx="381">
                  <c:v>33</c:v>
                </c:pt>
                <c:pt idx="382">
                  <c:v>33</c:v>
                </c:pt>
                <c:pt idx="383">
                  <c:v>32</c:v>
                </c:pt>
                <c:pt idx="384">
                  <c:v>31</c:v>
                </c:pt>
                <c:pt idx="385">
                  <c:v>30</c:v>
                </c:pt>
                <c:pt idx="386">
                  <c:v>28</c:v>
                </c:pt>
                <c:pt idx="387">
                  <c:v>27</c:v>
                </c:pt>
                <c:pt idx="388">
                  <c:v>29</c:v>
                </c:pt>
                <c:pt idx="389">
                  <c:v>29</c:v>
                </c:pt>
                <c:pt idx="390">
                  <c:v>29</c:v>
                </c:pt>
                <c:pt idx="391">
                  <c:v>33</c:v>
                </c:pt>
                <c:pt idx="392">
                  <c:v>38</c:v>
                </c:pt>
                <c:pt idx="393">
                  <c:v>41</c:v>
                </c:pt>
                <c:pt idx="394">
                  <c:v>44</c:v>
                </c:pt>
                <c:pt idx="395">
                  <c:v>48</c:v>
                </c:pt>
                <c:pt idx="396">
                  <c:v>48</c:v>
                </c:pt>
                <c:pt idx="397">
                  <c:v>49</c:v>
                </c:pt>
                <c:pt idx="398">
                  <c:v>50</c:v>
                </c:pt>
                <c:pt idx="399">
                  <c:v>50</c:v>
                </c:pt>
                <c:pt idx="400">
                  <c:v>48</c:v>
                </c:pt>
                <c:pt idx="401">
                  <c:v>45</c:v>
                </c:pt>
                <c:pt idx="402">
                  <c:v>45</c:v>
                </c:pt>
                <c:pt idx="403">
                  <c:v>49</c:v>
                </c:pt>
                <c:pt idx="404">
                  <c:v>49</c:v>
                </c:pt>
                <c:pt idx="405">
                  <c:v>53</c:v>
                </c:pt>
                <c:pt idx="406">
                  <c:v>53</c:v>
                </c:pt>
                <c:pt idx="407">
                  <c:v>51</c:v>
                </c:pt>
                <c:pt idx="408">
                  <c:v>55</c:v>
                </c:pt>
                <c:pt idx="409">
                  <c:v>56</c:v>
                </c:pt>
                <c:pt idx="410">
                  <c:v>57</c:v>
                </c:pt>
                <c:pt idx="411">
                  <c:v>55</c:v>
                </c:pt>
                <c:pt idx="412">
                  <c:v>55</c:v>
                </c:pt>
                <c:pt idx="413">
                  <c:v>57</c:v>
                </c:pt>
                <c:pt idx="414">
                  <c:v>58</c:v>
                </c:pt>
                <c:pt idx="415">
                  <c:v>60</c:v>
                </c:pt>
                <c:pt idx="416">
                  <c:v>57</c:v>
                </c:pt>
                <c:pt idx="417">
                  <c:v>60</c:v>
                </c:pt>
                <c:pt idx="418">
                  <c:v>60</c:v>
                </c:pt>
                <c:pt idx="419">
                  <c:v>61</c:v>
                </c:pt>
                <c:pt idx="420">
                  <c:v>63</c:v>
                </c:pt>
                <c:pt idx="421">
                  <c:v>66</c:v>
                </c:pt>
                <c:pt idx="422">
                  <c:v>65</c:v>
                </c:pt>
                <c:pt idx="423">
                  <c:v>66</c:v>
                </c:pt>
                <c:pt idx="424">
                  <c:v>62</c:v>
                </c:pt>
                <c:pt idx="425">
                  <c:v>58</c:v>
                </c:pt>
                <c:pt idx="426">
                  <c:v>55</c:v>
                </c:pt>
                <c:pt idx="427">
                  <c:v>53</c:v>
                </c:pt>
                <c:pt idx="428">
                  <c:v>48</c:v>
                </c:pt>
                <c:pt idx="429">
                  <c:v>49</c:v>
                </c:pt>
                <c:pt idx="430">
                  <c:v>50</c:v>
                </c:pt>
                <c:pt idx="431">
                  <c:v>49</c:v>
                </c:pt>
                <c:pt idx="432">
                  <c:v>49</c:v>
                </c:pt>
                <c:pt idx="433">
                  <c:v>47</c:v>
                </c:pt>
                <c:pt idx="434">
                  <c:v>45</c:v>
                </c:pt>
                <c:pt idx="435">
                  <c:v>44</c:v>
                </c:pt>
                <c:pt idx="436">
                  <c:v>44</c:v>
                </c:pt>
                <c:pt idx="437">
                  <c:v>43</c:v>
                </c:pt>
                <c:pt idx="438">
                  <c:v>41</c:v>
                </c:pt>
                <c:pt idx="439">
                  <c:v>45</c:v>
                </c:pt>
                <c:pt idx="440">
                  <c:v>49</c:v>
                </c:pt>
                <c:pt idx="441">
                  <c:v>53</c:v>
                </c:pt>
                <c:pt idx="442">
                  <c:v>59</c:v>
                </c:pt>
                <c:pt idx="443">
                  <c:v>61</c:v>
                </c:pt>
                <c:pt idx="444">
                  <c:v>63</c:v>
                </c:pt>
                <c:pt idx="445">
                  <c:v>61</c:v>
                </c:pt>
                <c:pt idx="446">
                  <c:v>61</c:v>
                </c:pt>
                <c:pt idx="447">
                  <c:v>62</c:v>
                </c:pt>
                <c:pt idx="448">
                  <c:v>60</c:v>
                </c:pt>
                <c:pt idx="449">
                  <c:v>53</c:v>
                </c:pt>
                <c:pt idx="450">
                  <c:v>47</c:v>
                </c:pt>
                <c:pt idx="451">
                  <c:v>44</c:v>
                </c:pt>
                <c:pt idx="452">
                  <c:v>42</c:v>
                </c:pt>
                <c:pt idx="453">
                  <c:v>39</c:v>
                </c:pt>
                <c:pt idx="454">
                  <c:v>37</c:v>
                </c:pt>
                <c:pt idx="455">
                  <c:v>35</c:v>
                </c:pt>
                <c:pt idx="456">
                  <c:v>34</c:v>
                </c:pt>
                <c:pt idx="457">
                  <c:v>34</c:v>
                </c:pt>
                <c:pt idx="458">
                  <c:v>33</c:v>
                </c:pt>
                <c:pt idx="459">
                  <c:v>31</c:v>
                </c:pt>
                <c:pt idx="460">
                  <c:v>30</c:v>
                </c:pt>
                <c:pt idx="461">
                  <c:v>30</c:v>
                </c:pt>
                <c:pt idx="462">
                  <c:v>30</c:v>
                </c:pt>
                <c:pt idx="463">
                  <c:v>32</c:v>
                </c:pt>
                <c:pt idx="464">
                  <c:v>35</c:v>
                </c:pt>
                <c:pt idx="465">
                  <c:v>38</c:v>
                </c:pt>
                <c:pt idx="466">
                  <c:v>42</c:v>
                </c:pt>
                <c:pt idx="467">
                  <c:v>42</c:v>
                </c:pt>
                <c:pt idx="468">
                  <c:v>44</c:v>
                </c:pt>
                <c:pt idx="469">
                  <c:v>44</c:v>
                </c:pt>
                <c:pt idx="470">
                  <c:v>44</c:v>
                </c:pt>
                <c:pt idx="471">
                  <c:v>43</c:v>
                </c:pt>
                <c:pt idx="472">
                  <c:v>41</c:v>
                </c:pt>
                <c:pt idx="473">
                  <c:v>38</c:v>
                </c:pt>
                <c:pt idx="474">
                  <c:v>36</c:v>
                </c:pt>
                <c:pt idx="475">
                  <c:v>35</c:v>
                </c:pt>
                <c:pt idx="476">
                  <c:v>33</c:v>
                </c:pt>
                <c:pt idx="477">
                  <c:v>32</c:v>
                </c:pt>
                <c:pt idx="478">
                  <c:v>31</c:v>
                </c:pt>
                <c:pt idx="479">
                  <c:v>31</c:v>
                </c:pt>
                <c:pt idx="480">
                  <c:v>30</c:v>
                </c:pt>
                <c:pt idx="481">
                  <c:v>29</c:v>
                </c:pt>
                <c:pt idx="482">
                  <c:v>27</c:v>
                </c:pt>
                <c:pt idx="483">
                  <c:v>27</c:v>
                </c:pt>
                <c:pt idx="484">
                  <c:v>27</c:v>
                </c:pt>
                <c:pt idx="485">
                  <c:v>26</c:v>
                </c:pt>
                <c:pt idx="486">
                  <c:v>25</c:v>
                </c:pt>
                <c:pt idx="487">
                  <c:v>29</c:v>
                </c:pt>
                <c:pt idx="488">
                  <c:v>32</c:v>
                </c:pt>
                <c:pt idx="489">
                  <c:v>34</c:v>
                </c:pt>
                <c:pt idx="490">
                  <c:v>37</c:v>
                </c:pt>
                <c:pt idx="491">
                  <c:v>41</c:v>
                </c:pt>
                <c:pt idx="492">
                  <c:v>42</c:v>
                </c:pt>
                <c:pt idx="493">
                  <c:v>43</c:v>
                </c:pt>
                <c:pt idx="494">
                  <c:v>43</c:v>
                </c:pt>
                <c:pt idx="495">
                  <c:v>41</c:v>
                </c:pt>
                <c:pt idx="496">
                  <c:v>40</c:v>
                </c:pt>
                <c:pt idx="497">
                  <c:v>37</c:v>
                </c:pt>
                <c:pt idx="498">
                  <c:v>38</c:v>
                </c:pt>
                <c:pt idx="499">
                  <c:v>34</c:v>
                </c:pt>
                <c:pt idx="500">
                  <c:v>35</c:v>
                </c:pt>
                <c:pt idx="501">
                  <c:v>31</c:v>
                </c:pt>
                <c:pt idx="502">
                  <c:v>33</c:v>
                </c:pt>
                <c:pt idx="503">
                  <c:v>31</c:v>
                </c:pt>
                <c:pt idx="504">
                  <c:v>32</c:v>
                </c:pt>
                <c:pt idx="505">
                  <c:v>30</c:v>
                </c:pt>
                <c:pt idx="506">
                  <c:v>33</c:v>
                </c:pt>
                <c:pt idx="507">
                  <c:v>34</c:v>
                </c:pt>
                <c:pt idx="508">
                  <c:v>31</c:v>
                </c:pt>
                <c:pt idx="509">
                  <c:v>30</c:v>
                </c:pt>
                <c:pt idx="510">
                  <c:v>29</c:v>
                </c:pt>
                <c:pt idx="511">
                  <c:v>37</c:v>
                </c:pt>
                <c:pt idx="512">
                  <c:v>42</c:v>
                </c:pt>
                <c:pt idx="513">
                  <c:v>47</c:v>
                </c:pt>
                <c:pt idx="514">
                  <c:v>51</c:v>
                </c:pt>
                <c:pt idx="515">
                  <c:v>54</c:v>
                </c:pt>
                <c:pt idx="516">
                  <c:v>56</c:v>
                </c:pt>
                <c:pt idx="517">
                  <c:v>57</c:v>
                </c:pt>
                <c:pt idx="518">
                  <c:v>57</c:v>
                </c:pt>
                <c:pt idx="519">
                  <c:v>56</c:v>
                </c:pt>
                <c:pt idx="520">
                  <c:v>53</c:v>
                </c:pt>
                <c:pt idx="521">
                  <c:v>49</c:v>
                </c:pt>
                <c:pt idx="522">
                  <c:v>48</c:v>
                </c:pt>
                <c:pt idx="523">
                  <c:v>46</c:v>
                </c:pt>
                <c:pt idx="524">
                  <c:v>48</c:v>
                </c:pt>
                <c:pt idx="525">
                  <c:v>51</c:v>
                </c:pt>
                <c:pt idx="526">
                  <c:v>50</c:v>
                </c:pt>
                <c:pt idx="527">
                  <c:v>52</c:v>
                </c:pt>
                <c:pt idx="528">
                  <c:v>50</c:v>
                </c:pt>
                <c:pt idx="529">
                  <c:v>51</c:v>
                </c:pt>
                <c:pt idx="530">
                  <c:v>53</c:v>
                </c:pt>
                <c:pt idx="531">
                  <c:v>53</c:v>
                </c:pt>
                <c:pt idx="532">
                  <c:v>53</c:v>
                </c:pt>
                <c:pt idx="533">
                  <c:v>49</c:v>
                </c:pt>
                <c:pt idx="534">
                  <c:v>53</c:v>
                </c:pt>
                <c:pt idx="535">
                  <c:v>57</c:v>
                </c:pt>
                <c:pt idx="536">
                  <c:v>60</c:v>
                </c:pt>
                <c:pt idx="537">
                  <c:v>65</c:v>
                </c:pt>
                <c:pt idx="538">
                  <c:v>68</c:v>
                </c:pt>
                <c:pt idx="539">
                  <c:v>70</c:v>
                </c:pt>
                <c:pt idx="540">
                  <c:v>69</c:v>
                </c:pt>
                <c:pt idx="541">
                  <c:v>69</c:v>
                </c:pt>
                <c:pt idx="542">
                  <c:v>69</c:v>
                </c:pt>
                <c:pt idx="543">
                  <c:v>67</c:v>
                </c:pt>
                <c:pt idx="544">
                  <c:v>63</c:v>
                </c:pt>
                <c:pt idx="545">
                  <c:v>60</c:v>
                </c:pt>
                <c:pt idx="546">
                  <c:v>60</c:v>
                </c:pt>
                <c:pt idx="547">
                  <c:v>60</c:v>
                </c:pt>
                <c:pt idx="548">
                  <c:v>61</c:v>
                </c:pt>
                <c:pt idx="549">
                  <c:v>60</c:v>
                </c:pt>
                <c:pt idx="550">
                  <c:v>61</c:v>
                </c:pt>
                <c:pt idx="551">
                  <c:v>59</c:v>
                </c:pt>
                <c:pt idx="552">
                  <c:v>60</c:v>
                </c:pt>
                <c:pt idx="553">
                  <c:v>59</c:v>
                </c:pt>
                <c:pt idx="554">
                  <c:v>58</c:v>
                </c:pt>
                <c:pt idx="555">
                  <c:v>58</c:v>
                </c:pt>
                <c:pt idx="556">
                  <c:v>58</c:v>
                </c:pt>
                <c:pt idx="557">
                  <c:v>58</c:v>
                </c:pt>
                <c:pt idx="558">
                  <c:v>58</c:v>
                </c:pt>
                <c:pt idx="559">
                  <c:v>59</c:v>
                </c:pt>
                <c:pt idx="560">
                  <c:v>60</c:v>
                </c:pt>
                <c:pt idx="561">
                  <c:v>62</c:v>
                </c:pt>
                <c:pt idx="562">
                  <c:v>66</c:v>
                </c:pt>
                <c:pt idx="563">
                  <c:v>68</c:v>
                </c:pt>
                <c:pt idx="564">
                  <c:v>70</c:v>
                </c:pt>
                <c:pt idx="565">
                  <c:v>67</c:v>
                </c:pt>
                <c:pt idx="566">
                  <c:v>65</c:v>
                </c:pt>
                <c:pt idx="567">
                  <c:v>64</c:v>
                </c:pt>
                <c:pt idx="568">
                  <c:v>62</c:v>
                </c:pt>
                <c:pt idx="569">
                  <c:v>60</c:v>
                </c:pt>
                <c:pt idx="570">
                  <c:v>59</c:v>
                </c:pt>
                <c:pt idx="571">
                  <c:v>58</c:v>
                </c:pt>
                <c:pt idx="572">
                  <c:v>57</c:v>
                </c:pt>
                <c:pt idx="573">
                  <c:v>54</c:v>
                </c:pt>
                <c:pt idx="574">
                  <c:v>53</c:v>
                </c:pt>
                <c:pt idx="575">
                  <c:v>52</c:v>
                </c:pt>
                <c:pt idx="576">
                  <c:v>52</c:v>
                </c:pt>
                <c:pt idx="577">
                  <c:v>52</c:v>
                </c:pt>
                <c:pt idx="578">
                  <c:v>52</c:v>
                </c:pt>
                <c:pt idx="579">
                  <c:v>52</c:v>
                </c:pt>
                <c:pt idx="580">
                  <c:v>51</c:v>
                </c:pt>
                <c:pt idx="581">
                  <c:v>51</c:v>
                </c:pt>
                <c:pt idx="582">
                  <c:v>50</c:v>
                </c:pt>
                <c:pt idx="583">
                  <c:v>51</c:v>
                </c:pt>
                <c:pt idx="584">
                  <c:v>52</c:v>
                </c:pt>
                <c:pt idx="585">
                  <c:v>54</c:v>
                </c:pt>
                <c:pt idx="586">
                  <c:v>55</c:v>
                </c:pt>
                <c:pt idx="587">
                  <c:v>56</c:v>
                </c:pt>
                <c:pt idx="588">
                  <c:v>56</c:v>
                </c:pt>
                <c:pt idx="589">
                  <c:v>57</c:v>
                </c:pt>
                <c:pt idx="590">
                  <c:v>58</c:v>
                </c:pt>
                <c:pt idx="591">
                  <c:v>58</c:v>
                </c:pt>
                <c:pt idx="592">
                  <c:v>58</c:v>
                </c:pt>
                <c:pt idx="593">
                  <c:v>57</c:v>
                </c:pt>
                <c:pt idx="594">
                  <c:v>57</c:v>
                </c:pt>
                <c:pt idx="595">
                  <c:v>56</c:v>
                </c:pt>
                <c:pt idx="596">
                  <c:v>56</c:v>
                </c:pt>
                <c:pt idx="597">
                  <c:v>56</c:v>
                </c:pt>
                <c:pt idx="598">
                  <c:v>55</c:v>
                </c:pt>
                <c:pt idx="599">
                  <c:v>56</c:v>
                </c:pt>
                <c:pt idx="600">
                  <c:v>56</c:v>
                </c:pt>
                <c:pt idx="601">
                  <c:v>56</c:v>
                </c:pt>
                <c:pt idx="602">
                  <c:v>57</c:v>
                </c:pt>
                <c:pt idx="603">
                  <c:v>56</c:v>
                </c:pt>
                <c:pt idx="604">
                  <c:v>56</c:v>
                </c:pt>
                <c:pt idx="605">
                  <c:v>55</c:v>
                </c:pt>
                <c:pt idx="606">
                  <c:v>54</c:v>
                </c:pt>
                <c:pt idx="607">
                  <c:v>53</c:v>
                </c:pt>
                <c:pt idx="608">
                  <c:v>54</c:v>
                </c:pt>
                <c:pt idx="609">
                  <c:v>56</c:v>
                </c:pt>
                <c:pt idx="610">
                  <c:v>58</c:v>
                </c:pt>
                <c:pt idx="611">
                  <c:v>61</c:v>
                </c:pt>
                <c:pt idx="612">
                  <c:v>67</c:v>
                </c:pt>
                <c:pt idx="613">
                  <c:v>70</c:v>
                </c:pt>
                <c:pt idx="614">
                  <c:v>69</c:v>
                </c:pt>
                <c:pt idx="615">
                  <c:v>68</c:v>
                </c:pt>
                <c:pt idx="616">
                  <c:v>63</c:v>
                </c:pt>
                <c:pt idx="617">
                  <c:v>59</c:v>
                </c:pt>
                <c:pt idx="618">
                  <c:v>59</c:v>
                </c:pt>
                <c:pt idx="619">
                  <c:v>58</c:v>
                </c:pt>
                <c:pt idx="620">
                  <c:v>58</c:v>
                </c:pt>
                <c:pt idx="621">
                  <c:v>59</c:v>
                </c:pt>
                <c:pt idx="622">
                  <c:v>57</c:v>
                </c:pt>
                <c:pt idx="623">
                  <c:v>57</c:v>
                </c:pt>
                <c:pt idx="624">
                  <c:v>55</c:v>
                </c:pt>
                <c:pt idx="625">
                  <c:v>57</c:v>
                </c:pt>
                <c:pt idx="626">
                  <c:v>56</c:v>
                </c:pt>
                <c:pt idx="627">
                  <c:v>57</c:v>
                </c:pt>
                <c:pt idx="628">
                  <c:v>57</c:v>
                </c:pt>
                <c:pt idx="629">
                  <c:v>58</c:v>
                </c:pt>
                <c:pt idx="630">
                  <c:v>58</c:v>
                </c:pt>
                <c:pt idx="631">
                  <c:v>59</c:v>
                </c:pt>
                <c:pt idx="632">
                  <c:v>62</c:v>
                </c:pt>
                <c:pt idx="633">
                  <c:v>65</c:v>
                </c:pt>
                <c:pt idx="634">
                  <c:v>67</c:v>
                </c:pt>
                <c:pt idx="635">
                  <c:v>69</c:v>
                </c:pt>
                <c:pt idx="636">
                  <c:v>69</c:v>
                </c:pt>
                <c:pt idx="637">
                  <c:v>68</c:v>
                </c:pt>
                <c:pt idx="638">
                  <c:v>68</c:v>
                </c:pt>
                <c:pt idx="639">
                  <c:v>66</c:v>
                </c:pt>
                <c:pt idx="640">
                  <c:v>64</c:v>
                </c:pt>
                <c:pt idx="641">
                  <c:v>62</c:v>
                </c:pt>
                <c:pt idx="642">
                  <c:v>62</c:v>
                </c:pt>
                <c:pt idx="643">
                  <c:v>60</c:v>
                </c:pt>
                <c:pt idx="644">
                  <c:v>62</c:v>
                </c:pt>
                <c:pt idx="645">
                  <c:v>60</c:v>
                </c:pt>
                <c:pt idx="646">
                  <c:v>62</c:v>
                </c:pt>
                <c:pt idx="647">
                  <c:v>62</c:v>
                </c:pt>
                <c:pt idx="648">
                  <c:v>62</c:v>
                </c:pt>
                <c:pt idx="649">
                  <c:v>63</c:v>
                </c:pt>
                <c:pt idx="650">
                  <c:v>65</c:v>
                </c:pt>
                <c:pt idx="651">
                  <c:v>65</c:v>
                </c:pt>
                <c:pt idx="652">
                  <c:v>66</c:v>
                </c:pt>
                <c:pt idx="653">
                  <c:v>66</c:v>
                </c:pt>
                <c:pt idx="654">
                  <c:v>66</c:v>
                </c:pt>
                <c:pt idx="655">
                  <c:v>66</c:v>
                </c:pt>
                <c:pt idx="656">
                  <c:v>69</c:v>
                </c:pt>
                <c:pt idx="657">
                  <c:v>68</c:v>
                </c:pt>
                <c:pt idx="658">
                  <c:v>62</c:v>
                </c:pt>
                <c:pt idx="659">
                  <c:v>65</c:v>
                </c:pt>
                <c:pt idx="660">
                  <c:v>66</c:v>
                </c:pt>
                <c:pt idx="661">
                  <c:v>67</c:v>
                </c:pt>
                <c:pt idx="662">
                  <c:v>61</c:v>
                </c:pt>
                <c:pt idx="663">
                  <c:v>59</c:v>
                </c:pt>
                <c:pt idx="664">
                  <c:v>59</c:v>
                </c:pt>
                <c:pt idx="665">
                  <c:v>58</c:v>
                </c:pt>
                <c:pt idx="666">
                  <c:v>58</c:v>
                </c:pt>
                <c:pt idx="667">
                  <c:v>57</c:v>
                </c:pt>
                <c:pt idx="668">
                  <c:v>56</c:v>
                </c:pt>
                <c:pt idx="669">
                  <c:v>52</c:v>
                </c:pt>
                <c:pt idx="670">
                  <c:v>50</c:v>
                </c:pt>
                <c:pt idx="671">
                  <c:v>48</c:v>
                </c:pt>
                <c:pt idx="672">
                  <c:v>47</c:v>
                </c:pt>
                <c:pt idx="673">
                  <c:v>44</c:v>
                </c:pt>
                <c:pt idx="674">
                  <c:v>42</c:v>
                </c:pt>
                <c:pt idx="675">
                  <c:v>41</c:v>
                </c:pt>
                <c:pt idx="676">
                  <c:v>40</c:v>
                </c:pt>
                <c:pt idx="677">
                  <c:v>39</c:v>
                </c:pt>
                <c:pt idx="678">
                  <c:v>38</c:v>
                </c:pt>
                <c:pt idx="679">
                  <c:v>39</c:v>
                </c:pt>
                <c:pt idx="680">
                  <c:v>39</c:v>
                </c:pt>
                <c:pt idx="681">
                  <c:v>43</c:v>
                </c:pt>
                <c:pt idx="682">
                  <c:v>45</c:v>
                </c:pt>
                <c:pt idx="683">
                  <c:v>50</c:v>
                </c:pt>
                <c:pt idx="684">
                  <c:v>52</c:v>
                </c:pt>
                <c:pt idx="685">
                  <c:v>56</c:v>
                </c:pt>
                <c:pt idx="686">
                  <c:v>57</c:v>
                </c:pt>
                <c:pt idx="687">
                  <c:v>57</c:v>
                </c:pt>
                <c:pt idx="688">
                  <c:v>54</c:v>
                </c:pt>
                <c:pt idx="689">
                  <c:v>50</c:v>
                </c:pt>
                <c:pt idx="690">
                  <c:v>47</c:v>
                </c:pt>
                <c:pt idx="691">
                  <c:v>47</c:v>
                </c:pt>
                <c:pt idx="692">
                  <c:v>47</c:v>
                </c:pt>
                <c:pt idx="693">
                  <c:v>46</c:v>
                </c:pt>
                <c:pt idx="694">
                  <c:v>46</c:v>
                </c:pt>
                <c:pt idx="695">
                  <c:v>45</c:v>
                </c:pt>
                <c:pt idx="696">
                  <c:v>44</c:v>
                </c:pt>
                <c:pt idx="697">
                  <c:v>43</c:v>
                </c:pt>
                <c:pt idx="698">
                  <c:v>42</c:v>
                </c:pt>
                <c:pt idx="699">
                  <c:v>37</c:v>
                </c:pt>
                <c:pt idx="700">
                  <c:v>41</c:v>
                </c:pt>
                <c:pt idx="701">
                  <c:v>39</c:v>
                </c:pt>
                <c:pt idx="702">
                  <c:v>38</c:v>
                </c:pt>
                <c:pt idx="703">
                  <c:v>39</c:v>
                </c:pt>
                <c:pt idx="704">
                  <c:v>43</c:v>
                </c:pt>
                <c:pt idx="705">
                  <c:v>46</c:v>
                </c:pt>
                <c:pt idx="706">
                  <c:v>50</c:v>
                </c:pt>
                <c:pt idx="707">
                  <c:v>52</c:v>
                </c:pt>
                <c:pt idx="708">
                  <c:v>56</c:v>
                </c:pt>
                <c:pt idx="709">
                  <c:v>56</c:v>
                </c:pt>
                <c:pt idx="710">
                  <c:v>55</c:v>
                </c:pt>
                <c:pt idx="711">
                  <c:v>54</c:v>
                </c:pt>
                <c:pt idx="712">
                  <c:v>52</c:v>
                </c:pt>
                <c:pt idx="713">
                  <c:v>46</c:v>
                </c:pt>
                <c:pt idx="714">
                  <c:v>46</c:v>
                </c:pt>
                <c:pt idx="715">
                  <c:v>44</c:v>
                </c:pt>
                <c:pt idx="716">
                  <c:v>41</c:v>
                </c:pt>
                <c:pt idx="717">
                  <c:v>40</c:v>
                </c:pt>
                <c:pt idx="718">
                  <c:v>41</c:v>
                </c:pt>
                <c:pt idx="719">
                  <c:v>40</c:v>
                </c:pt>
                <c:pt idx="720">
                  <c:v>40</c:v>
                </c:pt>
                <c:pt idx="721">
                  <c:v>41</c:v>
                </c:pt>
                <c:pt idx="722">
                  <c:v>40</c:v>
                </c:pt>
                <c:pt idx="723">
                  <c:v>38</c:v>
                </c:pt>
                <c:pt idx="724">
                  <c:v>41</c:v>
                </c:pt>
                <c:pt idx="725">
                  <c:v>43</c:v>
                </c:pt>
                <c:pt idx="726">
                  <c:v>40</c:v>
                </c:pt>
                <c:pt idx="727">
                  <c:v>46</c:v>
                </c:pt>
                <c:pt idx="728">
                  <c:v>50</c:v>
                </c:pt>
                <c:pt idx="729">
                  <c:v>54</c:v>
                </c:pt>
                <c:pt idx="730">
                  <c:v>58</c:v>
                </c:pt>
                <c:pt idx="731">
                  <c:v>60</c:v>
                </c:pt>
                <c:pt idx="732">
                  <c:v>60</c:v>
                </c:pt>
                <c:pt idx="733">
                  <c:v>60</c:v>
                </c:pt>
                <c:pt idx="734">
                  <c:v>59</c:v>
                </c:pt>
                <c:pt idx="735">
                  <c:v>58</c:v>
                </c:pt>
                <c:pt idx="736">
                  <c:v>56</c:v>
                </c:pt>
                <c:pt idx="737">
                  <c:v>52</c:v>
                </c:pt>
                <c:pt idx="738">
                  <c:v>51</c:v>
                </c:pt>
                <c:pt idx="739">
                  <c:v>51</c:v>
                </c:pt>
                <c:pt idx="740">
                  <c:v>51</c:v>
                </c:pt>
                <c:pt idx="741">
                  <c:v>49</c:v>
                </c:pt>
                <c:pt idx="742">
                  <c:v>45</c:v>
                </c:pt>
                <c:pt idx="743">
                  <c:v>42</c:v>
                </c:pt>
                <c:pt idx="744">
                  <c:v>42</c:v>
                </c:pt>
                <c:pt idx="745">
                  <c:v>41</c:v>
                </c:pt>
                <c:pt idx="746">
                  <c:v>40</c:v>
                </c:pt>
                <c:pt idx="747">
                  <c:v>42</c:v>
                </c:pt>
                <c:pt idx="748">
                  <c:v>42</c:v>
                </c:pt>
                <c:pt idx="749">
                  <c:v>41</c:v>
                </c:pt>
                <c:pt idx="750">
                  <c:v>41</c:v>
                </c:pt>
                <c:pt idx="751">
                  <c:v>49</c:v>
                </c:pt>
                <c:pt idx="752">
                  <c:v>53</c:v>
                </c:pt>
                <c:pt idx="753">
                  <c:v>57</c:v>
                </c:pt>
                <c:pt idx="754">
                  <c:v>61</c:v>
                </c:pt>
                <c:pt idx="755">
                  <c:v>63</c:v>
                </c:pt>
                <c:pt idx="756">
                  <c:v>63</c:v>
                </c:pt>
                <c:pt idx="757">
                  <c:v>63</c:v>
                </c:pt>
                <c:pt idx="758">
                  <c:v>62</c:v>
                </c:pt>
                <c:pt idx="759">
                  <c:v>62</c:v>
                </c:pt>
                <c:pt idx="760">
                  <c:v>59</c:v>
                </c:pt>
                <c:pt idx="761">
                  <c:v>56</c:v>
                </c:pt>
                <c:pt idx="762">
                  <c:v>56</c:v>
                </c:pt>
                <c:pt idx="763">
                  <c:v>55</c:v>
                </c:pt>
                <c:pt idx="764">
                  <c:v>54</c:v>
                </c:pt>
                <c:pt idx="765">
                  <c:v>56</c:v>
                </c:pt>
                <c:pt idx="766">
                  <c:v>56</c:v>
                </c:pt>
                <c:pt idx="767">
                  <c:v>58</c:v>
                </c:pt>
                <c:pt idx="768">
                  <c:v>58</c:v>
                </c:pt>
                <c:pt idx="769">
                  <c:v>59</c:v>
                </c:pt>
                <c:pt idx="770">
                  <c:v>58</c:v>
                </c:pt>
                <c:pt idx="771">
                  <c:v>57</c:v>
                </c:pt>
                <c:pt idx="772">
                  <c:v>57</c:v>
                </c:pt>
                <c:pt idx="773">
                  <c:v>57</c:v>
                </c:pt>
                <c:pt idx="774">
                  <c:v>57</c:v>
                </c:pt>
                <c:pt idx="775">
                  <c:v>58</c:v>
                </c:pt>
                <c:pt idx="776">
                  <c:v>60</c:v>
                </c:pt>
                <c:pt idx="777">
                  <c:v>62</c:v>
                </c:pt>
                <c:pt idx="778">
                  <c:v>63</c:v>
                </c:pt>
                <c:pt idx="779">
                  <c:v>65</c:v>
                </c:pt>
                <c:pt idx="780">
                  <c:v>63</c:v>
                </c:pt>
                <c:pt idx="781">
                  <c:v>58</c:v>
                </c:pt>
                <c:pt idx="782">
                  <c:v>56</c:v>
                </c:pt>
                <c:pt idx="783">
                  <c:v>55</c:v>
                </c:pt>
                <c:pt idx="784">
                  <c:v>53</c:v>
                </c:pt>
                <c:pt idx="785">
                  <c:v>49</c:v>
                </c:pt>
                <c:pt idx="786">
                  <c:v>48</c:v>
                </c:pt>
                <c:pt idx="787">
                  <c:v>46</c:v>
                </c:pt>
                <c:pt idx="788">
                  <c:v>44</c:v>
                </c:pt>
                <c:pt idx="789">
                  <c:v>43</c:v>
                </c:pt>
                <c:pt idx="790">
                  <c:v>41</c:v>
                </c:pt>
                <c:pt idx="791">
                  <c:v>40</c:v>
                </c:pt>
                <c:pt idx="792">
                  <c:v>40</c:v>
                </c:pt>
                <c:pt idx="793">
                  <c:v>38</c:v>
                </c:pt>
                <c:pt idx="794">
                  <c:v>37</c:v>
                </c:pt>
                <c:pt idx="795">
                  <c:v>37</c:v>
                </c:pt>
                <c:pt idx="796">
                  <c:v>35</c:v>
                </c:pt>
                <c:pt idx="797">
                  <c:v>34</c:v>
                </c:pt>
                <c:pt idx="798">
                  <c:v>33</c:v>
                </c:pt>
                <c:pt idx="799">
                  <c:v>38</c:v>
                </c:pt>
                <c:pt idx="800">
                  <c:v>42</c:v>
                </c:pt>
                <c:pt idx="801">
                  <c:v>46</c:v>
                </c:pt>
                <c:pt idx="802">
                  <c:v>49</c:v>
                </c:pt>
                <c:pt idx="803">
                  <c:v>51</c:v>
                </c:pt>
                <c:pt idx="804">
                  <c:v>53</c:v>
                </c:pt>
                <c:pt idx="805">
                  <c:v>53</c:v>
                </c:pt>
                <c:pt idx="806">
                  <c:v>53</c:v>
                </c:pt>
                <c:pt idx="807">
                  <c:v>53</c:v>
                </c:pt>
                <c:pt idx="808">
                  <c:v>52</c:v>
                </c:pt>
                <c:pt idx="809">
                  <c:v>50</c:v>
                </c:pt>
                <c:pt idx="810">
                  <c:v>49</c:v>
                </c:pt>
                <c:pt idx="811">
                  <c:v>49</c:v>
                </c:pt>
                <c:pt idx="812">
                  <c:v>48</c:v>
                </c:pt>
                <c:pt idx="813">
                  <c:v>47</c:v>
                </c:pt>
                <c:pt idx="814">
                  <c:v>46</c:v>
                </c:pt>
                <c:pt idx="815">
                  <c:v>43</c:v>
                </c:pt>
                <c:pt idx="816">
                  <c:v>39</c:v>
                </c:pt>
                <c:pt idx="817">
                  <c:v>35</c:v>
                </c:pt>
                <c:pt idx="818">
                  <c:v>32</c:v>
                </c:pt>
                <c:pt idx="819">
                  <c:v>29</c:v>
                </c:pt>
                <c:pt idx="820">
                  <c:v>28</c:v>
                </c:pt>
                <c:pt idx="821">
                  <c:v>27</c:v>
                </c:pt>
                <c:pt idx="822">
                  <c:v>26</c:v>
                </c:pt>
                <c:pt idx="823">
                  <c:v>28</c:v>
                </c:pt>
                <c:pt idx="824">
                  <c:v>30</c:v>
                </c:pt>
                <c:pt idx="825">
                  <c:v>33</c:v>
                </c:pt>
                <c:pt idx="826">
                  <c:v>36</c:v>
                </c:pt>
                <c:pt idx="827">
                  <c:v>39</c:v>
                </c:pt>
                <c:pt idx="828">
                  <c:v>41</c:v>
                </c:pt>
                <c:pt idx="829">
                  <c:v>43</c:v>
                </c:pt>
                <c:pt idx="830">
                  <c:v>44</c:v>
                </c:pt>
                <c:pt idx="831">
                  <c:v>44</c:v>
                </c:pt>
                <c:pt idx="832">
                  <c:v>42</c:v>
                </c:pt>
                <c:pt idx="833">
                  <c:v>39</c:v>
                </c:pt>
                <c:pt idx="834">
                  <c:v>37</c:v>
                </c:pt>
                <c:pt idx="835">
                  <c:v>35</c:v>
                </c:pt>
                <c:pt idx="836">
                  <c:v>34</c:v>
                </c:pt>
                <c:pt idx="837">
                  <c:v>33</c:v>
                </c:pt>
                <c:pt idx="838">
                  <c:v>30</c:v>
                </c:pt>
                <c:pt idx="839">
                  <c:v>29</c:v>
                </c:pt>
                <c:pt idx="840">
                  <c:v>28</c:v>
                </c:pt>
                <c:pt idx="841">
                  <c:v>29</c:v>
                </c:pt>
                <c:pt idx="842">
                  <c:v>29</c:v>
                </c:pt>
                <c:pt idx="843">
                  <c:v>28</c:v>
                </c:pt>
                <c:pt idx="844">
                  <c:v>27</c:v>
                </c:pt>
                <c:pt idx="845">
                  <c:v>27</c:v>
                </c:pt>
                <c:pt idx="846">
                  <c:v>27</c:v>
                </c:pt>
                <c:pt idx="847">
                  <c:v>32</c:v>
                </c:pt>
                <c:pt idx="848">
                  <c:v>34</c:v>
                </c:pt>
                <c:pt idx="849">
                  <c:v>38</c:v>
                </c:pt>
                <c:pt idx="850">
                  <c:v>41</c:v>
                </c:pt>
                <c:pt idx="851">
                  <c:v>44</c:v>
                </c:pt>
                <c:pt idx="852">
                  <c:v>47</c:v>
                </c:pt>
                <c:pt idx="853">
                  <c:v>49</c:v>
                </c:pt>
                <c:pt idx="854">
                  <c:v>49</c:v>
                </c:pt>
                <c:pt idx="855">
                  <c:v>48</c:v>
                </c:pt>
                <c:pt idx="856">
                  <c:v>46</c:v>
                </c:pt>
                <c:pt idx="857">
                  <c:v>42</c:v>
                </c:pt>
                <c:pt idx="858">
                  <c:v>41</c:v>
                </c:pt>
                <c:pt idx="859">
                  <c:v>40</c:v>
                </c:pt>
                <c:pt idx="860">
                  <c:v>38</c:v>
                </c:pt>
                <c:pt idx="861">
                  <c:v>37</c:v>
                </c:pt>
                <c:pt idx="862">
                  <c:v>36</c:v>
                </c:pt>
                <c:pt idx="863">
                  <c:v>34</c:v>
                </c:pt>
                <c:pt idx="864">
                  <c:v>35</c:v>
                </c:pt>
                <c:pt idx="865">
                  <c:v>36</c:v>
                </c:pt>
                <c:pt idx="866">
                  <c:v>32</c:v>
                </c:pt>
                <c:pt idx="867">
                  <c:v>32</c:v>
                </c:pt>
                <c:pt idx="868">
                  <c:v>33</c:v>
                </c:pt>
                <c:pt idx="869">
                  <c:v>35</c:v>
                </c:pt>
                <c:pt idx="870">
                  <c:v>35</c:v>
                </c:pt>
                <c:pt idx="871">
                  <c:v>42</c:v>
                </c:pt>
                <c:pt idx="872">
                  <c:v>49</c:v>
                </c:pt>
                <c:pt idx="873">
                  <c:v>54</c:v>
                </c:pt>
                <c:pt idx="874">
                  <c:v>59</c:v>
                </c:pt>
                <c:pt idx="875">
                  <c:v>60</c:v>
                </c:pt>
                <c:pt idx="876">
                  <c:v>61</c:v>
                </c:pt>
                <c:pt idx="877">
                  <c:v>60</c:v>
                </c:pt>
                <c:pt idx="878">
                  <c:v>60</c:v>
                </c:pt>
                <c:pt idx="879">
                  <c:v>59</c:v>
                </c:pt>
                <c:pt idx="880">
                  <c:v>57</c:v>
                </c:pt>
                <c:pt idx="881">
                  <c:v>52</c:v>
                </c:pt>
                <c:pt idx="882">
                  <c:v>51</c:v>
                </c:pt>
                <c:pt idx="883">
                  <c:v>49</c:v>
                </c:pt>
                <c:pt idx="884">
                  <c:v>51</c:v>
                </c:pt>
                <c:pt idx="885">
                  <c:v>50</c:v>
                </c:pt>
                <c:pt idx="886">
                  <c:v>49</c:v>
                </c:pt>
                <c:pt idx="887">
                  <c:v>47</c:v>
                </c:pt>
                <c:pt idx="888">
                  <c:v>45</c:v>
                </c:pt>
                <c:pt idx="889">
                  <c:v>42</c:v>
                </c:pt>
                <c:pt idx="890">
                  <c:v>41</c:v>
                </c:pt>
                <c:pt idx="891">
                  <c:v>40</c:v>
                </c:pt>
                <c:pt idx="892">
                  <c:v>40</c:v>
                </c:pt>
                <c:pt idx="893">
                  <c:v>41</c:v>
                </c:pt>
                <c:pt idx="894">
                  <c:v>40</c:v>
                </c:pt>
                <c:pt idx="895">
                  <c:v>48</c:v>
                </c:pt>
                <c:pt idx="896">
                  <c:v>56</c:v>
                </c:pt>
                <c:pt idx="897">
                  <c:v>63</c:v>
                </c:pt>
                <c:pt idx="898">
                  <c:v>66</c:v>
                </c:pt>
                <c:pt idx="899">
                  <c:v>67</c:v>
                </c:pt>
                <c:pt idx="900">
                  <c:v>67</c:v>
                </c:pt>
                <c:pt idx="901">
                  <c:v>67</c:v>
                </c:pt>
                <c:pt idx="902">
                  <c:v>66</c:v>
                </c:pt>
                <c:pt idx="903">
                  <c:v>64</c:v>
                </c:pt>
                <c:pt idx="904">
                  <c:v>62</c:v>
                </c:pt>
                <c:pt idx="905">
                  <c:v>58</c:v>
                </c:pt>
                <c:pt idx="906">
                  <c:v>54</c:v>
                </c:pt>
                <c:pt idx="907">
                  <c:v>55</c:v>
                </c:pt>
                <c:pt idx="908">
                  <c:v>54</c:v>
                </c:pt>
                <c:pt idx="909">
                  <c:v>55</c:v>
                </c:pt>
                <c:pt idx="910">
                  <c:v>54</c:v>
                </c:pt>
                <c:pt idx="911">
                  <c:v>54</c:v>
                </c:pt>
                <c:pt idx="912">
                  <c:v>51</c:v>
                </c:pt>
                <c:pt idx="913">
                  <c:v>49</c:v>
                </c:pt>
                <c:pt idx="914">
                  <c:v>47</c:v>
                </c:pt>
                <c:pt idx="915">
                  <c:v>46</c:v>
                </c:pt>
                <c:pt idx="916">
                  <c:v>45</c:v>
                </c:pt>
                <c:pt idx="917">
                  <c:v>45</c:v>
                </c:pt>
                <c:pt idx="918">
                  <c:v>45</c:v>
                </c:pt>
                <c:pt idx="919">
                  <c:v>55</c:v>
                </c:pt>
                <c:pt idx="920">
                  <c:v>61</c:v>
                </c:pt>
                <c:pt idx="921">
                  <c:v>65</c:v>
                </c:pt>
                <c:pt idx="922">
                  <c:v>68</c:v>
                </c:pt>
                <c:pt idx="923">
                  <c:v>68</c:v>
                </c:pt>
                <c:pt idx="924">
                  <c:v>68</c:v>
                </c:pt>
                <c:pt idx="925">
                  <c:v>69</c:v>
                </c:pt>
                <c:pt idx="926">
                  <c:v>69</c:v>
                </c:pt>
                <c:pt idx="927">
                  <c:v>67</c:v>
                </c:pt>
                <c:pt idx="928">
                  <c:v>63</c:v>
                </c:pt>
                <c:pt idx="929">
                  <c:v>58</c:v>
                </c:pt>
                <c:pt idx="930">
                  <c:v>58</c:v>
                </c:pt>
                <c:pt idx="931">
                  <c:v>57</c:v>
                </c:pt>
                <c:pt idx="932">
                  <c:v>56</c:v>
                </c:pt>
                <c:pt idx="933">
                  <c:v>52</c:v>
                </c:pt>
                <c:pt idx="934">
                  <c:v>52</c:v>
                </c:pt>
                <c:pt idx="935">
                  <c:v>55</c:v>
                </c:pt>
                <c:pt idx="936">
                  <c:v>55</c:v>
                </c:pt>
                <c:pt idx="937">
                  <c:v>55</c:v>
                </c:pt>
                <c:pt idx="938">
                  <c:v>52</c:v>
                </c:pt>
                <c:pt idx="939">
                  <c:v>52</c:v>
                </c:pt>
                <c:pt idx="940">
                  <c:v>51</c:v>
                </c:pt>
                <c:pt idx="941">
                  <c:v>49</c:v>
                </c:pt>
                <c:pt idx="942">
                  <c:v>52</c:v>
                </c:pt>
                <c:pt idx="943">
                  <c:v>54</c:v>
                </c:pt>
                <c:pt idx="944">
                  <c:v>56</c:v>
                </c:pt>
                <c:pt idx="945">
                  <c:v>60</c:v>
                </c:pt>
                <c:pt idx="946">
                  <c:v>65</c:v>
                </c:pt>
                <c:pt idx="947">
                  <c:v>66</c:v>
                </c:pt>
                <c:pt idx="948">
                  <c:v>66</c:v>
                </c:pt>
                <c:pt idx="949">
                  <c:v>66</c:v>
                </c:pt>
                <c:pt idx="950">
                  <c:v>65</c:v>
                </c:pt>
                <c:pt idx="951">
                  <c:v>64</c:v>
                </c:pt>
                <c:pt idx="952">
                  <c:v>62</c:v>
                </c:pt>
                <c:pt idx="953">
                  <c:v>59</c:v>
                </c:pt>
                <c:pt idx="954">
                  <c:v>59</c:v>
                </c:pt>
                <c:pt idx="955">
                  <c:v>59</c:v>
                </c:pt>
                <c:pt idx="956">
                  <c:v>59</c:v>
                </c:pt>
                <c:pt idx="957">
                  <c:v>59</c:v>
                </c:pt>
                <c:pt idx="958">
                  <c:v>58</c:v>
                </c:pt>
                <c:pt idx="959">
                  <c:v>59</c:v>
                </c:pt>
                <c:pt idx="960">
                  <c:v>59</c:v>
                </c:pt>
                <c:pt idx="961">
                  <c:v>60</c:v>
                </c:pt>
                <c:pt idx="962">
                  <c:v>61</c:v>
                </c:pt>
                <c:pt idx="963">
                  <c:v>61</c:v>
                </c:pt>
                <c:pt idx="964">
                  <c:v>61</c:v>
                </c:pt>
                <c:pt idx="965">
                  <c:v>61</c:v>
                </c:pt>
                <c:pt idx="966">
                  <c:v>63</c:v>
                </c:pt>
                <c:pt idx="967">
                  <c:v>62</c:v>
                </c:pt>
                <c:pt idx="968">
                  <c:v>65</c:v>
                </c:pt>
                <c:pt idx="969">
                  <c:v>68</c:v>
                </c:pt>
                <c:pt idx="970">
                  <c:v>71</c:v>
                </c:pt>
                <c:pt idx="971">
                  <c:v>71</c:v>
                </c:pt>
                <c:pt idx="972">
                  <c:v>72</c:v>
                </c:pt>
                <c:pt idx="973">
                  <c:v>69</c:v>
                </c:pt>
                <c:pt idx="974">
                  <c:v>68</c:v>
                </c:pt>
                <c:pt idx="975">
                  <c:v>66</c:v>
                </c:pt>
                <c:pt idx="976">
                  <c:v>65</c:v>
                </c:pt>
                <c:pt idx="977">
                  <c:v>62</c:v>
                </c:pt>
                <c:pt idx="978">
                  <c:v>62</c:v>
                </c:pt>
                <c:pt idx="979">
                  <c:v>61</c:v>
                </c:pt>
                <c:pt idx="980">
                  <c:v>62</c:v>
                </c:pt>
                <c:pt idx="981">
                  <c:v>63</c:v>
                </c:pt>
                <c:pt idx="982">
                  <c:v>62</c:v>
                </c:pt>
                <c:pt idx="983">
                  <c:v>62</c:v>
                </c:pt>
                <c:pt idx="984">
                  <c:v>65</c:v>
                </c:pt>
                <c:pt idx="985">
                  <c:v>64</c:v>
                </c:pt>
                <c:pt idx="986">
                  <c:v>65</c:v>
                </c:pt>
                <c:pt idx="987">
                  <c:v>65</c:v>
                </c:pt>
                <c:pt idx="988">
                  <c:v>65</c:v>
                </c:pt>
                <c:pt idx="989">
                  <c:v>66</c:v>
                </c:pt>
                <c:pt idx="990">
                  <c:v>66</c:v>
                </c:pt>
                <c:pt idx="991">
                  <c:v>67</c:v>
                </c:pt>
                <c:pt idx="992">
                  <c:v>69</c:v>
                </c:pt>
                <c:pt idx="993">
                  <c:v>69</c:v>
                </c:pt>
                <c:pt idx="994">
                  <c:v>70</c:v>
                </c:pt>
                <c:pt idx="995">
                  <c:v>70</c:v>
                </c:pt>
                <c:pt idx="996">
                  <c:v>68</c:v>
                </c:pt>
                <c:pt idx="997">
                  <c:v>70</c:v>
                </c:pt>
                <c:pt idx="998">
                  <c:v>70</c:v>
                </c:pt>
                <c:pt idx="999">
                  <c:v>71</c:v>
                </c:pt>
                <c:pt idx="1000">
                  <c:v>68</c:v>
                </c:pt>
                <c:pt idx="1001">
                  <c:v>65</c:v>
                </c:pt>
                <c:pt idx="1002">
                  <c:v>63</c:v>
                </c:pt>
                <c:pt idx="1003">
                  <c:v>62</c:v>
                </c:pt>
                <c:pt idx="1004">
                  <c:v>60</c:v>
                </c:pt>
                <c:pt idx="1005">
                  <c:v>57</c:v>
                </c:pt>
                <c:pt idx="1006">
                  <c:v>56</c:v>
                </c:pt>
                <c:pt idx="1007">
                  <c:v>57</c:v>
                </c:pt>
                <c:pt idx="1008">
                  <c:v>56</c:v>
                </c:pt>
                <c:pt idx="1009">
                  <c:v>52</c:v>
                </c:pt>
                <c:pt idx="1010">
                  <c:v>52</c:v>
                </c:pt>
                <c:pt idx="1011">
                  <c:v>50</c:v>
                </c:pt>
                <c:pt idx="1012">
                  <c:v>47</c:v>
                </c:pt>
                <c:pt idx="1013">
                  <c:v>47</c:v>
                </c:pt>
                <c:pt idx="1014">
                  <c:v>50</c:v>
                </c:pt>
                <c:pt idx="1015">
                  <c:v>56</c:v>
                </c:pt>
                <c:pt idx="1016">
                  <c:v>59</c:v>
                </c:pt>
                <c:pt idx="1017">
                  <c:v>62</c:v>
                </c:pt>
                <c:pt idx="1018">
                  <c:v>66</c:v>
                </c:pt>
                <c:pt idx="1019">
                  <c:v>69</c:v>
                </c:pt>
                <c:pt idx="1020">
                  <c:v>69</c:v>
                </c:pt>
                <c:pt idx="1021">
                  <c:v>72</c:v>
                </c:pt>
                <c:pt idx="1022">
                  <c:v>70</c:v>
                </c:pt>
                <c:pt idx="1023">
                  <c:v>69</c:v>
                </c:pt>
                <c:pt idx="1024">
                  <c:v>66</c:v>
                </c:pt>
                <c:pt idx="1025">
                  <c:v>60</c:v>
                </c:pt>
                <c:pt idx="1026">
                  <c:v>58</c:v>
                </c:pt>
                <c:pt idx="1027">
                  <c:v>57</c:v>
                </c:pt>
                <c:pt idx="1028">
                  <c:v>57</c:v>
                </c:pt>
                <c:pt idx="1029">
                  <c:v>53</c:v>
                </c:pt>
                <c:pt idx="1030">
                  <c:v>52</c:v>
                </c:pt>
                <c:pt idx="1031">
                  <c:v>49</c:v>
                </c:pt>
                <c:pt idx="1032">
                  <c:v>49</c:v>
                </c:pt>
                <c:pt idx="1033">
                  <c:v>47</c:v>
                </c:pt>
                <c:pt idx="1034">
                  <c:v>47</c:v>
                </c:pt>
                <c:pt idx="1035">
                  <c:v>46</c:v>
                </c:pt>
                <c:pt idx="1036">
                  <c:v>47</c:v>
                </c:pt>
                <c:pt idx="1037">
                  <c:v>49</c:v>
                </c:pt>
                <c:pt idx="1038">
                  <c:v>49</c:v>
                </c:pt>
                <c:pt idx="1039">
                  <c:v>52</c:v>
                </c:pt>
                <c:pt idx="1040">
                  <c:v>59</c:v>
                </c:pt>
                <c:pt idx="1041">
                  <c:v>65</c:v>
                </c:pt>
                <c:pt idx="1042">
                  <c:v>67</c:v>
                </c:pt>
                <c:pt idx="1043">
                  <c:v>69</c:v>
                </c:pt>
                <c:pt idx="1044">
                  <c:v>68</c:v>
                </c:pt>
                <c:pt idx="1045">
                  <c:v>65</c:v>
                </c:pt>
                <c:pt idx="1046">
                  <c:v>65</c:v>
                </c:pt>
                <c:pt idx="1047">
                  <c:v>62</c:v>
                </c:pt>
                <c:pt idx="1048">
                  <c:v>56</c:v>
                </c:pt>
                <c:pt idx="1049">
                  <c:v>54</c:v>
                </c:pt>
                <c:pt idx="1050">
                  <c:v>54</c:v>
                </c:pt>
                <c:pt idx="1051">
                  <c:v>54</c:v>
                </c:pt>
                <c:pt idx="1052">
                  <c:v>55</c:v>
                </c:pt>
                <c:pt idx="1053">
                  <c:v>54</c:v>
                </c:pt>
                <c:pt idx="1054">
                  <c:v>53</c:v>
                </c:pt>
                <c:pt idx="1055">
                  <c:v>54</c:v>
                </c:pt>
                <c:pt idx="1056">
                  <c:v>54</c:v>
                </c:pt>
                <c:pt idx="1057">
                  <c:v>54</c:v>
                </c:pt>
                <c:pt idx="1058">
                  <c:v>55</c:v>
                </c:pt>
                <c:pt idx="1059">
                  <c:v>56</c:v>
                </c:pt>
                <c:pt idx="1060">
                  <c:v>56</c:v>
                </c:pt>
                <c:pt idx="1061">
                  <c:v>57</c:v>
                </c:pt>
                <c:pt idx="1062">
                  <c:v>58</c:v>
                </c:pt>
                <c:pt idx="1063">
                  <c:v>61</c:v>
                </c:pt>
                <c:pt idx="1064">
                  <c:v>63</c:v>
                </c:pt>
                <c:pt idx="1065">
                  <c:v>63</c:v>
                </c:pt>
                <c:pt idx="1066">
                  <c:v>67</c:v>
                </c:pt>
                <c:pt idx="1067">
                  <c:v>68</c:v>
                </c:pt>
                <c:pt idx="1068">
                  <c:v>68</c:v>
                </c:pt>
                <c:pt idx="1069">
                  <c:v>68</c:v>
                </c:pt>
                <c:pt idx="1070">
                  <c:v>67</c:v>
                </c:pt>
                <c:pt idx="1071">
                  <c:v>65</c:v>
                </c:pt>
                <c:pt idx="1072">
                  <c:v>65</c:v>
                </c:pt>
                <c:pt idx="1073">
                  <c:v>62</c:v>
                </c:pt>
                <c:pt idx="1074">
                  <c:v>61</c:v>
                </c:pt>
                <c:pt idx="1075">
                  <c:v>60</c:v>
                </c:pt>
                <c:pt idx="1076">
                  <c:v>60</c:v>
                </c:pt>
                <c:pt idx="1077">
                  <c:v>58</c:v>
                </c:pt>
                <c:pt idx="1078">
                  <c:v>57</c:v>
                </c:pt>
                <c:pt idx="1079">
                  <c:v>56</c:v>
                </c:pt>
                <c:pt idx="1080">
                  <c:v>56</c:v>
                </c:pt>
                <c:pt idx="1081">
                  <c:v>56</c:v>
                </c:pt>
                <c:pt idx="1082">
                  <c:v>55</c:v>
                </c:pt>
                <c:pt idx="1083">
                  <c:v>56</c:v>
                </c:pt>
                <c:pt idx="1084">
                  <c:v>56</c:v>
                </c:pt>
                <c:pt idx="1085">
                  <c:v>55</c:v>
                </c:pt>
                <c:pt idx="1086">
                  <c:v>55</c:v>
                </c:pt>
                <c:pt idx="1087">
                  <c:v>55</c:v>
                </c:pt>
                <c:pt idx="1088">
                  <c:v>56</c:v>
                </c:pt>
                <c:pt idx="1089">
                  <c:v>56</c:v>
                </c:pt>
                <c:pt idx="1090">
                  <c:v>59</c:v>
                </c:pt>
                <c:pt idx="1091">
                  <c:v>61</c:v>
                </c:pt>
                <c:pt idx="1092">
                  <c:v>60</c:v>
                </c:pt>
                <c:pt idx="1093">
                  <c:v>62</c:v>
                </c:pt>
                <c:pt idx="1094">
                  <c:v>63</c:v>
                </c:pt>
                <c:pt idx="1095">
                  <c:v>63</c:v>
                </c:pt>
                <c:pt idx="1096">
                  <c:v>62</c:v>
                </c:pt>
                <c:pt idx="1097">
                  <c:v>60</c:v>
                </c:pt>
                <c:pt idx="1098">
                  <c:v>61</c:v>
                </c:pt>
                <c:pt idx="1099">
                  <c:v>57</c:v>
                </c:pt>
                <c:pt idx="1100">
                  <c:v>55</c:v>
                </c:pt>
                <c:pt idx="1101">
                  <c:v>55</c:v>
                </c:pt>
                <c:pt idx="1102">
                  <c:v>54</c:v>
                </c:pt>
                <c:pt idx="1103">
                  <c:v>52</c:v>
                </c:pt>
                <c:pt idx="1104">
                  <c:v>50</c:v>
                </c:pt>
                <c:pt idx="1105">
                  <c:v>48</c:v>
                </c:pt>
                <c:pt idx="1106">
                  <c:v>47</c:v>
                </c:pt>
                <c:pt idx="1107">
                  <c:v>45</c:v>
                </c:pt>
                <c:pt idx="1108">
                  <c:v>44</c:v>
                </c:pt>
                <c:pt idx="1109">
                  <c:v>42</c:v>
                </c:pt>
                <c:pt idx="1110">
                  <c:v>42</c:v>
                </c:pt>
                <c:pt idx="1111">
                  <c:v>44</c:v>
                </c:pt>
                <c:pt idx="1112">
                  <c:v>46</c:v>
                </c:pt>
                <c:pt idx="1113">
                  <c:v>49</c:v>
                </c:pt>
                <c:pt idx="1114">
                  <c:v>53</c:v>
                </c:pt>
                <c:pt idx="1115">
                  <c:v>57</c:v>
                </c:pt>
                <c:pt idx="1116">
                  <c:v>56</c:v>
                </c:pt>
                <c:pt idx="1117">
                  <c:v>59</c:v>
                </c:pt>
                <c:pt idx="1118">
                  <c:v>61</c:v>
                </c:pt>
                <c:pt idx="1119">
                  <c:v>61</c:v>
                </c:pt>
                <c:pt idx="1120">
                  <c:v>58</c:v>
                </c:pt>
                <c:pt idx="1121">
                  <c:v>55</c:v>
                </c:pt>
                <c:pt idx="1122">
                  <c:v>50</c:v>
                </c:pt>
                <c:pt idx="1123">
                  <c:v>49</c:v>
                </c:pt>
                <c:pt idx="1124">
                  <c:v>48</c:v>
                </c:pt>
                <c:pt idx="1125">
                  <c:v>47</c:v>
                </c:pt>
                <c:pt idx="1126">
                  <c:v>46</c:v>
                </c:pt>
                <c:pt idx="1127">
                  <c:v>46</c:v>
                </c:pt>
                <c:pt idx="1128">
                  <c:v>44</c:v>
                </c:pt>
                <c:pt idx="1129">
                  <c:v>43</c:v>
                </c:pt>
                <c:pt idx="1130">
                  <c:v>40</c:v>
                </c:pt>
                <c:pt idx="1131">
                  <c:v>42</c:v>
                </c:pt>
                <c:pt idx="1132">
                  <c:v>42</c:v>
                </c:pt>
                <c:pt idx="1133">
                  <c:v>42</c:v>
                </c:pt>
                <c:pt idx="1134">
                  <c:v>42</c:v>
                </c:pt>
                <c:pt idx="1135">
                  <c:v>49</c:v>
                </c:pt>
                <c:pt idx="1136">
                  <c:v>51</c:v>
                </c:pt>
                <c:pt idx="1137">
                  <c:v>55</c:v>
                </c:pt>
                <c:pt idx="1138">
                  <c:v>61</c:v>
                </c:pt>
                <c:pt idx="1139">
                  <c:v>62</c:v>
                </c:pt>
                <c:pt idx="1140">
                  <c:v>60</c:v>
                </c:pt>
                <c:pt idx="1141">
                  <c:v>60</c:v>
                </c:pt>
                <c:pt idx="1142">
                  <c:v>60</c:v>
                </c:pt>
                <c:pt idx="1143">
                  <c:v>61</c:v>
                </c:pt>
                <c:pt idx="1144">
                  <c:v>59</c:v>
                </c:pt>
                <c:pt idx="1145">
                  <c:v>57</c:v>
                </c:pt>
                <c:pt idx="1146">
                  <c:v>57</c:v>
                </c:pt>
                <c:pt idx="1147">
                  <c:v>58</c:v>
                </c:pt>
                <c:pt idx="1148">
                  <c:v>60</c:v>
                </c:pt>
                <c:pt idx="1149">
                  <c:v>60</c:v>
                </c:pt>
                <c:pt idx="1150">
                  <c:v>61</c:v>
                </c:pt>
                <c:pt idx="1151">
                  <c:v>62</c:v>
                </c:pt>
                <c:pt idx="1152">
                  <c:v>62</c:v>
                </c:pt>
                <c:pt idx="1153">
                  <c:v>62</c:v>
                </c:pt>
                <c:pt idx="1154">
                  <c:v>63</c:v>
                </c:pt>
                <c:pt idx="1155">
                  <c:v>63</c:v>
                </c:pt>
                <c:pt idx="1156">
                  <c:v>63</c:v>
                </c:pt>
                <c:pt idx="1157">
                  <c:v>63</c:v>
                </c:pt>
                <c:pt idx="1158">
                  <c:v>64</c:v>
                </c:pt>
                <c:pt idx="1159">
                  <c:v>65</c:v>
                </c:pt>
                <c:pt idx="1160">
                  <c:v>68</c:v>
                </c:pt>
                <c:pt idx="1161">
                  <c:v>70</c:v>
                </c:pt>
                <c:pt idx="1162">
                  <c:v>70</c:v>
                </c:pt>
                <c:pt idx="1163">
                  <c:v>73</c:v>
                </c:pt>
                <c:pt idx="1164">
                  <c:v>73</c:v>
                </c:pt>
                <c:pt idx="1165">
                  <c:v>72</c:v>
                </c:pt>
                <c:pt idx="1166">
                  <c:v>70</c:v>
                </c:pt>
                <c:pt idx="1167">
                  <c:v>69</c:v>
                </c:pt>
                <c:pt idx="1168">
                  <c:v>68</c:v>
                </c:pt>
                <c:pt idx="1169">
                  <c:v>68</c:v>
                </c:pt>
                <c:pt idx="1170">
                  <c:v>68</c:v>
                </c:pt>
                <c:pt idx="1171">
                  <c:v>68</c:v>
                </c:pt>
                <c:pt idx="1172">
                  <c:v>68</c:v>
                </c:pt>
                <c:pt idx="1173">
                  <c:v>68</c:v>
                </c:pt>
                <c:pt idx="1174">
                  <c:v>68</c:v>
                </c:pt>
                <c:pt idx="1175">
                  <c:v>68</c:v>
                </c:pt>
                <c:pt idx="1176">
                  <c:v>67</c:v>
                </c:pt>
                <c:pt idx="1177">
                  <c:v>67</c:v>
                </c:pt>
                <c:pt idx="1178">
                  <c:v>66</c:v>
                </c:pt>
                <c:pt idx="1179">
                  <c:v>61</c:v>
                </c:pt>
                <c:pt idx="1180">
                  <c:v>59</c:v>
                </c:pt>
                <c:pt idx="1181">
                  <c:v>57</c:v>
                </c:pt>
                <c:pt idx="1182">
                  <c:v>55</c:v>
                </c:pt>
                <c:pt idx="1183">
                  <c:v>56</c:v>
                </c:pt>
                <c:pt idx="1184">
                  <c:v>58</c:v>
                </c:pt>
                <c:pt idx="1185">
                  <c:v>60</c:v>
                </c:pt>
                <c:pt idx="1186">
                  <c:v>62</c:v>
                </c:pt>
                <c:pt idx="1187">
                  <c:v>64</c:v>
                </c:pt>
                <c:pt idx="1188">
                  <c:v>65</c:v>
                </c:pt>
                <c:pt idx="1189">
                  <c:v>64</c:v>
                </c:pt>
                <c:pt idx="1190">
                  <c:v>63</c:v>
                </c:pt>
                <c:pt idx="1191">
                  <c:v>62</c:v>
                </c:pt>
                <c:pt idx="1192">
                  <c:v>59</c:v>
                </c:pt>
                <c:pt idx="1193">
                  <c:v>54</c:v>
                </c:pt>
                <c:pt idx="1194">
                  <c:v>51</c:v>
                </c:pt>
                <c:pt idx="1195">
                  <c:v>49</c:v>
                </c:pt>
                <c:pt idx="1196">
                  <c:v>47</c:v>
                </c:pt>
                <c:pt idx="1197">
                  <c:v>46</c:v>
                </c:pt>
                <c:pt idx="1198">
                  <c:v>44</c:v>
                </c:pt>
                <c:pt idx="1199">
                  <c:v>43</c:v>
                </c:pt>
                <c:pt idx="1200">
                  <c:v>41</c:v>
                </c:pt>
                <c:pt idx="1201">
                  <c:v>40</c:v>
                </c:pt>
                <c:pt idx="1202">
                  <c:v>38</c:v>
                </c:pt>
                <c:pt idx="1203">
                  <c:v>36</c:v>
                </c:pt>
                <c:pt idx="1204">
                  <c:v>35</c:v>
                </c:pt>
                <c:pt idx="1205">
                  <c:v>34</c:v>
                </c:pt>
                <c:pt idx="1206">
                  <c:v>33</c:v>
                </c:pt>
                <c:pt idx="1207">
                  <c:v>37</c:v>
                </c:pt>
                <c:pt idx="1208">
                  <c:v>40</c:v>
                </c:pt>
                <c:pt idx="1209">
                  <c:v>45</c:v>
                </c:pt>
                <c:pt idx="1210">
                  <c:v>47</c:v>
                </c:pt>
                <c:pt idx="1211">
                  <c:v>50</c:v>
                </c:pt>
                <c:pt idx="1212">
                  <c:v>53</c:v>
                </c:pt>
                <c:pt idx="1213">
                  <c:v>56</c:v>
                </c:pt>
                <c:pt idx="1214">
                  <c:v>55</c:v>
                </c:pt>
                <c:pt idx="1215">
                  <c:v>55</c:v>
                </c:pt>
                <c:pt idx="1216">
                  <c:v>53</c:v>
                </c:pt>
                <c:pt idx="1217">
                  <c:v>49</c:v>
                </c:pt>
                <c:pt idx="1218">
                  <c:v>44</c:v>
                </c:pt>
                <c:pt idx="1219">
                  <c:v>42</c:v>
                </c:pt>
                <c:pt idx="1220">
                  <c:v>41</c:v>
                </c:pt>
                <c:pt idx="1221">
                  <c:v>42</c:v>
                </c:pt>
                <c:pt idx="1222">
                  <c:v>40</c:v>
                </c:pt>
                <c:pt idx="1223">
                  <c:v>36</c:v>
                </c:pt>
                <c:pt idx="1224">
                  <c:v>38</c:v>
                </c:pt>
                <c:pt idx="1225">
                  <c:v>37</c:v>
                </c:pt>
                <c:pt idx="1226">
                  <c:v>39</c:v>
                </c:pt>
                <c:pt idx="1227">
                  <c:v>37</c:v>
                </c:pt>
                <c:pt idx="1228">
                  <c:v>37</c:v>
                </c:pt>
                <c:pt idx="1229">
                  <c:v>40</c:v>
                </c:pt>
                <c:pt idx="1230">
                  <c:v>41</c:v>
                </c:pt>
                <c:pt idx="1231">
                  <c:v>47</c:v>
                </c:pt>
                <c:pt idx="1232">
                  <c:v>51</c:v>
                </c:pt>
                <c:pt idx="1233">
                  <c:v>55</c:v>
                </c:pt>
                <c:pt idx="1234">
                  <c:v>58</c:v>
                </c:pt>
                <c:pt idx="1235">
                  <c:v>59</c:v>
                </c:pt>
                <c:pt idx="1236">
                  <c:v>59</c:v>
                </c:pt>
                <c:pt idx="1237">
                  <c:v>59</c:v>
                </c:pt>
                <c:pt idx="1238">
                  <c:v>58</c:v>
                </c:pt>
                <c:pt idx="1239">
                  <c:v>58</c:v>
                </c:pt>
                <c:pt idx="1240">
                  <c:v>57</c:v>
                </c:pt>
                <c:pt idx="1241">
                  <c:v>54</c:v>
                </c:pt>
                <c:pt idx="1242">
                  <c:v>54</c:v>
                </c:pt>
                <c:pt idx="1243">
                  <c:v>54</c:v>
                </c:pt>
                <c:pt idx="1244">
                  <c:v>54</c:v>
                </c:pt>
                <c:pt idx="1245">
                  <c:v>53</c:v>
                </c:pt>
                <c:pt idx="1246">
                  <c:v>55</c:v>
                </c:pt>
                <c:pt idx="1247">
                  <c:v>55</c:v>
                </c:pt>
                <c:pt idx="1248">
                  <c:v>55</c:v>
                </c:pt>
                <c:pt idx="1249">
                  <c:v>56</c:v>
                </c:pt>
                <c:pt idx="1250">
                  <c:v>52</c:v>
                </c:pt>
                <c:pt idx="1251">
                  <c:v>51</c:v>
                </c:pt>
                <c:pt idx="1252">
                  <c:v>49</c:v>
                </c:pt>
                <c:pt idx="1253">
                  <c:v>47</c:v>
                </c:pt>
                <c:pt idx="1254">
                  <c:v>45</c:v>
                </c:pt>
                <c:pt idx="1255">
                  <c:v>42</c:v>
                </c:pt>
                <c:pt idx="1256">
                  <c:v>43</c:v>
                </c:pt>
                <c:pt idx="1257">
                  <c:v>47</c:v>
                </c:pt>
                <c:pt idx="1258">
                  <c:v>49</c:v>
                </c:pt>
                <c:pt idx="1259">
                  <c:v>53</c:v>
                </c:pt>
                <c:pt idx="1260">
                  <c:v>54</c:v>
                </c:pt>
                <c:pt idx="1261">
                  <c:v>55</c:v>
                </c:pt>
                <c:pt idx="1262">
                  <c:v>57</c:v>
                </c:pt>
                <c:pt idx="1263">
                  <c:v>57</c:v>
                </c:pt>
                <c:pt idx="1264">
                  <c:v>55</c:v>
                </c:pt>
                <c:pt idx="1265">
                  <c:v>51</c:v>
                </c:pt>
                <c:pt idx="1266">
                  <c:v>49</c:v>
                </c:pt>
                <c:pt idx="1267">
                  <c:v>46</c:v>
                </c:pt>
                <c:pt idx="1268">
                  <c:v>45</c:v>
                </c:pt>
                <c:pt idx="1269">
                  <c:v>44</c:v>
                </c:pt>
                <c:pt idx="1270">
                  <c:v>42</c:v>
                </c:pt>
                <c:pt idx="1271">
                  <c:v>41</c:v>
                </c:pt>
                <c:pt idx="1272">
                  <c:v>40</c:v>
                </c:pt>
                <c:pt idx="1273">
                  <c:v>38</c:v>
                </c:pt>
                <c:pt idx="1274">
                  <c:v>38</c:v>
                </c:pt>
                <c:pt idx="1275">
                  <c:v>38</c:v>
                </c:pt>
                <c:pt idx="1276">
                  <c:v>37</c:v>
                </c:pt>
                <c:pt idx="1277">
                  <c:v>36</c:v>
                </c:pt>
                <c:pt idx="1278">
                  <c:v>36</c:v>
                </c:pt>
                <c:pt idx="1279">
                  <c:v>39</c:v>
                </c:pt>
                <c:pt idx="1280">
                  <c:v>42</c:v>
                </c:pt>
                <c:pt idx="1281">
                  <c:v>46</c:v>
                </c:pt>
                <c:pt idx="1282">
                  <c:v>50</c:v>
                </c:pt>
                <c:pt idx="1283">
                  <c:v>53</c:v>
                </c:pt>
                <c:pt idx="1284">
                  <c:v>56</c:v>
                </c:pt>
                <c:pt idx="1285">
                  <c:v>58</c:v>
                </c:pt>
                <c:pt idx="1286">
                  <c:v>58</c:v>
                </c:pt>
                <c:pt idx="1287">
                  <c:v>59</c:v>
                </c:pt>
                <c:pt idx="1288">
                  <c:v>57</c:v>
                </c:pt>
                <c:pt idx="1289">
                  <c:v>53</c:v>
                </c:pt>
                <c:pt idx="1290">
                  <c:v>50</c:v>
                </c:pt>
                <c:pt idx="1291">
                  <c:v>48</c:v>
                </c:pt>
                <c:pt idx="1292">
                  <c:v>47</c:v>
                </c:pt>
                <c:pt idx="1293">
                  <c:v>45</c:v>
                </c:pt>
                <c:pt idx="1294">
                  <c:v>45</c:v>
                </c:pt>
                <c:pt idx="1295">
                  <c:v>45</c:v>
                </c:pt>
                <c:pt idx="1296">
                  <c:v>44</c:v>
                </c:pt>
                <c:pt idx="1297">
                  <c:v>45</c:v>
                </c:pt>
                <c:pt idx="1298">
                  <c:v>44</c:v>
                </c:pt>
                <c:pt idx="1299">
                  <c:v>43</c:v>
                </c:pt>
                <c:pt idx="1300">
                  <c:v>41</c:v>
                </c:pt>
                <c:pt idx="1301">
                  <c:v>41</c:v>
                </c:pt>
                <c:pt idx="1302">
                  <c:v>42</c:v>
                </c:pt>
                <c:pt idx="1303">
                  <c:v>44</c:v>
                </c:pt>
                <c:pt idx="1304">
                  <c:v>48</c:v>
                </c:pt>
                <c:pt idx="1305">
                  <c:v>52</c:v>
                </c:pt>
                <c:pt idx="1306">
                  <c:v>54</c:v>
                </c:pt>
                <c:pt idx="1307">
                  <c:v>56</c:v>
                </c:pt>
                <c:pt idx="1308">
                  <c:v>57</c:v>
                </c:pt>
                <c:pt idx="1309">
                  <c:v>59</c:v>
                </c:pt>
                <c:pt idx="1310">
                  <c:v>59</c:v>
                </c:pt>
                <c:pt idx="1311">
                  <c:v>58</c:v>
                </c:pt>
                <c:pt idx="1312">
                  <c:v>56</c:v>
                </c:pt>
                <c:pt idx="1313">
                  <c:v>52</c:v>
                </c:pt>
                <c:pt idx="1314">
                  <c:v>51</c:v>
                </c:pt>
                <c:pt idx="1315">
                  <c:v>52</c:v>
                </c:pt>
                <c:pt idx="1316">
                  <c:v>51</c:v>
                </c:pt>
                <c:pt idx="1317">
                  <c:v>50</c:v>
                </c:pt>
                <c:pt idx="1318">
                  <c:v>47</c:v>
                </c:pt>
                <c:pt idx="1319">
                  <c:v>50</c:v>
                </c:pt>
                <c:pt idx="1320">
                  <c:v>48</c:v>
                </c:pt>
                <c:pt idx="1321">
                  <c:v>47</c:v>
                </c:pt>
                <c:pt idx="1322">
                  <c:v>47</c:v>
                </c:pt>
                <c:pt idx="1323">
                  <c:v>47</c:v>
                </c:pt>
                <c:pt idx="1324">
                  <c:v>47</c:v>
                </c:pt>
                <c:pt idx="1325">
                  <c:v>47</c:v>
                </c:pt>
                <c:pt idx="1326">
                  <c:v>47</c:v>
                </c:pt>
                <c:pt idx="1327">
                  <c:v>50</c:v>
                </c:pt>
                <c:pt idx="1328">
                  <c:v>55</c:v>
                </c:pt>
                <c:pt idx="1329">
                  <c:v>58</c:v>
                </c:pt>
                <c:pt idx="1330">
                  <c:v>61</c:v>
                </c:pt>
                <c:pt idx="1331">
                  <c:v>61</c:v>
                </c:pt>
                <c:pt idx="1332">
                  <c:v>62</c:v>
                </c:pt>
                <c:pt idx="1333">
                  <c:v>63</c:v>
                </c:pt>
                <c:pt idx="1334">
                  <c:v>64</c:v>
                </c:pt>
                <c:pt idx="1335">
                  <c:v>64</c:v>
                </c:pt>
                <c:pt idx="1336">
                  <c:v>62</c:v>
                </c:pt>
                <c:pt idx="1337">
                  <c:v>59</c:v>
                </c:pt>
                <c:pt idx="1338">
                  <c:v>58</c:v>
                </c:pt>
                <c:pt idx="1339">
                  <c:v>59</c:v>
                </c:pt>
                <c:pt idx="1340">
                  <c:v>58</c:v>
                </c:pt>
                <c:pt idx="1341">
                  <c:v>59</c:v>
                </c:pt>
                <c:pt idx="1342">
                  <c:v>60</c:v>
                </c:pt>
                <c:pt idx="1343">
                  <c:v>60</c:v>
                </c:pt>
                <c:pt idx="1344">
                  <c:v>59</c:v>
                </c:pt>
                <c:pt idx="1345">
                  <c:v>59</c:v>
                </c:pt>
                <c:pt idx="1346">
                  <c:v>58</c:v>
                </c:pt>
                <c:pt idx="1347">
                  <c:v>58</c:v>
                </c:pt>
                <c:pt idx="1348">
                  <c:v>57</c:v>
                </c:pt>
                <c:pt idx="1349">
                  <c:v>57</c:v>
                </c:pt>
                <c:pt idx="1350">
                  <c:v>59</c:v>
                </c:pt>
                <c:pt idx="1351">
                  <c:v>61</c:v>
                </c:pt>
                <c:pt idx="1352">
                  <c:v>62</c:v>
                </c:pt>
                <c:pt idx="1353">
                  <c:v>64</c:v>
                </c:pt>
                <c:pt idx="1354">
                  <c:v>68</c:v>
                </c:pt>
                <c:pt idx="1355">
                  <c:v>71</c:v>
                </c:pt>
                <c:pt idx="1356">
                  <c:v>71</c:v>
                </c:pt>
                <c:pt idx="1357">
                  <c:v>69</c:v>
                </c:pt>
                <c:pt idx="1358">
                  <c:v>68</c:v>
                </c:pt>
                <c:pt idx="1359">
                  <c:v>67</c:v>
                </c:pt>
                <c:pt idx="1360">
                  <c:v>66</c:v>
                </c:pt>
                <c:pt idx="1361">
                  <c:v>64</c:v>
                </c:pt>
                <c:pt idx="1362">
                  <c:v>63</c:v>
                </c:pt>
                <c:pt idx="1363">
                  <c:v>63</c:v>
                </c:pt>
                <c:pt idx="1364">
                  <c:v>62</c:v>
                </c:pt>
                <c:pt idx="1365">
                  <c:v>62</c:v>
                </c:pt>
                <c:pt idx="1366">
                  <c:v>62</c:v>
                </c:pt>
                <c:pt idx="1367">
                  <c:v>64</c:v>
                </c:pt>
                <c:pt idx="1368">
                  <c:v>64</c:v>
                </c:pt>
                <c:pt idx="1369">
                  <c:v>64</c:v>
                </c:pt>
                <c:pt idx="1370">
                  <c:v>63</c:v>
                </c:pt>
                <c:pt idx="1371">
                  <c:v>64</c:v>
                </c:pt>
                <c:pt idx="1372">
                  <c:v>63</c:v>
                </c:pt>
                <c:pt idx="1373">
                  <c:v>64</c:v>
                </c:pt>
                <c:pt idx="1374">
                  <c:v>65</c:v>
                </c:pt>
                <c:pt idx="1375">
                  <c:v>67</c:v>
                </c:pt>
                <c:pt idx="1376">
                  <c:v>69</c:v>
                </c:pt>
                <c:pt idx="1377">
                  <c:v>72</c:v>
                </c:pt>
                <c:pt idx="1378">
                  <c:v>74</c:v>
                </c:pt>
                <c:pt idx="1379">
                  <c:v>72</c:v>
                </c:pt>
                <c:pt idx="1380">
                  <c:v>69</c:v>
                </c:pt>
                <c:pt idx="1381">
                  <c:v>67</c:v>
                </c:pt>
                <c:pt idx="1382">
                  <c:v>69</c:v>
                </c:pt>
                <c:pt idx="1383">
                  <c:v>70</c:v>
                </c:pt>
                <c:pt idx="1384">
                  <c:v>67</c:v>
                </c:pt>
                <c:pt idx="1385">
                  <c:v>66</c:v>
                </c:pt>
                <c:pt idx="1386">
                  <c:v>66</c:v>
                </c:pt>
                <c:pt idx="1387">
                  <c:v>66</c:v>
                </c:pt>
                <c:pt idx="1388">
                  <c:v>66</c:v>
                </c:pt>
                <c:pt idx="1389">
                  <c:v>66</c:v>
                </c:pt>
                <c:pt idx="1390">
                  <c:v>66</c:v>
                </c:pt>
                <c:pt idx="1391">
                  <c:v>67</c:v>
                </c:pt>
                <c:pt idx="1392">
                  <c:v>66</c:v>
                </c:pt>
                <c:pt idx="1393">
                  <c:v>67</c:v>
                </c:pt>
                <c:pt idx="1394">
                  <c:v>66</c:v>
                </c:pt>
                <c:pt idx="1395">
                  <c:v>66</c:v>
                </c:pt>
                <c:pt idx="1396">
                  <c:v>67</c:v>
                </c:pt>
                <c:pt idx="1397">
                  <c:v>67</c:v>
                </c:pt>
                <c:pt idx="1398">
                  <c:v>67</c:v>
                </c:pt>
                <c:pt idx="1399">
                  <c:v>67</c:v>
                </c:pt>
                <c:pt idx="1400">
                  <c:v>71</c:v>
                </c:pt>
                <c:pt idx="1401">
                  <c:v>71</c:v>
                </c:pt>
                <c:pt idx="1402">
                  <c:v>72</c:v>
                </c:pt>
                <c:pt idx="1403">
                  <c:v>74</c:v>
                </c:pt>
                <c:pt idx="1404">
                  <c:v>73</c:v>
                </c:pt>
                <c:pt idx="1405">
                  <c:v>73</c:v>
                </c:pt>
                <c:pt idx="1406">
                  <c:v>71</c:v>
                </c:pt>
                <c:pt idx="1407">
                  <c:v>71</c:v>
                </c:pt>
                <c:pt idx="1408">
                  <c:v>70</c:v>
                </c:pt>
                <c:pt idx="1409">
                  <c:v>69</c:v>
                </c:pt>
                <c:pt idx="1410">
                  <c:v>63</c:v>
                </c:pt>
                <c:pt idx="1411">
                  <c:v>58</c:v>
                </c:pt>
                <c:pt idx="1412">
                  <c:v>54</c:v>
                </c:pt>
                <c:pt idx="1413">
                  <c:v>51</c:v>
                </c:pt>
                <c:pt idx="1414">
                  <c:v>48</c:v>
                </c:pt>
                <c:pt idx="1415">
                  <c:v>46</c:v>
                </c:pt>
                <c:pt idx="1416">
                  <c:v>44</c:v>
                </c:pt>
                <c:pt idx="1417">
                  <c:v>41</c:v>
                </c:pt>
                <c:pt idx="1418">
                  <c:v>39</c:v>
                </c:pt>
                <c:pt idx="1419">
                  <c:v>39</c:v>
                </c:pt>
                <c:pt idx="1420">
                  <c:v>37</c:v>
                </c:pt>
                <c:pt idx="1421">
                  <c:v>38</c:v>
                </c:pt>
                <c:pt idx="1422">
                  <c:v>37</c:v>
                </c:pt>
                <c:pt idx="1423">
                  <c:v>37</c:v>
                </c:pt>
                <c:pt idx="1424">
                  <c:v>36</c:v>
                </c:pt>
                <c:pt idx="1425">
                  <c:v>37</c:v>
                </c:pt>
                <c:pt idx="1426">
                  <c:v>40</c:v>
                </c:pt>
                <c:pt idx="1427">
                  <c:v>44</c:v>
                </c:pt>
                <c:pt idx="1428">
                  <c:v>48</c:v>
                </c:pt>
                <c:pt idx="1429">
                  <c:v>50</c:v>
                </c:pt>
                <c:pt idx="1430">
                  <c:v>56</c:v>
                </c:pt>
                <c:pt idx="1431">
                  <c:v>56</c:v>
                </c:pt>
                <c:pt idx="1432">
                  <c:v>54</c:v>
                </c:pt>
                <c:pt idx="1433">
                  <c:v>51</c:v>
                </c:pt>
                <c:pt idx="1434">
                  <c:v>49</c:v>
                </c:pt>
                <c:pt idx="1435">
                  <c:v>47</c:v>
                </c:pt>
                <c:pt idx="1436">
                  <c:v>46</c:v>
                </c:pt>
                <c:pt idx="1437">
                  <c:v>44</c:v>
                </c:pt>
                <c:pt idx="1438">
                  <c:v>42</c:v>
                </c:pt>
                <c:pt idx="1439">
                  <c:v>39</c:v>
                </c:pt>
                <c:pt idx="1440">
                  <c:v>38</c:v>
                </c:pt>
                <c:pt idx="1441">
                  <c:v>36</c:v>
                </c:pt>
                <c:pt idx="1442">
                  <c:v>35</c:v>
                </c:pt>
                <c:pt idx="1443">
                  <c:v>34</c:v>
                </c:pt>
                <c:pt idx="1444">
                  <c:v>34</c:v>
                </c:pt>
                <c:pt idx="1445">
                  <c:v>33</c:v>
                </c:pt>
                <c:pt idx="1446">
                  <c:v>33</c:v>
                </c:pt>
                <c:pt idx="1447">
                  <c:v>35</c:v>
                </c:pt>
                <c:pt idx="1448">
                  <c:v>40</c:v>
                </c:pt>
                <c:pt idx="1449">
                  <c:v>44</c:v>
                </c:pt>
                <c:pt idx="1450">
                  <c:v>48</c:v>
                </c:pt>
                <c:pt idx="1451">
                  <c:v>50</c:v>
                </c:pt>
                <c:pt idx="1452">
                  <c:v>53</c:v>
                </c:pt>
                <c:pt idx="1453">
                  <c:v>55</c:v>
                </c:pt>
                <c:pt idx="1454">
                  <c:v>57</c:v>
                </c:pt>
                <c:pt idx="1455">
                  <c:v>56</c:v>
                </c:pt>
                <c:pt idx="1456">
                  <c:v>54</c:v>
                </c:pt>
                <c:pt idx="1457">
                  <c:v>50</c:v>
                </c:pt>
                <c:pt idx="1458">
                  <c:v>48</c:v>
                </c:pt>
                <c:pt idx="1459">
                  <c:v>46</c:v>
                </c:pt>
                <c:pt idx="1460">
                  <c:v>44</c:v>
                </c:pt>
                <c:pt idx="1461">
                  <c:v>41</c:v>
                </c:pt>
                <c:pt idx="1462">
                  <c:v>40</c:v>
                </c:pt>
                <c:pt idx="1463">
                  <c:v>40</c:v>
                </c:pt>
                <c:pt idx="1464">
                  <c:v>38</c:v>
                </c:pt>
                <c:pt idx="1465">
                  <c:v>36</c:v>
                </c:pt>
                <c:pt idx="1466">
                  <c:v>37</c:v>
                </c:pt>
                <c:pt idx="1467">
                  <c:v>36</c:v>
                </c:pt>
                <c:pt idx="1468">
                  <c:v>34</c:v>
                </c:pt>
                <c:pt idx="1469">
                  <c:v>33</c:v>
                </c:pt>
                <c:pt idx="1470">
                  <c:v>33</c:v>
                </c:pt>
                <c:pt idx="1471">
                  <c:v>36</c:v>
                </c:pt>
                <c:pt idx="1472">
                  <c:v>39</c:v>
                </c:pt>
                <c:pt idx="1473">
                  <c:v>43</c:v>
                </c:pt>
                <c:pt idx="1474">
                  <c:v>47</c:v>
                </c:pt>
                <c:pt idx="1475">
                  <c:v>50</c:v>
                </c:pt>
                <c:pt idx="1476">
                  <c:v>53</c:v>
                </c:pt>
                <c:pt idx="1477">
                  <c:v>55</c:v>
                </c:pt>
                <c:pt idx="1478">
                  <c:v>55</c:v>
                </c:pt>
                <c:pt idx="1479">
                  <c:v>56</c:v>
                </c:pt>
                <c:pt idx="1480">
                  <c:v>54</c:v>
                </c:pt>
                <c:pt idx="1481">
                  <c:v>49</c:v>
                </c:pt>
                <c:pt idx="1482">
                  <c:v>48</c:v>
                </c:pt>
                <c:pt idx="1483">
                  <c:v>46</c:v>
                </c:pt>
                <c:pt idx="1484">
                  <c:v>45</c:v>
                </c:pt>
                <c:pt idx="1485">
                  <c:v>44</c:v>
                </c:pt>
                <c:pt idx="1486">
                  <c:v>40</c:v>
                </c:pt>
                <c:pt idx="1487">
                  <c:v>41</c:v>
                </c:pt>
                <c:pt idx="1488">
                  <c:v>41</c:v>
                </c:pt>
                <c:pt idx="1489">
                  <c:v>41</c:v>
                </c:pt>
                <c:pt idx="1490">
                  <c:v>40</c:v>
                </c:pt>
                <c:pt idx="1491">
                  <c:v>40</c:v>
                </c:pt>
                <c:pt idx="1492">
                  <c:v>41</c:v>
                </c:pt>
                <c:pt idx="1493">
                  <c:v>42</c:v>
                </c:pt>
                <c:pt idx="1494">
                  <c:v>42</c:v>
                </c:pt>
                <c:pt idx="1495">
                  <c:v>46</c:v>
                </c:pt>
                <c:pt idx="1496">
                  <c:v>50</c:v>
                </c:pt>
                <c:pt idx="1497">
                  <c:v>54</c:v>
                </c:pt>
                <c:pt idx="1498">
                  <c:v>56</c:v>
                </c:pt>
                <c:pt idx="1499">
                  <c:v>57</c:v>
                </c:pt>
                <c:pt idx="1500">
                  <c:v>58</c:v>
                </c:pt>
                <c:pt idx="1501">
                  <c:v>59</c:v>
                </c:pt>
                <c:pt idx="1502">
                  <c:v>59</c:v>
                </c:pt>
                <c:pt idx="1503">
                  <c:v>57</c:v>
                </c:pt>
                <c:pt idx="1504">
                  <c:v>56</c:v>
                </c:pt>
                <c:pt idx="1505">
                  <c:v>54</c:v>
                </c:pt>
                <c:pt idx="1506">
                  <c:v>53</c:v>
                </c:pt>
                <c:pt idx="1507">
                  <c:v>51</c:v>
                </c:pt>
                <c:pt idx="1508">
                  <c:v>50</c:v>
                </c:pt>
                <c:pt idx="1509">
                  <c:v>52</c:v>
                </c:pt>
                <c:pt idx="1510">
                  <c:v>51</c:v>
                </c:pt>
                <c:pt idx="1511">
                  <c:v>51</c:v>
                </c:pt>
                <c:pt idx="1512">
                  <c:v>51</c:v>
                </c:pt>
                <c:pt idx="1513">
                  <c:v>48</c:v>
                </c:pt>
                <c:pt idx="1514">
                  <c:v>47</c:v>
                </c:pt>
                <c:pt idx="1515">
                  <c:v>45</c:v>
                </c:pt>
                <c:pt idx="1516">
                  <c:v>47</c:v>
                </c:pt>
                <c:pt idx="1517">
                  <c:v>47</c:v>
                </c:pt>
                <c:pt idx="1518">
                  <c:v>49</c:v>
                </c:pt>
                <c:pt idx="1519">
                  <c:v>51</c:v>
                </c:pt>
                <c:pt idx="1520">
                  <c:v>55</c:v>
                </c:pt>
                <c:pt idx="1521">
                  <c:v>58</c:v>
                </c:pt>
                <c:pt idx="1522">
                  <c:v>60</c:v>
                </c:pt>
                <c:pt idx="1523">
                  <c:v>62</c:v>
                </c:pt>
                <c:pt idx="1524">
                  <c:v>64</c:v>
                </c:pt>
                <c:pt idx="1525">
                  <c:v>64</c:v>
                </c:pt>
                <c:pt idx="1526">
                  <c:v>63</c:v>
                </c:pt>
                <c:pt idx="1527">
                  <c:v>63</c:v>
                </c:pt>
                <c:pt idx="1528">
                  <c:v>61</c:v>
                </c:pt>
                <c:pt idx="1529">
                  <c:v>58</c:v>
                </c:pt>
                <c:pt idx="1530">
                  <c:v>57</c:v>
                </c:pt>
                <c:pt idx="1531">
                  <c:v>56</c:v>
                </c:pt>
                <c:pt idx="1532">
                  <c:v>54</c:v>
                </c:pt>
                <c:pt idx="1533">
                  <c:v>54</c:v>
                </c:pt>
                <c:pt idx="1534">
                  <c:v>55</c:v>
                </c:pt>
                <c:pt idx="1535">
                  <c:v>55</c:v>
                </c:pt>
                <c:pt idx="1536">
                  <c:v>54</c:v>
                </c:pt>
                <c:pt idx="1537">
                  <c:v>54</c:v>
                </c:pt>
                <c:pt idx="1538">
                  <c:v>56</c:v>
                </c:pt>
                <c:pt idx="1539">
                  <c:v>52</c:v>
                </c:pt>
                <c:pt idx="1540">
                  <c:v>55</c:v>
                </c:pt>
                <c:pt idx="1541">
                  <c:v>53</c:v>
                </c:pt>
                <c:pt idx="1542">
                  <c:v>53</c:v>
                </c:pt>
                <c:pt idx="1543">
                  <c:v>60</c:v>
                </c:pt>
                <c:pt idx="1544">
                  <c:v>66</c:v>
                </c:pt>
                <c:pt idx="1545">
                  <c:v>69</c:v>
                </c:pt>
                <c:pt idx="1546">
                  <c:v>71</c:v>
                </c:pt>
                <c:pt idx="1547">
                  <c:v>71</c:v>
                </c:pt>
                <c:pt idx="1548">
                  <c:v>71</c:v>
                </c:pt>
                <c:pt idx="1549">
                  <c:v>71</c:v>
                </c:pt>
                <c:pt idx="1550">
                  <c:v>70</c:v>
                </c:pt>
                <c:pt idx="1551">
                  <c:v>69</c:v>
                </c:pt>
                <c:pt idx="1552">
                  <c:v>67</c:v>
                </c:pt>
                <c:pt idx="1553">
                  <c:v>64</c:v>
                </c:pt>
                <c:pt idx="1554">
                  <c:v>62</c:v>
                </c:pt>
                <c:pt idx="1555">
                  <c:v>61</c:v>
                </c:pt>
                <c:pt idx="1556">
                  <c:v>59</c:v>
                </c:pt>
                <c:pt idx="1557">
                  <c:v>60</c:v>
                </c:pt>
                <c:pt idx="1558">
                  <c:v>60</c:v>
                </c:pt>
                <c:pt idx="1559">
                  <c:v>59</c:v>
                </c:pt>
                <c:pt idx="1560">
                  <c:v>58</c:v>
                </c:pt>
                <c:pt idx="1561">
                  <c:v>58</c:v>
                </c:pt>
                <c:pt idx="1562">
                  <c:v>57</c:v>
                </c:pt>
                <c:pt idx="1563">
                  <c:v>58</c:v>
                </c:pt>
                <c:pt idx="1564">
                  <c:v>56</c:v>
                </c:pt>
                <c:pt idx="1565">
                  <c:v>54</c:v>
                </c:pt>
                <c:pt idx="1566">
                  <c:v>54</c:v>
                </c:pt>
                <c:pt idx="1567">
                  <c:v>62</c:v>
                </c:pt>
                <c:pt idx="1568">
                  <c:v>67</c:v>
                </c:pt>
                <c:pt idx="1569">
                  <c:v>68</c:v>
                </c:pt>
                <c:pt idx="1570">
                  <c:v>71</c:v>
                </c:pt>
                <c:pt idx="1571">
                  <c:v>72</c:v>
                </c:pt>
                <c:pt idx="1572">
                  <c:v>70</c:v>
                </c:pt>
                <c:pt idx="1573">
                  <c:v>72</c:v>
                </c:pt>
                <c:pt idx="1574">
                  <c:v>70</c:v>
                </c:pt>
                <c:pt idx="1575">
                  <c:v>68</c:v>
                </c:pt>
                <c:pt idx="1576">
                  <c:v>66</c:v>
                </c:pt>
                <c:pt idx="1577">
                  <c:v>65</c:v>
                </c:pt>
                <c:pt idx="1578">
                  <c:v>62</c:v>
                </c:pt>
                <c:pt idx="1579">
                  <c:v>62</c:v>
                </c:pt>
                <c:pt idx="1580">
                  <c:v>62</c:v>
                </c:pt>
                <c:pt idx="1581">
                  <c:v>59</c:v>
                </c:pt>
                <c:pt idx="1582">
                  <c:v>61</c:v>
                </c:pt>
                <c:pt idx="1583">
                  <c:v>62</c:v>
                </c:pt>
                <c:pt idx="1584">
                  <c:v>61</c:v>
                </c:pt>
                <c:pt idx="1585">
                  <c:v>60</c:v>
                </c:pt>
                <c:pt idx="1586">
                  <c:v>61</c:v>
                </c:pt>
                <c:pt idx="1587">
                  <c:v>60</c:v>
                </c:pt>
                <c:pt idx="1588">
                  <c:v>62</c:v>
                </c:pt>
                <c:pt idx="1589">
                  <c:v>62</c:v>
                </c:pt>
                <c:pt idx="1590">
                  <c:v>64</c:v>
                </c:pt>
                <c:pt idx="1591">
                  <c:v>67</c:v>
                </c:pt>
                <c:pt idx="1592">
                  <c:v>70</c:v>
                </c:pt>
                <c:pt idx="1593">
                  <c:v>72</c:v>
                </c:pt>
                <c:pt idx="1594">
                  <c:v>73</c:v>
                </c:pt>
                <c:pt idx="1595">
                  <c:v>73</c:v>
                </c:pt>
                <c:pt idx="1596">
                  <c:v>74</c:v>
                </c:pt>
                <c:pt idx="1597">
                  <c:v>72</c:v>
                </c:pt>
                <c:pt idx="1598">
                  <c:v>71</c:v>
                </c:pt>
                <c:pt idx="1599">
                  <c:v>70</c:v>
                </c:pt>
                <c:pt idx="1600">
                  <c:v>68</c:v>
                </c:pt>
                <c:pt idx="1601">
                  <c:v>67</c:v>
                </c:pt>
                <c:pt idx="1602">
                  <c:v>65</c:v>
                </c:pt>
                <c:pt idx="1603">
                  <c:v>64</c:v>
                </c:pt>
                <c:pt idx="1604">
                  <c:v>62</c:v>
                </c:pt>
                <c:pt idx="1605">
                  <c:v>63</c:v>
                </c:pt>
                <c:pt idx="1606">
                  <c:v>62</c:v>
                </c:pt>
                <c:pt idx="1607">
                  <c:v>63</c:v>
                </c:pt>
                <c:pt idx="1608">
                  <c:v>63</c:v>
                </c:pt>
                <c:pt idx="1609">
                  <c:v>62</c:v>
                </c:pt>
                <c:pt idx="1610">
                  <c:v>62</c:v>
                </c:pt>
                <c:pt idx="1611">
                  <c:v>64</c:v>
                </c:pt>
                <c:pt idx="1612">
                  <c:v>65</c:v>
                </c:pt>
                <c:pt idx="1613">
                  <c:v>65</c:v>
                </c:pt>
                <c:pt idx="1614">
                  <c:v>66</c:v>
                </c:pt>
                <c:pt idx="1615">
                  <c:v>66</c:v>
                </c:pt>
                <c:pt idx="1616">
                  <c:v>67</c:v>
                </c:pt>
                <c:pt idx="1617">
                  <c:v>68</c:v>
                </c:pt>
                <c:pt idx="1618">
                  <c:v>71</c:v>
                </c:pt>
                <c:pt idx="1619">
                  <c:v>73</c:v>
                </c:pt>
                <c:pt idx="1620">
                  <c:v>74</c:v>
                </c:pt>
                <c:pt idx="1621">
                  <c:v>75</c:v>
                </c:pt>
                <c:pt idx="1622">
                  <c:v>74</c:v>
                </c:pt>
                <c:pt idx="1623">
                  <c:v>73</c:v>
                </c:pt>
                <c:pt idx="1624">
                  <c:v>71</c:v>
                </c:pt>
                <c:pt idx="1625">
                  <c:v>67</c:v>
                </c:pt>
                <c:pt idx="1626">
                  <c:v>65</c:v>
                </c:pt>
                <c:pt idx="1627">
                  <c:v>64</c:v>
                </c:pt>
                <c:pt idx="1628">
                  <c:v>63</c:v>
                </c:pt>
                <c:pt idx="1629">
                  <c:v>62</c:v>
                </c:pt>
                <c:pt idx="1630">
                  <c:v>63</c:v>
                </c:pt>
                <c:pt idx="1631">
                  <c:v>64</c:v>
                </c:pt>
                <c:pt idx="1632">
                  <c:v>62</c:v>
                </c:pt>
                <c:pt idx="1633">
                  <c:v>63</c:v>
                </c:pt>
                <c:pt idx="1634">
                  <c:v>63</c:v>
                </c:pt>
                <c:pt idx="1635">
                  <c:v>62</c:v>
                </c:pt>
                <c:pt idx="1636">
                  <c:v>62</c:v>
                </c:pt>
                <c:pt idx="1637">
                  <c:v>61</c:v>
                </c:pt>
                <c:pt idx="1638">
                  <c:v>62</c:v>
                </c:pt>
                <c:pt idx="1639">
                  <c:v>66</c:v>
                </c:pt>
                <c:pt idx="1640">
                  <c:v>71</c:v>
                </c:pt>
                <c:pt idx="1641">
                  <c:v>72</c:v>
                </c:pt>
                <c:pt idx="1642">
                  <c:v>73</c:v>
                </c:pt>
                <c:pt idx="1643">
                  <c:v>73</c:v>
                </c:pt>
                <c:pt idx="1644">
                  <c:v>74</c:v>
                </c:pt>
                <c:pt idx="1645">
                  <c:v>74</c:v>
                </c:pt>
                <c:pt idx="1646">
                  <c:v>74</c:v>
                </c:pt>
                <c:pt idx="1647">
                  <c:v>72</c:v>
                </c:pt>
                <c:pt idx="1648">
                  <c:v>70</c:v>
                </c:pt>
                <c:pt idx="1649">
                  <c:v>66</c:v>
                </c:pt>
                <c:pt idx="1650">
                  <c:v>63</c:v>
                </c:pt>
                <c:pt idx="1651">
                  <c:v>63</c:v>
                </c:pt>
                <c:pt idx="1652">
                  <c:v>62</c:v>
                </c:pt>
                <c:pt idx="1653">
                  <c:v>63</c:v>
                </c:pt>
                <c:pt idx="1654">
                  <c:v>63</c:v>
                </c:pt>
                <c:pt idx="1655">
                  <c:v>62</c:v>
                </c:pt>
                <c:pt idx="1656">
                  <c:v>61</c:v>
                </c:pt>
                <c:pt idx="1657">
                  <c:v>62</c:v>
                </c:pt>
                <c:pt idx="1658">
                  <c:v>61</c:v>
                </c:pt>
                <c:pt idx="1659">
                  <c:v>57</c:v>
                </c:pt>
                <c:pt idx="1660">
                  <c:v>58</c:v>
                </c:pt>
                <c:pt idx="1661">
                  <c:v>58</c:v>
                </c:pt>
                <c:pt idx="1662">
                  <c:v>59</c:v>
                </c:pt>
                <c:pt idx="1663">
                  <c:v>65</c:v>
                </c:pt>
                <c:pt idx="1664">
                  <c:v>68</c:v>
                </c:pt>
                <c:pt idx="1665">
                  <c:v>71</c:v>
                </c:pt>
                <c:pt idx="1666">
                  <c:v>73</c:v>
                </c:pt>
                <c:pt idx="1667">
                  <c:v>74</c:v>
                </c:pt>
                <c:pt idx="1668">
                  <c:v>76</c:v>
                </c:pt>
                <c:pt idx="1669">
                  <c:v>76</c:v>
                </c:pt>
                <c:pt idx="1670">
                  <c:v>74</c:v>
                </c:pt>
                <c:pt idx="1671">
                  <c:v>73</c:v>
                </c:pt>
                <c:pt idx="1672">
                  <c:v>70</c:v>
                </c:pt>
                <c:pt idx="1673">
                  <c:v>67</c:v>
                </c:pt>
                <c:pt idx="1674">
                  <c:v>64</c:v>
                </c:pt>
                <c:pt idx="1675">
                  <c:v>64</c:v>
                </c:pt>
                <c:pt idx="1676">
                  <c:v>63</c:v>
                </c:pt>
                <c:pt idx="1677">
                  <c:v>62</c:v>
                </c:pt>
                <c:pt idx="1678">
                  <c:v>62</c:v>
                </c:pt>
                <c:pt idx="1679">
                  <c:v>60</c:v>
                </c:pt>
                <c:pt idx="1680">
                  <c:v>61</c:v>
                </c:pt>
                <c:pt idx="1681">
                  <c:v>59</c:v>
                </c:pt>
                <c:pt idx="1682">
                  <c:v>56</c:v>
                </c:pt>
                <c:pt idx="1683">
                  <c:v>59</c:v>
                </c:pt>
                <c:pt idx="1684">
                  <c:v>58</c:v>
                </c:pt>
                <c:pt idx="1685">
                  <c:v>56</c:v>
                </c:pt>
                <c:pt idx="1686">
                  <c:v>56</c:v>
                </c:pt>
                <c:pt idx="1687">
                  <c:v>58</c:v>
                </c:pt>
                <c:pt idx="1688">
                  <c:v>63</c:v>
                </c:pt>
                <c:pt idx="1689">
                  <c:v>69</c:v>
                </c:pt>
                <c:pt idx="1690">
                  <c:v>72</c:v>
                </c:pt>
                <c:pt idx="1691">
                  <c:v>73</c:v>
                </c:pt>
                <c:pt idx="1692">
                  <c:v>72</c:v>
                </c:pt>
                <c:pt idx="1693">
                  <c:v>72</c:v>
                </c:pt>
                <c:pt idx="1694">
                  <c:v>72</c:v>
                </c:pt>
                <c:pt idx="1695">
                  <c:v>73</c:v>
                </c:pt>
                <c:pt idx="1696">
                  <c:v>71</c:v>
                </c:pt>
                <c:pt idx="1697">
                  <c:v>67</c:v>
                </c:pt>
                <c:pt idx="1698">
                  <c:v>63</c:v>
                </c:pt>
                <c:pt idx="1699">
                  <c:v>64</c:v>
                </c:pt>
                <c:pt idx="1700">
                  <c:v>63</c:v>
                </c:pt>
                <c:pt idx="1701">
                  <c:v>63</c:v>
                </c:pt>
                <c:pt idx="1702">
                  <c:v>62</c:v>
                </c:pt>
                <c:pt idx="1703">
                  <c:v>61</c:v>
                </c:pt>
                <c:pt idx="1704">
                  <c:v>60</c:v>
                </c:pt>
                <c:pt idx="1705">
                  <c:v>61</c:v>
                </c:pt>
                <c:pt idx="1706">
                  <c:v>58</c:v>
                </c:pt>
                <c:pt idx="1707">
                  <c:v>57</c:v>
                </c:pt>
                <c:pt idx="1708">
                  <c:v>56</c:v>
                </c:pt>
                <c:pt idx="1709">
                  <c:v>56</c:v>
                </c:pt>
                <c:pt idx="1710">
                  <c:v>59</c:v>
                </c:pt>
                <c:pt idx="1711">
                  <c:v>62</c:v>
                </c:pt>
                <c:pt idx="1712">
                  <c:v>67</c:v>
                </c:pt>
                <c:pt idx="1713">
                  <c:v>72</c:v>
                </c:pt>
                <c:pt idx="1714">
                  <c:v>72</c:v>
                </c:pt>
                <c:pt idx="1715">
                  <c:v>73</c:v>
                </c:pt>
                <c:pt idx="1716">
                  <c:v>73</c:v>
                </c:pt>
                <c:pt idx="1717">
                  <c:v>73</c:v>
                </c:pt>
                <c:pt idx="1718">
                  <c:v>72</c:v>
                </c:pt>
                <c:pt idx="1719">
                  <c:v>72</c:v>
                </c:pt>
                <c:pt idx="1720">
                  <c:v>70</c:v>
                </c:pt>
                <c:pt idx="1721">
                  <c:v>66</c:v>
                </c:pt>
                <c:pt idx="1722">
                  <c:v>64</c:v>
                </c:pt>
                <c:pt idx="1723">
                  <c:v>63</c:v>
                </c:pt>
                <c:pt idx="1724">
                  <c:v>64</c:v>
                </c:pt>
                <c:pt idx="1725">
                  <c:v>65</c:v>
                </c:pt>
                <c:pt idx="1726">
                  <c:v>65</c:v>
                </c:pt>
                <c:pt idx="1727">
                  <c:v>66</c:v>
                </c:pt>
                <c:pt idx="1728">
                  <c:v>67</c:v>
                </c:pt>
                <c:pt idx="1729">
                  <c:v>67</c:v>
                </c:pt>
                <c:pt idx="1730">
                  <c:v>67</c:v>
                </c:pt>
                <c:pt idx="1731">
                  <c:v>65</c:v>
                </c:pt>
                <c:pt idx="1732">
                  <c:v>65</c:v>
                </c:pt>
                <c:pt idx="1733">
                  <c:v>65</c:v>
                </c:pt>
                <c:pt idx="1734">
                  <c:v>66</c:v>
                </c:pt>
                <c:pt idx="1735">
                  <c:v>68</c:v>
                </c:pt>
                <c:pt idx="1736">
                  <c:v>72</c:v>
                </c:pt>
                <c:pt idx="1737">
                  <c:v>71</c:v>
                </c:pt>
                <c:pt idx="1738">
                  <c:v>71</c:v>
                </c:pt>
                <c:pt idx="1739">
                  <c:v>68</c:v>
                </c:pt>
                <c:pt idx="1740">
                  <c:v>70</c:v>
                </c:pt>
                <c:pt idx="1741">
                  <c:v>70</c:v>
                </c:pt>
                <c:pt idx="1742">
                  <c:v>69</c:v>
                </c:pt>
                <c:pt idx="1743">
                  <c:v>70</c:v>
                </c:pt>
                <c:pt idx="1744">
                  <c:v>70</c:v>
                </c:pt>
                <c:pt idx="1745">
                  <c:v>69</c:v>
                </c:pt>
                <c:pt idx="1746">
                  <c:v>70</c:v>
                </c:pt>
                <c:pt idx="1747">
                  <c:v>70</c:v>
                </c:pt>
                <c:pt idx="1748">
                  <c:v>70</c:v>
                </c:pt>
                <c:pt idx="1749">
                  <c:v>70</c:v>
                </c:pt>
                <c:pt idx="1750">
                  <c:v>69</c:v>
                </c:pt>
                <c:pt idx="1751">
                  <c:v>70</c:v>
                </c:pt>
                <c:pt idx="1752">
                  <c:v>70</c:v>
                </c:pt>
                <c:pt idx="1753">
                  <c:v>69</c:v>
                </c:pt>
                <c:pt idx="1754">
                  <c:v>69</c:v>
                </c:pt>
                <c:pt idx="1755">
                  <c:v>69</c:v>
                </c:pt>
                <c:pt idx="1756">
                  <c:v>69</c:v>
                </c:pt>
                <c:pt idx="1757">
                  <c:v>69</c:v>
                </c:pt>
                <c:pt idx="1758">
                  <c:v>69</c:v>
                </c:pt>
                <c:pt idx="1759">
                  <c:v>69</c:v>
                </c:pt>
                <c:pt idx="1760">
                  <c:v>70</c:v>
                </c:pt>
                <c:pt idx="1761">
                  <c:v>70</c:v>
                </c:pt>
                <c:pt idx="1762">
                  <c:v>72</c:v>
                </c:pt>
                <c:pt idx="1763">
                  <c:v>69</c:v>
                </c:pt>
                <c:pt idx="1764">
                  <c:v>67</c:v>
                </c:pt>
                <c:pt idx="1765">
                  <c:v>66</c:v>
                </c:pt>
                <c:pt idx="1766">
                  <c:v>69</c:v>
                </c:pt>
                <c:pt idx="1767">
                  <c:v>73</c:v>
                </c:pt>
                <c:pt idx="1768">
                  <c:v>72</c:v>
                </c:pt>
                <c:pt idx="1769">
                  <c:v>70</c:v>
                </c:pt>
                <c:pt idx="1770">
                  <c:v>69</c:v>
                </c:pt>
                <c:pt idx="1771">
                  <c:v>67</c:v>
                </c:pt>
                <c:pt idx="1772">
                  <c:v>66</c:v>
                </c:pt>
                <c:pt idx="1773">
                  <c:v>67</c:v>
                </c:pt>
                <c:pt idx="1774">
                  <c:v>67</c:v>
                </c:pt>
                <c:pt idx="1775">
                  <c:v>67</c:v>
                </c:pt>
                <c:pt idx="1776">
                  <c:v>68</c:v>
                </c:pt>
                <c:pt idx="1777">
                  <c:v>68</c:v>
                </c:pt>
                <c:pt idx="1778">
                  <c:v>69</c:v>
                </c:pt>
                <c:pt idx="1779">
                  <c:v>70</c:v>
                </c:pt>
                <c:pt idx="1780">
                  <c:v>69</c:v>
                </c:pt>
                <c:pt idx="1781">
                  <c:v>67</c:v>
                </c:pt>
                <c:pt idx="1782">
                  <c:v>67</c:v>
                </c:pt>
                <c:pt idx="1783">
                  <c:v>66</c:v>
                </c:pt>
                <c:pt idx="1784">
                  <c:v>66</c:v>
                </c:pt>
                <c:pt idx="1785">
                  <c:v>66</c:v>
                </c:pt>
                <c:pt idx="1786">
                  <c:v>67</c:v>
                </c:pt>
                <c:pt idx="1787">
                  <c:v>65</c:v>
                </c:pt>
                <c:pt idx="1788">
                  <c:v>63</c:v>
                </c:pt>
                <c:pt idx="1789">
                  <c:v>63</c:v>
                </c:pt>
                <c:pt idx="1790">
                  <c:v>63</c:v>
                </c:pt>
                <c:pt idx="1791">
                  <c:v>63</c:v>
                </c:pt>
                <c:pt idx="1792">
                  <c:v>63</c:v>
                </c:pt>
                <c:pt idx="1793">
                  <c:v>62</c:v>
                </c:pt>
                <c:pt idx="1794">
                  <c:v>61</c:v>
                </c:pt>
                <c:pt idx="1795">
                  <c:v>61</c:v>
                </c:pt>
                <c:pt idx="1796">
                  <c:v>61</c:v>
                </c:pt>
                <c:pt idx="1797">
                  <c:v>60</c:v>
                </c:pt>
                <c:pt idx="1798">
                  <c:v>59</c:v>
                </c:pt>
                <c:pt idx="1799">
                  <c:v>58</c:v>
                </c:pt>
                <c:pt idx="1800">
                  <c:v>56</c:v>
                </c:pt>
                <c:pt idx="1801">
                  <c:v>58</c:v>
                </c:pt>
                <c:pt idx="1802">
                  <c:v>59</c:v>
                </c:pt>
                <c:pt idx="1803">
                  <c:v>60</c:v>
                </c:pt>
                <c:pt idx="1804">
                  <c:v>60</c:v>
                </c:pt>
                <c:pt idx="1805">
                  <c:v>61</c:v>
                </c:pt>
                <c:pt idx="1806">
                  <c:v>60</c:v>
                </c:pt>
                <c:pt idx="1807">
                  <c:v>61</c:v>
                </c:pt>
                <c:pt idx="1808">
                  <c:v>62</c:v>
                </c:pt>
                <c:pt idx="1809">
                  <c:v>64</c:v>
                </c:pt>
                <c:pt idx="1810">
                  <c:v>67</c:v>
                </c:pt>
                <c:pt idx="1811">
                  <c:v>70</c:v>
                </c:pt>
                <c:pt idx="1812">
                  <c:v>72</c:v>
                </c:pt>
                <c:pt idx="1813">
                  <c:v>74</c:v>
                </c:pt>
                <c:pt idx="1814">
                  <c:v>75</c:v>
                </c:pt>
                <c:pt idx="1815">
                  <c:v>77</c:v>
                </c:pt>
                <c:pt idx="1816">
                  <c:v>77</c:v>
                </c:pt>
                <c:pt idx="1817">
                  <c:v>69</c:v>
                </c:pt>
                <c:pt idx="1818">
                  <c:v>65</c:v>
                </c:pt>
                <c:pt idx="1819">
                  <c:v>63</c:v>
                </c:pt>
                <c:pt idx="1820">
                  <c:v>62</c:v>
                </c:pt>
                <c:pt idx="1821">
                  <c:v>62</c:v>
                </c:pt>
                <c:pt idx="1822">
                  <c:v>62</c:v>
                </c:pt>
                <c:pt idx="1823">
                  <c:v>58</c:v>
                </c:pt>
                <c:pt idx="1824">
                  <c:v>58</c:v>
                </c:pt>
                <c:pt idx="1825">
                  <c:v>59</c:v>
                </c:pt>
                <c:pt idx="1826">
                  <c:v>57</c:v>
                </c:pt>
                <c:pt idx="1827">
                  <c:v>57</c:v>
                </c:pt>
                <c:pt idx="1828">
                  <c:v>57</c:v>
                </c:pt>
                <c:pt idx="1829">
                  <c:v>57</c:v>
                </c:pt>
                <c:pt idx="1830">
                  <c:v>55</c:v>
                </c:pt>
                <c:pt idx="1831">
                  <c:v>57</c:v>
                </c:pt>
                <c:pt idx="1832">
                  <c:v>60</c:v>
                </c:pt>
                <c:pt idx="1833">
                  <c:v>64</c:v>
                </c:pt>
                <c:pt idx="1834">
                  <c:v>67</c:v>
                </c:pt>
                <c:pt idx="1835">
                  <c:v>69</c:v>
                </c:pt>
                <c:pt idx="1836">
                  <c:v>70</c:v>
                </c:pt>
                <c:pt idx="1837">
                  <c:v>72</c:v>
                </c:pt>
                <c:pt idx="1838">
                  <c:v>72</c:v>
                </c:pt>
                <c:pt idx="1839">
                  <c:v>71</c:v>
                </c:pt>
                <c:pt idx="1840">
                  <c:v>70</c:v>
                </c:pt>
                <c:pt idx="1841">
                  <c:v>68</c:v>
                </c:pt>
                <c:pt idx="1842">
                  <c:v>65</c:v>
                </c:pt>
                <c:pt idx="1843">
                  <c:v>64</c:v>
                </c:pt>
                <c:pt idx="1844">
                  <c:v>62</c:v>
                </c:pt>
                <c:pt idx="1845">
                  <c:v>61</c:v>
                </c:pt>
                <c:pt idx="1846">
                  <c:v>58</c:v>
                </c:pt>
                <c:pt idx="1847">
                  <c:v>59</c:v>
                </c:pt>
                <c:pt idx="1848">
                  <c:v>59</c:v>
                </c:pt>
                <c:pt idx="1849">
                  <c:v>59</c:v>
                </c:pt>
                <c:pt idx="1850">
                  <c:v>56</c:v>
                </c:pt>
                <c:pt idx="1851">
                  <c:v>58</c:v>
                </c:pt>
                <c:pt idx="1852">
                  <c:v>57</c:v>
                </c:pt>
                <c:pt idx="1853">
                  <c:v>56</c:v>
                </c:pt>
                <c:pt idx="1854">
                  <c:v>55</c:v>
                </c:pt>
                <c:pt idx="1855">
                  <c:v>59</c:v>
                </c:pt>
                <c:pt idx="1856">
                  <c:v>64</c:v>
                </c:pt>
                <c:pt idx="1857">
                  <c:v>68</c:v>
                </c:pt>
                <c:pt idx="1858">
                  <c:v>72</c:v>
                </c:pt>
                <c:pt idx="1859">
                  <c:v>75</c:v>
                </c:pt>
                <c:pt idx="1860">
                  <c:v>77</c:v>
                </c:pt>
                <c:pt idx="1861">
                  <c:v>77</c:v>
                </c:pt>
                <c:pt idx="1862">
                  <c:v>78</c:v>
                </c:pt>
                <c:pt idx="1863">
                  <c:v>74</c:v>
                </c:pt>
                <c:pt idx="1864">
                  <c:v>72</c:v>
                </c:pt>
                <c:pt idx="1865">
                  <c:v>73</c:v>
                </c:pt>
                <c:pt idx="1866">
                  <c:v>69</c:v>
                </c:pt>
                <c:pt idx="1867">
                  <c:v>66</c:v>
                </c:pt>
                <c:pt idx="1868">
                  <c:v>66</c:v>
                </c:pt>
                <c:pt idx="1869">
                  <c:v>65</c:v>
                </c:pt>
                <c:pt idx="1870">
                  <c:v>64</c:v>
                </c:pt>
                <c:pt idx="1871">
                  <c:v>63</c:v>
                </c:pt>
                <c:pt idx="1872">
                  <c:v>62</c:v>
                </c:pt>
                <c:pt idx="1873">
                  <c:v>62</c:v>
                </c:pt>
                <c:pt idx="1874">
                  <c:v>61</c:v>
                </c:pt>
                <c:pt idx="1875">
                  <c:v>60</c:v>
                </c:pt>
                <c:pt idx="1876">
                  <c:v>59</c:v>
                </c:pt>
                <c:pt idx="1877">
                  <c:v>58</c:v>
                </c:pt>
                <c:pt idx="1878">
                  <c:v>57</c:v>
                </c:pt>
                <c:pt idx="1879">
                  <c:v>58</c:v>
                </c:pt>
                <c:pt idx="1880">
                  <c:v>61</c:v>
                </c:pt>
                <c:pt idx="1881">
                  <c:v>64</c:v>
                </c:pt>
                <c:pt idx="1882">
                  <c:v>66</c:v>
                </c:pt>
                <c:pt idx="1883">
                  <c:v>70</c:v>
                </c:pt>
                <c:pt idx="1884">
                  <c:v>73</c:v>
                </c:pt>
                <c:pt idx="1885">
                  <c:v>75</c:v>
                </c:pt>
                <c:pt idx="1886">
                  <c:v>75</c:v>
                </c:pt>
                <c:pt idx="1887">
                  <c:v>76</c:v>
                </c:pt>
                <c:pt idx="1888">
                  <c:v>76</c:v>
                </c:pt>
                <c:pt idx="1889">
                  <c:v>75</c:v>
                </c:pt>
                <c:pt idx="1890">
                  <c:v>71</c:v>
                </c:pt>
                <c:pt idx="1891">
                  <c:v>68</c:v>
                </c:pt>
                <c:pt idx="1892">
                  <c:v>65</c:v>
                </c:pt>
                <c:pt idx="1893">
                  <c:v>65</c:v>
                </c:pt>
                <c:pt idx="1894">
                  <c:v>63</c:v>
                </c:pt>
                <c:pt idx="1895">
                  <c:v>63</c:v>
                </c:pt>
                <c:pt idx="1896">
                  <c:v>61</c:v>
                </c:pt>
                <c:pt idx="1897">
                  <c:v>60</c:v>
                </c:pt>
                <c:pt idx="1898">
                  <c:v>58</c:v>
                </c:pt>
                <c:pt idx="1899">
                  <c:v>56</c:v>
                </c:pt>
                <c:pt idx="1900">
                  <c:v>55</c:v>
                </c:pt>
                <c:pt idx="1901">
                  <c:v>54</c:v>
                </c:pt>
                <c:pt idx="1902">
                  <c:v>53</c:v>
                </c:pt>
                <c:pt idx="1903">
                  <c:v>55</c:v>
                </c:pt>
                <c:pt idx="1904">
                  <c:v>59</c:v>
                </c:pt>
                <c:pt idx="1905">
                  <c:v>64</c:v>
                </c:pt>
                <c:pt idx="1906">
                  <c:v>67</c:v>
                </c:pt>
                <c:pt idx="1907">
                  <c:v>68</c:v>
                </c:pt>
                <c:pt idx="1908">
                  <c:v>69</c:v>
                </c:pt>
                <c:pt idx="1909">
                  <c:v>69</c:v>
                </c:pt>
                <c:pt idx="1910">
                  <c:v>70</c:v>
                </c:pt>
                <c:pt idx="1911">
                  <c:v>70</c:v>
                </c:pt>
                <c:pt idx="1912">
                  <c:v>69</c:v>
                </c:pt>
                <c:pt idx="1913">
                  <c:v>67</c:v>
                </c:pt>
                <c:pt idx="1914">
                  <c:v>62</c:v>
                </c:pt>
                <c:pt idx="1915">
                  <c:v>60</c:v>
                </c:pt>
                <c:pt idx="1916">
                  <c:v>58</c:v>
                </c:pt>
                <c:pt idx="1917">
                  <c:v>56</c:v>
                </c:pt>
                <c:pt idx="1918">
                  <c:v>53</c:v>
                </c:pt>
                <c:pt idx="1919">
                  <c:v>56</c:v>
                </c:pt>
                <c:pt idx="1920">
                  <c:v>56</c:v>
                </c:pt>
                <c:pt idx="1921">
                  <c:v>55</c:v>
                </c:pt>
                <c:pt idx="1922">
                  <c:v>56</c:v>
                </c:pt>
                <c:pt idx="1923">
                  <c:v>56</c:v>
                </c:pt>
                <c:pt idx="1924">
                  <c:v>58</c:v>
                </c:pt>
                <c:pt idx="1925">
                  <c:v>56</c:v>
                </c:pt>
                <c:pt idx="1926">
                  <c:v>54</c:v>
                </c:pt>
                <c:pt idx="1927">
                  <c:v>56</c:v>
                </c:pt>
                <c:pt idx="1928">
                  <c:v>57</c:v>
                </c:pt>
                <c:pt idx="1929">
                  <c:v>61</c:v>
                </c:pt>
                <c:pt idx="1930">
                  <c:v>64</c:v>
                </c:pt>
                <c:pt idx="1931">
                  <c:v>66</c:v>
                </c:pt>
                <c:pt idx="1932">
                  <c:v>67</c:v>
                </c:pt>
                <c:pt idx="1933">
                  <c:v>65</c:v>
                </c:pt>
                <c:pt idx="1934">
                  <c:v>67</c:v>
                </c:pt>
                <c:pt idx="1935">
                  <c:v>68</c:v>
                </c:pt>
                <c:pt idx="1936">
                  <c:v>67</c:v>
                </c:pt>
                <c:pt idx="1937">
                  <c:v>65</c:v>
                </c:pt>
                <c:pt idx="1938">
                  <c:v>63</c:v>
                </c:pt>
                <c:pt idx="1939">
                  <c:v>62</c:v>
                </c:pt>
                <c:pt idx="1940">
                  <c:v>62</c:v>
                </c:pt>
                <c:pt idx="1941">
                  <c:v>60</c:v>
                </c:pt>
                <c:pt idx="1942">
                  <c:v>57</c:v>
                </c:pt>
                <c:pt idx="1943">
                  <c:v>55</c:v>
                </c:pt>
                <c:pt idx="1944">
                  <c:v>55</c:v>
                </c:pt>
                <c:pt idx="1945">
                  <c:v>55</c:v>
                </c:pt>
                <c:pt idx="1946">
                  <c:v>54</c:v>
                </c:pt>
                <c:pt idx="1947">
                  <c:v>55</c:v>
                </c:pt>
                <c:pt idx="1948">
                  <c:v>53</c:v>
                </c:pt>
                <c:pt idx="1949">
                  <c:v>53</c:v>
                </c:pt>
                <c:pt idx="1950">
                  <c:v>54</c:v>
                </c:pt>
                <c:pt idx="1951">
                  <c:v>58</c:v>
                </c:pt>
                <c:pt idx="1952">
                  <c:v>62</c:v>
                </c:pt>
                <c:pt idx="1953">
                  <c:v>66</c:v>
                </c:pt>
                <c:pt idx="1954">
                  <c:v>68</c:v>
                </c:pt>
                <c:pt idx="1955">
                  <c:v>69</c:v>
                </c:pt>
                <c:pt idx="1956">
                  <c:v>70</c:v>
                </c:pt>
                <c:pt idx="1957">
                  <c:v>68</c:v>
                </c:pt>
                <c:pt idx="1958">
                  <c:v>72</c:v>
                </c:pt>
                <c:pt idx="1959">
                  <c:v>69</c:v>
                </c:pt>
                <c:pt idx="1960">
                  <c:v>68</c:v>
                </c:pt>
                <c:pt idx="1961">
                  <c:v>66</c:v>
                </c:pt>
                <c:pt idx="1962">
                  <c:v>66</c:v>
                </c:pt>
                <c:pt idx="1963">
                  <c:v>66</c:v>
                </c:pt>
                <c:pt idx="1964">
                  <c:v>64</c:v>
                </c:pt>
                <c:pt idx="1965">
                  <c:v>64</c:v>
                </c:pt>
                <c:pt idx="1966">
                  <c:v>64</c:v>
                </c:pt>
                <c:pt idx="1967">
                  <c:v>64</c:v>
                </c:pt>
                <c:pt idx="1968">
                  <c:v>63</c:v>
                </c:pt>
                <c:pt idx="1969">
                  <c:v>62</c:v>
                </c:pt>
                <c:pt idx="1970">
                  <c:v>61</c:v>
                </c:pt>
                <c:pt idx="1971">
                  <c:v>60</c:v>
                </c:pt>
                <c:pt idx="1972">
                  <c:v>66</c:v>
                </c:pt>
                <c:pt idx="1973">
                  <c:v>66</c:v>
                </c:pt>
                <c:pt idx="1974">
                  <c:v>66</c:v>
                </c:pt>
                <c:pt idx="1975">
                  <c:v>66</c:v>
                </c:pt>
                <c:pt idx="1976">
                  <c:v>66</c:v>
                </c:pt>
                <c:pt idx="1977">
                  <c:v>72</c:v>
                </c:pt>
                <c:pt idx="1978">
                  <c:v>72</c:v>
                </c:pt>
                <c:pt idx="1979">
                  <c:v>72</c:v>
                </c:pt>
                <c:pt idx="1980">
                  <c:v>72</c:v>
                </c:pt>
                <c:pt idx="1981">
                  <c:v>75</c:v>
                </c:pt>
                <c:pt idx="1982">
                  <c:v>73</c:v>
                </c:pt>
                <c:pt idx="1983">
                  <c:v>71</c:v>
                </c:pt>
                <c:pt idx="1984">
                  <c:v>69</c:v>
                </c:pt>
                <c:pt idx="1985">
                  <c:v>69</c:v>
                </c:pt>
                <c:pt idx="1986">
                  <c:v>68</c:v>
                </c:pt>
                <c:pt idx="1987">
                  <c:v>67</c:v>
                </c:pt>
                <c:pt idx="1988">
                  <c:v>68</c:v>
                </c:pt>
                <c:pt idx="1989">
                  <c:v>68</c:v>
                </c:pt>
                <c:pt idx="1990">
                  <c:v>68</c:v>
                </c:pt>
                <c:pt idx="1991">
                  <c:v>68</c:v>
                </c:pt>
                <c:pt idx="1992">
                  <c:v>68</c:v>
                </c:pt>
                <c:pt idx="1993">
                  <c:v>68</c:v>
                </c:pt>
                <c:pt idx="1994">
                  <c:v>68</c:v>
                </c:pt>
                <c:pt idx="1995">
                  <c:v>67</c:v>
                </c:pt>
                <c:pt idx="1996">
                  <c:v>67</c:v>
                </c:pt>
                <c:pt idx="1997">
                  <c:v>67</c:v>
                </c:pt>
                <c:pt idx="1998">
                  <c:v>67</c:v>
                </c:pt>
                <c:pt idx="1999">
                  <c:v>66</c:v>
                </c:pt>
                <c:pt idx="2000">
                  <c:v>68</c:v>
                </c:pt>
                <c:pt idx="2001">
                  <c:v>69</c:v>
                </c:pt>
                <c:pt idx="2002">
                  <c:v>70</c:v>
                </c:pt>
                <c:pt idx="2003">
                  <c:v>70</c:v>
                </c:pt>
                <c:pt idx="2004">
                  <c:v>71</c:v>
                </c:pt>
                <c:pt idx="2005">
                  <c:v>71</c:v>
                </c:pt>
                <c:pt idx="2006">
                  <c:v>73</c:v>
                </c:pt>
                <c:pt idx="2007">
                  <c:v>71</c:v>
                </c:pt>
                <c:pt idx="2008">
                  <c:v>73</c:v>
                </c:pt>
                <c:pt idx="2009">
                  <c:v>70</c:v>
                </c:pt>
                <c:pt idx="2010">
                  <c:v>68</c:v>
                </c:pt>
                <c:pt idx="2011">
                  <c:v>68</c:v>
                </c:pt>
                <c:pt idx="2012">
                  <c:v>68</c:v>
                </c:pt>
                <c:pt idx="2013">
                  <c:v>68</c:v>
                </c:pt>
                <c:pt idx="2014">
                  <c:v>68</c:v>
                </c:pt>
                <c:pt idx="2015">
                  <c:v>69</c:v>
                </c:pt>
                <c:pt idx="2016">
                  <c:v>69</c:v>
                </c:pt>
                <c:pt idx="2017">
                  <c:v>69</c:v>
                </c:pt>
                <c:pt idx="2018">
                  <c:v>69</c:v>
                </c:pt>
                <c:pt idx="2019">
                  <c:v>69</c:v>
                </c:pt>
                <c:pt idx="2020">
                  <c:v>69</c:v>
                </c:pt>
                <c:pt idx="2021">
                  <c:v>69</c:v>
                </c:pt>
                <c:pt idx="2022">
                  <c:v>69</c:v>
                </c:pt>
                <c:pt idx="2023">
                  <c:v>62</c:v>
                </c:pt>
                <c:pt idx="2024">
                  <c:v>62</c:v>
                </c:pt>
                <c:pt idx="2025">
                  <c:v>62</c:v>
                </c:pt>
                <c:pt idx="2026">
                  <c:v>64</c:v>
                </c:pt>
                <c:pt idx="2027">
                  <c:v>65</c:v>
                </c:pt>
                <c:pt idx="2028">
                  <c:v>67</c:v>
                </c:pt>
                <c:pt idx="2029">
                  <c:v>67</c:v>
                </c:pt>
                <c:pt idx="2030">
                  <c:v>67</c:v>
                </c:pt>
                <c:pt idx="2031">
                  <c:v>66</c:v>
                </c:pt>
                <c:pt idx="2032">
                  <c:v>66</c:v>
                </c:pt>
                <c:pt idx="2033">
                  <c:v>66</c:v>
                </c:pt>
                <c:pt idx="2034">
                  <c:v>65</c:v>
                </c:pt>
                <c:pt idx="2035">
                  <c:v>64</c:v>
                </c:pt>
                <c:pt idx="2036">
                  <c:v>65</c:v>
                </c:pt>
                <c:pt idx="2037">
                  <c:v>66</c:v>
                </c:pt>
                <c:pt idx="2038">
                  <c:v>66</c:v>
                </c:pt>
                <c:pt idx="2039">
                  <c:v>66</c:v>
                </c:pt>
                <c:pt idx="2040">
                  <c:v>67</c:v>
                </c:pt>
                <c:pt idx="2041">
                  <c:v>67</c:v>
                </c:pt>
                <c:pt idx="2042">
                  <c:v>69</c:v>
                </c:pt>
                <c:pt idx="2043">
                  <c:v>70</c:v>
                </c:pt>
                <c:pt idx="2044">
                  <c:v>69</c:v>
                </c:pt>
                <c:pt idx="2045">
                  <c:v>61</c:v>
                </c:pt>
                <c:pt idx="2046">
                  <c:v>62</c:v>
                </c:pt>
                <c:pt idx="2047">
                  <c:v>63</c:v>
                </c:pt>
                <c:pt idx="2048">
                  <c:v>64</c:v>
                </c:pt>
                <c:pt idx="2049">
                  <c:v>64</c:v>
                </c:pt>
                <c:pt idx="2050">
                  <c:v>64</c:v>
                </c:pt>
                <c:pt idx="2051">
                  <c:v>64</c:v>
                </c:pt>
                <c:pt idx="2052">
                  <c:v>64</c:v>
                </c:pt>
                <c:pt idx="2053">
                  <c:v>65</c:v>
                </c:pt>
                <c:pt idx="2054">
                  <c:v>65</c:v>
                </c:pt>
                <c:pt idx="2055">
                  <c:v>65</c:v>
                </c:pt>
                <c:pt idx="2056">
                  <c:v>64</c:v>
                </c:pt>
                <c:pt idx="2057">
                  <c:v>64</c:v>
                </c:pt>
                <c:pt idx="2058">
                  <c:v>64</c:v>
                </c:pt>
                <c:pt idx="2059">
                  <c:v>65</c:v>
                </c:pt>
                <c:pt idx="2060">
                  <c:v>64</c:v>
                </c:pt>
                <c:pt idx="2061">
                  <c:v>65</c:v>
                </c:pt>
                <c:pt idx="2062">
                  <c:v>66</c:v>
                </c:pt>
                <c:pt idx="2063">
                  <c:v>67</c:v>
                </c:pt>
                <c:pt idx="2064">
                  <c:v>65</c:v>
                </c:pt>
                <c:pt idx="2065">
                  <c:v>67</c:v>
                </c:pt>
                <c:pt idx="2066">
                  <c:v>66</c:v>
                </c:pt>
                <c:pt idx="2067">
                  <c:v>67</c:v>
                </c:pt>
                <c:pt idx="2068">
                  <c:v>68</c:v>
                </c:pt>
                <c:pt idx="2069">
                  <c:v>69</c:v>
                </c:pt>
                <c:pt idx="2070">
                  <c:v>71</c:v>
                </c:pt>
                <c:pt idx="2071">
                  <c:v>71</c:v>
                </c:pt>
                <c:pt idx="2072">
                  <c:v>71</c:v>
                </c:pt>
                <c:pt idx="2073">
                  <c:v>71</c:v>
                </c:pt>
                <c:pt idx="2074">
                  <c:v>71</c:v>
                </c:pt>
                <c:pt idx="2075">
                  <c:v>75</c:v>
                </c:pt>
                <c:pt idx="2076">
                  <c:v>80</c:v>
                </c:pt>
                <c:pt idx="2077">
                  <c:v>83</c:v>
                </c:pt>
                <c:pt idx="2078">
                  <c:v>78</c:v>
                </c:pt>
                <c:pt idx="2079">
                  <c:v>75</c:v>
                </c:pt>
                <c:pt idx="2080">
                  <c:v>73</c:v>
                </c:pt>
                <c:pt idx="2081">
                  <c:v>69</c:v>
                </c:pt>
                <c:pt idx="2082">
                  <c:v>65</c:v>
                </c:pt>
                <c:pt idx="2083">
                  <c:v>63</c:v>
                </c:pt>
                <c:pt idx="2084">
                  <c:v>63</c:v>
                </c:pt>
                <c:pt idx="2085">
                  <c:v>62</c:v>
                </c:pt>
                <c:pt idx="2086">
                  <c:v>61</c:v>
                </c:pt>
                <c:pt idx="2087">
                  <c:v>58</c:v>
                </c:pt>
                <c:pt idx="2088">
                  <c:v>55</c:v>
                </c:pt>
                <c:pt idx="2089">
                  <c:v>53</c:v>
                </c:pt>
                <c:pt idx="2090">
                  <c:v>52</c:v>
                </c:pt>
                <c:pt idx="2091">
                  <c:v>50</c:v>
                </c:pt>
                <c:pt idx="2092">
                  <c:v>50</c:v>
                </c:pt>
                <c:pt idx="2093">
                  <c:v>49</c:v>
                </c:pt>
                <c:pt idx="2094">
                  <c:v>50</c:v>
                </c:pt>
                <c:pt idx="2095">
                  <c:v>52</c:v>
                </c:pt>
                <c:pt idx="2096">
                  <c:v>54</c:v>
                </c:pt>
                <c:pt idx="2097">
                  <c:v>56</c:v>
                </c:pt>
                <c:pt idx="2098">
                  <c:v>59</c:v>
                </c:pt>
                <c:pt idx="2099">
                  <c:v>61</c:v>
                </c:pt>
                <c:pt idx="2100">
                  <c:v>64</c:v>
                </c:pt>
                <c:pt idx="2101">
                  <c:v>66</c:v>
                </c:pt>
                <c:pt idx="2102">
                  <c:v>67</c:v>
                </c:pt>
                <c:pt idx="2103">
                  <c:v>67</c:v>
                </c:pt>
                <c:pt idx="2104">
                  <c:v>69</c:v>
                </c:pt>
                <c:pt idx="2105">
                  <c:v>68</c:v>
                </c:pt>
                <c:pt idx="2106">
                  <c:v>63</c:v>
                </c:pt>
                <c:pt idx="2107">
                  <c:v>61</c:v>
                </c:pt>
                <c:pt idx="2108">
                  <c:v>58</c:v>
                </c:pt>
                <c:pt idx="2109">
                  <c:v>58</c:v>
                </c:pt>
                <c:pt idx="2110">
                  <c:v>56</c:v>
                </c:pt>
                <c:pt idx="2111">
                  <c:v>55</c:v>
                </c:pt>
                <c:pt idx="2112">
                  <c:v>53</c:v>
                </c:pt>
                <c:pt idx="2113">
                  <c:v>50</c:v>
                </c:pt>
                <c:pt idx="2114">
                  <c:v>48</c:v>
                </c:pt>
                <c:pt idx="2115">
                  <c:v>51</c:v>
                </c:pt>
                <c:pt idx="2116">
                  <c:v>50</c:v>
                </c:pt>
                <c:pt idx="2117">
                  <c:v>50</c:v>
                </c:pt>
                <c:pt idx="2118">
                  <c:v>51</c:v>
                </c:pt>
                <c:pt idx="2119">
                  <c:v>54</c:v>
                </c:pt>
                <c:pt idx="2120">
                  <c:v>58</c:v>
                </c:pt>
                <c:pt idx="2121">
                  <c:v>61</c:v>
                </c:pt>
                <c:pt idx="2122">
                  <c:v>64</c:v>
                </c:pt>
                <c:pt idx="2123">
                  <c:v>66</c:v>
                </c:pt>
                <c:pt idx="2124">
                  <c:v>67</c:v>
                </c:pt>
                <c:pt idx="2125">
                  <c:v>68</c:v>
                </c:pt>
                <c:pt idx="2126">
                  <c:v>67</c:v>
                </c:pt>
                <c:pt idx="2127">
                  <c:v>67</c:v>
                </c:pt>
                <c:pt idx="2128">
                  <c:v>67</c:v>
                </c:pt>
                <c:pt idx="2129">
                  <c:v>66</c:v>
                </c:pt>
                <c:pt idx="2130">
                  <c:v>63</c:v>
                </c:pt>
                <c:pt idx="2131">
                  <c:v>62</c:v>
                </c:pt>
                <c:pt idx="2132">
                  <c:v>61</c:v>
                </c:pt>
                <c:pt idx="2133">
                  <c:v>62</c:v>
                </c:pt>
                <c:pt idx="2134">
                  <c:v>63</c:v>
                </c:pt>
                <c:pt idx="2135">
                  <c:v>63</c:v>
                </c:pt>
                <c:pt idx="2136">
                  <c:v>63</c:v>
                </c:pt>
                <c:pt idx="2137">
                  <c:v>61</c:v>
                </c:pt>
                <c:pt idx="2138">
                  <c:v>63</c:v>
                </c:pt>
                <c:pt idx="2139">
                  <c:v>63</c:v>
                </c:pt>
                <c:pt idx="2140">
                  <c:v>64</c:v>
                </c:pt>
                <c:pt idx="2141">
                  <c:v>65</c:v>
                </c:pt>
                <c:pt idx="2142">
                  <c:v>65</c:v>
                </c:pt>
                <c:pt idx="2143">
                  <c:v>66</c:v>
                </c:pt>
                <c:pt idx="2144">
                  <c:v>67</c:v>
                </c:pt>
                <c:pt idx="2145">
                  <c:v>67</c:v>
                </c:pt>
                <c:pt idx="2146">
                  <c:v>67</c:v>
                </c:pt>
                <c:pt idx="2147">
                  <c:v>66</c:v>
                </c:pt>
                <c:pt idx="2148">
                  <c:v>68</c:v>
                </c:pt>
                <c:pt idx="2149">
                  <c:v>71</c:v>
                </c:pt>
                <c:pt idx="2150">
                  <c:v>71</c:v>
                </c:pt>
                <c:pt idx="2151">
                  <c:v>71</c:v>
                </c:pt>
                <c:pt idx="2152">
                  <c:v>72</c:v>
                </c:pt>
                <c:pt idx="2153">
                  <c:v>66</c:v>
                </c:pt>
                <c:pt idx="2154">
                  <c:v>65</c:v>
                </c:pt>
                <c:pt idx="2155">
                  <c:v>64</c:v>
                </c:pt>
                <c:pt idx="2156">
                  <c:v>64</c:v>
                </c:pt>
                <c:pt idx="2157">
                  <c:v>64</c:v>
                </c:pt>
                <c:pt idx="2158">
                  <c:v>64</c:v>
                </c:pt>
                <c:pt idx="2159">
                  <c:v>65</c:v>
                </c:pt>
                <c:pt idx="2160">
                  <c:v>67</c:v>
                </c:pt>
                <c:pt idx="2161">
                  <c:v>67</c:v>
                </c:pt>
                <c:pt idx="2162">
                  <c:v>67</c:v>
                </c:pt>
                <c:pt idx="2163">
                  <c:v>67</c:v>
                </c:pt>
                <c:pt idx="2164">
                  <c:v>67</c:v>
                </c:pt>
                <c:pt idx="2165">
                  <c:v>67</c:v>
                </c:pt>
                <c:pt idx="2166">
                  <c:v>67</c:v>
                </c:pt>
                <c:pt idx="2167">
                  <c:v>65</c:v>
                </c:pt>
                <c:pt idx="2168">
                  <c:v>63</c:v>
                </c:pt>
                <c:pt idx="2169">
                  <c:v>64</c:v>
                </c:pt>
                <c:pt idx="2170">
                  <c:v>67</c:v>
                </c:pt>
                <c:pt idx="2171">
                  <c:v>70</c:v>
                </c:pt>
                <c:pt idx="2172">
                  <c:v>70</c:v>
                </c:pt>
                <c:pt idx="2173">
                  <c:v>69</c:v>
                </c:pt>
                <c:pt idx="2174">
                  <c:v>69</c:v>
                </c:pt>
                <c:pt idx="2175">
                  <c:v>69</c:v>
                </c:pt>
                <c:pt idx="2176">
                  <c:v>69</c:v>
                </c:pt>
                <c:pt idx="2177">
                  <c:v>68</c:v>
                </c:pt>
                <c:pt idx="2178">
                  <c:v>68</c:v>
                </c:pt>
                <c:pt idx="2179">
                  <c:v>68</c:v>
                </c:pt>
                <c:pt idx="2180">
                  <c:v>68</c:v>
                </c:pt>
                <c:pt idx="2181">
                  <c:v>68</c:v>
                </c:pt>
                <c:pt idx="2182">
                  <c:v>68</c:v>
                </c:pt>
                <c:pt idx="2183">
                  <c:v>69</c:v>
                </c:pt>
                <c:pt idx="2184">
                  <c:v>71</c:v>
                </c:pt>
                <c:pt idx="2185">
                  <c:v>71</c:v>
                </c:pt>
                <c:pt idx="2186">
                  <c:v>70</c:v>
                </c:pt>
                <c:pt idx="2187">
                  <c:v>71</c:v>
                </c:pt>
                <c:pt idx="2188">
                  <c:v>71</c:v>
                </c:pt>
                <c:pt idx="2189">
                  <c:v>71</c:v>
                </c:pt>
                <c:pt idx="2190">
                  <c:v>71</c:v>
                </c:pt>
                <c:pt idx="2191">
                  <c:v>67</c:v>
                </c:pt>
                <c:pt idx="2192">
                  <c:v>65</c:v>
                </c:pt>
                <c:pt idx="2193">
                  <c:v>64</c:v>
                </c:pt>
                <c:pt idx="2194">
                  <c:v>66</c:v>
                </c:pt>
                <c:pt idx="2195">
                  <c:v>69</c:v>
                </c:pt>
                <c:pt idx="2196">
                  <c:v>68</c:v>
                </c:pt>
                <c:pt idx="2197">
                  <c:v>66</c:v>
                </c:pt>
                <c:pt idx="2198">
                  <c:v>64</c:v>
                </c:pt>
                <c:pt idx="2199">
                  <c:v>66</c:v>
                </c:pt>
                <c:pt idx="2200">
                  <c:v>66</c:v>
                </c:pt>
                <c:pt idx="2201">
                  <c:v>71</c:v>
                </c:pt>
                <c:pt idx="2202">
                  <c:v>71</c:v>
                </c:pt>
                <c:pt idx="2203">
                  <c:v>71</c:v>
                </c:pt>
                <c:pt idx="2204">
                  <c:v>71</c:v>
                </c:pt>
                <c:pt idx="2205">
                  <c:v>70</c:v>
                </c:pt>
                <c:pt idx="2206">
                  <c:v>68</c:v>
                </c:pt>
                <c:pt idx="2207">
                  <c:v>66</c:v>
                </c:pt>
                <c:pt idx="2208">
                  <c:v>65</c:v>
                </c:pt>
                <c:pt idx="2209">
                  <c:v>64</c:v>
                </c:pt>
                <c:pt idx="2210">
                  <c:v>61</c:v>
                </c:pt>
                <c:pt idx="2211">
                  <c:v>59</c:v>
                </c:pt>
                <c:pt idx="2212">
                  <c:v>58</c:v>
                </c:pt>
                <c:pt idx="2213">
                  <c:v>57</c:v>
                </c:pt>
                <c:pt idx="2214">
                  <c:v>55</c:v>
                </c:pt>
                <c:pt idx="2215">
                  <c:v>58</c:v>
                </c:pt>
                <c:pt idx="2216">
                  <c:v>61</c:v>
                </c:pt>
                <c:pt idx="2217">
                  <c:v>65</c:v>
                </c:pt>
                <c:pt idx="2218">
                  <c:v>66</c:v>
                </c:pt>
                <c:pt idx="2219">
                  <c:v>69</c:v>
                </c:pt>
                <c:pt idx="2220">
                  <c:v>71</c:v>
                </c:pt>
                <c:pt idx="2221">
                  <c:v>74</c:v>
                </c:pt>
                <c:pt idx="2222">
                  <c:v>72</c:v>
                </c:pt>
                <c:pt idx="2223">
                  <c:v>73</c:v>
                </c:pt>
                <c:pt idx="2224">
                  <c:v>72</c:v>
                </c:pt>
                <c:pt idx="2225">
                  <c:v>71</c:v>
                </c:pt>
                <c:pt idx="2226">
                  <c:v>68</c:v>
                </c:pt>
                <c:pt idx="2227">
                  <c:v>66</c:v>
                </c:pt>
                <c:pt idx="2228">
                  <c:v>63</c:v>
                </c:pt>
                <c:pt idx="2229">
                  <c:v>62</c:v>
                </c:pt>
                <c:pt idx="2230">
                  <c:v>58</c:v>
                </c:pt>
                <c:pt idx="2231">
                  <c:v>57</c:v>
                </c:pt>
                <c:pt idx="2232">
                  <c:v>57</c:v>
                </c:pt>
                <c:pt idx="2233">
                  <c:v>57</c:v>
                </c:pt>
                <c:pt idx="2234">
                  <c:v>56</c:v>
                </c:pt>
                <c:pt idx="2235">
                  <c:v>55</c:v>
                </c:pt>
                <c:pt idx="2236">
                  <c:v>54</c:v>
                </c:pt>
                <c:pt idx="2237">
                  <c:v>53</c:v>
                </c:pt>
                <c:pt idx="2238">
                  <c:v>53</c:v>
                </c:pt>
                <c:pt idx="2239">
                  <c:v>57</c:v>
                </c:pt>
                <c:pt idx="2240">
                  <c:v>60</c:v>
                </c:pt>
                <c:pt idx="2241">
                  <c:v>63</c:v>
                </c:pt>
                <c:pt idx="2242">
                  <c:v>66</c:v>
                </c:pt>
                <c:pt idx="2243">
                  <c:v>68</c:v>
                </c:pt>
                <c:pt idx="2244">
                  <c:v>68</c:v>
                </c:pt>
                <c:pt idx="2245">
                  <c:v>69</c:v>
                </c:pt>
                <c:pt idx="2246">
                  <c:v>69</c:v>
                </c:pt>
                <c:pt idx="2247">
                  <c:v>70</c:v>
                </c:pt>
                <c:pt idx="2248">
                  <c:v>69</c:v>
                </c:pt>
                <c:pt idx="2249">
                  <c:v>68</c:v>
                </c:pt>
                <c:pt idx="2250">
                  <c:v>65</c:v>
                </c:pt>
                <c:pt idx="2251">
                  <c:v>64</c:v>
                </c:pt>
                <c:pt idx="2252">
                  <c:v>64</c:v>
                </c:pt>
                <c:pt idx="2253">
                  <c:v>65</c:v>
                </c:pt>
                <c:pt idx="2254">
                  <c:v>65</c:v>
                </c:pt>
                <c:pt idx="2255">
                  <c:v>66</c:v>
                </c:pt>
                <c:pt idx="2256">
                  <c:v>67</c:v>
                </c:pt>
                <c:pt idx="2257">
                  <c:v>67</c:v>
                </c:pt>
                <c:pt idx="2258">
                  <c:v>67</c:v>
                </c:pt>
                <c:pt idx="2259">
                  <c:v>68</c:v>
                </c:pt>
                <c:pt idx="2260">
                  <c:v>68</c:v>
                </c:pt>
                <c:pt idx="2261">
                  <c:v>69</c:v>
                </c:pt>
                <c:pt idx="2262">
                  <c:v>69</c:v>
                </c:pt>
                <c:pt idx="2263">
                  <c:v>69</c:v>
                </c:pt>
                <c:pt idx="2264">
                  <c:v>70</c:v>
                </c:pt>
                <c:pt idx="2265">
                  <c:v>72</c:v>
                </c:pt>
                <c:pt idx="2266">
                  <c:v>73</c:v>
                </c:pt>
                <c:pt idx="2267">
                  <c:v>73</c:v>
                </c:pt>
                <c:pt idx="2268">
                  <c:v>76</c:v>
                </c:pt>
                <c:pt idx="2269">
                  <c:v>74</c:v>
                </c:pt>
                <c:pt idx="2270">
                  <c:v>77</c:v>
                </c:pt>
                <c:pt idx="2271">
                  <c:v>75</c:v>
                </c:pt>
                <c:pt idx="2272">
                  <c:v>75</c:v>
                </c:pt>
                <c:pt idx="2273">
                  <c:v>73</c:v>
                </c:pt>
                <c:pt idx="2274">
                  <c:v>73</c:v>
                </c:pt>
                <c:pt idx="2275">
                  <c:v>72</c:v>
                </c:pt>
                <c:pt idx="2276">
                  <c:v>72</c:v>
                </c:pt>
                <c:pt idx="2277">
                  <c:v>71</c:v>
                </c:pt>
                <c:pt idx="2278">
                  <c:v>70</c:v>
                </c:pt>
                <c:pt idx="2279">
                  <c:v>70</c:v>
                </c:pt>
                <c:pt idx="2280">
                  <c:v>70</c:v>
                </c:pt>
                <c:pt idx="2281">
                  <c:v>69</c:v>
                </c:pt>
                <c:pt idx="2282">
                  <c:v>66</c:v>
                </c:pt>
                <c:pt idx="2283">
                  <c:v>64</c:v>
                </c:pt>
                <c:pt idx="2284">
                  <c:v>59</c:v>
                </c:pt>
                <c:pt idx="2285">
                  <c:v>54</c:v>
                </c:pt>
                <c:pt idx="2286">
                  <c:v>50</c:v>
                </c:pt>
                <c:pt idx="2287">
                  <c:v>50</c:v>
                </c:pt>
                <c:pt idx="2288">
                  <c:v>51</c:v>
                </c:pt>
                <c:pt idx="2289">
                  <c:v>54</c:v>
                </c:pt>
                <c:pt idx="2290">
                  <c:v>56</c:v>
                </c:pt>
                <c:pt idx="2291">
                  <c:v>58</c:v>
                </c:pt>
                <c:pt idx="2292">
                  <c:v>62</c:v>
                </c:pt>
                <c:pt idx="2293">
                  <c:v>62</c:v>
                </c:pt>
                <c:pt idx="2294">
                  <c:v>64</c:v>
                </c:pt>
                <c:pt idx="2295">
                  <c:v>64</c:v>
                </c:pt>
                <c:pt idx="2296">
                  <c:v>63</c:v>
                </c:pt>
                <c:pt idx="2297">
                  <c:v>61</c:v>
                </c:pt>
                <c:pt idx="2298">
                  <c:v>57</c:v>
                </c:pt>
                <c:pt idx="2299">
                  <c:v>54</c:v>
                </c:pt>
                <c:pt idx="2300">
                  <c:v>51</c:v>
                </c:pt>
                <c:pt idx="2301">
                  <c:v>49</c:v>
                </c:pt>
                <c:pt idx="2302">
                  <c:v>47</c:v>
                </c:pt>
                <c:pt idx="2303">
                  <c:v>46</c:v>
                </c:pt>
                <c:pt idx="2304">
                  <c:v>45</c:v>
                </c:pt>
                <c:pt idx="2305">
                  <c:v>44</c:v>
                </c:pt>
                <c:pt idx="2306">
                  <c:v>44</c:v>
                </c:pt>
                <c:pt idx="2307">
                  <c:v>42</c:v>
                </c:pt>
                <c:pt idx="2308">
                  <c:v>41</c:v>
                </c:pt>
                <c:pt idx="2309">
                  <c:v>41</c:v>
                </c:pt>
                <c:pt idx="2310">
                  <c:v>40</c:v>
                </c:pt>
                <c:pt idx="2311">
                  <c:v>44</c:v>
                </c:pt>
                <c:pt idx="2312">
                  <c:v>46</c:v>
                </c:pt>
                <c:pt idx="2313">
                  <c:v>48</c:v>
                </c:pt>
                <c:pt idx="2314">
                  <c:v>51</c:v>
                </c:pt>
                <c:pt idx="2315">
                  <c:v>53</c:v>
                </c:pt>
                <c:pt idx="2316">
                  <c:v>54</c:v>
                </c:pt>
                <c:pt idx="2317">
                  <c:v>56</c:v>
                </c:pt>
                <c:pt idx="2318">
                  <c:v>59</c:v>
                </c:pt>
                <c:pt idx="2319">
                  <c:v>59</c:v>
                </c:pt>
                <c:pt idx="2320">
                  <c:v>59</c:v>
                </c:pt>
                <c:pt idx="2321">
                  <c:v>58</c:v>
                </c:pt>
                <c:pt idx="2322">
                  <c:v>56</c:v>
                </c:pt>
                <c:pt idx="2323">
                  <c:v>53</c:v>
                </c:pt>
                <c:pt idx="2324">
                  <c:v>52</c:v>
                </c:pt>
                <c:pt idx="2325">
                  <c:v>51</c:v>
                </c:pt>
                <c:pt idx="2326">
                  <c:v>49</c:v>
                </c:pt>
                <c:pt idx="2327">
                  <c:v>46</c:v>
                </c:pt>
                <c:pt idx="2328">
                  <c:v>45</c:v>
                </c:pt>
                <c:pt idx="2329">
                  <c:v>45</c:v>
                </c:pt>
                <c:pt idx="2330">
                  <c:v>44</c:v>
                </c:pt>
                <c:pt idx="2331">
                  <c:v>44</c:v>
                </c:pt>
                <c:pt idx="2332">
                  <c:v>42</c:v>
                </c:pt>
                <c:pt idx="2333">
                  <c:v>39</c:v>
                </c:pt>
                <c:pt idx="2334">
                  <c:v>39</c:v>
                </c:pt>
                <c:pt idx="2335">
                  <c:v>51</c:v>
                </c:pt>
                <c:pt idx="2336">
                  <c:v>57</c:v>
                </c:pt>
                <c:pt idx="2337">
                  <c:v>61</c:v>
                </c:pt>
                <c:pt idx="2338">
                  <c:v>64</c:v>
                </c:pt>
                <c:pt idx="2339">
                  <c:v>65</c:v>
                </c:pt>
                <c:pt idx="2340">
                  <c:v>66</c:v>
                </c:pt>
                <c:pt idx="2341">
                  <c:v>67</c:v>
                </c:pt>
                <c:pt idx="2342">
                  <c:v>67</c:v>
                </c:pt>
                <c:pt idx="2343">
                  <c:v>66</c:v>
                </c:pt>
                <c:pt idx="2344">
                  <c:v>65</c:v>
                </c:pt>
                <c:pt idx="2345">
                  <c:v>64</c:v>
                </c:pt>
                <c:pt idx="2346">
                  <c:v>62</c:v>
                </c:pt>
                <c:pt idx="2347">
                  <c:v>60</c:v>
                </c:pt>
                <c:pt idx="2348">
                  <c:v>60</c:v>
                </c:pt>
                <c:pt idx="2349">
                  <c:v>60</c:v>
                </c:pt>
                <c:pt idx="2350">
                  <c:v>60</c:v>
                </c:pt>
                <c:pt idx="2351">
                  <c:v>60</c:v>
                </c:pt>
                <c:pt idx="2352">
                  <c:v>61</c:v>
                </c:pt>
                <c:pt idx="2353">
                  <c:v>59</c:v>
                </c:pt>
                <c:pt idx="2354">
                  <c:v>59</c:v>
                </c:pt>
                <c:pt idx="2355">
                  <c:v>58</c:v>
                </c:pt>
                <c:pt idx="2356">
                  <c:v>58</c:v>
                </c:pt>
                <c:pt idx="2357">
                  <c:v>54</c:v>
                </c:pt>
                <c:pt idx="2358">
                  <c:v>57</c:v>
                </c:pt>
                <c:pt idx="2359">
                  <c:v>61</c:v>
                </c:pt>
                <c:pt idx="2360">
                  <c:v>66</c:v>
                </c:pt>
                <c:pt idx="2361">
                  <c:v>68</c:v>
                </c:pt>
                <c:pt idx="2362">
                  <c:v>71</c:v>
                </c:pt>
                <c:pt idx="2363">
                  <c:v>71</c:v>
                </c:pt>
                <c:pt idx="2364">
                  <c:v>72</c:v>
                </c:pt>
                <c:pt idx="2365">
                  <c:v>73</c:v>
                </c:pt>
                <c:pt idx="2366">
                  <c:v>73</c:v>
                </c:pt>
                <c:pt idx="2367">
                  <c:v>71</c:v>
                </c:pt>
                <c:pt idx="2368">
                  <c:v>70</c:v>
                </c:pt>
                <c:pt idx="2369">
                  <c:v>70</c:v>
                </c:pt>
                <c:pt idx="2370">
                  <c:v>67</c:v>
                </c:pt>
                <c:pt idx="2371">
                  <c:v>64</c:v>
                </c:pt>
                <c:pt idx="2372">
                  <c:v>65</c:v>
                </c:pt>
                <c:pt idx="2373">
                  <c:v>67</c:v>
                </c:pt>
                <c:pt idx="2374">
                  <c:v>67</c:v>
                </c:pt>
                <c:pt idx="2375">
                  <c:v>67</c:v>
                </c:pt>
                <c:pt idx="2376">
                  <c:v>67</c:v>
                </c:pt>
                <c:pt idx="2377">
                  <c:v>67</c:v>
                </c:pt>
                <c:pt idx="2378">
                  <c:v>67</c:v>
                </c:pt>
                <c:pt idx="2379">
                  <c:v>67</c:v>
                </c:pt>
                <c:pt idx="2380">
                  <c:v>67</c:v>
                </c:pt>
                <c:pt idx="2381">
                  <c:v>66</c:v>
                </c:pt>
                <c:pt idx="2382">
                  <c:v>64</c:v>
                </c:pt>
                <c:pt idx="2383">
                  <c:v>68</c:v>
                </c:pt>
                <c:pt idx="2384">
                  <c:v>70</c:v>
                </c:pt>
                <c:pt idx="2385">
                  <c:v>72</c:v>
                </c:pt>
                <c:pt idx="2386">
                  <c:v>73</c:v>
                </c:pt>
                <c:pt idx="2387">
                  <c:v>73</c:v>
                </c:pt>
                <c:pt idx="2388">
                  <c:v>74</c:v>
                </c:pt>
                <c:pt idx="2389">
                  <c:v>74</c:v>
                </c:pt>
                <c:pt idx="2390">
                  <c:v>73</c:v>
                </c:pt>
                <c:pt idx="2391">
                  <c:v>75</c:v>
                </c:pt>
                <c:pt idx="2392">
                  <c:v>73</c:v>
                </c:pt>
                <c:pt idx="2393">
                  <c:v>71</c:v>
                </c:pt>
                <c:pt idx="2394">
                  <c:v>70</c:v>
                </c:pt>
                <c:pt idx="2395">
                  <c:v>70</c:v>
                </c:pt>
                <c:pt idx="2396">
                  <c:v>70</c:v>
                </c:pt>
                <c:pt idx="2397">
                  <c:v>71</c:v>
                </c:pt>
                <c:pt idx="2398">
                  <c:v>71</c:v>
                </c:pt>
                <c:pt idx="2399">
                  <c:v>71</c:v>
                </c:pt>
                <c:pt idx="2400">
                  <c:v>71</c:v>
                </c:pt>
                <c:pt idx="2401">
                  <c:v>71</c:v>
                </c:pt>
                <c:pt idx="2402">
                  <c:v>71</c:v>
                </c:pt>
                <c:pt idx="2403">
                  <c:v>70</c:v>
                </c:pt>
                <c:pt idx="2404">
                  <c:v>68</c:v>
                </c:pt>
                <c:pt idx="2405">
                  <c:v>65</c:v>
                </c:pt>
                <c:pt idx="2406">
                  <c:v>62</c:v>
                </c:pt>
                <c:pt idx="2407">
                  <c:v>61</c:v>
                </c:pt>
                <c:pt idx="2408">
                  <c:v>63</c:v>
                </c:pt>
                <c:pt idx="2409">
                  <c:v>67</c:v>
                </c:pt>
                <c:pt idx="2410">
                  <c:v>69</c:v>
                </c:pt>
                <c:pt idx="2411">
                  <c:v>72</c:v>
                </c:pt>
                <c:pt idx="2412">
                  <c:v>75</c:v>
                </c:pt>
                <c:pt idx="2413">
                  <c:v>77</c:v>
                </c:pt>
                <c:pt idx="2414">
                  <c:v>79</c:v>
                </c:pt>
                <c:pt idx="2415">
                  <c:v>75</c:v>
                </c:pt>
                <c:pt idx="2416">
                  <c:v>74</c:v>
                </c:pt>
                <c:pt idx="2417">
                  <c:v>72</c:v>
                </c:pt>
                <c:pt idx="2418">
                  <c:v>69</c:v>
                </c:pt>
                <c:pt idx="2419">
                  <c:v>67</c:v>
                </c:pt>
                <c:pt idx="2420">
                  <c:v>67</c:v>
                </c:pt>
                <c:pt idx="2421">
                  <c:v>65</c:v>
                </c:pt>
                <c:pt idx="2422">
                  <c:v>64</c:v>
                </c:pt>
                <c:pt idx="2423">
                  <c:v>63</c:v>
                </c:pt>
                <c:pt idx="2424">
                  <c:v>61</c:v>
                </c:pt>
                <c:pt idx="2425">
                  <c:v>60</c:v>
                </c:pt>
                <c:pt idx="2426">
                  <c:v>58</c:v>
                </c:pt>
                <c:pt idx="2427">
                  <c:v>57</c:v>
                </c:pt>
                <c:pt idx="2428">
                  <c:v>57</c:v>
                </c:pt>
                <c:pt idx="2429">
                  <c:v>56</c:v>
                </c:pt>
                <c:pt idx="2430">
                  <c:v>56</c:v>
                </c:pt>
                <c:pt idx="2431">
                  <c:v>58</c:v>
                </c:pt>
                <c:pt idx="2432">
                  <c:v>62</c:v>
                </c:pt>
                <c:pt idx="2433">
                  <c:v>67</c:v>
                </c:pt>
                <c:pt idx="2434">
                  <c:v>70</c:v>
                </c:pt>
                <c:pt idx="2435">
                  <c:v>72</c:v>
                </c:pt>
                <c:pt idx="2436">
                  <c:v>73</c:v>
                </c:pt>
                <c:pt idx="2437">
                  <c:v>73</c:v>
                </c:pt>
                <c:pt idx="2438">
                  <c:v>72</c:v>
                </c:pt>
                <c:pt idx="2439">
                  <c:v>69</c:v>
                </c:pt>
                <c:pt idx="2440">
                  <c:v>69</c:v>
                </c:pt>
                <c:pt idx="2441">
                  <c:v>68</c:v>
                </c:pt>
                <c:pt idx="2442">
                  <c:v>68</c:v>
                </c:pt>
                <c:pt idx="2443">
                  <c:v>68</c:v>
                </c:pt>
                <c:pt idx="2444">
                  <c:v>68</c:v>
                </c:pt>
                <c:pt idx="2445">
                  <c:v>69</c:v>
                </c:pt>
                <c:pt idx="2446">
                  <c:v>69</c:v>
                </c:pt>
                <c:pt idx="2447">
                  <c:v>69</c:v>
                </c:pt>
                <c:pt idx="2448">
                  <c:v>70</c:v>
                </c:pt>
                <c:pt idx="2449">
                  <c:v>69</c:v>
                </c:pt>
                <c:pt idx="2450">
                  <c:v>69</c:v>
                </c:pt>
                <c:pt idx="2451">
                  <c:v>69</c:v>
                </c:pt>
                <c:pt idx="2452">
                  <c:v>70</c:v>
                </c:pt>
                <c:pt idx="2453">
                  <c:v>69</c:v>
                </c:pt>
                <c:pt idx="2454">
                  <c:v>69</c:v>
                </c:pt>
                <c:pt idx="2455">
                  <c:v>69</c:v>
                </c:pt>
                <c:pt idx="2456">
                  <c:v>70</c:v>
                </c:pt>
                <c:pt idx="2457">
                  <c:v>62</c:v>
                </c:pt>
                <c:pt idx="2458">
                  <c:v>62</c:v>
                </c:pt>
                <c:pt idx="2459">
                  <c:v>62</c:v>
                </c:pt>
                <c:pt idx="2460">
                  <c:v>63</c:v>
                </c:pt>
                <c:pt idx="2461">
                  <c:v>65</c:v>
                </c:pt>
                <c:pt idx="2462">
                  <c:v>66</c:v>
                </c:pt>
                <c:pt idx="2463">
                  <c:v>65</c:v>
                </c:pt>
                <c:pt idx="2464">
                  <c:v>65</c:v>
                </c:pt>
                <c:pt idx="2465">
                  <c:v>65</c:v>
                </c:pt>
                <c:pt idx="2466">
                  <c:v>65</c:v>
                </c:pt>
                <c:pt idx="2467">
                  <c:v>65</c:v>
                </c:pt>
                <c:pt idx="2468">
                  <c:v>65</c:v>
                </c:pt>
                <c:pt idx="2469">
                  <c:v>67</c:v>
                </c:pt>
                <c:pt idx="2470">
                  <c:v>69</c:v>
                </c:pt>
                <c:pt idx="2471">
                  <c:v>68</c:v>
                </c:pt>
                <c:pt idx="2472">
                  <c:v>68</c:v>
                </c:pt>
                <c:pt idx="2473">
                  <c:v>68</c:v>
                </c:pt>
                <c:pt idx="2474">
                  <c:v>68</c:v>
                </c:pt>
                <c:pt idx="2475">
                  <c:v>67</c:v>
                </c:pt>
                <c:pt idx="2476">
                  <c:v>64</c:v>
                </c:pt>
                <c:pt idx="2477">
                  <c:v>61</c:v>
                </c:pt>
                <c:pt idx="2478">
                  <c:v>60</c:v>
                </c:pt>
                <c:pt idx="2479">
                  <c:v>61</c:v>
                </c:pt>
                <c:pt idx="2480">
                  <c:v>63</c:v>
                </c:pt>
                <c:pt idx="2481">
                  <c:v>63</c:v>
                </c:pt>
                <c:pt idx="2482">
                  <c:v>65</c:v>
                </c:pt>
                <c:pt idx="2483">
                  <c:v>66</c:v>
                </c:pt>
                <c:pt idx="2484">
                  <c:v>68</c:v>
                </c:pt>
                <c:pt idx="2485">
                  <c:v>70</c:v>
                </c:pt>
                <c:pt idx="2486">
                  <c:v>70</c:v>
                </c:pt>
                <c:pt idx="2487">
                  <c:v>71</c:v>
                </c:pt>
                <c:pt idx="2488">
                  <c:v>71</c:v>
                </c:pt>
                <c:pt idx="2489">
                  <c:v>69</c:v>
                </c:pt>
                <c:pt idx="2490">
                  <c:v>66</c:v>
                </c:pt>
                <c:pt idx="2491">
                  <c:v>63</c:v>
                </c:pt>
                <c:pt idx="2492">
                  <c:v>62</c:v>
                </c:pt>
                <c:pt idx="2493">
                  <c:v>60</c:v>
                </c:pt>
                <c:pt idx="2494">
                  <c:v>56</c:v>
                </c:pt>
                <c:pt idx="2495">
                  <c:v>54</c:v>
                </c:pt>
                <c:pt idx="2496">
                  <c:v>53</c:v>
                </c:pt>
                <c:pt idx="2497">
                  <c:v>51</c:v>
                </c:pt>
                <c:pt idx="2498">
                  <c:v>48</c:v>
                </c:pt>
                <c:pt idx="2499">
                  <c:v>49</c:v>
                </c:pt>
                <c:pt idx="2500">
                  <c:v>47</c:v>
                </c:pt>
                <c:pt idx="2501">
                  <c:v>47</c:v>
                </c:pt>
                <c:pt idx="2502">
                  <c:v>47</c:v>
                </c:pt>
                <c:pt idx="2503">
                  <c:v>52</c:v>
                </c:pt>
                <c:pt idx="2504">
                  <c:v>55</c:v>
                </c:pt>
                <c:pt idx="2505">
                  <c:v>59</c:v>
                </c:pt>
                <c:pt idx="2506">
                  <c:v>62</c:v>
                </c:pt>
                <c:pt idx="2507">
                  <c:v>65</c:v>
                </c:pt>
                <c:pt idx="2508">
                  <c:v>67</c:v>
                </c:pt>
                <c:pt idx="2509">
                  <c:v>69</c:v>
                </c:pt>
                <c:pt idx="2510">
                  <c:v>72</c:v>
                </c:pt>
                <c:pt idx="2511">
                  <c:v>71</c:v>
                </c:pt>
                <c:pt idx="2512">
                  <c:v>73</c:v>
                </c:pt>
                <c:pt idx="2513">
                  <c:v>70</c:v>
                </c:pt>
                <c:pt idx="2514">
                  <c:v>68</c:v>
                </c:pt>
                <c:pt idx="2515">
                  <c:v>65</c:v>
                </c:pt>
                <c:pt idx="2516">
                  <c:v>63</c:v>
                </c:pt>
                <c:pt idx="2517">
                  <c:v>62</c:v>
                </c:pt>
                <c:pt idx="2518">
                  <c:v>60</c:v>
                </c:pt>
                <c:pt idx="2519">
                  <c:v>58</c:v>
                </c:pt>
                <c:pt idx="2520">
                  <c:v>59</c:v>
                </c:pt>
                <c:pt idx="2521">
                  <c:v>58</c:v>
                </c:pt>
                <c:pt idx="2522">
                  <c:v>57</c:v>
                </c:pt>
                <c:pt idx="2523">
                  <c:v>56</c:v>
                </c:pt>
                <c:pt idx="2524">
                  <c:v>55</c:v>
                </c:pt>
                <c:pt idx="2525">
                  <c:v>54</c:v>
                </c:pt>
                <c:pt idx="2526">
                  <c:v>54</c:v>
                </c:pt>
                <c:pt idx="2527">
                  <c:v>56</c:v>
                </c:pt>
                <c:pt idx="2528">
                  <c:v>58</c:v>
                </c:pt>
                <c:pt idx="2529">
                  <c:v>62</c:v>
                </c:pt>
                <c:pt idx="2530">
                  <c:v>66</c:v>
                </c:pt>
                <c:pt idx="2531">
                  <c:v>69</c:v>
                </c:pt>
                <c:pt idx="2532">
                  <c:v>71</c:v>
                </c:pt>
                <c:pt idx="2533">
                  <c:v>73</c:v>
                </c:pt>
                <c:pt idx="2534">
                  <c:v>74</c:v>
                </c:pt>
                <c:pt idx="2535">
                  <c:v>72</c:v>
                </c:pt>
                <c:pt idx="2536">
                  <c:v>70</c:v>
                </c:pt>
                <c:pt idx="2537">
                  <c:v>68</c:v>
                </c:pt>
                <c:pt idx="2538">
                  <c:v>64</c:v>
                </c:pt>
                <c:pt idx="2539">
                  <c:v>62</c:v>
                </c:pt>
                <c:pt idx="2540">
                  <c:v>61</c:v>
                </c:pt>
                <c:pt idx="2541">
                  <c:v>62</c:v>
                </c:pt>
                <c:pt idx="2542">
                  <c:v>60</c:v>
                </c:pt>
                <c:pt idx="2543">
                  <c:v>61</c:v>
                </c:pt>
                <c:pt idx="2544">
                  <c:v>61</c:v>
                </c:pt>
                <c:pt idx="2545">
                  <c:v>60</c:v>
                </c:pt>
                <c:pt idx="2546">
                  <c:v>61</c:v>
                </c:pt>
                <c:pt idx="2547">
                  <c:v>63</c:v>
                </c:pt>
                <c:pt idx="2548">
                  <c:v>63</c:v>
                </c:pt>
                <c:pt idx="2549">
                  <c:v>62</c:v>
                </c:pt>
                <c:pt idx="2550">
                  <c:v>61</c:v>
                </c:pt>
                <c:pt idx="2551">
                  <c:v>61</c:v>
                </c:pt>
                <c:pt idx="2552">
                  <c:v>64</c:v>
                </c:pt>
                <c:pt idx="2553">
                  <c:v>67</c:v>
                </c:pt>
                <c:pt idx="2554">
                  <c:v>70</c:v>
                </c:pt>
                <c:pt idx="2555">
                  <c:v>72</c:v>
                </c:pt>
                <c:pt idx="2556">
                  <c:v>73</c:v>
                </c:pt>
                <c:pt idx="2557">
                  <c:v>71</c:v>
                </c:pt>
                <c:pt idx="2558">
                  <c:v>72</c:v>
                </c:pt>
                <c:pt idx="2559">
                  <c:v>73</c:v>
                </c:pt>
                <c:pt idx="2560">
                  <c:v>73</c:v>
                </c:pt>
                <c:pt idx="2561">
                  <c:v>71</c:v>
                </c:pt>
                <c:pt idx="2562">
                  <c:v>67</c:v>
                </c:pt>
                <c:pt idx="2563">
                  <c:v>65</c:v>
                </c:pt>
                <c:pt idx="2564">
                  <c:v>64</c:v>
                </c:pt>
                <c:pt idx="2565">
                  <c:v>65</c:v>
                </c:pt>
                <c:pt idx="2566">
                  <c:v>64</c:v>
                </c:pt>
                <c:pt idx="2567">
                  <c:v>63</c:v>
                </c:pt>
                <c:pt idx="2568">
                  <c:v>62</c:v>
                </c:pt>
                <c:pt idx="2569">
                  <c:v>63</c:v>
                </c:pt>
                <c:pt idx="2570">
                  <c:v>62</c:v>
                </c:pt>
                <c:pt idx="2571">
                  <c:v>62</c:v>
                </c:pt>
                <c:pt idx="2572">
                  <c:v>62</c:v>
                </c:pt>
                <c:pt idx="2573">
                  <c:v>60</c:v>
                </c:pt>
                <c:pt idx="2574">
                  <c:v>59</c:v>
                </c:pt>
                <c:pt idx="2575">
                  <c:v>61</c:v>
                </c:pt>
                <c:pt idx="2576">
                  <c:v>62</c:v>
                </c:pt>
                <c:pt idx="2577">
                  <c:v>67</c:v>
                </c:pt>
                <c:pt idx="2578">
                  <c:v>66</c:v>
                </c:pt>
                <c:pt idx="2579">
                  <c:v>68</c:v>
                </c:pt>
                <c:pt idx="2580">
                  <c:v>70</c:v>
                </c:pt>
                <c:pt idx="2581">
                  <c:v>70</c:v>
                </c:pt>
                <c:pt idx="2582">
                  <c:v>70</c:v>
                </c:pt>
                <c:pt idx="2583">
                  <c:v>70</c:v>
                </c:pt>
                <c:pt idx="2584">
                  <c:v>69</c:v>
                </c:pt>
                <c:pt idx="2585">
                  <c:v>69</c:v>
                </c:pt>
                <c:pt idx="2586">
                  <c:v>68</c:v>
                </c:pt>
                <c:pt idx="2587">
                  <c:v>66</c:v>
                </c:pt>
                <c:pt idx="2588">
                  <c:v>66</c:v>
                </c:pt>
                <c:pt idx="2589">
                  <c:v>67</c:v>
                </c:pt>
                <c:pt idx="2590">
                  <c:v>66</c:v>
                </c:pt>
                <c:pt idx="2591">
                  <c:v>65</c:v>
                </c:pt>
                <c:pt idx="2592">
                  <c:v>63</c:v>
                </c:pt>
                <c:pt idx="2593">
                  <c:v>62</c:v>
                </c:pt>
                <c:pt idx="2594">
                  <c:v>62</c:v>
                </c:pt>
                <c:pt idx="2595">
                  <c:v>61</c:v>
                </c:pt>
                <c:pt idx="2596">
                  <c:v>62</c:v>
                </c:pt>
                <c:pt idx="2597">
                  <c:v>63</c:v>
                </c:pt>
                <c:pt idx="2598">
                  <c:v>65</c:v>
                </c:pt>
                <c:pt idx="2599">
                  <c:v>66</c:v>
                </c:pt>
                <c:pt idx="2600">
                  <c:v>68</c:v>
                </c:pt>
                <c:pt idx="2601">
                  <c:v>69</c:v>
                </c:pt>
                <c:pt idx="2602">
                  <c:v>70</c:v>
                </c:pt>
                <c:pt idx="2603">
                  <c:v>71</c:v>
                </c:pt>
                <c:pt idx="2604">
                  <c:v>71</c:v>
                </c:pt>
                <c:pt idx="2605">
                  <c:v>71</c:v>
                </c:pt>
                <c:pt idx="2606">
                  <c:v>71</c:v>
                </c:pt>
                <c:pt idx="2607">
                  <c:v>70</c:v>
                </c:pt>
                <c:pt idx="2608">
                  <c:v>71</c:v>
                </c:pt>
                <c:pt idx="2609">
                  <c:v>71</c:v>
                </c:pt>
                <c:pt idx="2610">
                  <c:v>70</c:v>
                </c:pt>
                <c:pt idx="2611">
                  <c:v>69</c:v>
                </c:pt>
                <c:pt idx="2612">
                  <c:v>69</c:v>
                </c:pt>
                <c:pt idx="2613">
                  <c:v>70</c:v>
                </c:pt>
                <c:pt idx="2614">
                  <c:v>69</c:v>
                </c:pt>
                <c:pt idx="2615">
                  <c:v>69</c:v>
                </c:pt>
                <c:pt idx="2616">
                  <c:v>69</c:v>
                </c:pt>
                <c:pt idx="2617">
                  <c:v>69</c:v>
                </c:pt>
                <c:pt idx="2618">
                  <c:v>68</c:v>
                </c:pt>
                <c:pt idx="2619">
                  <c:v>64</c:v>
                </c:pt>
                <c:pt idx="2620">
                  <c:v>62</c:v>
                </c:pt>
                <c:pt idx="2621">
                  <c:v>61</c:v>
                </c:pt>
                <c:pt idx="2622">
                  <c:v>61</c:v>
                </c:pt>
                <c:pt idx="2623">
                  <c:v>64</c:v>
                </c:pt>
                <c:pt idx="2624">
                  <c:v>67</c:v>
                </c:pt>
                <c:pt idx="2625">
                  <c:v>68</c:v>
                </c:pt>
                <c:pt idx="2626">
                  <c:v>71</c:v>
                </c:pt>
                <c:pt idx="2627">
                  <c:v>73</c:v>
                </c:pt>
                <c:pt idx="2628">
                  <c:v>73</c:v>
                </c:pt>
                <c:pt idx="2629">
                  <c:v>73</c:v>
                </c:pt>
                <c:pt idx="2630">
                  <c:v>74</c:v>
                </c:pt>
                <c:pt idx="2631">
                  <c:v>77</c:v>
                </c:pt>
                <c:pt idx="2632">
                  <c:v>75</c:v>
                </c:pt>
                <c:pt idx="2633">
                  <c:v>74</c:v>
                </c:pt>
                <c:pt idx="2634">
                  <c:v>71</c:v>
                </c:pt>
                <c:pt idx="2635">
                  <c:v>67</c:v>
                </c:pt>
                <c:pt idx="2636">
                  <c:v>64</c:v>
                </c:pt>
                <c:pt idx="2637">
                  <c:v>64</c:v>
                </c:pt>
                <c:pt idx="2638">
                  <c:v>63</c:v>
                </c:pt>
                <c:pt idx="2639">
                  <c:v>61</c:v>
                </c:pt>
                <c:pt idx="2640">
                  <c:v>59</c:v>
                </c:pt>
                <c:pt idx="2641">
                  <c:v>58</c:v>
                </c:pt>
                <c:pt idx="2642">
                  <c:v>56</c:v>
                </c:pt>
                <c:pt idx="2643">
                  <c:v>57</c:v>
                </c:pt>
                <c:pt idx="2644">
                  <c:v>55</c:v>
                </c:pt>
                <c:pt idx="2645">
                  <c:v>54</c:v>
                </c:pt>
                <c:pt idx="2646">
                  <c:v>56</c:v>
                </c:pt>
                <c:pt idx="2647">
                  <c:v>62</c:v>
                </c:pt>
                <c:pt idx="2648">
                  <c:v>68</c:v>
                </c:pt>
                <c:pt idx="2649">
                  <c:v>72</c:v>
                </c:pt>
                <c:pt idx="2650">
                  <c:v>76</c:v>
                </c:pt>
                <c:pt idx="2651">
                  <c:v>79</c:v>
                </c:pt>
                <c:pt idx="2652">
                  <c:v>78</c:v>
                </c:pt>
                <c:pt idx="2653">
                  <c:v>79</c:v>
                </c:pt>
                <c:pt idx="2654">
                  <c:v>79</c:v>
                </c:pt>
                <c:pt idx="2655">
                  <c:v>78</c:v>
                </c:pt>
                <c:pt idx="2656">
                  <c:v>75</c:v>
                </c:pt>
                <c:pt idx="2657">
                  <c:v>63</c:v>
                </c:pt>
                <c:pt idx="2658">
                  <c:v>61</c:v>
                </c:pt>
                <c:pt idx="2659">
                  <c:v>60</c:v>
                </c:pt>
                <c:pt idx="2660">
                  <c:v>58</c:v>
                </c:pt>
                <c:pt idx="2661">
                  <c:v>57</c:v>
                </c:pt>
                <c:pt idx="2662">
                  <c:v>56</c:v>
                </c:pt>
                <c:pt idx="2663">
                  <c:v>58</c:v>
                </c:pt>
                <c:pt idx="2664">
                  <c:v>56</c:v>
                </c:pt>
                <c:pt idx="2665">
                  <c:v>54</c:v>
                </c:pt>
                <c:pt idx="2666">
                  <c:v>55</c:v>
                </c:pt>
                <c:pt idx="2667">
                  <c:v>57</c:v>
                </c:pt>
                <c:pt idx="2668">
                  <c:v>56</c:v>
                </c:pt>
                <c:pt idx="2669">
                  <c:v>58</c:v>
                </c:pt>
                <c:pt idx="2670">
                  <c:v>56</c:v>
                </c:pt>
                <c:pt idx="2671">
                  <c:v>63</c:v>
                </c:pt>
                <c:pt idx="2672">
                  <c:v>69</c:v>
                </c:pt>
                <c:pt idx="2673">
                  <c:v>71</c:v>
                </c:pt>
                <c:pt idx="2674">
                  <c:v>73</c:v>
                </c:pt>
                <c:pt idx="2675">
                  <c:v>74</c:v>
                </c:pt>
                <c:pt idx="2676">
                  <c:v>75</c:v>
                </c:pt>
                <c:pt idx="2677">
                  <c:v>78</c:v>
                </c:pt>
                <c:pt idx="2678">
                  <c:v>77</c:v>
                </c:pt>
                <c:pt idx="2679">
                  <c:v>77</c:v>
                </c:pt>
                <c:pt idx="2680">
                  <c:v>75</c:v>
                </c:pt>
                <c:pt idx="2681">
                  <c:v>73</c:v>
                </c:pt>
                <c:pt idx="2682">
                  <c:v>71</c:v>
                </c:pt>
                <c:pt idx="2683">
                  <c:v>69</c:v>
                </c:pt>
                <c:pt idx="2684">
                  <c:v>69</c:v>
                </c:pt>
                <c:pt idx="2685">
                  <c:v>69</c:v>
                </c:pt>
                <c:pt idx="2686">
                  <c:v>68</c:v>
                </c:pt>
                <c:pt idx="2687">
                  <c:v>68</c:v>
                </c:pt>
                <c:pt idx="2688">
                  <c:v>67</c:v>
                </c:pt>
                <c:pt idx="2689">
                  <c:v>66</c:v>
                </c:pt>
                <c:pt idx="2690">
                  <c:v>66</c:v>
                </c:pt>
                <c:pt idx="2691">
                  <c:v>64</c:v>
                </c:pt>
                <c:pt idx="2692">
                  <c:v>64</c:v>
                </c:pt>
                <c:pt idx="2693">
                  <c:v>64</c:v>
                </c:pt>
                <c:pt idx="2694">
                  <c:v>64</c:v>
                </c:pt>
                <c:pt idx="2695">
                  <c:v>68</c:v>
                </c:pt>
                <c:pt idx="2696">
                  <c:v>73</c:v>
                </c:pt>
                <c:pt idx="2697">
                  <c:v>78</c:v>
                </c:pt>
                <c:pt idx="2698">
                  <c:v>77</c:v>
                </c:pt>
                <c:pt idx="2699">
                  <c:v>78</c:v>
                </c:pt>
                <c:pt idx="2700">
                  <c:v>78</c:v>
                </c:pt>
                <c:pt idx="2701">
                  <c:v>79</c:v>
                </c:pt>
                <c:pt idx="2702">
                  <c:v>79</c:v>
                </c:pt>
                <c:pt idx="2703">
                  <c:v>79</c:v>
                </c:pt>
                <c:pt idx="2704">
                  <c:v>78</c:v>
                </c:pt>
                <c:pt idx="2705">
                  <c:v>75</c:v>
                </c:pt>
                <c:pt idx="2706">
                  <c:v>73</c:v>
                </c:pt>
                <c:pt idx="2707">
                  <c:v>68</c:v>
                </c:pt>
                <c:pt idx="2708">
                  <c:v>68</c:v>
                </c:pt>
                <c:pt idx="2709">
                  <c:v>66</c:v>
                </c:pt>
                <c:pt idx="2710">
                  <c:v>66</c:v>
                </c:pt>
                <c:pt idx="2711">
                  <c:v>65</c:v>
                </c:pt>
                <c:pt idx="2712">
                  <c:v>66</c:v>
                </c:pt>
                <c:pt idx="2713">
                  <c:v>67</c:v>
                </c:pt>
                <c:pt idx="2714">
                  <c:v>66</c:v>
                </c:pt>
                <c:pt idx="2715">
                  <c:v>66</c:v>
                </c:pt>
                <c:pt idx="2716">
                  <c:v>64</c:v>
                </c:pt>
                <c:pt idx="2717">
                  <c:v>63</c:v>
                </c:pt>
                <c:pt idx="2718">
                  <c:v>65</c:v>
                </c:pt>
                <c:pt idx="2719">
                  <c:v>68</c:v>
                </c:pt>
                <c:pt idx="2720">
                  <c:v>70</c:v>
                </c:pt>
                <c:pt idx="2721">
                  <c:v>74</c:v>
                </c:pt>
                <c:pt idx="2722">
                  <c:v>76</c:v>
                </c:pt>
                <c:pt idx="2723">
                  <c:v>78</c:v>
                </c:pt>
                <c:pt idx="2724">
                  <c:v>78</c:v>
                </c:pt>
                <c:pt idx="2725">
                  <c:v>79</c:v>
                </c:pt>
                <c:pt idx="2726">
                  <c:v>79</c:v>
                </c:pt>
                <c:pt idx="2727">
                  <c:v>79</c:v>
                </c:pt>
                <c:pt idx="2728">
                  <c:v>77</c:v>
                </c:pt>
                <c:pt idx="2729">
                  <c:v>76</c:v>
                </c:pt>
                <c:pt idx="2730">
                  <c:v>73</c:v>
                </c:pt>
                <c:pt idx="2731">
                  <c:v>70</c:v>
                </c:pt>
                <c:pt idx="2732">
                  <c:v>67</c:v>
                </c:pt>
                <c:pt idx="2733">
                  <c:v>67</c:v>
                </c:pt>
                <c:pt idx="2734">
                  <c:v>66</c:v>
                </c:pt>
                <c:pt idx="2735">
                  <c:v>65</c:v>
                </c:pt>
                <c:pt idx="2736">
                  <c:v>65</c:v>
                </c:pt>
                <c:pt idx="2737">
                  <c:v>63</c:v>
                </c:pt>
                <c:pt idx="2738">
                  <c:v>62</c:v>
                </c:pt>
                <c:pt idx="2739">
                  <c:v>64</c:v>
                </c:pt>
                <c:pt idx="2740">
                  <c:v>64</c:v>
                </c:pt>
                <c:pt idx="2741">
                  <c:v>64</c:v>
                </c:pt>
                <c:pt idx="2742">
                  <c:v>64</c:v>
                </c:pt>
                <c:pt idx="2743">
                  <c:v>67</c:v>
                </c:pt>
                <c:pt idx="2744">
                  <c:v>73</c:v>
                </c:pt>
                <c:pt idx="2745">
                  <c:v>74</c:v>
                </c:pt>
                <c:pt idx="2746">
                  <c:v>78</c:v>
                </c:pt>
                <c:pt idx="2747">
                  <c:v>81</c:v>
                </c:pt>
                <c:pt idx="2748">
                  <c:v>82</c:v>
                </c:pt>
                <c:pt idx="2749">
                  <c:v>80</c:v>
                </c:pt>
                <c:pt idx="2750">
                  <c:v>78</c:v>
                </c:pt>
                <c:pt idx="2751">
                  <c:v>78</c:v>
                </c:pt>
                <c:pt idx="2752">
                  <c:v>76</c:v>
                </c:pt>
                <c:pt idx="2753">
                  <c:v>75</c:v>
                </c:pt>
                <c:pt idx="2754">
                  <c:v>72</c:v>
                </c:pt>
                <c:pt idx="2755">
                  <c:v>71</c:v>
                </c:pt>
                <c:pt idx="2756">
                  <c:v>69</c:v>
                </c:pt>
                <c:pt idx="2757">
                  <c:v>67</c:v>
                </c:pt>
                <c:pt idx="2758">
                  <c:v>66</c:v>
                </c:pt>
                <c:pt idx="2759">
                  <c:v>64</c:v>
                </c:pt>
                <c:pt idx="2760">
                  <c:v>66</c:v>
                </c:pt>
                <c:pt idx="2761">
                  <c:v>63</c:v>
                </c:pt>
                <c:pt idx="2762">
                  <c:v>65</c:v>
                </c:pt>
                <c:pt idx="2763">
                  <c:v>65</c:v>
                </c:pt>
                <c:pt idx="2764">
                  <c:v>65</c:v>
                </c:pt>
                <c:pt idx="2765">
                  <c:v>64</c:v>
                </c:pt>
                <c:pt idx="2766">
                  <c:v>66</c:v>
                </c:pt>
                <c:pt idx="2767">
                  <c:v>71</c:v>
                </c:pt>
                <c:pt idx="2768">
                  <c:v>73</c:v>
                </c:pt>
                <c:pt idx="2769">
                  <c:v>74</c:v>
                </c:pt>
                <c:pt idx="2770">
                  <c:v>75</c:v>
                </c:pt>
                <c:pt idx="2771">
                  <c:v>75</c:v>
                </c:pt>
                <c:pt idx="2772">
                  <c:v>76</c:v>
                </c:pt>
                <c:pt idx="2773">
                  <c:v>76</c:v>
                </c:pt>
                <c:pt idx="2774">
                  <c:v>76</c:v>
                </c:pt>
                <c:pt idx="2775">
                  <c:v>77</c:v>
                </c:pt>
                <c:pt idx="2776">
                  <c:v>75</c:v>
                </c:pt>
                <c:pt idx="2777">
                  <c:v>74</c:v>
                </c:pt>
                <c:pt idx="2778">
                  <c:v>71</c:v>
                </c:pt>
                <c:pt idx="2779">
                  <c:v>70</c:v>
                </c:pt>
                <c:pt idx="2780">
                  <c:v>69</c:v>
                </c:pt>
                <c:pt idx="2781">
                  <c:v>68</c:v>
                </c:pt>
                <c:pt idx="2782">
                  <c:v>68</c:v>
                </c:pt>
                <c:pt idx="2783">
                  <c:v>68</c:v>
                </c:pt>
                <c:pt idx="2784">
                  <c:v>68</c:v>
                </c:pt>
                <c:pt idx="2785">
                  <c:v>67</c:v>
                </c:pt>
                <c:pt idx="2786">
                  <c:v>68</c:v>
                </c:pt>
                <c:pt idx="2787">
                  <c:v>67</c:v>
                </c:pt>
                <c:pt idx="2788">
                  <c:v>66</c:v>
                </c:pt>
                <c:pt idx="2789">
                  <c:v>66</c:v>
                </c:pt>
                <c:pt idx="2790">
                  <c:v>70</c:v>
                </c:pt>
                <c:pt idx="2791">
                  <c:v>71</c:v>
                </c:pt>
                <c:pt idx="2792">
                  <c:v>72</c:v>
                </c:pt>
                <c:pt idx="2793">
                  <c:v>75</c:v>
                </c:pt>
                <c:pt idx="2794">
                  <c:v>76</c:v>
                </c:pt>
                <c:pt idx="2795">
                  <c:v>77</c:v>
                </c:pt>
                <c:pt idx="2796">
                  <c:v>77</c:v>
                </c:pt>
                <c:pt idx="2797">
                  <c:v>77</c:v>
                </c:pt>
                <c:pt idx="2798">
                  <c:v>77</c:v>
                </c:pt>
                <c:pt idx="2799">
                  <c:v>75</c:v>
                </c:pt>
                <c:pt idx="2800">
                  <c:v>76</c:v>
                </c:pt>
                <c:pt idx="2801">
                  <c:v>74</c:v>
                </c:pt>
                <c:pt idx="2802">
                  <c:v>71</c:v>
                </c:pt>
                <c:pt idx="2803">
                  <c:v>70</c:v>
                </c:pt>
                <c:pt idx="2804">
                  <c:v>69</c:v>
                </c:pt>
                <c:pt idx="2805">
                  <c:v>70</c:v>
                </c:pt>
                <c:pt idx="2806">
                  <c:v>68</c:v>
                </c:pt>
                <c:pt idx="2807">
                  <c:v>67</c:v>
                </c:pt>
                <c:pt idx="2808">
                  <c:v>63</c:v>
                </c:pt>
                <c:pt idx="2809">
                  <c:v>61</c:v>
                </c:pt>
                <c:pt idx="2810">
                  <c:v>63</c:v>
                </c:pt>
                <c:pt idx="2811">
                  <c:v>62</c:v>
                </c:pt>
                <c:pt idx="2812">
                  <c:v>63</c:v>
                </c:pt>
                <c:pt idx="2813">
                  <c:v>63</c:v>
                </c:pt>
                <c:pt idx="2814">
                  <c:v>65</c:v>
                </c:pt>
                <c:pt idx="2815">
                  <c:v>70</c:v>
                </c:pt>
                <c:pt idx="2816">
                  <c:v>73</c:v>
                </c:pt>
                <c:pt idx="2817">
                  <c:v>73</c:v>
                </c:pt>
                <c:pt idx="2818">
                  <c:v>76</c:v>
                </c:pt>
                <c:pt idx="2819">
                  <c:v>76</c:v>
                </c:pt>
                <c:pt idx="2820">
                  <c:v>77</c:v>
                </c:pt>
                <c:pt idx="2821">
                  <c:v>76</c:v>
                </c:pt>
                <c:pt idx="2822">
                  <c:v>77</c:v>
                </c:pt>
                <c:pt idx="2823">
                  <c:v>75</c:v>
                </c:pt>
                <c:pt idx="2824">
                  <c:v>75</c:v>
                </c:pt>
                <c:pt idx="2825">
                  <c:v>74</c:v>
                </c:pt>
                <c:pt idx="2826">
                  <c:v>72</c:v>
                </c:pt>
                <c:pt idx="2827">
                  <c:v>70</c:v>
                </c:pt>
                <c:pt idx="2828">
                  <c:v>70</c:v>
                </c:pt>
                <c:pt idx="2829">
                  <c:v>70</c:v>
                </c:pt>
                <c:pt idx="2830">
                  <c:v>69</c:v>
                </c:pt>
                <c:pt idx="2831">
                  <c:v>67</c:v>
                </c:pt>
                <c:pt idx="2832">
                  <c:v>65</c:v>
                </c:pt>
                <c:pt idx="2833">
                  <c:v>65</c:v>
                </c:pt>
                <c:pt idx="2834">
                  <c:v>65</c:v>
                </c:pt>
                <c:pt idx="2835">
                  <c:v>65</c:v>
                </c:pt>
                <c:pt idx="2836">
                  <c:v>65</c:v>
                </c:pt>
                <c:pt idx="2837">
                  <c:v>65</c:v>
                </c:pt>
                <c:pt idx="2838">
                  <c:v>66</c:v>
                </c:pt>
                <c:pt idx="2839">
                  <c:v>69</c:v>
                </c:pt>
                <c:pt idx="2840">
                  <c:v>72</c:v>
                </c:pt>
                <c:pt idx="2841">
                  <c:v>75</c:v>
                </c:pt>
                <c:pt idx="2842">
                  <c:v>76</c:v>
                </c:pt>
                <c:pt idx="2843">
                  <c:v>77</c:v>
                </c:pt>
                <c:pt idx="2844">
                  <c:v>77</c:v>
                </c:pt>
                <c:pt idx="2845">
                  <c:v>77</c:v>
                </c:pt>
                <c:pt idx="2846">
                  <c:v>75</c:v>
                </c:pt>
                <c:pt idx="2847">
                  <c:v>77</c:v>
                </c:pt>
                <c:pt idx="2848">
                  <c:v>75</c:v>
                </c:pt>
                <c:pt idx="2849">
                  <c:v>75</c:v>
                </c:pt>
                <c:pt idx="2850">
                  <c:v>72</c:v>
                </c:pt>
                <c:pt idx="2851">
                  <c:v>70</c:v>
                </c:pt>
                <c:pt idx="2852">
                  <c:v>71</c:v>
                </c:pt>
                <c:pt idx="2853">
                  <c:v>71</c:v>
                </c:pt>
                <c:pt idx="2854">
                  <c:v>69</c:v>
                </c:pt>
                <c:pt idx="2855">
                  <c:v>67</c:v>
                </c:pt>
                <c:pt idx="2856">
                  <c:v>65</c:v>
                </c:pt>
                <c:pt idx="2857">
                  <c:v>65</c:v>
                </c:pt>
                <c:pt idx="2858">
                  <c:v>65</c:v>
                </c:pt>
                <c:pt idx="2859">
                  <c:v>63</c:v>
                </c:pt>
                <c:pt idx="2860">
                  <c:v>65</c:v>
                </c:pt>
                <c:pt idx="2861">
                  <c:v>66</c:v>
                </c:pt>
                <c:pt idx="2862">
                  <c:v>67</c:v>
                </c:pt>
                <c:pt idx="2863">
                  <c:v>69</c:v>
                </c:pt>
                <c:pt idx="2864">
                  <c:v>74</c:v>
                </c:pt>
                <c:pt idx="2865">
                  <c:v>75</c:v>
                </c:pt>
                <c:pt idx="2866">
                  <c:v>76</c:v>
                </c:pt>
                <c:pt idx="2867">
                  <c:v>77</c:v>
                </c:pt>
                <c:pt idx="2868">
                  <c:v>76</c:v>
                </c:pt>
                <c:pt idx="2869">
                  <c:v>79</c:v>
                </c:pt>
                <c:pt idx="2870">
                  <c:v>78</c:v>
                </c:pt>
                <c:pt idx="2871">
                  <c:v>75</c:v>
                </c:pt>
                <c:pt idx="2872">
                  <c:v>74</c:v>
                </c:pt>
                <c:pt idx="2873">
                  <c:v>75</c:v>
                </c:pt>
                <c:pt idx="2874">
                  <c:v>73</c:v>
                </c:pt>
                <c:pt idx="2875">
                  <c:v>72</c:v>
                </c:pt>
                <c:pt idx="2876">
                  <c:v>72</c:v>
                </c:pt>
                <c:pt idx="2877">
                  <c:v>72</c:v>
                </c:pt>
                <c:pt idx="2878">
                  <c:v>71</c:v>
                </c:pt>
                <c:pt idx="2879">
                  <c:v>72</c:v>
                </c:pt>
                <c:pt idx="2880">
                  <c:v>71</c:v>
                </c:pt>
                <c:pt idx="2881">
                  <c:v>71</c:v>
                </c:pt>
                <c:pt idx="2882">
                  <c:v>71</c:v>
                </c:pt>
                <c:pt idx="2883">
                  <c:v>71</c:v>
                </c:pt>
                <c:pt idx="2884">
                  <c:v>70</c:v>
                </c:pt>
                <c:pt idx="2885">
                  <c:v>70</c:v>
                </c:pt>
                <c:pt idx="2886">
                  <c:v>71</c:v>
                </c:pt>
                <c:pt idx="2887">
                  <c:v>74</c:v>
                </c:pt>
                <c:pt idx="2888">
                  <c:v>77</c:v>
                </c:pt>
                <c:pt idx="2889">
                  <c:v>76</c:v>
                </c:pt>
                <c:pt idx="2890">
                  <c:v>78</c:v>
                </c:pt>
                <c:pt idx="2891">
                  <c:v>80</c:v>
                </c:pt>
                <c:pt idx="2892">
                  <c:v>80</c:v>
                </c:pt>
                <c:pt idx="2893">
                  <c:v>81</c:v>
                </c:pt>
                <c:pt idx="2894">
                  <c:v>79</c:v>
                </c:pt>
                <c:pt idx="2895">
                  <c:v>77</c:v>
                </c:pt>
                <c:pt idx="2896">
                  <c:v>76</c:v>
                </c:pt>
                <c:pt idx="2897">
                  <c:v>76</c:v>
                </c:pt>
                <c:pt idx="2898">
                  <c:v>74</c:v>
                </c:pt>
                <c:pt idx="2899">
                  <c:v>72</c:v>
                </c:pt>
                <c:pt idx="2900">
                  <c:v>72</c:v>
                </c:pt>
                <c:pt idx="2901">
                  <c:v>73</c:v>
                </c:pt>
                <c:pt idx="2902">
                  <c:v>73</c:v>
                </c:pt>
                <c:pt idx="2903">
                  <c:v>73</c:v>
                </c:pt>
                <c:pt idx="2904">
                  <c:v>73</c:v>
                </c:pt>
                <c:pt idx="2905">
                  <c:v>72</c:v>
                </c:pt>
                <c:pt idx="2906">
                  <c:v>72</c:v>
                </c:pt>
                <c:pt idx="2907">
                  <c:v>72</c:v>
                </c:pt>
                <c:pt idx="2908">
                  <c:v>73</c:v>
                </c:pt>
                <c:pt idx="2909">
                  <c:v>72</c:v>
                </c:pt>
                <c:pt idx="2910">
                  <c:v>73</c:v>
                </c:pt>
                <c:pt idx="2911">
                  <c:v>75</c:v>
                </c:pt>
                <c:pt idx="2912">
                  <c:v>78</c:v>
                </c:pt>
                <c:pt idx="2913">
                  <c:v>79</c:v>
                </c:pt>
                <c:pt idx="2914">
                  <c:v>79</c:v>
                </c:pt>
                <c:pt idx="2915">
                  <c:v>81</c:v>
                </c:pt>
                <c:pt idx="2916">
                  <c:v>81</c:v>
                </c:pt>
                <c:pt idx="2917">
                  <c:v>80</c:v>
                </c:pt>
                <c:pt idx="2918">
                  <c:v>81</c:v>
                </c:pt>
                <c:pt idx="2919">
                  <c:v>79</c:v>
                </c:pt>
                <c:pt idx="2920">
                  <c:v>78</c:v>
                </c:pt>
                <c:pt idx="2921">
                  <c:v>76</c:v>
                </c:pt>
                <c:pt idx="2922">
                  <c:v>75</c:v>
                </c:pt>
                <c:pt idx="2923">
                  <c:v>74</c:v>
                </c:pt>
                <c:pt idx="2924">
                  <c:v>74</c:v>
                </c:pt>
                <c:pt idx="2925">
                  <c:v>74</c:v>
                </c:pt>
                <c:pt idx="2926">
                  <c:v>74</c:v>
                </c:pt>
                <c:pt idx="2927">
                  <c:v>74</c:v>
                </c:pt>
                <c:pt idx="2928">
                  <c:v>74</c:v>
                </c:pt>
                <c:pt idx="2929">
                  <c:v>74</c:v>
                </c:pt>
                <c:pt idx="2930">
                  <c:v>74</c:v>
                </c:pt>
                <c:pt idx="2931">
                  <c:v>74</c:v>
                </c:pt>
                <c:pt idx="2932">
                  <c:v>73</c:v>
                </c:pt>
                <c:pt idx="2933">
                  <c:v>73</c:v>
                </c:pt>
                <c:pt idx="2934">
                  <c:v>74</c:v>
                </c:pt>
                <c:pt idx="2935">
                  <c:v>75</c:v>
                </c:pt>
                <c:pt idx="2936">
                  <c:v>76</c:v>
                </c:pt>
                <c:pt idx="2937">
                  <c:v>77</c:v>
                </c:pt>
                <c:pt idx="2938">
                  <c:v>78</c:v>
                </c:pt>
                <c:pt idx="2939">
                  <c:v>79</c:v>
                </c:pt>
                <c:pt idx="2940">
                  <c:v>79</c:v>
                </c:pt>
                <c:pt idx="2941">
                  <c:v>80</c:v>
                </c:pt>
                <c:pt idx="2942">
                  <c:v>82</c:v>
                </c:pt>
                <c:pt idx="2943">
                  <c:v>80</c:v>
                </c:pt>
                <c:pt idx="2944">
                  <c:v>78</c:v>
                </c:pt>
                <c:pt idx="2945">
                  <c:v>70</c:v>
                </c:pt>
                <c:pt idx="2946">
                  <c:v>68</c:v>
                </c:pt>
                <c:pt idx="2947">
                  <c:v>68</c:v>
                </c:pt>
                <c:pt idx="2948">
                  <c:v>70</c:v>
                </c:pt>
                <c:pt idx="2949">
                  <c:v>72</c:v>
                </c:pt>
                <c:pt idx="2950">
                  <c:v>74</c:v>
                </c:pt>
                <c:pt idx="2951">
                  <c:v>74</c:v>
                </c:pt>
                <c:pt idx="2952">
                  <c:v>74</c:v>
                </c:pt>
                <c:pt idx="2953">
                  <c:v>75</c:v>
                </c:pt>
                <c:pt idx="2954">
                  <c:v>75</c:v>
                </c:pt>
                <c:pt idx="2955">
                  <c:v>75</c:v>
                </c:pt>
                <c:pt idx="2956">
                  <c:v>75</c:v>
                </c:pt>
                <c:pt idx="2957">
                  <c:v>75</c:v>
                </c:pt>
                <c:pt idx="2958">
                  <c:v>75</c:v>
                </c:pt>
                <c:pt idx="2959">
                  <c:v>75</c:v>
                </c:pt>
                <c:pt idx="2960">
                  <c:v>75</c:v>
                </c:pt>
                <c:pt idx="2961">
                  <c:v>76</c:v>
                </c:pt>
                <c:pt idx="2962">
                  <c:v>76</c:v>
                </c:pt>
                <c:pt idx="2963">
                  <c:v>70</c:v>
                </c:pt>
                <c:pt idx="2964">
                  <c:v>65</c:v>
                </c:pt>
                <c:pt idx="2965">
                  <c:v>66</c:v>
                </c:pt>
                <c:pt idx="2966">
                  <c:v>66</c:v>
                </c:pt>
                <c:pt idx="2967">
                  <c:v>66</c:v>
                </c:pt>
                <c:pt idx="2968">
                  <c:v>69</c:v>
                </c:pt>
                <c:pt idx="2969">
                  <c:v>71</c:v>
                </c:pt>
                <c:pt idx="2970">
                  <c:v>72</c:v>
                </c:pt>
                <c:pt idx="2971">
                  <c:v>72</c:v>
                </c:pt>
                <c:pt idx="2972">
                  <c:v>72</c:v>
                </c:pt>
                <c:pt idx="2973">
                  <c:v>74</c:v>
                </c:pt>
                <c:pt idx="2974">
                  <c:v>75</c:v>
                </c:pt>
                <c:pt idx="2975">
                  <c:v>74</c:v>
                </c:pt>
                <c:pt idx="2976">
                  <c:v>74</c:v>
                </c:pt>
                <c:pt idx="2977">
                  <c:v>74</c:v>
                </c:pt>
                <c:pt idx="2978">
                  <c:v>74</c:v>
                </c:pt>
                <c:pt idx="2979">
                  <c:v>74</c:v>
                </c:pt>
                <c:pt idx="2980">
                  <c:v>74</c:v>
                </c:pt>
                <c:pt idx="2981">
                  <c:v>74</c:v>
                </c:pt>
                <c:pt idx="2982">
                  <c:v>75</c:v>
                </c:pt>
                <c:pt idx="2983">
                  <c:v>75</c:v>
                </c:pt>
                <c:pt idx="2984">
                  <c:v>77</c:v>
                </c:pt>
                <c:pt idx="2985">
                  <c:v>80</c:v>
                </c:pt>
                <c:pt idx="2986">
                  <c:v>81</c:v>
                </c:pt>
                <c:pt idx="2987">
                  <c:v>82</c:v>
                </c:pt>
                <c:pt idx="2988">
                  <c:v>83</c:v>
                </c:pt>
                <c:pt idx="2989">
                  <c:v>81</c:v>
                </c:pt>
                <c:pt idx="2990">
                  <c:v>79</c:v>
                </c:pt>
                <c:pt idx="2991">
                  <c:v>78</c:v>
                </c:pt>
                <c:pt idx="2992">
                  <c:v>77</c:v>
                </c:pt>
                <c:pt idx="2993">
                  <c:v>77</c:v>
                </c:pt>
                <c:pt idx="2994">
                  <c:v>77</c:v>
                </c:pt>
                <c:pt idx="2995">
                  <c:v>76</c:v>
                </c:pt>
                <c:pt idx="2996">
                  <c:v>75</c:v>
                </c:pt>
                <c:pt idx="2997">
                  <c:v>75</c:v>
                </c:pt>
                <c:pt idx="2998">
                  <c:v>75</c:v>
                </c:pt>
                <c:pt idx="2999">
                  <c:v>75</c:v>
                </c:pt>
                <c:pt idx="3000">
                  <c:v>75</c:v>
                </c:pt>
                <c:pt idx="3001">
                  <c:v>75</c:v>
                </c:pt>
                <c:pt idx="3002">
                  <c:v>75</c:v>
                </c:pt>
                <c:pt idx="3003">
                  <c:v>74</c:v>
                </c:pt>
                <c:pt idx="3004">
                  <c:v>75</c:v>
                </c:pt>
                <c:pt idx="3005">
                  <c:v>74</c:v>
                </c:pt>
                <c:pt idx="3006">
                  <c:v>75</c:v>
                </c:pt>
                <c:pt idx="3007">
                  <c:v>76</c:v>
                </c:pt>
                <c:pt idx="3008">
                  <c:v>78</c:v>
                </c:pt>
                <c:pt idx="3009">
                  <c:v>79</c:v>
                </c:pt>
                <c:pt idx="3010">
                  <c:v>81</c:v>
                </c:pt>
                <c:pt idx="3011">
                  <c:v>81</c:v>
                </c:pt>
                <c:pt idx="3012">
                  <c:v>82</c:v>
                </c:pt>
                <c:pt idx="3013">
                  <c:v>82</c:v>
                </c:pt>
                <c:pt idx="3014">
                  <c:v>81</c:v>
                </c:pt>
                <c:pt idx="3015">
                  <c:v>80</c:v>
                </c:pt>
                <c:pt idx="3016">
                  <c:v>79</c:v>
                </c:pt>
                <c:pt idx="3017">
                  <c:v>79</c:v>
                </c:pt>
                <c:pt idx="3018">
                  <c:v>77</c:v>
                </c:pt>
                <c:pt idx="3019">
                  <c:v>76</c:v>
                </c:pt>
                <c:pt idx="3020">
                  <c:v>76</c:v>
                </c:pt>
                <c:pt idx="3021">
                  <c:v>76</c:v>
                </c:pt>
                <c:pt idx="3022">
                  <c:v>76</c:v>
                </c:pt>
                <c:pt idx="3023">
                  <c:v>75</c:v>
                </c:pt>
                <c:pt idx="3024">
                  <c:v>75</c:v>
                </c:pt>
                <c:pt idx="3025">
                  <c:v>75</c:v>
                </c:pt>
                <c:pt idx="3026">
                  <c:v>74</c:v>
                </c:pt>
                <c:pt idx="3027">
                  <c:v>74</c:v>
                </c:pt>
                <c:pt idx="3028">
                  <c:v>74</c:v>
                </c:pt>
                <c:pt idx="3029">
                  <c:v>74</c:v>
                </c:pt>
                <c:pt idx="3030">
                  <c:v>74</c:v>
                </c:pt>
                <c:pt idx="3031">
                  <c:v>77</c:v>
                </c:pt>
                <c:pt idx="3032">
                  <c:v>79</c:v>
                </c:pt>
                <c:pt idx="3033">
                  <c:v>80</c:v>
                </c:pt>
                <c:pt idx="3034">
                  <c:v>81</c:v>
                </c:pt>
                <c:pt idx="3035">
                  <c:v>83</c:v>
                </c:pt>
                <c:pt idx="3036">
                  <c:v>83</c:v>
                </c:pt>
                <c:pt idx="3037">
                  <c:v>84</c:v>
                </c:pt>
                <c:pt idx="3038">
                  <c:v>84</c:v>
                </c:pt>
                <c:pt idx="3039">
                  <c:v>82</c:v>
                </c:pt>
                <c:pt idx="3040">
                  <c:v>82</c:v>
                </c:pt>
                <c:pt idx="3041">
                  <c:v>80</c:v>
                </c:pt>
                <c:pt idx="3042">
                  <c:v>78</c:v>
                </c:pt>
                <c:pt idx="3043">
                  <c:v>77</c:v>
                </c:pt>
                <c:pt idx="3044">
                  <c:v>77</c:v>
                </c:pt>
                <c:pt idx="3045">
                  <c:v>76</c:v>
                </c:pt>
                <c:pt idx="3046">
                  <c:v>76</c:v>
                </c:pt>
                <c:pt idx="3047">
                  <c:v>75</c:v>
                </c:pt>
                <c:pt idx="3048">
                  <c:v>75</c:v>
                </c:pt>
                <c:pt idx="3049">
                  <c:v>74</c:v>
                </c:pt>
                <c:pt idx="3050">
                  <c:v>73</c:v>
                </c:pt>
                <c:pt idx="3051">
                  <c:v>73</c:v>
                </c:pt>
                <c:pt idx="3052">
                  <c:v>72</c:v>
                </c:pt>
                <c:pt idx="3053">
                  <c:v>72</c:v>
                </c:pt>
                <c:pt idx="3054">
                  <c:v>74</c:v>
                </c:pt>
                <c:pt idx="3055">
                  <c:v>76</c:v>
                </c:pt>
                <c:pt idx="3056">
                  <c:v>78</c:v>
                </c:pt>
                <c:pt idx="3057">
                  <c:v>81</c:v>
                </c:pt>
                <c:pt idx="3058">
                  <c:v>81</c:v>
                </c:pt>
                <c:pt idx="3059">
                  <c:v>83</c:v>
                </c:pt>
                <c:pt idx="3060">
                  <c:v>83</c:v>
                </c:pt>
                <c:pt idx="3061">
                  <c:v>83</c:v>
                </c:pt>
                <c:pt idx="3062">
                  <c:v>82</c:v>
                </c:pt>
                <c:pt idx="3063">
                  <c:v>82</c:v>
                </c:pt>
                <c:pt idx="3064">
                  <c:v>80</c:v>
                </c:pt>
                <c:pt idx="3065">
                  <c:v>80</c:v>
                </c:pt>
                <c:pt idx="3066">
                  <c:v>77</c:v>
                </c:pt>
                <c:pt idx="3067">
                  <c:v>77</c:v>
                </c:pt>
                <c:pt idx="3068">
                  <c:v>76</c:v>
                </c:pt>
                <c:pt idx="3069">
                  <c:v>76</c:v>
                </c:pt>
                <c:pt idx="3070">
                  <c:v>76</c:v>
                </c:pt>
                <c:pt idx="3071">
                  <c:v>75</c:v>
                </c:pt>
                <c:pt idx="3072">
                  <c:v>75</c:v>
                </c:pt>
                <c:pt idx="3073">
                  <c:v>76</c:v>
                </c:pt>
                <c:pt idx="3074">
                  <c:v>75</c:v>
                </c:pt>
                <c:pt idx="3075">
                  <c:v>75</c:v>
                </c:pt>
                <c:pt idx="3076">
                  <c:v>75</c:v>
                </c:pt>
                <c:pt idx="3077">
                  <c:v>75</c:v>
                </c:pt>
                <c:pt idx="3078">
                  <c:v>75</c:v>
                </c:pt>
                <c:pt idx="3079">
                  <c:v>78</c:v>
                </c:pt>
                <c:pt idx="3080">
                  <c:v>80</c:v>
                </c:pt>
                <c:pt idx="3081">
                  <c:v>82</c:v>
                </c:pt>
                <c:pt idx="3082">
                  <c:v>84</c:v>
                </c:pt>
                <c:pt idx="3083">
                  <c:v>86</c:v>
                </c:pt>
                <c:pt idx="3084">
                  <c:v>86</c:v>
                </c:pt>
                <c:pt idx="3085">
                  <c:v>86</c:v>
                </c:pt>
                <c:pt idx="3086">
                  <c:v>85</c:v>
                </c:pt>
                <c:pt idx="3087">
                  <c:v>84</c:v>
                </c:pt>
                <c:pt idx="3088">
                  <c:v>82</c:v>
                </c:pt>
                <c:pt idx="3089">
                  <c:v>81</c:v>
                </c:pt>
                <c:pt idx="3090">
                  <c:v>79</c:v>
                </c:pt>
                <c:pt idx="3091">
                  <c:v>77</c:v>
                </c:pt>
                <c:pt idx="3092">
                  <c:v>76</c:v>
                </c:pt>
                <c:pt idx="3093">
                  <c:v>74</c:v>
                </c:pt>
                <c:pt idx="3094">
                  <c:v>75</c:v>
                </c:pt>
                <c:pt idx="3095">
                  <c:v>73</c:v>
                </c:pt>
                <c:pt idx="3096">
                  <c:v>72</c:v>
                </c:pt>
                <c:pt idx="3097">
                  <c:v>72</c:v>
                </c:pt>
                <c:pt idx="3098">
                  <c:v>71</c:v>
                </c:pt>
                <c:pt idx="3099">
                  <c:v>73</c:v>
                </c:pt>
                <c:pt idx="3100">
                  <c:v>74</c:v>
                </c:pt>
                <c:pt idx="3101">
                  <c:v>73</c:v>
                </c:pt>
                <c:pt idx="3102">
                  <c:v>75</c:v>
                </c:pt>
                <c:pt idx="3103">
                  <c:v>77</c:v>
                </c:pt>
                <c:pt idx="3104">
                  <c:v>80</c:v>
                </c:pt>
                <c:pt idx="3105">
                  <c:v>80</c:v>
                </c:pt>
                <c:pt idx="3106">
                  <c:v>84</c:v>
                </c:pt>
                <c:pt idx="3107">
                  <c:v>84</c:v>
                </c:pt>
                <c:pt idx="3108">
                  <c:v>84</c:v>
                </c:pt>
                <c:pt idx="3109">
                  <c:v>88</c:v>
                </c:pt>
                <c:pt idx="3110">
                  <c:v>89</c:v>
                </c:pt>
                <c:pt idx="3111">
                  <c:v>90</c:v>
                </c:pt>
                <c:pt idx="3112">
                  <c:v>87</c:v>
                </c:pt>
                <c:pt idx="3113">
                  <c:v>83</c:v>
                </c:pt>
                <c:pt idx="3114">
                  <c:v>81</c:v>
                </c:pt>
                <c:pt idx="3115">
                  <c:v>78</c:v>
                </c:pt>
                <c:pt idx="3116">
                  <c:v>77</c:v>
                </c:pt>
                <c:pt idx="3117">
                  <c:v>77</c:v>
                </c:pt>
                <c:pt idx="3118">
                  <c:v>76</c:v>
                </c:pt>
                <c:pt idx="3119">
                  <c:v>76</c:v>
                </c:pt>
                <c:pt idx="3120">
                  <c:v>75</c:v>
                </c:pt>
                <c:pt idx="3121">
                  <c:v>74</c:v>
                </c:pt>
                <c:pt idx="3122">
                  <c:v>72</c:v>
                </c:pt>
                <c:pt idx="3123">
                  <c:v>72</c:v>
                </c:pt>
                <c:pt idx="3124">
                  <c:v>70</c:v>
                </c:pt>
                <c:pt idx="3125">
                  <c:v>71</c:v>
                </c:pt>
                <c:pt idx="3126">
                  <c:v>72</c:v>
                </c:pt>
                <c:pt idx="3127">
                  <c:v>75</c:v>
                </c:pt>
                <c:pt idx="3128">
                  <c:v>78</c:v>
                </c:pt>
                <c:pt idx="3129">
                  <c:v>81</c:v>
                </c:pt>
                <c:pt idx="3130">
                  <c:v>82</c:v>
                </c:pt>
                <c:pt idx="3131">
                  <c:v>83</c:v>
                </c:pt>
                <c:pt idx="3132">
                  <c:v>86</c:v>
                </c:pt>
                <c:pt idx="3133">
                  <c:v>84</c:v>
                </c:pt>
                <c:pt idx="3134">
                  <c:v>79</c:v>
                </c:pt>
                <c:pt idx="3135">
                  <c:v>75</c:v>
                </c:pt>
                <c:pt idx="3136">
                  <c:v>79</c:v>
                </c:pt>
                <c:pt idx="3137">
                  <c:v>79</c:v>
                </c:pt>
                <c:pt idx="3138">
                  <c:v>78</c:v>
                </c:pt>
                <c:pt idx="3139">
                  <c:v>77</c:v>
                </c:pt>
                <c:pt idx="3140">
                  <c:v>72</c:v>
                </c:pt>
                <c:pt idx="3141">
                  <c:v>69</c:v>
                </c:pt>
                <c:pt idx="3142">
                  <c:v>70</c:v>
                </c:pt>
                <c:pt idx="3143">
                  <c:v>70</c:v>
                </c:pt>
                <c:pt idx="3144">
                  <c:v>70</c:v>
                </c:pt>
                <c:pt idx="3145">
                  <c:v>71</c:v>
                </c:pt>
                <c:pt idx="3146">
                  <c:v>71</c:v>
                </c:pt>
                <c:pt idx="3147">
                  <c:v>71</c:v>
                </c:pt>
                <c:pt idx="3148">
                  <c:v>70</c:v>
                </c:pt>
                <c:pt idx="3149">
                  <c:v>70</c:v>
                </c:pt>
                <c:pt idx="3150">
                  <c:v>70</c:v>
                </c:pt>
                <c:pt idx="3151">
                  <c:v>71</c:v>
                </c:pt>
                <c:pt idx="3152">
                  <c:v>74</c:v>
                </c:pt>
                <c:pt idx="3153">
                  <c:v>77</c:v>
                </c:pt>
                <c:pt idx="3154">
                  <c:v>79</c:v>
                </c:pt>
                <c:pt idx="3155">
                  <c:v>81</c:v>
                </c:pt>
                <c:pt idx="3156">
                  <c:v>77</c:v>
                </c:pt>
                <c:pt idx="3157">
                  <c:v>79</c:v>
                </c:pt>
                <c:pt idx="3158">
                  <c:v>78</c:v>
                </c:pt>
                <c:pt idx="3159">
                  <c:v>82</c:v>
                </c:pt>
                <c:pt idx="3160">
                  <c:v>80</c:v>
                </c:pt>
                <c:pt idx="3161">
                  <c:v>78</c:v>
                </c:pt>
                <c:pt idx="3162">
                  <c:v>76</c:v>
                </c:pt>
                <c:pt idx="3163">
                  <c:v>73</c:v>
                </c:pt>
                <c:pt idx="3164">
                  <c:v>74</c:v>
                </c:pt>
                <c:pt idx="3165">
                  <c:v>74</c:v>
                </c:pt>
                <c:pt idx="3166">
                  <c:v>74</c:v>
                </c:pt>
                <c:pt idx="3167">
                  <c:v>73</c:v>
                </c:pt>
                <c:pt idx="3168">
                  <c:v>72</c:v>
                </c:pt>
                <c:pt idx="3169">
                  <c:v>73</c:v>
                </c:pt>
                <c:pt idx="3170">
                  <c:v>73</c:v>
                </c:pt>
                <c:pt idx="3171">
                  <c:v>74</c:v>
                </c:pt>
                <c:pt idx="3172">
                  <c:v>71</c:v>
                </c:pt>
                <c:pt idx="3173">
                  <c:v>69</c:v>
                </c:pt>
                <c:pt idx="3174">
                  <c:v>71</c:v>
                </c:pt>
                <c:pt idx="3175">
                  <c:v>71</c:v>
                </c:pt>
                <c:pt idx="3176">
                  <c:v>74</c:v>
                </c:pt>
                <c:pt idx="3177">
                  <c:v>75</c:v>
                </c:pt>
                <c:pt idx="3178">
                  <c:v>76</c:v>
                </c:pt>
                <c:pt idx="3179">
                  <c:v>77</c:v>
                </c:pt>
                <c:pt idx="3180">
                  <c:v>80</c:v>
                </c:pt>
                <c:pt idx="3181">
                  <c:v>80</c:v>
                </c:pt>
                <c:pt idx="3182">
                  <c:v>80</c:v>
                </c:pt>
                <c:pt idx="3183">
                  <c:v>79</c:v>
                </c:pt>
                <c:pt idx="3184">
                  <c:v>79</c:v>
                </c:pt>
                <c:pt idx="3185">
                  <c:v>78</c:v>
                </c:pt>
                <c:pt idx="3186">
                  <c:v>77</c:v>
                </c:pt>
                <c:pt idx="3187">
                  <c:v>75</c:v>
                </c:pt>
                <c:pt idx="3188">
                  <c:v>73</c:v>
                </c:pt>
                <c:pt idx="3189">
                  <c:v>73</c:v>
                </c:pt>
                <c:pt idx="3190">
                  <c:v>74</c:v>
                </c:pt>
                <c:pt idx="3191">
                  <c:v>74</c:v>
                </c:pt>
                <c:pt idx="3192">
                  <c:v>74</c:v>
                </c:pt>
                <c:pt idx="3193">
                  <c:v>73</c:v>
                </c:pt>
                <c:pt idx="3194">
                  <c:v>73</c:v>
                </c:pt>
                <c:pt idx="3195">
                  <c:v>72</c:v>
                </c:pt>
                <c:pt idx="3196">
                  <c:v>72</c:v>
                </c:pt>
                <c:pt idx="3197">
                  <c:v>72</c:v>
                </c:pt>
                <c:pt idx="3198">
                  <c:v>76</c:v>
                </c:pt>
                <c:pt idx="3199">
                  <c:v>79</c:v>
                </c:pt>
                <c:pt idx="3200">
                  <c:v>80</c:v>
                </c:pt>
                <c:pt idx="3201">
                  <c:v>82</c:v>
                </c:pt>
                <c:pt idx="3202">
                  <c:v>82</c:v>
                </c:pt>
                <c:pt idx="3203">
                  <c:v>82</c:v>
                </c:pt>
                <c:pt idx="3204">
                  <c:v>84</c:v>
                </c:pt>
                <c:pt idx="3205">
                  <c:v>83</c:v>
                </c:pt>
                <c:pt idx="3206">
                  <c:v>82</c:v>
                </c:pt>
                <c:pt idx="3207">
                  <c:v>80</c:v>
                </c:pt>
                <c:pt idx="3208">
                  <c:v>80</c:v>
                </c:pt>
                <c:pt idx="3209">
                  <c:v>80</c:v>
                </c:pt>
                <c:pt idx="3210">
                  <c:v>78</c:v>
                </c:pt>
                <c:pt idx="3211">
                  <c:v>76</c:v>
                </c:pt>
                <c:pt idx="3212">
                  <c:v>76</c:v>
                </c:pt>
                <c:pt idx="3213">
                  <c:v>74</c:v>
                </c:pt>
                <c:pt idx="3214">
                  <c:v>74</c:v>
                </c:pt>
                <c:pt idx="3215">
                  <c:v>75</c:v>
                </c:pt>
                <c:pt idx="3216">
                  <c:v>74</c:v>
                </c:pt>
                <c:pt idx="3217">
                  <c:v>73</c:v>
                </c:pt>
                <c:pt idx="3218">
                  <c:v>71</c:v>
                </c:pt>
                <c:pt idx="3219">
                  <c:v>71</c:v>
                </c:pt>
                <c:pt idx="3220">
                  <c:v>71</c:v>
                </c:pt>
                <c:pt idx="3221">
                  <c:v>70</c:v>
                </c:pt>
                <c:pt idx="3222">
                  <c:v>71</c:v>
                </c:pt>
                <c:pt idx="3223">
                  <c:v>72</c:v>
                </c:pt>
                <c:pt idx="3224">
                  <c:v>76</c:v>
                </c:pt>
                <c:pt idx="3225">
                  <c:v>79</c:v>
                </c:pt>
                <c:pt idx="3226">
                  <c:v>81</c:v>
                </c:pt>
                <c:pt idx="3227">
                  <c:v>81</c:v>
                </c:pt>
                <c:pt idx="3228">
                  <c:v>83</c:v>
                </c:pt>
                <c:pt idx="3229">
                  <c:v>83</c:v>
                </c:pt>
                <c:pt idx="3230">
                  <c:v>82</c:v>
                </c:pt>
                <c:pt idx="3231">
                  <c:v>80</c:v>
                </c:pt>
                <c:pt idx="3232">
                  <c:v>80</c:v>
                </c:pt>
                <c:pt idx="3233">
                  <c:v>80</c:v>
                </c:pt>
                <c:pt idx="3234">
                  <c:v>79</c:v>
                </c:pt>
                <c:pt idx="3235">
                  <c:v>76</c:v>
                </c:pt>
                <c:pt idx="3236">
                  <c:v>77</c:v>
                </c:pt>
                <c:pt idx="3237">
                  <c:v>76</c:v>
                </c:pt>
                <c:pt idx="3238">
                  <c:v>75</c:v>
                </c:pt>
                <c:pt idx="3239">
                  <c:v>75</c:v>
                </c:pt>
                <c:pt idx="3240">
                  <c:v>75</c:v>
                </c:pt>
                <c:pt idx="3241">
                  <c:v>74</c:v>
                </c:pt>
                <c:pt idx="3242">
                  <c:v>74</c:v>
                </c:pt>
                <c:pt idx="3243">
                  <c:v>73</c:v>
                </c:pt>
                <c:pt idx="3244">
                  <c:v>73</c:v>
                </c:pt>
                <c:pt idx="3245">
                  <c:v>73</c:v>
                </c:pt>
                <c:pt idx="3246">
                  <c:v>74</c:v>
                </c:pt>
                <c:pt idx="3247">
                  <c:v>74</c:v>
                </c:pt>
                <c:pt idx="3248">
                  <c:v>77</c:v>
                </c:pt>
                <c:pt idx="3249">
                  <c:v>80</c:v>
                </c:pt>
                <c:pt idx="3250">
                  <c:v>80</c:v>
                </c:pt>
                <c:pt idx="3251">
                  <c:v>82</c:v>
                </c:pt>
                <c:pt idx="3252">
                  <c:v>82</c:v>
                </c:pt>
                <c:pt idx="3253">
                  <c:v>83</c:v>
                </c:pt>
                <c:pt idx="3254">
                  <c:v>81</c:v>
                </c:pt>
                <c:pt idx="3255">
                  <c:v>80</c:v>
                </c:pt>
                <c:pt idx="3256">
                  <c:v>80</c:v>
                </c:pt>
                <c:pt idx="3257">
                  <c:v>80</c:v>
                </c:pt>
                <c:pt idx="3258">
                  <c:v>78</c:v>
                </c:pt>
                <c:pt idx="3259">
                  <c:v>76</c:v>
                </c:pt>
                <c:pt idx="3260">
                  <c:v>74</c:v>
                </c:pt>
                <c:pt idx="3261">
                  <c:v>74</c:v>
                </c:pt>
                <c:pt idx="3262">
                  <c:v>73</c:v>
                </c:pt>
                <c:pt idx="3263">
                  <c:v>73</c:v>
                </c:pt>
                <c:pt idx="3264">
                  <c:v>72</c:v>
                </c:pt>
                <c:pt idx="3265">
                  <c:v>71</c:v>
                </c:pt>
                <c:pt idx="3266">
                  <c:v>70</c:v>
                </c:pt>
                <c:pt idx="3267">
                  <c:v>69</c:v>
                </c:pt>
                <c:pt idx="3268">
                  <c:v>69</c:v>
                </c:pt>
                <c:pt idx="3269">
                  <c:v>69</c:v>
                </c:pt>
                <c:pt idx="3270">
                  <c:v>70</c:v>
                </c:pt>
                <c:pt idx="3271">
                  <c:v>71</c:v>
                </c:pt>
                <c:pt idx="3272">
                  <c:v>75</c:v>
                </c:pt>
                <c:pt idx="3273">
                  <c:v>78</c:v>
                </c:pt>
                <c:pt idx="3274">
                  <c:v>80</c:v>
                </c:pt>
                <c:pt idx="3275">
                  <c:v>78</c:v>
                </c:pt>
                <c:pt idx="3276">
                  <c:v>71</c:v>
                </c:pt>
                <c:pt idx="3277">
                  <c:v>69</c:v>
                </c:pt>
                <c:pt idx="3278">
                  <c:v>71</c:v>
                </c:pt>
                <c:pt idx="3279">
                  <c:v>70</c:v>
                </c:pt>
                <c:pt idx="3280">
                  <c:v>70</c:v>
                </c:pt>
                <c:pt idx="3281">
                  <c:v>69</c:v>
                </c:pt>
                <c:pt idx="3282">
                  <c:v>68</c:v>
                </c:pt>
                <c:pt idx="3283">
                  <c:v>66</c:v>
                </c:pt>
                <c:pt idx="3284">
                  <c:v>64</c:v>
                </c:pt>
                <c:pt idx="3285">
                  <c:v>64</c:v>
                </c:pt>
                <c:pt idx="3286">
                  <c:v>65</c:v>
                </c:pt>
                <c:pt idx="3287">
                  <c:v>64</c:v>
                </c:pt>
                <c:pt idx="3288">
                  <c:v>62</c:v>
                </c:pt>
                <c:pt idx="3289">
                  <c:v>60</c:v>
                </c:pt>
                <c:pt idx="3290">
                  <c:v>58</c:v>
                </c:pt>
                <c:pt idx="3291">
                  <c:v>57</c:v>
                </c:pt>
                <c:pt idx="3292">
                  <c:v>57</c:v>
                </c:pt>
                <c:pt idx="3293">
                  <c:v>58</c:v>
                </c:pt>
                <c:pt idx="3294">
                  <c:v>59</c:v>
                </c:pt>
                <c:pt idx="3295">
                  <c:v>60</c:v>
                </c:pt>
                <c:pt idx="3296">
                  <c:v>62</c:v>
                </c:pt>
                <c:pt idx="3297">
                  <c:v>65</c:v>
                </c:pt>
                <c:pt idx="3298">
                  <c:v>69</c:v>
                </c:pt>
                <c:pt idx="3299">
                  <c:v>69</c:v>
                </c:pt>
                <c:pt idx="3300">
                  <c:v>70</c:v>
                </c:pt>
                <c:pt idx="3301">
                  <c:v>69</c:v>
                </c:pt>
                <c:pt idx="3302">
                  <c:v>68</c:v>
                </c:pt>
                <c:pt idx="3303">
                  <c:v>68</c:v>
                </c:pt>
                <c:pt idx="3304">
                  <c:v>68</c:v>
                </c:pt>
                <c:pt idx="3305">
                  <c:v>67</c:v>
                </c:pt>
                <c:pt idx="3306">
                  <c:v>66</c:v>
                </c:pt>
                <c:pt idx="3307">
                  <c:v>65</c:v>
                </c:pt>
                <c:pt idx="3308">
                  <c:v>64</c:v>
                </c:pt>
                <c:pt idx="3309">
                  <c:v>63</c:v>
                </c:pt>
                <c:pt idx="3310">
                  <c:v>62</c:v>
                </c:pt>
                <c:pt idx="3311">
                  <c:v>61</c:v>
                </c:pt>
                <c:pt idx="3312">
                  <c:v>59</c:v>
                </c:pt>
                <c:pt idx="3313">
                  <c:v>59</c:v>
                </c:pt>
                <c:pt idx="3314">
                  <c:v>58</c:v>
                </c:pt>
                <c:pt idx="3315">
                  <c:v>57</c:v>
                </c:pt>
                <c:pt idx="3316">
                  <c:v>56</c:v>
                </c:pt>
                <c:pt idx="3317">
                  <c:v>56</c:v>
                </c:pt>
                <c:pt idx="3318">
                  <c:v>57</c:v>
                </c:pt>
                <c:pt idx="3319">
                  <c:v>60</c:v>
                </c:pt>
                <c:pt idx="3320">
                  <c:v>63</c:v>
                </c:pt>
                <c:pt idx="3321">
                  <c:v>65</c:v>
                </c:pt>
                <c:pt idx="3322">
                  <c:v>68</c:v>
                </c:pt>
                <c:pt idx="3323">
                  <c:v>71</c:v>
                </c:pt>
                <c:pt idx="3324">
                  <c:v>73</c:v>
                </c:pt>
                <c:pt idx="3325">
                  <c:v>74</c:v>
                </c:pt>
                <c:pt idx="3326">
                  <c:v>75</c:v>
                </c:pt>
                <c:pt idx="3327">
                  <c:v>75</c:v>
                </c:pt>
                <c:pt idx="3328">
                  <c:v>75</c:v>
                </c:pt>
                <c:pt idx="3329">
                  <c:v>75</c:v>
                </c:pt>
                <c:pt idx="3330">
                  <c:v>73</c:v>
                </c:pt>
                <c:pt idx="3331">
                  <c:v>71</c:v>
                </c:pt>
                <c:pt idx="3332">
                  <c:v>69</c:v>
                </c:pt>
                <c:pt idx="3333">
                  <c:v>69</c:v>
                </c:pt>
                <c:pt idx="3334">
                  <c:v>67</c:v>
                </c:pt>
                <c:pt idx="3335">
                  <c:v>65</c:v>
                </c:pt>
                <c:pt idx="3336">
                  <c:v>65</c:v>
                </c:pt>
                <c:pt idx="3337">
                  <c:v>65</c:v>
                </c:pt>
                <c:pt idx="3338">
                  <c:v>65</c:v>
                </c:pt>
                <c:pt idx="3339">
                  <c:v>64</c:v>
                </c:pt>
                <c:pt idx="3340">
                  <c:v>64</c:v>
                </c:pt>
                <c:pt idx="3341">
                  <c:v>63</c:v>
                </c:pt>
                <c:pt idx="3342">
                  <c:v>65</c:v>
                </c:pt>
                <c:pt idx="3343">
                  <c:v>67</c:v>
                </c:pt>
                <c:pt idx="3344">
                  <c:v>68</c:v>
                </c:pt>
                <c:pt idx="3345">
                  <c:v>70</c:v>
                </c:pt>
                <c:pt idx="3346">
                  <c:v>73</c:v>
                </c:pt>
                <c:pt idx="3347">
                  <c:v>79</c:v>
                </c:pt>
                <c:pt idx="3348">
                  <c:v>78</c:v>
                </c:pt>
                <c:pt idx="3349">
                  <c:v>80</c:v>
                </c:pt>
                <c:pt idx="3350">
                  <c:v>82</c:v>
                </c:pt>
                <c:pt idx="3351">
                  <c:v>83</c:v>
                </c:pt>
                <c:pt idx="3352">
                  <c:v>81</c:v>
                </c:pt>
                <c:pt idx="3353">
                  <c:v>79</c:v>
                </c:pt>
                <c:pt idx="3354">
                  <c:v>77</c:v>
                </c:pt>
                <c:pt idx="3355">
                  <c:v>75</c:v>
                </c:pt>
                <c:pt idx="3356">
                  <c:v>74</c:v>
                </c:pt>
                <c:pt idx="3357">
                  <c:v>73</c:v>
                </c:pt>
                <c:pt idx="3358">
                  <c:v>74</c:v>
                </c:pt>
                <c:pt idx="3359">
                  <c:v>74</c:v>
                </c:pt>
                <c:pt idx="3360">
                  <c:v>72</c:v>
                </c:pt>
                <c:pt idx="3361">
                  <c:v>70</c:v>
                </c:pt>
                <c:pt idx="3362">
                  <c:v>69</c:v>
                </c:pt>
                <c:pt idx="3363">
                  <c:v>70</c:v>
                </c:pt>
                <c:pt idx="3364">
                  <c:v>70</c:v>
                </c:pt>
                <c:pt idx="3365">
                  <c:v>70</c:v>
                </c:pt>
                <c:pt idx="3366">
                  <c:v>70</c:v>
                </c:pt>
                <c:pt idx="3367">
                  <c:v>71</c:v>
                </c:pt>
                <c:pt idx="3368">
                  <c:v>71</c:v>
                </c:pt>
                <c:pt idx="3369">
                  <c:v>74</c:v>
                </c:pt>
                <c:pt idx="3370">
                  <c:v>75</c:v>
                </c:pt>
                <c:pt idx="3371">
                  <c:v>75</c:v>
                </c:pt>
                <c:pt idx="3372">
                  <c:v>75</c:v>
                </c:pt>
                <c:pt idx="3373">
                  <c:v>78</c:v>
                </c:pt>
                <c:pt idx="3374">
                  <c:v>79</c:v>
                </c:pt>
                <c:pt idx="3375">
                  <c:v>80</c:v>
                </c:pt>
                <c:pt idx="3376">
                  <c:v>77</c:v>
                </c:pt>
                <c:pt idx="3377">
                  <c:v>77</c:v>
                </c:pt>
                <c:pt idx="3378">
                  <c:v>75</c:v>
                </c:pt>
                <c:pt idx="3379">
                  <c:v>73</c:v>
                </c:pt>
                <c:pt idx="3380">
                  <c:v>73</c:v>
                </c:pt>
                <c:pt idx="3381">
                  <c:v>71</c:v>
                </c:pt>
                <c:pt idx="3382">
                  <c:v>71</c:v>
                </c:pt>
                <c:pt idx="3383">
                  <c:v>71</c:v>
                </c:pt>
                <c:pt idx="3384">
                  <c:v>71</c:v>
                </c:pt>
                <c:pt idx="3385">
                  <c:v>69</c:v>
                </c:pt>
                <c:pt idx="3386">
                  <c:v>69</c:v>
                </c:pt>
                <c:pt idx="3387">
                  <c:v>69</c:v>
                </c:pt>
                <c:pt idx="3388">
                  <c:v>69</c:v>
                </c:pt>
                <c:pt idx="3389">
                  <c:v>69</c:v>
                </c:pt>
                <c:pt idx="3390">
                  <c:v>70</c:v>
                </c:pt>
                <c:pt idx="3391">
                  <c:v>71</c:v>
                </c:pt>
                <c:pt idx="3392">
                  <c:v>71</c:v>
                </c:pt>
                <c:pt idx="3393">
                  <c:v>73</c:v>
                </c:pt>
                <c:pt idx="3394">
                  <c:v>75</c:v>
                </c:pt>
                <c:pt idx="3395">
                  <c:v>78</c:v>
                </c:pt>
                <c:pt idx="3396">
                  <c:v>79</c:v>
                </c:pt>
                <c:pt idx="3397">
                  <c:v>77</c:v>
                </c:pt>
                <c:pt idx="3398">
                  <c:v>78</c:v>
                </c:pt>
                <c:pt idx="3399">
                  <c:v>72</c:v>
                </c:pt>
                <c:pt idx="3400">
                  <c:v>72</c:v>
                </c:pt>
                <c:pt idx="3401">
                  <c:v>72</c:v>
                </c:pt>
                <c:pt idx="3402">
                  <c:v>71</c:v>
                </c:pt>
                <c:pt idx="3403">
                  <c:v>70</c:v>
                </c:pt>
                <c:pt idx="3404">
                  <c:v>69</c:v>
                </c:pt>
                <c:pt idx="3405">
                  <c:v>69</c:v>
                </c:pt>
                <c:pt idx="3406">
                  <c:v>69</c:v>
                </c:pt>
                <c:pt idx="3407">
                  <c:v>70</c:v>
                </c:pt>
                <c:pt idx="3408">
                  <c:v>70</c:v>
                </c:pt>
                <c:pt idx="3409">
                  <c:v>71</c:v>
                </c:pt>
                <c:pt idx="3410">
                  <c:v>71</c:v>
                </c:pt>
                <c:pt idx="3411">
                  <c:v>70</c:v>
                </c:pt>
                <c:pt idx="3412">
                  <c:v>71</c:v>
                </c:pt>
                <c:pt idx="3413">
                  <c:v>70</c:v>
                </c:pt>
                <c:pt idx="3414">
                  <c:v>70</c:v>
                </c:pt>
                <c:pt idx="3415">
                  <c:v>71</c:v>
                </c:pt>
                <c:pt idx="3416">
                  <c:v>71</c:v>
                </c:pt>
                <c:pt idx="3417">
                  <c:v>70</c:v>
                </c:pt>
                <c:pt idx="3418">
                  <c:v>73</c:v>
                </c:pt>
                <c:pt idx="3419">
                  <c:v>74</c:v>
                </c:pt>
                <c:pt idx="3420">
                  <c:v>78</c:v>
                </c:pt>
                <c:pt idx="3421">
                  <c:v>78</c:v>
                </c:pt>
                <c:pt idx="3422">
                  <c:v>80</c:v>
                </c:pt>
                <c:pt idx="3423">
                  <c:v>76</c:v>
                </c:pt>
                <c:pt idx="3424">
                  <c:v>76</c:v>
                </c:pt>
                <c:pt idx="3425">
                  <c:v>75</c:v>
                </c:pt>
                <c:pt idx="3426">
                  <c:v>73</c:v>
                </c:pt>
                <c:pt idx="3427">
                  <c:v>74</c:v>
                </c:pt>
                <c:pt idx="3428">
                  <c:v>73</c:v>
                </c:pt>
                <c:pt idx="3429">
                  <c:v>73</c:v>
                </c:pt>
                <c:pt idx="3430">
                  <c:v>73</c:v>
                </c:pt>
                <c:pt idx="3431">
                  <c:v>73</c:v>
                </c:pt>
                <c:pt idx="3432">
                  <c:v>73</c:v>
                </c:pt>
                <c:pt idx="3433">
                  <c:v>73</c:v>
                </c:pt>
                <c:pt idx="3434">
                  <c:v>72</c:v>
                </c:pt>
                <c:pt idx="3435">
                  <c:v>72</c:v>
                </c:pt>
                <c:pt idx="3436">
                  <c:v>71</c:v>
                </c:pt>
                <c:pt idx="3437">
                  <c:v>72</c:v>
                </c:pt>
                <c:pt idx="3438">
                  <c:v>72</c:v>
                </c:pt>
                <c:pt idx="3439">
                  <c:v>73</c:v>
                </c:pt>
                <c:pt idx="3440">
                  <c:v>77</c:v>
                </c:pt>
                <c:pt idx="3441">
                  <c:v>79</c:v>
                </c:pt>
                <c:pt idx="3442">
                  <c:v>78</c:v>
                </c:pt>
                <c:pt idx="3443">
                  <c:v>80</c:v>
                </c:pt>
                <c:pt idx="3444">
                  <c:v>80</c:v>
                </c:pt>
                <c:pt idx="3445">
                  <c:v>81</c:v>
                </c:pt>
                <c:pt idx="3446">
                  <c:v>81</c:v>
                </c:pt>
                <c:pt idx="3447">
                  <c:v>79</c:v>
                </c:pt>
                <c:pt idx="3448">
                  <c:v>79</c:v>
                </c:pt>
                <c:pt idx="3449">
                  <c:v>77</c:v>
                </c:pt>
                <c:pt idx="3450">
                  <c:v>76</c:v>
                </c:pt>
                <c:pt idx="3451">
                  <c:v>73</c:v>
                </c:pt>
                <c:pt idx="3452">
                  <c:v>74</c:v>
                </c:pt>
                <c:pt idx="3453">
                  <c:v>73</c:v>
                </c:pt>
                <c:pt idx="3454">
                  <c:v>74</c:v>
                </c:pt>
                <c:pt idx="3455">
                  <c:v>74</c:v>
                </c:pt>
                <c:pt idx="3456">
                  <c:v>74</c:v>
                </c:pt>
                <c:pt idx="3457">
                  <c:v>73</c:v>
                </c:pt>
                <c:pt idx="3458">
                  <c:v>73</c:v>
                </c:pt>
                <c:pt idx="3459">
                  <c:v>73</c:v>
                </c:pt>
                <c:pt idx="3460">
                  <c:v>73</c:v>
                </c:pt>
                <c:pt idx="3461">
                  <c:v>73</c:v>
                </c:pt>
                <c:pt idx="3462">
                  <c:v>74</c:v>
                </c:pt>
                <c:pt idx="3463">
                  <c:v>76</c:v>
                </c:pt>
                <c:pt idx="3464">
                  <c:v>78</c:v>
                </c:pt>
                <c:pt idx="3465">
                  <c:v>77</c:v>
                </c:pt>
                <c:pt idx="3466">
                  <c:v>77</c:v>
                </c:pt>
                <c:pt idx="3467">
                  <c:v>75</c:v>
                </c:pt>
                <c:pt idx="3468">
                  <c:v>77</c:v>
                </c:pt>
                <c:pt idx="3469">
                  <c:v>79</c:v>
                </c:pt>
                <c:pt idx="3470">
                  <c:v>81</c:v>
                </c:pt>
                <c:pt idx="3471">
                  <c:v>73</c:v>
                </c:pt>
                <c:pt idx="3472">
                  <c:v>72</c:v>
                </c:pt>
                <c:pt idx="3473">
                  <c:v>73</c:v>
                </c:pt>
                <c:pt idx="3474">
                  <c:v>73</c:v>
                </c:pt>
                <c:pt idx="3475">
                  <c:v>71</c:v>
                </c:pt>
                <c:pt idx="3476">
                  <c:v>71</c:v>
                </c:pt>
                <c:pt idx="3477">
                  <c:v>72</c:v>
                </c:pt>
                <c:pt idx="3478">
                  <c:v>73</c:v>
                </c:pt>
                <c:pt idx="3479">
                  <c:v>73</c:v>
                </c:pt>
                <c:pt idx="3480">
                  <c:v>71</c:v>
                </c:pt>
                <c:pt idx="3481">
                  <c:v>71</c:v>
                </c:pt>
                <c:pt idx="3482">
                  <c:v>70</c:v>
                </c:pt>
                <c:pt idx="3483">
                  <c:v>72</c:v>
                </c:pt>
                <c:pt idx="3484">
                  <c:v>72</c:v>
                </c:pt>
                <c:pt idx="3485">
                  <c:v>71</c:v>
                </c:pt>
                <c:pt idx="3486">
                  <c:v>72</c:v>
                </c:pt>
                <c:pt idx="3487">
                  <c:v>76</c:v>
                </c:pt>
                <c:pt idx="3488">
                  <c:v>78</c:v>
                </c:pt>
                <c:pt idx="3489">
                  <c:v>80</c:v>
                </c:pt>
                <c:pt idx="3490">
                  <c:v>79</c:v>
                </c:pt>
                <c:pt idx="3491">
                  <c:v>83</c:v>
                </c:pt>
                <c:pt idx="3492">
                  <c:v>83</c:v>
                </c:pt>
                <c:pt idx="3493">
                  <c:v>83</c:v>
                </c:pt>
                <c:pt idx="3494">
                  <c:v>83</c:v>
                </c:pt>
                <c:pt idx="3495">
                  <c:v>84</c:v>
                </c:pt>
                <c:pt idx="3496">
                  <c:v>82</c:v>
                </c:pt>
                <c:pt idx="3497">
                  <c:v>81</c:v>
                </c:pt>
                <c:pt idx="3498">
                  <c:v>78</c:v>
                </c:pt>
                <c:pt idx="3499">
                  <c:v>77</c:v>
                </c:pt>
                <c:pt idx="3500">
                  <c:v>74</c:v>
                </c:pt>
                <c:pt idx="3501">
                  <c:v>74</c:v>
                </c:pt>
                <c:pt idx="3502">
                  <c:v>75</c:v>
                </c:pt>
                <c:pt idx="3503">
                  <c:v>74</c:v>
                </c:pt>
                <c:pt idx="3504">
                  <c:v>74</c:v>
                </c:pt>
                <c:pt idx="3505">
                  <c:v>75</c:v>
                </c:pt>
                <c:pt idx="3506">
                  <c:v>75</c:v>
                </c:pt>
                <c:pt idx="3507">
                  <c:v>74</c:v>
                </c:pt>
                <c:pt idx="3508">
                  <c:v>75</c:v>
                </c:pt>
                <c:pt idx="3509">
                  <c:v>74</c:v>
                </c:pt>
                <c:pt idx="3510">
                  <c:v>76</c:v>
                </c:pt>
                <c:pt idx="3511">
                  <c:v>77</c:v>
                </c:pt>
                <c:pt idx="3512">
                  <c:v>78</c:v>
                </c:pt>
                <c:pt idx="3513">
                  <c:v>79</c:v>
                </c:pt>
                <c:pt idx="3514">
                  <c:v>83</c:v>
                </c:pt>
                <c:pt idx="3515">
                  <c:v>78</c:v>
                </c:pt>
                <c:pt idx="3516">
                  <c:v>73</c:v>
                </c:pt>
                <c:pt idx="3517">
                  <c:v>70</c:v>
                </c:pt>
                <c:pt idx="3518">
                  <c:v>76</c:v>
                </c:pt>
                <c:pt idx="3519">
                  <c:v>81</c:v>
                </c:pt>
                <c:pt idx="3520">
                  <c:v>81</c:v>
                </c:pt>
                <c:pt idx="3521">
                  <c:v>82</c:v>
                </c:pt>
                <c:pt idx="3522">
                  <c:v>78</c:v>
                </c:pt>
                <c:pt idx="3523">
                  <c:v>76</c:v>
                </c:pt>
                <c:pt idx="3524">
                  <c:v>74</c:v>
                </c:pt>
                <c:pt idx="3525">
                  <c:v>73</c:v>
                </c:pt>
                <c:pt idx="3526">
                  <c:v>73</c:v>
                </c:pt>
                <c:pt idx="3527">
                  <c:v>71</c:v>
                </c:pt>
                <c:pt idx="3528">
                  <c:v>72</c:v>
                </c:pt>
                <c:pt idx="3529">
                  <c:v>74</c:v>
                </c:pt>
                <c:pt idx="3530">
                  <c:v>73</c:v>
                </c:pt>
                <c:pt idx="3531">
                  <c:v>73</c:v>
                </c:pt>
                <c:pt idx="3532">
                  <c:v>72</c:v>
                </c:pt>
                <c:pt idx="3533">
                  <c:v>73</c:v>
                </c:pt>
                <c:pt idx="3534">
                  <c:v>75</c:v>
                </c:pt>
                <c:pt idx="3535">
                  <c:v>77</c:v>
                </c:pt>
                <c:pt idx="3536">
                  <c:v>79</c:v>
                </c:pt>
                <c:pt idx="3537">
                  <c:v>82</c:v>
                </c:pt>
                <c:pt idx="3538">
                  <c:v>83</c:v>
                </c:pt>
                <c:pt idx="3539">
                  <c:v>85</c:v>
                </c:pt>
                <c:pt idx="3540">
                  <c:v>85</c:v>
                </c:pt>
                <c:pt idx="3541">
                  <c:v>85</c:v>
                </c:pt>
                <c:pt idx="3542">
                  <c:v>85</c:v>
                </c:pt>
                <c:pt idx="3543">
                  <c:v>84</c:v>
                </c:pt>
                <c:pt idx="3544">
                  <c:v>84</c:v>
                </c:pt>
                <c:pt idx="3545">
                  <c:v>83</c:v>
                </c:pt>
                <c:pt idx="3546">
                  <c:v>81</c:v>
                </c:pt>
                <c:pt idx="3547">
                  <c:v>80</c:v>
                </c:pt>
                <c:pt idx="3548">
                  <c:v>78</c:v>
                </c:pt>
                <c:pt idx="3549">
                  <c:v>78</c:v>
                </c:pt>
                <c:pt idx="3550">
                  <c:v>78</c:v>
                </c:pt>
                <c:pt idx="3551">
                  <c:v>77</c:v>
                </c:pt>
                <c:pt idx="3552">
                  <c:v>77</c:v>
                </c:pt>
                <c:pt idx="3553">
                  <c:v>75</c:v>
                </c:pt>
                <c:pt idx="3554">
                  <c:v>74</c:v>
                </c:pt>
                <c:pt idx="3555">
                  <c:v>71</c:v>
                </c:pt>
                <c:pt idx="3556">
                  <c:v>70</c:v>
                </c:pt>
                <c:pt idx="3557">
                  <c:v>69</c:v>
                </c:pt>
                <c:pt idx="3558">
                  <c:v>70</c:v>
                </c:pt>
                <c:pt idx="3559">
                  <c:v>74</c:v>
                </c:pt>
                <c:pt idx="3560">
                  <c:v>76</c:v>
                </c:pt>
                <c:pt idx="3561">
                  <c:v>78</c:v>
                </c:pt>
                <c:pt idx="3562">
                  <c:v>80</c:v>
                </c:pt>
                <c:pt idx="3563">
                  <c:v>82</c:v>
                </c:pt>
                <c:pt idx="3564">
                  <c:v>84</c:v>
                </c:pt>
                <c:pt idx="3565">
                  <c:v>84</c:v>
                </c:pt>
                <c:pt idx="3566">
                  <c:v>85</c:v>
                </c:pt>
                <c:pt idx="3567">
                  <c:v>84</c:v>
                </c:pt>
                <c:pt idx="3568">
                  <c:v>84</c:v>
                </c:pt>
                <c:pt idx="3569">
                  <c:v>83</c:v>
                </c:pt>
                <c:pt idx="3570">
                  <c:v>81</c:v>
                </c:pt>
                <c:pt idx="3571">
                  <c:v>78</c:v>
                </c:pt>
                <c:pt idx="3572">
                  <c:v>76</c:v>
                </c:pt>
                <c:pt idx="3573">
                  <c:v>75</c:v>
                </c:pt>
                <c:pt idx="3574">
                  <c:v>72</c:v>
                </c:pt>
                <c:pt idx="3575">
                  <c:v>70</c:v>
                </c:pt>
                <c:pt idx="3576">
                  <c:v>69</c:v>
                </c:pt>
                <c:pt idx="3577">
                  <c:v>68</c:v>
                </c:pt>
                <c:pt idx="3578">
                  <c:v>70</c:v>
                </c:pt>
                <c:pt idx="3579">
                  <c:v>68</c:v>
                </c:pt>
                <c:pt idx="3580">
                  <c:v>67</c:v>
                </c:pt>
                <c:pt idx="3581">
                  <c:v>66</c:v>
                </c:pt>
                <c:pt idx="3582">
                  <c:v>67</c:v>
                </c:pt>
                <c:pt idx="3583">
                  <c:v>70</c:v>
                </c:pt>
                <c:pt idx="3584">
                  <c:v>74</c:v>
                </c:pt>
                <c:pt idx="3585">
                  <c:v>77</c:v>
                </c:pt>
                <c:pt idx="3586">
                  <c:v>79</c:v>
                </c:pt>
                <c:pt idx="3587">
                  <c:v>80</c:v>
                </c:pt>
                <c:pt idx="3588">
                  <c:v>82</c:v>
                </c:pt>
                <c:pt idx="3589">
                  <c:v>83</c:v>
                </c:pt>
                <c:pt idx="3590">
                  <c:v>85</c:v>
                </c:pt>
                <c:pt idx="3591">
                  <c:v>87</c:v>
                </c:pt>
                <c:pt idx="3592">
                  <c:v>85</c:v>
                </c:pt>
                <c:pt idx="3593">
                  <c:v>85</c:v>
                </c:pt>
                <c:pt idx="3594">
                  <c:v>83</c:v>
                </c:pt>
                <c:pt idx="3595">
                  <c:v>78</c:v>
                </c:pt>
                <c:pt idx="3596">
                  <c:v>75</c:v>
                </c:pt>
                <c:pt idx="3597">
                  <c:v>74</c:v>
                </c:pt>
                <c:pt idx="3598">
                  <c:v>73</c:v>
                </c:pt>
                <c:pt idx="3599">
                  <c:v>72</c:v>
                </c:pt>
                <c:pt idx="3600">
                  <c:v>70</c:v>
                </c:pt>
                <c:pt idx="3601">
                  <c:v>69</c:v>
                </c:pt>
                <c:pt idx="3602">
                  <c:v>69</c:v>
                </c:pt>
                <c:pt idx="3603">
                  <c:v>68</c:v>
                </c:pt>
                <c:pt idx="3604">
                  <c:v>66</c:v>
                </c:pt>
                <c:pt idx="3605">
                  <c:v>66</c:v>
                </c:pt>
                <c:pt idx="3606">
                  <c:v>70</c:v>
                </c:pt>
                <c:pt idx="3607">
                  <c:v>74</c:v>
                </c:pt>
                <c:pt idx="3608">
                  <c:v>79</c:v>
                </c:pt>
                <c:pt idx="3609">
                  <c:v>83</c:v>
                </c:pt>
                <c:pt idx="3610">
                  <c:v>85</c:v>
                </c:pt>
                <c:pt idx="3611">
                  <c:v>86</c:v>
                </c:pt>
                <c:pt idx="3612">
                  <c:v>88</c:v>
                </c:pt>
                <c:pt idx="3613">
                  <c:v>88</c:v>
                </c:pt>
                <c:pt idx="3614">
                  <c:v>87</c:v>
                </c:pt>
                <c:pt idx="3615">
                  <c:v>87</c:v>
                </c:pt>
                <c:pt idx="3616">
                  <c:v>85</c:v>
                </c:pt>
                <c:pt idx="3617">
                  <c:v>84</c:v>
                </c:pt>
                <c:pt idx="3618">
                  <c:v>81</c:v>
                </c:pt>
                <c:pt idx="3619">
                  <c:v>79</c:v>
                </c:pt>
                <c:pt idx="3620">
                  <c:v>78</c:v>
                </c:pt>
                <c:pt idx="3621">
                  <c:v>77</c:v>
                </c:pt>
                <c:pt idx="3622">
                  <c:v>76</c:v>
                </c:pt>
                <c:pt idx="3623">
                  <c:v>76</c:v>
                </c:pt>
                <c:pt idx="3624">
                  <c:v>74</c:v>
                </c:pt>
                <c:pt idx="3625">
                  <c:v>73</c:v>
                </c:pt>
                <c:pt idx="3626">
                  <c:v>71</c:v>
                </c:pt>
                <c:pt idx="3627">
                  <c:v>70</c:v>
                </c:pt>
                <c:pt idx="3628">
                  <c:v>70</c:v>
                </c:pt>
                <c:pt idx="3629">
                  <c:v>69</c:v>
                </c:pt>
                <c:pt idx="3630">
                  <c:v>72</c:v>
                </c:pt>
                <c:pt idx="3631">
                  <c:v>77</c:v>
                </c:pt>
                <c:pt idx="3632">
                  <c:v>81</c:v>
                </c:pt>
                <c:pt idx="3633">
                  <c:v>85</c:v>
                </c:pt>
                <c:pt idx="3634">
                  <c:v>85</c:v>
                </c:pt>
                <c:pt idx="3635">
                  <c:v>87</c:v>
                </c:pt>
                <c:pt idx="3636">
                  <c:v>88</c:v>
                </c:pt>
                <c:pt idx="3637">
                  <c:v>89</c:v>
                </c:pt>
                <c:pt idx="3638">
                  <c:v>89</c:v>
                </c:pt>
                <c:pt idx="3639">
                  <c:v>87</c:v>
                </c:pt>
                <c:pt idx="3640">
                  <c:v>86</c:v>
                </c:pt>
                <c:pt idx="3641">
                  <c:v>86</c:v>
                </c:pt>
                <c:pt idx="3642">
                  <c:v>84</c:v>
                </c:pt>
                <c:pt idx="3643">
                  <c:v>82</c:v>
                </c:pt>
                <c:pt idx="3644">
                  <c:v>80</c:v>
                </c:pt>
                <c:pt idx="3645">
                  <c:v>78</c:v>
                </c:pt>
                <c:pt idx="3646">
                  <c:v>77</c:v>
                </c:pt>
                <c:pt idx="3647">
                  <c:v>75</c:v>
                </c:pt>
                <c:pt idx="3648">
                  <c:v>74</c:v>
                </c:pt>
                <c:pt idx="3649">
                  <c:v>73</c:v>
                </c:pt>
                <c:pt idx="3650">
                  <c:v>72</c:v>
                </c:pt>
                <c:pt idx="3651">
                  <c:v>72</c:v>
                </c:pt>
                <c:pt idx="3652">
                  <c:v>70</c:v>
                </c:pt>
                <c:pt idx="3653">
                  <c:v>70</c:v>
                </c:pt>
                <c:pt idx="3654">
                  <c:v>74</c:v>
                </c:pt>
                <c:pt idx="3655">
                  <c:v>78</c:v>
                </c:pt>
                <c:pt idx="3656">
                  <c:v>81</c:v>
                </c:pt>
                <c:pt idx="3657">
                  <c:v>84</c:v>
                </c:pt>
                <c:pt idx="3658">
                  <c:v>85</c:v>
                </c:pt>
                <c:pt idx="3659">
                  <c:v>86</c:v>
                </c:pt>
                <c:pt idx="3660">
                  <c:v>86</c:v>
                </c:pt>
                <c:pt idx="3661">
                  <c:v>87</c:v>
                </c:pt>
                <c:pt idx="3662">
                  <c:v>87</c:v>
                </c:pt>
                <c:pt idx="3663">
                  <c:v>85</c:v>
                </c:pt>
                <c:pt idx="3664">
                  <c:v>83</c:v>
                </c:pt>
                <c:pt idx="3665">
                  <c:v>82</c:v>
                </c:pt>
                <c:pt idx="3666">
                  <c:v>80</c:v>
                </c:pt>
                <c:pt idx="3667">
                  <c:v>79</c:v>
                </c:pt>
                <c:pt idx="3668">
                  <c:v>77</c:v>
                </c:pt>
                <c:pt idx="3669">
                  <c:v>74</c:v>
                </c:pt>
                <c:pt idx="3670">
                  <c:v>74</c:v>
                </c:pt>
                <c:pt idx="3671">
                  <c:v>74</c:v>
                </c:pt>
                <c:pt idx="3672">
                  <c:v>76</c:v>
                </c:pt>
                <c:pt idx="3673">
                  <c:v>75</c:v>
                </c:pt>
                <c:pt idx="3674">
                  <c:v>72</c:v>
                </c:pt>
                <c:pt idx="3675">
                  <c:v>72</c:v>
                </c:pt>
                <c:pt idx="3676">
                  <c:v>74</c:v>
                </c:pt>
                <c:pt idx="3677">
                  <c:v>74</c:v>
                </c:pt>
                <c:pt idx="3678">
                  <c:v>73</c:v>
                </c:pt>
                <c:pt idx="3679">
                  <c:v>75</c:v>
                </c:pt>
                <c:pt idx="3680">
                  <c:v>76</c:v>
                </c:pt>
                <c:pt idx="3681">
                  <c:v>67</c:v>
                </c:pt>
                <c:pt idx="3682">
                  <c:v>69</c:v>
                </c:pt>
                <c:pt idx="3683">
                  <c:v>75</c:v>
                </c:pt>
                <c:pt idx="3684">
                  <c:v>76</c:v>
                </c:pt>
                <c:pt idx="3685">
                  <c:v>78</c:v>
                </c:pt>
                <c:pt idx="3686">
                  <c:v>75</c:v>
                </c:pt>
                <c:pt idx="3687">
                  <c:v>74</c:v>
                </c:pt>
                <c:pt idx="3688">
                  <c:v>74</c:v>
                </c:pt>
                <c:pt idx="3689">
                  <c:v>75</c:v>
                </c:pt>
                <c:pt idx="3690">
                  <c:v>75</c:v>
                </c:pt>
                <c:pt idx="3691">
                  <c:v>74</c:v>
                </c:pt>
                <c:pt idx="3692">
                  <c:v>75</c:v>
                </c:pt>
                <c:pt idx="3693">
                  <c:v>75</c:v>
                </c:pt>
                <c:pt idx="3694">
                  <c:v>74</c:v>
                </c:pt>
                <c:pt idx="3695">
                  <c:v>74</c:v>
                </c:pt>
                <c:pt idx="3696">
                  <c:v>75</c:v>
                </c:pt>
                <c:pt idx="3697">
                  <c:v>75</c:v>
                </c:pt>
                <c:pt idx="3698">
                  <c:v>72</c:v>
                </c:pt>
                <c:pt idx="3699">
                  <c:v>72</c:v>
                </c:pt>
                <c:pt idx="3700">
                  <c:v>70</c:v>
                </c:pt>
                <c:pt idx="3701">
                  <c:v>70</c:v>
                </c:pt>
                <c:pt idx="3702">
                  <c:v>70</c:v>
                </c:pt>
                <c:pt idx="3703">
                  <c:v>72</c:v>
                </c:pt>
                <c:pt idx="3704">
                  <c:v>75</c:v>
                </c:pt>
                <c:pt idx="3705">
                  <c:v>78</c:v>
                </c:pt>
                <c:pt idx="3706">
                  <c:v>81</c:v>
                </c:pt>
                <c:pt idx="3707">
                  <c:v>82</c:v>
                </c:pt>
                <c:pt idx="3708">
                  <c:v>79</c:v>
                </c:pt>
                <c:pt idx="3709">
                  <c:v>80</c:v>
                </c:pt>
                <c:pt idx="3710">
                  <c:v>78</c:v>
                </c:pt>
                <c:pt idx="3711">
                  <c:v>81</c:v>
                </c:pt>
                <c:pt idx="3712">
                  <c:v>81</c:v>
                </c:pt>
                <c:pt idx="3713">
                  <c:v>79</c:v>
                </c:pt>
                <c:pt idx="3714">
                  <c:v>77</c:v>
                </c:pt>
                <c:pt idx="3715">
                  <c:v>76</c:v>
                </c:pt>
                <c:pt idx="3716">
                  <c:v>77</c:v>
                </c:pt>
                <c:pt idx="3717">
                  <c:v>76</c:v>
                </c:pt>
                <c:pt idx="3718">
                  <c:v>76</c:v>
                </c:pt>
                <c:pt idx="3719">
                  <c:v>74</c:v>
                </c:pt>
                <c:pt idx="3720">
                  <c:v>73</c:v>
                </c:pt>
                <c:pt idx="3721">
                  <c:v>72</c:v>
                </c:pt>
                <c:pt idx="3722">
                  <c:v>70</c:v>
                </c:pt>
                <c:pt idx="3723">
                  <c:v>70</c:v>
                </c:pt>
                <c:pt idx="3724">
                  <c:v>69</c:v>
                </c:pt>
                <c:pt idx="3725">
                  <c:v>69</c:v>
                </c:pt>
                <c:pt idx="3726">
                  <c:v>69</c:v>
                </c:pt>
                <c:pt idx="3727">
                  <c:v>71</c:v>
                </c:pt>
                <c:pt idx="3728">
                  <c:v>73</c:v>
                </c:pt>
                <c:pt idx="3729">
                  <c:v>74</c:v>
                </c:pt>
                <c:pt idx="3730">
                  <c:v>78</c:v>
                </c:pt>
                <c:pt idx="3731">
                  <c:v>79</c:v>
                </c:pt>
                <c:pt idx="3732">
                  <c:v>79</c:v>
                </c:pt>
                <c:pt idx="3733">
                  <c:v>80</c:v>
                </c:pt>
                <c:pt idx="3734">
                  <c:v>81</c:v>
                </c:pt>
                <c:pt idx="3735">
                  <c:v>83</c:v>
                </c:pt>
                <c:pt idx="3736">
                  <c:v>82</c:v>
                </c:pt>
                <c:pt idx="3737">
                  <c:v>79</c:v>
                </c:pt>
                <c:pt idx="3738">
                  <c:v>75</c:v>
                </c:pt>
                <c:pt idx="3739">
                  <c:v>72</c:v>
                </c:pt>
                <c:pt idx="3740">
                  <c:v>70</c:v>
                </c:pt>
                <c:pt idx="3741">
                  <c:v>69</c:v>
                </c:pt>
                <c:pt idx="3742">
                  <c:v>68</c:v>
                </c:pt>
                <c:pt idx="3743">
                  <c:v>66</c:v>
                </c:pt>
                <c:pt idx="3744">
                  <c:v>66</c:v>
                </c:pt>
                <c:pt idx="3745">
                  <c:v>65</c:v>
                </c:pt>
                <c:pt idx="3746">
                  <c:v>65</c:v>
                </c:pt>
                <c:pt idx="3747">
                  <c:v>64</c:v>
                </c:pt>
                <c:pt idx="3748">
                  <c:v>64</c:v>
                </c:pt>
                <c:pt idx="3749">
                  <c:v>64</c:v>
                </c:pt>
                <c:pt idx="3750">
                  <c:v>66</c:v>
                </c:pt>
                <c:pt idx="3751">
                  <c:v>70</c:v>
                </c:pt>
                <c:pt idx="3752">
                  <c:v>75</c:v>
                </c:pt>
                <c:pt idx="3753">
                  <c:v>78</c:v>
                </c:pt>
                <c:pt idx="3754">
                  <c:v>80</c:v>
                </c:pt>
                <c:pt idx="3755">
                  <c:v>80</c:v>
                </c:pt>
                <c:pt idx="3756">
                  <c:v>83</c:v>
                </c:pt>
                <c:pt idx="3757">
                  <c:v>84</c:v>
                </c:pt>
                <c:pt idx="3758">
                  <c:v>82</c:v>
                </c:pt>
                <c:pt idx="3759">
                  <c:v>84</c:v>
                </c:pt>
                <c:pt idx="3760">
                  <c:v>84</c:v>
                </c:pt>
                <c:pt idx="3761">
                  <c:v>82</c:v>
                </c:pt>
                <c:pt idx="3762">
                  <c:v>81</c:v>
                </c:pt>
                <c:pt idx="3763">
                  <c:v>78</c:v>
                </c:pt>
                <c:pt idx="3764">
                  <c:v>76</c:v>
                </c:pt>
                <c:pt idx="3765">
                  <c:v>75</c:v>
                </c:pt>
                <c:pt idx="3766">
                  <c:v>74</c:v>
                </c:pt>
                <c:pt idx="3767">
                  <c:v>71</c:v>
                </c:pt>
                <c:pt idx="3768">
                  <c:v>70</c:v>
                </c:pt>
                <c:pt idx="3769">
                  <c:v>69</c:v>
                </c:pt>
                <c:pt idx="3770">
                  <c:v>68</c:v>
                </c:pt>
                <c:pt idx="3771">
                  <c:v>68</c:v>
                </c:pt>
                <c:pt idx="3772">
                  <c:v>68</c:v>
                </c:pt>
                <c:pt idx="3773">
                  <c:v>67</c:v>
                </c:pt>
                <c:pt idx="3774">
                  <c:v>70</c:v>
                </c:pt>
                <c:pt idx="3775">
                  <c:v>75</c:v>
                </c:pt>
                <c:pt idx="3776">
                  <c:v>79</c:v>
                </c:pt>
                <c:pt idx="3777">
                  <c:v>83</c:v>
                </c:pt>
                <c:pt idx="3778">
                  <c:v>84</c:v>
                </c:pt>
                <c:pt idx="3779">
                  <c:v>84</c:v>
                </c:pt>
                <c:pt idx="3780">
                  <c:v>85</c:v>
                </c:pt>
                <c:pt idx="3781">
                  <c:v>85</c:v>
                </c:pt>
                <c:pt idx="3782">
                  <c:v>86</c:v>
                </c:pt>
                <c:pt idx="3783">
                  <c:v>85</c:v>
                </c:pt>
                <c:pt idx="3784">
                  <c:v>85</c:v>
                </c:pt>
                <c:pt idx="3785">
                  <c:v>84</c:v>
                </c:pt>
                <c:pt idx="3786">
                  <c:v>81</c:v>
                </c:pt>
                <c:pt idx="3787">
                  <c:v>78</c:v>
                </c:pt>
                <c:pt idx="3788">
                  <c:v>78</c:v>
                </c:pt>
                <c:pt idx="3789">
                  <c:v>76</c:v>
                </c:pt>
                <c:pt idx="3790">
                  <c:v>76</c:v>
                </c:pt>
                <c:pt idx="3791">
                  <c:v>75</c:v>
                </c:pt>
                <c:pt idx="3792">
                  <c:v>73</c:v>
                </c:pt>
                <c:pt idx="3793">
                  <c:v>72</c:v>
                </c:pt>
                <c:pt idx="3794">
                  <c:v>73</c:v>
                </c:pt>
                <c:pt idx="3795">
                  <c:v>72</c:v>
                </c:pt>
                <c:pt idx="3796">
                  <c:v>70</c:v>
                </c:pt>
                <c:pt idx="3797">
                  <c:v>70</c:v>
                </c:pt>
                <c:pt idx="3798">
                  <c:v>72</c:v>
                </c:pt>
                <c:pt idx="3799">
                  <c:v>76</c:v>
                </c:pt>
                <c:pt idx="3800">
                  <c:v>79</c:v>
                </c:pt>
                <c:pt idx="3801">
                  <c:v>81</c:v>
                </c:pt>
                <c:pt idx="3802">
                  <c:v>83</c:v>
                </c:pt>
                <c:pt idx="3803">
                  <c:v>84</c:v>
                </c:pt>
                <c:pt idx="3804">
                  <c:v>87</c:v>
                </c:pt>
                <c:pt idx="3805">
                  <c:v>86</c:v>
                </c:pt>
                <c:pt idx="3806">
                  <c:v>85</c:v>
                </c:pt>
                <c:pt idx="3807">
                  <c:v>84</c:v>
                </c:pt>
                <c:pt idx="3808">
                  <c:v>84</c:v>
                </c:pt>
                <c:pt idx="3809">
                  <c:v>84</c:v>
                </c:pt>
                <c:pt idx="3810">
                  <c:v>83</c:v>
                </c:pt>
                <c:pt idx="3811">
                  <c:v>81</c:v>
                </c:pt>
                <c:pt idx="3812">
                  <c:v>79</c:v>
                </c:pt>
                <c:pt idx="3813">
                  <c:v>77</c:v>
                </c:pt>
                <c:pt idx="3814">
                  <c:v>76</c:v>
                </c:pt>
                <c:pt idx="3815">
                  <c:v>75</c:v>
                </c:pt>
                <c:pt idx="3816">
                  <c:v>75</c:v>
                </c:pt>
                <c:pt idx="3817">
                  <c:v>73</c:v>
                </c:pt>
                <c:pt idx="3818">
                  <c:v>72</c:v>
                </c:pt>
                <c:pt idx="3819">
                  <c:v>71</c:v>
                </c:pt>
                <c:pt idx="3820">
                  <c:v>70</c:v>
                </c:pt>
                <c:pt idx="3821">
                  <c:v>70</c:v>
                </c:pt>
                <c:pt idx="3822">
                  <c:v>73</c:v>
                </c:pt>
                <c:pt idx="3823">
                  <c:v>77</c:v>
                </c:pt>
                <c:pt idx="3824">
                  <c:v>81</c:v>
                </c:pt>
                <c:pt idx="3825">
                  <c:v>84</c:v>
                </c:pt>
                <c:pt idx="3826">
                  <c:v>87</c:v>
                </c:pt>
                <c:pt idx="3827">
                  <c:v>88</c:v>
                </c:pt>
                <c:pt idx="3828">
                  <c:v>87</c:v>
                </c:pt>
                <c:pt idx="3829">
                  <c:v>88</c:v>
                </c:pt>
                <c:pt idx="3830">
                  <c:v>88</c:v>
                </c:pt>
                <c:pt idx="3831">
                  <c:v>87</c:v>
                </c:pt>
                <c:pt idx="3832">
                  <c:v>88</c:v>
                </c:pt>
                <c:pt idx="3833">
                  <c:v>85</c:v>
                </c:pt>
                <c:pt idx="3834">
                  <c:v>84</c:v>
                </c:pt>
                <c:pt idx="3835">
                  <c:v>81</c:v>
                </c:pt>
                <c:pt idx="3836">
                  <c:v>81</c:v>
                </c:pt>
                <c:pt idx="3837">
                  <c:v>80</c:v>
                </c:pt>
                <c:pt idx="3838">
                  <c:v>79</c:v>
                </c:pt>
                <c:pt idx="3839">
                  <c:v>78</c:v>
                </c:pt>
                <c:pt idx="3840">
                  <c:v>78</c:v>
                </c:pt>
                <c:pt idx="3841">
                  <c:v>78</c:v>
                </c:pt>
                <c:pt idx="3842">
                  <c:v>77</c:v>
                </c:pt>
                <c:pt idx="3843">
                  <c:v>76</c:v>
                </c:pt>
                <c:pt idx="3844">
                  <c:v>76</c:v>
                </c:pt>
                <c:pt idx="3845">
                  <c:v>76</c:v>
                </c:pt>
                <c:pt idx="3846">
                  <c:v>78</c:v>
                </c:pt>
                <c:pt idx="3847">
                  <c:v>81</c:v>
                </c:pt>
                <c:pt idx="3848">
                  <c:v>83</c:v>
                </c:pt>
                <c:pt idx="3849">
                  <c:v>87</c:v>
                </c:pt>
                <c:pt idx="3850">
                  <c:v>89</c:v>
                </c:pt>
                <c:pt idx="3851">
                  <c:v>89</c:v>
                </c:pt>
                <c:pt idx="3852">
                  <c:v>90</c:v>
                </c:pt>
                <c:pt idx="3853">
                  <c:v>90</c:v>
                </c:pt>
                <c:pt idx="3854">
                  <c:v>89</c:v>
                </c:pt>
                <c:pt idx="3855">
                  <c:v>89</c:v>
                </c:pt>
                <c:pt idx="3856">
                  <c:v>88</c:v>
                </c:pt>
                <c:pt idx="3857">
                  <c:v>87</c:v>
                </c:pt>
                <c:pt idx="3858">
                  <c:v>85</c:v>
                </c:pt>
                <c:pt idx="3859">
                  <c:v>82</c:v>
                </c:pt>
                <c:pt idx="3860">
                  <c:v>81</c:v>
                </c:pt>
                <c:pt idx="3861">
                  <c:v>80</c:v>
                </c:pt>
                <c:pt idx="3862">
                  <c:v>79</c:v>
                </c:pt>
                <c:pt idx="3863">
                  <c:v>79</c:v>
                </c:pt>
                <c:pt idx="3864">
                  <c:v>78</c:v>
                </c:pt>
                <c:pt idx="3865">
                  <c:v>78</c:v>
                </c:pt>
                <c:pt idx="3866">
                  <c:v>79</c:v>
                </c:pt>
                <c:pt idx="3867">
                  <c:v>78</c:v>
                </c:pt>
                <c:pt idx="3868">
                  <c:v>77</c:v>
                </c:pt>
                <c:pt idx="3869">
                  <c:v>76</c:v>
                </c:pt>
                <c:pt idx="3870">
                  <c:v>78</c:v>
                </c:pt>
                <c:pt idx="3871">
                  <c:v>80</c:v>
                </c:pt>
                <c:pt idx="3872">
                  <c:v>84</c:v>
                </c:pt>
                <c:pt idx="3873">
                  <c:v>86</c:v>
                </c:pt>
                <c:pt idx="3874">
                  <c:v>87</c:v>
                </c:pt>
                <c:pt idx="3875">
                  <c:v>89</c:v>
                </c:pt>
                <c:pt idx="3876">
                  <c:v>90</c:v>
                </c:pt>
                <c:pt idx="3877">
                  <c:v>91</c:v>
                </c:pt>
                <c:pt idx="3878">
                  <c:v>90</c:v>
                </c:pt>
                <c:pt idx="3879">
                  <c:v>89</c:v>
                </c:pt>
                <c:pt idx="3880">
                  <c:v>88</c:v>
                </c:pt>
                <c:pt idx="3881">
                  <c:v>86</c:v>
                </c:pt>
                <c:pt idx="3882">
                  <c:v>84</c:v>
                </c:pt>
                <c:pt idx="3883">
                  <c:v>81</c:v>
                </c:pt>
                <c:pt idx="3884">
                  <c:v>80</c:v>
                </c:pt>
                <c:pt idx="3885">
                  <c:v>79</c:v>
                </c:pt>
                <c:pt idx="3886">
                  <c:v>79</c:v>
                </c:pt>
                <c:pt idx="3887">
                  <c:v>79</c:v>
                </c:pt>
                <c:pt idx="3888">
                  <c:v>78</c:v>
                </c:pt>
                <c:pt idx="3889">
                  <c:v>78</c:v>
                </c:pt>
                <c:pt idx="3890">
                  <c:v>78</c:v>
                </c:pt>
                <c:pt idx="3891">
                  <c:v>78</c:v>
                </c:pt>
                <c:pt idx="3892">
                  <c:v>77</c:v>
                </c:pt>
                <c:pt idx="3893">
                  <c:v>77</c:v>
                </c:pt>
                <c:pt idx="3894">
                  <c:v>78</c:v>
                </c:pt>
                <c:pt idx="3895">
                  <c:v>81</c:v>
                </c:pt>
                <c:pt idx="3896">
                  <c:v>83</c:v>
                </c:pt>
                <c:pt idx="3897">
                  <c:v>86</c:v>
                </c:pt>
                <c:pt idx="3898">
                  <c:v>87</c:v>
                </c:pt>
                <c:pt idx="3899">
                  <c:v>89</c:v>
                </c:pt>
                <c:pt idx="3900">
                  <c:v>88</c:v>
                </c:pt>
                <c:pt idx="3901">
                  <c:v>90</c:v>
                </c:pt>
                <c:pt idx="3902">
                  <c:v>91</c:v>
                </c:pt>
                <c:pt idx="3903">
                  <c:v>90</c:v>
                </c:pt>
                <c:pt idx="3904">
                  <c:v>89</c:v>
                </c:pt>
                <c:pt idx="3905">
                  <c:v>87</c:v>
                </c:pt>
                <c:pt idx="3906">
                  <c:v>84</c:v>
                </c:pt>
                <c:pt idx="3907">
                  <c:v>81</c:v>
                </c:pt>
                <c:pt idx="3908">
                  <c:v>80</c:v>
                </c:pt>
                <c:pt idx="3909">
                  <c:v>79</c:v>
                </c:pt>
                <c:pt idx="3910">
                  <c:v>79</c:v>
                </c:pt>
                <c:pt idx="3911">
                  <c:v>78</c:v>
                </c:pt>
                <c:pt idx="3912">
                  <c:v>77</c:v>
                </c:pt>
                <c:pt idx="3913">
                  <c:v>78</c:v>
                </c:pt>
                <c:pt idx="3914">
                  <c:v>77</c:v>
                </c:pt>
                <c:pt idx="3915">
                  <c:v>77</c:v>
                </c:pt>
                <c:pt idx="3916">
                  <c:v>76</c:v>
                </c:pt>
                <c:pt idx="3917">
                  <c:v>76</c:v>
                </c:pt>
                <c:pt idx="3918">
                  <c:v>79</c:v>
                </c:pt>
                <c:pt idx="3919">
                  <c:v>81</c:v>
                </c:pt>
                <c:pt idx="3920">
                  <c:v>83</c:v>
                </c:pt>
                <c:pt idx="3921">
                  <c:v>84</c:v>
                </c:pt>
                <c:pt idx="3922">
                  <c:v>86</c:v>
                </c:pt>
                <c:pt idx="3923">
                  <c:v>88</c:v>
                </c:pt>
                <c:pt idx="3924">
                  <c:v>90</c:v>
                </c:pt>
                <c:pt idx="3925">
                  <c:v>91</c:v>
                </c:pt>
                <c:pt idx="3926">
                  <c:v>91</c:v>
                </c:pt>
                <c:pt idx="3927">
                  <c:v>88</c:v>
                </c:pt>
                <c:pt idx="3928">
                  <c:v>88</c:v>
                </c:pt>
                <c:pt idx="3929">
                  <c:v>88</c:v>
                </c:pt>
                <c:pt idx="3930">
                  <c:v>86</c:v>
                </c:pt>
                <c:pt idx="3931">
                  <c:v>84</c:v>
                </c:pt>
                <c:pt idx="3932">
                  <c:v>82</c:v>
                </c:pt>
                <c:pt idx="3933">
                  <c:v>80</c:v>
                </c:pt>
                <c:pt idx="3934">
                  <c:v>80</c:v>
                </c:pt>
                <c:pt idx="3935">
                  <c:v>80</c:v>
                </c:pt>
                <c:pt idx="3936">
                  <c:v>79</c:v>
                </c:pt>
                <c:pt idx="3937">
                  <c:v>79</c:v>
                </c:pt>
                <c:pt idx="3938">
                  <c:v>78</c:v>
                </c:pt>
                <c:pt idx="3939">
                  <c:v>78</c:v>
                </c:pt>
                <c:pt idx="3940">
                  <c:v>78</c:v>
                </c:pt>
                <c:pt idx="3941">
                  <c:v>78</c:v>
                </c:pt>
                <c:pt idx="3942">
                  <c:v>80</c:v>
                </c:pt>
                <c:pt idx="3943">
                  <c:v>82</c:v>
                </c:pt>
                <c:pt idx="3944">
                  <c:v>84</c:v>
                </c:pt>
                <c:pt idx="3945">
                  <c:v>85</c:v>
                </c:pt>
                <c:pt idx="3946">
                  <c:v>87</c:v>
                </c:pt>
                <c:pt idx="3947">
                  <c:v>88</c:v>
                </c:pt>
                <c:pt idx="3948">
                  <c:v>90</c:v>
                </c:pt>
                <c:pt idx="3949">
                  <c:v>88</c:v>
                </c:pt>
                <c:pt idx="3950">
                  <c:v>88</c:v>
                </c:pt>
                <c:pt idx="3951">
                  <c:v>91</c:v>
                </c:pt>
                <c:pt idx="3952">
                  <c:v>90</c:v>
                </c:pt>
                <c:pt idx="3953">
                  <c:v>89</c:v>
                </c:pt>
                <c:pt idx="3954">
                  <c:v>87</c:v>
                </c:pt>
                <c:pt idx="3955">
                  <c:v>85</c:v>
                </c:pt>
                <c:pt idx="3956">
                  <c:v>84</c:v>
                </c:pt>
                <c:pt idx="3957">
                  <c:v>82</c:v>
                </c:pt>
                <c:pt idx="3958">
                  <c:v>81</c:v>
                </c:pt>
                <c:pt idx="3959">
                  <c:v>79</c:v>
                </c:pt>
                <c:pt idx="3960">
                  <c:v>79</c:v>
                </c:pt>
                <c:pt idx="3961">
                  <c:v>78</c:v>
                </c:pt>
                <c:pt idx="3962">
                  <c:v>76</c:v>
                </c:pt>
                <c:pt idx="3963">
                  <c:v>77</c:v>
                </c:pt>
                <c:pt idx="3964">
                  <c:v>77</c:v>
                </c:pt>
                <c:pt idx="3965">
                  <c:v>78</c:v>
                </c:pt>
                <c:pt idx="3966">
                  <c:v>80</c:v>
                </c:pt>
                <c:pt idx="3967">
                  <c:v>82</c:v>
                </c:pt>
                <c:pt idx="3968">
                  <c:v>85</c:v>
                </c:pt>
                <c:pt idx="3969">
                  <c:v>87</c:v>
                </c:pt>
                <c:pt idx="3970">
                  <c:v>89</c:v>
                </c:pt>
                <c:pt idx="3971">
                  <c:v>91</c:v>
                </c:pt>
                <c:pt idx="3972">
                  <c:v>92</c:v>
                </c:pt>
                <c:pt idx="3973">
                  <c:v>93</c:v>
                </c:pt>
                <c:pt idx="3974">
                  <c:v>93</c:v>
                </c:pt>
                <c:pt idx="3975">
                  <c:v>92</c:v>
                </c:pt>
                <c:pt idx="3976">
                  <c:v>90</c:v>
                </c:pt>
                <c:pt idx="3977">
                  <c:v>88</c:v>
                </c:pt>
                <c:pt idx="3978">
                  <c:v>86</c:v>
                </c:pt>
                <c:pt idx="3979">
                  <c:v>84</c:v>
                </c:pt>
                <c:pt idx="3980">
                  <c:v>82</c:v>
                </c:pt>
                <c:pt idx="3981">
                  <c:v>81</c:v>
                </c:pt>
                <c:pt idx="3982">
                  <c:v>81</c:v>
                </c:pt>
                <c:pt idx="3983">
                  <c:v>80</c:v>
                </c:pt>
                <c:pt idx="3984">
                  <c:v>80</c:v>
                </c:pt>
                <c:pt idx="3985">
                  <c:v>80</c:v>
                </c:pt>
                <c:pt idx="3986">
                  <c:v>80</c:v>
                </c:pt>
                <c:pt idx="3987">
                  <c:v>80</c:v>
                </c:pt>
                <c:pt idx="3988">
                  <c:v>79</c:v>
                </c:pt>
                <c:pt idx="3989">
                  <c:v>79</c:v>
                </c:pt>
                <c:pt idx="3990">
                  <c:v>80</c:v>
                </c:pt>
                <c:pt idx="3991">
                  <c:v>82</c:v>
                </c:pt>
                <c:pt idx="3992">
                  <c:v>85</c:v>
                </c:pt>
                <c:pt idx="3993">
                  <c:v>86</c:v>
                </c:pt>
                <c:pt idx="3994">
                  <c:v>89</c:v>
                </c:pt>
                <c:pt idx="3995">
                  <c:v>92</c:v>
                </c:pt>
                <c:pt idx="3996">
                  <c:v>92</c:v>
                </c:pt>
                <c:pt idx="3997">
                  <c:v>91</c:v>
                </c:pt>
                <c:pt idx="3998">
                  <c:v>93</c:v>
                </c:pt>
                <c:pt idx="3999">
                  <c:v>90</c:v>
                </c:pt>
                <c:pt idx="4000">
                  <c:v>91</c:v>
                </c:pt>
                <c:pt idx="4001">
                  <c:v>89</c:v>
                </c:pt>
                <c:pt idx="4002">
                  <c:v>86</c:v>
                </c:pt>
                <c:pt idx="4003">
                  <c:v>83</c:v>
                </c:pt>
                <c:pt idx="4004">
                  <c:v>82</c:v>
                </c:pt>
                <c:pt idx="4005">
                  <c:v>81</c:v>
                </c:pt>
                <c:pt idx="4006">
                  <c:v>81</c:v>
                </c:pt>
                <c:pt idx="4007">
                  <c:v>81</c:v>
                </c:pt>
                <c:pt idx="4008">
                  <c:v>80</c:v>
                </c:pt>
                <c:pt idx="4009">
                  <c:v>80</c:v>
                </c:pt>
                <c:pt idx="4010">
                  <c:v>80</c:v>
                </c:pt>
                <c:pt idx="4011">
                  <c:v>80</c:v>
                </c:pt>
                <c:pt idx="4012">
                  <c:v>80</c:v>
                </c:pt>
                <c:pt idx="4013">
                  <c:v>79</c:v>
                </c:pt>
                <c:pt idx="4014">
                  <c:v>80</c:v>
                </c:pt>
                <c:pt idx="4015">
                  <c:v>82</c:v>
                </c:pt>
                <c:pt idx="4016">
                  <c:v>86</c:v>
                </c:pt>
                <c:pt idx="4017">
                  <c:v>87</c:v>
                </c:pt>
                <c:pt idx="4018">
                  <c:v>90</c:v>
                </c:pt>
                <c:pt idx="4019">
                  <c:v>92</c:v>
                </c:pt>
                <c:pt idx="4020">
                  <c:v>91</c:v>
                </c:pt>
                <c:pt idx="4021">
                  <c:v>91</c:v>
                </c:pt>
                <c:pt idx="4022">
                  <c:v>91</c:v>
                </c:pt>
                <c:pt idx="4023">
                  <c:v>91</c:v>
                </c:pt>
                <c:pt idx="4024">
                  <c:v>90</c:v>
                </c:pt>
                <c:pt idx="4025">
                  <c:v>89</c:v>
                </c:pt>
                <c:pt idx="4026">
                  <c:v>86</c:v>
                </c:pt>
                <c:pt idx="4027">
                  <c:v>84</c:v>
                </c:pt>
                <c:pt idx="4028">
                  <c:v>83</c:v>
                </c:pt>
                <c:pt idx="4029">
                  <c:v>82</c:v>
                </c:pt>
                <c:pt idx="4030">
                  <c:v>82</c:v>
                </c:pt>
                <c:pt idx="4031">
                  <c:v>81</c:v>
                </c:pt>
                <c:pt idx="4032">
                  <c:v>81</c:v>
                </c:pt>
                <c:pt idx="4033">
                  <c:v>81</c:v>
                </c:pt>
                <c:pt idx="4034">
                  <c:v>80</c:v>
                </c:pt>
                <c:pt idx="4035">
                  <c:v>80</c:v>
                </c:pt>
                <c:pt idx="4036">
                  <c:v>79</c:v>
                </c:pt>
                <c:pt idx="4037">
                  <c:v>79</c:v>
                </c:pt>
                <c:pt idx="4038">
                  <c:v>80</c:v>
                </c:pt>
                <c:pt idx="4039">
                  <c:v>83</c:v>
                </c:pt>
                <c:pt idx="4040">
                  <c:v>85</c:v>
                </c:pt>
                <c:pt idx="4041">
                  <c:v>88</c:v>
                </c:pt>
                <c:pt idx="4042">
                  <c:v>90</c:v>
                </c:pt>
                <c:pt idx="4043">
                  <c:v>94</c:v>
                </c:pt>
                <c:pt idx="4044">
                  <c:v>95</c:v>
                </c:pt>
                <c:pt idx="4045">
                  <c:v>96</c:v>
                </c:pt>
                <c:pt idx="4046">
                  <c:v>93</c:v>
                </c:pt>
                <c:pt idx="4047">
                  <c:v>94</c:v>
                </c:pt>
                <c:pt idx="4048">
                  <c:v>90</c:v>
                </c:pt>
                <c:pt idx="4049">
                  <c:v>89</c:v>
                </c:pt>
                <c:pt idx="4050">
                  <c:v>88</c:v>
                </c:pt>
                <c:pt idx="4051">
                  <c:v>86</c:v>
                </c:pt>
                <c:pt idx="4052">
                  <c:v>85</c:v>
                </c:pt>
                <c:pt idx="4053">
                  <c:v>85</c:v>
                </c:pt>
                <c:pt idx="4054">
                  <c:v>84</c:v>
                </c:pt>
                <c:pt idx="4055">
                  <c:v>83</c:v>
                </c:pt>
                <c:pt idx="4056">
                  <c:v>82</c:v>
                </c:pt>
                <c:pt idx="4057">
                  <c:v>82</c:v>
                </c:pt>
                <c:pt idx="4058">
                  <c:v>81</c:v>
                </c:pt>
                <c:pt idx="4059">
                  <c:v>80</c:v>
                </c:pt>
                <c:pt idx="4060">
                  <c:v>80</c:v>
                </c:pt>
                <c:pt idx="4061">
                  <c:v>80</c:v>
                </c:pt>
                <c:pt idx="4062">
                  <c:v>81</c:v>
                </c:pt>
                <c:pt idx="4063">
                  <c:v>84</c:v>
                </c:pt>
                <c:pt idx="4064">
                  <c:v>86</c:v>
                </c:pt>
                <c:pt idx="4065">
                  <c:v>90</c:v>
                </c:pt>
                <c:pt idx="4066">
                  <c:v>93</c:v>
                </c:pt>
                <c:pt idx="4067">
                  <c:v>93</c:v>
                </c:pt>
                <c:pt idx="4068">
                  <c:v>92</c:v>
                </c:pt>
                <c:pt idx="4069">
                  <c:v>92</c:v>
                </c:pt>
                <c:pt idx="4070">
                  <c:v>92</c:v>
                </c:pt>
                <c:pt idx="4071">
                  <c:v>94</c:v>
                </c:pt>
                <c:pt idx="4072">
                  <c:v>94</c:v>
                </c:pt>
                <c:pt idx="4073">
                  <c:v>93</c:v>
                </c:pt>
                <c:pt idx="4074">
                  <c:v>91</c:v>
                </c:pt>
                <c:pt idx="4075">
                  <c:v>87</c:v>
                </c:pt>
                <c:pt idx="4076">
                  <c:v>86</c:v>
                </c:pt>
                <c:pt idx="4077">
                  <c:v>85</c:v>
                </c:pt>
                <c:pt idx="4078">
                  <c:v>84</c:v>
                </c:pt>
                <c:pt idx="4079">
                  <c:v>83</c:v>
                </c:pt>
                <c:pt idx="4080">
                  <c:v>82</c:v>
                </c:pt>
                <c:pt idx="4081">
                  <c:v>82</c:v>
                </c:pt>
                <c:pt idx="4082">
                  <c:v>81</c:v>
                </c:pt>
                <c:pt idx="4083">
                  <c:v>81</c:v>
                </c:pt>
                <c:pt idx="4084">
                  <c:v>81</c:v>
                </c:pt>
                <c:pt idx="4085">
                  <c:v>80</c:v>
                </c:pt>
                <c:pt idx="4086">
                  <c:v>81</c:v>
                </c:pt>
                <c:pt idx="4087">
                  <c:v>84</c:v>
                </c:pt>
                <c:pt idx="4088">
                  <c:v>88</c:v>
                </c:pt>
                <c:pt idx="4089">
                  <c:v>90</c:v>
                </c:pt>
                <c:pt idx="4090">
                  <c:v>93</c:v>
                </c:pt>
                <c:pt idx="4091">
                  <c:v>94</c:v>
                </c:pt>
                <c:pt idx="4092">
                  <c:v>96</c:v>
                </c:pt>
                <c:pt idx="4093">
                  <c:v>97</c:v>
                </c:pt>
                <c:pt idx="4094">
                  <c:v>95</c:v>
                </c:pt>
                <c:pt idx="4095">
                  <c:v>93</c:v>
                </c:pt>
                <c:pt idx="4096">
                  <c:v>94</c:v>
                </c:pt>
                <c:pt idx="4097">
                  <c:v>92</c:v>
                </c:pt>
                <c:pt idx="4098">
                  <c:v>91</c:v>
                </c:pt>
                <c:pt idx="4099">
                  <c:v>88</c:v>
                </c:pt>
                <c:pt idx="4100">
                  <c:v>87</c:v>
                </c:pt>
                <c:pt idx="4101">
                  <c:v>85</c:v>
                </c:pt>
                <c:pt idx="4102">
                  <c:v>85</c:v>
                </c:pt>
                <c:pt idx="4103">
                  <c:v>84</c:v>
                </c:pt>
                <c:pt idx="4104">
                  <c:v>83</c:v>
                </c:pt>
                <c:pt idx="4105">
                  <c:v>82</c:v>
                </c:pt>
                <c:pt idx="4106">
                  <c:v>82</c:v>
                </c:pt>
                <c:pt idx="4107">
                  <c:v>82</c:v>
                </c:pt>
                <c:pt idx="4108">
                  <c:v>81</c:v>
                </c:pt>
                <c:pt idx="4109">
                  <c:v>81</c:v>
                </c:pt>
                <c:pt idx="4110">
                  <c:v>82</c:v>
                </c:pt>
                <c:pt idx="4111">
                  <c:v>85</c:v>
                </c:pt>
                <c:pt idx="4112">
                  <c:v>88</c:v>
                </c:pt>
                <c:pt idx="4113">
                  <c:v>91</c:v>
                </c:pt>
                <c:pt idx="4114">
                  <c:v>94</c:v>
                </c:pt>
                <c:pt idx="4115">
                  <c:v>96</c:v>
                </c:pt>
                <c:pt idx="4116">
                  <c:v>96</c:v>
                </c:pt>
                <c:pt idx="4117">
                  <c:v>93</c:v>
                </c:pt>
                <c:pt idx="4118">
                  <c:v>94</c:v>
                </c:pt>
                <c:pt idx="4119">
                  <c:v>94</c:v>
                </c:pt>
                <c:pt idx="4120">
                  <c:v>94</c:v>
                </c:pt>
                <c:pt idx="4121">
                  <c:v>95</c:v>
                </c:pt>
                <c:pt idx="4122">
                  <c:v>96</c:v>
                </c:pt>
                <c:pt idx="4123">
                  <c:v>90</c:v>
                </c:pt>
                <c:pt idx="4124">
                  <c:v>88</c:v>
                </c:pt>
                <c:pt idx="4125">
                  <c:v>86</c:v>
                </c:pt>
                <c:pt idx="4126">
                  <c:v>85</c:v>
                </c:pt>
                <c:pt idx="4127">
                  <c:v>84</c:v>
                </c:pt>
                <c:pt idx="4128">
                  <c:v>83</c:v>
                </c:pt>
                <c:pt idx="4129">
                  <c:v>82</c:v>
                </c:pt>
                <c:pt idx="4130">
                  <c:v>82</c:v>
                </c:pt>
                <c:pt idx="4131">
                  <c:v>82</c:v>
                </c:pt>
                <c:pt idx="4132">
                  <c:v>81</c:v>
                </c:pt>
                <c:pt idx="4133">
                  <c:v>80</c:v>
                </c:pt>
                <c:pt idx="4134">
                  <c:v>81</c:v>
                </c:pt>
                <c:pt idx="4135">
                  <c:v>84</c:v>
                </c:pt>
                <c:pt idx="4136">
                  <c:v>88</c:v>
                </c:pt>
                <c:pt idx="4137">
                  <c:v>92</c:v>
                </c:pt>
                <c:pt idx="4138">
                  <c:v>96</c:v>
                </c:pt>
                <c:pt idx="4139">
                  <c:v>97</c:v>
                </c:pt>
                <c:pt idx="4140">
                  <c:v>97</c:v>
                </c:pt>
                <c:pt idx="4141">
                  <c:v>99</c:v>
                </c:pt>
                <c:pt idx="4142">
                  <c:v>94</c:v>
                </c:pt>
                <c:pt idx="4143">
                  <c:v>98</c:v>
                </c:pt>
                <c:pt idx="4144">
                  <c:v>100</c:v>
                </c:pt>
                <c:pt idx="4145">
                  <c:v>99</c:v>
                </c:pt>
                <c:pt idx="4146">
                  <c:v>96</c:v>
                </c:pt>
                <c:pt idx="4147">
                  <c:v>91</c:v>
                </c:pt>
                <c:pt idx="4148">
                  <c:v>88</c:v>
                </c:pt>
                <c:pt idx="4149">
                  <c:v>86</c:v>
                </c:pt>
                <c:pt idx="4150">
                  <c:v>85</c:v>
                </c:pt>
                <c:pt idx="4151">
                  <c:v>85</c:v>
                </c:pt>
                <c:pt idx="4152">
                  <c:v>84</c:v>
                </c:pt>
                <c:pt idx="4153">
                  <c:v>83</c:v>
                </c:pt>
                <c:pt idx="4154">
                  <c:v>83</c:v>
                </c:pt>
                <c:pt idx="4155">
                  <c:v>82</c:v>
                </c:pt>
                <c:pt idx="4156">
                  <c:v>82</c:v>
                </c:pt>
                <c:pt idx="4157">
                  <c:v>81</c:v>
                </c:pt>
                <c:pt idx="4158">
                  <c:v>82</c:v>
                </c:pt>
                <c:pt idx="4159">
                  <c:v>86</c:v>
                </c:pt>
                <c:pt idx="4160">
                  <c:v>90</c:v>
                </c:pt>
                <c:pt idx="4161">
                  <c:v>93</c:v>
                </c:pt>
                <c:pt idx="4162">
                  <c:v>96</c:v>
                </c:pt>
                <c:pt idx="4163">
                  <c:v>97</c:v>
                </c:pt>
                <c:pt idx="4164">
                  <c:v>99</c:v>
                </c:pt>
                <c:pt idx="4165">
                  <c:v>99</c:v>
                </c:pt>
                <c:pt idx="4166">
                  <c:v>101</c:v>
                </c:pt>
                <c:pt idx="4167">
                  <c:v>101</c:v>
                </c:pt>
                <c:pt idx="4168">
                  <c:v>90</c:v>
                </c:pt>
                <c:pt idx="4169">
                  <c:v>78</c:v>
                </c:pt>
                <c:pt idx="4170">
                  <c:v>78</c:v>
                </c:pt>
                <c:pt idx="4171">
                  <c:v>77</c:v>
                </c:pt>
                <c:pt idx="4172">
                  <c:v>74</c:v>
                </c:pt>
                <c:pt idx="4173">
                  <c:v>75</c:v>
                </c:pt>
                <c:pt idx="4174">
                  <c:v>76</c:v>
                </c:pt>
                <c:pt idx="4175">
                  <c:v>76</c:v>
                </c:pt>
                <c:pt idx="4176">
                  <c:v>75</c:v>
                </c:pt>
                <c:pt idx="4177">
                  <c:v>76</c:v>
                </c:pt>
                <c:pt idx="4178">
                  <c:v>77</c:v>
                </c:pt>
                <c:pt idx="4179">
                  <c:v>76</c:v>
                </c:pt>
                <c:pt idx="4180">
                  <c:v>76</c:v>
                </c:pt>
                <c:pt idx="4181">
                  <c:v>77</c:v>
                </c:pt>
                <c:pt idx="4182">
                  <c:v>78</c:v>
                </c:pt>
                <c:pt idx="4183">
                  <c:v>81</c:v>
                </c:pt>
                <c:pt idx="4184">
                  <c:v>84</c:v>
                </c:pt>
                <c:pt idx="4185">
                  <c:v>87</c:v>
                </c:pt>
                <c:pt idx="4186">
                  <c:v>91</c:v>
                </c:pt>
                <c:pt idx="4187">
                  <c:v>91</c:v>
                </c:pt>
                <c:pt idx="4188">
                  <c:v>90</c:v>
                </c:pt>
                <c:pt idx="4189">
                  <c:v>85</c:v>
                </c:pt>
                <c:pt idx="4190">
                  <c:v>82</c:v>
                </c:pt>
                <c:pt idx="4191">
                  <c:v>87</c:v>
                </c:pt>
                <c:pt idx="4192">
                  <c:v>85</c:v>
                </c:pt>
                <c:pt idx="4193">
                  <c:v>85</c:v>
                </c:pt>
                <c:pt idx="4194">
                  <c:v>84</c:v>
                </c:pt>
                <c:pt idx="4195">
                  <c:v>83</c:v>
                </c:pt>
                <c:pt idx="4196">
                  <c:v>83</c:v>
                </c:pt>
                <c:pt idx="4197">
                  <c:v>82</c:v>
                </c:pt>
                <c:pt idx="4198">
                  <c:v>80</c:v>
                </c:pt>
                <c:pt idx="4199">
                  <c:v>80</c:v>
                </c:pt>
                <c:pt idx="4200">
                  <c:v>79</c:v>
                </c:pt>
                <c:pt idx="4201">
                  <c:v>78</c:v>
                </c:pt>
                <c:pt idx="4202">
                  <c:v>79</c:v>
                </c:pt>
                <c:pt idx="4203">
                  <c:v>78</c:v>
                </c:pt>
                <c:pt idx="4204">
                  <c:v>77</c:v>
                </c:pt>
                <c:pt idx="4205">
                  <c:v>78</c:v>
                </c:pt>
                <c:pt idx="4206">
                  <c:v>79</c:v>
                </c:pt>
                <c:pt idx="4207">
                  <c:v>82</c:v>
                </c:pt>
                <c:pt idx="4208">
                  <c:v>85</c:v>
                </c:pt>
                <c:pt idx="4209">
                  <c:v>85</c:v>
                </c:pt>
                <c:pt idx="4210">
                  <c:v>87</c:v>
                </c:pt>
                <c:pt idx="4211">
                  <c:v>88</c:v>
                </c:pt>
                <c:pt idx="4212">
                  <c:v>89</c:v>
                </c:pt>
                <c:pt idx="4213">
                  <c:v>89</c:v>
                </c:pt>
                <c:pt idx="4214">
                  <c:v>88</c:v>
                </c:pt>
                <c:pt idx="4215">
                  <c:v>88</c:v>
                </c:pt>
                <c:pt idx="4216">
                  <c:v>88</c:v>
                </c:pt>
                <c:pt idx="4217">
                  <c:v>87</c:v>
                </c:pt>
                <c:pt idx="4218">
                  <c:v>84</c:v>
                </c:pt>
                <c:pt idx="4219">
                  <c:v>82</c:v>
                </c:pt>
                <c:pt idx="4220">
                  <c:v>82</c:v>
                </c:pt>
                <c:pt idx="4221">
                  <c:v>80</c:v>
                </c:pt>
                <c:pt idx="4222">
                  <c:v>77</c:v>
                </c:pt>
                <c:pt idx="4223">
                  <c:v>79</c:v>
                </c:pt>
                <c:pt idx="4224">
                  <c:v>76</c:v>
                </c:pt>
                <c:pt idx="4225">
                  <c:v>76</c:v>
                </c:pt>
                <c:pt idx="4226">
                  <c:v>76</c:v>
                </c:pt>
                <c:pt idx="4227">
                  <c:v>76</c:v>
                </c:pt>
                <c:pt idx="4228">
                  <c:v>75</c:v>
                </c:pt>
                <c:pt idx="4229">
                  <c:v>75</c:v>
                </c:pt>
                <c:pt idx="4230">
                  <c:v>78</c:v>
                </c:pt>
                <c:pt idx="4231">
                  <c:v>83</c:v>
                </c:pt>
                <c:pt idx="4232">
                  <c:v>85</c:v>
                </c:pt>
                <c:pt idx="4233">
                  <c:v>87</c:v>
                </c:pt>
                <c:pt idx="4234">
                  <c:v>88</c:v>
                </c:pt>
                <c:pt idx="4235">
                  <c:v>89</c:v>
                </c:pt>
                <c:pt idx="4236">
                  <c:v>90</c:v>
                </c:pt>
                <c:pt idx="4237">
                  <c:v>90</c:v>
                </c:pt>
                <c:pt idx="4238">
                  <c:v>89</c:v>
                </c:pt>
                <c:pt idx="4239">
                  <c:v>89</c:v>
                </c:pt>
                <c:pt idx="4240">
                  <c:v>89</c:v>
                </c:pt>
                <c:pt idx="4241">
                  <c:v>87</c:v>
                </c:pt>
                <c:pt idx="4242">
                  <c:v>86</c:v>
                </c:pt>
                <c:pt idx="4243">
                  <c:v>84</c:v>
                </c:pt>
                <c:pt idx="4244">
                  <c:v>83</c:v>
                </c:pt>
                <c:pt idx="4245">
                  <c:v>82</c:v>
                </c:pt>
                <c:pt idx="4246">
                  <c:v>82</c:v>
                </c:pt>
                <c:pt idx="4247">
                  <c:v>83</c:v>
                </c:pt>
                <c:pt idx="4248">
                  <c:v>82</c:v>
                </c:pt>
                <c:pt idx="4249">
                  <c:v>82</c:v>
                </c:pt>
                <c:pt idx="4250">
                  <c:v>82</c:v>
                </c:pt>
                <c:pt idx="4251">
                  <c:v>81</c:v>
                </c:pt>
                <c:pt idx="4252">
                  <c:v>81</c:v>
                </c:pt>
                <c:pt idx="4253">
                  <c:v>80</c:v>
                </c:pt>
                <c:pt idx="4254">
                  <c:v>83</c:v>
                </c:pt>
                <c:pt idx="4255">
                  <c:v>85</c:v>
                </c:pt>
                <c:pt idx="4256">
                  <c:v>87</c:v>
                </c:pt>
                <c:pt idx="4257">
                  <c:v>87</c:v>
                </c:pt>
                <c:pt idx="4258">
                  <c:v>90</c:v>
                </c:pt>
                <c:pt idx="4259">
                  <c:v>82</c:v>
                </c:pt>
                <c:pt idx="4260">
                  <c:v>89</c:v>
                </c:pt>
                <c:pt idx="4261">
                  <c:v>91</c:v>
                </c:pt>
                <c:pt idx="4262">
                  <c:v>91</c:v>
                </c:pt>
                <c:pt idx="4263">
                  <c:v>90</c:v>
                </c:pt>
                <c:pt idx="4264">
                  <c:v>90</c:v>
                </c:pt>
                <c:pt idx="4265">
                  <c:v>88</c:v>
                </c:pt>
                <c:pt idx="4266">
                  <c:v>86</c:v>
                </c:pt>
                <c:pt idx="4267">
                  <c:v>84</c:v>
                </c:pt>
                <c:pt idx="4268">
                  <c:v>83</c:v>
                </c:pt>
                <c:pt idx="4269">
                  <c:v>83</c:v>
                </c:pt>
                <c:pt idx="4270">
                  <c:v>82</c:v>
                </c:pt>
                <c:pt idx="4271">
                  <c:v>82</c:v>
                </c:pt>
                <c:pt idx="4272">
                  <c:v>82</c:v>
                </c:pt>
                <c:pt idx="4273">
                  <c:v>82</c:v>
                </c:pt>
                <c:pt idx="4274">
                  <c:v>81</c:v>
                </c:pt>
                <c:pt idx="4275">
                  <c:v>81</c:v>
                </c:pt>
                <c:pt idx="4276">
                  <c:v>81</c:v>
                </c:pt>
                <c:pt idx="4277">
                  <c:v>80</c:v>
                </c:pt>
                <c:pt idx="4278">
                  <c:v>81</c:v>
                </c:pt>
                <c:pt idx="4279">
                  <c:v>84</c:v>
                </c:pt>
                <c:pt idx="4280">
                  <c:v>86</c:v>
                </c:pt>
                <c:pt idx="4281">
                  <c:v>89</c:v>
                </c:pt>
                <c:pt idx="4282">
                  <c:v>91</c:v>
                </c:pt>
                <c:pt idx="4283">
                  <c:v>92</c:v>
                </c:pt>
                <c:pt idx="4284">
                  <c:v>92</c:v>
                </c:pt>
                <c:pt idx="4285">
                  <c:v>92</c:v>
                </c:pt>
                <c:pt idx="4286">
                  <c:v>91</c:v>
                </c:pt>
                <c:pt idx="4287">
                  <c:v>91</c:v>
                </c:pt>
                <c:pt idx="4288">
                  <c:v>91</c:v>
                </c:pt>
                <c:pt idx="4289">
                  <c:v>90</c:v>
                </c:pt>
                <c:pt idx="4290">
                  <c:v>87</c:v>
                </c:pt>
                <c:pt idx="4291">
                  <c:v>86</c:v>
                </c:pt>
                <c:pt idx="4292">
                  <c:v>84</c:v>
                </c:pt>
                <c:pt idx="4293">
                  <c:v>84</c:v>
                </c:pt>
                <c:pt idx="4294">
                  <c:v>83</c:v>
                </c:pt>
                <c:pt idx="4295">
                  <c:v>83</c:v>
                </c:pt>
                <c:pt idx="4296">
                  <c:v>83</c:v>
                </c:pt>
                <c:pt idx="4297">
                  <c:v>83</c:v>
                </c:pt>
                <c:pt idx="4298">
                  <c:v>83</c:v>
                </c:pt>
                <c:pt idx="4299">
                  <c:v>83</c:v>
                </c:pt>
                <c:pt idx="4300">
                  <c:v>82</c:v>
                </c:pt>
                <c:pt idx="4301">
                  <c:v>82</c:v>
                </c:pt>
                <c:pt idx="4302">
                  <c:v>82</c:v>
                </c:pt>
                <c:pt idx="4303">
                  <c:v>85</c:v>
                </c:pt>
                <c:pt idx="4304">
                  <c:v>87</c:v>
                </c:pt>
                <c:pt idx="4305">
                  <c:v>90</c:v>
                </c:pt>
                <c:pt idx="4306">
                  <c:v>92</c:v>
                </c:pt>
                <c:pt idx="4307">
                  <c:v>92</c:v>
                </c:pt>
                <c:pt idx="4308">
                  <c:v>94</c:v>
                </c:pt>
                <c:pt idx="4309">
                  <c:v>90</c:v>
                </c:pt>
                <c:pt idx="4310">
                  <c:v>88</c:v>
                </c:pt>
                <c:pt idx="4311">
                  <c:v>92</c:v>
                </c:pt>
                <c:pt idx="4312">
                  <c:v>87</c:v>
                </c:pt>
                <c:pt idx="4313">
                  <c:v>78</c:v>
                </c:pt>
                <c:pt idx="4314">
                  <c:v>77</c:v>
                </c:pt>
                <c:pt idx="4315">
                  <c:v>78</c:v>
                </c:pt>
                <c:pt idx="4316">
                  <c:v>79</c:v>
                </c:pt>
                <c:pt idx="4317">
                  <c:v>78</c:v>
                </c:pt>
                <c:pt idx="4318">
                  <c:v>79</c:v>
                </c:pt>
                <c:pt idx="4319">
                  <c:v>78</c:v>
                </c:pt>
                <c:pt idx="4320">
                  <c:v>77</c:v>
                </c:pt>
                <c:pt idx="4321">
                  <c:v>78</c:v>
                </c:pt>
                <c:pt idx="4322">
                  <c:v>77</c:v>
                </c:pt>
                <c:pt idx="4323">
                  <c:v>76</c:v>
                </c:pt>
                <c:pt idx="4324">
                  <c:v>77</c:v>
                </c:pt>
                <c:pt idx="4325">
                  <c:v>77</c:v>
                </c:pt>
                <c:pt idx="4326">
                  <c:v>78</c:v>
                </c:pt>
                <c:pt idx="4327">
                  <c:v>79</c:v>
                </c:pt>
                <c:pt idx="4328">
                  <c:v>81</c:v>
                </c:pt>
                <c:pt idx="4329">
                  <c:v>82</c:v>
                </c:pt>
                <c:pt idx="4330">
                  <c:v>83</c:v>
                </c:pt>
                <c:pt idx="4331">
                  <c:v>87</c:v>
                </c:pt>
                <c:pt idx="4332">
                  <c:v>87</c:v>
                </c:pt>
                <c:pt idx="4333">
                  <c:v>88</c:v>
                </c:pt>
                <c:pt idx="4334">
                  <c:v>89</c:v>
                </c:pt>
                <c:pt idx="4335">
                  <c:v>90</c:v>
                </c:pt>
                <c:pt idx="4336">
                  <c:v>88</c:v>
                </c:pt>
                <c:pt idx="4337">
                  <c:v>89</c:v>
                </c:pt>
                <c:pt idx="4338">
                  <c:v>87</c:v>
                </c:pt>
                <c:pt idx="4339">
                  <c:v>85</c:v>
                </c:pt>
                <c:pt idx="4340">
                  <c:v>82</c:v>
                </c:pt>
                <c:pt idx="4341">
                  <c:v>79</c:v>
                </c:pt>
                <c:pt idx="4342">
                  <c:v>78</c:v>
                </c:pt>
                <c:pt idx="4343">
                  <c:v>80</c:v>
                </c:pt>
                <c:pt idx="4344">
                  <c:v>79</c:v>
                </c:pt>
                <c:pt idx="4345">
                  <c:v>78</c:v>
                </c:pt>
                <c:pt idx="4346">
                  <c:v>79</c:v>
                </c:pt>
                <c:pt idx="4347">
                  <c:v>77</c:v>
                </c:pt>
                <c:pt idx="4348">
                  <c:v>77</c:v>
                </c:pt>
                <c:pt idx="4349">
                  <c:v>76</c:v>
                </c:pt>
                <c:pt idx="4350">
                  <c:v>78</c:v>
                </c:pt>
                <c:pt idx="4351">
                  <c:v>82</c:v>
                </c:pt>
                <c:pt idx="4352">
                  <c:v>85</c:v>
                </c:pt>
                <c:pt idx="4353">
                  <c:v>90</c:v>
                </c:pt>
                <c:pt idx="4354">
                  <c:v>90</c:v>
                </c:pt>
                <c:pt idx="4355">
                  <c:v>93</c:v>
                </c:pt>
                <c:pt idx="4356">
                  <c:v>92</c:v>
                </c:pt>
                <c:pt idx="4357">
                  <c:v>95</c:v>
                </c:pt>
                <c:pt idx="4358">
                  <c:v>93</c:v>
                </c:pt>
                <c:pt idx="4359">
                  <c:v>92</c:v>
                </c:pt>
                <c:pt idx="4360">
                  <c:v>92</c:v>
                </c:pt>
                <c:pt idx="4361">
                  <c:v>90</c:v>
                </c:pt>
                <c:pt idx="4362">
                  <c:v>88</c:v>
                </c:pt>
                <c:pt idx="4363">
                  <c:v>85</c:v>
                </c:pt>
                <c:pt idx="4364">
                  <c:v>84</c:v>
                </c:pt>
                <c:pt idx="4365">
                  <c:v>82</c:v>
                </c:pt>
                <c:pt idx="4366">
                  <c:v>82</c:v>
                </c:pt>
                <c:pt idx="4367">
                  <c:v>82</c:v>
                </c:pt>
                <c:pt idx="4368">
                  <c:v>82</c:v>
                </c:pt>
                <c:pt idx="4369">
                  <c:v>81</c:v>
                </c:pt>
                <c:pt idx="4370">
                  <c:v>81</c:v>
                </c:pt>
                <c:pt idx="4371">
                  <c:v>81</c:v>
                </c:pt>
                <c:pt idx="4372">
                  <c:v>80</c:v>
                </c:pt>
                <c:pt idx="4373">
                  <c:v>80</c:v>
                </c:pt>
                <c:pt idx="4374">
                  <c:v>82</c:v>
                </c:pt>
                <c:pt idx="4375">
                  <c:v>85</c:v>
                </c:pt>
                <c:pt idx="4376">
                  <c:v>88</c:v>
                </c:pt>
                <c:pt idx="4377">
                  <c:v>90</c:v>
                </c:pt>
                <c:pt idx="4378">
                  <c:v>92</c:v>
                </c:pt>
                <c:pt idx="4379">
                  <c:v>93</c:v>
                </c:pt>
                <c:pt idx="4380">
                  <c:v>93</c:v>
                </c:pt>
                <c:pt idx="4381">
                  <c:v>94</c:v>
                </c:pt>
                <c:pt idx="4382">
                  <c:v>95</c:v>
                </c:pt>
                <c:pt idx="4383">
                  <c:v>93</c:v>
                </c:pt>
                <c:pt idx="4384">
                  <c:v>88</c:v>
                </c:pt>
                <c:pt idx="4385">
                  <c:v>88</c:v>
                </c:pt>
                <c:pt idx="4386">
                  <c:v>87</c:v>
                </c:pt>
                <c:pt idx="4387">
                  <c:v>86</c:v>
                </c:pt>
                <c:pt idx="4388">
                  <c:v>81</c:v>
                </c:pt>
                <c:pt idx="4389">
                  <c:v>79</c:v>
                </c:pt>
                <c:pt idx="4390">
                  <c:v>79</c:v>
                </c:pt>
                <c:pt idx="4391">
                  <c:v>78</c:v>
                </c:pt>
                <c:pt idx="4392">
                  <c:v>79</c:v>
                </c:pt>
                <c:pt idx="4393">
                  <c:v>80</c:v>
                </c:pt>
                <c:pt idx="4394">
                  <c:v>80</c:v>
                </c:pt>
                <c:pt idx="4395">
                  <c:v>80</c:v>
                </c:pt>
                <c:pt idx="4396">
                  <c:v>80</c:v>
                </c:pt>
                <c:pt idx="4397">
                  <c:v>79</c:v>
                </c:pt>
                <c:pt idx="4398">
                  <c:v>79</c:v>
                </c:pt>
                <c:pt idx="4399">
                  <c:v>82</c:v>
                </c:pt>
                <c:pt idx="4400">
                  <c:v>85</c:v>
                </c:pt>
                <c:pt idx="4401">
                  <c:v>87</c:v>
                </c:pt>
                <c:pt idx="4402">
                  <c:v>89</c:v>
                </c:pt>
                <c:pt idx="4403">
                  <c:v>91</c:v>
                </c:pt>
                <c:pt idx="4404">
                  <c:v>93</c:v>
                </c:pt>
                <c:pt idx="4405">
                  <c:v>92</c:v>
                </c:pt>
                <c:pt idx="4406">
                  <c:v>92</c:v>
                </c:pt>
                <c:pt idx="4407">
                  <c:v>91</c:v>
                </c:pt>
                <c:pt idx="4408">
                  <c:v>91</c:v>
                </c:pt>
                <c:pt idx="4409">
                  <c:v>90</c:v>
                </c:pt>
                <c:pt idx="4410">
                  <c:v>89</c:v>
                </c:pt>
                <c:pt idx="4411">
                  <c:v>86</c:v>
                </c:pt>
                <c:pt idx="4412">
                  <c:v>85</c:v>
                </c:pt>
                <c:pt idx="4413">
                  <c:v>84</c:v>
                </c:pt>
                <c:pt idx="4414">
                  <c:v>81</c:v>
                </c:pt>
                <c:pt idx="4415">
                  <c:v>81</c:v>
                </c:pt>
                <c:pt idx="4416">
                  <c:v>78</c:v>
                </c:pt>
                <c:pt idx="4417">
                  <c:v>77</c:v>
                </c:pt>
                <c:pt idx="4418">
                  <c:v>77</c:v>
                </c:pt>
                <c:pt idx="4419">
                  <c:v>76</c:v>
                </c:pt>
                <c:pt idx="4420">
                  <c:v>75</c:v>
                </c:pt>
                <c:pt idx="4421">
                  <c:v>74</c:v>
                </c:pt>
                <c:pt idx="4422">
                  <c:v>75</c:v>
                </c:pt>
                <c:pt idx="4423">
                  <c:v>81</c:v>
                </c:pt>
                <c:pt idx="4424">
                  <c:v>84</c:v>
                </c:pt>
                <c:pt idx="4425">
                  <c:v>87</c:v>
                </c:pt>
                <c:pt idx="4426">
                  <c:v>89</c:v>
                </c:pt>
                <c:pt idx="4427">
                  <c:v>90</c:v>
                </c:pt>
                <c:pt idx="4428">
                  <c:v>90</c:v>
                </c:pt>
                <c:pt idx="4429">
                  <c:v>90</c:v>
                </c:pt>
                <c:pt idx="4430">
                  <c:v>91</c:v>
                </c:pt>
                <c:pt idx="4431">
                  <c:v>90</c:v>
                </c:pt>
                <c:pt idx="4432">
                  <c:v>89</c:v>
                </c:pt>
                <c:pt idx="4433">
                  <c:v>86</c:v>
                </c:pt>
                <c:pt idx="4434">
                  <c:v>85</c:v>
                </c:pt>
                <c:pt idx="4435">
                  <c:v>85</c:v>
                </c:pt>
                <c:pt idx="4436">
                  <c:v>84</c:v>
                </c:pt>
                <c:pt idx="4437">
                  <c:v>84</c:v>
                </c:pt>
                <c:pt idx="4438">
                  <c:v>82</c:v>
                </c:pt>
                <c:pt idx="4439">
                  <c:v>81</c:v>
                </c:pt>
                <c:pt idx="4440">
                  <c:v>80</c:v>
                </c:pt>
                <c:pt idx="4441">
                  <c:v>81</c:v>
                </c:pt>
                <c:pt idx="4442">
                  <c:v>82</c:v>
                </c:pt>
                <c:pt idx="4443">
                  <c:v>82</c:v>
                </c:pt>
                <c:pt idx="4444">
                  <c:v>82</c:v>
                </c:pt>
                <c:pt idx="4445">
                  <c:v>82</c:v>
                </c:pt>
                <c:pt idx="4446">
                  <c:v>83</c:v>
                </c:pt>
                <c:pt idx="4447">
                  <c:v>82</c:v>
                </c:pt>
                <c:pt idx="4448">
                  <c:v>86</c:v>
                </c:pt>
                <c:pt idx="4449">
                  <c:v>89</c:v>
                </c:pt>
                <c:pt idx="4450">
                  <c:v>90</c:v>
                </c:pt>
                <c:pt idx="4451">
                  <c:v>92</c:v>
                </c:pt>
                <c:pt idx="4452">
                  <c:v>92</c:v>
                </c:pt>
                <c:pt idx="4453">
                  <c:v>94</c:v>
                </c:pt>
                <c:pt idx="4454">
                  <c:v>93</c:v>
                </c:pt>
                <c:pt idx="4455">
                  <c:v>93</c:v>
                </c:pt>
                <c:pt idx="4456">
                  <c:v>91</c:v>
                </c:pt>
                <c:pt idx="4457">
                  <c:v>88</c:v>
                </c:pt>
                <c:pt idx="4458">
                  <c:v>88</c:v>
                </c:pt>
                <c:pt idx="4459">
                  <c:v>85</c:v>
                </c:pt>
                <c:pt idx="4460">
                  <c:v>84</c:v>
                </c:pt>
                <c:pt idx="4461">
                  <c:v>84</c:v>
                </c:pt>
                <c:pt idx="4462">
                  <c:v>83</c:v>
                </c:pt>
                <c:pt idx="4463">
                  <c:v>83</c:v>
                </c:pt>
                <c:pt idx="4464">
                  <c:v>83</c:v>
                </c:pt>
                <c:pt idx="4465">
                  <c:v>83</c:v>
                </c:pt>
                <c:pt idx="4466">
                  <c:v>83</c:v>
                </c:pt>
                <c:pt idx="4467">
                  <c:v>83</c:v>
                </c:pt>
                <c:pt idx="4468">
                  <c:v>83</c:v>
                </c:pt>
                <c:pt idx="4469">
                  <c:v>83</c:v>
                </c:pt>
                <c:pt idx="4470">
                  <c:v>83</c:v>
                </c:pt>
                <c:pt idx="4471">
                  <c:v>84</c:v>
                </c:pt>
                <c:pt idx="4472">
                  <c:v>84</c:v>
                </c:pt>
                <c:pt idx="4473">
                  <c:v>84</c:v>
                </c:pt>
                <c:pt idx="4474">
                  <c:v>84</c:v>
                </c:pt>
                <c:pt idx="4475">
                  <c:v>76</c:v>
                </c:pt>
                <c:pt idx="4476">
                  <c:v>77</c:v>
                </c:pt>
                <c:pt idx="4477">
                  <c:v>80</c:v>
                </c:pt>
                <c:pt idx="4478">
                  <c:v>80</c:v>
                </c:pt>
                <c:pt idx="4479">
                  <c:v>81</c:v>
                </c:pt>
                <c:pt idx="4480">
                  <c:v>78</c:v>
                </c:pt>
                <c:pt idx="4481">
                  <c:v>79</c:v>
                </c:pt>
                <c:pt idx="4482">
                  <c:v>78</c:v>
                </c:pt>
                <c:pt idx="4483">
                  <c:v>77</c:v>
                </c:pt>
                <c:pt idx="4484">
                  <c:v>77</c:v>
                </c:pt>
                <c:pt idx="4485">
                  <c:v>77</c:v>
                </c:pt>
                <c:pt idx="4486">
                  <c:v>77</c:v>
                </c:pt>
                <c:pt idx="4487">
                  <c:v>77</c:v>
                </c:pt>
                <c:pt idx="4488">
                  <c:v>76</c:v>
                </c:pt>
                <c:pt idx="4489">
                  <c:v>77</c:v>
                </c:pt>
                <c:pt idx="4490">
                  <c:v>77</c:v>
                </c:pt>
                <c:pt idx="4491">
                  <c:v>76</c:v>
                </c:pt>
                <c:pt idx="4492">
                  <c:v>76</c:v>
                </c:pt>
                <c:pt idx="4493">
                  <c:v>77</c:v>
                </c:pt>
                <c:pt idx="4494">
                  <c:v>75</c:v>
                </c:pt>
                <c:pt idx="4495">
                  <c:v>76</c:v>
                </c:pt>
                <c:pt idx="4496">
                  <c:v>79</c:v>
                </c:pt>
                <c:pt idx="4497">
                  <c:v>81</c:v>
                </c:pt>
                <c:pt idx="4498">
                  <c:v>82</c:v>
                </c:pt>
                <c:pt idx="4499">
                  <c:v>74</c:v>
                </c:pt>
                <c:pt idx="4500">
                  <c:v>77</c:v>
                </c:pt>
                <c:pt idx="4501">
                  <c:v>83</c:v>
                </c:pt>
                <c:pt idx="4502">
                  <c:v>84</c:v>
                </c:pt>
                <c:pt idx="4503">
                  <c:v>83</c:v>
                </c:pt>
                <c:pt idx="4504">
                  <c:v>85</c:v>
                </c:pt>
                <c:pt idx="4505">
                  <c:v>83</c:v>
                </c:pt>
                <c:pt idx="4506">
                  <c:v>81</c:v>
                </c:pt>
                <c:pt idx="4507">
                  <c:v>81</c:v>
                </c:pt>
                <c:pt idx="4508">
                  <c:v>75</c:v>
                </c:pt>
                <c:pt idx="4509">
                  <c:v>74</c:v>
                </c:pt>
                <c:pt idx="4510">
                  <c:v>74</c:v>
                </c:pt>
                <c:pt idx="4511">
                  <c:v>73</c:v>
                </c:pt>
                <c:pt idx="4512">
                  <c:v>74</c:v>
                </c:pt>
                <c:pt idx="4513">
                  <c:v>75</c:v>
                </c:pt>
                <c:pt idx="4514">
                  <c:v>76</c:v>
                </c:pt>
                <c:pt idx="4515">
                  <c:v>76</c:v>
                </c:pt>
                <c:pt idx="4516">
                  <c:v>76</c:v>
                </c:pt>
                <c:pt idx="4517">
                  <c:v>75</c:v>
                </c:pt>
                <c:pt idx="4518">
                  <c:v>77</c:v>
                </c:pt>
                <c:pt idx="4519">
                  <c:v>79</c:v>
                </c:pt>
                <c:pt idx="4520">
                  <c:v>79</c:v>
                </c:pt>
                <c:pt idx="4521">
                  <c:v>82</c:v>
                </c:pt>
                <c:pt idx="4522">
                  <c:v>85</c:v>
                </c:pt>
                <c:pt idx="4523">
                  <c:v>81</c:v>
                </c:pt>
                <c:pt idx="4524">
                  <c:v>84</c:v>
                </c:pt>
                <c:pt idx="4525">
                  <c:v>90</c:v>
                </c:pt>
                <c:pt idx="4526">
                  <c:v>89</c:v>
                </c:pt>
                <c:pt idx="4527">
                  <c:v>87</c:v>
                </c:pt>
                <c:pt idx="4528">
                  <c:v>86</c:v>
                </c:pt>
                <c:pt idx="4529">
                  <c:v>86</c:v>
                </c:pt>
                <c:pt idx="4530">
                  <c:v>84</c:v>
                </c:pt>
                <c:pt idx="4531">
                  <c:v>81</c:v>
                </c:pt>
                <c:pt idx="4532">
                  <c:v>80</c:v>
                </c:pt>
                <c:pt idx="4533">
                  <c:v>80</c:v>
                </c:pt>
                <c:pt idx="4534">
                  <c:v>79</c:v>
                </c:pt>
                <c:pt idx="4535">
                  <c:v>75</c:v>
                </c:pt>
                <c:pt idx="4536">
                  <c:v>75</c:v>
                </c:pt>
                <c:pt idx="4537">
                  <c:v>76</c:v>
                </c:pt>
                <c:pt idx="4538">
                  <c:v>76</c:v>
                </c:pt>
                <c:pt idx="4539">
                  <c:v>74</c:v>
                </c:pt>
                <c:pt idx="4540">
                  <c:v>74</c:v>
                </c:pt>
                <c:pt idx="4541">
                  <c:v>74</c:v>
                </c:pt>
                <c:pt idx="4542">
                  <c:v>76</c:v>
                </c:pt>
                <c:pt idx="4543">
                  <c:v>79</c:v>
                </c:pt>
                <c:pt idx="4544">
                  <c:v>82</c:v>
                </c:pt>
                <c:pt idx="4545">
                  <c:v>84</c:v>
                </c:pt>
                <c:pt idx="4546">
                  <c:v>87</c:v>
                </c:pt>
                <c:pt idx="4547">
                  <c:v>88</c:v>
                </c:pt>
                <c:pt idx="4548">
                  <c:v>88</c:v>
                </c:pt>
                <c:pt idx="4549">
                  <c:v>89</c:v>
                </c:pt>
                <c:pt idx="4550">
                  <c:v>89</c:v>
                </c:pt>
                <c:pt idx="4551">
                  <c:v>86</c:v>
                </c:pt>
                <c:pt idx="4552">
                  <c:v>82</c:v>
                </c:pt>
                <c:pt idx="4553">
                  <c:v>82</c:v>
                </c:pt>
                <c:pt idx="4554">
                  <c:v>83</c:v>
                </c:pt>
                <c:pt idx="4555">
                  <c:v>81</c:v>
                </c:pt>
                <c:pt idx="4556">
                  <c:v>77</c:v>
                </c:pt>
                <c:pt idx="4557">
                  <c:v>77</c:v>
                </c:pt>
                <c:pt idx="4558">
                  <c:v>75</c:v>
                </c:pt>
                <c:pt idx="4559">
                  <c:v>76</c:v>
                </c:pt>
                <c:pt idx="4560">
                  <c:v>74</c:v>
                </c:pt>
                <c:pt idx="4561">
                  <c:v>74</c:v>
                </c:pt>
                <c:pt idx="4562">
                  <c:v>74</c:v>
                </c:pt>
                <c:pt idx="4563">
                  <c:v>74</c:v>
                </c:pt>
                <c:pt idx="4564">
                  <c:v>75</c:v>
                </c:pt>
                <c:pt idx="4565">
                  <c:v>74</c:v>
                </c:pt>
                <c:pt idx="4566">
                  <c:v>77</c:v>
                </c:pt>
                <c:pt idx="4567">
                  <c:v>77</c:v>
                </c:pt>
                <c:pt idx="4568">
                  <c:v>81</c:v>
                </c:pt>
                <c:pt idx="4569">
                  <c:v>82</c:v>
                </c:pt>
                <c:pt idx="4570">
                  <c:v>82</c:v>
                </c:pt>
                <c:pt idx="4571">
                  <c:v>86</c:v>
                </c:pt>
                <c:pt idx="4572">
                  <c:v>86</c:v>
                </c:pt>
                <c:pt idx="4573">
                  <c:v>86</c:v>
                </c:pt>
                <c:pt idx="4574">
                  <c:v>86</c:v>
                </c:pt>
                <c:pt idx="4575">
                  <c:v>84</c:v>
                </c:pt>
                <c:pt idx="4576">
                  <c:v>84</c:v>
                </c:pt>
                <c:pt idx="4577">
                  <c:v>84</c:v>
                </c:pt>
                <c:pt idx="4578">
                  <c:v>82</c:v>
                </c:pt>
                <c:pt idx="4579">
                  <c:v>80</c:v>
                </c:pt>
                <c:pt idx="4580">
                  <c:v>79</c:v>
                </c:pt>
                <c:pt idx="4581">
                  <c:v>78</c:v>
                </c:pt>
                <c:pt idx="4582">
                  <c:v>77</c:v>
                </c:pt>
                <c:pt idx="4583">
                  <c:v>76</c:v>
                </c:pt>
                <c:pt idx="4584">
                  <c:v>75</c:v>
                </c:pt>
                <c:pt idx="4585">
                  <c:v>75</c:v>
                </c:pt>
                <c:pt idx="4586">
                  <c:v>76</c:v>
                </c:pt>
                <c:pt idx="4587">
                  <c:v>75</c:v>
                </c:pt>
                <c:pt idx="4588">
                  <c:v>75</c:v>
                </c:pt>
                <c:pt idx="4589">
                  <c:v>74</c:v>
                </c:pt>
                <c:pt idx="4590">
                  <c:v>75</c:v>
                </c:pt>
                <c:pt idx="4591">
                  <c:v>78</c:v>
                </c:pt>
                <c:pt idx="4592">
                  <c:v>80</c:v>
                </c:pt>
                <c:pt idx="4593">
                  <c:v>82</c:v>
                </c:pt>
                <c:pt idx="4594">
                  <c:v>84</c:v>
                </c:pt>
                <c:pt idx="4595">
                  <c:v>86</c:v>
                </c:pt>
                <c:pt idx="4596">
                  <c:v>85</c:v>
                </c:pt>
                <c:pt idx="4597">
                  <c:v>87</c:v>
                </c:pt>
                <c:pt idx="4598">
                  <c:v>86</c:v>
                </c:pt>
                <c:pt idx="4599">
                  <c:v>85</c:v>
                </c:pt>
                <c:pt idx="4600">
                  <c:v>84</c:v>
                </c:pt>
                <c:pt idx="4601">
                  <c:v>83</c:v>
                </c:pt>
                <c:pt idx="4602">
                  <c:v>82</c:v>
                </c:pt>
                <c:pt idx="4603">
                  <c:v>81</c:v>
                </c:pt>
                <c:pt idx="4604">
                  <c:v>80</c:v>
                </c:pt>
                <c:pt idx="4605">
                  <c:v>79</c:v>
                </c:pt>
                <c:pt idx="4606">
                  <c:v>80</c:v>
                </c:pt>
                <c:pt idx="4607">
                  <c:v>79</c:v>
                </c:pt>
                <c:pt idx="4608">
                  <c:v>76</c:v>
                </c:pt>
                <c:pt idx="4609">
                  <c:v>77</c:v>
                </c:pt>
                <c:pt idx="4610">
                  <c:v>76</c:v>
                </c:pt>
                <c:pt idx="4611">
                  <c:v>76</c:v>
                </c:pt>
                <c:pt idx="4612">
                  <c:v>76</c:v>
                </c:pt>
                <c:pt idx="4613">
                  <c:v>75</c:v>
                </c:pt>
                <c:pt idx="4614">
                  <c:v>77</c:v>
                </c:pt>
                <c:pt idx="4615">
                  <c:v>81</c:v>
                </c:pt>
                <c:pt idx="4616">
                  <c:v>84</c:v>
                </c:pt>
                <c:pt idx="4617">
                  <c:v>85</c:v>
                </c:pt>
                <c:pt idx="4618">
                  <c:v>85</c:v>
                </c:pt>
                <c:pt idx="4619">
                  <c:v>88</c:v>
                </c:pt>
                <c:pt idx="4620">
                  <c:v>87</c:v>
                </c:pt>
                <c:pt idx="4621">
                  <c:v>89</c:v>
                </c:pt>
                <c:pt idx="4622">
                  <c:v>88</c:v>
                </c:pt>
                <c:pt idx="4623">
                  <c:v>89</c:v>
                </c:pt>
                <c:pt idx="4624">
                  <c:v>88</c:v>
                </c:pt>
                <c:pt idx="4625">
                  <c:v>85</c:v>
                </c:pt>
                <c:pt idx="4626">
                  <c:v>79</c:v>
                </c:pt>
                <c:pt idx="4627">
                  <c:v>82</c:v>
                </c:pt>
                <c:pt idx="4628">
                  <c:v>79</c:v>
                </c:pt>
                <c:pt idx="4629">
                  <c:v>80</c:v>
                </c:pt>
                <c:pt idx="4630">
                  <c:v>78</c:v>
                </c:pt>
                <c:pt idx="4631">
                  <c:v>77</c:v>
                </c:pt>
                <c:pt idx="4632">
                  <c:v>78</c:v>
                </c:pt>
                <c:pt idx="4633">
                  <c:v>78</c:v>
                </c:pt>
                <c:pt idx="4634">
                  <c:v>77</c:v>
                </c:pt>
                <c:pt idx="4635">
                  <c:v>77</c:v>
                </c:pt>
                <c:pt idx="4636">
                  <c:v>78</c:v>
                </c:pt>
                <c:pt idx="4637">
                  <c:v>77</c:v>
                </c:pt>
                <c:pt idx="4638">
                  <c:v>79</c:v>
                </c:pt>
                <c:pt idx="4639">
                  <c:v>82</c:v>
                </c:pt>
                <c:pt idx="4640">
                  <c:v>83</c:v>
                </c:pt>
                <c:pt idx="4641">
                  <c:v>86</c:v>
                </c:pt>
                <c:pt idx="4642">
                  <c:v>89</c:v>
                </c:pt>
                <c:pt idx="4643">
                  <c:v>86</c:v>
                </c:pt>
                <c:pt idx="4644">
                  <c:v>80</c:v>
                </c:pt>
                <c:pt idx="4645">
                  <c:v>81</c:v>
                </c:pt>
                <c:pt idx="4646">
                  <c:v>80</c:v>
                </c:pt>
                <c:pt idx="4647">
                  <c:v>83</c:v>
                </c:pt>
                <c:pt idx="4648">
                  <c:v>78</c:v>
                </c:pt>
                <c:pt idx="4649">
                  <c:v>76</c:v>
                </c:pt>
                <c:pt idx="4650">
                  <c:v>76</c:v>
                </c:pt>
                <c:pt idx="4651">
                  <c:v>76</c:v>
                </c:pt>
                <c:pt idx="4652">
                  <c:v>76</c:v>
                </c:pt>
                <c:pt idx="4653">
                  <c:v>76</c:v>
                </c:pt>
                <c:pt idx="4654">
                  <c:v>76</c:v>
                </c:pt>
                <c:pt idx="4655">
                  <c:v>76</c:v>
                </c:pt>
                <c:pt idx="4656">
                  <c:v>76</c:v>
                </c:pt>
                <c:pt idx="4657">
                  <c:v>75</c:v>
                </c:pt>
                <c:pt idx="4658">
                  <c:v>74</c:v>
                </c:pt>
                <c:pt idx="4659">
                  <c:v>73</c:v>
                </c:pt>
                <c:pt idx="4660">
                  <c:v>74</c:v>
                </c:pt>
                <c:pt idx="4661">
                  <c:v>75</c:v>
                </c:pt>
                <c:pt idx="4662">
                  <c:v>76</c:v>
                </c:pt>
                <c:pt idx="4663">
                  <c:v>79</c:v>
                </c:pt>
                <c:pt idx="4664">
                  <c:v>82</c:v>
                </c:pt>
                <c:pt idx="4665">
                  <c:v>81</c:v>
                </c:pt>
                <c:pt idx="4666">
                  <c:v>87</c:v>
                </c:pt>
                <c:pt idx="4667">
                  <c:v>84</c:v>
                </c:pt>
                <c:pt idx="4668">
                  <c:v>85</c:v>
                </c:pt>
                <c:pt idx="4669">
                  <c:v>87</c:v>
                </c:pt>
                <c:pt idx="4670">
                  <c:v>87</c:v>
                </c:pt>
                <c:pt idx="4671">
                  <c:v>88</c:v>
                </c:pt>
                <c:pt idx="4672">
                  <c:v>87</c:v>
                </c:pt>
                <c:pt idx="4673">
                  <c:v>87</c:v>
                </c:pt>
                <c:pt idx="4674">
                  <c:v>86</c:v>
                </c:pt>
                <c:pt idx="4675">
                  <c:v>84</c:v>
                </c:pt>
                <c:pt idx="4676">
                  <c:v>82</c:v>
                </c:pt>
                <c:pt idx="4677">
                  <c:v>82</c:v>
                </c:pt>
                <c:pt idx="4678">
                  <c:v>80</c:v>
                </c:pt>
                <c:pt idx="4679">
                  <c:v>81</c:v>
                </c:pt>
                <c:pt idx="4680">
                  <c:v>80</c:v>
                </c:pt>
                <c:pt idx="4681">
                  <c:v>78</c:v>
                </c:pt>
                <c:pt idx="4682">
                  <c:v>78</c:v>
                </c:pt>
                <c:pt idx="4683">
                  <c:v>79</c:v>
                </c:pt>
                <c:pt idx="4684">
                  <c:v>79</c:v>
                </c:pt>
                <c:pt idx="4685">
                  <c:v>78</c:v>
                </c:pt>
                <c:pt idx="4686">
                  <c:v>79</c:v>
                </c:pt>
                <c:pt idx="4687">
                  <c:v>82</c:v>
                </c:pt>
                <c:pt idx="4688">
                  <c:v>84</c:v>
                </c:pt>
                <c:pt idx="4689">
                  <c:v>86</c:v>
                </c:pt>
                <c:pt idx="4690">
                  <c:v>88</c:v>
                </c:pt>
                <c:pt idx="4691">
                  <c:v>89</c:v>
                </c:pt>
                <c:pt idx="4692">
                  <c:v>89</c:v>
                </c:pt>
                <c:pt idx="4693">
                  <c:v>89</c:v>
                </c:pt>
                <c:pt idx="4694">
                  <c:v>90</c:v>
                </c:pt>
                <c:pt idx="4695">
                  <c:v>88</c:v>
                </c:pt>
                <c:pt idx="4696">
                  <c:v>88</c:v>
                </c:pt>
                <c:pt idx="4697">
                  <c:v>85</c:v>
                </c:pt>
                <c:pt idx="4698">
                  <c:v>85</c:v>
                </c:pt>
                <c:pt idx="4699">
                  <c:v>83</c:v>
                </c:pt>
                <c:pt idx="4700">
                  <c:v>83</c:v>
                </c:pt>
                <c:pt idx="4701">
                  <c:v>82</c:v>
                </c:pt>
                <c:pt idx="4702">
                  <c:v>81</c:v>
                </c:pt>
                <c:pt idx="4703">
                  <c:v>81</c:v>
                </c:pt>
                <c:pt idx="4704">
                  <c:v>81</c:v>
                </c:pt>
                <c:pt idx="4705">
                  <c:v>80</c:v>
                </c:pt>
                <c:pt idx="4706">
                  <c:v>80</c:v>
                </c:pt>
                <c:pt idx="4707">
                  <c:v>79</c:v>
                </c:pt>
                <c:pt idx="4708">
                  <c:v>79</c:v>
                </c:pt>
                <c:pt idx="4709">
                  <c:v>79</c:v>
                </c:pt>
                <c:pt idx="4710">
                  <c:v>80</c:v>
                </c:pt>
                <c:pt idx="4711">
                  <c:v>83</c:v>
                </c:pt>
                <c:pt idx="4712">
                  <c:v>84</c:v>
                </c:pt>
                <c:pt idx="4713">
                  <c:v>86</c:v>
                </c:pt>
                <c:pt idx="4714">
                  <c:v>86</c:v>
                </c:pt>
                <c:pt idx="4715">
                  <c:v>82</c:v>
                </c:pt>
                <c:pt idx="4716">
                  <c:v>80</c:v>
                </c:pt>
                <c:pt idx="4717">
                  <c:v>84</c:v>
                </c:pt>
                <c:pt idx="4718">
                  <c:v>85</c:v>
                </c:pt>
                <c:pt idx="4719">
                  <c:v>86</c:v>
                </c:pt>
                <c:pt idx="4720">
                  <c:v>86</c:v>
                </c:pt>
                <c:pt idx="4721">
                  <c:v>85</c:v>
                </c:pt>
                <c:pt idx="4722">
                  <c:v>84</c:v>
                </c:pt>
                <c:pt idx="4723">
                  <c:v>83</c:v>
                </c:pt>
                <c:pt idx="4724">
                  <c:v>78</c:v>
                </c:pt>
                <c:pt idx="4725">
                  <c:v>77</c:v>
                </c:pt>
                <c:pt idx="4726">
                  <c:v>78</c:v>
                </c:pt>
                <c:pt idx="4727">
                  <c:v>78</c:v>
                </c:pt>
                <c:pt idx="4728">
                  <c:v>77</c:v>
                </c:pt>
                <c:pt idx="4729">
                  <c:v>78</c:v>
                </c:pt>
                <c:pt idx="4730">
                  <c:v>78</c:v>
                </c:pt>
                <c:pt idx="4731">
                  <c:v>78</c:v>
                </c:pt>
                <c:pt idx="4732">
                  <c:v>78</c:v>
                </c:pt>
                <c:pt idx="4733">
                  <c:v>78</c:v>
                </c:pt>
                <c:pt idx="4734">
                  <c:v>78</c:v>
                </c:pt>
                <c:pt idx="4735">
                  <c:v>79</c:v>
                </c:pt>
                <c:pt idx="4736">
                  <c:v>84</c:v>
                </c:pt>
                <c:pt idx="4737">
                  <c:v>84</c:v>
                </c:pt>
                <c:pt idx="4738">
                  <c:v>82</c:v>
                </c:pt>
                <c:pt idx="4739">
                  <c:v>75</c:v>
                </c:pt>
                <c:pt idx="4740">
                  <c:v>75</c:v>
                </c:pt>
                <c:pt idx="4741">
                  <c:v>83</c:v>
                </c:pt>
                <c:pt idx="4742">
                  <c:v>87</c:v>
                </c:pt>
                <c:pt idx="4743">
                  <c:v>89</c:v>
                </c:pt>
                <c:pt idx="4744">
                  <c:v>89</c:v>
                </c:pt>
                <c:pt idx="4745">
                  <c:v>88</c:v>
                </c:pt>
                <c:pt idx="4746">
                  <c:v>86</c:v>
                </c:pt>
                <c:pt idx="4747">
                  <c:v>84</c:v>
                </c:pt>
                <c:pt idx="4748">
                  <c:v>83</c:v>
                </c:pt>
                <c:pt idx="4749">
                  <c:v>79</c:v>
                </c:pt>
                <c:pt idx="4750">
                  <c:v>78</c:v>
                </c:pt>
                <c:pt idx="4751">
                  <c:v>79</c:v>
                </c:pt>
                <c:pt idx="4752">
                  <c:v>79</c:v>
                </c:pt>
                <c:pt idx="4753">
                  <c:v>79</c:v>
                </c:pt>
                <c:pt idx="4754">
                  <c:v>79</c:v>
                </c:pt>
                <c:pt idx="4755">
                  <c:v>78</c:v>
                </c:pt>
                <c:pt idx="4756">
                  <c:v>78</c:v>
                </c:pt>
                <c:pt idx="4757">
                  <c:v>77</c:v>
                </c:pt>
                <c:pt idx="4758">
                  <c:v>76</c:v>
                </c:pt>
                <c:pt idx="4759">
                  <c:v>77</c:v>
                </c:pt>
                <c:pt idx="4760">
                  <c:v>79</c:v>
                </c:pt>
                <c:pt idx="4761">
                  <c:v>82</c:v>
                </c:pt>
                <c:pt idx="4762">
                  <c:v>85</c:v>
                </c:pt>
                <c:pt idx="4763">
                  <c:v>87</c:v>
                </c:pt>
                <c:pt idx="4764">
                  <c:v>88</c:v>
                </c:pt>
                <c:pt idx="4765">
                  <c:v>90</c:v>
                </c:pt>
                <c:pt idx="4766">
                  <c:v>89</c:v>
                </c:pt>
                <c:pt idx="4767">
                  <c:v>90</c:v>
                </c:pt>
                <c:pt idx="4768">
                  <c:v>86</c:v>
                </c:pt>
                <c:pt idx="4769">
                  <c:v>85</c:v>
                </c:pt>
                <c:pt idx="4770">
                  <c:v>83</c:v>
                </c:pt>
                <c:pt idx="4771">
                  <c:v>82</c:v>
                </c:pt>
                <c:pt idx="4772">
                  <c:v>81</c:v>
                </c:pt>
                <c:pt idx="4773">
                  <c:v>80</c:v>
                </c:pt>
                <c:pt idx="4774">
                  <c:v>79</c:v>
                </c:pt>
                <c:pt idx="4775">
                  <c:v>79</c:v>
                </c:pt>
                <c:pt idx="4776">
                  <c:v>78</c:v>
                </c:pt>
                <c:pt idx="4777">
                  <c:v>78</c:v>
                </c:pt>
                <c:pt idx="4778">
                  <c:v>78</c:v>
                </c:pt>
                <c:pt idx="4779">
                  <c:v>76</c:v>
                </c:pt>
                <c:pt idx="4780">
                  <c:v>76</c:v>
                </c:pt>
                <c:pt idx="4781">
                  <c:v>75</c:v>
                </c:pt>
                <c:pt idx="4782">
                  <c:v>76</c:v>
                </c:pt>
                <c:pt idx="4783">
                  <c:v>77</c:v>
                </c:pt>
                <c:pt idx="4784">
                  <c:v>79</c:v>
                </c:pt>
                <c:pt idx="4785">
                  <c:v>82</c:v>
                </c:pt>
                <c:pt idx="4786">
                  <c:v>79</c:v>
                </c:pt>
                <c:pt idx="4787">
                  <c:v>83</c:v>
                </c:pt>
                <c:pt idx="4788">
                  <c:v>83</c:v>
                </c:pt>
                <c:pt idx="4789">
                  <c:v>84</c:v>
                </c:pt>
                <c:pt idx="4790">
                  <c:v>84</c:v>
                </c:pt>
                <c:pt idx="4791">
                  <c:v>85</c:v>
                </c:pt>
                <c:pt idx="4792">
                  <c:v>84</c:v>
                </c:pt>
                <c:pt idx="4793">
                  <c:v>84</c:v>
                </c:pt>
                <c:pt idx="4794">
                  <c:v>83</c:v>
                </c:pt>
                <c:pt idx="4795">
                  <c:v>79</c:v>
                </c:pt>
                <c:pt idx="4796">
                  <c:v>75</c:v>
                </c:pt>
                <c:pt idx="4797">
                  <c:v>75</c:v>
                </c:pt>
                <c:pt idx="4798">
                  <c:v>74</c:v>
                </c:pt>
                <c:pt idx="4799">
                  <c:v>72</c:v>
                </c:pt>
                <c:pt idx="4800">
                  <c:v>71</c:v>
                </c:pt>
                <c:pt idx="4801">
                  <c:v>69</c:v>
                </c:pt>
                <c:pt idx="4802">
                  <c:v>68</c:v>
                </c:pt>
                <c:pt idx="4803">
                  <c:v>68</c:v>
                </c:pt>
                <c:pt idx="4804">
                  <c:v>68</c:v>
                </c:pt>
                <c:pt idx="4805">
                  <c:v>67</c:v>
                </c:pt>
                <c:pt idx="4806">
                  <c:v>69</c:v>
                </c:pt>
                <c:pt idx="4807">
                  <c:v>74</c:v>
                </c:pt>
                <c:pt idx="4808">
                  <c:v>76</c:v>
                </c:pt>
                <c:pt idx="4809">
                  <c:v>79</c:v>
                </c:pt>
                <c:pt idx="4810">
                  <c:v>81</c:v>
                </c:pt>
                <c:pt idx="4811">
                  <c:v>83</c:v>
                </c:pt>
                <c:pt idx="4812">
                  <c:v>85</c:v>
                </c:pt>
                <c:pt idx="4813">
                  <c:v>87</c:v>
                </c:pt>
                <c:pt idx="4814">
                  <c:v>87</c:v>
                </c:pt>
                <c:pt idx="4815">
                  <c:v>85</c:v>
                </c:pt>
                <c:pt idx="4816">
                  <c:v>87</c:v>
                </c:pt>
                <c:pt idx="4817">
                  <c:v>82</c:v>
                </c:pt>
                <c:pt idx="4818">
                  <c:v>82</c:v>
                </c:pt>
                <c:pt idx="4819">
                  <c:v>79</c:v>
                </c:pt>
                <c:pt idx="4820">
                  <c:v>78</c:v>
                </c:pt>
                <c:pt idx="4821">
                  <c:v>75</c:v>
                </c:pt>
                <c:pt idx="4822">
                  <c:v>74</c:v>
                </c:pt>
                <c:pt idx="4823">
                  <c:v>71</c:v>
                </c:pt>
                <c:pt idx="4824">
                  <c:v>70</c:v>
                </c:pt>
                <c:pt idx="4825">
                  <c:v>69</c:v>
                </c:pt>
                <c:pt idx="4826">
                  <c:v>71</c:v>
                </c:pt>
                <c:pt idx="4827">
                  <c:v>70</c:v>
                </c:pt>
                <c:pt idx="4828">
                  <c:v>70</c:v>
                </c:pt>
                <c:pt idx="4829">
                  <c:v>70</c:v>
                </c:pt>
                <c:pt idx="4830">
                  <c:v>72</c:v>
                </c:pt>
                <c:pt idx="4831">
                  <c:v>77</c:v>
                </c:pt>
                <c:pt idx="4832">
                  <c:v>80</c:v>
                </c:pt>
                <c:pt idx="4833">
                  <c:v>82</c:v>
                </c:pt>
                <c:pt idx="4834">
                  <c:v>84</c:v>
                </c:pt>
                <c:pt idx="4835">
                  <c:v>84</c:v>
                </c:pt>
                <c:pt idx="4836">
                  <c:v>86</c:v>
                </c:pt>
                <c:pt idx="4837">
                  <c:v>86</c:v>
                </c:pt>
                <c:pt idx="4838">
                  <c:v>85</c:v>
                </c:pt>
                <c:pt idx="4839">
                  <c:v>85</c:v>
                </c:pt>
                <c:pt idx="4840">
                  <c:v>85</c:v>
                </c:pt>
                <c:pt idx="4841">
                  <c:v>84</c:v>
                </c:pt>
                <c:pt idx="4842">
                  <c:v>81</c:v>
                </c:pt>
                <c:pt idx="4843">
                  <c:v>79</c:v>
                </c:pt>
                <c:pt idx="4844">
                  <c:v>79</c:v>
                </c:pt>
                <c:pt idx="4845">
                  <c:v>79</c:v>
                </c:pt>
                <c:pt idx="4846">
                  <c:v>76</c:v>
                </c:pt>
                <c:pt idx="4847">
                  <c:v>74</c:v>
                </c:pt>
                <c:pt idx="4848">
                  <c:v>73</c:v>
                </c:pt>
                <c:pt idx="4849">
                  <c:v>72</c:v>
                </c:pt>
                <c:pt idx="4850">
                  <c:v>72</c:v>
                </c:pt>
                <c:pt idx="4851">
                  <c:v>72</c:v>
                </c:pt>
                <c:pt idx="4852">
                  <c:v>71</c:v>
                </c:pt>
                <c:pt idx="4853">
                  <c:v>71</c:v>
                </c:pt>
                <c:pt idx="4854">
                  <c:v>73</c:v>
                </c:pt>
                <c:pt idx="4855">
                  <c:v>78</c:v>
                </c:pt>
                <c:pt idx="4856">
                  <c:v>81</c:v>
                </c:pt>
                <c:pt idx="4857">
                  <c:v>83</c:v>
                </c:pt>
                <c:pt idx="4858">
                  <c:v>84</c:v>
                </c:pt>
                <c:pt idx="4859">
                  <c:v>84</c:v>
                </c:pt>
                <c:pt idx="4860">
                  <c:v>85</c:v>
                </c:pt>
                <c:pt idx="4861">
                  <c:v>87</c:v>
                </c:pt>
                <c:pt idx="4862">
                  <c:v>86</c:v>
                </c:pt>
                <c:pt idx="4863">
                  <c:v>84</c:v>
                </c:pt>
                <c:pt idx="4864">
                  <c:v>86</c:v>
                </c:pt>
                <c:pt idx="4865">
                  <c:v>84</c:v>
                </c:pt>
                <c:pt idx="4866">
                  <c:v>82</c:v>
                </c:pt>
                <c:pt idx="4867">
                  <c:v>80</c:v>
                </c:pt>
                <c:pt idx="4868">
                  <c:v>79</c:v>
                </c:pt>
                <c:pt idx="4869">
                  <c:v>78</c:v>
                </c:pt>
                <c:pt idx="4870">
                  <c:v>78</c:v>
                </c:pt>
                <c:pt idx="4871">
                  <c:v>79</c:v>
                </c:pt>
                <c:pt idx="4872">
                  <c:v>78</c:v>
                </c:pt>
                <c:pt idx="4873">
                  <c:v>78</c:v>
                </c:pt>
                <c:pt idx="4874">
                  <c:v>77</c:v>
                </c:pt>
                <c:pt idx="4875">
                  <c:v>77</c:v>
                </c:pt>
                <c:pt idx="4876">
                  <c:v>77</c:v>
                </c:pt>
                <c:pt idx="4877">
                  <c:v>78</c:v>
                </c:pt>
                <c:pt idx="4878">
                  <c:v>79</c:v>
                </c:pt>
                <c:pt idx="4879">
                  <c:v>82</c:v>
                </c:pt>
                <c:pt idx="4880">
                  <c:v>79</c:v>
                </c:pt>
                <c:pt idx="4881">
                  <c:v>83</c:v>
                </c:pt>
                <c:pt idx="4882">
                  <c:v>86</c:v>
                </c:pt>
                <c:pt idx="4883">
                  <c:v>85</c:v>
                </c:pt>
                <c:pt idx="4884">
                  <c:v>82</c:v>
                </c:pt>
                <c:pt idx="4885">
                  <c:v>80</c:v>
                </c:pt>
                <c:pt idx="4886">
                  <c:v>79</c:v>
                </c:pt>
                <c:pt idx="4887">
                  <c:v>84</c:v>
                </c:pt>
                <c:pt idx="4888">
                  <c:v>83</c:v>
                </c:pt>
                <c:pt idx="4889">
                  <c:v>81</c:v>
                </c:pt>
                <c:pt idx="4890">
                  <c:v>75</c:v>
                </c:pt>
                <c:pt idx="4891">
                  <c:v>76</c:v>
                </c:pt>
                <c:pt idx="4892">
                  <c:v>78</c:v>
                </c:pt>
                <c:pt idx="4893">
                  <c:v>78</c:v>
                </c:pt>
                <c:pt idx="4894">
                  <c:v>78</c:v>
                </c:pt>
                <c:pt idx="4895">
                  <c:v>77</c:v>
                </c:pt>
                <c:pt idx="4896">
                  <c:v>78</c:v>
                </c:pt>
                <c:pt idx="4897">
                  <c:v>77</c:v>
                </c:pt>
                <c:pt idx="4898">
                  <c:v>76</c:v>
                </c:pt>
                <c:pt idx="4899">
                  <c:v>75</c:v>
                </c:pt>
                <c:pt idx="4900">
                  <c:v>74</c:v>
                </c:pt>
                <c:pt idx="4901">
                  <c:v>73</c:v>
                </c:pt>
                <c:pt idx="4902">
                  <c:v>75</c:v>
                </c:pt>
                <c:pt idx="4903">
                  <c:v>78</c:v>
                </c:pt>
                <c:pt idx="4904">
                  <c:v>81</c:v>
                </c:pt>
                <c:pt idx="4905">
                  <c:v>84</c:v>
                </c:pt>
                <c:pt idx="4906">
                  <c:v>86</c:v>
                </c:pt>
                <c:pt idx="4907">
                  <c:v>87</c:v>
                </c:pt>
                <c:pt idx="4908">
                  <c:v>85</c:v>
                </c:pt>
                <c:pt idx="4909">
                  <c:v>87</c:v>
                </c:pt>
                <c:pt idx="4910">
                  <c:v>86</c:v>
                </c:pt>
                <c:pt idx="4911">
                  <c:v>85</c:v>
                </c:pt>
                <c:pt idx="4912">
                  <c:v>87</c:v>
                </c:pt>
                <c:pt idx="4913">
                  <c:v>85</c:v>
                </c:pt>
                <c:pt idx="4914">
                  <c:v>84</c:v>
                </c:pt>
                <c:pt idx="4915">
                  <c:v>81</c:v>
                </c:pt>
                <c:pt idx="4916">
                  <c:v>80</c:v>
                </c:pt>
                <c:pt idx="4917">
                  <c:v>79</c:v>
                </c:pt>
                <c:pt idx="4918">
                  <c:v>79</c:v>
                </c:pt>
                <c:pt idx="4919">
                  <c:v>79</c:v>
                </c:pt>
                <c:pt idx="4920">
                  <c:v>77</c:v>
                </c:pt>
                <c:pt idx="4921">
                  <c:v>75</c:v>
                </c:pt>
                <c:pt idx="4922">
                  <c:v>75</c:v>
                </c:pt>
                <c:pt idx="4923">
                  <c:v>75</c:v>
                </c:pt>
                <c:pt idx="4924">
                  <c:v>74</c:v>
                </c:pt>
                <c:pt idx="4925">
                  <c:v>74</c:v>
                </c:pt>
                <c:pt idx="4926">
                  <c:v>76</c:v>
                </c:pt>
                <c:pt idx="4927">
                  <c:v>78</c:v>
                </c:pt>
                <c:pt idx="4928">
                  <c:v>82</c:v>
                </c:pt>
                <c:pt idx="4929">
                  <c:v>84</c:v>
                </c:pt>
                <c:pt idx="4930">
                  <c:v>84</c:v>
                </c:pt>
                <c:pt idx="4931">
                  <c:v>83</c:v>
                </c:pt>
                <c:pt idx="4932">
                  <c:v>84</c:v>
                </c:pt>
                <c:pt idx="4933">
                  <c:v>84</c:v>
                </c:pt>
                <c:pt idx="4934">
                  <c:v>85</c:v>
                </c:pt>
                <c:pt idx="4935">
                  <c:v>83</c:v>
                </c:pt>
                <c:pt idx="4936">
                  <c:v>84</c:v>
                </c:pt>
                <c:pt idx="4937">
                  <c:v>83</c:v>
                </c:pt>
                <c:pt idx="4938">
                  <c:v>82</c:v>
                </c:pt>
                <c:pt idx="4939">
                  <c:v>80</c:v>
                </c:pt>
                <c:pt idx="4940">
                  <c:v>79</c:v>
                </c:pt>
                <c:pt idx="4941">
                  <c:v>78</c:v>
                </c:pt>
                <c:pt idx="4942">
                  <c:v>79</c:v>
                </c:pt>
                <c:pt idx="4943">
                  <c:v>78</c:v>
                </c:pt>
                <c:pt idx="4944">
                  <c:v>78</c:v>
                </c:pt>
                <c:pt idx="4945">
                  <c:v>77</c:v>
                </c:pt>
                <c:pt idx="4946">
                  <c:v>76</c:v>
                </c:pt>
                <c:pt idx="4947">
                  <c:v>75</c:v>
                </c:pt>
                <c:pt idx="4948">
                  <c:v>77</c:v>
                </c:pt>
                <c:pt idx="4949">
                  <c:v>77</c:v>
                </c:pt>
                <c:pt idx="4950">
                  <c:v>78</c:v>
                </c:pt>
                <c:pt idx="4951">
                  <c:v>80</c:v>
                </c:pt>
                <c:pt idx="4952">
                  <c:v>83</c:v>
                </c:pt>
                <c:pt idx="4953">
                  <c:v>86</c:v>
                </c:pt>
                <c:pt idx="4954">
                  <c:v>83</c:v>
                </c:pt>
                <c:pt idx="4955">
                  <c:v>87</c:v>
                </c:pt>
                <c:pt idx="4956">
                  <c:v>84</c:v>
                </c:pt>
                <c:pt idx="4957">
                  <c:v>88</c:v>
                </c:pt>
                <c:pt idx="4958">
                  <c:v>89</c:v>
                </c:pt>
                <c:pt idx="4959">
                  <c:v>89</c:v>
                </c:pt>
                <c:pt idx="4960">
                  <c:v>86</c:v>
                </c:pt>
                <c:pt idx="4961">
                  <c:v>80</c:v>
                </c:pt>
                <c:pt idx="4962">
                  <c:v>80</c:v>
                </c:pt>
                <c:pt idx="4963">
                  <c:v>82</c:v>
                </c:pt>
                <c:pt idx="4964">
                  <c:v>79</c:v>
                </c:pt>
                <c:pt idx="4965">
                  <c:v>78</c:v>
                </c:pt>
                <c:pt idx="4966">
                  <c:v>80</c:v>
                </c:pt>
                <c:pt idx="4967">
                  <c:v>79</c:v>
                </c:pt>
                <c:pt idx="4968">
                  <c:v>77</c:v>
                </c:pt>
                <c:pt idx="4969">
                  <c:v>75</c:v>
                </c:pt>
                <c:pt idx="4970">
                  <c:v>74</c:v>
                </c:pt>
                <c:pt idx="4971">
                  <c:v>76</c:v>
                </c:pt>
                <c:pt idx="4972">
                  <c:v>76</c:v>
                </c:pt>
                <c:pt idx="4973">
                  <c:v>76</c:v>
                </c:pt>
                <c:pt idx="4974">
                  <c:v>77</c:v>
                </c:pt>
                <c:pt idx="4975">
                  <c:v>80</c:v>
                </c:pt>
                <c:pt idx="4976">
                  <c:v>82</c:v>
                </c:pt>
                <c:pt idx="4977">
                  <c:v>85</c:v>
                </c:pt>
                <c:pt idx="4978">
                  <c:v>88</c:v>
                </c:pt>
                <c:pt idx="4979">
                  <c:v>88</c:v>
                </c:pt>
                <c:pt idx="4980">
                  <c:v>88</c:v>
                </c:pt>
                <c:pt idx="4981">
                  <c:v>89</c:v>
                </c:pt>
                <c:pt idx="4982">
                  <c:v>88</c:v>
                </c:pt>
                <c:pt idx="4983">
                  <c:v>89</c:v>
                </c:pt>
                <c:pt idx="4984">
                  <c:v>87</c:v>
                </c:pt>
                <c:pt idx="4985">
                  <c:v>84</c:v>
                </c:pt>
                <c:pt idx="4986">
                  <c:v>83</c:v>
                </c:pt>
                <c:pt idx="4987">
                  <c:v>82</c:v>
                </c:pt>
                <c:pt idx="4988">
                  <c:v>81</c:v>
                </c:pt>
                <c:pt idx="4989">
                  <c:v>81</c:v>
                </c:pt>
                <c:pt idx="4990">
                  <c:v>81</c:v>
                </c:pt>
                <c:pt idx="4991">
                  <c:v>80</c:v>
                </c:pt>
                <c:pt idx="4992">
                  <c:v>80</c:v>
                </c:pt>
                <c:pt idx="4993">
                  <c:v>79</c:v>
                </c:pt>
                <c:pt idx="4994">
                  <c:v>79</c:v>
                </c:pt>
                <c:pt idx="4995">
                  <c:v>79</c:v>
                </c:pt>
                <c:pt idx="4996">
                  <c:v>77</c:v>
                </c:pt>
                <c:pt idx="4997">
                  <c:v>76</c:v>
                </c:pt>
                <c:pt idx="4998">
                  <c:v>79</c:v>
                </c:pt>
                <c:pt idx="4999">
                  <c:v>79</c:v>
                </c:pt>
                <c:pt idx="5000">
                  <c:v>77</c:v>
                </c:pt>
                <c:pt idx="5001">
                  <c:v>81</c:v>
                </c:pt>
                <c:pt idx="5002">
                  <c:v>85</c:v>
                </c:pt>
                <c:pt idx="5003">
                  <c:v>84</c:v>
                </c:pt>
                <c:pt idx="5004">
                  <c:v>87</c:v>
                </c:pt>
                <c:pt idx="5005">
                  <c:v>85</c:v>
                </c:pt>
                <c:pt idx="5006">
                  <c:v>86</c:v>
                </c:pt>
                <c:pt idx="5007">
                  <c:v>86</c:v>
                </c:pt>
                <c:pt idx="5008">
                  <c:v>84</c:v>
                </c:pt>
                <c:pt idx="5009">
                  <c:v>84</c:v>
                </c:pt>
                <c:pt idx="5010">
                  <c:v>76</c:v>
                </c:pt>
                <c:pt idx="5011">
                  <c:v>74</c:v>
                </c:pt>
                <c:pt idx="5012">
                  <c:v>74</c:v>
                </c:pt>
                <c:pt idx="5013">
                  <c:v>73</c:v>
                </c:pt>
                <c:pt idx="5014">
                  <c:v>74</c:v>
                </c:pt>
                <c:pt idx="5015">
                  <c:v>75</c:v>
                </c:pt>
                <c:pt idx="5016">
                  <c:v>74</c:v>
                </c:pt>
                <c:pt idx="5017">
                  <c:v>76</c:v>
                </c:pt>
                <c:pt idx="5018">
                  <c:v>74</c:v>
                </c:pt>
                <c:pt idx="5019">
                  <c:v>74</c:v>
                </c:pt>
                <c:pt idx="5020">
                  <c:v>74</c:v>
                </c:pt>
                <c:pt idx="5021">
                  <c:v>75</c:v>
                </c:pt>
                <c:pt idx="5022">
                  <c:v>78</c:v>
                </c:pt>
                <c:pt idx="5023">
                  <c:v>82</c:v>
                </c:pt>
                <c:pt idx="5024">
                  <c:v>84</c:v>
                </c:pt>
                <c:pt idx="5025">
                  <c:v>85</c:v>
                </c:pt>
                <c:pt idx="5026">
                  <c:v>88</c:v>
                </c:pt>
                <c:pt idx="5027">
                  <c:v>89</c:v>
                </c:pt>
                <c:pt idx="5028">
                  <c:v>89</c:v>
                </c:pt>
                <c:pt idx="5029">
                  <c:v>89</c:v>
                </c:pt>
                <c:pt idx="5030">
                  <c:v>87</c:v>
                </c:pt>
                <c:pt idx="5031">
                  <c:v>87</c:v>
                </c:pt>
                <c:pt idx="5032">
                  <c:v>86</c:v>
                </c:pt>
                <c:pt idx="5033">
                  <c:v>85</c:v>
                </c:pt>
                <c:pt idx="5034">
                  <c:v>84</c:v>
                </c:pt>
                <c:pt idx="5035">
                  <c:v>83</c:v>
                </c:pt>
                <c:pt idx="5036">
                  <c:v>82</c:v>
                </c:pt>
                <c:pt idx="5037">
                  <c:v>82</c:v>
                </c:pt>
                <c:pt idx="5038">
                  <c:v>82</c:v>
                </c:pt>
                <c:pt idx="5039">
                  <c:v>82</c:v>
                </c:pt>
                <c:pt idx="5040">
                  <c:v>82</c:v>
                </c:pt>
                <c:pt idx="5041">
                  <c:v>82</c:v>
                </c:pt>
                <c:pt idx="5042">
                  <c:v>81</c:v>
                </c:pt>
                <c:pt idx="5043">
                  <c:v>80</c:v>
                </c:pt>
                <c:pt idx="5044">
                  <c:v>80</c:v>
                </c:pt>
                <c:pt idx="5045">
                  <c:v>80</c:v>
                </c:pt>
                <c:pt idx="5046">
                  <c:v>81</c:v>
                </c:pt>
                <c:pt idx="5047">
                  <c:v>83</c:v>
                </c:pt>
                <c:pt idx="5048">
                  <c:v>87</c:v>
                </c:pt>
                <c:pt idx="5049">
                  <c:v>87</c:v>
                </c:pt>
                <c:pt idx="5050">
                  <c:v>88</c:v>
                </c:pt>
                <c:pt idx="5051">
                  <c:v>89</c:v>
                </c:pt>
                <c:pt idx="5052">
                  <c:v>89</c:v>
                </c:pt>
                <c:pt idx="5053">
                  <c:v>89</c:v>
                </c:pt>
                <c:pt idx="5054">
                  <c:v>87</c:v>
                </c:pt>
                <c:pt idx="5055">
                  <c:v>88</c:v>
                </c:pt>
                <c:pt idx="5056">
                  <c:v>88</c:v>
                </c:pt>
                <c:pt idx="5057">
                  <c:v>86</c:v>
                </c:pt>
                <c:pt idx="5058">
                  <c:v>85</c:v>
                </c:pt>
                <c:pt idx="5059">
                  <c:v>82</c:v>
                </c:pt>
                <c:pt idx="5060">
                  <c:v>82</c:v>
                </c:pt>
                <c:pt idx="5061">
                  <c:v>82</c:v>
                </c:pt>
                <c:pt idx="5062">
                  <c:v>82</c:v>
                </c:pt>
                <c:pt idx="5063">
                  <c:v>82</c:v>
                </c:pt>
                <c:pt idx="5064">
                  <c:v>82</c:v>
                </c:pt>
                <c:pt idx="5065">
                  <c:v>82</c:v>
                </c:pt>
                <c:pt idx="5066">
                  <c:v>82</c:v>
                </c:pt>
                <c:pt idx="5067">
                  <c:v>82</c:v>
                </c:pt>
                <c:pt idx="5068">
                  <c:v>82</c:v>
                </c:pt>
                <c:pt idx="5069">
                  <c:v>77</c:v>
                </c:pt>
                <c:pt idx="5070">
                  <c:v>78</c:v>
                </c:pt>
                <c:pt idx="5071">
                  <c:v>80</c:v>
                </c:pt>
                <c:pt idx="5072">
                  <c:v>83</c:v>
                </c:pt>
                <c:pt idx="5073">
                  <c:v>78</c:v>
                </c:pt>
                <c:pt idx="5074">
                  <c:v>82</c:v>
                </c:pt>
                <c:pt idx="5075">
                  <c:v>87</c:v>
                </c:pt>
                <c:pt idx="5076">
                  <c:v>86</c:v>
                </c:pt>
                <c:pt idx="5077">
                  <c:v>85</c:v>
                </c:pt>
                <c:pt idx="5078">
                  <c:v>77</c:v>
                </c:pt>
                <c:pt idx="5079">
                  <c:v>78</c:v>
                </c:pt>
                <c:pt idx="5080">
                  <c:v>77</c:v>
                </c:pt>
                <c:pt idx="5081">
                  <c:v>78</c:v>
                </c:pt>
                <c:pt idx="5082">
                  <c:v>78</c:v>
                </c:pt>
                <c:pt idx="5083">
                  <c:v>77</c:v>
                </c:pt>
                <c:pt idx="5084">
                  <c:v>77</c:v>
                </c:pt>
                <c:pt idx="5085">
                  <c:v>77</c:v>
                </c:pt>
                <c:pt idx="5086">
                  <c:v>76</c:v>
                </c:pt>
                <c:pt idx="5087">
                  <c:v>76</c:v>
                </c:pt>
                <c:pt idx="5088">
                  <c:v>77</c:v>
                </c:pt>
                <c:pt idx="5089">
                  <c:v>78</c:v>
                </c:pt>
                <c:pt idx="5090">
                  <c:v>78</c:v>
                </c:pt>
                <c:pt idx="5091">
                  <c:v>78</c:v>
                </c:pt>
                <c:pt idx="5092">
                  <c:v>79</c:v>
                </c:pt>
                <c:pt idx="5093">
                  <c:v>79</c:v>
                </c:pt>
                <c:pt idx="5094">
                  <c:v>79</c:v>
                </c:pt>
                <c:pt idx="5095">
                  <c:v>82</c:v>
                </c:pt>
                <c:pt idx="5096">
                  <c:v>85</c:v>
                </c:pt>
                <c:pt idx="5097">
                  <c:v>80</c:v>
                </c:pt>
                <c:pt idx="5098">
                  <c:v>79</c:v>
                </c:pt>
                <c:pt idx="5099">
                  <c:v>82</c:v>
                </c:pt>
                <c:pt idx="5100">
                  <c:v>84</c:v>
                </c:pt>
                <c:pt idx="5101">
                  <c:v>84</c:v>
                </c:pt>
                <c:pt idx="5102">
                  <c:v>85</c:v>
                </c:pt>
                <c:pt idx="5103">
                  <c:v>86</c:v>
                </c:pt>
                <c:pt idx="5104">
                  <c:v>84</c:v>
                </c:pt>
                <c:pt idx="5105">
                  <c:v>84</c:v>
                </c:pt>
                <c:pt idx="5106">
                  <c:v>82</c:v>
                </c:pt>
                <c:pt idx="5107">
                  <c:v>81</c:v>
                </c:pt>
                <c:pt idx="5108">
                  <c:v>80</c:v>
                </c:pt>
                <c:pt idx="5109">
                  <c:v>80</c:v>
                </c:pt>
                <c:pt idx="5110">
                  <c:v>80</c:v>
                </c:pt>
                <c:pt idx="5111">
                  <c:v>80</c:v>
                </c:pt>
                <c:pt idx="5112">
                  <c:v>80</c:v>
                </c:pt>
                <c:pt idx="5113">
                  <c:v>80</c:v>
                </c:pt>
                <c:pt idx="5114">
                  <c:v>80</c:v>
                </c:pt>
                <c:pt idx="5115">
                  <c:v>80</c:v>
                </c:pt>
                <c:pt idx="5116">
                  <c:v>81</c:v>
                </c:pt>
                <c:pt idx="5117">
                  <c:v>80</c:v>
                </c:pt>
                <c:pt idx="5118">
                  <c:v>80</c:v>
                </c:pt>
                <c:pt idx="5119">
                  <c:v>82</c:v>
                </c:pt>
                <c:pt idx="5120">
                  <c:v>83</c:v>
                </c:pt>
                <c:pt idx="5121">
                  <c:v>85</c:v>
                </c:pt>
                <c:pt idx="5122">
                  <c:v>87</c:v>
                </c:pt>
                <c:pt idx="5123">
                  <c:v>88</c:v>
                </c:pt>
                <c:pt idx="5124">
                  <c:v>90</c:v>
                </c:pt>
                <c:pt idx="5125">
                  <c:v>89</c:v>
                </c:pt>
                <c:pt idx="5126">
                  <c:v>92</c:v>
                </c:pt>
                <c:pt idx="5127">
                  <c:v>88</c:v>
                </c:pt>
                <c:pt idx="5128">
                  <c:v>81</c:v>
                </c:pt>
                <c:pt idx="5129">
                  <c:v>84</c:v>
                </c:pt>
                <c:pt idx="5130">
                  <c:v>82</c:v>
                </c:pt>
                <c:pt idx="5131">
                  <c:v>81</c:v>
                </c:pt>
                <c:pt idx="5132">
                  <c:v>78</c:v>
                </c:pt>
                <c:pt idx="5133">
                  <c:v>79</c:v>
                </c:pt>
                <c:pt idx="5134">
                  <c:v>81</c:v>
                </c:pt>
                <c:pt idx="5135">
                  <c:v>80</c:v>
                </c:pt>
                <c:pt idx="5136">
                  <c:v>79</c:v>
                </c:pt>
                <c:pt idx="5137">
                  <c:v>79</c:v>
                </c:pt>
                <c:pt idx="5138">
                  <c:v>78</c:v>
                </c:pt>
                <c:pt idx="5139">
                  <c:v>78</c:v>
                </c:pt>
                <c:pt idx="5140">
                  <c:v>77</c:v>
                </c:pt>
                <c:pt idx="5141">
                  <c:v>77</c:v>
                </c:pt>
                <c:pt idx="5142">
                  <c:v>77</c:v>
                </c:pt>
                <c:pt idx="5143">
                  <c:v>80</c:v>
                </c:pt>
                <c:pt idx="5144">
                  <c:v>83</c:v>
                </c:pt>
                <c:pt idx="5145">
                  <c:v>86</c:v>
                </c:pt>
                <c:pt idx="5146">
                  <c:v>87</c:v>
                </c:pt>
                <c:pt idx="5147">
                  <c:v>86</c:v>
                </c:pt>
                <c:pt idx="5148">
                  <c:v>85</c:v>
                </c:pt>
                <c:pt idx="5149">
                  <c:v>89</c:v>
                </c:pt>
                <c:pt idx="5150">
                  <c:v>88</c:v>
                </c:pt>
                <c:pt idx="5151">
                  <c:v>86</c:v>
                </c:pt>
                <c:pt idx="5152">
                  <c:v>81</c:v>
                </c:pt>
                <c:pt idx="5153">
                  <c:v>83</c:v>
                </c:pt>
                <c:pt idx="5154">
                  <c:v>83</c:v>
                </c:pt>
                <c:pt idx="5155">
                  <c:v>82</c:v>
                </c:pt>
                <c:pt idx="5156">
                  <c:v>81</c:v>
                </c:pt>
                <c:pt idx="5157">
                  <c:v>82</c:v>
                </c:pt>
                <c:pt idx="5158">
                  <c:v>81</c:v>
                </c:pt>
                <c:pt idx="5159">
                  <c:v>81</c:v>
                </c:pt>
                <c:pt idx="5160">
                  <c:v>81</c:v>
                </c:pt>
                <c:pt idx="5161">
                  <c:v>80</c:v>
                </c:pt>
                <c:pt idx="5162">
                  <c:v>80</c:v>
                </c:pt>
                <c:pt idx="5163">
                  <c:v>78</c:v>
                </c:pt>
                <c:pt idx="5164">
                  <c:v>77</c:v>
                </c:pt>
                <c:pt idx="5165">
                  <c:v>76</c:v>
                </c:pt>
                <c:pt idx="5166">
                  <c:v>77</c:v>
                </c:pt>
                <c:pt idx="5167">
                  <c:v>82</c:v>
                </c:pt>
                <c:pt idx="5168">
                  <c:v>85</c:v>
                </c:pt>
                <c:pt idx="5169">
                  <c:v>88</c:v>
                </c:pt>
                <c:pt idx="5170">
                  <c:v>86</c:v>
                </c:pt>
                <c:pt idx="5171">
                  <c:v>89</c:v>
                </c:pt>
                <c:pt idx="5172">
                  <c:v>89</c:v>
                </c:pt>
                <c:pt idx="5173">
                  <c:v>88</c:v>
                </c:pt>
                <c:pt idx="5174">
                  <c:v>87</c:v>
                </c:pt>
                <c:pt idx="5175">
                  <c:v>82</c:v>
                </c:pt>
                <c:pt idx="5176">
                  <c:v>79</c:v>
                </c:pt>
                <c:pt idx="5177">
                  <c:v>77</c:v>
                </c:pt>
                <c:pt idx="5178">
                  <c:v>79</c:v>
                </c:pt>
                <c:pt idx="5179">
                  <c:v>77</c:v>
                </c:pt>
                <c:pt idx="5180">
                  <c:v>77</c:v>
                </c:pt>
                <c:pt idx="5181">
                  <c:v>76</c:v>
                </c:pt>
                <c:pt idx="5182">
                  <c:v>76</c:v>
                </c:pt>
                <c:pt idx="5183">
                  <c:v>77</c:v>
                </c:pt>
                <c:pt idx="5184">
                  <c:v>77</c:v>
                </c:pt>
                <c:pt idx="5185">
                  <c:v>79</c:v>
                </c:pt>
                <c:pt idx="5186">
                  <c:v>78</c:v>
                </c:pt>
                <c:pt idx="5187">
                  <c:v>79</c:v>
                </c:pt>
                <c:pt idx="5188">
                  <c:v>79</c:v>
                </c:pt>
                <c:pt idx="5189">
                  <c:v>79</c:v>
                </c:pt>
                <c:pt idx="5190">
                  <c:v>79</c:v>
                </c:pt>
                <c:pt idx="5191">
                  <c:v>80</c:v>
                </c:pt>
                <c:pt idx="5192">
                  <c:v>82</c:v>
                </c:pt>
                <c:pt idx="5193">
                  <c:v>86</c:v>
                </c:pt>
                <c:pt idx="5194">
                  <c:v>89</c:v>
                </c:pt>
                <c:pt idx="5195">
                  <c:v>91</c:v>
                </c:pt>
                <c:pt idx="5196">
                  <c:v>90</c:v>
                </c:pt>
                <c:pt idx="5197">
                  <c:v>83</c:v>
                </c:pt>
                <c:pt idx="5198">
                  <c:v>76</c:v>
                </c:pt>
                <c:pt idx="5199">
                  <c:v>77</c:v>
                </c:pt>
                <c:pt idx="5200">
                  <c:v>78</c:v>
                </c:pt>
                <c:pt idx="5201">
                  <c:v>75</c:v>
                </c:pt>
                <c:pt idx="5202">
                  <c:v>74</c:v>
                </c:pt>
                <c:pt idx="5203">
                  <c:v>74</c:v>
                </c:pt>
                <c:pt idx="5204">
                  <c:v>75</c:v>
                </c:pt>
                <c:pt idx="5205">
                  <c:v>75</c:v>
                </c:pt>
                <c:pt idx="5206">
                  <c:v>75</c:v>
                </c:pt>
                <c:pt idx="5207">
                  <c:v>75</c:v>
                </c:pt>
                <c:pt idx="5208">
                  <c:v>75</c:v>
                </c:pt>
                <c:pt idx="5209">
                  <c:v>73</c:v>
                </c:pt>
                <c:pt idx="5210">
                  <c:v>73</c:v>
                </c:pt>
                <c:pt idx="5211">
                  <c:v>73</c:v>
                </c:pt>
                <c:pt idx="5212">
                  <c:v>73</c:v>
                </c:pt>
                <c:pt idx="5213">
                  <c:v>72</c:v>
                </c:pt>
                <c:pt idx="5214">
                  <c:v>72</c:v>
                </c:pt>
                <c:pt idx="5215">
                  <c:v>75</c:v>
                </c:pt>
                <c:pt idx="5216">
                  <c:v>78</c:v>
                </c:pt>
                <c:pt idx="5217">
                  <c:v>82</c:v>
                </c:pt>
                <c:pt idx="5218">
                  <c:v>85</c:v>
                </c:pt>
                <c:pt idx="5219">
                  <c:v>86</c:v>
                </c:pt>
                <c:pt idx="5220">
                  <c:v>87</c:v>
                </c:pt>
                <c:pt idx="5221">
                  <c:v>89</c:v>
                </c:pt>
                <c:pt idx="5222">
                  <c:v>90</c:v>
                </c:pt>
                <c:pt idx="5223">
                  <c:v>91</c:v>
                </c:pt>
                <c:pt idx="5224">
                  <c:v>90</c:v>
                </c:pt>
                <c:pt idx="5225">
                  <c:v>90</c:v>
                </c:pt>
                <c:pt idx="5226">
                  <c:v>88</c:v>
                </c:pt>
                <c:pt idx="5227">
                  <c:v>85</c:v>
                </c:pt>
                <c:pt idx="5228">
                  <c:v>84</c:v>
                </c:pt>
                <c:pt idx="5229">
                  <c:v>81</c:v>
                </c:pt>
                <c:pt idx="5230">
                  <c:v>80</c:v>
                </c:pt>
                <c:pt idx="5231">
                  <c:v>80</c:v>
                </c:pt>
                <c:pt idx="5232">
                  <c:v>78</c:v>
                </c:pt>
                <c:pt idx="5233">
                  <c:v>77</c:v>
                </c:pt>
                <c:pt idx="5234">
                  <c:v>78</c:v>
                </c:pt>
                <c:pt idx="5235">
                  <c:v>77</c:v>
                </c:pt>
                <c:pt idx="5236">
                  <c:v>77</c:v>
                </c:pt>
                <c:pt idx="5237">
                  <c:v>77</c:v>
                </c:pt>
                <c:pt idx="5238">
                  <c:v>77</c:v>
                </c:pt>
                <c:pt idx="5239">
                  <c:v>80</c:v>
                </c:pt>
                <c:pt idx="5240">
                  <c:v>83</c:v>
                </c:pt>
                <c:pt idx="5241">
                  <c:v>85</c:v>
                </c:pt>
                <c:pt idx="5242">
                  <c:v>87</c:v>
                </c:pt>
                <c:pt idx="5243">
                  <c:v>87</c:v>
                </c:pt>
                <c:pt idx="5244">
                  <c:v>88</c:v>
                </c:pt>
                <c:pt idx="5245">
                  <c:v>88</c:v>
                </c:pt>
                <c:pt idx="5246">
                  <c:v>88</c:v>
                </c:pt>
                <c:pt idx="5247">
                  <c:v>87</c:v>
                </c:pt>
                <c:pt idx="5248">
                  <c:v>86</c:v>
                </c:pt>
                <c:pt idx="5249">
                  <c:v>85</c:v>
                </c:pt>
                <c:pt idx="5250">
                  <c:v>83</c:v>
                </c:pt>
                <c:pt idx="5251">
                  <c:v>81</c:v>
                </c:pt>
                <c:pt idx="5252">
                  <c:v>81</c:v>
                </c:pt>
                <c:pt idx="5253">
                  <c:v>81</c:v>
                </c:pt>
                <c:pt idx="5254">
                  <c:v>80</c:v>
                </c:pt>
                <c:pt idx="5255">
                  <c:v>80</c:v>
                </c:pt>
                <c:pt idx="5256">
                  <c:v>80</c:v>
                </c:pt>
                <c:pt idx="5257">
                  <c:v>80</c:v>
                </c:pt>
                <c:pt idx="5258">
                  <c:v>81</c:v>
                </c:pt>
                <c:pt idx="5259">
                  <c:v>81</c:v>
                </c:pt>
                <c:pt idx="5260">
                  <c:v>80</c:v>
                </c:pt>
                <c:pt idx="5261">
                  <c:v>78</c:v>
                </c:pt>
                <c:pt idx="5262">
                  <c:v>78</c:v>
                </c:pt>
                <c:pt idx="5263">
                  <c:v>81</c:v>
                </c:pt>
                <c:pt idx="5264">
                  <c:v>84</c:v>
                </c:pt>
                <c:pt idx="5265">
                  <c:v>86</c:v>
                </c:pt>
                <c:pt idx="5266">
                  <c:v>86</c:v>
                </c:pt>
                <c:pt idx="5267">
                  <c:v>84</c:v>
                </c:pt>
                <c:pt idx="5268">
                  <c:v>79</c:v>
                </c:pt>
                <c:pt idx="5269">
                  <c:v>83</c:v>
                </c:pt>
                <c:pt idx="5270">
                  <c:v>86</c:v>
                </c:pt>
                <c:pt idx="5271">
                  <c:v>87</c:v>
                </c:pt>
                <c:pt idx="5272">
                  <c:v>87</c:v>
                </c:pt>
                <c:pt idx="5273">
                  <c:v>85</c:v>
                </c:pt>
                <c:pt idx="5274">
                  <c:v>81</c:v>
                </c:pt>
                <c:pt idx="5275">
                  <c:v>81</c:v>
                </c:pt>
                <c:pt idx="5276">
                  <c:v>81</c:v>
                </c:pt>
                <c:pt idx="5277">
                  <c:v>81</c:v>
                </c:pt>
                <c:pt idx="5278">
                  <c:v>82</c:v>
                </c:pt>
                <c:pt idx="5279">
                  <c:v>82</c:v>
                </c:pt>
                <c:pt idx="5280">
                  <c:v>82</c:v>
                </c:pt>
                <c:pt idx="5281">
                  <c:v>82</c:v>
                </c:pt>
                <c:pt idx="5282">
                  <c:v>82</c:v>
                </c:pt>
                <c:pt idx="5283">
                  <c:v>81</c:v>
                </c:pt>
                <c:pt idx="5284">
                  <c:v>79</c:v>
                </c:pt>
                <c:pt idx="5285">
                  <c:v>78</c:v>
                </c:pt>
                <c:pt idx="5286">
                  <c:v>80</c:v>
                </c:pt>
                <c:pt idx="5287">
                  <c:v>83</c:v>
                </c:pt>
                <c:pt idx="5288">
                  <c:v>85</c:v>
                </c:pt>
                <c:pt idx="5289">
                  <c:v>88</c:v>
                </c:pt>
                <c:pt idx="5290">
                  <c:v>84</c:v>
                </c:pt>
                <c:pt idx="5291">
                  <c:v>85</c:v>
                </c:pt>
                <c:pt idx="5292">
                  <c:v>84</c:v>
                </c:pt>
                <c:pt idx="5293">
                  <c:v>87</c:v>
                </c:pt>
                <c:pt idx="5294">
                  <c:v>84</c:v>
                </c:pt>
                <c:pt idx="5295">
                  <c:v>83</c:v>
                </c:pt>
                <c:pt idx="5296">
                  <c:v>84</c:v>
                </c:pt>
                <c:pt idx="5297">
                  <c:v>84</c:v>
                </c:pt>
                <c:pt idx="5298">
                  <c:v>84</c:v>
                </c:pt>
                <c:pt idx="5299">
                  <c:v>81</c:v>
                </c:pt>
                <c:pt idx="5300">
                  <c:v>81</c:v>
                </c:pt>
                <c:pt idx="5301">
                  <c:v>80</c:v>
                </c:pt>
                <c:pt idx="5302">
                  <c:v>80</c:v>
                </c:pt>
                <c:pt idx="5303">
                  <c:v>79</c:v>
                </c:pt>
                <c:pt idx="5304">
                  <c:v>79</c:v>
                </c:pt>
                <c:pt idx="5305">
                  <c:v>79</c:v>
                </c:pt>
                <c:pt idx="5306">
                  <c:v>77</c:v>
                </c:pt>
                <c:pt idx="5307">
                  <c:v>78</c:v>
                </c:pt>
                <c:pt idx="5308">
                  <c:v>77</c:v>
                </c:pt>
                <c:pt idx="5309">
                  <c:v>77</c:v>
                </c:pt>
                <c:pt idx="5310">
                  <c:v>77</c:v>
                </c:pt>
                <c:pt idx="5311">
                  <c:v>81</c:v>
                </c:pt>
                <c:pt idx="5312">
                  <c:v>84</c:v>
                </c:pt>
                <c:pt idx="5313">
                  <c:v>86</c:v>
                </c:pt>
                <c:pt idx="5314">
                  <c:v>87</c:v>
                </c:pt>
                <c:pt idx="5315">
                  <c:v>89</c:v>
                </c:pt>
                <c:pt idx="5316">
                  <c:v>90</c:v>
                </c:pt>
                <c:pt idx="5317">
                  <c:v>90</c:v>
                </c:pt>
                <c:pt idx="5318">
                  <c:v>90</c:v>
                </c:pt>
                <c:pt idx="5319">
                  <c:v>86</c:v>
                </c:pt>
                <c:pt idx="5320">
                  <c:v>84</c:v>
                </c:pt>
                <c:pt idx="5321">
                  <c:v>86</c:v>
                </c:pt>
                <c:pt idx="5322">
                  <c:v>85</c:v>
                </c:pt>
                <c:pt idx="5323">
                  <c:v>83</c:v>
                </c:pt>
                <c:pt idx="5324">
                  <c:v>83</c:v>
                </c:pt>
                <c:pt idx="5325">
                  <c:v>82</c:v>
                </c:pt>
                <c:pt idx="5326">
                  <c:v>83</c:v>
                </c:pt>
                <c:pt idx="5327">
                  <c:v>80</c:v>
                </c:pt>
                <c:pt idx="5328">
                  <c:v>80</c:v>
                </c:pt>
                <c:pt idx="5329">
                  <c:v>79</c:v>
                </c:pt>
                <c:pt idx="5330">
                  <c:v>78</c:v>
                </c:pt>
                <c:pt idx="5331">
                  <c:v>78</c:v>
                </c:pt>
                <c:pt idx="5332">
                  <c:v>78</c:v>
                </c:pt>
                <c:pt idx="5333">
                  <c:v>77</c:v>
                </c:pt>
                <c:pt idx="5334">
                  <c:v>79</c:v>
                </c:pt>
                <c:pt idx="5335">
                  <c:v>82</c:v>
                </c:pt>
                <c:pt idx="5336">
                  <c:v>85</c:v>
                </c:pt>
                <c:pt idx="5337">
                  <c:v>87</c:v>
                </c:pt>
                <c:pt idx="5338">
                  <c:v>86</c:v>
                </c:pt>
                <c:pt idx="5339">
                  <c:v>89</c:v>
                </c:pt>
                <c:pt idx="5340">
                  <c:v>82</c:v>
                </c:pt>
                <c:pt idx="5341">
                  <c:v>89</c:v>
                </c:pt>
                <c:pt idx="5342">
                  <c:v>89</c:v>
                </c:pt>
                <c:pt idx="5343">
                  <c:v>90</c:v>
                </c:pt>
                <c:pt idx="5344">
                  <c:v>90</c:v>
                </c:pt>
                <c:pt idx="5345">
                  <c:v>88</c:v>
                </c:pt>
                <c:pt idx="5346">
                  <c:v>86</c:v>
                </c:pt>
                <c:pt idx="5347">
                  <c:v>85</c:v>
                </c:pt>
                <c:pt idx="5348">
                  <c:v>82</c:v>
                </c:pt>
                <c:pt idx="5349">
                  <c:v>80</c:v>
                </c:pt>
                <c:pt idx="5350">
                  <c:v>80</c:v>
                </c:pt>
                <c:pt idx="5351">
                  <c:v>79</c:v>
                </c:pt>
                <c:pt idx="5352">
                  <c:v>78</c:v>
                </c:pt>
                <c:pt idx="5353">
                  <c:v>77</c:v>
                </c:pt>
                <c:pt idx="5354">
                  <c:v>77</c:v>
                </c:pt>
                <c:pt idx="5355">
                  <c:v>77</c:v>
                </c:pt>
                <c:pt idx="5356">
                  <c:v>76</c:v>
                </c:pt>
                <c:pt idx="5357">
                  <c:v>76</c:v>
                </c:pt>
                <c:pt idx="5358">
                  <c:v>76</c:v>
                </c:pt>
                <c:pt idx="5359">
                  <c:v>80</c:v>
                </c:pt>
                <c:pt idx="5360">
                  <c:v>82</c:v>
                </c:pt>
                <c:pt idx="5361">
                  <c:v>85</c:v>
                </c:pt>
                <c:pt idx="5362">
                  <c:v>88</c:v>
                </c:pt>
                <c:pt idx="5363">
                  <c:v>89</c:v>
                </c:pt>
                <c:pt idx="5364">
                  <c:v>89</c:v>
                </c:pt>
                <c:pt idx="5365">
                  <c:v>80</c:v>
                </c:pt>
                <c:pt idx="5366">
                  <c:v>76</c:v>
                </c:pt>
                <c:pt idx="5367">
                  <c:v>73</c:v>
                </c:pt>
                <c:pt idx="5368">
                  <c:v>73</c:v>
                </c:pt>
                <c:pt idx="5369">
                  <c:v>74</c:v>
                </c:pt>
                <c:pt idx="5370">
                  <c:v>73</c:v>
                </c:pt>
                <c:pt idx="5371">
                  <c:v>74</c:v>
                </c:pt>
                <c:pt idx="5372">
                  <c:v>75</c:v>
                </c:pt>
                <c:pt idx="5373">
                  <c:v>74</c:v>
                </c:pt>
                <c:pt idx="5374">
                  <c:v>74</c:v>
                </c:pt>
                <c:pt idx="5375">
                  <c:v>73</c:v>
                </c:pt>
                <c:pt idx="5376">
                  <c:v>73</c:v>
                </c:pt>
                <c:pt idx="5377">
                  <c:v>73</c:v>
                </c:pt>
                <c:pt idx="5378">
                  <c:v>73</c:v>
                </c:pt>
                <c:pt idx="5379">
                  <c:v>72</c:v>
                </c:pt>
                <c:pt idx="5380">
                  <c:v>72</c:v>
                </c:pt>
                <c:pt idx="5381">
                  <c:v>72</c:v>
                </c:pt>
                <c:pt idx="5382">
                  <c:v>73</c:v>
                </c:pt>
                <c:pt idx="5383">
                  <c:v>76</c:v>
                </c:pt>
                <c:pt idx="5384">
                  <c:v>78</c:v>
                </c:pt>
                <c:pt idx="5385">
                  <c:v>80</c:v>
                </c:pt>
                <c:pt idx="5386">
                  <c:v>83</c:v>
                </c:pt>
                <c:pt idx="5387">
                  <c:v>85</c:v>
                </c:pt>
                <c:pt idx="5388">
                  <c:v>86</c:v>
                </c:pt>
                <c:pt idx="5389">
                  <c:v>88</c:v>
                </c:pt>
                <c:pt idx="5390">
                  <c:v>86</c:v>
                </c:pt>
                <c:pt idx="5391">
                  <c:v>86</c:v>
                </c:pt>
                <c:pt idx="5392">
                  <c:v>85</c:v>
                </c:pt>
                <c:pt idx="5393">
                  <c:v>85</c:v>
                </c:pt>
                <c:pt idx="5394">
                  <c:v>83</c:v>
                </c:pt>
                <c:pt idx="5395">
                  <c:v>81</c:v>
                </c:pt>
                <c:pt idx="5396">
                  <c:v>79</c:v>
                </c:pt>
                <c:pt idx="5397">
                  <c:v>78</c:v>
                </c:pt>
                <c:pt idx="5398">
                  <c:v>78</c:v>
                </c:pt>
                <c:pt idx="5399">
                  <c:v>78</c:v>
                </c:pt>
                <c:pt idx="5400">
                  <c:v>77</c:v>
                </c:pt>
                <c:pt idx="5401">
                  <c:v>77</c:v>
                </c:pt>
                <c:pt idx="5402">
                  <c:v>75</c:v>
                </c:pt>
                <c:pt idx="5403">
                  <c:v>75</c:v>
                </c:pt>
                <c:pt idx="5404">
                  <c:v>75</c:v>
                </c:pt>
                <c:pt idx="5405">
                  <c:v>77</c:v>
                </c:pt>
                <c:pt idx="5406">
                  <c:v>77</c:v>
                </c:pt>
                <c:pt idx="5407">
                  <c:v>79</c:v>
                </c:pt>
                <c:pt idx="5408">
                  <c:v>82</c:v>
                </c:pt>
                <c:pt idx="5409">
                  <c:v>84</c:v>
                </c:pt>
                <c:pt idx="5410">
                  <c:v>86</c:v>
                </c:pt>
                <c:pt idx="5411">
                  <c:v>86</c:v>
                </c:pt>
                <c:pt idx="5412">
                  <c:v>87</c:v>
                </c:pt>
                <c:pt idx="5413">
                  <c:v>86</c:v>
                </c:pt>
                <c:pt idx="5414">
                  <c:v>87</c:v>
                </c:pt>
                <c:pt idx="5415">
                  <c:v>87</c:v>
                </c:pt>
                <c:pt idx="5416">
                  <c:v>86</c:v>
                </c:pt>
                <c:pt idx="5417">
                  <c:v>84</c:v>
                </c:pt>
                <c:pt idx="5418">
                  <c:v>83</c:v>
                </c:pt>
                <c:pt idx="5419">
                  <c:v>81</c:v>
                </c:pt>
                <c:pt idx="5420">
                  <c:v>81</c:v>
                </c:pt>
                <c:pt idx="5421">
                  <c:v>80</c:v>
                </c:pt>
                <c:pt idx="5422">
                  <c:v>79</c:v>
                </c:pt>
                <c:pt idx="5423">
                  <c:v>78</c:v>
                </c:pt>
                <c:pt idx="5424">
                  <c:v>77</c:v>
                </c:pt>
                <c:pt idx="5425">
                  <c:v>78</c:v>
                </c:pt>
                <c:pt idx="5426">
                  <c:v>77</c:v>
                </c:pt>
                <c:pt idx="5427">
                  <c:v>76</c:v>
                </c:pt>
                <c:pt idx="5428">
                  <c:v>76</c:v>
                </c:pt>
                <c:pt idx="5429">
                  <c:v>76</c:v>
                </c:pt>
                <c:pt idx="5430">
                  <c:v>75</c:v>
                </c:pt>
                <c:pt idx="5431">
                  <c:v>78</c:v>
                </c:pt>
                <c:pt idx="5432">
                  <c:v>77</c:v>
                </c:pt>
                <c:pt idx="5433">
                  <c:v>77</c:v>
                </c:pt>
                <c:pt idx="5434">
                  <c:v>78</c:v>
                </c:pt>
                <c:pt idx="5435">
                  <c:v>81</c:v>
                </c:pt>
                <c:pt idx="5436">
                  <c:v>81</c:v>
                </c:pt>
                <c:pt idx="5437">
                  <c:v>81</c:v>
                </c:pt>
                <c:pt idx="5438">
                  <c:v>81</c:v>
                </c:pt>
                <c:pt idx="5439">
                  <c:v>80</c:v>
                </c:pt>
                <c:pt idx="5440">
                  <c:v>81</c:v>
                </c:pt>
                <c:pt idx="5441">
                  <c:v>79</c:v>
                </c:pt>
                <c:pt idx="5442">
                  <c:v>79</c:v>
                </c:pt>
                <c:pt idx="5443">
                  <c:v>79</c:v>
                </c:pt>
                <c:pt idx="5444">
                  <c:v>78</c:v>
                </c:pt>
                <c:pt idx="5445">
                  <c:v>78</c:v>
                </c:pt>
                <c:pt idx="5446">
                  <c:v>77</c:v>
                </c:pt>
                <c:pt idx="5447">
                  <c:v>76</c:v>
                </c:pt>
                <c:pt idx="5448">
                  <c:v>76</c:v>
                </c:pt>
                <c:pt idx="5449">
                  <c:v>76</c:v>
                </c:pt>
                <c:pt idx="5450">
                  <c:v>76</c:v>
                </c:pt>
                <c:pt idx="5451">
                  <c:v>75</c:v>
                </c:pt>
                <c:pt idx="5452">
                  <c:v>75</c:v>
                </c:pt>
                <c:pt idx="5453">
                  <c:v>74</c:v>
                </c:pt>
                <c:pt idx="5454">
                  <c:v>74</c:v>
                </c:pt>
                <c:pt idx="5455">
                  <c:v>75</c:v>
                </c:pt>
                <c:pt idx="5456">
                  <c:v>76</c:v>
                </c:pt>
                <c:pt idx="5457">
                  <c:v>77</c:v>
                </c:pt>
                <c:pt idx="5458">
                  <c:v>78</c:v>
                </c:pt>
                <c:pt idx="5459">
                  <c:v>82</c:v>
                </c:pt>
                <c:pt idx="5460">
                  <c:v>85</c:v>
                </c:pt>
                <c:pt idx="5461">
                  <c:v>85</c:v>
                </c:pt>
                <c:pt idx="5462">
                  <c:v>87</c:v>
                </c:pt>
                <c:pt idx="5463">
                  <c:v>76</c:v>
                </c:pt>
                <c:pt idx="5464">
                  <c:v>81</c:v>
                </c:pt>
                <c:pt idx="5465">
                  <c:v>78</c:v>
                </c:pt>
                <c:pt idx="5466">
                  <c:v>79</c:v>
                </c:pt>
                <c:pt idx="5467">
                  <c:v>77</c:v>
                </c:pt>
                <c:pt idx="5468">
                  <c:v>78</c:v>
                </c:pt>
                <c:pt idx="5469">
                  <c:v>77</c:v>
                </c:pt>
                <c:pt idx="5470">
                  <c:v>77</c:v>
                </c:pt>
                <c:pt idx="5471">
                  <c:v>77</c:v>
                </c:pt>
                <c:pt idx="5472">
                  <c:v>75</c:v>
                </c:pt>
                <c:pt idx="5473">
                  <c:v>74</c:v>
                </c:pt>
                <c:pt idx="5474">
                  <c:v>74</c:v>
                </c:pt>
                <c:pt idx="5475">
                  <c:v>74</c:v>
                </c:pt>
                <c:pt idx="5476">
                  <c:v>74</c:v>
                </c:pt>
                <c:pt idx="5477">
                  <c:v>73</c:v>
                </c:pt>
                <c:pt idx="5478">
                  <c:v>73</c:v>
                </c:pt>
                <c:pt idx="5479">
                  <c:v>76</c:v>
                </c:pt>
                <c:pt idx="5480">
                  <c:v>78</c:v>
                </c:pt>
                <c:pt idx="5481">
                  <c:v>78</c:v>
                </c:pt>
                <c:pt idx="5482">
                  <c:v>76</c:v>
                </c:pt>
                <c:pt idx="5483">
                  <c:v>76</c:v>
                </c:pt>
                <c:pt idx="5484">
                  <c:v>76</c:v>
                </c:pt>
                <c:pt idx="5485">
                  <c:v>78</c:v>
                </c:pt>
                <c:pt idx="5486">
                  <c:v>81</c:v>
                </c:pt>
                <c:pt idx="5487">
                  <c:v>80</c:v>
                </c:pt>
                <c:pt idx="5488">
                  <c:v>80</c:v>
                </c:pt>
                <c:pt idx="5489">
                  <c:v>79</c:v>
                </c:pt>
                <c:pt idx="5490">
                  <c:v>79</c:v>
                </c:pt>
                <c:pt idx="5491">
                  <c:v>77</c:v>
                </c:pt>
                <c:pt idx="5492">
                  <c:v>77</c:v>
                </c:pt>
                <c:pt idx="5493">
                  <c:v>77</c:v>
                </c:pt>
                <c:pt idx="5494">
                  <c:v>77</c:v>
                </c:pt>
                <c:pt idx="5495">
                  <c:v>76</c:v>
                </c:pt>
                <c:pt idx="5496">
                  <c:v>76</c:v>
                </c:pt>
                <c:pt idx="5497">
                  <c:v>76</c:v>
                </c:pt>
                <c:pt idx="5498">
                  <c:v>75</c:v>
                </c:pt>
                <c:pt idx="5499">
                  <c:v>76</c:v>
                </c:pt>
                <c:pt idx="5500">
                  <c:v>75</c:v>
                </c:pt>
                <c:pt idx="5501">
                  <c:v>74</c:v>
                </c:pt>
                <c:pt idx="5502">
                  <c:v>74</c:v>
                </c:pt>
                <c:pt idx="5503">
                  <c:v>77</c:v>
                </c:pt>
                <c:pt idx="5504">
                  <c:v>80</c:v>
                </c:pt>
                <c:pt idx="5505">
                  <c:v>82</c:v>
                </c:pt>
                <c:pt idx="5506">
                  <c:v>84</c:v>
                </c:pt>
                <c:pt idx="5507">
                  <c:v>85</c:v>
                </c:pt>
                <c:pt idx="5508">
                  <c:v>87</c:v>
                </c:pt>
                <c:pt idx="5509">
                  <c:v>86</c:v>
                </c:pt>
                <c:pt idx="5510">
                  <c:v>86</c:v>
                </c:pt>
                <c:pt idx="5511">
                  <c:v>79</c:v>
                </c:pt>
                <c:pt idx="5512">
                  <c:v>78</c:v>
                </c:pt>
                <c:pt idx="5513">
                  <c:v>77</c:v>
                </c:pt>
                <c:pt idx="5514">
                  <c:v>76</c:v>
                </c:pt>
                <c:pt idx="5515">
                  <c:v>76</c:v>
                </c:pt>
                <c:pt idx="5516">
                  <c:v>76</c:v>
                </c:pt>
                <c:pt idx="5517">
                  <c:v>76</c:v>
                </c:pt>
                <c:pt idx="5518">
                  <c:v>76</c:v>
                </c:pt>
                <c:pt idx="5519">
                  <c:v>76</c:v>
                </c:pt>
                <c:pt idx="5520">
                  <c:v>75</c:v>
                </c:pt>
                <c:pt idx="5521">
                  <c:v>75</c:v>
                </c:pt>
                <c:pt idx="5522">
                  <c:v>75</c:v>
                </c:pt>
                <c:pt idx="5523">
                  <c:v>75</c:v>
                </c:pt>
                <c:pt idx="5524">
                  <c:v>75</c:v>
                </c:pt>
                <c:pt idx="5525">
                  <c:v>76</c:v>
                </c:pt>
                <c:pt idx="5526">
                  <c:v>78</c:v>
                </c:pt>
                <c:pt idx="5527">
                  <c:v>78</c:v>
                </c:pt>
                <c:pt idx="5528">
                  <c:v>80</c:v>
                </c:pt>
                <c:pt idx="5529">
                  <c:v>82</c:v>
                </c:pt>
                <c:pt idx="5530">
                  <c:v>86</c:v>
                </c:pt>
                <c:pt idx="5531">
                  <c:v>77</c:v>
                </c:pt>
                <c:pt idx="5532">
                  <c:v>85</c:v>
                </c:pt>
                <c:pt idx="5533">
                  <c:v>82</c:v>
                </c:pt>
                <c:pt idx="5534">
                  <c:v>79</c:v>
                </c:pt>
                <c:pt idx="5535">
                  <c:v>83</c:v>
                </c:pt>
                <c:pt idx="5536">
                  <c:v>83</c:v>
                </c:pt>
                <c:pt idx="5537">
                  <c:v>83</c:v>
                </c:pt>
                <c:pt idx="5538">
                  <c:v>82</c:v>
                </c:pt>
                <c:pt idx="5539">
                  <c:v>80</c:v>
                </c:pt>
                <c:pt idx="5540">
                  <c:v>78</c:v>
                </c:pt>
                <c:pt idx="5541">
                  <c:v>79</c:v>
                </c:pt>
                <c:pt idx="5542">
                  <c:v>79</c:v>
                </c:pt>
                <c:pt idx="5543">
                  <c:v>79</c:v>
                </c:pt>
                <c:pt idx="5544">
                  <c:v>79</c:v>
                </c:pt>
                <c:pt idx="5545">
                  <c:v>78</c:v>
                </c:pt>
                <c:pt idx="5546">
                  <c:v>79</c:v>
                </c:pt>
                <c:pt idx="5547">
                  <c:v>79</c:v>
                </c:pt>
                <c:pt idx="5548">
                  <c:v>79</c:v>
                </c:pt>
                <c:pt idx="5549">
                  <c:v>78</c:v>
                </c:pt>
                <c:pt idx="5550">
                  <c:v>79</c:v>
                </c:pt>
                <c:pt idx="5551">
                  <c:v>81</c:v>
                </c:pt>
                <c:pt idx="5552">
                  <c:v>81</c:v>
                </c:pt>
                <c:pt idx="5553">
                  <c:v>81</c:v>
                </c:pt>
                <c:pt idx="5554">
                  <c:v>83</c:v>
                </c:pt>
                <c:pt idx="5555">
                  <c:v>88</c:v>
                </c:pt>
                <c:pt idx="5556">
                  <c:v>87</c:v>
                </c:pt>
                <c:pt idx="5557">
                  <c:v>88</c:v>
                </c:pt>
                <c:pt idx="5558">
                  <c:v>88</c:v>
                </c:pt>
                <c:pt idx="5559">
                  <c:v>88</c:v>
                </c:pt>
                <c:pt idx="5560">
                  <c:v>86</c:v>
                </c:pt>
                <c:pt idx="5561">
                  <c:v>85</c:v>
                </c:pt>
                <c:pt idx="5562">
                  <c:v>84</c:v>
                </c:pt>
                <c:pt idx="5563">
                  <c:v>81</c:v>
                </c:pt>
                <c:pt idx="5564">
                  <c:v>80</c:v>
                </c:pt>
                <c:pt idx="5565">
                  <c:v>79</c:v>
                </c:pt>
                <c:pt idx="5566">
                  <c:v>79</c:v>
                </c:pt>
                <c:pt idx="5567">
                  <c:v>77</c:v>
                </c:pt>
                <c:pt idx="5568">
                  <c:v>78</c:v>
                </c:pt>
                <c:pt idx="5569">
                  <c:v>79</c:v>
                </c:pt>
                <c:pt idx="5570">
                  <c:v>79</c:v>
                </c:pt>
                <c:pt idx="5571">
                  <c:v>79</c:v>
                </c:pt>
                <c:pt idx="5572">
                  <c:v>77</c:v>
                </c:pt>
                <c:pt idx="5573">
                  <c:v>77</c:v>
                </c:pt>
                <c:pt idx="5574">
                  <c:v>77</c:v>
                </c:pt>
                <c:pt idx="5575">
                  <c:v>80</c:v>
                </c:pt>
                <c:pt idx="5576">
                  <c:v>83</c:v>
                </c:pt>
                <c:pt idx="5577">
                  <c:v>86</c:v>
                </c:pt>
                <c:pt idx="5578">
                  <c:v>87</c:v>
                </c:pt>
                <c:pt idx="5579">
                  <c:v>85</c:v>
                </c:pt>
                <c:pt idx="5580">
                  <c:v>76</c:v>
                </c:pt>
                <c:pt idx="5581">
                  <c:v>74</c:v>
                </c:pt>
                <c:pt idx="5582">
                  <c:v>76</c:v>
                </c:pt>
                <c:pt idx="5583">
                  <c:v>79</c:v>
                </c:pt>
                <c:pt idx="5584">
                  <c:v>81</c:v>
                </c:pt>
                <c:pt idx="5585">
                  <c:v>82</c:v>
                </c:pt>
                <c:pt idx="5586">
                  <c:v>80</c:v>
                </c:pt>
                <c:pt idx="5587">
                  <c:v>79</c:v>
                </c:pt>
                <c:pt idx="5588">
                  <c:v>79</c:v>
                </c:pt>
                <c:pt idx="5589">
                  <c:v>76</c:v>
                </c:pt>
                <c:pt idx="5590">
                  <c:v>76</c:v>
                </c:pt>
                <c:pt idx="5591">
                  <c:v>77</c:v>
                </c:pt>
                <c:pt idx="5592">
                  <c:v>77</c:v>
                </c:pt>
                <c:pt idx="5593">
                  <c:v>75</c:v>
                </c:pt>
                <c:pt idx="5594">
                  <c:v>75</c:v>
                </c:pt>
                <c:pt idx="5595">
                  <c:v>75</c:v>
                </c:pt>
                <c:pt idx="5596">
                  <c:v>74</c:v>
                </c:pt>
                <c:pt idx="5597">
                  <c:v>74</c:v>
                </c:pt>
                <c:pt idx="5598">
                  <c:v>74</c:v>
                </c:pt>
                <c:pt idx="5599">
                  <c:v>77</c:v>
                </c:pt>
                <c:pt idx="5600">
                  <c:v>79</c:v>
                </c:pt>
                <c:pt idx="5601">
                  <c:v>83</c:v>
                </c:pt>
                <c:pt idx="5602">
                  <c:v>84</c:v>
                </c:pt>
                <c:pt idx="5603">
                  <c:v>87</c:v>
                </c:pt>
                <c:pt idx="5604">
                  <c:v>88</c:v>
                </c:pt>
                <c:pt idx="5605">
                  <c:v>88</c:v>
                </c:pt>
                <c:pt idx="5606">
                  <c:v>88</c:v>
                </c:pt>
                <c:pt idx="5607">
                  <c:v>88</c:v>
                </c:pt>
                <c:pt idx="5608">
                  <c:v>86</c:v>
                </c:pt>
                <c:pt idx="5609">
                  <c:v>84</c:v>
                </c:pt>
                <c:pt idx="5610">
                  <c:v>82</c:v>
                </c:pt>
                <c:pt idx="5611">
                  <c:v>79</c:v>
                </c:pt>
                <c:pt idx="5612">
                  <c:v>78</c:v>
                </c:pt>
                <c:pt idx="5613">
                  <c:v>76</c:v>
                </c:pt>
                <c:pt idx="5614">
                  <c:v>75</c:v>
                </c:pt>
                <c:pt idx="5615">
                  <c:v>73</c:v>
                </c:pt>
                <c:pt idx="5616">
                  <c:v>73</c:v>
                </c:pt>
                <c:pt idx="5617">
                  <c:v>71</c:v>
                </c:pt>
                <c:pt idx="5618">
                  <c:v>71</c:v>
                </c:pt>
                <c:pt idx="5619">
                  <c:v>70</c:v>
                </c:pt>
                <c:pt idx="5620">
                  <c:v>67</c:v>
                </c:pt>
                <c:pt idx="5621">
                  <c:v>67</c:v>
                </c:pt>
                <c:pt idx="5622">
                  <c:v>66</c:v>
                </c:pt>
                <c:pt idx="5623">
                  <c:v>70</c:v>
                </c:pt>
                <c:pt idx="5624">
                  <c:v>74</c:v>
                </c:pt>
                <c:pt idx="5625">
                  <c:v>77</c:v>
                </c:pt>
                <c:pt idx="5626">
                  <c:v>77</c:v>
                </c:pt>
                <c:pt idx="5627">
                  <c:v>82</c:v>
                </c:pt>
                <c:pt idx="5628">
                  <c:v>83</c:v>
                </c:pt>
                <c:pt idx="5629">
                  <c:v>82</c:v>
                </c:pt>
                <c:pt idx="5630">
                  <c:v>82</c:v>
                </c:pt>
                <c:pt idx="5631">
                  <c:v>82</c:v>
                </c:pt>
                <c:pt idx="5632">
                  <c:v>83</c:v>
                </c:pt>
                <c:pt idx="5633">
                  <c:v>80</c:v>
                </c:pt>
                <c:pt idx="5634">
                  <c:v>78</c:v>
                </c:pt>
                <c:pt idx="5635">
                  <c:v>75</c:v>
                </c:pt>
                <c:pt idx="5636">
                  <c:v>74</c:v>
                </c:pt>
                <c:pt idx="5637">
                  <c:v>71</c:v>
                </c:pt>
                <c:pt idx="5638">
                  <c:v>69</c:v>
                </c:pt>
                <c:pt idx="5639">
                  <c:v>69</c:v>
                </c:pt>
                <c:pt idx="5640">
                  <c:v>68</c:v>
                </c:pt>
                <c:pt idx="5641">
                  <c:v>68</c:v>
                </c:pt>
                <c:pt idx="5642">
                  <c:v>67</c:v>
                </c:pt>
                <c:pt idx="5643">
                  <c:v>67</c:v>
                </c:pt>
                <c:pt idx="5644">
                  <c:v>66</c:v>
                </c:pt>
                <c:pt idx="5645">
                  <c:v>64</c:v>
                </c:pt>
                <c:pt idx="5646">
                  <c:v>64</c:v>
                </c:pt>
                <c:pt idx="5647">
                  <c:v>69</c:v>
                </c:pt>
                <c:pt idx="5648">
                  <c:v>73</c:v>
                </c:pt>
                <c:pt idx="5649">
                  <c:v>77</c:v>
                </c:pt>
                <c:pt idx="5650">
                  <c:v>80</c:v>
                </c:pt>
                <c:pt idx="5651">
                  <c:v>81</c:v>
                </c:pt>
                <c:pt idx="5652">
                  <c:v>82</c:v>
                </c:pt>
                <c:pt idx="5653">
                  <c:v>82</c:v>
                </c:pt>
                <c:pt idx="5654">
                  <c:v>82</c:v>
                </c:pt>
                <c:pt idx="5655">
                  <c:v>84</c:v>
                </c:pt>
                <c:pt idx="5656">
                  <c:v>84</c:v>
                </c:pt>
                <c:pt idx="5657">
                  <c:v>82</c:v>
                </c:pt>
                <c:pt idx="5658">
                  <c:v>80</c:v>
                </c:pt>
                <c:pt idx="5659">
                  <c:v>76</c:v>
                </c:pt>
                <c:pt idx="5660">
                  <c:v>74</c:v>
                </c:pt>
                <c:pt idx="5661">
                  <c:v>73</c:v>
                </c:pt>
                <c:pt idx="5662">
                  <c:v>72</c:v>
                </c:pt>
                <c:pt idx="5663">
                  <c:v>70</c:v>
                </c:pt>
                <c:pt idx="5664">
                  <c:v>69</c:v>
                </c:pt>
                <c:pt idx="5665">
                  <c:v>70</c:v>
                </c:pt>
                <c:pt idx="5666">
                  <c:v>69</c:v>
                </c:pt>
                <c:pt idx="5667">
                  <c:v>68</c:v>
                </c:pt>
                <c:pt idx="5668">
                  <c:v>68</c:v>
                </c:pt>
                <c:pt idx="5669">
                  <c:v>68</c:v>
                </c:pt>
                <c:pt idx="5670">
                  <c:v>68</c:v>
                </c:pt>
                <c:pt idx="5671">
                  <c:v>72</c:v>
                </c:pt>
                <c:pt idx="5672">
                  <c:v>76</c:v>
                </c:pt>
                <c:pt idx="5673">
                  <c:v>80</c:v>
                </c:pt>
                <c:pt idx="5674">
                  <c:v>82</c:v>
                </c:pt>
                <c:pt idx="5675">
                  <c:v>84</c:v>
                </c:pt>
                <c:pt idx="5676">
                  <c:v>85</c:v>
                </c:pt>
                <c:pt idx="5677">
                  <c:v>85</c:v>
                </c:pt>
                <c:pt idx="5678">
                  <c:v>85</c:v>
                </c:pt>
                <c:pt idx="5679">
                  <c:v>84</c:v>
                </c:pt>
                <c:pt idx="5680">
                  <c:v>84</c:v>
                </c:pt>
                <c:pt idx="5681">
                  <c:v>82</c:v>
                </c:pt>
                <c:pt idx="5682">
                  <c:v>79</c:v>
                </c:pt>
                <c:pt idx="5683">
                  <c:v>77</c:v>
                </c:pt>
                <c:pt idx="5684">
                  <c:v>78</c:v>
                </c:pt>
                <c:pt idx="5685">
                  <c:v>77</c:v>
                </c:pt>
                <c:pt idx="5686">
                  <c:v>74</c:v>
                </c:pt>
                <c:pt idx="5687">
                  <c:v>75</c:v>
                </c:pt>
                <c:pt idx="5688">
                  <c:v>74</c:v>
                </c:pt>
                <c:pt idx="5689">
                  <c:v>72</c:v>
                </c:pt>
                <c:pt idx="5690">
                  <c:v>71</c:v>
                </c:pt>
                <c:pt idx="5691">
                  <c:v>70</c:v>
                </c:pt>
                <c:pt idx="5692">
                  <c:v>69</c:v>
                </c:pt>
                <c:pt idx="5693">
                  <c:v>69</c:v>
                </c:pt>
                <c:pt idx="5694">
                  <c:v>69</c:v>
                </c:pt>
                <c:pt idx="5695">
                  <c:v>75</c:v>
                </c:pt>
                <c:pt idx="5696">
                  <c:v>78</c:v>
                </c:pt>
                <c:pt idx="5697">
                  <c:v>82</c:v>
                </c:pt>
                <c:pt idx="5698">
                  <c:v>83</c:v>
                </c:pt>
                <c:pt idx="5699">
                  <c:v>84</c:v>
                </c:pt>
                <c:pt idx="5700">
                  <c:v>85</c:v>
                </c:pt>
                <c:pt idx="5701">
                  <c:v>86</c:v>
                </c:pt>
                <c:pt idx="5702">
                  <c:v>84</c:v>
                </c:pt>
                <c:pt idx="5703">
                  <c:v>85</c:v>
                </c:pt>
                <c:pt idx="5704">
                  <c:v>84</c:v>
                </c:pt>
                <c:pt idx="5705">
                  <c:v>83</c:v>
                </c:pt>
                <c:pt idx="5706">
                  <c:v>82</c:v>
                </c:pt>
                <c:pt idx="5707">
                  <c:v>80</c:v>
                </c:pt>
                <c:pt idx="5708">
                  <c:v>79</c:v>
                </c:pt>
                <c:pt idx="5709">
                  <c:v>78</c:v>
                </c:pt>
                <c:pt idx="5710">
                  <c:v>79</c:v>
                </c:pt>
                <c:pt idx="5711">
                  <c:v>77</c:v>
                </c:pt>
                <c:pt idx="5712">
                  <c:v>76</c:v>
                </c:pt>
                <c:pt idx="5713">
                  <c:v>76</c:v>
                </c:pt>
                <c:pt idx="5714">
                  <c:v>76</c:v>
                </c:pt>
                <c:pt idx="5715">
                  <c:v>73</c:v>
                </c:pt>
                <c:pt idx="5716">
                  <c:v>73</c:v>
                </c:pt>
                <c:pt idx="5717">
                  <c:v>72</c:v>
                </c:pt>
                <c:pt idx="5718">
                  <c:v>74</c:v>
                </c:pt>
                <c:pt idx="5719">
                  <c:v>73</c:v>
                </c:pt>
                <c:pt idx="5720">
                  <c:v>73</c:v>
                </c:pt>
                <c:pt idx="5721">
                  <c:v>78</c:v>
                </c:pt>
                <c:pt idx="5722">
                  <c:v>79</c:v>
                </c:pt>
                <c:pt idx="5723">
                  <c:v>76</c:v>
                </c:pt>
                <c:pt idx="5724">
                  <c:v>74</c:v>
                </c:pt>
                <c:pt idx="5725">
                  <c:v>69</c:v>
                </c:pt>
                <c:pt idx="5726">
                  <c:v>70</c:v>
                </c:pt>
                <c:pt idx="5727">
                  <c:v>71</c:v>
                </c:pt>
                <c:pt idx="5728">
                  <c:v>72</c:v>
                </c:pt>
                <c:pt idx="5729">
                  <c:v>71</c:v>
                </c:pt>
                <c:pt idx="5730">
                  <c:v>72</c:v>
                </c:pt>
                <c:pt idx="5731">
                  <c:v>70</c:v>
                </c:pt>
                <c:pt idx="5732">
                  <c:v>69</c:v>
                </c:pt>
                <c:pt idx="5733">
                  <c:v>69</c:v>
                </c:pt>
                <c:pt idx="5734">
                  <c:v>69</c:v>
                </c:pt>
                <c:pt idx="5735">
                  <c:v>69</c:v>
                </c:pt>
                <c:pt idx="5736">
                  <c:v>70</c:v>
                </c:pt>
                <c:pt idx="5737">
                  <c:v>70</c:v>
                </c:pt>
                <c:pt idx="5738">
                  <c:v>70</c:v>
                </c:pt>
                <c:pt idx="5739">
                  <c:v>71</c:v>
                </c:pt>
                <c:pt idx="5740">
                  <c:v>70</c:v>
                </c:pt>
                <c:pt idx="5741">
                  <c:v>70</c:v>
                </c:pt>
                <c:pt idx="5742">
                  <c:v>70</c:v>
                </c:pt>
                <c:pt idx="5743">
                  <c:v>70</c:v>
                </c:pt>
                <c:pt idx="5744">
                  <c:v>71</c:v>
                </c:pt>
                <c:pt idx="5745">
                  <c:v>76</c:v>
                </c:pt>
                <c:pt idx="5746">
                  <c:v>79</c:v>
                </c:pt>
                <c:pt idx="5747">
                  <c:v>81</c:v>
                </c:pt>
                <c:pt idx="5748">
                  <c:v>84</c:v>
                </c:pt>
                <c:pt idx="5749">
                  <c:v>84</c:v>
                </c:pt>
                <c:pt idx="5750">
                  <c:v>87</c:v>
                </c:pt>
                <c:pt idx="5751">
                  <c:v>87</c:v>
                </c:pt>
                <c:pt idx="5752">
                  <c:v>83</c:v>
                </c:pt>
                <c:pt idx="5753">
                  <c:v>81</c:v>
                </c:pt>
                <c:pt idx="5754">
                  <c:v>80</c:v>
                </c:pt>
                <c:pt idx="5755">
                  <c:v>78</c:v>
                </c:pt>
                <c:pt idx="5756">
                  <c:v>78</c:v>
                </c:pt>
                <c:pt idx="5757">
                  <c:v>77</c:v>
                </c:pt>
                <c:pt idx="5758">
                  <c:v>77</c:v>
                </c:pt>
                <c:pt idx="5759">
                  <c:v>76</c:v>
                </c:pt>
                <c:pt idx="5760">
                  <c:v>75</c:v>
                </c:pt>
                <c:pt idx="5761">
                  <c:v>74</c:v>
                </c:pt>
                <c:pt idx="5762">
                  <c:v>74</c:v>
                </c:pt>
                <c:pt idx="5763">
                  <c:v>73</c:v>
                </c:pt>
                <c:pt idx="5764">
                  <c:v>73</c:v>
                </c:pt>
                <c:pt idx="5765">
                  <c:v>72</c:v>
                </c:pt>
                <c:pt idx="5766">
                  <c:v>73</c:v>
                </c:pt>
                <c:pt idx="5767">
                  <c:v>77</c:v>
                </c:pt>
                <c:pt idx="5768">
                  <c:v>81</c:v>
                </c:pt>
                <c:pt idx="5769">
                  <c:v>85</c:v>
                </c:pt>
                <c:pt idx="5770">
                  <c:v>87</c:v>
                </c:pt>
                <c:pt idx="5771">
                  <c:v>87</c:v>
                </c:pt>
                <c:pt idx="5772">
                  <c:v>84</c:v>
                </c:pt>
                <c:pt idx="5773">
                  <c:v>82</c:v>
                </c:pt>
                <c:pt idx="5774">
                  <c:v>76</c:v>
                </c:pt>
                <c:pt idx="5775">
                  <c:v>79</c:v>
                </c:pt>
                <c:pt idx="5776">
                  <c:v>82</c:v>
                </c:pt>
                <c:pt idx="5777">
                  <c:v>80</c:v>
                </c:pt>
                <c:pt idx="5778">
                  <c:v>77</c:v>
                </c:pt>
                <c:pt idx="5779">
                  <c:v>78</c:v>
                </c:pt>
                <c:pt idx="5780">
                  <c:v>78</c:v>
                </c:pt>
                <c:pt idx="5781">
                  <c:v>77</c:v>
                </c:pt>
                <c:pt idx="5782">
                  <c:v>77</c:v>
                </c:pt>
                <c:pt idx="5783">
                  <c:v>77</c:v>
                </c:pt>
                <c:pt idx="5784">
                  <c:v>77</c:v>
                </c:pt>
                <c:pt idx="5785">
                  <c:v>77</c:v>
                </c:pt>
                <c:pt idx="5786">
                  <c:v>76</c:v>
                </c:pt>
                <c:pt idx="5787">
                  <c:v>76</c:v>
                </c:pt>
                <c:pt idx="5788">
                  <c:v>75</c:v>
                </c:pt>
                <c:pt idx="5789">
                  <c:v>76</c:v>
                </c:pt>
                <c:pt idx="5790">
                  <c:v>77</c:v>
                </c:pt>
                <c:pt idx="5791">
                  <c:v>78</c:v>
                </c:pt>
                <c:pt idx="5792">
                  <c:v>83</c:v>
                </c:pt>
                <c:pt idx="5793">
                  <c:v>83</c:v>
                </c:pt>
                <c:pt idx="5794">
                  <c:v>82</c:v>
                </c:pt>
                <c:pt idx="5795">
                  <c:v>83</c:v>
                </c:pt>
                <c:pt idx="5796">
                  <c:v>85</c:v>
                </c:pt>
                <c:pt idx="5797">
                  <c:v>84</c:v>
                </c:pt>
                <c:pt idx="5798">
                  <c:v>83</c:v>
                </c:pt>
                <c:pt idx="5799">
                  <c:v>72</c:v>
                </c:pt>
                <c:pt idx="5800">
                  <c:v>74</c:v>
                </c:pt>
                <c:pt idx="5801">
                  <c:v>74</c:v>
                </c:pt>
                <c:pt idx="5802">
                  <c:v>75</c:v>
                </c:pt>
                <c:pt idx="5803">
                  <c:v>75</c:v>
                </c:pt>
                <c:pt idx="5804">
                  <c:v>75</c:v>
                </c:pt>
                <c:pt idx="5805">
                  <c:v>75</c:v>
                </c:pt>
                <c:pt idx="5806">
                  <c:v>74</c:v>
                </c:pt>
                <c:pt idx="5807">
                  <c:v>75</c:v>
                </c:pt>
                <c:pt idx="5808">
                  <c:v>74</c:v>
                </c:pt>
                <c:pt idx="5809">
                  <c:v>73</c:v>
                </c:pt>
                <c:pt idx="5810">
                  <c:v>73</c:v>
                </c:pt>
                <c:pt idx="5811">
                  <c:v>73</c:v>
                </c:pt>
                <c:pt idx="5812">
                  <c:v>72</c:v>
                </c:pt>
                <c:pt idx="5813">
                  <c:v>71</c:v>
                </c:pt>
                <c:pt idx="5814">
                  <c:v>71</c:v>
                </c:pt>
                <c:pt idx="5815">
                  <c:v>71</c:v>
                </c:pt>
                <c:pt idx="5816">
                  <c:v>73</c:v>
                </c:pt>
                <c:pt idx="5817">
                  <c:v>74</c:v>
                </c:pt>
                <c:pt idx="5818">
                  <c:v>76</c:v>
                </c:pt>
                <c:pt idx="5819">
                  <c:v>77</c:v>
                </c:pt>
                <c:pt idx="5820">
                  <c:v>80</c:v>
                </c:pt>
                <c:pt idx="5821">
                  <c:v>82</c:v>
                </c:pt>
                <c:pt idx="5822">
                  <c:v>82</c:v>
                </c:pt>
                <c:pt idx="5823">
                  <c:v>81</c:v>
                </c:pt>
                <c:pt idx="5824">
                  <c:v>82</c:v>
                </c:pt>
                <c:pt idx="5825">
                  <c:v>81</c:v>
                </c:pt>
                <c:pt idx="5826">
                  <c:v>79</c:v>
                </c:pt>
                <c:pt idx="5827">
                  <c:v>77</c:v>
                </c:pt>
                <c:pt idx="5828">
                  <c:v>76</c:v>
                </c:pt>
                <c:pt idx="5829">
                  <c:v>75</c:v>
                </c:pt>
                <c:pt idx="5830">
                  <c:v>74</c:v>
                </c:pt>
                <c:pt idx="5831">
                  <c:v>75</c:v>
                </c:pt>
                <c:pt idx="5832">
                  <c:v>74</c:v>
                </c:pt>
                <c:pt idx="5833">
                  <c:v>73</c:v>
                </c:pt>
                <c:pt idx="5834">
                  <c:v>73</c:v>
                </c:pt>
                <c:pt idx="5835">
                  <c:v>72</c:v>
                </c:pt>
                <c:pt idx="5836">
                  <c:v>71</c:v>
                </c:pt>
                <c:pt idx="5837">
                  <c:v>71</c:v>
                </c:pt>
                <c:pt idx="5838">
                  <c:v>70</c:v>
                </c:pt>
                <c:pt idx="5839">
                  <c:v>72</c:v>
                </c:pt>
                <c:pt idx="5840">
                  <c:v>74</c:v>
                </c:pt>
                <c:pt idx="5841">
                  <c:v>77</c:v>
                </c:pt>
                <c:pt idx="5842">
                  <c:v>81</c:v>
                </c:pt>
                <c:pt idx="5843">
                  <c:v>84</c:v>
                </c:pt>
                <c:pt idx="5844">
                  <c:v>86</c:v>
                </c:pt>
                <c:pt idx="5845">
                  <c:v>86</c:v>
                </c:pt>
                <c:pt idx="5846">
                  <c:v>88</c:v>
                </c:pt>
                <c:pt idx="5847">
                  <c:v>85</c:v>
                </c:pt>
                <c:pt idx="5848">
                  <c:v>87</c:v>
                </c:pt>
                <c:pt idx="5849">
                  <c:v>86</c:v>
                </c:pt>
                <c:pt idx="5850">
                  <c:v>83</c:v>
                </c:pt>
                <c:pt idx="5851">
                  <c:v>81</c:v>
                </c:pt>
                <c:pt idx="5852">
                  <c:v>80</c:v>
                </c:pt>
                <c:pt idx="5853">
                  <c:v>78</c:v>
                </c:pt>
                <c:pt idx="5854">
                  <c:v>78</c:v>
                </c:pt>
                <c:pt idx="5855">
                  <c:v>77</c:v>
                </c:pt>
                <c:pt idx="5856">
                  <c:v>75</c:v>
                </c:pt>
                <c:pt idx="5857">
                  <c:v>75</c:v>
                </c:pt>
                <c:pt idx="5858">
                  <c:v>74</c:v>
                </c:pt>
                <c:pt idx="5859">
                  <c:v>74</c:v>
                </c:pt>
                <c:pt idx="5860">
                  <c:v>73</c:v>
                </c:pt>
                <c:pt idx="5861">
                  <c:v>73</c:v>
                </c:pt>
                <c:pt idx="5862">
                  <c:v>73</c:v>
                </c:pt>
                <c:pt idx="5863">
                  <c:v>74</c:v>
                </c:pt>
                <c:pt idx="5864">
                  <c:v>75</c:v>
                </c:pt>
                <c:pt idx="5865">
                  <c:v>78</c:v>
                </c:pt>
                <c:pt idx="5866">
                  <c:v>80</c:v>
                </c:pt>
                <c:pt idx="5867">
                  <c:v>83</c:v>
                </c:pt>
                <c:pt idx="5868">
                  <c:v>83</c:v>
                </c:pt>
                <c:pt idx="5869">
                  <c:v>81</c:v>
                </c:pt>
                <c:pt idx="5870">
                  <c:v>83</c:v>
                </c:pt>
                <c:pt idx="5871">
                  <c:v>82</c:v>
                </c:pt>
                <c:pt idx="5872">
                  <c:v>79</c:v>
                </c:pt>
                <c:pt idx="5873">
                  <c:v>77</c:v>
                </c:pt>
                <c:pt idx="5874">
                  <c:v>76</c:v>
                </c:pt>
                <c:pt idx="5875">
                  <c:v>75</c:v>
                </c:pt>
                <c:pt idx="5876">
                  <c:v>74</c:v>
                </c:pt>
                <c:pt idx="5877">
                  <c:v>74</c:v>
                </c:pt>
                <c:pt idx="5878">
                  <c:v>73</c:v>
                </c:pt>
                <c:pt idx="5879">
                  <c:v>73</c:v>
                </c:pt>
                <c:pt idx="5880">
                  <c:v>72</c:v>
                </c:pt>
                <c:pt idx="5881">
                  <c:v>71</c:v>
                </c:pt>
                <c:pt idx="5882">
                  <c:v>71</c:v>
                </c:pt>
                <c:pt idx="5883">
                  <c:v>70</c:v>
                </c:pt>
                <c:pt idx="5884">
                  <c:v>70</c:v>
                </c:pt>
                <c:pt idx="5885">
                  <c:v>71</c:v>
                </c:pt>
                <c:pt idx="5886">
                  <c:v>71</c:v>
                </c:pt>
                <c:pt idx="5887">
                  <c:v>72</c:v>
                </c:pt>
                <c:pt idx="5888">
                  <c:v>73</c:v>
                </c:pt>
                <c:pt idx="5889">
                  <c:v>79</c:v>
                </c:pt>
                <c:pt idx="5890">
                  <c:v>78</c:v>
                </c:pt>
                <c:pt idx="5891">
                  <c:v>80</c:v>
                </c:pt>
                <c:pt idx="5892">
                  <c:v>83</c:v>
                </c:pt>
                <c:pt idx="5893">
                  <c:v>83</c:v>
                </c:pt>
                <c:pt idx="5894">
                  <c:v>82</c:v>
                </c:pt>
                <c:pt idx="5895">
                  <c:v>78</c:v>
                </c:pt>
                <c:pt idx="5896">
                  <c:v>80</c:v>
                </c:pt>
                <c:pt idx="5897">
                  <c:v>81</c:v>
                </c:pt>
                <c:pt idx="5898">
                  <c:v>78</c:v>
                </c:pt>
                <c:pt idx="5899">
                  <c:v>77</c:v>
                </c:pt>
                <c:pt idx="5900">
                  <c:v>76</c:v>
                </c:pt>
                <c:pt idx="5901">
                  <c:v>75</c:v>
                </c:pt>
                <c:pt idx="5902">
                  <c:v>75</c:v>
                </c:pt>
                <c:pt idx="5903">
                  <c:v>76</c:v>
                </c:pt>
                <c:pt idx="5904">
                  <c:v>76</c:v>
                </c:pt>
                <c:pt idx="5905">
                  <c:v>75</c:v>
                </c:pt>
                <c:pt idx="5906">
                  <c:v>74</c:v>
                </c:pt>
                <c:pt idx="5907">
                  <c:v>74</c:v>
                </c:pt>
                <c:pt idx="5908">
                  <c:v>73</c:v>
                </c:pt>
                <c:pt idx="5909">
                  <c:v>73</c:v>
                </c:pt>
                <c:pt idx="5910">
                  <c:v>72</c:v>
                </c:pt>
                <c:pt idx="5911">
                  <c:v>74</c:v>
                </c:pt>
                <c:pt idx="5912">
                  <c:v>78</c:v>
                </c:pt>
                <c:pt idx="5913">
                  <c:v>79</c:v>
                </c:pt>
                <c:pt idx="5914">
                  <c:v>82</c:v>
                </c:pt>
                <c:pt idx="5915">
                  <c:v>84</c:v>
                </c:pt>
                <c:pt idx="5916">
                  <c:v>85</c:v>
                </c:pt>
                <c:pt idx="5917">
                  <c:v>85</c:v>
                </c:pt>
                <c:pt idx="5918">
                  <c:v>86</c:v>
                </c:pt>
                <c:pt idx="5919">
                  <c:v>85</c:v>
                </c:pt>
                <c:pt idx="5920">
                  <c:v>84</c:v>
                </c:pt>
                <c:pt idx="5921">
                  <c:v>82</c:v>
                </c:pt>
                <c:pt idx="5922">
                  <c:v>80</c:v>
                </c:pt>
                <c:pt idx="5923">
                  <c:v>79</c:v>
                </c:pt>
                <c:pt idx="5924">
                  <c:v>79</c:v>
                </c:pt>
                <c:pt idx="5925">
                  <c:v>76</c:v>
                </c:pt>
                <c:pt idx="5926">
                  <c:v>75</c:v>
                </c:pt>
                <c:pt idx="5927">
                  <c:v>75</c:v>
                </c:pt>
                <c:pt idx="5928">
                  <c:v>74</c:v>
                </c:pt>
                <c:pt idx="5929">
                  <c:v>74</c:v>
                </c:pt>
                <c:pt idx="5930">
                  <c:v>74</c:v>
                </c:pt>
                <c:pt idx="5931">
                  <c:v>73</c:v>
                </c:pt>
                <c:pt idx="5932">
                  <c:v>74</c:v>
                </c:pt>
                <c:pt idx="5933">
                  <c:v>74</c:v>
                </c:pt>
                <c:pt idx="5934">
                  <c:v>75</c:v>
                </c:pt>
                <c:pt idx="5935">
                  <c:v>76</c:v>
                </c:pt>
                <c:pt idx="5936">
                  <c:v>74</c:v>
                </c:pt>
                <c:pt idx="5937">
                  <c:v>77</c:v>
                </c:pt>
                <c:pt idx="5938">
                  <c:v>82</c:v>
                </c:pt>
                <c:pt idx="5939">
                  <c:v>83</c:v>
                </c:pt>
                <c:pt idx="5940">
                  <c:v>83</c:v>
                </c:pt>
                <c:pt idx="5941">
                  <c:v>85</c:v>
                </c:pt>
                <c:pt idx="5942">
                  <c:v>85</c:v>
                </c:pt>
                <c:pt idx="5943">
                  <c:v>85</c:v>
                </c:pt>
                <c:pt idx="5944">
                  <c:v>85</c:v>
                </c:pt>
                <c:pt idx="5945">
                  <c:v>83</c:v>
                </c:pt>
                <c:pt idx="5946">
                  <c:v>80</c:v>
                </c:pt>
                <c:pt idx="5947">
                  <c:v>79</c:v>
                </c:pt>
                <c:pt idx="5948">
                  <c:v>79</c:v>
                </c:pt>
                <c:pt idx="5949">
                  <c:v>79</c:v>
                </c:pt>
                <c:pt idx="5950">
                  <c:v>78</c:v>
                </c:pt>
                <c:pt idx="5951">
                  <c:v>78</c:v>
                </c:pt>
                <c:pt idx="5952">
                  <c:v>76</c:v>
                </c:pt>
                <c:pt idx="5953">
                  <c:v>76</c:v>
                </c:pt>
                <c:pt idx="5954">
                  <c:v>75</c:v>
                </c:pt>
                <c:pt idx="5955">
                  <c:v>75</c:v>
                </c:pt>
                <c:pt idx="5956">
                  <c:v>74</c:v>
                </c:pt>
                <c:pt idx="5957">
                  <c:v>75</c:v>
                </c:pt>
                <c:pt idx="5958">
                  <c:v>75</c:v>
                </c:pt>
                <c:pt idx="5959">
                  <c:v>76</c:v>
                </c:pt>
                <c:pt idx="5960">
                  <c:v>77</c:v>
                </c:pt>
                <c:pt idx="5961">
                  <c:v>80</c:v>
                </c:pt>
                <c:pt idx="5962">
                  <c:v>79</c:v>
                </c:pt>
                <c:pt idx="5963">
                  <c:v>80</c:v>
                </c:pt>
                <c:pt idx="5964">
                  <c:v>80</c:v>
                </c:pt>
                <c:pt idx="5965">
                  <c:v>82</c:v>
                </c:pt>
                <c:pt idx="5966">
                  <c:v>82</c:v>
                </c:pt>
                <c:pt idx="5967">
                  <c:v>80</c:v>
                </c:pt>
                <c:pt idx="5968">
                  <c:v>81</c:v>
                </c:pt>
                <c:pt idx="5969">
                  <c:v>75</c:v>
                </c:pt>
                <c:pt idx="5970">
                  <c:v>74</c:v>
                </c:pt>
                <c:pt idx="5971">
                  <c:v>74</c:v>
                </c:pt>
                <c:pt idx="5972">
                  <c:v>74</c:v>
                </c:pt>
                <c:pt idx="5973">
                  <c:v>75</c:v>
                </c:pt>
                <c:pt idx="5974">
                  <c:v>75</c:v>
                </c:pt>
                <c:pt idx="5975">
                  <c:v>74</c:v>
                </c:pt>
                <c:pt idx="5976">
                  <c:v>73</c:v>
                </c:pt>
                <c:pt idx="5977">
                  <c:v>73</c:v>
                </c:pt>
                <c:pt idx="5978">
                  <c:v>73</c:v>
                </c:pt>
                <c:pt idx="5979">
                  <c:v>73</c:v>
                </c:pt>
                <c:pt idx="5980">
                  <c:v>73</c:v>
                </c:pt>
                <c:pt idx="5981">
                  <c:v>73</c:v>
                </c:pt>
                <c:pt idx="5982">
                  <c:v>73</c:v>
                </c:pt>
                <c:pt idx="5983">
                  <c:v>74</c:v>
                </c:pt>
                <c:pt idx="5984">
                  <c:v>77</c:v>
                </c:pt>
                <c:pt idx="5985">
                  <c:v>79</c:v>
                </c:pt>
                <c:pt idx="5986">
                  <c:v>81</c:v>
                </c:pt>
                <c:pt idx="5987">
                  <c:v>83</c:v>
                </c:pt>
                <c:pt idx="5988">
                  <c:v>86</c:v>
                </c:pt>
                <c:pt idx="5989">
                  <c:v>84</c:v>
                </c:pt>
                <c:pt idx="5990">
                  <c:v>78</c:v>
                </c:pt>
                <c:pt idx="5991">
                  <c:v>77</c:v>
                </c:pt>
                <c:pt idx="5992">
                  <c:v>79</c:v>
                </c:pt>
                <c:pt idx="5993">
                  <c:v>79</c:v>
                </c:pt>
                <c:pt idx="5994">
                  <c:v>78</c:v>
                </c:pt>
                <c:pt idx="5995">
                  <c:v>76</c:v>
                </c:pt>
                <c:pt idx="5996">
                  <c:v>76</c:v>
                </c:pt>
                <c:pt idx="5997">
                  <c:v>74</c:v>
                </c:pt>
                <c:pt idx="5998">
                  <c:v>75</c:v>
                </c:pt>
                <c:pt idx="5999">
                  <c:v>75</c:v>
                </c:pt>
                <c:pt idx="6000">
                  <c:v>75</c:v>
                </c:pt>
                <c:pt idx="6001">
                  <c:v>74</c:v>
                </c:pt>
                <c:pt idx="6002">
                  <c:v>74</c:v>
                </c:pt>
                <c:pt idx="6003">
                  <c:v>74</c:v>
                </c:pt>
                <c:pt idx="6004">
                  <c:v>73</c:v>
                </c:pt>
                <c:pt idx="6005">
                  <c:v>73</c:v>
                </c:pt>
                <c:pt idx="6006">
                  <c:v>73</c:v>
                </c:pt>
                <c:pt idx="6007">
                  <c:v>75</c:v>
                </c:pt>
                <c:pt idx="6008">
                  <c:v>78</c:v>
                </c:pt>
                <c:pt idx="6009">
                  <c:v>81</c:v>
                </c:pt>
                <c:pt idx="6010">
                  <c:v>83</c:v>
                </c:pt>
                <c:pt idx="6011">
                  <c:v>84</c:v>
                </c:pt>
                <c:pt idx="6012">
                  <c:v>85</c:v>
                </c:pt>
                <c:pt idx="6013">
                  <c:v>85</c:v>
                </c:pt>
                <c:pt idx="6014">
                  <c:v>85</c:v>
                </c:pt>
                <c:pt idx="6015">
                  <c:v>85</c:v>
                </c:pt>
                <c:pt idx="6016">
                  <c:v>84</c:v>
                </c:pt>
                <c:pt idx="6017">
                  <c:v>83</c:v>
                </c:pt>
                <c:pt idx="6018">
                  <c:v>79</c:v>
                </c:pt>
                <c:pt idx="6019">
                  <c:v>76</c:v>
                </c:pt>
                <c:pt idx="6020">
                  <c:v>76</c:v>
                </c:pt>
                <c:pt idx="6021">
                  <c:v>74</c:v>
                </c:pt>
                <c:pt idx="6022">
                  <c:v>74</c:v>
                </c:pt>
                <c:pt idx="6023">
                  <c:v>74</c:v>
                </c:pt>
                <c:pt idx="6024">
                  <c:v>72</c:v>
                </c:pt>
                <c:pt idx="6025">
                  <c:v>73</c:v>
                </c:pt>
                <c:pt idx="6026">
                  <c:v>71</c:v>
                </c:pt>
                <c:pt idx="6027">
                  <c:v>73</c:v>
                </c:pt>
                <c:pt idx="6028">
                  <c:v>72</c:v>
                </c:pt>
                <c:pt idx="6029">
                  <c:v>72</c:v>
                </c:pt>
                <c:pt idx="6030">
                  <c:v>73</c:v>
                </c:pt>
                <c:pt idx="6031">
                  <c:v>76</c:v>
                </c:pt>
                <c:pt idx="6032">
                  <c:v>81</c:v>
                </c:pt>
                <c:pt idx="6033">
                  <c:v>83</c:v>
                </c:pt>
                <c:pt idx="6034">
                  <c:v>86</c:v>
                </c:pt>
                <c:pt idx="6035">
                  <c:v>87</c:v>
                </c:pt>
                <c:pt idx="6036">
                  <c:v>88</c:v>
                </c:pt>
                <c:pt idx="6037">
                  <c:v>88</c:v>
                </c:pt>
                <c:pt idx="6038">
                  <c:v>86</c:v>
                </c:pt>
                <c:pt idx="6039">
                  <c:v>85</c:v>
                </c:pt>
                <c:pt idx="6040">
                  <c:v>86</c:v>
                </c:pt>
                <c:pt idx="6041">
                  <c:v>83</c:v>
                </c:pt>
                <c:pt idx="6042">
                  <c:v>81</c:v>
                </c:pt>
                <c:pt idx="6043">
                  <c:v>79</c:v>
                </c:pt>
                <c:pt idx="6044">
                  <c:v>77</c:v>
                </c:pt>
                <c:pt idx="6045">
                  <c:v>78</c:v>
                </c:pt>
                <c:pt idx="6046">
                  <c:v>77</c:v>
                </c:pt>
                <c:pt idx="6047">
                  <c:v>76</c:v>
                </c:pt>
                <c:pt idx="6048">
                  <c:v>75</c:v>
                </c:pt>
                <c:pt idx="6049">
                  <c:v>77</c:v>
                </c:pt>
                <c:pt idx="6050">
                  <c:v>76</c:v>
                </c:pt>
                <c:pt idx="6051">
                  <c:v>75</c:v>
                </c:pt>
                <c:pt idx="6052">
                  <c:v>75</c:v>
                </c:pt>
                <c:pt idx="6053">
                  <c:v>74</c:v>
                </c:pt>
                <c:pt idx="6054">
                  <c:v>74</c:v>
                </c:pt>
                <c:pt idx="6055">
                  <c:v>76</c:v>
                </c:pt>
                <c:pt idx="6056">
                  <c:v>79</c:v>
                </c:pt>
                <c:pt idx="6057">
                  <c:v>81</c:v>
                </c:pt>
                <c:pt idx="6058">
                  <c:v>85</c:v>
                </c:pt>
                <c:pt idx="6059">
                  <c:v>86</c:v>
                </c:pt>
                <c:pt idx="6060">
                  <c:v>87</c:v>
                </c:pt>
                <c:pt idx="6061">
                  <c:v>87</c:v>
                </c:pt>
                <c:pt idx="6062">
                  <c:v>87</c:v>
                </c:pt>
                <c:pt idx="6063">
                  <c:v>83</c:v>
                </c:pt>
                <c:pt idx="6064">
                  <c:v>84</c:v>
                </c:pt>
                <c:pt idx="6065">
                  <c:v>82</c:v>
                </c:pt>
                <c:pt idx="6066">
                  <c:v>80</c:v>
                </c:pt>
                <c:pt idx="6067">
                  <c:v>79</c:v>
                </c:pt>
                <c:pt idx="6068">
                  <c:v>77</c:v>
                </c:pt>
                <c:pt idx="6069">
                  <c:v>76</c:v>
                </c:pt>
                <c:pt idx="6070">
                  <c:v>76</c:v>
                </c:pt>
                <c:pt idx="6071">
                  <c:v>75</c:v>
                </c:pt>
                <c:pt idx="6072">
                  <c:v>74</c:v>
                </c:pt>
                <c:pt idx="6073">
                  <c:v>74</c:v>
                </c:pt>
                <c:pt idx="6074">
                  <c:v>73</c:v>
                </c:pt>
                <c:pt idx="6075">
                  <c:v>74</c:v>
                </c:pt>
                <c:pt idx="6076">
                  <c:v>73</c:v>
                </c:pt>
                <c:pt idx="6077">
                  <c:v>73</c:v>
                </c:pt>
                <c:pt idx="6078">
                  <c:v>73</c:v>
                </c:pt>
                <c:pt idx="6079">
                  <c:v>74</c:v>
                </c:pt>
                <c:pt idx="6080">
                  <c:v>76</c:v>
                </c:pt>
                <c:pt idx="6081">
                  <c:v>77</c:v>
                </c:pt>
                <c:pt idx="6082">
                  <c:v>80</c:v>
                </c:pt>
                <c:pt idx="6083">
                  <c:v>82</c:v>
                </c:pt>
                <c:pt idx="6084">
                  <c:v>81</c:v>
                </c:pt>
                <c:pt idx="6085">
                  <c:v>82</c:v>
                </c:pt>
                <c:pt idx="6086">
                  <c:v>81</c:v>
                </c:pt>
                <c:pt idx="6087">
                  <c:v>82</c:v>
                </c:pt>
                <c:pt idx="6088">
                  <c:v>81</c:v>
                </c:pt>
                <c:pt idx="6089">
                  <c:v>81</c:v>
                </c:pt>
                <c:pt idx="6090">
                  <c:v>80</c:v>
                </c:pt>
                <c:pt idx="6091">
                  <c:v>79</c:v>
                </c:pt>
                <c:pt idx="6092">
                  <c:v>79</c:v>
                </c:pt>
                <c:pt idx="6093">
                  <c:v>79</c:v>
                </c:pt>
                <c:pt idx="6094">
                  <c:v>77</c:v>
                </c:pt>
                <c:pt idx="6095">
                  <c:v>78</c:v>
                </c:pt>
                <c:pt idx="6096">
                  <c:v>77</c:v>
                </c:pt>
                <c:pt idx="6097">
                  <c:v>77</c:v>
                </c:pt>
                <c:pt idx="6098">
                  <c:v>77</c:v>
                </c:pt>
                <c:pt idx="6099">
                  <c:v>76</c:v>
                </c:pt>
                <c:pt idx="6100">
                  <c:v>75</c:v>
                </c:pt>
                <c:pt idx="6101">
                  <c:v>74</c:v>
                </c:pt>
                <c:pt idx="6102">
                  <c:v>73</c:v>
                </c:pt>
                <c:pt idx="6103">
                  <c:v>73</c:v>
                </c:pt>
                <c:pt idx="6104">
                  <c:v>74</c:v>
                </c:pt>
                <c:pt idx="6105">
                  <c:v>74</c:v>
                </c:pt>
                <c:pt idx="6106">
                  <c:v>75</c:v>
                </c:pt>
                <c:pt idx="6107">
                  <c:v>76</c:v>
                </c:pt>
                <c:pt idx="6108">
                  <c:v>76</c:v>
                </c:pt>
                <c:pt idx="6109">
                  <c:v>76</c:v>
                </c:pt>
                <c:pt idx="6110">
                  <c:v>76</c:v>
                </c:pt>
                <c:pt idx="6111">
                  <c:v>77</c:v>
                </c:pt>
                <c:pt idx="6112">
                  <c:v>77</c:v>
                </c:pt>
                <c:pt idx="6113">
                  <c:v>78</c:v>
                </c:pt>
                <c:pt idx="6114">
                  <c:v>77</c:v>
                </c:pt>
                <c:pt idx="6115">
                  <c:v>76</c:v>
                </c:pt>
                <c:pt idx="6116">
                  <c:v>76</c:v>
                </c:pt>
                <c:pt idx="6117">
                  <c:v>75</c:v>
                </c:pt>
                <c:pt idx="6118">
                  <c:v>75</c:v>
                </c:pt>
                <c:pt idx="6119">
                  <c:v>75</c:v>
                </c:pt>
                <c:pt idx="6120">
                  <c:v>75</c:v>
                </c:pt>
                <c:pt idx="6121">
                  <c:v>75</c:v>
                </c:pt>
                <c:pt idx="6122">
                  <c:v>75</c:v>
                </c:pt>
                <c:pt idx="6123">
                  <c:v>75</c:v>
                </c:pt>
                <c:pt idx="6124">
                  <c:v>74</c:v>
                </c:pt>
                <c:pt idx="6125">
                  <c:v>74</c:v>
                </c:pt>
                <c:pt idx="6126">
                  <c:v>74</c:v>
                </c:pt>
                <c:pt idx="6127">
                  <c:v>74</c:v>
                </c:pt>
                <c:pt idx="6128">
                  <c:v>75</c:v>
                </c:pt>
                <c:pt idx="6129">
                  <c:v>78</c:v>
                </c:pt>
                <c:pt idx="6130">
                  <c:v>81</c:v>
                </c:pt>
                <c:pt idx="6131">
                  <c:v>84</c:v>
                </c:pt>
                <c:pt idx="6132">
                  <c:v>86</c:v>
                </c:pt>
                <c:pt idx="6133">
                  <c:v>87</c:v>
                </c:pt>
                <c:pt idx="6134">
                  <c:v>84</c:v>
                </c:pt>
                <c:pt idx="6135">
                  <c:v>83</c:v>
                </c:pt>
                <c:pt idx="6136">
                  <c:v>81</c:v>
                </c:pt>
                <c:pt idx="6137">
                  <c:v>79</c:v>
                </c:pt>
                <c:pt idx="6138">
                  <c:v>78</c:v>
                </c:pt>
                <c:pt idx="6139">
                  <c:v>77</c:v>
                </c:pt>
                <c:pt idx="6140">
                  <c:v>77</c:v>
                </c:pt>
                <c:pt idx="6141">
                  <c:v>77</c:v>
                </c:pt>
                <c:pt idx="6142">
                  <c:v>78</c:v>
                </c:pt>
                <c:pt idx="6143">
                  <c:v>78</c:v>
                </c:pt>
                <c:pt idx="6144">
                  <c:v>78</c:v>
                </c:pt>
                <c:pt idx="6145">
                  <c:v>77</c:v>
                </c:pt>
                <c:pt idx="6146">
                  <c:v>77</c:v>
                </c:pt>
                <c:pt idx="6147">
                  <c:v>78</c:v>
                </c:pt>
                <c:pt idx="6148">
                  <c:v>77</c:v>
                </c:pt>
                <c:pt idx="6149">
                  <c:v>77</c:v>
                </c:pt>
                <c:pt idx="6150">
                  <c:v>79</c:v>
                </c:pt>
                <c:pt idx="6151">
                  <c:v>80</c:v>
                </c:pt>
                <c:pt idx="6152">
                  <c:v>81</c:v>
                </c:pt>
                <c:pt idx="6153">
                  <c:v>81</c:v>
                </c:pt>
                <c:pt idx="6154">
                  <c:v>77</c:v>
                </c:pt>
                <c:pt idx="6155">
                  <c:v>75</c:v>
                </c:pt>
                <c:pt idx="6156">
                  <c:v>76</c:v>
                </c:pt>
                <c:pt idx="6157">
                  <c:v>78</c:v>
                </c:pt>
                <c:pt idx="6158">
                  <c:v>77</c:v>
                </c:pt>
                <c:pt idx="6159">
                  <c:v>77</c:v>
                </c:pt>
                <c:pt idx="6160">
                  <c:v>77</c:v>
                </c:pt>
                <c:pt idx="6161">
                  <c:v>78</c:v>
                </c:pt>
                <c:pt idx="6162">
                  <c:v>78</c:v>
                </c:pt>
                <c:pt idx="6163">
                  <c:v>78</c:v>
                </c:pt>
                <c:pt idx="6164">
                  <c:v>78</c:v>
                </c:pt>
                <c:pt idx="6165">
                  <c:v>78</c:v>
                </c:pt>
                <c:pt idx="6166">
                  <c:v>78</c:v>
                </c:pt>
                <c:pt idx="6167">
                  <c:v>78</c:v>
                </c:pt>
                <c:pt idx="6168">
                  <c:v>79</c:v>
                </c:pt>
                <c:pt idx="6169">
                  <c:v>79</c:v>
                </c:pt>
                <c:pt idx="6170">
                  <c:v>79</c:v>
                </c:pt>
                <c:pt idx="6171">
                  <c:v>78</c:v>
                </c:pt>
                <c:pt idx="6172">
                  <c:v>78</c:v>
                </c:pt>
                <c:pt idx="6173">
                  <c:v>78</c:v>
                </c:pt>
                <c:pt idx="6174">
                  <c:v>79</c:v>
                </c:pt>
                <c:pt idx="6175">
                  <c:v>79</c:v>
                </c:pt>
                <c:pt idx="6176">
                  <c:v>83</c:v>
                </c:pt>
                <c:pt idx="6177">
                  <c:v>83</c:v>
                </c:pt>
                <c:pt idx="6178">
                  <c:v>86</c:v>
                </c:pt>
                <c:pt idx="6179">
                  <c:v>87</c:v>
                </c:pt>
                <c:pt idx="6180">
                  <c:v>88</c:v>
                </c:pt>
                <c:pt idx="6181">
                  <c:v>87</c:v>
                </c:pt>
                <c:pt idx="6182">
                  <c:v>87</c:v>
                </c:pt>
                <c:pt idx="6183">
                  <c:v>86</c:v>
                </c:pt>
                <c:pt idx="6184">
                  <c:v>86</c:v>
                </c:pt>
                <c:pt idx="6185">
                  <c:v>83</c:v>
                </c:pt>
                <c:pt idx="6186">
                  <c:v>82</c:v>
                </c:pt>
                <c:pt idx="6187">
                  <c:v>81</c:v>
                </c:pt>
                <c:pt idx="6188">
                  <c:v>81</c:v>
                </c:pt>
                <c:pt idx="6189">
                  <c:v>81</c:v>
                </c:pt>
                <c:pt idx="6190">
                  <c:v>81</c:v>
                </c:pt>
                <c:pt idx="6191">
                  <c:v>80</c:v>
                </c:pt>
                <c:pt idx="6192">
                  <c:v>79</c:v>
                </c:pt>
                <c:pt idx="6193">
                  <c:v>80</c:v>
                </c:pt>
                <c:pt idx="6194">
                  <c:v>81</c:v>
                </c:pt>
                <c:pt idx="6195">
                  <c:v>79</c:v>
                </c:pt>
                <c:pt idx="6196">
                  <c:v>79</c:v>
                </c:pt>
                <c:pt idx="6197">
                  <c:v>78</c:v>
                </c:pt>
                <c:pt idx="6198">
                  <c:v>79</c:v>
                </c:pt>
                <c:pt idx="6199">
                  <c:v>78</c:v>
                </c:pt>
                <c:pt idx="6200">
                  <c:v>79</c:v>
                </c:pt>
                <c:pt idx="6201">
                  <c:v>83</c:v>
                </c:pt>
                <c:pt idx="6202">
                  <c:v>82</c:v>
                </c:pt>
                <c:pt idx="6203">
                  <c:v>75</c:v>
                </c:pt>
                <c:pt idx="6204">
                  <c:v>78</c:v>
                </c:pt>
                <c:pt idx="6205">
                  <c:v>81</c:v>
                </c:pt>
                <c:pt idx="6206">
                  <c:v>82</c:v>
                </c:pt>
                <c:pt idx="6207">
                  <c:v>82</c:v>
                </c:pt>
                <c:pt idx="6208">
                  <c:v>82</c:v>
                </c:pt>
                <c:pt idx="6209">
                  <c:v>81</c:v>
                </c:pt>
                <c:pt idx="6210">
                  <c:v>80</c:v>
                </c:pt>
                <c:pt idx="6211">
                  <c:v>79</c:v>
                </c:pt>
                <c:pt idx="6212">
                  <c:v>79</c:v>
                </c:pt>
                <c:pt idx="6213">
                  <c:v>79</c:v>
                </c:pt>
                <c:pt idx="6214">
                  <c:v>79</c:v>
                </c:pt>
                <c:pt idx="6215">
                  <c:v>80</c:v>
                </c:pt>
                <c:pt idx="6216">
                  <c:v>79</c:v>
                </c:pt>
                <c:pt idx="6217">
                  <c:v>78</c:v>
                </c:pt>
                <c:pt idx="6218">
                  <c:v>78</c:v>
                </c:pt>
                <c:pt idx="6219">
                  <c:v>79</c:v>
                </c:pt>
                <c:pt idx="6220">
                  <c:v>79</c:v>
                </c:pt>
                <c:pt idx="6221">
                  <c:v>79</c:v>
                </c:pt>
                <c:pt idx="6222">
                  <c:v>78</c:v>
                </c:pt>
                <c:pt idx="6223">
                  <c:v>77</c:v>
                </c:pt>
                <c:pt idx="6224">
                  <c:v>75</c:v>
                </c:pt>
                <c:pt idx="6225">
                  <c:v>77</c:v>
                </c:pt>
                <c:pt idx="6226">
                  <c:v>76</c:v>
                </c:pt>
                <c:pt idx="6227">
                  <c:v>79</c:v>
                </c:pt>
                <c:pt idx="6228">
                  <c:v>77</c:v>
                </c:pt>
                <c:pt idx="6229">
                  <c:v>81</c:v>
                </c:pt>
                <c:pt idx="6230">
                  <c:v>75</c:v>
                </c:pt>
                <c:pt idx="6231">
                  <c:v>75</c:v>
                </c:pt>
                <c:pt idx="6232">
                  <c:v>79</c:v>
                </c:pt>
                <c:pt idx="6233">
                  <c:v>79</c:v>
                </c:pt>
                <c:pt idx="6234">
                  <c:v>79</c:v>
                </c:pt>
                <c:pt idx="6235">
                  <c:v>79</c:v>
                </c:pt>
                <c:pt idx="6236">
                  <c:v>78</c:v>
                </c:pt>
                <c:pt idx="6237">
                  <c:v>78</c:v>
                </c:pt>
                <c:pt idx="6238">
                  <c:v>78</c:v>
                </c:pt>
                <c:pt idx="6239">
                  <c:v>79</c:v>
                </c:pt>
                <c:pt idx="6240">
                  <c:v>79</c:v>
                </c:pt>
                <c:pt idx="6241">
                  <c:v>78</c:v>
                </c:pt>
                <c:pt idx="6242">
                  <c:v>75</c:v>
                </c:pt>
                <c:pt idx="6243">
                  <c:v>75</c:v>
                </c:pt>
                <c:pt idx="6244">
                  <c:v>75</c:v>
                </c:pt>
                <c:pt idx="6245">
                  <c:v>75</c:v>
                </c:pt>
                <c:pt idx="6246">
                  <c:v>75</c:v>
                </c:pt>
                <c:pt idx="6247">
                  <c:v>76</c:v>
                </c:pt>
                <c:pt idx="6248">
                  <c:v>80</c:v>
                </c:pt>
                <c:pt idx="6249">
                  <c:v>78</c:v>
                </c:pt>
                <c:pt idx="6250">
                  <c:v>80</c:v>
                </c:pt>
                <c:pt idx="6251">
                  <c:v>84</c:v>
                </c:pt>
                <c:pt idx="6252">
                  <c:v>85</c:v>
                </c:pt>
                <c:pt idx="6253">
                  <c:v>87</c:v>
                </c:pt>
                <c:pt idx="6254">
                  <c:v>86</c:v>
                </c:pt>
                <c:pt idx="6255">
                  <c:v>86</c:v>
                </c:pt>
                <c:pt idx="6256">
                  <c:v>83</c:v>
                </c:pt>
                <c:pt idx="6257">
                  <c:v>83</c:v>
                </c:pt>
                <c:pt idx="6258">
                  <c:v>78</c:v>
                </c:pt>
                <c:pt idx="6259">
                  <c:v>79</c:v>
                </c:pt>
                <c:pt idx="6260">
                  <c:v>81</c:v>
                </c:pt>
                <c:pt idx="6261">
                  <c:v>77</c:v>
                </c:pt>
                <c:pt idx="6262">
                  <c:v>80</c:v>
                </c:pt>
                <c:pt idx="6263">
                  <c:v>79</c:v>
                </c:pt>
                <c:pt idx="6264">
                  <c:v>78</c:v>
                </c:pt>
                <c:pt idx="6265">
                  <c:v>79</c:v>
                </c:pt>
                <c:pt idx="6266">
                  <c:v>79</c:v>
                </c:pt>
                <c:pt idx="6267">
                  <c:v>78</c:v>
                </c:pt>
                <c:pt idx="6268">
                  <c:v>78</c:v>
                </c:pt>
                <c:pt idx="6269">
                  <c:v>78</c:v>
                </c:pt>
                <c:pt idx="6270">
                  <c:v>76</c:v>
                </c:pt>
                <c:pt idx="6271">
                  <c:v>76</c:v>
                </c:pt>
                <c:pt idx="6272">
                  <c:v>77</c:v>
                </c:pt>
                <c:pt idx="6273">
                  <c:v>77</c:v>
                </c:pt>
                <c:pt idx="6274">
                  <c:v>80</c:v>
                </c:pt>
                <c:pt idx="6275">
                  <c:v>81</c:v>
                </c:pt>
                <c:pt idx="6276">
                  <c:v>82</c:v>
                </c:pt>
                <c:pt idx="6277">
                  <c:v>84</c:v>
                </c:pt>
                <c:pt idx="6278">
                  <c:v>84</c:v>
                </c:pt>
                <c:pt idx="6279">
                  <c:v>84</c:v>
                </c:pt>
                <c:pt idx="6280">
                  <c:v>84</c:v>
                </c:pt>
                <c:pt idx="6281">
                  <c:v>82</c:v>
                </c:pt>
                <c:pt idx="6282">
                  <c:v>79</c:v>
                </c:pt>
                <c:pt idx="6283">
                  <c:v>80</c:v>
                </c:pt>
                <c:pt idx="6284">
                  <c:v>80</c:v>
                </c:pt>
                <c:pt idx="6285">
                  <c:v>80</c:v>
                </c:pt>
                <c:pt idx="6286">
                  <c:v>79</c:v>
                </c:pt>
                <c:pt idx="6287">
                  <c:v>79</c:v>
                </c:pt>
                <c:pt idx="6288">
                  <c:v>80</c:v>
                </c:pt>
                <c:pt idx="6289">
                  <c:v>80</c:v>
                </c:pt>
                <c:pt idx="6290">
                  <c:v>80</c:v>
                </c:pt>
                <c:pt idx="6291">
                  <c:v>79</c:v>
                </c:pt>
                <c:pt idx="6292">
                  <c:v>78</c:v>
                </c:pt>
                <c:pt idx="6293">
                  <c:v>78</c:v>
                </c:pt>
                <c:pt idx="6294">
                  <c:v>77</c:v>
                </c:pt>
                <c:pt idx="6295">
                  <c:v>77</c:v>
                </c:pt>
                <c:pt idx="6296">
                  <c:v>77</c:v>
                </c:pt>
                <c:pt idx="6297">
                  <c:v>78</c:v>
                </c:pt>
                <c:pt idx="6298">
                  <c:v>82</c:v>
                </c:pt>
                <c:pt idx="6299">
                  <c:v>84</c:v>
                </c:pt>
                <c:pt idx="6300">
                  <c:v>83</c:v>
                </c:pt>
                <c:pt idx="6301">
                  <c:v>85</c:v>
                </c:pt>
                <c:pt idx="6302">
                  <c:v>83</c:v>
                </c:pt>
                <c:pt idx="6303">
                  <c:v>86</c:v>
                </c:pt>
                <c:pt idx="6304">
                  <c:v>82</c:v>
                </c:pt>
                <c:pt idx="6305">
                  <c:v>82</c:v>
                </c:pt>
                <c:pt idx="6306">
                  <c:v>81</c:v>
                </c:pt>
                <c:pt idx="6307">
                  <c:v>81</c:v>
                </c:pt>
                <c:pt idx="6308">
                  <c:v>81</c:v>
                </c:pt>
                <c:pt idx="6309">
                  <c:v>81</c:v>
                </c:pt>
                <c:pt idx="6310">
                  <c:v>81</c:v>
                </c:pt>
                <c:pt idx="6311">
                  <c:v>81</c:v>
                </c:pt>
                <c:pt idx="6312">
                  <c:v>80</c:v>
                </c:pt>
                <c:pt idx="6313">
                  <c:v>79</c:v>
                </c:pt>
                <c:pt idx="6314">
                  <c:v>78</c:v>
                </c:pt>
                <c:pt idx="6315">
                  <c:v>77</c:v>
                </c:pt>
                <c:pt idx="6316">
                  <c:v>77</c:v>
                </c:pt>
                <c:pt idx="6317">
                  <c:v>77</c:v>
                </c:pt>
                <c:pt idx="6318">
                  <c:v>77</c:v>
                </c:pt>
                <c:pt idx="6319">
                  <c:v>78</c:v>
                </c:pt>
                <c:pt idx="6320">
                  <c:v>81</c:v>
                </c:pt>
                <c:pt idx="6321">
                  <c:v>83</c:v>
                </c:pt>
                <c:pt idx="6322">
                  <c:v>85</c:v>
                </c:pt>
                <c:pt idx="6323">
                  <c:v>86</c:v>
                </c:pt>
                <c:pt idx="6324">
                  <c:v>86</c:v>
                </c:pt>
                <c:pt idx="6325">
                  <c:v>85</c:v>
                </c:pt>
                <c:pt idx="6326">
                  <c:v>84</c:v>
                </c:pt>
                <c:pt idx="6327">
                  <c:v>85</c:v>
                </c:pt>
                <c:pt idx="6328">
                  <c:v>85</c:v>
                </c:pt>
                <c:pt idx="6329">
                  <c:v>83</c:v>
                </c:pt>
                <c:pt idx="6330">
                  <c:v>81</c:v>
                </c:pt>
                <c:pt idx="6331">
                  <c:v>81</c:v>
                </c:pt>
                <c:pt idx="6332">
                  <c:v>81</c:v>
                </c:pt>
                <c:pt idx="6333">
                  <c:v>81</c:v>
                </c:pt>
                <c:pt idx="6334">
                  <c:v>81</c:v>
                </c:pt>
                <c:pt idx="6335">
                  <c:v>81</c:v>
                </c:pt>
                <c:pt idx="6336">
                  <c:v>81</c:v>
                </c:pt>
                <c:pt idx="6337">
                  <c:v>81</c:v>
                </c:pt>
                <c:pt idx="6338">
                  <c:v>80</c:v>
                </c:pt>
                <c:pt idx="6339">
                  <c:v>78</c:v>
                </c:pt>
                <c:pt idx="6340">
                  <c:v>77</c:v>
                </c:pt>
                <c:pt idx="6341">
                  <c:v>76</c:v>
                </c:pt>
                <c:pt idx="6342">
                  <c:v>76</c:v>
                </c:pt>
                <c:pt idx="6343">
                  <c:v>78</c:v>
                </c:pt>
                <c:pt idx="6344">
                  <c:v>79</c:v>
                </c:pt>
                <c:pt idx="6345">
                  <c:v>82</c:v>
                </c:pt>
                <c:pt idx="6346">
                  <c:v>84</c:v>
                </c:pt>
                <c:pt idx="6347">
                  <c:v>83</c:v>
                </c:pt>
                <c:pt idx="6348">
                  <c:v>85</c:v>
                </c:pt>
                <c:pt idx="6349">
                  <c:v>86</c:v>
                </c:pt>
                <c:pt idx="6350">
                  <c:v>86</c:v>
                </c:pt>
                <c:pt idx="6351">
                  <c:v>84</c:v>
                </c:pt>
                <c:pt idx="6352">
                  <c:v>83</c:v>
                </c:pt>
                <c:pt idx="6353">
                  <c:v>82</c:v>
                </c:pt>
                <c:pt idx="6354">
                  <c:v>81</c:v>
                </c:pt>
                <c:pt idx="6355">
                  <c:v>81</c:v>
                </c:pt>
                <c:pt idx="6356">
                  <c:v>81</c:v>
                </c:pt>
                <c:pt idx="6357">
                  <c:v>80</c:v>
                </c:pt>
                <c:pt idx="6358">
                  <c:v>79</c:v>
                </c:pt>
                <c:pt idx="6359">
                  <c:v>78</c:v>
                </c:pt>
                <c:pt idx="6360">
                  <c:v>77</c:v>
                </c:pt>
                <c:pt idx="6361">
                  <c:v>77</c:v>
                </c:pt>
                <c:pt idx="6362">
                  <c:v>77</c:v>
                </c:pt>
                <c:pt idx="6363">
                  <c:v>76</c:v>
                </c:pt>
                <c:pt idx="6364">
                  <c:v>76</c:v>
                </c:pt>
                <c:pt idx="6365">
                  <c:v>76</c:v>
                </c:pt>
                <c:pt idx="6366">
                  <c:v>75</c:v>
                </c:pt>
                <c:pt idx="6367">
                  <c:v>76</c:v>
                </c:pt>
                <c:pt idx="6368">
                  <c:v>79</c:v>
                </c:pt>
                <c:pt idx="6369">
                  <c:v>83</c:v>
                </c:pt>
                <c:pt idx="6370">
                  <c:v>85</c:v>
                </c:pt>
                <c:pt idx="6371">
                  <c:v>87</c:v>
                </c:pt>
                <c:pt idx="6372">
                  <c:v>88</c:v>
                </c:pt>
                <c:pt idx="6373">
                  <c:v>87</c:v>
                </c:pt>
                <c:pt idx="6374">
                  <c:v>86</c:v>
                </c:pt>
                <c:pt idx="6375">
                  <c:v>87</c:v>
                </c:pt>
                <c:pt idx="6376">
                  <c:v>85</c:v>
                </c:pt>
                <c:pt idx="6377">
                  <c:v>83</c:v>
                </c:pt>
                <c:pt idx="6378">
                  <c:v>80</c:v>
                </c:pt>
                <c:pt idx="6379">
                  <c:v>80</c:v>
                </c:pt>
                <c:pt idx="6380">
                  <c:v>79</c:v>
                </c:pt>
                <c:pt idx="6381">
                  <c:v>78</c:v>
                </c:pt>
                <c:pt idx="6382">
                  <c:v>77</c:v>
                </c:pt>
                <c:pt idx="6383">
                  <c:v>78</c:v>
                </c:pt>
                <c:pt idx="6384">
                  <c:v>79</c:v>
                </c:pt>
                <c:pt idx="6385">
                  <c:v>77</c:v>
                </c:pt>
                <c:pt idx="6386">
                  <c:v>77</c:v>
                </c:pt>
                <c:pt idx="6387">
                  <c:v>76</c:v>
                </c:pt>
                <c:pt idx="6388">
                  <c:v>75</c:v>
                </c:pt>
                <c:pt idx="6389">
                  <c:v>75</c:v>
                </c:pt>
                <c:pt idx="6390">
                  <c:v>74</c:v>
                </c:pt>
                <c:pt idx="6391">
                  <c:v>76</c:v>
                </c:pt>
                <c:pt idx="6392">
                  <c:v>79</c:v>
                </c:pt>
                <c:pt idx="6393">
                  <c:v>81</c:v>
                </c:pt>
                <c:pt idx="6394">
                  <c:v>84</c:v>
                </c:pt>
                <c:pt idx="6395">
                  <c:v>87</c:v>
                </c:pt>
                <c:pt idx="6396">
                  <c:v>85</c:v>
                </c:pt>
                <c:pt idx="6397">
                  <c:v>86</c:v>
                </c:pt>
                <c:pt idx="6398">
                  <c:v>87</c:v>
                </c:pt>
                <c:pt idx="6399">
                  <c:v>87</c:v>
                </c:pt>
                <c:pt idx="6400">
                  <c:v>85</c:v>
                </c:pt>
                <c:pt idx="6401">
                  <c:v>83</c:v>
                </c:pt>
                <c:pt idx="6402">
                  <c:v>81</c:v>
                </c:pt>
                <c:pt idx="6403">
                  <c:v>80</c:v>
                </c:pt>
                <c:pt idx="6404">
                  <c:v>80</c:v>
                </c:pt>
                <c:pt idx="6405">
                  <c:v>81</c:v>
                </c:pt>
                <c:pt idx="6406">
                  <c:v>80</c:v>
                </c:pt>
                <c:pt idx="6407">
                  <c:v>79</c:v>
                </c:pt>
                <c:pt idx="6408">
                  <c:v>79</c:v>
                </c:pt>
                <c:pt idx="6409">
                  <c:v>78</c:v>
                </c:pt>
                <c:pt idx="6410">
                  <c:v>78</c:v>
                </c:pt>
                <c:pt idx="6411">
                  <c:v>77</c:v>
                </c:pt>
                <c:pt idx="6412">
                  <c:v>77</c:v>
                </c:pt>
                <c:pt idx="6413">
                  <c:v>77</c:v>
                </c:pt>
                <c:pt idx="6414">
                  <c:v>77</c:v>
                </c:pt>
                <c:pt idx="6415">
                  <c:v>79</c:v>
                </c:pt>
                <c:pt idx="6416">
                  <c:v>80</c:v>
                </c:pt>
                <c:pt idx="6417">
                  <c:v>84</c:v>
                </c:pt>
                <c:pt idx="6418">
                  <c:v>84</c:v>
                </c:pt>
                <c:pt idx="6419">
                  <c:v>85</c:v>
                </c:pt>
                <c:pt idx="6420">
                  <c:v>87</c:v>
                </c:pt>
                <c:pt idx="6421">
                  <c:v>88</c:v>
                </c:pt>
                <c:pt idx="6422">
                  <c:v>88</c:v>
                </c:pt>
                <c:pt idx="6423">
                  <c:v>87</c:v>
                </c:pt>
                <c:pt idx="6424">
                  <c:v>86</c:v>
                </c:pt>
                <c:pt idx="6425">
                  <c:v>84</c:v>
                </c:pt>
                <c:pt idx="6426">
                  <c:v>82</c:v>
                </c:pt>
                <c:pt idx="6427">
                  <c:v>81</c:v>
                </c:pt>
                <c:pt idx="6428">
                  <c:v>81</c:v>
                </c:pt>
                <c:pt idx="6429">
                  <c:v>81</c:v>
                </c:pt>
                <c:pt idx="6430">
                  <c:v>80</c:v>
                </c:pt>
                <c:pt idx="6431">
                  <c:v>78</c:v>
                </c:pt>
                <c:pt idx="6432">
                  <c:v>78</c:v>
                </c:pt>
                <c:pt idx="6433">
                  <c:v>76</c:v>
                </c:pt>
                <c:pt idx="6434">
                  <c:v>76</c:v>
                </c:pt>
                <c:pt idx="6435">
                  <c:v>75</c:v>
                </c:pt>
                <c:pt idx="6436">
                  <c:v>75</c:v>
                </c:pt>
                <c:pt idx="6437">
                  <c:v>75</c:v>
                </c:pt>
                <c:pt idx="6438">
                  <c:v>75</c:v>
                </c:pt>
                <c:pt idx="6439">
                  <c:v>79</c:v>
                </c:pt>
                <c:pt idx="6440">
                  <c:v>81</c:v>
                </c:pt>
                <c:pt idx="6441">
                  <c:v>84</c:v>
                </c:pt>
                <c:pt idx="6442">
                  <c:v>85</c:v>
                </c:pt>
                <c:pt idx="6443">
                  <c:v>88</c:v>
                </c:pt>
                <c:pt idx="6444">
                  <c:v>87</c:v>
                </c:pt>
                <c:pt idx="6445">
                  <c:v>85</c:v>
                </c:pt>
                <c:pt idx="6446">
                  <c:v>84</c:v>
                </c:pt>
                <c:pt idx="6447">
                  <c:v>85</c:v>
                </c:pt>
                <c:pt idx="6448">
                  <c:v>83</c:v>
                </c:pt>
                <c:pt idx="6449">
                  <c:v>80</c:v>
                </c:pt>
                <c:pt idx="6450">
                  <c:v>80</c:v>
                </c:pt>
                <c:pt idx="6451">
                  <c:v>79</c:v>
                </c:pt>
                <c:pt idx="6452">
                  <c:v>79</c:v>
                </c:pt>
                <c:pt idx="6453">
                  <c:v>79</c:v>
                </c:pt>
                <c:pt idx="6454">
                  <c:v>78</c:v>
                </c:pt>
                <c:pt idx="6455">
                  <c:v>76</c:v>
                </c:pt>
                <c:pt idx="6456">
                  <c:v>75</c:v>
                </c:pt>
                <c:pt idx="6457">
                  <c:v>74</c:v>
                </c:pt>
                <c:pt idx="6458">
                  <c:v>73</c:v>
                </c:pt>
                <c:pt idx="6459">
                  <c:v>73</c:v>
                </c:pt>
                <c:pt idx="6460">
                  <c:v>72</c:v>
                </c:pt>
                <c:pt idx="6461">
                  <c:v>72</c:v>
                </c:pt>
                <c:pt idx="6462">
                  <c:v>72</c:v>
                </c:pt>
                <c:pt idx="6463">
                  <c:v>73</c:v>
                </c:pt>
                <c:pt idx="6464">
                  <c:v>74</c:v>
                </c:pt>
                <c:pt idx="6465">
                  <c:v>75</c:v>
                </c:pt>
                <c:pt idx="6466">
                  <c:v>79</c:v>
                </c:pt>
                <c:pt idx="6467">
                  <c:v>83</c:v>
                </c:pt>
                <c:pt idx="6468">
                  <c:v>87</c:v>
                </c:pt>
                <c:pt idx="6469">
                  <c:v>88</c:v>
                </c:pt>
                <c:pt idx="6470">
                  <c:v>88</c:v>
                </c:pt>
                <c:pt idx="6471">
                  <c:v>89</c:v>
                </c:pt>
                <c:pt idx="6472">
                  <c:v>87</c:v>
                </c:pt>
                <c:pt idx="6473">
                  <c:v>84</c:v>
                </c:pt>
                <c:pt idx="6474">
                  <c:v>79</c:v>
                </c:pt>
                <c:pt idx="6475">
                  <c:v>77</c:v>
                </c:pt>
                <c:pt idx="6476">
                  <c:v>77</c:v>
                </c:pt>
                <c:pt idx="6477">
                  <c:v>75</c:v>
                </c:pt>
                <c:pt idx="6478">
                  <c:v>76</c:v>
                </c:pt>
                <c:pt idx="6479">
                  <c:v>76</c:v>
                </c:pt>
                <c:pt idx="6480">
                  <c:v>76</c:v>
                </c:pt>
                <c:pt idx="6481">
                  <c:v>75</c:v>
                </c:pt>
                <c:pt idx="6482">
                  <c:v>76</c:v>
                </c:pt>
                <c:pt idx="6483">
                  <c:v>76</c:v>
                </c:pt>
                <c:pt idx="6484">
                  <c:v>75</c:v>
                </c:pt>
                <c:pt idx="6485">
                  <c:v>76</c:v>
                </c:pt>
                <c:pt idx="6486">
                  <c:v>77</c:v>
                </c:pt>
                <c:pt idx="6487">
                  <c:v>79</c:v>
                </c:pt>
                <c:pt idx="6488">
                  <c:v>82</c:v>
                </c:pt>
                <c:pt idx="6489">
                  <c:v>85</c:v>
                </c:pt>
                <c:pt idx="6490">
                  <c:v>88</c:v>
                </c:pt>
                <c:pt idx="6491">
                  <c:v>86</c:v>
                </c:pt>
                <c:pt idx="6492">
                  <c:v>90</c:v>
                </c:pt>
                <c:pt idx="6493">
                  <c:v>91</c:v>
                </c:pt>
                <c:pt idx="6494">
                  <c:v>91</c:v>
                </c:pt>
                <c:pt idx="6495">
                  <c:v>91</c:v>
                </c:pt>
                <c:pt idx="6496">
                  <c:v>89</c:v>
                </c:pt>
                <c:pt idx="6497">
                  <c:v>88</c:v>
                </c:pt>
                <c:pt idx="6498">
                  <c:v>85</c:v>
                </c:pt>
                <c:pt idx="6499">
                  <c:v>83</c:v>
                </c:pt>
                <c:pt idx="6500">
                  <c:v>82</c:v>
                </c:pt>
                <c:pt idx="6501">
                  <c:v>82</c:v>
                </c:pt>
                <c:pt idx="6502">
                  <c:v>76</c:v>
                </c:pt>
                <c:pt idx="6503">
                  <c:v>77</c:v>
                </c:pt>
                <c:pt idx="6504">
                  <c:v>75</c:v>
                </c:pt>
                <c:pt idx="6505">
                  <c:v>72</c:v>
                </c:pt>
                <c:pt idx="6506">
                  <c:v>70</c:v>
                </c:pt>
                <c:pt idx="6507">
                  <c:v>68</c:v>
                </c:pt>
                <c:pt idx="6508">
                  <c:v>66</c:v>
                </c:pt>
                <c:pt idx="6509">
                  <c:v>65</c:v>
                </c:pt>
                <c:pt idx="6510">
                  <c:v>64</c:v>
                </c:pt>
                <c:pt idx="6511">
                  <c:v>67</c:v>
                </c:pt>
                <c:pt idx="6512">
                  <c:v>70</c:v>
                </c:pt>
                <c:pt idx="6513">
                  <c:v>72</c:v>
                </c:pt>
                <c:pt idx="6514">
                  <c:v>72</c:v>
                </c:pt>
                <c:pt idx="6515">
                  <c:v>73</c:v>
                </c:pt>
                <c:pt idx="6516">
                  <c:v>78</c:v>
                </c:pt>
                <c:pt idx="6517">
                  <c:v>78</c:v>
                </c:pt>
                <c:pt idx="6518">
                  <c:v>79</c:v>
                </c:pt>
                <c:pt idx="6519">
                  <c:v>78</c:v>
                </c:pt>
                <c:pt idx="6520">
                  <c:v>78</c:v>
                </c:pt>
                <c:pt idx="6521">
                  <c:v>76</c:v>
                </c:pt>
                <c:pt idx="6522">
                  <c:v>71</c:v>
                </c:pt>
                <c:pt idx="6523">
                  <c:v>66</c:v>
                </c:pt>
                <c:pt idx="6524">
                  <c:v>65</c:v>
                </c:pt>
                <c:pt idx="6525">
                  <c:v>64</c:v>
                </c:pt>
                <c:pt idx="6526">
                  <c:v>62</c:v>
                </c:pt>
                <c:pt idx="6527">
                  <c:v>61</c:v>
                </c:pt>
                <c:pt idx="6528">
                  <c:v>61</c:v>
                </c:pt>
                <c:pt idx="6529">
                  <c:v>60</c:v>
                </c:pt>
                <c:pt idx="6530">
                  <c:v>61</c:v>
                </c:pt>
                <c:pt idx="6531">
                  <c:v>59</c:v>
                </c:pt>
                <c:pt idx="6532">
                  <c:v>58</c:v>
                </c:pt>
                <c:pt idx="6533">
                  <c:v>56</c:v>
                </c:pt>
                <c:pt idx="6534">
                  <c:v>55</c:v>
                </c:pt>
                <c:pt idx="6535">
                  <c:v>61</c:v>
                </c:pt>
                <c:pt idx="6536">
                  <c:v>66</c:v>
                </c:pt>
                <c:pt idx="6537">
                  <c:v>70</c:v>
                </c:pt>
                <c:pt idx="6538">
                  <c:v>73</c:v>
                </c:pt>
                <c:pt idx="6539">
                  <c:v>74</c:v>
                </c:pt>
                <c:pt idx="6540">
                  <c:v>76</c:v>
                </c:pt>
                <c:pt idx="6541">
                  <c:v>79</c:v>
                </c:pt>
                <c:pt idx="6542">
                  <c:v>78</c:v>
                </c:pt>
                <c:pt idx="6543">
                  <c:v>79</c:v>
                </c:pt>
                <c:pt idx="6544">
                  <c:v>79</c:v>
                </c:pt>
                <c:pt idx="6545">
                  <c:v>76</c:v>
                </c:pt>
                <c:pt idx="6546">
                  <c:v>69</c:v>
                </c:pt>
                <c:pt idx="6547">
                  <c:v>68</c:v>
                </c:pt>
                <c:pt idx="6548">
                  <c:v>65</c:v>
                </c:pt>
                <c:pt idx="6549">
                  <c:v>65</c:v>
                </c:pt>
                <c:pt idx="6550">
                  <c:v>65</c:v>
                </c:pt>
                <c:pt idx="6551">
                  <c:v>64</c:v>
                </c:pt>
                <c:pt idx="6552">
                  <c:v>63</c:v>
                </c:pt>
                <c:pt idx="6553">
                  <c:v>61</c:v>
                </c:pt>
                <c:pt idx="6554">
                  <c:v>60</c:v>
                </c:pt>
                <c:pt idx="6555">
                  <c:v>60</c:v>
                </c:pt>
                <c:pt idx="6556">
                  <c:v>59</c:v>
                </c:pt>
                <c:pt idx="6557">
                  <c:v>61</c:v>
                </c:pt>
                <c:pt idx="6558">
                  <c:v>60</c:v>
                </c:pt>
                <c:pt idx="6559">
                  <c:v>65</c:v>
                </c:pt>
                <c:pt idx="6560">
                  <c:v>69</c:v>
                </c:pt>
                <c:pt idx="6561">
                  <c:v>72</c:v>
                </c:pt>
                <c:pt idx="6562">
                  <c:v>76</c:v>
                </c:pt>
                <c:pt idx="6563">
                  <c:v>77</c:v>
                </c:pt>
                <c:pt idx="6564">
                  <c:v>77</c:v>
                </c:pt>
                <c:pt idx="6565">
                  <c:v>76</c:v>
                </c:pt>
                <c:pt idx="6566">
                  <c:v>78</c:v>
                </c:pt>
                <c:pt idx="6567">
                  <c:v>77</c:v>
                </c:pt>
                <c:pt idx="6568">
                  <c:v>77</c:v>
                </c:pt>
                <c:pt idx="6569">
                  <c:v>75</c:v>
                </c:pt>
                <c:pt idx="6570">
                  <c:v>71</c:v>
                </c:pt>
                <c:pt idx="6571">
                  <c:v>71</c:v>
                </c:pt>
                <c:pt idx="6572">
                  <c:v>70</c:v>
                </c:pt>
                <c:pt idx="6573">
                  <c:v>68</c:v>
                </c:pt>
                <c:pt idx="6574">
                  <c:v>71</c:v>
                </c:pt>
                <c:pt idx="6575">
                  <c:v>71</c:v>
                </c:pt>
                <c:pt idx="6576">
                  <c:v>72</c:v>
                </c:pt>
                <c:pt idx="6577">
                  <c:v>72</c:v>
                </c:pt>
                <c:pt idx="6578">
                  <c:v>71</c:v>
                </c:pt>
                <c:pt idx="6579">
                  <c:v>73</c:v>
                </c:pt>
                <c:pt idx="6580">
                  <c:v>73</c:v>
                </c:pt>
                <c:pt idx="6581">
                  <c:v>73</c:v>
                </c:pt>
                <c:pt idx="6582">
                  <c:v>70</c:v>
                </c:pt>
                <c:pt idx="6583">
                  <c:v>72</c:v>
                </c:pt>
                <c:pt idx="6584">
                  <c:v>73</c:v>
                </c:pt>
                <c:pt idx="6585">
                  <c:v>77</c:v>
                </c:pt>
                <c:pt idx="6586">
                  <c:v>77</c:v>
                </c:pt>
                <c:pt idx="6587">
                  <c:v>80</c:v>
                </c:pt>
                <c:pt idx="6588">
                  <c:v>81</c:v>
                </c:pt>
                <c:pt idx="6589">
                  <c:v>81</c:v>
                </c:pt>
                <c:pt idx="6590">
                  <c:v>81</c:v>
                </c:pt>
                <c:pt idx="6591">
                  <c:v>81</c:v>
                </c:pt>
                <c:pt idx="6592">
                  <c:v>82</c:v>
                </c:pt>
                <c:pt idx="6593">
                  <c:v>79</c:v>
                </c:pt>
                <c:pt idx="6594">
                  <c:v>75</c:v>
                </c:pt>
                <c:pt idx="6595">
                  <c:v>75</c:v>
                </c:pt>
                <c:pt idx="6596">
                  <c:v>75</c:v>
                </c:pt>
                <c:pt idx="6597">
                  <c:v>74</c:v>
                </c:pt>
                <c:pt idx="6598">
                  <c:v>73</c:v>
                </c:pt>
                <c:pt idx="6599">
                  <c:v>71</c:v>
                </c:pt>
                <c:pt idx="6600">
                  <c:v>70</c:v>
                </c:pt>
                <c:pt idx="6601">
                  <c:v>70</c:v>
                </c:pt>
                <c:pt idx="6602">
                  <c:v>69</c:v>
                </c:pt>
                <c:pt idx="6603">
                  <c:v>69</c:v>
                </c:pt>
                <c:pt idx="6604">
                  <c:v>68</c:v>
                </c:pt>
                <c:pt idx="6605">
                  <c:v>67</c:v>
                </c:pt>
                <c:pt idx="6606">
                  <c:v>67</c:v>
                </c:pt>
                <c:pt idx="6607">
                  <c:v>70</c:v>
                </c:pt>
                <c:pt idx="6608">
                  <c:v>73</c:v>
                </c:pt>
                <c:pt idx="6609">
                  <c:v>76</c:v>
                </c:pt>
                <c:pt idx="6610">
                  <c:v>78</c:v>
                </c:pt>
                <c:pt idx="6611">
                  <c:v>80</c:v>
                </c:pt>
                <c:pt idx="6612">
                  <c:v>83</c:v>
                </c:pt>
                <c:pt idx="6613">
                  <c:v>84</c:v>
                </c:pt>
                <c:pt idx="6614">
                  <c:v>84</c:v>
                </c:pt>
                <c:pt idx="6615">
                  <c:v>83</c:v>
                </c:pt>
                <c:pt idx="6616">
                  <c:v>82</c:v>
                </c:pt>
                <c:pt idx="6617">
                  <c:v>79</c:v>
                </c:pt>
                <c:pt idx="6618">
                  <c:v>76</c:v>
                </c:pt>
                <c:pt idx="6619">
                  <c:v>76</c:v>
                </c:pt>
                <c:pt idx="6620">
                  <c:v>74</c:v>
                </c:pt>
                <c:pt idx="6621">
                  <c:v>74</c:v>
                </c:pt>
                <c:pt idx="6622">
                  <c:v>75</c:v>
                </c:pt>
                <c:pt idx="6623">
                  <c:v>75</c:v>
                </c:pt>
                <c:pt idx="6624">
                  <c:v>74</c:v>
                </c:pt>
                <c:pt idx="6625">
                  <c:v>73</c:v>
                </c:pt>
                <c:pt idx="6626">
                  <c:v>72</c:v>
                </c:pt>
                <c:pt idx="6627">
                  <c:v>73</c:v>
                </c:pt>
                <c:pt idx="6628">
                  <c:v>72</c:v>
                </c:pt>
                <c:pt idx="6629">
                  <c:v>73</c:v>
                </c:pt>
                <c:pt idx="6630">
                  <c:v>73</c:v>
                </c:pt>
                <c:pt idx="6631">
                  <c:v>72</c:v>
                </c:pt>
                <c:pt idx="6632">
                  <c:v>73</c:v>
                </c:pt>
                <c:pt idx="6633">
                  <c:v>73</c:v>
                </c:pt>
                <c:pt idx="6634">
                  <c:v>75</c:v>
                </c:pt>
                <c:pt idx="6635">
                  <c:v>73</c:v>
                </c:pt>
                <c:pt idx="6636">
                  <c:v>73</c:v>
                </c:pt>
                <c:pt idx="6637">
                  <c:v>71</c:v>
                </c:pt>
                <c:pt idx="6638">
                  <c:v>73</c:v>
                </c:pt>
                <c:pt idx="6639">
                  <c:v>74</c:v>
                </c:pt>
                <c:pt idx="6640">
                  <c:v>75</c:v>
                </c:pt>
                <c:pt idx="6641">
                  <c:v>75</c:v>
                </c:pt>
                <c:pt idx="6642">
                  <c:v>75</c:v>
                </c:pt>
                <c:pt idx="6643">
                  <c:v>78</c:v>
                </c:pt>
                <c:pt idx="6644">
                  <c:v>72</c:v>
                </c:pt>
                <c:pt idx="6645">
                  <c:v>74</c:v>
                </c:pt>
                <c:pt idx="6646">
                  <c:v>75</c:v>
                </c:pt>
                <c:pt idx="6647">
                  <c:v>76</c:v>
                </c:pt>
                <c:pt idx="6648">
                  <c:v>77</c:v>
                </c:pt>
                <c:pt idx="6649">
                  <c:v>78</c:v>
                </c:pt>
                <c:pt idx="6650">
                  <c:v>79</c:v>
                </c:pt>
                <c:pt idx="6651">
                  <c:v>78</c:v>
                </c:pt>
                <c:pt idx="6652">
                  <c:v>79</c:v>
                </c:pt>
                <c:pt idx="6653">
                  <c:v>79</c:v>
                </c:pt>
                <c:pt idx="6654">
                  <c:v>75</c:v>
                </c:pt>
                <c:pt idx="6655">
                  <c:v>75</c:v>
                </c:pt>
                <c:pt idx="6656">
                  <c:v>76</c:v>
                </c:pt>
                <c:pt idx="6657">
                  <c:v>78</c:v>
                </c:pt>
                <c:pt idx="6658">
                  <c:v>80</c:v>
                </c:pt>
                <c:pt idx="6659">
                  <c:v>82</c:v>
                </c:pt>
                <c:pt idx="6660">
                  <c:v>83</c:v>
                </c:pt>
                <c:pt idx="6661">
                  <c:v>84</c:v>
                </c:pt>
                <c:pt idx="6662">
                  <c:v>84</c:v>
                </c:pt>
                <c:pt idx="6663">
                  <c:v>84</c:v>
                </c:pt>
                <c:pt idx="6664">
                  <c:v>83</c:v>
                </c:pt>
                <c:pt idx="6665">
                  <c:v>82</c:v>
                </c:pt>
                <c:pt idx="6666">
                  <c:v>80</c:v>
                </c:pt>
                <c:pt idx="6667">
                  <c:v>79</c:v>
                </c:pt>
                <c:pt idx="6668">
                  <c:v>78</c:v>
                </c:pt>
                <c:pt idx="6669">
                  <c:v>77</c:v>
                </c:pt>
                <c:pt idx="6670">
                  <c:v>77</c:v>
                </c:pt>
                <c:pt idx="6671">
                  <c:v>77</c:v>
                </c:pt>
                <c:pt idx="6672">
                  <c:v>76</c:v>
                </c:pt>
                <c:pt idx="6673">
                  <c:v>76</c:v>
                </c:pt>
                <c:pt idx="6674">
                  <c:v>75</c:v>
                </c:pt>
                <c:pt idx="6675">
                  <c:v>75</c:v>
                </c:pt>
                <c:pt idx="6676">
                  <c:v>74</c:v>
                </c:pt>
                <c:pt idx="6677">
                  <c:v>74</c:v>
                </c:pt>
                <c:pt idx="6678">
                  <c:v>74</c:v>
                </c:pt>
                <c:pt idx="6679">
                  <c:v>75</c:v>
                </c:pt>
                <c:pt idx="6680">
                  <c:v>75</c:v>
                </c:pt>
                <c:pt idx="6681">
                  <c:v>79</c:v>
                </c:pt>
                <c:pt idx="6682">
                  <c:v>80</c:v>
                </c:pt>
                <c:pt idx="6683">
                  <c:v>85</c:v>
                </c:pt>
                <c:pt idx="6684">
                  <c:v>85</c:v>
                </c:pt>
                <c:pt idx="6685">
                  <c:v>86</c:v>
                </c:pt>
                <c:pt idx="6686">
                  <c:v>85</c:v>
                </c:pt>
                <c:pt idx="6687">
                  <c:v>85</c:v>
                </c:pt>
                <c:pt idx="6688">
                  <c:v>85</c:v>
                </c:pt>
                <c:pt idx="6689">
                  <c:v>83</c:v>
                </c:pt>
                <c:pt idx="6690">
                  <c:v>81</c:v>
                </c:pt>
                <c:pt idx="6691">
                  <c:v>80</c:v>
                </c:pt>
                <c:pt idx="6692">
                  <c:v>79</c:v>
                </c:pt>
                <c:pt idx="6693">
                  <c:v>78</c:v>
                </c:pt>
                <c:pt idx="6694">
                  <c:v>79</c:v>
                </c:pt>
                <c:pt idx="6695">
                  <c:v>79</c:v>
                </c:pt>
                <c:pt idx="6696">
                  <c:v>80</c:v>
                </c:pt>
                <c:pt idx="6697">
                  <c:v>81</c:v>
                </c:pt>
                <c:pt idx="6698">
                  <c:v>81</c:v>
                </c:pt>
                <c:pt idx="6699">
                  <c:v>80</c:v>
                </c:pt>
                <c:pt idx="6700">
                  <c:v>81</c:v>
                </c:pt>
                <c:pt idx="6701">
                  <c:v>80</c:v>
                </c:pt>
                <c:pt idx="6702">
                  <c:v>80</c:v>
                </c:pt>
                <c:pt idx="6703">
                  <c:v>81</c:v>
                </c:pt>
                <c:pt idx="6704">
                  <c:v>83</c:v>
                </c:pt>
                <c:pt idx="6705">
                  <c:v>85</c:v>
                </c:pt>
                <c:pt idx="6706">
                  <c:v>87</c:v>
                </c:pt>
                <c:pt idx="6707">
                  <c:v>89</c:v>
                </c:pt>
                <c:pt idx="6708">
                  <c:v>90</c:v>
                </c:pt>
                <c:pt idx="6709">
                  <c:v>91</c:v>
                </c:pt>
                <c:pt idx="6710">
                  <c:v>91</c:v>
                </c:pt>
                <c:pt idx="6711">
                  <c:v>88</c:v>
                </c:pt>
                <c:pt idx="6712">
                  <c:v>87</c:v>
                </c:pt>
                <c:pt idx="6713">
                  <c:v>85</c:v>
                </c:pt>
                <c:pt idx="6714">
                  <c:v>83</c:v>
                </c:pt>
                <c:pt idx="6715">
                  <c:v>82</c:v>
                </c:pt>
                <c:pt idx="6716">
                  <c:v>82</c:v>
                </c:pt>
                <c:pt idx="6717">
                  <c:v>82</c:v>
                </c:pt>
                <c:pt idx="6718">
                  <c:v>82</c:v>
                </c:pt>
                <c:pt idx="6719">
                  <c:v>80</c:v>
                </c:pt>
                <c:pt idx="6720">
                  <c:v>80</c:v>
                </c:pt>
                <c:pt idx="6721">
                  <c:v>79</c:v>
                </c:pt>
                <c:pt idx="6722">
                  <c:v>79</c:v>
                </c:pt>
                <c:pt idx="6723">
                  <c:v>77</c:v>
                </c:pt>
                <c:pt idx="6724">
                  <c:v>77</c:v>
                </c:pt>
                <c:pt idx="6725">
                  <c:v>77</c:v>
                </c:pt>
                <c:pt idx="6726">
                  <c:v>76</c:v>
                </c:pt>
                <c:pt idx="6727">
                  <c:v>79</c:v>
                </c:pt>
                <c:pt idx="6728">
                  <c:v>80</c:v>
                </c:pt>
                <c:pt idx="6729">
                  <c:v>83</c:v>
                </c:pt>
                <c:pt idx="6730">
                  <c:v>86</c:v>
                </c:pt>
                <c:pt idx="6731">
                  <c:v>86</c:v>
                </c:pt>
                <c:pt idx="6732">
                  <c:v>87</c:v>
                </c:pt>
                <c:pt idx="6733">
                  <c:v>87</c:v>
                </c:pt>
                <c:pt idx="6734">
                  <c:v>86</c:v>
                </c:pt>
                <c:pt idx="6735">
                  <c:v>86</c:v>
                </c:pt>
                <c:pt idx="6736">
                  <c:v>84</c:v>
                </c:pt>
                <c:pt idx="6737">
                  <c:v>82</c:v>
                </c:pt>
                <c:pt idx="6738">
                  <c:v>81</c:v>
                </c:pt>
                <c:pt idx="6739">
                  <c:v>80</c:v>
                </c:pt>
                <c:pt idx="6740">
                  <c:v>80</c:v>
                </c:pt>
                <c:pt idx="6741">
                  <c:v>80</c:v>
                </c:pt>
                <c:pt idx="6742">
                  <c:v>80</c:v>
                </c:pt>
                <c:pt idx="6743">
                  <c:v>80</c:v>
                </c:pt>
                <c:pt idx="6744">
                  <c:v>80</c:v>
                </c:pt>
                <c:pt idx="6745">
                  <c:v>80</c:v>
                </c:pt>
                <c:pt idx="6746">
                  <c:v>80</c:v>
                </c:pt>
                <c:pt idx="6747">
                  <c:v>80</c:v>
                </c:pt>
                <c:pt idx="6748">
                  <c:v>80</c:v>
                </c:pt>
                <c:pt idx="6749">
                  <c:v>80</c:v>
                </c:pt>
                <c:pt idx="6750">
                  <c:v>80</c:v>
                </c:pt>
                <c:pt idx="6751">
                  <c:v>83</c:v>
                </c:pt>
                <c:pt idx="6752">
                  <c:v>83</c:v>
                </c:pt>
                <c:pt idx="6753">
                  <c:v>86</c:v>
                </c:pt>
                <c:pt idx="6754">
                  <c:v>87</c:v>
                </c:pt>
                <c:pt idx="6755">
                  <c:v>85</c:v>
                </c:pt>
                <c:pt idx="6756">
                  <c:v>88</c:v>
                </c:pt>
                <c:pt idx="6757">
                  <c:v>86</c:v>
                </c:pt>
                <c:pt idx="6758">
                  <c:v>84</c:v>
                </c:pt>
                <c:pt idx="6759">
                  <c:v>84</c:v>
                </c:pt>
                <c:pt idx="6760">
                  <c:v>83</c:v>
                </c:pt>
                <c:pt idx="6761">
                  <c:v>82</c:v>
                </c:pt>
                <c:pt idx="6762">
                  <c:v>81</c:v>
                </c:pt>
                <c:pt idx="6763">
                  <c:v>81</c:v>
                </c:pt>
                <c:pt idx="6764">
                  <c:v>82</c:v>
                </c:pt>
                <c:pt idx="6765">
                  <c:v>82</c:v>
                </c:pt>
                <c:pt idx="6766">
                  <c:v>82</c:v>
                </c:pt>
                <c:pt idx="6767">
                  <c:v>70</c:v>
                </c:pt>
                <c:pt idx="6768">
                  <c:v>70</c:v>
                </c:pt>
                <c:pt idx="6769">
                  <c:v>71</c:v>
                </c:pt>
                <c:pt idx="6770">
                  <c:v>70</c:v>
                </c:pt>
                <c:pt idx="6771">
                  <c:v>69</c:v>
                </c:pt>
                <c:pt idx="6772">
                  <c:v>69</c:v>
                </c:pt>
                <c:pt idx="6773">
                  <c:v>68</c:v>
                </c:pt>
                <c:pt idx="6774">
                  <c:v>69</c:v>
                </c:pt>
                <c:pt idx="6775">
                  <c:v>71</c:v>
                </c:pt>
                <c:pt idx="6776">
                  <c:v>73</c:v>
                </c:pt>
                <c:pt idx="6777">
                  <c:v>76</c:v>
                </c:pt>
                <c:pt idx="6778">
                  <c:v>80</c:v>
                </c:pt>
                <c:pt idx="6779">
                  <c:v>84</c:v>
                </c:pt>
                <c:pt idx="6780">
                  <c:v>85</c:v>
                </c:pt>
                <c:pt idx="6781">
                  <c:v>85</c:v>
                </c:pt>
                <c:pt idx="6782">
                  <c:v>86</c:v>
                </c:pt>
                <c:pt idx="6783">
                  <c:v>85</c:v>
                </c:pt>
                <c:pt idx="6784">
                  <c:v>84</c:v>
                </c:pt>
                <c:pt idx="6785">
                  <c:v>81</c:v>
                </c:pt>
                <c:pt idx="6786">
                  <c:v>79</c:v>
                </c:pt>
                <c:pt idx="6787">
                  <c:v>75</c:v>
                </c:pt>
                <c:pt idx="6788">
                  <c:v>74</c:v>
                </c:pt>
                <c:pt idx="6789">
                  <c:v>73</c:v>
                </c:pt>
                <c:pt idx="6790">
                  <c:v>73</c:v>
                </c:pt>
                <c:pt idx="6791">
                  <c:v>72</c:v>
                </c:pt>
                <c:pt idx="6792">
                  <c:v>71</c:v>
                </c:pt>
                <c:pt idx="6793">
                  <c:v>70</c:v>
                </c:pt>
                <c:pt idx="6794">
                  <c:v>69</c:v>
                </c:pt>
                <c:pt idx="6795">
                  <c:v>68</c:v>
                </c:pt>
                <c:pt idx="6796">
                  <c:v>70</c:v>
                </c:pt>
                <c:pt idx="6797">
                  <c:v>68</c:v>
                </c:pt>
                <c:pt idx="6798">
                  <c:v>68</c:v>
                </c:pt>
                <c:pt idx="6799">
                  <c:v>70</c:v>
                </c:pt>
                <c:pt idx="6800">
                  <c:v>73</c:v>
                </c:pt>
                <c:pt idx="6801">
                  <c:v>77</c:v>
                </c:pt>
                <c:pt idx="6802">
                  <c:v>80</c:v>
                </c:pt>
                <c:pt idx="6803">
                  <c:v>80</c:v>
                </c:pt>
                <c:pt idx="6804">
                  <c:v>82</c:v>
                </c:pt>
                <c:pt idx="6805">
                  <c:v>84</c:v>
                </c:pt>
                <c:pt idx="6806">
                  <c:v>84</c:v>
                </c:pt>
                <c:pt idx="6807">
                  <c:v>83</c:v>
                </c:pt>
                <c:pt idx="6808">
                  <c:v>82</c:v>
                </c:pt>
                <c:pt idx="6809">
                  <c:v>79</c:v>
                </c:pt>
                <c:pt idx="6810">
                  <c:v>78</c:v>
                </c:pt>
                <c:pt idx="6811">
                  <c:v>78</c:v>
                </c:pt>
                <c:pt idx="6812">
                  <c:v>78</c:v>
                </c:pt>
                <c:pt idx="6813">
                  <c:v>77</c:v>
                </c:pt>
                <c:pt idx="6814">
                  <c:v>76</c:v>
                </c:pt>
                <c:pt idx="6815">
                  <c:v>76</c:v>
                </c:pt>
                <c:pt idx="6816">
                  <c:v>76</c:v>
                </c:pt>
                <c:pt idx="6817">
                  <c:v>76</c:v>
                </c:pt>
                <c:pt idx="6818">
                  <c:v>76</c:v>
                </c:pt>
                <c:pt idx="6819">
                  <c:v>77</c:v>
                </c:pt>
                <c:pt idx="6820">
                  <c:v>78</c:v>
                </c:pt>
                <c:pt idx="6821">
                  <c:v>78</c:v>
                </c:pt>
                <c:pt idx="6822">
                  <c:v>79</c:v>
                </c:pt>
                <c:pt idx="6823">
                  <c:v>80</c:v>
                </c:pt>
                <c:pt idx="6824">
                  <c:v>82</c:v>
                </c:pt>
                <c:pt idx="6825">
                  <c:v>85</c:v>
                </c:pt>
                <c:pt idx="6826">
                  <c:v>85</c:v>
                </c:pt>
                <c:pt idx="6827">
                  <c:v>86</c:v>
                </c:pt>
                <c:pt idx="6828">
                  <c:v>88</c:v>
                </c:pt>
                <c:pt idx="6829">
                  <c:v>87</c:v>
                </c:pt>
                <c:pt idx="6830">
                  <c:v>87</c:v>
                </c:pt>
                <c:pt idx="6831">
                  <c:v>86</c:v>
                </c:pt>
                <c:pt idx="6832">
                  <c:v>84</c:v>
                </c:pt>
                <c:pt idx="6833">
                  <c:v>75</c:v>
                </c:pt>
                <c:pt idx="6834">
                  <c:v>75</c:v>
                </c:pt>
                <c:pt idx="6835">
                  <c:v>74</c:v>
                </c:pt>
                <c:pt idx="6836">
                  <c:v>73</c:v>
                </c:pt>
                <c:pt idx="6837">
                  <c:v>73</c:v>
                </c:pt>
                <c:pt idx="6838">
                  <c:v>73</c:v>
                </c:pt>
                <c:pt idx="6839">
                  <c:v>74</c:v>
                </c:pt>
                <c:pt idx="6840">
                  <c:v>75</c:v>
                </c:pt>
                <c:pt idx="6841">
                  <c:v>76</c:v>
                </c:pt>
                <c:pt idx="6842">
                  <c:v>75</c:v>
                </c:pt>
                <c:pt idx="6843">
                  <c:v>73</c:v>
                </c:pt>
                <c:pt idx="6844">
                  <c:v>72</c:v>
                </c:pt>
                <c:pt idx="6845">
                  <c:v>72</c:v>
                </c:pt>
                <c:pt idx="6846">
                  <c:v>71</c:v>
                </c:pt>
                <c:pt idx="6847">
                  <c:v>72</c:v>
                </c:pt>
                <c:pt idx="6848">
                  <c:v>73</c:v>
                </c:pt>
                <c:pt idx="6849">
                  <c:v>74</c:v>
                </c:pt>
                <c:pt idx="6850">
                  <c:v>75</c:v>
                </c:pt>
                <c:pt idx="6851">
                  <c:v>75</c:v>
                </c:pt>
                <c:pt idx="6852">
                  <c:v>76</c:v>
                </c:pt>
                <c:pt idx="6853">
                  <c:v>78</c:v>
                </c:pt>
                <c:pt idx="6854">
                  <c:v>79</c:v>
                </c:pt>
                <c:pt idx="6855">
                  <c:v>80</c:v>
                </c:pt>
                <c:pt idx="6856">
                  <c:v>80</c:v>
                </c:pt>
                <c:pt idx="6857">
                  <c:v>79</c:v>
                </c:pt>
                <c:pt idx="6858">
                  <c:v>78</c:v>
                </c:pt>
                <c:pt idx="6859">
                  <c:v>77</c:v>
                </c:pt>
                <c:pt idx="6860">
                  <c:v>76</c:v>
                </c:pt>
                <c:pt idx="6861">
                  <c:v>75</c:v>
                </c:pt>
                <c:pt idx="6862">
                  <c:v>75</c:v>
                </c:pt>
                <c:pt idx="6863">
                  <c:v>75</c:v>
                </c:pt>
                <c:pt idx="6864">
                  <c:v>74</c:v>
                </c:pt>
                <c:pt idx="6865">
                  <c:v>73</c:v>
                </c:pt>
                <c:pt idx="6866">
                  <c:v>73</c:v>
                </c:pt>
                <c:pt idx="6867">
                  <c:v>73</c:v>
                </c:pt>
                <c:pt idx="6868">
                  <c:v>73</c:v>
                </c:pt>
                <c:pt idx="6869">
                  <c:v>73</c:v>
                </c:pt>
                <c:pt idx="6870">
                  <c:v>72</c:v>
                </c:pt>
                <c:pt idx="6871">
                  <c:v>74</c:v>
                </c:pt>
                <c:pt idx="6872">
                  <c:v>76</c:v>
                </c:pt>
                <c:pt idx="6873">
                  <c:v>77</c:v>
                </c:pt>
                <c:pt idx="6874">
                  <c:v>79</c:v>
                </c:pt>
                <c:pt idx="6875">
                  <c:v>81</c:v>
                </c:pt>
                <c:pt idx="6876">
                  <c:v>84</c:v>
                </c:pt>
                <c:pt idx="6877">
                  <c:v>83</c:v>
                </c:pt>
                <c:pt idx="6878">
                  <c:v>84</c:v>
                </c:pt>
                <c:pt idx="6879">
                  <c:v>82</c:v>
                </c:pt>
                <c:pt idx="6880">
                  <c:v>77</c:v>
                </c:pt>
                <c:pt idx="6881">
                  <c:v>76</c:v>
                </c:pt>
                <c:pt idx="6882">
                  <c:v>75</c:v>
                </c:pt>
                <c:pt idx="6883">
                  <c:v>76</c:v>
                </c:pt>
                <c:pt idx="6884">
                  <c:v>77</c:v>
                </c:pt>
                <c:pt idx="6885">
                  <c:v>76</c:v>
                </c:pt>
                <c:pt idx="6886">
                  <c:v>75</c:v>
                </c:pt>
                <c:pt idx="6887">
                  <c:v>74</c:v>
                </c:pt>
                <c:pt idx="6888">
                  <c:v>73</c:v>
                </c:pt>
                <c:pt idx="6889">
                  <c:v>73</c:v>
                </c:pt>
                <c:pt idx="6890">
                  <c:v>73</c:v>
                </c:pt>
                <c:pt idx="6891">
                  <c:v>73</c:v>
                </c:pt>
                <c:pt idx="6892">
                  <c:v>73</c:v>
                </c:pt>
                <c:pt idx="6893">
                  <c:v>73</c:v>
                </c:pt>
                <c:pt idx="6894">
                  <c:v>73</c:v>
                </c:pt>
                <c:pt idx="6895">
                  <c:v>76</c:v>
                </c:pt>
                <c:pt idx="6896">
                  <c:v>80</c:v>
                </c:pt>
                <c:pt idx="6897">
                  <c:v>81</c:v>
                </c:pt>
                <c:pt idx="6898">
                  <c:v>83</c:v>
                </c:pt>
                <c:pt idx="6899">
                  <c:v>85</c:v>
                </c:pt>
                <c:pt idx="6900">
                  <c:v>87</c:v>
                </c:pt>
                <c:pt idx="6901">
                  <c:v>86</c:v>
                </c:pt>
                <c:pt idx="6902">
                  <c:v>85</c:v>
                </c:pt>
                <c:pt idx="6903">
                  <c:v>85</c:v>
                </c:pt>
                <c:pt idx="6904">
                  <c:v>83</c:v>
                </c:pt>
                <c:pt idx="6905">
                  <c:v>82</c:v>
                </c:pt>
                <c:pt idx="6906">
                  <c:v>80</c:v>
                </c:pt>
                <c:pt idx="6907">
                  <c:v>80</c:v>
                </c:pt>
                <c:pt idx="6908">
                  <c:v>80</c:v>
                </c:pt>
                <c:pt idx="6909">
                  <c:v>80</c:v>
                </c:pt>
                <c:pt idx="6910">
                  <c:v>80</c:v>
                </c:pt>
                <c:pt idx="6911">
                  <c:v>80</c:v>
                </c:pt>
                <c:pt idx="6912">
                  <c:v>79</c:v>
                </c:pt>
                <c:pt idx="6913">
                  <c:v>75</c:v>
                </c:pt>
                <c:pt idx="6914">
                  <c:v>73</c:v>
                </c:pt>
                <c:pt idx="6915">
                  <c:v>73</c:v>
                </c:pt>
                <c:pt idx="6916">
                  <c:v>72</c:v>
                </c:pt>
                <c:pt idx="6917">
                  <c:v>71</c:v>
                </c:pt>
                <c:pt idx="6918">
                  <c:v>68</c:v>
                </c:pt>
                <c:pt idx="6919">
                  <c:v>66</c:v>
                </c:pt>
                <c:pt idx="6920">
                  <c:v>65</c:v>
                </c:pt>
                <c:pt idx="6921">
                  <c:v>62</c:v>
                </c:pt>
                <c:pt idx="6922">
                  <c:v>63</c:v>
                </c:pt>
                <c:pt idx="6923">
                  <c:v>66</c:v>
                </c:pt>
                <c:pt idx="6924">
                  <c:v>67</c:v>
                </c:pt>
                <c:pt idx="6925">
                  <c:v>67</c:v>
                </c:pt>
                <c:pt idx="6926">
                  <c:v>67</c:v>
                </c:pt>
                <c:pt idx="6927">
                  <c:v>66</c:v>
                </c:pt>
                <c:pt idx="6928">
                  <c:v>63</c:v>
                </c:pt>
                <c:pt idx="6929">
                  <c:v>59</c:v>
                </c:pt>
                <c:pt idx="6930">
                  <c:v>57</c:v>
                </c:pt>
                <c:pt idx="6931">
                  <c:v>57</c:v>
                </c:pt>
                <c:pt idx="6932">
                  <c:v>56</c:v>
                </c:pt>
                <c:pt idx="6933">
                  <c:v>55</c:v>
                </c:pt>
                <c:pt idx="6934">
                  <c:v>54</c:v>
                </c:pt>
                <c:pt idx="6935">
                  <c:v>54</c:v>
                </c:pt>
                <c:pt idx="6936">
                  <c:v>52</c:v>
                </c:pt>
                <c:pt idx="6937">
                  <c:v>51</c:v>
                </c:pt>
                <c:pt idx="6938">
                  <c:v>50</c:v>
                </c:pt>
                <c:pt idx="6939">
                  <c:v>50</c:v>
                </c:pt>
                <c:pt idx="6940">
                  <c:v>49</c:v>
                </c:pt>
                <c:pt idx="6941">
                  <c:v>49</c:v>
                </c:pt>
                <c:pt idx="6942">
                  <c:v>49</c:v>
                </c:pt>
                <c:pt idx="6943">
                  <c:v>50</c:v>
                </c:pt>
                <c:pt idx="6944">
                  <c:v>53</c:v>
                </c:pt>
                <c:pt idx="6945">
                  <c:v>54</c:v>
                </c:pt>
                <c:pt idx="6946">
                  <c:v>57</c:v>
                </c:pt>
                <c:pt idx="6947">
                  <c:v>58</c:v>
                </c:pt>
                <c:pt idx="6948">
                  <c:v>60</c:v>
                </c:pt>
                <c:pt idx="6949">
                  <c:v>62</c:v>
                </c:pt>
                <c:pt idx="6950">
                  <c:v>61</c:v>
                </c:pt>
                <c:pt idx="6951">
                  <c:v>58</c:v>
                </c:pt>
                <c:pt idx="6952">
                  <c:v>57</c:v>
                </c:pt>
                <c:pt idx="6953">
                  <c:v>56</c:v>
                </c:pt>
                <c:pt idx="6954">
                  <c:v>54</c:v>
                </c:pt>
                <c:pt idx="6955">
                  <c:v>52</c:v>
                </c:pt>
                <c:pt idx="6956">
                  <c:v>51</c:v>
                </c:pt>
                <c:pt idx="6957">
                  <c:v>50</c:v>
                </c:pt>
                <c:pt idx="6958">
                  <c:v>48</c:v>
                </c:pt>
                <c:pt idx="6959">
                  <c:v>48</c:v>
                </c:pt>
                <c:pt idx="6960">
                  <c:v>46</c:v>
                </c:pt>
                <c:pt idx="6961">
                  <c:v>46</c:v>
                </c:pt>
                <c:pt idx="6962">
                  <c:v>45</c:v>
                </c:pt>
                <c:pt idx="6963">
                  <c:v>45</c:v>
                </c:pt>
                <c:pt idx="6964">
                  <c:v>43</c:v>
                </c:pt>
                <c:pt idx="6965">
                  <c:v>44</c:v>
                </c:pt>
                <c:pt idx="6966">
                  <c:v>43</c:v>
                </c:pt>
                <c:pt idx="6967">
                  <c:v>45</c:v>
                </c:pt>
                <c:pt idx="6968">
                  <c:v>48</c:v>
                </c:pt>
                <c:pt idx="6969">
                  <c:v>52</c:v>
                </c:pt>
                <c:pt idx="6970">
                  <c:v>55</c:v>
                </c:pt>
                <c:pt idx="6971">
                  <c:v>57</c:v>
                </c:pt>
                <c:pt idx="6972">
                  <c:v>58</c:v>
                </c:pt>
                <c:pt idx="6973">
                  <c:v>60</c:v>
                </c:pt>
                <c:pt idx="6974">
                  <c:v>61</c:v>
                </c:pt>
                <c:pt idx="6975">
                  <c:v>62</c:v>
                </c:pt>
                <c:pt idx="6976">
                  <c:v>60</c:v>
                </c:pt>
                <c:pt idx="6977">
                  <c:v>57</c:v>
                </c:pt>
                <c:pt idx="6978">
                  <c:v>54</c:v>
                </c:pt>
                <c:pt idx="6979">
                  <c:v>53</c:v>
                </c:pt>
                <c:pt idx="6980">
                  <c:v>50</c:v>
                </c:pt>
                <c:pt idx="6981">
                  <c:v>47</c:v>
                </c:pt>
                <c:pt idx="6982">
                  <c:v>48</c:v>
                </c:pt>
                <c:pt idx="6983">
                  <c:v>48</c:v>
                </c:pt>
                <c:pt idx="6984">
                  <c:v>48</c:v>
                </c:pt>
                <c:pt idx="6985">
                  <c:v>48</c:v>
                </c:pt>
                <c:pt idx="6986">
                  <c:v>48</c:v>
                </c:pt>
                <c:pt idx="6987">
                  <c:v>48</c:v>
                </c:pt>
                <c:pt idx="6988">
                  <c:v>46</c:v>
                </c:pt>
                <c:pt idx="6989">
                  <c:v>45</c:v>
                </c:pt>
                <c:pt idx="6990">
                  <c:v>44</c:v>
                </c:pt>
                <c:pt idx="6991">
                  <c:v>48</c:v>
                </c:pt>
                <c:pt idx="6992">
                  <c:v>52</c:v>
                </c:pt>
                <c:pt idx="6993">
                  <c:v>55</c:v>
                </c:pt>
                <c:pt idx="6994">
                  <c:v>58</c:v>
                </c:pt>
                <c:pt idx="6995">
                  <c:v>59</c:v>
                </c:pt>
                <c:pt idx="6996">
                  <c:v>62</c:v>
                </c:pt>
                <c:pt idx="6997">
                  <c:v>65</c:v>
                </c:pt>
                <c:pt idx="6998">
                  <c:v>66</c:v>
                </c:pt>
                <c:pt idx="6999">
                  <c:v>67</c:v>
                </c:pt>
                <c:pt idx="7000">
                  <c:v>67</c:v>
                </c:pt>
                <c:pt idx="7001">
                  <c:v>63</c:v>
                </c:pt>
                <c:pt idx="7002">
                  <c:v>56</c:v>
                </c:pt>
                <c:pt idx="7003">
                  <c:v>53</c:v>
                </c:pt>
                <c:pt idx="7004">
                  <c:v>51</c:v>
                </c:pt>
                <c:pt idx="7005">
                  <c:v>54</c:v>
                </c:pt>
                <c:pt idx="7006">
                  <c:v>54</c:v>
                </c:pt>
                <c:pt idx="7007">
                  <c:v>52</c:v>
                </c:pt>
                <c:pt idx="7008">
                  <c:v>52</c:v>
                </c:pt>
                <c:pt idx="7009">
                  <c:v>51</c:v>
                </c:pt>
                <c:pt idx="7010">
                  <c:v>52</c:v>
                </c:pt>
                <c:pt idx="7011">
                  <c:v>51</c:v>
                </c:pt>
                <c:pt idx="7012">
                  <c:v>52</c:v>
                </c:pt>
                <c:pt idx="7013">
                  <c:v>51</c:v>
                </c:pt>
                <c:pt idx="7014">
                  <c:v>51</c:v>
                </c:pt>
                <c:pt idx="7015">
                  <c:v>54</c:v>
                </c:pt>
                <c:pt idx="7016">
                  <c:v>58</c:v>
                </c:pt>
                <c:pt idx="7017">
                  <c:v>62</c:v>
                </c:pt>
                <c:pt idx="7018">
                  <c:v>66</c:v>
                </c:pt>
                <c:pt idx="7019">
                  <c:v>68</c:v>
                </c:pt>
                <c:pt idx="7020">
                  <c:v>70</c:v>
                </c:pt>
                <c:pt idx="7021">
                  <c:v>70</c:v>
                </c:pt>
                <c:pt idx="7022">
                  <c:v>69</c:v>
                </c:pt>
                <c:pt idx="7023">
                  <c:v>69</c:v>
                </c:pt>
                <c:pt idx="7024">
                  <c:v>68</c:v>
                </c:pt>
                <c:pt idx="7025">
                  <c:v>65</c:v>
                </c:pt>
                <c:pt idx="7026">
                  <c:v>61</c:v>
                </c:pt>
                <c:pt idx="7027">
                  <c:v>59</c:v>
                </c:pt>
                <c:pt idx="7028">
                  <c:v>57</c:v>
                </c:pt>
                <c:pt idx="7029">
                  <c:v>59</c:v>
                </c:pt>
                <c:pt idx="7030">
                  <c:v>59</c:v>
                </c:pt>
                <c:pt idx="7031">
                  <c:v>59</c:v>
                </c:pt>
                <c:pt idx="7032">
                  <c:v>58</c:v>
                </c:pt>
                <c:pt idx="7033">
                  <c:v>57</c:v>
                </c:pt>
                <c:pt idx="7034">
                  <c:v>58</c:v>
                </c:pt>
                <c:pt idx="7035">
                  <c:v>57</c:v>
                </c:pt>
                <c:pt idx="7036">
                  <c:v>58</c:v>
                </c:pt>
                <c:pt idx="7037">
                  <c:v>57</c:v>
                </c:pt>
                <c:pt idx="7038">
                  <c:v>56</c:v>
                </c:pt>
                <c:pt idx="7039">
                  <c:v>58</c:v>
                </c:pt>
                <c:pt idx="7040">
                  <c:v>62</c:v>
                </c:pt>
                <c:pt idx="7041">
                  <c:v>68</c:v>
                </c:pt>
                <c:pt idx="7042">
                  <c:v>73</c:v>
                </c:pt>
                <c:pt idx="7043">
                  <c:v>74</c:v>
                </c:pt>
                <c:pt idx="7044">
                  <c:v>75</c:v>
                </c:pt>
                <c:pt idx="7045">
                  <c:v>76</c:v>
                </c:pt>
                <c:pt idx="7046">
                  <c:v>76</c:v>
                </c:pt>
                <c:pt idx="7047">
                  <c:v>75</c:v>
                </c:pt>
                <c:pt idx="7048">
                  <c:v>74</c:v>
                </c:pt>
                <c:pt idx="7049">
                  <c:v>71</c:v>
                </c:pt>
                <c:pt idx="7050">
                  <c:v>69</c:v>
                </c:pt>
                <c:pt idx="7051">
                  <c:v>69</c:v>
                </c:pt>
                <c:pt idx="7052">
                  <c:v>69</c:v>
                </c:pt>
                <c:pt idx="7053">
                  <c:v>68</c:v>
                </c:pt>
                <c:pt idx="7054">
                  <c:v>67</c:v>
                </c:pt>
                <c:pt idx="7055">
                  <c:v>67</c:v>
                </c:pt>
                <c:pt idx="7056">
                  <c:v>67</c:v>
                </c:pt>
                <c:pt idx="7057">
                  <c:v>65</c:v>
                </c:pt>
                <c:pt idx="7058">
                  <c:v>65</c:v>
                </c:pt>
                <c:pt idx="7059">
                  <c:v>66</c:v>
                </c:pt>
                <c:pt idx="7060">
                  <c:v>66</c:v>
                </c:pt>
                <c:pt idx="7061">
                  <c:v>67</c:v>
                </c:pt>
                <c:pt idx="7062">
                  <c:v>66</c:v>
                </c:pt>
                <c:pt idx="7063">
                  <c:v>67</c:v>
                </c:pt>
                <c:pt idx="7064">
                  <c:v>70</c:v>
                </c:pt>
                <c:pt idx="7065">
                  <c:v>74</c:v>
                </c:pt>
                <c:pt idx="7066">
                  <c:v>74</c:v>
                </c:pt>
                <c:pt idx="7067">
                  <c:v>76</c:v>
                </c:pt>
                <c:pt idx="7068">
                  <c:v>78</c:v>
                </c:pt>
                <c:pt idx="7069">
                  <c:v>78</c:v>
                </c:pt>
                <c:pt idx="7070">
                  <c:v>76</c:v>
                </c:pt>
                <c:pt idx="7071">
                  <c:v>76</c:v>
                </c:pt>
                <c:pt idx="7072">
                  <c:v>75</c:v>
                </c:pt>
                <c:pt idx="7073">
                  <c:v>74</c:v>
                </c:pt>
                <c:pt idx="7074">
                  <c:v>75</c:v>
                </c:pt>
                <c:pt idx="7075">
                  <c:v>75</c:v>
                </c:pt>
                <c:pt idx="7076">
                  <c:v>74</c:v>
                </c:pt>
                <c:pt idx="7077">
                  <c:v>75</c:v>
                </c:pt>
                <c:pt idx="7078">
                  <c:v>76</c:v>
                </c:pt>
                <c:pt idx="7079">
                  <c:v>76</c:v>
                </c:pt>
                <c:pt idx="7080">
                  <c:v>76</c:v>
                </c:pt>
                <c:pt idx="7081">
                  <c:v>77</c:v>
                </c:pt>
                <c:pt idx="7082">
                  <c:v>77</c:v>
                </c:pt>
                <c:pt idx="7083">
                  <c:v>77</c:v>
                </c:pt>
                <c:pt idx="7084">
                  <c:v>77</c:v>
                </c:pt>
                <c:pt idx="7085">
                  <c:v>76</c:v>
                </c:pt>
                <c:pt idx="7086">
                  <c:v>76</c:v>
                </c:pt>
                <c:pt idx="7087">
                  <c:v>74</c:v>
                </c:pt>
                <c:pt idx="7088">
                  <c:v>75</c:v>
                </c:pt>
                <c:pt idx="7089">
                  <c:v>75</c:v>
                </c:pt>
                <c:pt idx="7090">
                  <c:v>77</c:v>
                </c:pt>
                <c:pt idx="7091">
                  <c:v>81</c:v>
                </c:pt>
                <c:pt idx="7092">
                  <c:v>81</c:v>
                </c:pt>
                <c:pt idx="7093">
                  <c:v>80</c:v>
                </c:pt>
                <c:pt idx="7094">
                  <c:v>82</c:v>
                </c:pt>
                <c:pt idx="7095">
                  <c:v>79</c:v>
                </c:pt>
                <c:pt idx="7096">
                  <c:v>77</c:v>
                </c:pt>
                <c:pt idx="7097">
                  <c:v>72</c:v>
                </c:pt>
                <c:pt idx="7098">
                  <c:v>68</c:v>
                </c:pt>
                <c:pt idx="7099">
                  <c:v>66</c:v>
                </c:pt>
                <c:pt idx="7100">
                  <c:v>65</c:v>
                </c:pt>
                <c:pt idx="7101">
                  <c:v>64</c:v>
                </c:pt>
                <c:pt idx="7102">
                  <c:v>62</c:v>
                </c:pt>
                <c:pt idx="7103">
                  <c:v>60</c:v>
                </c:pt>
                <c:pt idx="7104">
                  <c:v>57</c:v>
                </c:pt>
                <c:pt idx="7105">
                  <c:v>55</c:v>
                </c:pt>
                <c:pt idx="7106">
                  <c:v>54</c:v>
                </c:pt>
                <c:pt idx="7107">
                  <c:v>53</c:v>
                </c:pt>
                <c:pt idx="7108">
                  <c:v>52</c:v>
                </c:pt>
                <c:pt idx="7109">
                  <c:v>51</c:v>
                </c:pt>
                <c:pt idx="7110">
                  <c:v>50</c:v>
                </c:pt>
                <c:pt idx="7111">
                  <c:v>51</c:v>
                </c:pt>
                <c:pt idx="7112">
                  <c:v>54</c:v>
                </c:pt>
                <c:pt idx="7113">
                  <c:v>57</c:v>
                </c:pt>
                <c:pt idx="7114">
                  <c:v>60</c:v>
                </c:pt>
                <c:pt idx="7115">
                  <c:v>63</c:v>
                </c:pt>
                <c:pt idx="7116">
                  <c:v>63</c:v>
                </c:pt>
                <c:pt idx="7117">
                  <c:v>66</c:v>
                </c:pt>
                <c:pt idx="7118">
                  <c:v>67</c:v>
                </c:pt>
                <c:pt idx="7119">
                  <c:v>65</c:v>
                </c:pt>
                <c:pt idx="7120">
                  <c:v>65</c:v>
                </c:pt>
                <c:pt idx="7121">
                  <c:v>61</c:v>
                </c:pt>
                <c:pt idx="7122">
                  <c:v>57</c:v>
                </c:pt>
                <c:pt idx="7123">
                  <c:v>55</c:v>
                </c:pt>
                <c:pt idx="7124">
                  <c:v>54</c:v>
                </c:pt>
                <c:pt idx="7125">
                  <c:v>53</c:v>
                </c:pt>
                <c:pt idx="7126">
                  <c:v>53</c:v>
                </c:pt>
                <c:pt idx="7127">
                  <c:v>53</c:v>
                </c:pt>
                <c:pt idx="7128">
                  <c:v>54</c:v>
                </c:pt>
                <c:pt idx="7129">
                  <c:v>54</c:v>
                </c:pt>
                <c:pt idx="7130">
                  <c:v>53</c:v>
                </c:pt>
                <c:pt idx="7131">
                  <c:v>51</c:v>
                </c:pt>
                <c:pt idx="7132">
                  <c:v>51</c:v>
                </c:pt>
                <c:pt idx="7133">
                  <c:v>50</c:v>
                </c:pt>
                <c:pt idx="7134">
                  <c:v>50</c:v>
                </c:pt>
                <c:pt idx="7135">
                  <c:v>52</c:v>
                </c:pt>
                <c:pt idx="7136">
                  <c:v>55</c:v>
                </c:pt>
                <c:pt idx="7137">
                  <c:v>57</c:v>
                </c:pt>
                <c:pt idx="7138">
                  <c:v>60</c:v>
                </c:pt>
                <c:pt idx="7139">
                  <c:v>60</c:v>
                </c:pt>
                <c:pt idx="7140">
                  <c:v>61</c:v>
                </c:pt>
                <c:pt idx="7141">
                  <c:v>62</c:v>
                </c:pt>
                <c:pt idx="7142">
                  <c:v>64</c:v>
                </c:pt>
                <c:pt idx="7143">
                  <c:v>65</c:v>
                </c:pt>
                <c:pt idx="7144">
                  <c:v>64</c:v>
                </c:pt>
                <c:pt idx="7145">
                  <c:v>59</c:v>
                </c:pt>
                <c:pt idx="7146">
                  <c:v>57</c:v>
                </c:pt>
                <c:pt idx="7147">
                  <c:v>58</c:v>
                </c:pt>
                <c:pt idx="7148">
                  <c:v>57</c:v>
                </c:pt>
                <c:pt idx="7149">
                  <c:v>55</c:v>
                </c:pt>
                <c:pt idx="7150">
                  <c:v>56</c:v>
                </c:pt>
                <c:pt idx="7151">
                  <c:v>56</c:v>
                </c:pt>
                <c:pt idx="7152">
                  <c:v>58</c:v>
                </c:pt>
                <c:pt idx="7153">
                  <c:v>56</c:v>
                </c:pt>
                <c:pt idx="7154">
                  <c:v>56</c:v>
                </c:pt>
                <c:pt idx="7155">
                  <c:v>56</c:v>
                </c:pt>
                <c:pt idx="7156">
                  <c:v>56</c:v>
                </c:pt>
                <c:pt idx="7157">
                  <c:v>55</c:v>
                </c:pt>
                <c:pt idx="7158">
                  <c:v>55</c:v>
                </c:pt>
                <c:pt idx="7159">
                  <c:v>55</c:v>
                </c:pt>
                <c:pt idx="7160">
                  <c:v>57</c:v>
                </c:pt>
                <c:pt idx="7161">
                  <c:v>59</c:v>
                </c:pt>
                <c:pt idx="7162">
                  <c:v>67</c:v>
                </c:pt>
                <c:pt idx="7163">
                  <c:v>68</c:v>
                </c:pt>
                <c:pt idx="7164">
                  <c:v>69</c:v>
                </c:pt>
                <c:pt idx="7165">
                  <c:v>69</c:v>
                </c:pt>
                <c:pt idx="7166">
                  <c:v>67</c:v>
                </c:pt>
                <c:pt idx="7167">
                  <c:v>68</c:v>
                </c:pt>
                <c:pt idx="7168">
                  <c:v>67</c:v>
                </c:pt>
                <c:pt idx="7169">
                  <c:v>66</c:v>
                </c:pt>
                <c:pt idx="7170">
                  <c:v>65</c:v>
                </c:pt>
                <c:pt idx="7171">
                  <c:v>65</c:v>
                </c:pt>
                <c:pt idx="7172">
                  <c:v>65</c:v>
                </c:pt>
                <c:pt idx="7173">
                  <c:v>65</c:v>
                </c:pt>
                <c:pt idx="7174">
                  <c:v>63</c:v>
                </c:pt>
                <c:pt idx="7175">
                  <c:v>65</c:v>
                </c:pt>
                <c:pt idx="7176">
                  <c:v>63</c:v>
                </c:pt>
                <c:pt idx="7177">
                  <c:v>62</c:v>
                </c:pt>
                <c:pt idx="7178">
                  <c:v>63</c:v>
                </c:pt>
                <c:pt idx="7179">
                  <c:v>63</c:v>
                </c:pt>
                <c:pt idx="7180">
                  <c:v>63</c:v>
                </c:pt>
                <c:pt idx="7181">
                  <c:v>62</c:v>
                </c:pt>
                <c:pt idx="7182">
                  <c:v>61</c:v>
                </c:pt>
                <c:pt idx="7183">
                  <c:v>61</c:v>
                </c:pt>
                <c:pt idx="7184">
                  <c:v>62</c:v>
                </c:pt>
                <c:pt idx="7185">
                  <c:v>62</c:v>
                </c:pt>
                <c:pt idx="7186">
                  <c:v>65</c:v>
                </c:pt>
                <c:pt idx="7187">
                  <c:v>67</c:v>
                </c:pt>
                <c:pt idx="7188">
                  <c:v>68</c:v>
                </c:pt>
                <c:pt idx="7189">
                  <c:v>69</c:v>
                </c:pt>
                <c:pt idx="7190">
                  <c:v>69</c:v>
                </c:pt>
                <c:pt idx="7191">
                  <c:v>71</c:v>
                </c:pt>
                <c:pt idx="7192">
                  <c:v>71</c:v>
                </c:pt>
                <c:pt idx="7193">
                  <c:v>73</c:v>
                </c:pt>
                <c:pt idx="7194">
                  <c:v>72</c:v>
                </c:pt>
                <c:pt idx="7195">
                  <c:v>71</c:v>
                </c:pt>
                <c:pt idx="7196">
                  <c:v>71</c:v>
                </c:pt>
                <c:pt idx="7197">
                  <c:v>70</c:v>
                </c:pt>
                <c:pt idx="7198">
                  <c:v>69</c:v>
                </c:pt>
                <c:pt idx="7199">
                  <c:v>68</c:v>
                </c:pt>
                <c:pt idx="7200">
                  <c:v>67</c:v>
                </c:pt>
                <c:pt idx="7201">
                  <c:v>65</c:v>
                </c:pt>
                <c:pt idx="7202">
                  <c:v>63</c:v>
                </c:pt>
                <c:pt idx="7203">
                  <c:v>63</c:v>
                </c:pt>
                <c:pt idx="7204">
                  <c:v>62</c:v>
                </c:pt>
                <c:pt idx="7205">
                  <c:v>61</c:v>
                </c:pt>
                <c:pt idx="7206">
                  <c:v>61</c:v>
                </c:pt>
                <c:pt idx="7207">
                  <c:v>61</c:v>
                </c:pt>
                <c:pt idx="7208">
                  <c:v>62</c:v>
                </c:pt>
                <c:pt idx="7209">
                  <c:v>65</c:v>
                </c:pt>
                <c:pt idx="7210">
                  <c:v>66</c:v>
                </c:pt>
                <c:pt idx="7211">
                  <c:v>68</c:v>
                </c:pt>
                <c:pt idx="7212">
                  <c:v>69</c:v>
                </c:pt>
                <c:pt idx="7213">
                  <c:v>70</c:v>
                </c:pt>
                <c:pt idx="7214">
                  <c:v>69</c:v>
                </c:pt>
                <c:pt idx="7215">
                  <c:v>69</c:v>
                </c:pt>
                <c:pt idx="7216">
                  <c:v>69</c:v>
                </c:pt>
                <c:pt idx="7217">
                  <c:v>68</c:v>
                </c:pt>
                <c:pt idx="7218">
                  <c:v>67</c:v>
                </c:pt>
                <c:pt idx="7219">
                  <c:v>67</c:v>
                </c:pt>
                <c:pt idx="7220">
                  <c:v>67</c:v>
                </c:pt>
                <c:pt idx="7221">
                  <c:v>67</c:v>
                </c:pt>
                <c:pt idx="7222">
                  <c:v>67</c:v>
                </c:pt>
                <c:pt idx="7223">
                  <c:v>68</c:v>
                </c:pt>
                <c:pt idx="7224">
                  <c:v>68</c:v>
                </c:pt>
                <c:pt idx="7225">
                  <c:v>68</c:v>
                </c:pt>
                <c:pt idx="7226">
                  <c:v>68</c:v>
                </c:pt>
                <c:pt idx="7227">
                  <c:v>68</c:v>
                </c:pt>
                <c:pt idx="7228">
                  <c:v>68</c:v>
                </c:pt>
                <c:pt idx="7229">
                  <c:v>69</c:v>
                </c:pt>
                <c:pt idx="7230">
                  <c:v>69</c:v>
                </c:pt>
                <c:pt idx="7231">
                  <c:v>70</c:v>
                </c:pt>
                <c:pt idx="7232">
                  <c:v>71</c:v>
                </c:pt>
                <c:pt idx="7233">
                  <c:v>74</c:v>
                </c:pt>
                <c:pt idx="7234">
                  <c:v>78</c:v>
                </c:pt>
                <c:pt idx="7235">
                  <c:v>78</c:v>
                </c:pt>
                <c:pt idx="7236">
                  <c:v>80</c:v>
                </c:pt>
                <c:pt idx="7237">
                  <c:v>80</c:v>
                </c:pt>
                <c:pt idx="7238">
                  <c:v>78</c:v>
                </c:pt>
                <c:pt idx="7239">
                  <c:v>78</c:v>
                </c:pt>
                <c:pt idx="7240">
                  <c:v>77</c:v>
                </c:pt>
                <c:pt idx="7241">
                  <c:v>75</c:v>
                </c:pt>
                <c:pt idx="7242">
                  <c:v>75</c:v>
                </c:pt>
                <c:pt idx="7243">
                  <c:v>75</c:v>
                </c:pt>
                <c:pt idx="7244">
                  <c:v>75</c:v>
                </c:pt>
                <c:pt idx="7245">
                  <c:v>75</c:v>
                </c:pt>
                <c:pt idx="7246">
                  <c:v>75</c:v>
                </c:pt>
                <c:pt idx="7247">
                  <c:v>75</c:v>
                </c:pt>
                <c:pt idx="7248">
                  <c:v>75</c:v>
                </c:pt>
                <c:pt idx="7249">
                  <c:v>75</c:v>
                </c:pt>
                <c:pt idx="7250">
                  <c:v>75</c:v>
                </c:pt>
                <c:pt idx="7251">
                  <c:v>75</c:v>
                </c:pt>
                <c:pt idx="7252">
                  <c:v>74</c:v>
                </c:pt>
                <c:pt idx="7253">
                  <c:v>75</c:v>
                </c:pt>
                <c:pt idx="7254">
                  <c:v>74</c:v>
                </c:pt>
                <c:pt idx="7255">
                  <c:v>75</c:v>
                </c:pt>
                <c:pt idx="7256">
                  <c:v>77</c:v>
                </c:pt>
                <c:pt idx="7257">
                  <c:v>78</c:v>
                </c:pt>
                <c:pt idx="7258">
                  <c:v>79</c:v>
                </c:pt>
                <c:pt idx="7259">
                  <c:v>79</c:v>
                </c:pt>
                <c:pt idx="7260">
                  <c:v>81</c:v>
                </c:pt>
                <c:pt idx="7261">
                  <c:v>80</c:v>
                </c:pt>
                <c:pt idx="7262">
                  <c:v>79</c:v>
                </c:pt>
                <c:pt idx="7263">
                  <c:v>78</c:v>
                </c:pt>
                <c:pt idx="7264">
                  <c:v>77</c:v>
                </c:pt>
                <c:pt idx="7265">
                  <c:v>77</c:v>
                </c:pt>
                <c:pt idx="7266">
                  <c:v>76</c:v>
                </c:pt>
                <c:pt idx="7267">
                  <c:v>76</c:v>
                </c:pt>
                <c:pt idx="7268">
                  <c:v>76</c:v>
                </c:pt>
                <c:pt idx="7269">
                  <c:v>77</c:v>
                </c:pt>
                <c:pt idx="7270">
                  <c:v>76</c:v>
                </c:pt>
                <c:pt idx="7271">
                  <c:v>76</c:v>
                </c:pt>
                <c:pt idx="7272">
                  <c:v>77</c:v>
                </c:pt>
                <c:pt idx="7273">
                  <c:v>77</c:v>
                </c:pt>
                <c:pt idx="7274">
                  <c:v>77</c:v>
                </c:pt>
                <c:pt idx="7275">
                  <c:v>77</c:v>
                </c:pt>
                <c:pt idx="7276">
                  <c:v>62</c:v>
                </c:pt>
                <c:pt idx="7277">
                  <c:v>60</c:v>
                </c:pt>
                <c:pt idx="7278">
                  <c:v>59</c:v>
                </c:pt>
                <c:pt idx="7279">
                  <c:v>59</c:v>
                </c:pt>
                <c:pt idx="7280">
                  <c:v>59</c:v>
                </c:pt>
                <c:pt idx="7281">
                  <c:v>58</c:v>
                </c:pt>
                <c:pt idx="7282">
                  <c:v>58</c:v>
                </c:pt>
                <c:pt idx="7283">
                  <c:v>58</c:v>
                </c:pt>
                <c:pt idx="7284">
                  <c:v>59</c:v>
                </c:pt>
                <c:pt idx="7285">
                  <c:v>58</c:v>
                </c:pt>
                <c:pt idx="7286">
                  <c:v>57</c:v>
                </c:pt>
                <c:pt idx="7287">
                  <c:v>59</c:v>
                </c:pt>
                <c:pt idx="7288">
                  <c:v>59</c:v>
                </c:pt>
                <c:pt idx="7289">
                  <c:v>57</c:v>
                </c:pt>
                <c:pt idx="7290">
                  <c:v>54</c:v>
                </c:pt>
                <c:pt idx="7291">
                  <c:v>53</c:v>
                </c:pt>
                <c:pt idx="7292">
                  <c:v>52</c:v>
                </c:pt>
                <c:pt idx="7293">
                  <c:v>51</c:v>
                </c:pt>
                <c:pt idx="7294">
                  <c:v>51</c:v>
                </c:pt>
                <c:pt idx="7295">
                  <c:v>50</c:v>
                </c:pt>
                <c:pt idx="7296">
                  <c:v>49</c:v>
                </c:pt>
                <c:pt idx="7297">
                  <c:v>49</c:v>
                </c:pt>
                <c:pt idx="7298">
                  <c:v>48</c:v>
                </c:pt>
                <c:pt idx="7299">
                  <c:v>47</c:v>
                </c:pt>
                <c:pt idx="7300">
                  <c:v>47</c:v>
                </c:pt>
                <c:pt idx="7301">
                  <c:v>45</c:v>
                </c:pt>
                <c:pt idx="7302">
                  <c:v>49</c:v>
                </c:pt>
                <c:pt idx="7303">
                  <c:v>55</c:v>
                </c:pt>
                <c:pt idx="7304">
                  <c:v>61</c:v>
                </c:pt>
                <c:pt idx="7305">
                  <c:v>63</c:v>
                </c:pt>
                <c:pt idx="7306">
                  <c:v>65</c:v>
                </c:pt>
                <c:pt idx="7307">
                  <c:v>67</c:v>
                </c:pt>
                <c:pt idx="7308">
                  <c:v>68</c:v>
                </c:pt>
                <c:pt idx="7309">
                  <c:v>69</c:v>
                </c:pt>
                <c:pt idx="7310">
                  <c:v>69</c:v>
                </c:pt>
                <c:pt idx="7311">
                  <c:v>68</c:v>
                </c:pt>
                <c:pt idx="7312">
                  <c:v>64</c:v>
                </c:pt>
                <c:pt idx="7313">
                  <c:v>61</c:v>
                </c:pt>
                <c:pt idx="7314">
                  <c:v>59</c:v>
                </c:pt>
                <c:pt idx="7315">
                  <c:v>58</c:v>
                </c:pt>
                <c:pt idx="7316">
                  <c:v>56</c:v>
                </c:pt>
                <c:pt idx="7317">
                  <c:v>54</c:v>
                </c:pt>
                <c:pt idx="7318">
                  <c:v>53</c:v>
                </c:pt>
                <c:pt idx="7319">
                  <c:v>53</c:v>
                </c:pt>
                <c:pt idx="7320">
                  <c:v>52</c:v>
                </c:pt>
                <c:pt idx="7321">
                  <c:v>51</c:v>
                </c:pt>
                <c:pt idx="7322">
                  <c:v>49</c:v>
                </c:pt>
                <c:pt idx="7323">
                  <c:v>49</c:v>
                </c:pt>
                <c:pt idx="7324">
                  <c:v>48</c:v>
                </c:pt>
                <c:pt idx="7325">
                  <c:v>48</c:v>
                </c:pt>
                <c:pt idx="7326">
                  <c:v>50</c:v>
                </c:pt>
                <c:pt idx="7327">
                  <c:v>55</c:v>
                </c:pt>
                <c:pt idx="7328">
                  <c:v>59</c:v>
                </c:pt>
                <c:pt idx="7329">
                  <c:v>63</c:v>
                </c:pt>
                <c:pt idx="7330">
                  <c:v>67</c:v>
                </c:pt>
                <c:pt idx="7331">
                  <c:v>68</c:v>
                </c:pt>
                <c:pt idx="7332">
                  <c:v>69</c:v>
                </c:pt>
                <c:pt idx="7333">
                  <c:v>71</c:v>
                </c:pt>
                <c:pt idx="7334">
                  <c:v>71</c:v>
                </c:pt>
                <c:pt idx="7335">
                  <c:v>70</c:v>
                </c:pt>
                <c:pt idx="7336">
                  <c:v>66</c:v>
                </c:pt>
                <c:pt idx="7337">
                  <c:v>61</c:v>
                </c:pt>
                <c:pt idx="7338">
                  <c:v>59</c:v>
                </c:pt>
                <c:pt idx="7339">
                  <c:v>58</c:v>
                </c:pt>
                <c:pt idx="7340">
                  <c:v>58</c:v>
                </c:pt>
                <c:pt idx="7341">
                  <c:v>57</c:v>
                </c:pt>
                <c:pt idx="7342">
                  <c:v>54</c:v>
                </c:pt>
                <c:pt idx="7343">
                  <c:v>53</c:v>
                </c:pt>
                <c:pt idx="7344">
                  <c:v>52</c:v>
                </c:pt>
                <c:pt idx="7345">
                  <c:v>53</c:v>
                </c:pt>
                <c:pt idx="7346">
                  <c:v>52</c:v>
                </c:pt>
                <c:pt idx="7347">
                  <c:v>51</c:v>
                </c:pt>
                <c:pt idx="7348">
                  <c:v>51</c:v>
                </c:pt>
                <c:pt idx="7349">
                  <c:v>51</c:v>
                </c:pt>
                <c:pt idx="7350">
                  <c:v>53</c:v>
                </c:pt>
                <c:pt idx="7351">
                  <c:v>58</c:v>
                </c:pt>
                <c:pt idx="7352">
                  <c:v>63</c:v>
                </c:pt>
                <c:pt idx="7353">
                  <c:v>66</c:v>
                </c:pt>
                <c:pt idx="7354">
                  <c:v>70</c:v>
                </c:pt>
                <c:pt idx="7355">
                  <c:v>73</c:v>
                </c:pt>
                <c:pt idx="7356">
                  <c:v>74</c:v>
                </c:pt>
                <c:pt idx="7357">
                  <c:v>75</c:v>
                </c:pt>
                <c:pt idx="7358">
                  <c:v>75</c:v>
                </c:pt>
                <c:pt idx="7359">
                  <c:v>73</c:v>
                </c:pt>
                <c:pt idx="7360">
                  <c:v>67</c:v>
                </c:pt>
                <c:pt idx="7361">
                  <c:v>65</c:v>
                </c:pt>
                <c:pt idx="7362">
                  <c:v>65</c:v>
                </c:pt>
                <c:pt idx="7363">
                  <c:v>65</c:v>
                </c:pt>
                <c:pt idx="7364">
                  <c:v>63</c:v>
                </c:pt>
                <c:pt idx="7365">
                  <c:v>61</c:v>
                </c:pt>
                <c:pt idx="7366">
                  <c:v>62</c:v>
                </c:pt>
                <c:pt idx="7367">
                  <c:v>61</c:v>
                </c:pt>
                <c:pt idx="7368">
                  <c:v>58</c:v>
                </c:pt>
                <c:pt idx="7369">
                  <c:v>58</c:v>
                </c:pt>
                <c:pt idx="7370">
                  <c:v>57</c:v>
                </c:pt>
                <c:pt idx="7371">
                  <c:v>56</c:v>
                </c:pt>
                <c:pt idx="7372">
                  <c:v>56</c:v>
                </c:pt>
                <c:pt idx="7373">
                  <c:v>56</c:v>
                </c:pt>
                <c:pt idx="7374">
                  <c:v>56</c:v>
                </c:pt>
                <c:pt idx="7375">
                  <c:v>62</c:v>
                </c:pt>
                <c:pt idx="7376">
                  <c:v>65</c:v>
                </c:pt>
                <c:pt idx="7377">
                  <c:v>69</c:v>
                </c:pt>
                <c:pt idx="7378">
                  <c:v>73</c:v>
                </c:pt>
                <c:pt idx="7379">
                  <c:v>75</c:v>
                </c:pt>
                <c:pt idx="7380">
                  <c:v>76</c:v>
                </c:pt>
                <c:pt idx="7381">
                  <c:v>77</c:v>
                </c:pt>
                <c:pt idx="7382">
                  <c:v>77</c:v>
                </c:pt>
                <c:pt idx="7383">
                  <c:v>76</c:v>
                </c:pt>
                <c:pt idx="7384">
                  <c:v>69</c:v>
                </c:pt>
                <c:pt idx="7385">
                  <c:v>66</c:v>
                </c:pt>
                <c:pt idx="7386">
                  <c:v>62</c:v>
                </c:pt>
                <c:pt idx="7387">
                  <c:v>63</c:v>
                </c:pt>
                <c:pt idx="7388">
                  <c:v>59</c:v>
                </c:pt>
                <c:pt idx="7389">
                  <c:v>61</c:v>
                </c:pt>
                <c:pt idx="7390">
                  <c:v>61</c:v>
                </c:pt>
                <c:pt idx="7391">
                  <c:v>60</c:v>
                </c:pt>
                <c:pt idx="7392">
                  <c:v>56</c:v>
                </c:pt>
                <c:pt idx="7393">
                  <c:v>56</c:v>
                </c:pt>
                <c:pt idx="7394">
                  <c:v>58</c:v>
                </c:pt>
                <c:pt idx="7395">
                  <c:v>57</c:v>
                </c:pt>
                <c:pt idx="7396">
                  <c:v>55</c:v>
                </c:pt>
                <c:pt idx="7397">
                  <c:v>53</c:v>
                </c:pt>
                <c:pt idx="7398">
                  <c:v>59</c:v>
                </c:pt>
                <c:pt idx="7399">
                  <c:v>62</c:v>
                </c:pt>
                <c:pt idx="7400">
                  <c:v>67</c:v>
                </c:pt>
                <c:pt idx="7401">
                  <c:v>70</c:v>
                </c:pt>
                <c:pt idx="7402">
                  <c:v>72</c:v>
                </c:pt>
                <c:pt idx="7403">
                  <c:v>73</c:v>
                </c:pt>
                <c:pt idx="7404">
                  <c:v>75</c:v>
                </c:pt>
                <c:pt idx="7405">
                  <c:v>75</c:v>
                </c:pt>
                <c:pt idx="7406">
                  <c:v>74</c:v>
                </c:pt>
                <c:pt idx="7407">
                  <c:v>73</c:v>
                </c:pt>
                <c:pt idx="7408">
                  <c:v>68</c:v>
                </c:pt>
                <c:pt idx="7409">
                  <c:v>63</c:v>
                </c:pt>
                <c:pt idx="7410">
                  <c:v>61</c:v>
                </c:pt>
                <c:pt idx="7411">
                  <c:v>60</c:v>
                </c:pt>
                <c:pt idx="7412">
                  <c:v>59</c:v>
                </c:pt>
                <c:pt idx="7413">
                  <c:v>58</c:v>
                </c:pt>
                <c:pt idx="7414">
                  <c:v>55</c:v>
                </c:pt>
                <c:pt idx="7415">
                  <c:v>55</c:v>
                </c:pt>
                <c:pt idx="7416">
                  <c:v>53</c:v>
                </c:pt>
                <c:pt idx="7417">
                  <c:v>52</c:v>
                </c:pt>
                <c:pt idx="7418">
                  <c:v>52</c:v>
                </c:pt>
                <c:pt idx="7419">
                  <c:v>53</c:v>
                </c:pt>
                <c:pt idx="7420">
                  <c:v>52</c:v>
                </c:pt>
                <c:pt idx="7421">
                  <c:v>52</c:v>
                </c:pt>
                <c:pt idx="7422">
                  <c:v>53</c:v>
                </c:pt>
                <c:pt idx="7423">
                  <c:v>56</c:v>
                </c:pt>
                <c:pt idx="7424">
                  <c:v>60</c:v>
                </c:pt>
                <c:pt idx="7425">
                  <c:v>64</c:v>
                </c:pt>
                <c:pt idx="7426">
                  <c:v>67</c:v>
                </c:pt>
                <c:pt idx="7427">
                  <c:v>68</c:v>
                </c:pt>
                <c:pt idx="7428">
                  <c:v>69</c:v>
                </c:pt>
                <c:pt idx="7429">
                  <c:v>70</c:v>
                </c:pt>
                <c:pt idx="7430">
                  <c:v>69</c:v>
                </c:pt>
                <c:pt idx="7431">
                  <c:v>69</c:v>
                </c:pt>
                <c:pt idx="7432">
                  <c:v>62</c:v>
                </c:pt>
                <c:pt idx="7433">
                  <c:v>57</c:v>
                </c:pt>
                <c:pt idx="7434">
                  <c:v>56</c:v>
                </c:pt>
                <c:pt idx="7435">
                  <c:v>54</c:v>
                </c:pt>
                <c:pt idx="7436">
                  <c:v>55</c:v>
                </c:pt>
                <c:pt idx="7437">
                  <c:v>54</c:v>
                </c:pt>
                <c:pt idx="7438">
                  <c:v>55</c:v>
                </c:pt>
                <c:pt idx="7439">
                  <c:v>55</c:v>
                </c:pt>
                <c:pt idx="7440">
                  <c:v>54</c:v>
                </c:pt>
                <c:pt idx="7441">
                  <c:v>54</c:v>
                </c:pt>
                <c:pt idx="7442">
                  <c:v>54</c:v>
                </c:pt>
                <c:pt idx="7443">
                  <c:v>54</c:v>
                </c:pt>
                <c:pt idx="7444">
                  <c:v>53</c:v>
                </c:pt>
                <c:pt idx="7445">
                  <c:v>52</c:v>
                </c:pt>
                <c:pt idx="7446">
                  <c:v>53</c:v>
                </c:pt>
                <c:pt idx="7447">
                  <c:v>58</c:v>
                </c:pt>
                <c:pt idx="7448">
                  <c:v>63</c:v>
                </c:pt>
                <c:pt idx="7449">
                  <c:v>68</c:v>
                </c:pt>
                <c:pt idx="7450">
                  <c:v>71</c:v>
                </c:pt>
                <c:pt idx="7451">
                  <c:v>73</c:v>
                </c:pt>
                <c:pt idx="7452">
                  <c:v>74</c:v>
                </c:pt>
                <c:pt idx="7453">
                  <c:v>71</c:v>
                </c:pt>
                <c:pt idx="7454">
                  <c:v>70</c:v>
                </c:pt>
                <c:pt idx="7455">
                  <c:v>70</c:v>
                </c:pt>
                <c:pt idx="7456">
                  <c:v>65</c:v>
                </c:pt>
                <c:pt idx="7457">
                  <c:v>62</c:v>
                </c:pt>
                <c:pt idx="7458">
                  <c:v>61</c:v>
                </c:pt>
                <c:pt idx="7459">
                  <c:v>63</c:v>
                </c:pt>
                <c:pt idx="7460">
                  <c:v>62</c:v>
                </c:pt>
                <c:pt idx="7461">
                  <c:v>62</c:v>
                </c:pt>
                <c:pt idx="7462">
                  <c:v>61</c:v>
                </c:pt>
                <c:pt idx="7463">
                  <c:v>61</c:v>
                </c:pt>
                <c:pt idx="7464">
                  <c:v>60</c:v>
                </c:pt>
                <c:pt idx="7465">
                  <c:v>59</c:v>
                </c:pt>
                <c:pt idx="7466">
                  <c:v>60</c:v>
                </c:pt>
                <c:pt idx="7467">
                  <c:v>59</c:v>
                </c:pt>
                <c:pt idx="7468">
                  <c:v>58</c:v>
                </c:pt>
                <c:pt idx="7469">
                  <c:v>58</c:v>
                </c:pt>
                <c:pt idx="7470">
                  <c:v>58</c:v>
                </c:pt>
                <c:pt idx="7471">
                  <c:v>62</c:v>
                </c:pt>
                <c:pt idx="7472">
                  <c:v>68</c:v>
                </c:pt>
                <c:pt idx="7473">
                  <c:v>72</c:v>
                </c:pt>
                <c:pt idx="7474">
                  <c:v>76</c:v>
                </c:pt>
                <c:pt idx="7475">
                  <c:v>76</c:v>
                </c:pt>
                <c:pt idx="7476">
                  <c:v>76</c:v>
                </c:pt>
                <c:pt idx="7477">
                  <c:v>75</c:v>
                </c:pt>
                <c:pt idx="7478">
                  <c:v>76</c:v>
                </c:pt>
                <c:pt idx="7479">
                  <c:v>72</c:v>
                </c:pt>
                <c:pt idx="7480">
                  <c:v>71</c:v>
                </c:pt>
                <c:pt idx="7481">
                  <c:v>70</c:v>
                </c:pt>
                <c:pt idx="7482">
                  <c:v>70</c:v>
                </c:pt>
                <c:pt idx="7483">
                  <c:v>70</c:v>
                </c:pt>
                <c:pt idx="7484">
                  <c:v>69</c:v>
                </c:pt>
                <c:pt idx="7485">
                  <c:v>68</c:v>
                </c:pt>
                <c:pt idx="7486">
                  <c:v>68</c:v>
                </c:pt>
                <c:pt idx="7487">
                  <c:v>68</c:v>
                </c:pt>
                <c:pt idx="7488">
                  <c:v>67</c:v>
                </c:pt>
                <c:pt idx="7489">
                  <c:v>67</c:v>
                </c:pt>
                <c:pt idx="7490">
                  <c:v>66</c:v>
                </c:pt>
                <c:pt idx="7491">
                  <c:v>66</c:v>
                </c:pt>
                <c:pt idx="7492">
                  <c:v>65</c:v>
                </c:pt>
                <c:pt idx="7493">
                  <c:v>65</c:v>
                </c:pt>
                <c:pt idx="7494">
                  <c:v>65</c:v>
                </c:pt>
                <c:pt idx="7495">
                  <c:v>65</c:v>
                </c:pt>
                <c:pt idx="7496">
                  <c:v>67</c:v>
                </c:pt>
                <c:pt idx="7497">
                  <c:v>67</c:v>
                </c:pt>
                <c:pt idx="7498">
                  <c:v>66</c:v>
                </c:pt>
                <c:pt idx="7499">
                  <c:v>66</c:v>
                </c:pt>
                <c:pt idx="7500">
                  <c:v>66</c:v>
                </c:pt>
                <c:pt idx="7501">
                  <c:v>66</c:v>
                </c:pt>
                <c:pt idx="7502">
                  <c:v>66</c:v>
                </c:pt>
                <c:pt idx="7503">
                  <c:v>66</c:v>
                </c:pt>
                <c:pt idx="7504">
                  <c:v>66</c:v>
                </c:pt>
                <c:pt idx="7505">
                  <c:v>66</c:v>
                </c:pt>
                <c:pt idx="7506">
                  <c:v>65</c:v>
                </c:pt>
                <c:pt idx="7507">
                  <c:v>65</c:v>
                </c:pt>
                <c:pt idx="7508">
                  <c:v>66</c:v>
                </c:pt>
                <c:pt idx="7509">
                  <c:v>66</c:v>
                </c:pt>
                <c:pt idx="7510">
                  <c:v>66</c:v>
                </c:pt>
                <c:pt idx="7511">
                  <c:v>69</c:v>
                </c:pt>
                <c:pt idx="7512">
                  <c:v>69</c:v>
                </c:pt>
                <c:pt idx="7513">
                  <c:v>70</c:v>
                </c:pt>
                <c:pt idx="7514">
                  <c:v>70</c:v>
                </c:pt>
                <c:pt idx="7515">
                  <c:v>72</c:v>
                </c:pt>
                <c:pt idx="7516">
                  <c:v>72</c:v>
                </c:pt>
                <c:pt idx="7517">
                  <c:v>71</c:v>
                </c:pt>
                <c:pt idx="7518">
                  <c:v>70</c:v>
                </c:pt>
                <c:pt idx="7519">
                  <c:v>71</c:v>
                </c:pt>
                <c:pt idx="7520">
                  <c:v>70</c:v>
                </c:pt>
                <c:pt idx="7521">
                  <c:v>69</c:v>
                </c:pt>
                <c:pt idx="7522">
                  <c:v>70</c:v>
                </c:pt>
                <c:pt idx="7523">
                  <c:v>71</c:v>
                </c:pt>
                <c:pt idx="7524">
                  <c:v>67</c:v>
                </c:pt>
                <c:pt idx="7525">
                  <c:v>67</c:v>
                </c:pt>
                <c:pt idx="7526">
                  <c:v>66</c:v>
                </c:pt>
                <c:pt idx="7527">
                  <c:v>64</c:v>
                </c:pt>
                <c:pt idx="7528">
                  <c:v>62</c:v>
                </c:pt>
                <c:pt idx="7529">
                  <c:v>61</c:v>
                </c:pt>
                <c:pt idx="7530">
                  <c:v>61</c:v>
                </c:pt>
                <c:pt idx="7531">
                  <c:v>60</c:v>
                </c:pt>
                <c:pt idx="7532">
                  <c:v>61</c:v>
                </c:pt>
                <c:pt idx="7533">
                  <c:v>61</c:v>
                </c:pt>
                <c:pt idx="7534">
                  <c:v>61</c:v>
                </c:pt>
                <c:pt idx="7535">
                  <c:v>61</c:v>
                </c:pt>
                <c:pt idx="7536">
                  <c:v>61</c:v>
                </c:pt>
                <c:pt idx="7537">
                  <c:v>61</c:v>
                </c:pt>
                <c:pt idx="7538">
                  <c:v>60</c:v>
                </c:pt>
                <c:pt idx="7539">
                  <c:v>60</c:v>
                </c:pt>
                <c:pt idx="7540">
                  <c:v>61</c:v>
                </c:pt>
                <c:pt idx="7541">
                  <c:v>61</c:v>
                </c:pt>
                <c:pt idx="7542">
                  <c:v>61</c:v>
                </c:pt>
                <c:pt idx="7543">
                  <c:v>62</c:v>
                </c:pt>
                <c:pt idx="7544">
                  <c:v>64</c:v>
                </c:pt>
                <c:pt idx="7545">
                  <c:v>65</c:v>
                </c:pt>
                <c:pt idx="7546">
                  <c:v>66</c:v>
                </c:pt>
                <c:pt idx="7547">
                  <c:v>66</c:v>
                </c:pt>
                <c:pt idx="7548">
                  <c:v>66</c:v>
                </c:pt>
                <c:pt idx="7549">
                  <c:v>66</c:v>
                </c:pt>
                <c:pt idx="7550">
                  <c:v>69</c:v>
                </c:pt>
                <c:pt idx="7551">
                  <c:v>67</c:v>
                </c:pt>
                <c:pt idx="7552">
                  <c:v>67</c:v>
                </c:pt>
                <c:pt idx="7553">
                  <c:v>66</c:v>
                </c:pt>
                <c:pt idx="7554">
                  <c:v>65</c:v>
                </c:pt>
                <c:pt idx="7555">
                  <c:v>63</c:v>
                </c:pt>
                <c:pt idx="7556">
                  <c:v>60</c:v>
                </c:pt>
                <c:pt idx="7557">
                  <c:v>60</c:v>
                </c:pt>
                <c:pt idx="7558">
                  <c:v>58</c:v>
                </c:pt>
                <c:pt idx="7559">
                  <c:v>58</c:v>
                </c:pt>
                <c:pt idx="7560">
                  <c:v>56</c:v>
                </c:pt>
                <c:pt idx="7561">
                  <c:v>54</c:v>
                </c:pt>
                <c:pt idx="7562">
                  <c:v>54</c:v>
                </c:pt>
                <c:pt idx="7563">
                  <c:v>53</c:v>
                </c:pt>
                <c:pt idx="7564">
                  <c:v>53</c:v>
                </c:pt>
                <c:pt idx="7565">
                  <c:v>52</c:v>
                </c:pt>
                <c:pt idx="7566">
                  <c:v>52</c:v>
                </c:pt>
                <c:pt idx="7567">
                  <c:v>54</c:v>
                </c:pt>
                <c:pt idx="7568">
                  <c:v>58</c:v>
                </c:pt>
                <c:pt idx="7569">
                  <c:v>61</c:v>
                </c:pt>
                <c:pt idx="7570">
                  <c:v>64</c:v>
                </c:pt>
                <c:pt idx="7571">
                  <c:v>66</c:v>
                </c:pt>
                <c:pt idx="7572">
                  <c:v>68</c:v>
                </c:pt>
                <c:pt idx="7573">
                  <c:v>67</c:v>
                </c:pt>
                <c:pt idx="7574">
                  <c:v>67</c:v>
                </c:pt>
                <c:pt idx="7575">
                  <c:v>66</c:v>
                </c:pt>
                <c:pt idx="7576">
                  <c:v>61</c:v>
                </c:pt>
                <c:pt idx="7577">
                  <c:v>57</c:v>
                </c:pt>
                <c:pt idx="7578">
                  <c:v>56</c:v>
                </c:pt>
                <c:pt idx="7579">
                  <c:v>54</c:v>
                </c:pt>
                <c:pt idx="7580">
                  <c:v>54</c:v>
                </c:pt>
                <c:pt idx="7581">
                  <c:v>52</c:v>
                </c:pt>
                <c:pt idx="7582">
                  <c:v>50</c:v>
                </c:pt>
                <c:pt idx="7583">
                  <c:v>52</c:v>
                </c:pt>
                <c:pt idx="7584">
                  <c:v>50</c:v>
                </c:pt>
                <c:pt idx="7585">
                  <c:v>51</c:v>
                </c:pt>
                <c:pt idx="7586">
                  <c:v>51</c:v>
                </c:pt>
                <c:pt idx="7587">
                  <c:v>50</c:v>
                </c:pt>
                <c:pt idx="7588">
                  <c:v>49</c:v>
                </c:pt>
                <c:pt idx="7589">
                  <c:v>46</c:v>
                </c:pt>
                <c:pt idx="7590">
                  <c:v>49</c:v>
                </c:pt>
                <c:pt idx="7591">
                  <c:v>55</c:v>
                </c:pt>
                <c:pt idx="7592">
                  <c:v>61</c:v>
                </c:pt>
                <c:pt idx="7593">
                  <c:v>64</c:v>
                </c:pt>
                <c:pt idx="7594">
                  <c:v>67</c:v>
                </c:pt>
                <c:pt idx="7595">
                  <c:v>67</c:v>
                </c:pt>
                <c:pt idx="7596">
                  <c:v>70</c:v>
                </c:pt>
                <c:pt idx="7597">
                  <c:v>72</c:v>
                </c:pt>
                <c:pt idx="7598">
                  <c:v>71</c:v>
                </c:pt>
                <c:pt idx="7599">
                  <c:v>70</c:v>
                </c:pt>
                <c:pt idx="7600">
                  <c:v>66</c:v>
                </c:pt>
                <c:pt idx="7601">
                  <c:v>62</c:v>
                </c:pt>
                <c:pt idx="7602">
                  <c:v>57</c:v>
                </c:pt>
                <c:pt idx="7603">
                  <c:v>57</c:v>
                </c:pt>
                <c:pt idx="7604">
                  <c:v>56</c:v>
                </c:pt>
                <c:pt idx="7605">
                  <c:v>55</c:v>
                </c:pt>
                <c:pt idx="7606">
                  <c:v>54</c:v>
                </c:pt>
                <c:pt idx="7607">
                  <c:v>53</c:v>
                </c:pt>
                <c:pt idx="7608">
                  <c:v>50</c:v>
                </c:pt>
                <c:pt idx="7609">
                  <c:v>50</c:v>
                </c:pt>
                <c:pt idx="7610">
                  <c:v>49</c:v>
                </c:pt>
                <c:pt idx="7611">
                  <c:v>49</c:v>
                </c:pt>
                <c:pt idx="7612">
                  <c:v>48</c:v>
                </c:pt>
                <c:pt idx="7613">
                  <c:v>48</c:v>
                </c:pt>
                <c:pt idx="7614">
                  <c:v>50</c:v>
                </c:pt>
                <c:pt idx="7615">
                  <c:v>58</c:v>
                </c:pt>
                <c:pt idx="7616">
                  <c:v>63</c:v>
                </c:pt>
                <c:pt idx="7617">
                  <c:v>66</c:v>
                </c:pt>
                <c:pt idx="7618">
                  <c:v>68</c:v>
                </c:pt>
                <c:pt idx="7619">
                  <c:v>70</c:v>
                </c:pt>
                <c:pt idx="7620">
                  <c:v>72</c:v>
                </c:pt>
                <c:pt idx="7621">
                  <c:v>72</c:v>
                </c:pt>
                <c:pt idx="7622">
                  <c:v>71</c:v>
                </c:pt>
                <c:pt idx="7623">
                  <c:v>69</c:v>
                </c:pt>
                <c:pt idx="7624">
                  <c:v>64</c:v>
                </c:pt>
                <c:pt idx="7625">
                  <c:v>61</c:v>
                </c:pt>
                <c:pt idx="7626">
                  <c:v>60</c:v>
                </c:pt>
                <c:pt idx="7627">
                  <c:v>59</c:v>
                </c:pt>
                <c:pt idx="7628">
                  <c:v>57</c:v>
                </c:pt>
                <c:pt idx="7629">
                  <c:v>55</c:v>
                </c:pt>
                <c:pt idx="7630">
                  <c:v>53</c:v>
                </c:pt>
                <c:pt idx="7631">
                  <c:v>52</c:v>
                </c:pt>
                <c:pt idx="7632">
                  <c:v>51</c:v>
                </c:pt>
                <c:pt idx="7633">
                  <c:v>51</c:v>
                </c:pt>
                <c:pt idx="7634">
                  <c:v>50</c:v>
                </c:pt>
                <c:pt idx="7635">
                  <c:v>50</c:v>
                </c:pt>
                <c:pt idx="7636">
                  <c:v>53</c:v>
                </c:pt>
                <c:pt idx="7637">
                  <c:v>53</c:v>
                </c:pt>
                <c:pt idx="7638">
                  <c:v>52</c:v>
                </c:pt>
                <c:pt idx="7639">
                  <c:v>58</c:v>
                </c:pt>
                <c:pt idx="7640">
                  <c:v>62</c:v>
                </c:pt>
                <c:pt idx="7641">
                  <c:v>65</c:v>
                </c:pt>
                <c:pt idx="7642">
                  <c:v>68</c:v>
                </c:pt>
                <c:pt idx="7643">
                  <c:v>69</c:v>
                </c:pt>
                <c:pt idx="7644">
                  <c:v>68</c:v>
                </c:pt>
                <c:pt idx="7645">
                  <c:v>68</c:v>
                </c:pt>
                <c:pt idx="7646">
                  <c:v>68</c:v>
                </c:pt>
                <c:pt idx="7647">
                  <c:v>66</c:v>
                </c:pt>
                <c:pt idx="7648">
                  <c:v>61</c:v>
                </c:pt>
                <c:pt idx="7649">
                  <c:v>59</c:v>
                </c:pt>
                <c:pt idx="7650">
                  <c:v>58</c:v>
                </c:pt>
                <c:pt idx="7651">
                  <c:v>59</c:v>
                </c:pt>
                <c:pt idx="7652">
                  <c:v>57</c:v>
                </c:pt>
                <c:pt idx="7653">
                  <c:v>57</c:v>
                </c:pt>
                <c:pt idx="7654">
                  <c:v>55</c:v>
                </c:pt>
                <c:pt idx="7655">
                  <c:v>52</c:v>
                </c:pt>
                <c:pt idx="7656">
                  <c:v>51</c:v>
                </c:pt>
                <c:pt idx="7657">
                  <c:v>50</c:v>
                </c:pt>
                <c:pt idx="7658">
                  <c:v>52</c:v>
                </c:pt>
                <c:pt idx="7659">
                  <c:v>51</c:v>
                </c:pt>
                <c:pt idx="7660">
                  <c:v>50</c:v>
                </c:pt>
                <c:pt idx="7661">
                  <c:v>51</c:v>
                </c:pt>
                <c:pt idx="7662">
                  <c:v>52</c:v>
                </c:pt>
                <c:pt idx="7663">
                  <c:v>56</c:v>
                </c:pt>
                <c:pt idx="7664">
                  <c:v>61</c:v>
                </c:pt>
                <c:pt idx="7665">
                  <c:v>65</c:v>
                </c:pt>
                <c:pt idx="7666">
                  <c:v>69</c:v>
                </c:pt>
                <c:pt idx="7667">
                  <c:v>69</c:v>
                </c:pt>
                <c:pt idx="7668">
                  <c:v>72</c:v>
                </c:pt>
                <c:pt idx="7669">
                  <c:v>73</c:v>
                </c:pt>
                <c:pt idx="7670">
                  <c:v>73</c:v>
                </c:pt>
                <c:pt idx="7671">
                  <c:v>69</c:v>
                </c:pt>
                <c:pt idx="7672">
                  <c:v>63</c:v>
                </c:pt>
                <c:pt idx="7673">
                  <c:v>62</c:v>
                </c:pt>
                <c:pt idx="7674">
                  <c:v>61</c:v>
                </c:pt>
                <c:pt idx="7675">
                  <c:v>60</c:v>
                </c:pt>
                <c:pt idx="7676">
                  <c:v>61</c:v>
                </c:pt>
                <c:pt idx="7677">
                  <c:v>60</c:v>
                </c:pt>
                <c:pt idx="7678">
                  <c:v>62</c:v>
                </c:pt>
                <c:pt idx="7679">
                  <c:v>61</c:v>
                </c:pt>
                <c:pt idx="7680">
                  <c:v>64</c:v>
                </c:pt>
                <c:pt idx="7681">
                  <c:v>65</c:v>
                </c:pt>
                <c:pt idx="7682">
                  <c:v>67</c:v>
                </c:pt>
                <c:pt idx="7683">
                  <c:v>67</c:v>
                </c:pt>
                <c:pt idx="7684">
                  <c:v>63</c:v>
                </c:pt>
                <c:pt idx="7685">
                  <c:v>60</c:v>
                </c:pt>
                <c:pt idx="7686">
                  <c:v>58</c:v>
                </c:pt>
                <c:pt idx="7687">
                  <c:v>57</c:v>
                </c:pt>
                <c:pt idx="7688">
                  <c:v>56</c:v>
                </c:pt>
                <c:pt idx="7689">
                  <c:v>55</c:v>
                </c:pt>
                <c:pt idx="7690">
                  <c:v>54</c:v>
                </c:pt>
                <c:pt idx="7691">
                  <c:v>55</c:v>
                </c:pt>
                <c:pt idx="7692">
                  <c:v>56</c:v>
                </c:pt>
                <c:pt idx="7693">
                  <c:v>60</c:v>
                </c:pt>
                <c:pt idx="7694">
                  <c:v>60</c:v>
                </c:pt>
                <c:pt idx="7695">
                  <c:v>60</c:v>
                </c:pt>
                <c:pt idx="7696">
                  <c:v>56</c:v>
                </c:pt>
                <c:pt idx="7697">
                  <c:v>54</c:v>
                </c:pt>
                <c:pt idx="7698">
                  <c:v>53</c:v>
                </c:pt>
                <c:pt idx="7699">
                  <c:v>50</c:v>
                </c:pt>
                <c:pt idx="7700">
                  <c:v>50</c:v>
                </c:pt>
                <c:pt idx="7701">
                  <c:v>49</c:v>
                </c:pt>
                <c:pt idx="7702">
                  <c:v>47</c:v>
                </c:pt>
                <c:pt idx="7703">
                  <c:v>47</c:v>
                </c:pt>
                <c:pt idx="7704">
                  <c:v>47</c:v>
                </c:pt>
                <c:pt idx="7705">
                  <c:v>44</c:v>
                </c:pt>
                <c:pt idx="7706">
                  <c:v>43</c:v>
                </c:pt>
                <c:pt idx="7707">
                  <c:v>43</c:v>
                </c:pt>
                <c:pt idx="7708">
                  <c:v>41</c:v>
                </c:pt>
                <c:pt idx="7709">
                  <c:v>40</c:v>
                </c:pt>
                <c:pt idx="7710">
                  <c:v>42</c:v>
                </c:pt>
                <c:pt idx="7711">
                  <c:v>47</c:v>
                </c:pt>
                <c:pt idx="7712">
                  <c:v>51</c:v>
                </c:pt>
                <c:pt idx="7713">
                  <c:v>54</c:v>
                </c:pt>
                <c:pt idx="7714">
                  <c:v>57</c:v>
                </c:pt>
                <c:pt idx="7715">
                  <c:v>58</c:v>
                </c:pt>
                <c:pt idx="7716">
                  <c:v>59</c:v>
                </c:pt>
                <c:pt idx="7717">
                  <c:v>60</c:v>
                </c:pt>
                <c:pt idx="7718">
                  <c:v>58</c:v>
                </c:pt>
                <c:pt idx="7719">
                  <c:v>58</c:v>
                </c:pt>
                <c:pt idx="7720">
                  <c:v>54</c:v>
                </c:pt>
                <c:pt idx="7721">
                  <c:v>50</c:v>
                </c:pt>
                <c:pt idx="7722">
                  <c:v>51</c:v>
                </c:pt>
                <c:pt idx="7723">
                  <c:v>50</c:v>
                </c:pt>
                <c:pt idx="7724">
                  <c:v>50</c:v>
                </c:pt>
                <c:pt idx="7725">
                  <c:v>49</c:v>
                </c:pt>
                <c:pt idx="7726">
                  <c:v>47</c:v>
                </c:pt>
                <c:pt idx="7727">
                  <c:v>46</c:v>
                </c:pt>
                <c:pt idx="7728">
                  <c:v>45</c:v>
                </c:pt>
                <c:pt idx="7729">
                  <c:v>45</c:v>
                </c:pt>
                <c:pt idx="7730">
                  <c:v>45</c:v>
                </c:pt>
                <c:pt idx="7731">
                  <c:v>45</c:v>
                </c:pt>
                <c:pt idx="7732">
                  <c:v>44</c:v>
                </c:pt>
                <c:pt idx="7733">
                  <c:v>43</c:v>
                </c:pt>
                <c:pt idx="7734">
                  <c:v>42</c:v>
                </c:pt>
                <c:pt idx="7735">
                  <c:v>48</c:v>
                </c:pt>
                <c:pt idx="7736">
                  <c:v>52</c:v>
                </c:pt>
                <c:pt idx="7737">
                  <c:v>56</c:v>
                </c:pt>
                <c:pt idx="7738">
                  <c:v>59</c:v>
                </c:pt>
                <c:pt idx="7739">
                  <c:v>61</c:v>
                </c:pt>
                <c:pt idx="7740">
                  <c:v>63</c:v>
                </c:pt>
                <c:pt idx="7741">
                  <c:v>64</c:v>
                </c:pt>
                <c:pt idx="7742">
                  <c:v>65</c:v>
                </c:pt>
                <c:pt idx="7743">
                  <c:v>64</c:v>
                </c:pt>
                <c:pt idx="7744">
                  <c:v>58</c:v>
                </c:pt>
                <c:pt idx="7745">
                  <c:v>54</c:v>
                </c:pt>
                <c:pt idx="7746">
                  <c:v>54</c:v>
                </c:pt>
                <c:pt idx="7747">
                  <c:v>52</c:v>
                </c:pt>
                <c:pt idx="7748">
                  <c:v>51</c:v>
                </c:pt>
                <c:pt idx="7749">
                  <c:v>51</c:v>
                </c:pt>
                <c:pt idx="7750">
                  <c:v>49</c:v>
                </c:pt>
                <c:pt idx="7751">
                  <c:v>47</c:v>
                </c:pt>
                <c:pt idx="7752">
                  <c:v>49</c:v>
                </c:pt>
                <c:pt idx="7753">
                  <c:v>50</c:v>
                </c:pt>
                <c:pt idx="7754">
                  <c:v>48</c:v>
                </c:pt>
                <c:pt idx="7755">
                  <c:v>46</c:v>
                </c:pt>
                <c:pt idx="7756">
                  <c:v>48</c:v>
                </c:pt>
                <c:pt idx="7757">
                  <c:v>47</c:v>
                </c:pt>
                <c:pt idx="7758">
                  <c:v>47</c:v>
                </c:pt>
                <c:pt idx="7759">
                  <c:v>51</c:v>
                </c:pt>
                <c:pt idx="7760">
                  <c:v>55</c:v>
                </c:pt>
                <c:pt idx="7761">
                  <c:v>59</c:v>
                </c:pt>
                <c:pt idx="7762">
                  <c:v>63</c:v>
                </c:pt>
                <c:pt idx="7763">
                  <c:v>65</c:v>
                </c:pt>
                <c:pt idx="7764">
                  <c:v>69</c:v>
                </c:pt>
                <c:pt idx="7765">
                  <c:v>70</c:v>
                </c:pt>
                <c:pt idx="7766">
                  <c:v>71</c:v>
                </c:pt>
                <c:pt idx="7767">
                  <c:v>66</c:v>
                </c:pt>
                <c:pt idx="7768">
                  <c:v>62</c:v>
                </c:pt>
                <c:pt idx="7769">
                  <c:v>60</c:v>
                </c:pt>
                <c:pt idx="7770">
                  <c:v>58</c:v>
                </c:pt>
                <c:pt idx="7771">
                  <c:v>56</c:v>
                </c:pt>
                <c:pt idx="7772">
                  <c:v>57</c:v>
                </c:pt>
                <c:pt idx="7773">
                  <c:v>56</c:v>
                </c:pt>
                <c:pt idx="7774">
                  <c:v>56</c:v>
                </c:pt>
                <c:pt idx="7775">
                  <c:v>54</c:v>
                </c:pt>
                <c:pt idx="7776">
                  <c:v>55</c:v>
                </c:pt>
                <c:pt idx="7777">
                  <c:v>55</c:v>
                </c:pt>
                <c:pt idx="7778">
                  <c:v>56</c:v>
                </c:pt>
                <c:pt idx="7779">
                  <c:v>56</c:v>
                </c:pt>
                <c:pt idx="7780">
                  <c:v>57</c:v>
                </c:pt>
                <c:pt idx="7781">
                  <c:v>55</c:v>
                </c:pt>
                <c:pt idx="7782">
                  <c:v>55</c:v>
                </c:pt>
                <c:pt idx="7783">
                  <c:v>56</c:v>
                </c:pt>
                <c:pt idx="7784">
                  <c:v>59</c:v>
                </c:pt>
                <c:pt idx="7785">
                  <c:v>61</c:v>
                </c:pt>
                <c:pt idx="7786">
                  <c:v>65</c:v>
                </c:pt>
                <c:pt idx="7787">
                  <c:v>66</c:v>
                </c:pt>
                <c:pt idx="7788">
                  <c:v>66</c:v>
                </c:pt>
                <c:pt idx="7789">
                  <c:v>66</c:v>
                </c:pt>
                <c:pt idx="7790">
                  <c:v>68</c:v>
                </c:pt>
                <c:pt idx="7791">
                  <c:v>66</c:v>
                </c:pt>
                <c:pt idx="7792">
                  <c:v>65</c:v>
                </c:pt>
                <c:pt idx="7793">
                  <c:v>61</c:v>
                </c:pt>
                <c:pt idx="7794">
                  <c:v>61</c:v>
                </c:pt>
                <c:pt idx="7795">
                  <c:v>60</c:v>
                </c:pt>
                <c:pt idx="7796">
                  <c:v>60</c:v>
                </c:pt>
                <c:pt idx="7797">
                  <c:v>59</c:v>
                </c:pt>
                <c:pt idx="7798">
                  <c:v>58</c:v>
                </c:pt>
                <c:pt idx="7799">
                  <c:v>58</c:v>
                </c:pt>
                <c:pt idx="7800">
                  <c:v>58</c:v>
                </c:pt>
                <c:pt idx="7801">
                  <c:v>59</c:v>
                </c:pt>
                <c:pt idx="7802">
                  <c:v>59</c:v>
                </c:pt>
                <c:pt idx="7803">
                  <c:v>60</c:v>
                </c:pt>
                <c:pt idx="7804">
                  <c:v>58</c:v>
                </c:pt>
                <c:pt idx="7805">
                  <c:v>58</c:v>
                </c:pt>
                <c:pt idx="7806">
                  <c:v>59</c:v>
                </c:pt>
                <c:pt idx="7807">
                  <c:v>59</c:v>
                </c:pt>
                <c:pt idx="7808">
                  <c:v>60</c:v>
                </c:pt>
                <c:pt idx="7809">
                  <c:v>61</c:v>
                </c:pt>
                <c:pt idx="7810">
                  <c:v>61</c:v>
                </c:pt>
                <c:pt idx="7811">
                  <c:v>63</c:v>
                </c:pt>
                <c:pt idx="7812">
                  <c:v>65</c:v>
                </c:pt>
                <c:pt idx="7813">
                  <c:v>65</c:v>
                </c:pt>
                <c:pt idx="7814">
                  <c:v>64</c:v>
                </c:pt>
                <c:pt idx="7815">
                  <c:v>64</c:v>
                </c:pt>
                <c:pt idx="7816">
                  <c:v>62</c:v>
                </c:pt>
                <c:pt idx="7817">
                  <c:v>62</c:v>
                </c:pt>
                <c:pt idx="7818">
                  <c:v>61</c:v>
                </c:pt>
                <c:pt idx="7819">
                  <c:v>60</c:v>
                </c:pt>
                <c:pt idx="7820">
                  <c:v>58</c:v>
                </c:pt>
                <c:pt idx="7821">
                  <c:v>59</c:v>
                </c:pt>
                <c:pt idx="7822">
                  <c:v>59</c:v>
                </c:pt>
                <c:pt idx="7823">
                  <c:v>58</c:v>
                </c:pt>
                <c:pt idx="7824">
                  <c:v>58</c:v>
                </c:pt>
                <c:pt idx="7825">
                  <c:v>57</c:v>
                </c:pt>
                <c:pt idx="7826">
                  <c:v>57</c:v>
                </c:pt>
                <c:pt idx="7827">
                  <c:v>57</c:v>
                </c:pt>
                <c:pt idx="7828">
                  <c:v>56</c:v>
                </c:pt>
                <c:pt idx="7829">
                  <c:v>56</c:v>
                </c:pt>
                <c:pt idx="7830">
                  <c:v>55</c:v>
                </c:pt>
                <c:pt idx="7831">
                  <c:v>56</c:v>
                </c:pt>
                <c:pt idx="7832">
                  <c:v>56</c:v>
                </c:pt>
                <c:pt idx="7833">
                  <c:v>58</c:v>
                </c:pt>
                <c:pt idx="7834">
                  <c:v>59</c:v>
                </c:pt>
                <c:pt idx="7835">
                  <c:v>60</c:v>
                </c:pt>
                <c:pt idx="7836">
                  <c:v>61</c:v>
                </c:pt>
                <c:pt idx="7837">
                  <c:v>62</c:v>
                </c:pt>
                <c:pt idx="7838">
                  <c:v>63</c:v>
                </c:pt>
                <c:pt idx="7839">
                  <c:v>61</c:v>
                </c:pt>
                <c:pt idx="7840">
                  <c:v>59</c:v>
                </c:pt>
                <c:pt idx="7841">
                  <c:v>56</c:v>
                </c:pt>
                <c:pt idx="7842">
                  <c:v>55</c:v>
                </c:pt>
                <c:pt idx="7843">
                  <c:v>56</c:v>
                </c:pt>
                <c:pt idx="7844">
                  <c:v>56</c:v>
                </c:pt>
                <c:pt idx="7845">
                  <c:v>55</c:v>
                </c:pt>
                <c:pt idx="7846">
                  <c:v>54</c:v>
                </c:pt>
                <c:pt idx="7847">
                  <c:v>54</c:v>
                </c:pt>
                <c:pt idx="7848">
                  <c:v>53</c:v>
                </c:pt>
                <c:pt idx="7849">
                  <c:v>53</c:v>
                </c:pt>
                <c:pt idx="7850">
                  <c:v>53</c:v>
                </c:pt>
                <c:pt idx="7851">
                  <c:v>53</c:v>
                </c:pt>
                <c:pt idx="7852">
                  <c:v>53</c:v>
                </c:pt>
                <c:pt idx="7853">
                  <c:v>52</c:v>
                </c:pt>
                <c:pt idx="7854">
                  <c:v>52</c:v>
                </c:pt>
                <c:pt idx="7855">
                  <c:v>53</c:v>
                </c:pt>
                <c:pt idx="7856">
                  <c:v>55</c:v>
                </c:pt>
                <c:pt idx="7857">
                  <c:v>60</c:v>
                </c:pt>
                <c:pt idx="7858">
                  <c:v>63</c:v>
                </c:pt>
                <c:pt idx="7859">
                  <c:v>64</c:v>
                </c:pt>
                <c:pt idx="7860">
                  <c:v>64</c:v>
                </c:pt>
                <c:pt idx="7861">
                  <c:v>64</c:v>
                </c:pt>
                <c:pt idx="7862">
                  <c:v>64</c:v>
                </c:pt>
                <c:pt idx="7863">
                  <c:v>62</c:v>
                </c:pt>
                <c:pt idx="7864">
                  <c:v>59</c:v>
                </c:pt>
                <c:pt idx="7865">
                  <c:v>57</c:v>
                </c:pt>
                <c:pt idx="7866">
                  <c:v>56</c:v>
                </c:pt>
                <c:pt idx="7867">
                  <c:v>57</c:v>
                </c:pt>
                <c:pt idx="7868">
                  <c:v>57</c:v>
                </c:pt>
                <c:pt idx="7869">
                  <c:v>56</c:v>
                </c:pt>
                <c:pt idx="7870">
                  <c:v>55</c:v>
                </c:pt>
                <c:pt idx="7871">
                  <c:v>56</c:v>
                </c:pt>
                <c:pt idx="7872">
                  <c:v>56</c:v>
                </c:pt>
                <c:pt idx="7873">
                  <c:v>55</c:v>
                </c:pt>
                <c:pt idx="7874">
                  <c:v>55</c:v>
                </c:pt>
                <c:pt idx="7875">
                  <c:v>54</c:v>
                </c:pt>
                <c:pt idx="7876">
                  <c:v>55</c:v>
                </c:pt>
                <c:pt idx="7877">
                  <c:v>54</c:v>
                </c:pt>
                <c:pt idx="7878">
                  <c:v>53</c:v>
                </c:pt>
                <c:pt idx="7879">
                  <c:v>54</c:v>
                </c:pt>
                <c:pt idx="7880">
                  <c:v>59</c:v>
                </c:pt>
                <c:pt idx="7881">
                  <c:v>63</c:v>
                </c:pt>
                <c:pt idx="7882">
                  <c:v>66</c:v>
                </c:pt>
                <c:pt idx="7883">
                  <c:v>68</c:v>
                </c:pt>
                <c:pt idx="7884">
                  <c:v>68</c:v>
                </c:pt>
                <c:pt idx="7885">
                  <c:v>69</c:v>
                </c:pt>
                <c:pt idx="7886">
                  <c:v>70</c:v>
                </c:pt>
                <c:pt idx="7887">
                  <c:v>68</c:v>
                </c:pt>
                <c:pt idx="7888">
                  <c:v>62</c:v>
                </c:pt>
                <c:pt idx="7889">
                  <c:v>60</c:v>
                </c:pt>
                <c:pt idx="7890">
                  <c:v>56</c:v>
                </c:pt>
                <c:pt idx="7891">
                  <c:v>54</c:v>
                </c:pt>
                <c:pt idx="7892">
                  <c:v>52</c:v>
                </c:pt>
                <c:pt idx="7893">
                  <c:v>50</c:v>
                </c:pt>
                <c:pt idx="7894">
                  <c:v>50</c:v>
                </c:pt>
                <c:pt idx="7895">
                  <c:v>47</c:v>
                </c:pt>
                <c:pt idx="7896">
                  <c:v>46</c:v>
                </c:pt>
                <c:pt idx="7897">
                  <c:v>45</c:v>
                </c:pt>
                <c:pt idx="7898">
                  <c:v>45</c:v>
                </c:pt>
                <c:pt idx="7899">
                  <c:v>44</c:v>
                </c:pt>
                <c:pt idx="7900">
                  <c:v>43</c:v>
                </c:pt>
                <c:pt idx="7901">
                  <c:v>43</c:v>
                </c:pt>
                <c:pt idx="7902">
                  <c:v>43</c:v>
                </c:pt>
                <c:pt idx="7903">
                  <c:v>49</c:v>
                </c:pt>
                <c:pt idx="7904">
                  <c:v>54</c:v>
                </c:pt>
                <c:pt idx="7905">
                  <c:v>58</c:v>
                </c:pt>
                <c:pt idx="7906">
                  <c:v>61</c:v>
                </c:pt>
                <c:pt idx="7907">
                  <c:v>64</c:v>
                </c:pt>
                <c:pt idx="7908">
                  <c:v>65</c:v>
                </c:pt>
                <c:pt idx="7909">
                  <c:v>64</c:v>
                </c:pt>
                <c:pt idx="7910">
                  <c:v>61</c:v>
                </c:pt>
                <c:pt idx="7911">
                  <c:v>59</c:v>
                </c:pt>
                <c:pt idx="7912">
                  <c:v>54</c:v>
                </c:pt>
                <c:pt idx="7913">
                  <c:v>51</c:v>
                </c:pt>
                <c:pt idx="7914">
                  <c:v>49</c:v>
                </c:pt>
                <c:pt idx="7915">
                  <c:v>47</c:v>
                </c:pt>
                <c:pt idx="7916">
                  <c:v>46</c:v>
                </c:pt>
                <c:pt idx="7917">
                  <c:v>47</c:v>
                </c:pt>
                <c:pt idx="7918">
                  <c:v>45</c:v>
                </c:pt>
                <c:pt idx="7919">
                  <c:v>44</c:v>
                </c:pt>
                <c:pt idx="7920">
                  <c:v>42</c:v>
                </c:pt>
                <c:pt idx="7921">
                  <c:v>40</c:v>
                </c:pt>
                <c:pt idx="7922">
                  <c:v>39</c:v>
                </c:pt>
                <c:pt idx="7923">
                  <c:v>39</c:v>
                </c:pt>
                <c:pt idx="7924">
                  <c:v>39</c:v>
                </c:pt>
                <c:pt idx="7925">
                  <c:v>36</c:v>
                </c:pt>
                <c:pt idx="7926">
                  <c:v>37</c:v>
                </c:pt>
                <c:pt idx="7927">
                  <c:v>44</c:v>
                </c:pt>
                <c:pt idx="7928">
                  <c:v>49</c:v>
                </c:pt>
                <c:pt idx="7929">
                  <c:v>53</c:v>
                </c:pt>
                <c:pt idx="7930">
                  <c:v>54</c:v>
                </c:pt>
                <c:pt idx="7931">
                  <c:v>56</c:v>
                </c:pt>
                <c:pt idx="7932">
                  <c:v>57</c:v>
                </c:pt>
                <c:pt idx="7933">
                  <c:v>58</c:v>
                </c:pt>
                <c:pt idx="7934">
                  <c:v>58</c:v>
                </c:pt>
                <c:pt idx="7935">
                  <c:v>55</c:v>
                </c:pt>
                <c:pt idx="7936">
                  <c:v>53</c:v>
                </c:pt>
                <c:pt idx="7937">
                  <c:v>52</c:v>
                </c:pt>
                <c:pt idx="7938">
                  <c:v>51</c:v>
                </c:pt>
                <c:pt idx="7939">
                  <c:v>50</c:v>
                </c:pt>
                <c:pt idx="7940">
                  <c:v>50</c:v>
                </c:pt>
                <c:pt idx="7941">
                  <c:v>49</c:v>
                </c:pt>
                <c:pt idx="7942">
                  <c:v>48</c:v>
                </c:pt>
                <c:pt idx="7943">
                  <c:v>47</c:v>
                </c:pt>
                <c:pt idx="7944">
                  <c:v>47</c:v>
                </c:pt>
                <c:pt idx="7945">
                  <c:v>48</c:v>
                </c:pt>
                <c:pt idx="7946">
                  <c:v>45</c:v>
                </c:pt>
                <c:pt idx="7947">
                  <c:v>46</c:v>
                </c:pt>
                <c:pt idx="7948">
                  <c:v>44</c:v>
                </c:pt>
                <c:pt idx="7949">
                  <c:v>43</c:v>
                </c:pt>
                <c:pt idx="7950">
                  <c:v>45</c:v>
                </c:pt>
                <c:pt idx="7951">
                  <c:v>48</c:v>
                </c:pt>
                <c:pt idx="7952">
                  <c:v>50</c:v>
                </c:pt>
                <c:pt idx="7953">
                  <c:v>53</c:v>
                </c:pt>
                <c:pt idx="7954">
                  <c:v>57</c:v>
                </c:pt>
                <c:pt idx="7955">
                  <c:v>60</c:v>
                </c:pt>
                <c:pt idx="7956">
                  <c:v>58</c:v>
                </c:pt>
                <c:pt idx="7957">
                  <c:v>59</c:v>
                </c:pt>
                <c:pt idx="7958">
                  <c:v>60</c:v>
                </c:pt>
                <c:pt idx="7959">
                  <c:v>58</c:v>
                </c:pt>
                <c:pt idx="7960">
                  <c:v>54</c:v>
                </c:pt>
                <c:pt idx="7961">
                  <c:v>51</c:v>
                </c:pt>
                <c:pt idx="7962">
                  <c:v>50</c:v>
                </c:pt>
                <c:pt idx="7963">
                  <c:v>49</c:v>
                </c:pt>
                <c:pt idx="7964">
                  <c:v>48</c:v>
                </c:pt>
                <c:pt idx="7965">
                  <c:v>46</c:v>
                </c:pt>
                <c:pt idx="7966">
                  <c:v>46</c:v>
                </c:pt>
                <c:pt idx="7967">
                  <c:v>47</c:v>
                </c:pt>
                <c:pt idx="7968">
                  <c:v>46</c:v>
                </c:pt>
                <c:pt idx="7969">
                  <c:v>48</c:v>
                </c:pt>
                <c:pt idx="7970">
                  <c:v>43</c:v>
                </c:pt>
                <c:pt idx="7971">
                  <c:v>47</c:v>
                </c:pt>
                <c:pt idx="7972">
                  <c:v>47</c:v>
                </c:pt>
                <c:pt idx="7973">
                  <c:v>46</c:v>
                </c:pt>
                <c:pt idx="7974">
                  <c:v>49</c:v>
                </c:pt>
                <c:pt idx="7975">
                  <c:v>55</c:v>
                </c:pt>
                <c:pt idx="7976">
                  <c:v>60</c:v>
                </c:pt>
                <c:pt idx="7977">
                  <c:v>64</c:v>
                </c:pt>
                <c:pt idx="7978">
                  <c:v>67</c:v>
                </c:pt>
                <c:pt idx="7979">
                  <c:v>69</c:v>
                </c:pt>
                <c:pt idx="7980">
                  <c:v>70</c:v>
                </c:pt>
                <c:pt idx="7981">
                  <c:v>70</c:v>
                </c:pt>
                <c:pt idx="7982">
                  <c:v>70</c:v>
                </c:pt>
                <c:pt idx="7983">
                  <c:v>67</c:v>
                </c:pt>
                <c:pt idx="7984">
                  <c:v>63</c:v>
                </c:pt>
                <c:pt idx="7985">
                  <c:v>61</c:v>
                </c:pt>
                <c:pt idx="7986">
                  <c:v>62</c:v>
                </c:pt>
                <c:pt idx="7987">
                  <c:v>58</c:v>
                </c:pt>
                <c:pt idx="7988">
                  <c:v>59</c:v>
                </c:pt>
                <c:pt idx="7989">
                  <c:v>59</c:v>
                </c:pt>
                <c:pt idx="7990">
                  <c:v>57</c:v>
                </c:pt>
                <c:pt idx="7991">
                  <c:v>57</c:v>
                </c:pt>
                <c:pt idx="7992">
                  <c:v>60</c:v>
                </c:pt>
                <c:pt idx="7993">
                  <c:v>58</c:v>
                </c:pt>
                <c:pt idx="7994">
                  <c:v>61</c:v>
                </c:pt>
                <c:pt idx="7995">
                  <c:v>61</c:v>
                </c:pt>
                <c:pt idx="7996">
                  <c:v>58</c:v>
                </c:pt>
                <c:pt idx="7997">
                  <c:v>58</c:v>
                </c:pt>
                <c:pt idx="7998">
                  <c:v>60</c:v>
                </c:pt>
                <c:pt idx="7999">
                  <c:v>60</c:v>
                </c:pt>
                <c:pt idx="8000">
                  <c:v>69</c:v>
                </c:pt>
                <c:pt idx="8001">
                  <c:v>73</c:v>
                </c:pt>
                <c:pt idx="8002">
                  <c:v>74</c:v>
                </c:pt>
                <c:pt idx="8003">
                  <c:v>73</c:v>
                </c:pt>
                <c:pt idx="8004">
                  <c:v>72</c:v>
                </c:pt>
                <c:pt idx="8005">
                  <c:v>69</c:v>
                </c:pt>
                <c:pt idx="8006">
                  <c:v>65</c:v>
                </c:pt>
                <c:pt idx="8007">
                  <c:v>65</c:v>
                </c:pt>
                <c:pt idx="8008">
                  <c:v>64</c:v>
                </c:pt>
                <c:pt idx="8009">
                  <c:v>62</c:v>
                </c:pt>
                <c:pt idx="8010">
                  <c:v>59</c:v>
                </c:pt>
                <c:pt idx="8011">
                  <c:v>56</c:v>
                </c:pt>
                <c:pt idx="8012">
                  <c:v>54</c:v>
                </c:pt>
                <c:pt idx="8013">
                  <c:v>53</c:v>
                </c:pt>
                <c:pt idx="8014">
                  <c:v>51</c:v>
                </c:pt>
                <c:pt idx="8015">
                  <c:v>49</c:v>
                </c:pt>
                <c:pt idx="8016">
                  <c:v>48</c:v>
                </c:pt>
                <c:pt idx="8017">
                  <c:v>47</c:v>
                </c:pt>
                <c:pt idx="8018">
                  <c:v>46</c:v>
                </c:pt>
                <c:pt idx="8019">
                  <c:v>45</c:v>
                </c:pt>
                <c:pt idx="8020">
                  <c:v>45</c:v>
                </c:pt>
                <c:pt idx="8021">
                  <c:v>45</c:v>
                </c:pt>
                <c:pt idx="8022">
                  <c:v>45</c:v>
                </c:pt>
                <c:pt idx="8023">
                  <c:v>45</c:v>
                </c:pt>
                <c:pt idx="8024">
                  <c:v>46</c:v>
                </c:pt>
                <c:pt idx="8025">
                  <c:v>47</c:v>
                </c:pt>
                <c:pt idx="8026">
                  <c:v>48</c:v>
                </c:pt>
                <c:pt idx="8027">
                  <c:v>48</c:v>
                </c:pt>
                <c:pt idx="8028">
                  <c:v>47</c:v>
                </c:pt>
                <c:pt idx="8029">
                  <c:v>48</c:v>
                </c:pt>
                <c:pt idx="8030">
                  <c:v>50</c:v>
                </c:pt>
                <c:pt idx="8031">
                  <c:v>50</c:v>
                </c:pt>
                <c:pt idx="8032">
                  <c:v>50</c:v>
                </c:pt>
                <c:pt idx="8033">
                  <c:v>51</c:v>
                </c:pt>
                <c:pt idx="8034">
                  <c:v>54</c:v>
                </c:pt>
                <c:pt idx="8035">
                  <c:v>56</c:v>
                </c:pt>
                <c:pt idx="8036">
                  <c:v>59</c:v>
                </c:pt>
                <c:pt idx="8037">
                  <c:v>62</c:v>
                </c:pt>
                <c:pt idx="8038">
                  <c:v>66</c:v>
                </c:pt>
                <c:pt idx="8039">
                  <c:v>69</c:v>
                </c:pt>
                <c:pt idx="8040">
                  <c:v>69</c:v>
                </c:pt>
                <c:pt idx="8041">
                  <c:v>69</c:v>
                </c:pt>
                <c:pt idx="8042">
                  <c:v>67</c:v>
                </c:pt>
                <c:pt idx="8043">
                  <c:v>67</c:v>
                </c:pt>
                <c:pt idx="8044">
                  <c:v>67</c:v>
                </c:pt>
                <c:pt idx="8045">
                  <c:v>65</c:v>
                </c:pt>
                <c:pt idx="8046">
                  <c:v>68</c:v>
                </c:pt>
                <c:pt idx="8047">
                  <c:v>69</c:v>
                </c:pt>
                <c:pt idx="8048">
                  <c:v>68</c:v>
                </c:pt>
                <c:pt idx="8049">
                  <c:v>67</c:v>
                </c:pt>
                <c:pt idx="8050">
                  <c:v>68</c:v>
                </c:pt>
                <c:pt idx="8051">
                  <c:v>67</c:v>
                </c:pt>
                <c:pt idx="8052">
                  <c:v>69</c:v>
                </c:pt>
                <c:pt idx="8053">
                  <c:v>68</c:v>
                </c:pt>
                <c:pt idx="8054">
                  <c:v>65</c:v>
                </c:pt>
                <c:pt idx="8055">
                  <c:v>64</c:v>
                </c:pt>
                <c:pt idx="8056">
                  <c:v>62</c:v>
                </c:pt>
                <c:pt idx="8057">
                  <c:v>60</c:v>
                </c:pt>
                <c:pt idx="8058">
                  <c:v>61</c:v>
                </c:pt>
                <c:pt idx="8059">
                  <c:v>59</c:v>
                </c:pt>
                <c:pt idx="8060">
                  <c:v>58</c:v>
                </c:pt>
                <c:pt idx="8061">
                  <c:v>57</c:v>
                </c:pt>
                <c:pt idx="8062">
                  <c:v>55</c:v>
                </c:pt>
                <c:pt idx="8063">
                  <c:v>55</c:v>
                </c:pt>
                <c:pt idx="8064">
                  <c:v>53</c:v>
                </c:pt>
                <c:pt idx="8065">
                  <c:v>51</c:v>
                </c:pt>
                <c:pt idx="8066">
                  <c:v>51</c:v>
                </c:pt>
                <c:pt idx="8067">
                  <c:v>50</c:v>
                </c:pt>
                <c:pt idx="8068">
                  <c:v>50</c:v>
                </c:pt>
                <c:pt idx="8069">
                  <c:v>50</c:v>
                </c:pt>
                <c:pt idx="8070">
                  <c:v>49</c:v>
                </c:pt>
                <c:pt idx="8071">
                  <c:v>50</c:v>
                </c:pt>
                <c:pt idx="8072">
                  <c:v>51</c:v>
                </c:pt>
                <c:pt idx="8073">
                  <c:v>54</c:v>
                </c:pt>
                <c:pt idx="8074">
                  <c:v>55</c:v>
                </c:pt>
                <c:pt idx="8075">
                  <c:v>58</c:v>
                </c:pt>
                <c:pt idx="8076">
                  <c:v>61</c:v>
                </c:pt>
                <c:pt idx="8077">
                  <c:v>51</c:v>
                </c:pt>
                <c:pt idx="8078">
                  <c:v>52</c:v>
                </c:pt>
                <c:pt idx="8079">
                  <c:v>52</c:v>
                </c:pt>
                <c:pt idx="8080">
                  <c:v>50</c:v>
                </c:pt>
                <c:pt idx="8081">
                  <c:v>48</c:v>
                </c:pt>
                <c:pt idx="8082">
                  <c:v>46</c:v>
                </c:pt>
                <c:pt idx="8083">
                  <c:v>47</c:v>
                </c:pt>
                <c:pt idx="8084">
                  <c:v>46</c:v>
                </c:pt>
                <c:pt idx="8085">
                  <c:v>47</c:v>
                </c:pt>
                <c:pt idx="8086">
                  <c:v>47</c:v>
                </c:pt>
                <c:pt idx="8087">
                  <c:v>45</c:v>
                </c:pt>
                <c:pt idx="8088">
                  <c:v>43</c:v>
                </c:pt>
                <c:pt idx="8089">
                  <c:v>44</c:v>
                </c:pt>
                <c:pt idx="8090">
                  <c:v>45</c:v>
                </c:pt>
                <c:pt idx="8091">
                  <c:v>45</c:v>
                </c:pt>
                <c:pt idx="8092">
                  <c:v>45</c:v>
                </c:pt>
                <c:pt idx="8093">
                  <c:v>45</c:v>
                </c:pt>
                <c:pt idx="8094">
                  <c:v>45</c:v>
                </c:pt>
                <c:pt idx="8095">
                  <c:v>45</c:v>
                </c:pt>
                <c:pt idx="8096">
                  <c:v>45</c:v>
                </c:pt>
                <c:pt idx="8097">
                  <c:v>45</c:v>
                </c:pt>
                <c:pt idx="8098">
                  <c:v>46</c:v>
                </c:pt>
                <c:pt idx="8099">
                  <c:v>46</c:v>
                </c:pt>
                <c:pt idx="8100">
                  <c:v>46</c:v>
                </c:pt>
                <c:pt idx="8101">
                  <c:v>46</c:v>
                </c:pt>
                <c:pt idx="8102">
                  <c:v>48</c:v>
                </c:pt>
                <c:pt idx="8103">
                  <c:v>47</c:v>
                </c:pt>
                <c:pt idx="8104">
                  <c:v>46</c:v>
                </c:pt>
                <c:pt idx="8105">
                  <c:v>45</c:v>
                </c:pt>
                <c:pt idx="8106">
                  <c:v>45</c:v>
                </c:pt>
                <c:pt idx="8107">
                  <c:v>45</c:v>
                </c:pt>
                <c:pt idx="8108">
                  <c:v>45</c:v>
                </c:pt>
                <c:pt idx="8109">
                  <c:v>45</c:v>
                </c:pt>
                <c:pt idx="8110">
                  <c:v>44</c:v>
                </c:pt>
                <c:pt idx="8111">
                  <c:v>42</c:v>
                </c:pt>
                <c:pt idx="8112">
                  <c:v>40</c:v>
                </c:pt>
                <c:pt idx="8113">
                  <c:v>39</c:v>
                </c:pt>
                <c:pt idx="8114">
                  <c:v>39</c:v>
                </c:pt>
                <c:pt idx="8115">
                  <c:v>39</c:v>
                </c:pt>
                <c:pt idx="8116">
                  <c:v>38</c:v>
                </c:pt>
                <c:pt idx="8117">
                  <c:v>38</c:v>
                </c:pt>
                <c:pt idx="8118">
                  <c:v>38</c:v>
                </c:pt>
                <c:pt idx="8119">
                  <c:v>39</c:v>
                </c:pt>
                <c:pt idx="8120">
                  <c:v>38</c:v>
                </c:pt>
                <c:pt idx="8121">
                  <c:v>39</c:v>
                </c:pt>
                <c:pt idx="8122">
                  <c:v>40</c:v>
                </c:pt>
                <c:pt idx="8123">
                  <c:v>44</c:v>
                </c:pt>
                <c:pt idx="8124">
                  <c:v>45</c:v>
                </c:pt>
                <c:pt idx="8125">
                  <c:v>48</c:v>
                </c:pt>
                <c:pt idx="8126">
                  <c:v>49</c:v>
                </c:pt>
                <c:pt idx="8127">
                  <c:v>48</c:v>
                </c:pt>
                <c:pt idx="8128">
                  <c:v>44</c:v>
                </c:pt>
                <c:pt idx="8129">
                  <c:v>40</c:v>
                </c:pt>
                <c:pt idx="8130">
                  <c:v>36</c:v>
                </c:pt>
                <c:pt idx="8131">
                  <c:v>37</c:v>
                </c:pt>
                <c:pt idx="8132">
                  <c:v>37</c:v>
                </c:pt>
                <c:pt idx="8133">
                  <c:v>36</c:v>
                </c:pt>
                <c:pt idx="8134">
                  <c:v>38</c:v>
                </c:pt>
                <c:pt idx="8135">
                  <c:v>39</c:v>
                </c:pt>
                <c:pt idx="8136">
                  <c:v>38</c:v>
                </c:pt>
                <c:pt idx="8137">
                  <c:v>37</c:v>
                </c:pt>
                <c:pt idx="8138">
                  <c:v>38</c:v>
                </c:pt>
                <c:pt idx="8139">
                  <c:v>36</c:v>
                </c:pt>
                <c:pt idx="8140">
                  <c:v>36</c:v>
                </c:pt>
                <c:pt idx="8141">
                  <c:v>35</c:v>
                </c:pt>
                <c:pt idx="8142">
                  <c:v>36</c:v>
                </c:pt>
                <c:pt idx="8143">
                  <c:v>38</c:v>
                </c:pt>
                <c:pt idx="8144">
                  <c:v>40</c:v>
                </c:pt>
                <c:pt idx="8145">
                  <c:v>44</c:v>
                </c:pt>
                <c:pt idx="8146">
                  <c:v>45</c:v>
                </c:pt>
                <c:pt idx="8147">
                  <c:v>48</c:v>
                </c:pt>
                <c:pt idx="8148">
                  <c:v>48</c:v>
                </c:pt>
                <c:pt idx="8149">
                  <c:v>50</c:v>
                </c:pt>
                <c:pt idx="8150">
                  <c:v>49</c:v>
                </c:pt>
                <c:pt idx="8151">
                  <c:v>50</c:v>
                </c:pt>
                <c:pt idx="8152">
                  <c:v>47</c:v>
                </c:pt>
                <c:pt idx="8153">
                  <c:v>42</c:v>
                </c:pt>
                <c:pt idx="8154">
                  <c:v>43</c:v>
                </c:pt>
                <c:pt idx="8155">
                  <c:v>44</c:v>
                </c:pt>
                <c:pt idx="8156">
                  <c:v>44</c:v>
                </c:pt>
                <c:pt idx="8157">
                  <c:v>44</c:v>
                </c:pt>
                <c:pt idx="8158">
                  <c:v>45</c:v>
                </c:pt>
                <c:pt idx="8159">
                  <c:v>46</c:v>
                </c:pt>
                <c:pt idx="8160">
                  <c:v>47</c:v>
                </c:pt>
                <c:pt idx="8161">
                  <c:v>46</c:v>
                </c:pt>
                <c:pt idx="8162">
                  <c:v>45</c:v>
                </c:pt>
                <c:pt idx="8163">
                  <c:v>44</c:v>
                </c:pt>
                <c:pt idx="8164">
                  <c:v>44</c:v>
                </c:pt>
                <c:pt idx="8165">
                  <c:v>43</c:v>
                </c:pt>
                <c:pt idx="8166">
                  <c:v>44</c:v>
                </c:pt>
                <c:pt idx="8167">
                  <c:v>47</c:v>
                </c:pt>
                <c:pt idx="8168">
                  <c:v>49</c:v>
                </c:pt>
                <c:pt idx="8169">
                  <c:v>55</c:v>
                </c:pt>
                <c:pt idx="8170">
                  <c:v>56</c:v>
                </c:pt>
                <c:pt idx="8171">
                  <c:v>58</c:v>
                </c:pt>
                <c:pt idx="8172">
                  <c:v>59</c:v>
                </c:pt>
                <c:pt idx="8173">
                  <c:v>61</c:v>
                </c:pt>
                <c:pt idx="8174">
                  <c:v>63</c:v>
                </c:pt>
                <c:pt idx="8175">
                  <c:v>62</c:v>
                </c:pt>
                <c:pt idx="8176">
                  <c:v>61</c:v>
                </c:pt>
                <c:pt idx="8177">
                  <c:v>58</c:v>
                </c:pt>
                <c:pt idx="8178">
                  <c:v>57</c:v>
                </c:pt>
                <c:pt idx="8179">
                  <c:v>54</c:v>
                </c:pt>
                <c:pt idx="8180">
                  <c:v>55</c:v>
                </c:pt>
                <c:pt idx="8181">
                  <c:v>54</c:v>
                </c:pt>
                <c:pt idx="8182">
                  <c:v>55</c:v>
                </c:pt>
                <c:pt idx="8183">
                  <c:v>55</c:v>
                </c:pt>
                <c:pt idx="8184">
                  <c:v>55</c:v>
                </c:pt>
                <c:pt idx="8185">
                  <c:v>57</c:v>
                </c:pt>
                <c:pt idx="8186">
                  <c:v>57</c:v>
                </c:pt>
                <c:pt idx="8187">
                  <c:v>57</c:v>
                </c:pt>
                <c:pt idx="8188">
                  <c:v>57</c:v>
                </c:pt>
                <c:pt idx="8189">
                  <c:v>57</c:v>
                </c:pt>
                <c:pt idx="8190">
                  <c:v>58</c:v>
                </c:pt>
                <c:pt idx="8191">
                  <c:v>58</c:v>
                </c:pt>
                <c:pt idx="8192">
                  <c:v>59</c:v>
                </c:pt>
                <c:pt idx="8193">
                  <c:v>60</c:v>
                </c:pt>
                <c:pt idx="8194">
                  <c:v>61</c:v>
                </c:pt>
                <c:pt idx="8195">
                  <c:v>62</c:v>
                </c:pt>
                <c:pt idx="8196">
                  <c:v>63</c:v>
                </c:pt>
                <c:pt idx="8197">
                  <c:v>63</c:v>
                </c:pt>
                <c:pt idx="8198">
                  <c:v>66</c:v>
                </c:pt>
                <c:pt idx="8199">
                  <c:v>67</c:v>
                </c:pt>
                <c:pt idx="8200">
                  <c:v>67</c:v>
                </c:pt>
                <c:pt idx="8201">
                  <c:v>68</c:v>
                </c:pt>
                <c:pt idx="8202">
                  <c:v>68</c:v>
                </c:pt>
                <c:pt idx="8203">
                  <c:v>69</c:v>
                </c:pt>
                <c:pt idx="8204">
                  <c:v>69</c:v>
                </c:pt>
                <c:pt idx="8205">
                  <c:v>69</c:v>
                </c:pt>
                <c:pt idx="8206">
                  <c:v>70</c:v>
                </c:pt>
                <c:pt idx="8207">
                  <c:v>70</c:v>
                </c:pt>
                <c:pt idx="8208">
                  <c:v>70</c:v>
                </c:pt>
                <c:pt idx="8209">
                  <c:v>71</c:v>
                </c:pt>
                <c:pt idx="8210">
                  <c:v>70</c:v>
                </c:pt>
                <c:pt idx="8211">
                  <c:v>71</c:v>
                </c:pt>
                <c:pt idx="8212">
                  <c:v>71</c:v>
                </c:pt>
                <c:pt idx="8213">
                  <c:v>72</c:v>
                </c:pt>
                <c:pt idx="8214">
                  <c:v>71</c:v>
                </c:pt>
                <c:pt idx="8215">
                  <c:v>71</c:v>
                </c:pt>
                <c:pt idx="8216">
                  <c:v>70</c:v>
                </c:pt>
                <c:pt idx="8217">
                  <c:v>74</c:v>
                </c:pt>
                <c:pt idx="8218">
                  <c:v>76</c:v>
                </c:pt>
                <c:pt idx="8219">
                  <c:v>78</c:v>
                </c:pt>
                <c:pt idx="8220">
                  <c:v>76</c:v>
                </c:pt>
                <c:pt idx="8221">
                  <c:v>76</c:v>
                </c:pt>
                <c:pt idx="8222">
                  <c:v>74</c:v>
                </c:pt>
                <c:pt idx="8223">
                  <c:v>72</c:v>
                </c:pt>
                <c:pt idx="8224">
                  <c:v>66</c:v>
                </c:pt>
                <c:pt idx="8225">
                  <c:v>67</c:v>
                </c:pt>
                <c:pt idx="8226">
                  <c:v>66</c:v>
                </c:pt>
                <c:pt idx="8227">
                  <c:v>65</c:v>
                </c:pt>
                <c:pt idx="8228">
                  <c:v>62</c:v>
                </c:pt>
                <c:pt idx="8229">
                  <c:v>59</c:v>
                </c:pt>
                <c:pt idx="8230">
                  <c:v>56</c:v>
                </c:pt>
                <c:pt idx="8231">
                  <c:v>54</c:v>
                </c:pt>
                <c:pt idx="8232">
                  <c:v>53</c:v>
                </c:pt>
                <c:pt idx="8233">
                  <c:v>51</c:v>
                </c:pt>
                <c:pt idx="8234">
                  <c:v>48</c:v>
                </c:pt>
                <c:pt idx="8235">
                  <c:v>46</c:v>
                </c:pt>
                <c:pt idx="8236">
                  <c:v>44</c:v>
                </c:pt>
                <c:pt idx="8237">
                  <c:v>42</c:v>
                </c:pt>
                <c:pt idx="8238">
                  <c:v>41</c:v>
                </c:pt>
                <c:pt idx="8239">
                  <c:v>42</c:v>
                </c:pt>
                <c:pt idx="8240">
                  <c:v>43</c:v>
                </c:pt>
                <c:pt idx="8241">
                  <c:v>44</c:v>
                </c:pt>
                <c:pt idx="8242">
                  <c:v>48</c:v>
                </c:pt>
                <c:pt idx="8243">
                  <c:v>50</c:v>
                </c:pt>
                <c:pt idx="8244">
                  <c:v>52</c:v>
                </c:pt>
                <c:pt idx="8245">
                  <c:v>53</c:v>
                </c:pt>
                <c:pt idx="8246">
                  <c:v>55</c:v>
                </c:pt>
                <c:pt idx="8247">
                  <c:v>52</c:v>
                </c:pt>
                <c:pt idx="8248">
                  <c:v>50</c:v>
                </c:pt>
                <c:pt idx="8249">
                  <c:v>49</c:v>
                </c:pt>
                <c:pt idx="8250">
                  <c:v>47</c:v>
                </c:pt>
                <c:pt idx="8251">
                  <c:v>46</c:v>
                </c:pt>
                <c:pt idx="8252">
                  <c:v>44</c:v>
                </c:pt>
                <c:pt idx="8253">
                  <c:v>44</c:v>
                </c:pt>
                <c:pt idx="8254">
                  <c:v>44</c:v>
                </c:pt>
                <c:pt idx="8255">
                  <c:v>43</c:v>
                </c:pt>
                <c:pt idx="8256">
                  <c:v>43</c:v>
                </c:pt>
                <c:pt idx="8257">
                  <c:v>43</c:v>
                </c:pt>
                <c:pt idx="8258">
                  <c:v>43</c:v>
                </c:pt>
                <c:pt idx="8259">
                  <c:v>42</c:v>
                </c:pt>
                <c:pt idx="8260">
                  <c:v>42</c:v>
                </c:pt>
                <c:pt idx="8261">
                  <c:v>42</c:v>
                </c:pt>
                <c:pt idx="8262">
                  <c:v>42</c:v>
                </c:pt>
                <c:pt idx="8263">
                  <c:v>42</c:v>
                </c:pt>
                <c:pt idx="8264">
                  <c:v>42</c:v>
                </c:pt>
                <c:pt idx="8265">
                  <c:v>43</c:v>
                </c:pt>
                <c:pt idx="8266">
                  <c:v>43</c:v>
                </c:pt>
                <c:pt idx="8267">
                  <c:v>43</c:v>
                </c:pt>
                <c:pt idx="8268">
                  <c:v>44</c:v>
                </c:pt>
                <c:pt idx="8269">
                  <c:v>45</c:v>
                </c:pt>
                <c:pt idx="8270">
                  <c:v>45</c:v>
                </c:pt>
                <c:pt idx="8271">
                  <c:v>45</c:v>
                </c:pt>
                <c:pt idx="8272">
                  <c:v>45</c:v>
                </c:pt>
                <c:pt idx="8273">
                  <c:v>44</c:v>
                </c:pt>
                <c:pt idx="8274">
                  <c:v>43</c:v>
                </c:pt>
                <c:pt idx="8275">
                  <c:v>44</c:v>
                </c:pt>
                <c:pt idx="8276">
                  <c:v>44</c:v>
                </c:pt>
                <c:pt idx="8277">
                  <c:v>43</c:v>
                </c:pt>
                <c:pt idx="8278">
                  <c:v>44</c:v>
                </c:pt>
                <c:pt idx="8279">
                  <c:v>43</c:v>
                </c:pt>
                <c:pt idx="8280">
                  <c:v>42</c:v>
                </c:pt>
                <c:pt idx="8281">
                  <c:v>40</c:v>
                </c:pt>
                <c:pt idx="8282">
                  <c:v>41</c:v>
                </c:pt>
                <c:pt idx="8283">
                  <c:v>43</c:v>
                </c:pt>
                <c:pt idx="8284">
                  <c:v>44</c:v>
                </c:pt>
                <c:pt idx="8285">
                  <c:v>44</c:v>
                </c:pt>
                <c:pt idx="8286">
                  <c:v>43</c:v>
                </c:pt>
                <c:pt idx="8287">
                  <c:v>43</c:v>
                </c:pt>
                <c:pt idx="8288">
                  <c:v>44</c:v>
                </c:pt>
                <c:pt idx="8289">
                  <c:v>45</c:v>
                </c:pt>
                <c:pt idx="8290">
                  <c:v>46</c:v>
                </c:pt>
                <c:pt idx="8291">
                  <c:v>47</c:v>
                </c:pt>
                <c:pt idx="8292">
                  <c:v>49</c:v>
                </c:pt>
                <c:pt idx="8293">
                  <c:v>52</c:v>
                </c:pt>
                <c:pt idx="8294">
                  <c:v>54</c:v>
                </c:pt>
                <c:pt idx="8295">
                  <c:v>53</c:v>
                </c:pt>
                <c:pt idx="8296">
                  <c:v>53</c:v>
                </c:pt>
                <c:pt idx="8297">
                  <c:v>54</c:v>
                </c:pt>
                <c:pt idx="8298">
                  <c:v>54</c:v>
                </c:pt>
                <c:pt idx="8299">
                  <c:v>52</c:v>
                </c:pt>
                <c:pt idx="8300">
                  <c:v>51</c:v>
                </c:pt>
                <c:pt idx="8301">
                  <c:v>50</c:v>
                </c:pt>
                <c:pt idx="8302">
                  <c:v>50</c:v>
                </c:pt>
                <c:pt idx="8303">
                  <c:v>50</c:v>
                </c:pt>
                <c:pt idx="8304">
                  <c:v>49</c:v>
                </c:pt>
                <c:pt idx="8305">
                  <c:v>49</c:v>
                </c:pt>
                <c:pt idx="8306">
                  <c:v>50</c:v>
                </c:pt>
                <c:pt idx="8307">
                  <c:v>52</c:v>
                </c:pt>
                <c:pt idx="8308">
                  <c:v>53</c:v>
                </c:pt>
                <c:pt idx="8309">
                  <c:v>57</c:v>
                </c:pt>
                <c:pt idx="8310">
                  <c:v>60</c:v>
                </c:pt>
                <c:pt idx="8311">
                  <c:v>68</c:v>
                </c:pt>
                <c:pt idx="8312">
                  <c:v>67</c:v>
                </c:pt>
                <c:pt idx="8313">
                  <c:v>67</c:v>
                </c:pt>
                <c:pt idx="8314">
                  <c:v>71</c:v>
                </c:pt>
                <c:pt idx="8315">
                  <c:v>71</c:v>
                </c:pt>
                <c:pt idx="8316">
                  <c:v>71</c:v>
                </c:pt>
                <c:pt idx="8317">
                  <c:v>72</c:v>
                </c:pt>
                <c:pt idx="8318">
                  <c:v>71</c:v>
                </c:pt>
                <c:pt idx="8319">
                  <c:v>69</c:v>
                </c:pt>
                <c:pt idx="8320">
                  <c:v>68</c:v>
                </c:pt>
                <c:pt idx="8321">
                  <c:v>67</c:v>
                </c:pt>
                <c:pt idx="8322">
                  <c:v>65</c:v>
                </c:pt>
                <c:pt idx="8323">
                  <c:v>65</c:v>
                </c:pt>
                <c:pt idx="8324">
                  <c:v>65</c:v>
                </c:pt>
                <c:pt idx="8325">
                  <c:v>64</c:v>
                </c:pt>
                <c:pt idx="8326">
                  <c:v>64</c:v>
                </c:pt>
                <c:pt idx="8327">
                  <c:v>64</c:v>
                </c:pt>
                <c:pt idx="8328">
                  <c:v>64</c:v>
                </c:pt>
                <c:pt idx="8329">
                  <c:v>66</c:v>
                </c:pt>
                <c:pt idx="8330">
                  <c:v>66</c:v>
                </c:pt>
                <c:pt idx="8331">
                  <c:v>67</c:v>
                </c:pt>
                <c:pt idx="8332">
                  <c:v>67</c:v>
                </c:pt>
                <c:pt idx="8333">
                  <c:v>66</c:v>
                </c:pt>
                <c:pt idx="8334">
                  <c:v>66</c:v>
                </c:pt>
                <c:pt idx="8335">
                  <c:v>67</c:v>
                </c:pt>
                <c:pt idx="8336">
                  <c:v>68</c:v>
                </c:pt>
                <c:pt idx="8337">
                  <c:v>69</c:v>
                </c:pt>
                <c:pt idx="8338">
                  <c:v>71</c:v>
                </c:pt>
                <c:pt idx="8339">
                  <c:v>72</c:v>
                </c:pt>
                <c:pt idx="8340">
                  <c:v>72</c:v>
                </c:pt>
                <c:pt idx="8341">
                  <c:v>71</c:v>
                </c:pt>
                <c:pt idx="8342">
                  <c:v>71</c:v>
                </c:pt>
                <c:pt idx="8343">
                  <c:v>70</c:v>
                </c:pt>
                <c:pt idx="8344">
                  <c:v>69</c:v>
                </c:pt>
                <c:pt idx="8345">
                  <c:v>69</c:v>
                </c:pt>
                <c:pt idx="8346">
                  <c:v>68</c:v>
                </c:pt>
                <c:pt idx="8347">
                  <c:v>69</c:v>
                </c:pt>
                <c:pt idx="8348">
                  <c:v>63</c:v>
                </c:pt>
                <c:pt idx="8349">
                  <c:v>63</c:v>
                </c:pt>
                <c:pt idx="8350">
                  <c:v>63</c:v>
                </c:pt>
                <c:pt idx="8351">
                  <c:v>63</c:v>
                </c:pt>
                <c:pt idx="8352">
                  <c:v>62</c:v>
                </c:pt>
                <c:pt idx="8353">
                  <c:v>62</c:v>
                </c:pt>
                <c:pt idx="8354">
                  <c:v>63</c:v>
                </c:pt>
                <c:pt idx="8355">
                  <c:v>63</c:v>
                </c:pt>
                <c:pt idx="8356">
                  <c:v>63</c:v>
                </c:pt>
                <c:pt idx="8357">
                  <c:v>63</c:v>
                </c:pt>
                <c:pt idx="8358">
                  <c:v>62</c:v>
                </c:pt>
                <c:pt idx="8359">
                  <c:v>64</c:v>
                </c:pt>
                <c:pt idx="8360">
                  <c:v>65</c:v>
                </c:pt>
                <c:pt idx="8361">
                  <c:v>66</c:v>
                </c:pt>
                <c:pt idx="8362">
                  <c:v>66</c:v>
                </c:pt>
                <c:pt idx="8363">
                  <c:v>66</c:v>
                </c:pt>
                <c:pt idx="8364">
                  <c:v>65</c:v>
                </c:pt>
                <c:pt idx="8365">
                  <c:v>66</c:v>
                </c:pt>
                <c:pt idx="8366">
                  <c:v>66</c:v>
                </c:pt>
                <c:pt idx="8367">
                  <c:v>65</c:v>
                </c:pt>
                <c:pt idx="8368">
                  <c:v>64</c:v>
                </c:pt>
                <c:pt idx="8369">
                  <c:v>63</c:v>
                </c:pt>
                <c:pt idx="8370">
                  <c:v>60</c:v>
                </c:pt>
                <c:pt idx="8371">
                  <c:v>59</c:v>
                </c:pt>
                <c:pt idx="8372">
                  <c:v>57</c:v>
                </c:pt>
                <c:pt idx="8373">
                  <c:v>56</c:v>
                </c:pt>
                <c:pt idx="8374">
                  <c:v>54</c:v>
                </c:pt>
                <c:pt idx="8375">
                  <c:v>53</c:v>
                </c:pt>
                <c:pt idx="8376">
                  <c:v>52</c:v>
                </c:pt>
                <c:pt idx="8377">
                  <c:v>51</c:v>
                </c:pt>
                <c:pt idx="8378">
                  <c:v>50</c:v>
                </c:pt>
                <c:pt idx="8379">
                  <c:v>49</c:v>
                </c:pt>
                <c:pt idx="8380">
                  <c:v>48</c:v>
                </c:pt>
                <c:pt idx="8381">
                  <c:v>48</c:v>
                </c:pt>
                <c:pt idx="8382">
                  <c:v>47</c:v>
                </c:pt>
                <c:pt idx="8383">
                  <c:v>46</c:v>
                </c:pt>
                <c:pt idx="8384">
                  <c:v>48</c:v>
                </c:pt>
                <c:pt idx="8385">
                  <c:v>52</c:v>
                </c:pt>
                <c:pt idx="8386">
                  <c:v>56</c:v>
                </c:pt>
                <c:pt idx="8387">
                  <c:v>58</c:v>
                </c:pt>
                <c:pt idx="8388">
                  <c:v>59</c:v>
                </c:pt>
                <c:pt idx="8389">
                  <c:v>61</c:v>
                </c:pt>
                <c:pt idx="8390">
                  <c:v>62</c:v>
                </c:pt>
                <c:pt idx="8391">
                  <c:v>61</c:v>
                </c:pt>
                <c:pt idx="8392">
                  <c:v>57</c:v>
                </c:pt>
                <c:pt idx="8393">
                  <c:v>55</c:v>
                </c:pt>
                <c:pt idx="8394">
                  <c:v>53</c:v>
                </c:pt>
                <c:pt idx="8395">
                  <c:v>52</c:v>
                </c:pt>
                <c:pt idx="8396">
                  <c:v>50</c:v>
                </c:pt>
                <c:pt idx="8397">
                  <c:v>50</c:v>
                </c:pt>
                <c:pt idx="8398">
                  <c:v>49</c:v>
                </c:pt>
                <c:pt idx="8399">
                  <c:v>49</c:v>
                </c:pt>
                <c:pt idx="8400">
                  <c:v>47</c:v>
                </c:pt>
                <c:pt idx="8401">
                  <c:v>47</c:v>
                </c:pt>
                <c:pt idx="8402">
                  <c:v>47</c:v>
                </c:pt>
                <c:pt idx="8403">
                  <c:v>47</c:v>
                </c:pt>
                <c:pt idx="8404">
                  <c:v>46</c:v>
                </c:pt>
                <c:pt idx="8405">
                  <c:v>46</c:v>
                </c:pt>
                <c:pt idx="8406">
                  <c:v>46</c:v>
                </c:pt>
                <c:pt idx="8407">
                  <c:v>47</c:v>
                </c:pt>
                <c:pt idx="8408">
                  <c:v>49</c:v>
                </c:pt>
                <c:pt idx="8409">
                  <c:v>51</c:v>
                </c:pt>
                <c:pt idx="8410">
                  <c:v>52</c:v>
                </c:pt>
                <c:pt idx="8411">
                  <c:v>53</c:v>
                </c:pt>
                <c:pt idx="8412">
                  <c:v>54</c:v>
                </c:pt>
                <c:pt idx="8413">
                  <c:v>54</c:v>
                </c:pt>
                <c:pt idx="8414">
                  <c:v>51</c:v>
                </c:pt>
                <c:pt idx="8415">
                  <c:v>49</c:v>
                </c:pt>
                <c:pt idx="8416">
                  <c:v>49</c:v>
                </c:pt>
                <c:pt idx="8417">
                  <c:v>48</c:v>
                </c:pt>
                <c:pt idx="8418">
                  <c:v>47</c:v>
                </c:pt>
                <c:pt idx="8419">
                  <c:v>47</c:v>
                </c:pt>
                <c:pt idx="8420">
                  <c:v>47</c:v>
                </c:pt>
                <c:pt idx="8421">
                  <c:v>47</c:v>
                </c:pt>
                <c:pt idx="8422">
                  <c:v>47</c:v>
                </c:pt>
                <c:pt idx="8423">
                  <c:v>48</c:v>
                </c:pt>
                <c:pt idx="8424">
                  <c:v>48</c:v>
                </c:pt>
                <c:pt idx="8425">
                  <c:v>50</c:v>
                </c:pt>
                <c:pt idx="8426">
                  <c:v>53</c:v>
                </c:pt>
                <c:pt idx="8427">
                  <c:v>53</c:v>
                </c:pt>
                <c:pt idx="8428">
                  <c:v>55</c:v>
                </c:pt>
                <c:pt idx="8429">
                  <c:v>59</c:v>
                </c:pt>
                <c:pt idx="8430">
                  <c:v>59</c:v>
                </c:pt>
                <c:pt idx="8431">
                  <c:v>49</c:v>
                </c:pt>
                <c:pt idx="8432">
                  <c:v>45</c:v>
                </c:pt>
                <c:pt idx="8433">
                  <c:v>45</c:v>
                </c:pt>
                <c:pt idx="8434">
                  <c:v>47</c:v>
                </c:pt>
                <c:pt idx="8435">
                  <c:v>48</c:v>
                </c:pt>
                <c:pt idx="8436">
                  <c:v>49</c:v>
                </c:pt>
                <c:pt idx="8437">
                  <c:v>49</c:v>
                </c:pt>
                <c:pt idx="8438">
                  <c:v>48</c:v>
                </c:pt>
                <c:pt idx="8439">
                  <c:v>49</c:v>
                </c:pt>
                <c:pt idx="8440">
                  <c:v>48</c:v>
                </c:pt>
                <c:pt idx="8441">
                  <c:v>48</c:v>
                </c:pt>
                <c:pt idx="8442">
                  <c:v>47</c:v>
                </c:pt>
                <c:pt idx="8443">
                  <c:v>45</c:v>
                </c:pt>
                <c:pt idx="8444">
                  <c:v>47</c:v>
                </c:pt>
                <c:pt idx="8445">
                  <c:v>48</c:v>
                </c:pt>
                <c:pt idx="8446">
                  <c:v>47</c:v>
                </c:pt>
                <c:pt idx="8447">
                  <c:v>47</c:v>
                </c:pt>
                <c:pt idx="8448">
                  <c:v>46</c:v>
                </c:pt>
                <c:pt idx="8449">
                  <c:v>45</c:v>
                </c:pt>
                <c:pt idx="8450">
                  <c:v>46</c:v>
                </c:pt>
                <c:pt idx="8451">
                  <c:v>45</c:v>
                </c:pt>
                <c:pt idx="8452">
                  <c:v>45</c:v>
                </c:pt>
                <c:pt idx="8453">
                  <c:v>44</c:v>
                </c:pt>
                <c:pt idx="8454">
                  <c:v>43</c:v>
                </c:pt>
                <c:pt idx="8455">
                  <c:v>45</c:v>
                </c:pt>
                <c:pt idx="8456">
                  <c:v>47</c:v>
                </c:pt>
                <c:pt idx="8457">
                  <c:v>50</c:v>
                </c:pt>
                <c:pt idx="8458">
                  <c:v>53</c:v>
                </c:pt>
                <c:pt idx="8459">
                  <c:v>56</c:v>
                </c:pt>
                <c:pt idx="8460">
                  <c:v>58</c:v>
                </c:pt>
                <c:pt idx="8461">
                  <c:v>58</c:v>
                </c:pt>
                <c:pt idx="8462">
                  <c:v>58</c:v>
                </c:pt>
                <c:pt idx="8463">
                  <c:v>56</c:v>
                </c:pt>
                <c:pt idx="8464">
                  <c:v>53</c:v>
                </c:pt>
                <c:pt idx="8465">
                  <c:v>50</c:v>
                </c:pt>
                <c:pt idx="8466">
                  <c:v>49</c:v>
                </c:pt>
                <c:pt idx="8467">
                  <c:v>47</c:v>
                </c:pt>
                <c:pt idx="8468">
                  <c:v>46</c:v>
                </c:pt>
                <c:pt idx="8469">
                  <c:v>45</c:v>
                </c:pt>
                <c:pt idx="8470">
                  <c:v>43</c:v>
                </c:pt>
                <c:pt idx="8471">
                  <c:v>40</c:v>
                </c:pt>
                <c:pt idx="8472">
                  <c:v>39</c:v>
                </c:pt>
                <c:pt idx="8473">
                  <c:v>36</c:v>
                </c:pt>
                <c:pt idx="8474">
                  <c:v>36</c:v>
                </c:pt>
                <c:pt idx="8475">
                  <c:v>35</c:v>
                </c:pt>
                <c:pt idx="8476">
                  <c:v>34</c:v>
                </c:pt>
                <c:pt idx="8477">
                  <c:v>33</c:v>
                </c:pt>
                <c:pt idx="8478">
                  <c:v>33</c:v>
                </c:pt>
                <c:pt idx="8479">
                  <c:v>38</c:v>
                </c:pt>
                <c:pt idx="8480">
                  <c:v>41</c:v>
                </c:pt>
                <c:pt idx="8481">
                  <c:v>45</c:v>
                </c:pt>
                <c:pt idx="8482">
                  <c:v>47</c:v>
                </c:pt>
                <c:pt idx="8483">
                  <c:v>50</c:v>
                </c:pt>
                <c:pt idx="8484">
                  <c:v>51</c:v>
                </c:pt>
                <c:pt idx="8485">
                  <c:v>52</c:v>
                </c:pt>
                <c:pt idx="8486">
                  <c:v>53</c:v>
                </c:pt>
                <c:pt idx="8487">
                  <c:v>52</c:v>
                </c:pt>
                <c:pt idx="8488">
                  <c:v>48</c:v>
                </c:pt>
                <c:pt idx="8489">
                  <c:v>45</c:v>
                </c:pt>
                <c:pt idx="8490">
                  <c:v>43</c:v>
                </c:pt>
                <c:pt idx="8491">
                  <c:v>40</c:v>
                </c:pt>
                <c:pt idx="8492">
                  <c:v>40</c:v>
                </c:pt>
                <c:pt idx="8493">
                  <c:v>38</c:v>
                </c:pt>
                <c:pt idx="8494">
                  <c:v>37</c:v>
                </c:pt>
                <c:pt idx="8495">
                  <c:v>38</c:v>
                </c:pt>
                <c:pt idx="8496">
                  <c:v>38</c:v>
                </c:pt>
                <c:pt idx="8497">
                  <c:v>36</c:v>
                </c:pt>
                <c:pt idx="8498">
                  <c:v>37</c:v>
                </c:pt>
                <c:pt idx="8499">
                  <c:v>36</c:v>
                </c:pt>
                <c:pt idx="8500">
                  <c:v>35</c:v>
                </c:pt>
                <c:pt idx="8501">
                  <c:v>35</c:v>
                </c:pt>
                <c:pt idx="8502">
                  <c:v>35</c:v>
                </c:pt>
                <c:pt idx="8503">
                  <c:v>38</c:v>
                </c:pt>
                <c:pt idx="8504">
                  <c:v>46</c:v>
                </c:pt>
                <c:pt idx="8505">
                  <c:v>48</c:v>
                </c:pt>
                <c:pt idx="8506">
                  <c:v>52</c:v>
                </c:pt>
                <c:pt idx="8507">
                  <c:v>54</c:v>
                </c:pt>
                <c:pt idx="8508">
                  <c:v>54</c:v>
                </c:pt>
                <c:pt idx="8509">
                  <c:v>55</c:v>
                </c:pt>
                <c:pt idx="8510">
                  <c:v>57</c:v>
                </c:pt>
                <c:pt idx="8511">
                  <c:v>55</c:v>
                </c:pt>
                <c:pt idx="8512">
                  <c:v>49</c:v>
                </c:pt>
                <c:pt idx="8513">
                  <c:v>48</c:v>
                </c:pt>
                <c:pt idx="8514">
                  <c:v>47</c:v>
                </c:pt>
                <c:pt idx="8515">
                  <c:v>46</c:v>
                </c:pt>
                <c:pt idx="8516">
                  <c:v>45</c:v>
                </c:pt>
                <c:pt idx="8517">
                  <c:v>45</c:v>
                </c:pt>
                <c:pt idx="8518">
                  <c:v>42</c:v>
                </c:pt>
                <c:pt idx="8519">
                  <c:v>40</c:v>
                </c:pt>
                <c:pt idx="8520">
                  <c:v>40</c:v>
                </c:pt>
                <c:pt idx="8521">
                  <c:v>39</c:v>
                </c:pt>
                <c:pt idx="8522">
                  <c:v>40</c:v>
                </c:pt>
                <c:pt idx="8523">
                  <c:v>39</c:v>
                </c:pt>
                <c:pt idx="8524">
                  <c:v>40</c:v>
                </c:pt>
                <c:pt idx="8525">
                  <c:v>40</c:v>
                </c:pt>
                <c:pt idx="8526">
                  <c:v>40</c:v>
                </c:pt>
                <c:pt idx="8527">
                  <c:v>46</c:v>
                </c:pt>
                <c:pt idx="8528">
                  <c:v>52</c:v>
                </c:pt>
                <c:pt idx="8529">
                  <c:v>55</c:v>
                </c:pt>
                <c:pt idx="8530">
                  <c:v>59</c:v>
                </c:pt>
                <c:pt idx="8531">
                  <c:v>61</c:v>
                </c:pt>
                <c:pt idx="8532">
                  <c:v>62</c:v>
                </c:pt>
                <c:pt idx="8533">
                  <c:v>61</c:v>
                </c:pt>
                <c:pt idx="8534">
                  <c:v>60</c:v>
                </c:pt>
                <c:pt idx="8535">
                  <c:v>59</c:v>
                </c:pt>
                <c:pt idx="8536">
                  <c:v>58</c:v>
                </c:pt>
                <c:pt idx="8537">
                  <c:v>56</c:v>
                </c:pt>
                <c:pt idx="8538">
                  <c:v>55</c:v>
                </c:pt>
                <c:pt idx="8539">
                  <c:v>55</c:v>
                </c:pt>
                <c:pt idx="8540">
                  <c:v>55</c:v>
                </c:pt>
                <c:pt idx="8541">
                  <c:v>53</c:v>
                </c:pt>
                <c:pt idx="8542">
                  <c:v>53</c:v>
                </c:pt>
                <c:pt idx="8543">
                  <c:v>52</c:v>
                </c:pt>
                <c:pt idx="8544">
                  <c:v>53</c:v>
                </c:pt>
                <c:pt idx="8545">
                  <c:v>53</c:v>
                </c:pt>
                <c:pt idx="8546">
                  <c:v>53</c:v>
                </c:pt>
                <c:pt idx="8547">
                  <c:v>52</c:v>
                </c:pt>
                <c:pt idx="8548">
                  <c:v>52</c:v>
                </c:pt>
                <c:pt idx="8549">
                  <c:v>51</c:v>
                </c:pt>
                <c:pt idx="8550">
                  <c:v>51</c:v>
                </c:pt>
                <c:pt idx="8551">
                  <c:v>52</c:v>
                </c:pt>
                <c:pt idx="8552">
                  <c:v>53</c:v>
                </c:pt>
                <c:pt idx="8553">
                  <c:v>56</c:v>
                </c:pt>
                <c:pt idx="8554">
                  <c:v>58</c:v>
                </c:pt>
                <c:pt idx="8555">
                  <c:v>59</c:v>
                </c:pt>
                <c:pt idx="8556">
                  <c:v>59</c:v>
                </c:pt>
                <c:pt idx="8557">
                  <c:v>60</c:v>
                </c:pt>
                <c:pt idx="8558">
                  <c:v>60</c:v>
                </c:pt>
                <c:pt idx="8559">
                  <c:v>60</c:v>
                </c:pt>
                <c:pt idx="8560">
                  <c:v>60</c:v>
                </c:pt>
                <c:pt idx="8561">
                  <c:v>60</c:v>
                </c:pt>
                <c:pt idx="8562">
                  <c:v>60</c:v>
                </c:pt>
                <c:pt idx="8563">
                  <c:v>59</c:v>
                </c:pt>
                <c:pt idx="8564">
                  <c:v>59</c:v>
                </c:pt>
                <c:pt idx="8565">
                  <c:v>59</c:v>
                </c:pt>
                <c:pt idx="8566">
                  <c:v>57</c:v>
                </c:pt>
                <c:pt idx="8567">
                  <c:v>57</c:v>
                </c:pt>
                <c:pt idx="8568">
                  <c:v>57</c:v>
                </c:pt>
                <c:pt idx="8569">
                  <c:v>57</c:v>
                </c:pt>
                <c:pt idx="8570">
                  <c:v>57</c:v>
                </c:pt>
                <c:pt idx="8571">
                  <c:v>56</c:v>
                </c:pt>
                <c:pt idx="8572">
                  <c:v>56</c:v>
                </c:pt>
                <c:pt idx="8573">
                  <c:v>55</c:v>
                </c:pt>
                <c:pt idx="8574">
                  <c:v>55</c:v>
                </c:pt>
                <c:pt idx="8575">
                  <c:v>55</c:v>
                </c:pt>
                <c:pt idx="8576">
                  <c:v>55</c:v>
                </c:pt>
                <c:pt idx="8577">
                  <c:v>56</c:v>
                </c:pt>
                <c:pt idx="8578">
                  <c:v>56</c:v>
                </c:pt>
                <c:pt idx="8579">
                  <c:v>58</c:v>
                </c:pt>
                <c:pt idx="8580">
                  <c:v>59</c:v>
                </c:pt>
                <c:pt idx="8581">
                  <c:v>61</c:v>
                </c:pt>
                <c:pt idx="8582">
                  <c:v>60</c:v>
                </c:pt>
                <c:pt idx="8583">
                  <c:v>61</c:v>
                </c:pt>
                <c:pt idx="8584">
                  <c:v>62</c:v>
                </c:pt>
                <c:pt idx="8585">
                  <c:v>64</c:v>
                </c:pt>
                <c:pt idx="8586">
                  <c:v>58</c:v>
                </c:pt>
                <c:pt idx="8587">
                  <c:v>57</c:v>
                </c:pt>
                <c:pt idx="8588">
                  <c:v>55</c:v>
                </c:pt>
                <c:pt idx="8589">
                  <c:v>54</c:v>
                </c:pt>
                <c:pt idx="8590">
                  <c:v>52</c:v>
                </c:pt>
                <c:pt idx="8591">
                  <c:v>52</c:v>
                </c:pt>
                <c:pt idx="8592">
                  <c:v>54</c:v>
                </c:pt>
                <c:pt idx="8593">
                  <c:v>56</c:v>
                </c:pt>
                <c:pt idx="8594">
                  <c:v>54</c:v>
                </c:pt>
                <c:pt idx="8595">
                  <c:v>52</c:v>
                </c:pt>
                <c:pt idx="8596">
                  <c:v>50</c:v>
                </c:pt>
                <c:pt idx="8597">
                  <c:v>50</c:v>
                </c:pt>
                <c:pt idx="8598">
                  <c:v>48</c:v>
                </c:pt>
                <c:pt idx="8599">
                  <c:v>48</c:v>
                </c:pt>
                <c:pt idx="8600">
                  <c:v>46</c:v>
                </c:pt>
                <c:pt idx="8601">
                  <c:v>47</c:v>
                </c:pt>
                <c:pt idx="8602">
                  <c:v>46</c:v>
                </c:pt>
                <c:pt idx="8603">
                  <c:v>47</c:v>
                </c:pt>
                <c:pt idx="8604">
                  <c:v>47</c:v>
                </c:pt>
                <c:pt idx="8605">
                  <c:v>50</c:v>
                </c:pt>
                <c:pt idx="8606">
                  <c:v>50</c:v>
                </c:pt>
                <c:pt idx="8607">
                  <c:v>50</c:v>
                </c:pt>
                <c:pt idx="8608">
                  <c:v>47</c:v>
                </c:pt>
                <c:pt idx="8609">
                  <c:v>44</c:v>
                </c:pt>
                <c:pt idx="8610">
                  <c:v>42</c:v>
                </c:pt>
                <c:pt idx="8611">
                  <c:v>40</c:v>
                </c:pt>
                <c:pt idx="8612">
                  <c:v>40</c:v>
                </c:pt>
                <c:pt idx="8613">
                  <c:v>38</c:v>
                </c:pt>
                <c:pt idx="8614">
                  <c:v>38</c:v>
                </c:pt>
                <c:pt idx="8615">
                  <c:v>37</c:v>
                </c:pt>
                <c:pt idx="8616">
                  <c:v>36</c:v>
                </c:pt>
                <c:pt idx="8617">
                  <c:v>35</c:v>
                </c:pt>
                <c:pt idx="8618">
                  <c:v>35</c:v>
                </c:pt>
                <c:pt idx="8619">
                  <c:v>38</c:v>
                </c:pt>
                <c:pt idx="8620">
                  <c:v>37</c:v>
                </c:pt>
                <c:pt idx="8621">
                  <c:v>38</c:v>
                </c:pt>
                <c:pt idx="8622">
                  <c:v>38</c:v>
                </c:pt>
                <c:pt idx="8623">
                  <c:v>40</c:v>
                </c:pt>
                <c:pt idx="8624">
                  <c:v>42</c:v>
                </c:pt>
                <c:pt idx="8625">
                  <c:v>44</c:v>
                </c:pt>
                <c:pt idx="8626">
                  <c:v>46</c:v>
                </c:pt>
                <c:pt idx="8627">
                  <c:v>48</c:v>
                </c:pt>
                <c:pt idx="8628">
                  <c:v>51</c:v>
                </c:pt>
                <c:pt idx="8629">
                  <c:v>51</c:v>
                </c:pt>
                <c:pt idx="8630">
                  <c:v>51</c:v>
                </c:pt>
                <c:pt idx="8631">
                  <c:v>50</c:v>
                </c:pt>
                <c:pt idx="8632">
                  <c:v>47</c:v>
                </c:pt>
                <c:pt idx="8633">
                  <c:v>46</c:v>
                </c:pt>
                <c:pt idx="8634">
                  <c:v>43</c:v>
                </c:pt>
                <c:pt idx="8635">
                  <c:v>44</c:v>
                </c:pt>
                <c:pt idx="8636">
                  <c:v>42</c:v>
                </c:pt>
                <c:pt idx="8637">
                  <c:v>43</c:v>
                </c:pt>
                <c:pt idx="8638">
                  <c:v>44</c:v>
                </c:pt>
                <c:pt idx="8639">
                  <c:v>46</c:v>
                </c:pt>
                <c:pt idx="8640">
                  <c:v>46</c:v>
                </c:pt>
                <c:pt idx="8641">
                  <c:v>45</c:v>
                </c:pt>
                <c:pt idx="8642">
                  <c:v>46</c:v>
                </c:pt>
                <c:pt idx="8643">
                  <c:v>47</c:v>
                </c:pt>
                <c:pt idx="8644">
                  <c:v>48</c:v>
                </c:pt>
                <c:pt idx="8645">
                  <c:v>49</c:v>
                </c:pt>
                <c:pt idx="8646">
                  <c:v>50</c:v>
                </c:pt>
                <c:pt idx="8647">
                  <c:v>51</c:v>
                </c:pt>
                <c:pt idx="8648">
                  <c:v>54</c:v>
                </c:pt>
                <c:pt idx="8649">
                  <c:v>58</c:v>
                </c:pt>
                <c:pt idx="8650">
                  <c:v>59</c:v>
                </c:pt>
                <c:pt idx="8651">
                  <c:v>59</c:v>
                </c:pt>
                <c:pt idx="8652">
                  <c:v>60</c:v>
                </c:pt>
                <c:pt idx="8653">
                  <c:v>59</c:v>
                </c:pt>
                <c:pt idx="8654">
                  <c:v>61</c:v>
                </c:pt>
                <c:pt idx="8655">
                  <c:v>58</c:v>
                </c:pt>
                <c:pt idx="8656">
                  <c:v>55</c:v>
                </c:pt>
                <c:pt idx="8657">
                  <c:v>56</c:v>
                </c:pt>
                <c:pt idx="8658">
                  <c:v>54</c:v>
                </c:pt>
                <c:pt idx="8659">
                  <c:v>51</c:v>
                </c:pt>
                <c:pt idx="8660">
                  <c:v>50</c:v>
                </c:pt>
                <c:pt idx="8661">
                  <c:v>48</c:v>
                </c:pt>
                <c:pt idx="8662">
                  <c:v>46</c:v>
                </c:pt>
                <c:pt idx="8663">
                  <c:v>46</c:v>
                </c:pt>
                <c:pt idx="8664">
                  <c:v>42</c:v>
                </c:pt>
                <c:pt idx="8665">
                  <c:v>40</c:v>
                </c:pt>
                <c:pt idx="8666">
                  <c:v>39</c:v>
                </c:pt>
                <c:pt idx="8667">
                  <c:v>38</c:v>
                </c:pt>
                <c:pt idx="8668">
                  <c:v>37</c:v>
                </c:pt>
                <c:pt idx="8669">
                  <c:v>35</c:v>
                </c:pt>
                <c:pt idx="8670">
                  <c:v>34</c:v>
                </c:pt>
                <c:pt idx="8671">
                  <c:v>38</c:v>
                </c:pt>
                <c:pt idx="8672">
                  <c:v>40</c:v>
                </c:pt>
                <c:pt idx="8673">
                  <c:v>43</c:v>
                </c:pt>
                <c:pt idx="8674">
                  <c:v>45</c:v>
                </c:pt>
                <c:pt idx="8675">
                  <c:v>47</c:v>
                </c:pt>
                <c:pt idx="8676">
                  <c:v>48</c:v>
                </c:pt>
                <c:pt idx="8677">
                  <c:v>48</c:v>
                </c:pt>
                <c:pt idx="8678">
                  <c:v>48</c:v>
                </c:pt>
                <c:pt idx="8679">
                  <c:v>47</c:v>
                </c:pt>
                <c:pt idx="8680">
                  <c:v>44</c:v>
                </c:pt>
                <c:pt idx="8681">
                  <c:v>40</c:v>
                </c:pt>
                <c:pt idx="8682">
                  <c:v>39</c:v>
                </c:pt>
                <c:pt idx="8683">
                  <c:v>37</c:v>
                </c:pt>
                <c:pt idx="8684">
                  <c:v>37</c:v>
                </c:pt>
                <c:pt idx="8685">
                  <c:v>35</c:v>
                </c:pt>
                <c:pt idx="8686">
                  <c:v>35</c:v>
                </c:pt>
                <c:pt idx="8687">
                  <c:v>33</c:v>
                </c:pt>
                <c:pt idx="8688">
                  <c:v>34</c:v>
                </c:pt>
                <c:pt idx="8689">
                  <c:v>33</c:v>
                </c:pt>
                <c:pt idx="8690">
                  <c:v>32</c:v>
                </c:pt>
                <c:pt idx="8691">
                  <c:v>33</c:v>
                </c:pt>
                <c:pt idx="8692">
                  <c:v>34</c:v>
                </c:pt>
                <c:pt idx="8693">
                  <c:v>34</c:v>
                </c:pt>
                <c:pt idx="8694">
                  <c:v>33</c:v>
                </c:pt>
                <c:pt idx="8695">
                  <c:v>36</c:v>
                </c:pt>
                <c:pt idx="8696">
                  <c:v>39</c:v>
                </c:pt>
                <c:pt idx="8697">
                  <c:v>44</c:v>
                </c:pt>
                <c:pt idx="8698">
                  <c:v>46</c:v>
                </c:pt>
                <c:pt idx="8699">
                  <c:v>50</c:v>
                </c:pt>
                <c:pt idx="8700">
                  <c:v>53</c:v>
                </c:pt>
                <c:pt idx="8701">
                  <c:v>54</c:v>
                </c:pt>
                <c:pt idx="8702">
                  <c:v>53</c:v>
                </c:pt>
                <c:pt idx="8703">
                  <c:v>52</c:v>
                </c:pt>
                <c:pt idx="8704">
                  <c:v>50</c:v>
                </c:pt>
                <c:pt idx="8705">
                  <c:v>45</c:v>
                </c:pt>
                <c:pt idx="8706">
                  <c:v>46</c:v>
                </c:pt>
                <c:pt idx="8707">
                  <c:v>45</c:v>
                </c:pt>
                <c:pt idx="8708">
                  <c:v>45</c:v>
                </c:pt>
                <c:pt idx="8709">
                  <c:v>45</c:v>
                </c:pt>
                <c:pt idx="8710">
                  <c:v>46</c:v>
                </c:pt>
                <c:pt idx="8711">
                  <c:v>46</c:v>
                </c:pt>
                <c:pt idx="8712">
                  <c:v>45</c:v>
                </c:pt>
                <c:pt idx="8713">
                  <c:v>45</c:v>
                </c:pt>
                <c:pt idx="8714">
                  <c:v>45</c:v>
                </c:pt>
                <c:pt idx="8715">
                  <c:v>45</c:v>
                </c:pt>
                <c:pt idx="8716">
                  <c:v>46</c:v>
                </c:pt>
                <c:pt idx="8717">
                  <c:v>46</c:v>
                </c:pt>
                <c:pt idx="8718">
                  <c:v>45</c:v>
                </c:pt>
                <c:pt idx="8719">
                  <c:v>46</c:v>
                </c:pt>
                <c:pt idx="8720">
                  <c:v>48</c:v>
                </c:pt>
                <c:pt idx="8721">
                  <c:v>51</c:v>
                </c:pt>
                <c:pt idx="8722">
                  <c:v>54</c:v>
                </c:pt>
                <c:pt idx="8723">
                  <c:v>55</c:v>
                </c:pt>
                <c:pt idx="8724">
                  <c:v>54</c:v>
                </c:pt>
                <c:pt idx="8725">
                  <c:v>54</c:v>
                </c:pt>
                <c:pt idx="8726">
                  <c:v>54</c:v>
                </c:pt>
                <c:pt idx="8727">
                  <c:v>54</c:v>
                </c:pt>
                <c:pt idx="8728">
                  <c:v>53</c:v>
                </c:pt>
                <c:pt idx="8729">
                  <c:v>53</c:v>
                </c:pt>
                <c:pt idx="8730">
                  <c:v>53</c:v>
                </c:pt>
                <c:pt idx="8731">
                  <c:v>54</c:v>
                </c:pt>
                <c:pt idx="8732">
                  <c:v>53</c:v>
                </c:pt>
                <c:pt idx="8733">
                  <c:v>53</c:v>
                </c:pt>
                <c:pt idx="8734">
                  <c:v>52</c:v>
                </c:pt>
                <c:pt idx="8735">
                  <c:v>52</c:v>
                </c:pt>
                <c:pt idx="8736">
                  <c:v>53</c:v>
                </c:pt>
                <c:pt idx="8737">
                  <c:v>53</c:v>
                </c:pt>
                <c:pt idx="8738">
                  <c:v>55</c:v>
                </c:pt>
                <c:pt idx="8739">
                  <c:v>57</c:v>
                </c:pt>
                <c:pt idx="8740">
                  <c:v>58</c:v>
                </c:pt>
                <c:pt idx="8741">
                  <c:v>61</c:v>
                </c:pt>
                <c:pt idx="8742">
                  <c:v>59</c:v>
                </c:pt>
                <c:pt idx="8743">
                  <c:v>60</c:v>
                </c:pt>
                <c:pt idx="8744">
                  <c:v>60</c:v>
                </c:pt>
                <c:pt idx="8745">
                  <c:v>61</c:v>
                </c:pt>
                <c:pt idx="8746">
                  <c:v>66</c:v>
                </c:pt>
                <c:pt idx="8747">
                  <c:v>67</c:v>
                </c:pt>
                <c:pt idx="8748">
                  <c:v>66</c:v>
                </c:pt>
                <c:pt idx="8749">
                  <c:v>65</c:v>
                </c:pt>
                <c:pt idx="8750">
                  <c:v>65</c:v>
                </c:pt>
                <c:pt idx="8751">
                  <c:v>65</c:v>
                </c:pt>
                <c:pt idx="8752">
                  <c:v>61</c:v>
                </c:pt>
                <c:pt idx="8753">
                  <c:v>55</c:v>
                </c:pt>
                <c:pt idx="8754">
                  <c:v>53</c:v>
                </c:pt>
                <c:pt idx="8755">
                  <c:v>51</c:v>
                </c:pt>
                <c:pt idx="8756">
                  <c:v>50</c:v>
                </c:pt>
                <c:pt idx="8757">
                  <c:v>49</c:v>
                </c:pt>
                <c:pt idx="8758">
                  <c:v>51</c:v>
                </c:pt>
                <c:pt idx="8759">
                  <c:v>51</c:v>
                </c:pt>
              </c:numCache>
            </c:numRef>
          </c:xVal>
          <c:yVal>
            <c:numRef>
              <c:f>'2009 hourly data'!$G$11:$G$8770</c:f>
              <c:numCache>
                <c:formatCode>#,##0</c:formatCode>
                <c:ptCount val="8760"/>
                <c:pt idx="0">
                  <c:v>332.05271369999997</c:v>
                </c:pt>
                <c:pt idx="1">
                  <c:v>336.01570860000004</c:v>
                </c:pt>
                <c:pt idx="2">
                  <c:v>340.36249691999996</c:v>
                </c:pt>
                <c:pt idx="3">
                  <c:v>345.09307866</c:v>
                </c:pt>
                <c:pt idx="4">
                  <c:v>350.20745382000001</c:v>
                </c:pt>
                <c:pt idx="5">
                  <c:v>350.20745382000001</c:v>
                </c:pt>
                <c:pt idx="6">
                  <c:v>350.20745382000001</c:v>
                </c:pt>
                <c:pt idx="7">
                  <c:v>340.36249691999996</c:v>
                </c:pt>
                <c:pt idx="8">
                  <c:v>328.47351221999992</c:v>
                </c:pt>
                <c:pt idx="9">
                  <c:v>316.33440612000004</c:v>
                </c:pt>
                <c:pt idx="10">
                  <c:v>313.53140279999991</c:v>
                </c:pt>
                <c:pt idx="11">
                  <c:v>314.43266165999989</c:v>
                </c:pt>
                <c:pt idx="12">
                  <c:v>314.43266165999989</c:v>
                </c:pt>
                <c:pt idx="13">
                  <c:v>315.45898121999994</c:v>
                </c:pt>
                <c:pt idx="14">
                  <c:v>316.86909420000006</c:v>
                </c:pt>
                <c:pt idx="15">
                  <c:v>315.45898121999994</c:v>
                </c:pt>
                <c:pt idx="16">
                  <c:v>314.43266165999989</c:v>
                </c:pt>
                <c:pt idx="17">
                  <c:v>314.43266165999989</c:v>
                </c:pt>
                <c:pt idx="18">
                  <c:v>314.43266165999989</c:v>
                </c:pt>
                <c:pt idx="19">
                  <c:v>314.43266165999989</c:v>
                </c:pt>
                <c:pt idx="20">
                  <c:v>314.43266165999989</c:v>
                </c:pt>
                <c:pt idx="21">
                  <c:v>315.45898121999994</c:v>
                </c:pt>
                <c:pt idx="22">
                  <c:v>318.66300059999992</c:v>
                </c:pt>
                <c:pt idx="23">
                  <c:v>316.86909420000006</c:v>
                </c:pt>
                <c:pt idx="24">
                  <c:v>313.53140279999991</c:v>
                </c:pt>
                <c:pt idx="25">
                  <c:v>313.65646349999997</c:v>
                </c:pt>
                <c:pt idx="26">
                  <c:v>313.65646349999997</c:v>
                </c:pt>
                <c:pt idx="27">
                  <c:v>313.65646349999997</c:v>
                </c:pt>
                <c:pt idx="28">
                  <c:v>313.65646349999997</c:v>
                </c:pt>
                <c:pt idx="29">
                  <c:v>313.53140279999991</c:v>
                </c:pt>
                <c:pt idx="30">
                  <c:v>313.53140279999991</c:v>
                </c:pt>
                <c:pt idx="31">
                  <c:v>315.45898121999994</c:v>
                </c:pt>
                <c:pt idx="32">
                  <c:v>329.67656039999997</c:v>
                </c:pt>
                <c:pt idx="33">
                  <c:v>341.96656115999997</c:v>
                </c:pt>
                <c:pt idx="34">
                  <c:v>370.1257641599999</c:v>
                </c:pt>
                <c:pt idx="35">
                  <c:v>376.90898501999993</c:v>
                </c:pt>
                <c:pt idx="36">
                  <c:v>384.07599930000003</c:v>
                </c:pt>
                <c:pt idx="37">
                  <c:v>391.62680699999987</c:v>
                </c:pt>
                <c:pt idx="38">
                  <c:v>384.07599930000003</c:v>
                </c:pt>
                <c:pt idx="39">
                  <c:v>370.1257641599999</c:v>
                </c:pt>
                <c:pt idx="40">
                  <c:v>357.71070269999996</c:v>
                </c:pt>
                <c:pt idx="41">
                  <c:v>346.83081492000008</c:v>
                </c:pt>
                <c:pt idx="42">
                  <c:v>346.83081492000008</c:v>
                </c:pt>
                <c:pt idx="43">
                  <c:v>346.83081492000008</c:v>
                </c:pt>
                <c:pt idx="44">
                  <c:v>352.07886209999992</c:v>
                </c:pt>
                <c:pt idx="45">
                  <c:v>346.83081492000008</c:v>
                </c:pt>
                <c:pt idx="46">
                  <c:v>346.83081492000008</c:v>
                </c:pt>
                <c:pt idx="47">
                  <c:v>346.83081492000008</c:v>
                </c:pt>
                <c:pt idx="48">
                  <c:v>341.96656115999997</c:v>
                </c:pt>
                <c:pt idx="49">
                  <c:v>341.96656115999997</c:v>
                </c:pt>
                <c:pt idx="50">
                  <c:v>341.96656115999997</c:v>
                </c:pt>
                <c:pt idx="51">
                  <c:v>341.96656115999997</c:v>
                </c:pt>
                <c:pt idx="52">
                  <c:v>337.48610081999993</c:v>
                </c:pt>
                <c:pt idx="53">
                  <c:v>337.48610081999993</c:v>
                </c:pt>
                <c:pt idx="54">
                  <c:v>341.96656115999997</c:v>
                </c:pt>
                <c:pt idx="55">
                  <c:v>346.83081492000008</c:v>
                </c:pt>
                <c:pt idx="56">
                  <c:v>352.07886209999992</c:v>
                </c:pt>
                <c:pt idx="57">
                  <c:v>357.71070269999996</c:v>
                </c:pt>
                <c:pt idx="58">
                  <c:v>363.72633672000006</c:v>
                </c:pt>
                <c:pt idx="59">
                  <c:v>399.56140812000001</c:v>
                </c:pt>
                <c:pt idx="60">
                  <c:v>384.07599930000003</c:v>
                </c:pt>
                <c:pt idx="61">
                  <c:v>370.1257641599999</c:v>
                </c:pt>
                <c:pt idx="62">
                  <c:v>370.1257641599999</c:v>
                </c:pt>
                <c:pt idx="63">
                  <c:v>384.07599930000003</c:v>
                </c:pt>
                <c:pt idx="64">
                  <c:v>363.72633672000006</c:v>
                </c:pt>
                <c:pt idx="65">
                  <c:v>357.71070269999996</c:v>
                </c:pt>
                <c:pt idx="66">
                  <c:v>346.83081492000008</c:v>
                </c:pt>
                <c:pt idx="67">
                  <c:v>329.67656039999997</c:v>
                </c:pt>
                <c:pt idx="68">
                  <c:v>326.34748031999993</c:v>
                </c:pt>
                <c:pt idx="69">
                  <c:v>326.34748031999993</c:v>
                </c:pt>
                <c:pt idx="70">
                  <c:v>326.34748031999993</c:v>
                </c:pt>
                <c:pt idx="71">
                  <c:v>326.34748031999993</c:v>
                </c:pt>
                <c:pt idx="72">
                  <c:v>326.34748031999993</c:v>
                </c:pt>
                <c:pt idx="73">
                  <c:v>329.67656039999997</c:v>
                </c:pt>
                <c:pt idx="74">
                  <c:v>329.67656039999997</c:v>
                </c:pt>
                <c:pt idx="75">
                  <c:v>329.67656039999997</c:v>
                </c:pt>
                <c:pt idx="76">
                  <c:v>329.67656039999997</c:v>
                </c:pt>
                <c:pt idx="77">
                  <c:v>326.34748031999993</c:v>
                </c:pt>
                <c:pt idx="78">
                  <c:v>326.34748031999993</c:v>
                </c:pt>
                <c:pt idx="79">
                  <c:v>329.67656039999997</c:v>
                </c:pt>
                <c:pt idx="80">
                  <c:v>333.38943390000009</c:v>
                </c:pt>
                <c:pt idx="81">
                  <c:v>357.71070269999996</c:v>
                </c:pt>
                <c:pt idx="82">
                  <c:v>376.90898501999993</c:v>
                </c:pt>
                <c:pt idx="83">
                  <c:v>384.07599930000003</c:v>
                </c:pt>
                <c:pt idx="84">
                  <c:v>391.62680699999987</c:v>
                </c:pt>
                <c:pt idx="85">
                  <c:v>391.62680699999987</c:v>
                </c:pt>
                <c:pt idx="86">
                  <c:v>391.62680699999987</c:v>
                </c:pt>
                <c:pt idx="87">
                  <c:v>370.1257641599999</c:v>
                </c:pt>
                <c:pt idx="88">
                  <c:v>352.07886209999992</c:v>
                </c:pt>
                <c:pt idx="89">
                  <c:v>341.96656115999997</c:v>
                </c:pt>
                <c:pt idx="90">
                  <c:v>337.48610081999993</c:v>
                </c:pt>
                <c:pt idx="91">
                  <c:v>333.38943390000009</c:v>
                </c:pt>
                <c:pt idx="92">
                  <c:v>333.38943390000009</c:v>
                </c:pt>
                <c:pt idx="93">
                  <c:v>337.48610081999993</c:v>
                </c:pt>
                <c:pt idx="94">
                  <c:v>333.38943390000009</c:v>
                </c:pt>
                <c:pt idx="95">
                  <c:v>337.48610081999993</c:v>
                </c:pt>
                <c:pt idx="96">
                  <c:v>337.48610081999993</c:v>
                </c:pt>
                <c:pt idx="97">
                  <c:v>341.96656115999997</c:v>
                </c:pt>
                <c:pt idx="98">
                  <c:v>341.96656115999997</c:v>
                </c:pt>
                <c:pt idx="99">
                  <c:v>341.96656115999997</c:v>
                </c:pt>
                <c:pt idx="100">
                  <c:v>341.96656115999997</c:v>
                </c:pt>
                <c:pt idx="101">
                  <c:v>337.48610081999993</c:v>
                </c:pt>
                <c:pt idx="102">
                  <c:v>337.48610081999993</c:v>
                </c:pt>
                <c:pt idx="103">
                  <c:v>346.83081492000008</c:v>
                </c:pt>
                <c:pt idx="104">
                  <c:v>357.71070269999996</c:v>
                </c:pt>
                <c:pt idx="105">
                  <c:v>363.72633672000006</c:v>
                </c:pt>
                <c:pt idx="106">
                  <c:v>391.62680699999987</c:v>
                </c:pt>
                <c:pt idx="107">
                  <c:v>399.56140812000001</c:v>
                </c:pt>
                <c:pt idx="108">
                  <c:v>399.56140812000001</c:v>
                </c:pt>
                <c:pt idx="109">
                  <c:v>384.07599930000003</c:v>
                </c:pt>
                <c:pt idx="110">
                  <c:v>384.07599930000003</c:v>
                </c:pt>
                <c:pt idx="111">
                  <c:v>370.1257641599999</c:v>
                </c:pt>
                <c:pt idx="112">
                  <c:v>363.72633672000006</c:v>
                </c:pt>
                <c:pt idx="113">
                  <c:v>357.71070269999996</c:v>
                </c:pt>
                <c:pt idx="114">
                  <c:v>352.07886209999992</c:v>
                </c:pt>
                <c:pt idx="115">
                  <c:v>357.71070269999996</c:v>
                </c:pt>
                <c:pt idx="116">
                  <c:v>357.71070269999996</c:v>
                </c:pt>
                <c:pt idx="117">
                  <c:v>357.71070269999996</c:v>
                </c:pt>
                <c:pt idx="118">
                  <c:v>357.71070269999996</c:v>
                </c:pt>
                <c:pt idx="119">
                  <c:v>363.72633672000006</c:v>
                </c:pt>
                <c:pt idx="120">
                  <c:v>363.72633672000006</c:v>
                </c:pt>
                <c:pt idx="121">
                  <c:v>363.72633672000006</c:v>
                </c:pt>
                <c:pt idx="122">
                  <c:v>363.72633672000006</c:v>
                </c:pt>
                <c:pt idx="123">
                  <c:v>363.72633672000006</c:v>
                </c:pt>
                <c:pt idx="124">
                  <c:v>363.72633672000006</c:v>
                </c:pt>
                <c:pt idx="125">
                  <c:v>363.72633672000006</c:v>
                </c:pt>
                <c:pt idx="126">
                  <c:v>363.72633672000006</c:v>
                </c:pt>
                <c:pt idx="127">
                  <c:v>370.1257641599999</c:v>
                </c:pt>
                <c:pt idx="128">
                  <c:v>384.07599930000003</c:v>
                </c:pt>
                <c:pt idx="129">
                  <c:v>391.62680699999987</c:v>
                </c:pt>
                <c:pt idx="130">
                  <c:v>407.87980266</c:v>
                </c:pt>
                <c:pt idx="131">
                  <c:v>416.58199061999994</c:v>
                </c:pt>
                <c:pt idx="132">
                  <c:v>407.87980266</c:v>
                </c:pt>
                <c:pt idx="133">
                  <c:v>399.56140812000001</c:v>
                </c:pt>
                <c:pt idx="134">
                  <c:v>391.62680699999987</c:v>
                </c:pt>
                <c:pt idx="135">
                  <c:v>384.07599930000003</c:v>
                </c:pt>
                <c:pt idx="136">
                  <c:v>376.90898501999993</c:v>
                </c:pt>
                <c:pt idx="137">
                  <c:v>376.90898501999993</c:v>
                </c:pt>
                <c:pt idx="138">
                  <c:v>376.90898501999993</c:v>
                </c:pt>
                <c:pt idx="139">
                  <c:v>376.90898501999993</c:v>
                </c:pt>
                <c:pt idx="140">
                  <c:v>376.90898501999993</c:v>
                </c:pt>
                <c:pt idx="141">
                  <c:v>376.90898501999993</c:v>
                </c:pt>
                <c:pt idx="142">
                  <c:v>384.07599930000003</c:v>
                </c:pt>
                <c:pt idx="143">
                  <c:v>341.96656115999997</c:v>
                </c:pt>
                <c:pt idx="144">
                  <c:v>323.40219366000008</c:v>
                </c:pt>
                <c:pt idx="145">
                  <c:v>320.84070041999996</c:v>
                </c:pt>
                <c:pt idx="146">
                  <c:v>320.84070041999996</c:v>
                </c:pt>
                <c:pt idx="147">
                  <c:v>320.84070041999996</c:v>
                </c:pt>
                <c:pt idx="148">
                  <c:v>320.84070041999996</c:v>
                </c:pt>
                <c:pt idx="149">
                  <c:v>320.84070041999996</c:v>
                </c:pt>
                <c:pt idx="150">
                  <c:v>320.84070041999996</c:v>
                </c:pt>
                <c:pt idx="151">
                  <c:v>320.84070041999996</c:v>
                </c:pt>
                <c:pt idx="152">
                  <c:v>318.66300059999992</c:v>
                </c:pt>
                <c:pt idx="153">
                  <c:v>320.84070041999996</c:v>
                </c:pt>
                <c:pt idx="154">
                  <c:v>326.34748031999993</c:v>
                </c:pt>
                <c:pt idx="155">
                  <c:v>329.67656039999997</c:v>
                </c:pt>
                <c:pt idx="156">
                  <c:v>337.48610081999993</c:v>
                </c:pt>
                <c:pt idx="157">
                  <c:v>341.96656115999997</c:v>
                </c:pt>
                <c:pt idx="158">
                  <c:v>337.48610081999993</c:v>
                </c:pt>
                <c:pt idx="159">
                  <c:v>333.38943390000009</c:v>
                </c:pt>
                <c:pt idx="160">
                  <c:v>323.40219366000008</c:v>
                </c:pt>
                <c:pt idx="161">
                  <c:v>313.65646349999997</c:v>
                </c:pt>
                <c:pt idx="162">
                  <c:v>313.79013552000004</c:v>
                </c:pt>
                <c:pt idx="163">
                  <c:v>313.79013552000004</c:v>
                </c:pt>
                <c:pt idx="164">
                  <c:v>313.53140279999991</c:v>
                </c:pt>
                <c:pt idx="165">
                  <c:v>313.79013552000004</c:v>
                </c:pt>
                <c:pt idx="166">
                  <c:v>313.53140279999991</c:v>
                </c:pt>
                <c:pt idx="167">
                  <c:v>313.79013552000004</c:v>
                </c:pt>
                <c:pt idx="168">
                  <c:v>314.43266165999989</c:v>
                </c:pt>
                <c:pt idx="169">
                  <c:v>314.43266165999989</c:v>
                </c:pt>
                <c:pt idx="170">
                  <c:v>314.43266165999989</c:v>
                </c:pt>
                <c:pt idx="171">
                  <c:v>313.79013552000004</c:v>
                </c:pt>
                <c:pt idx="172">
                  <c:v>313.53140279999991</c:v>
                </c:pt>
                <c:pt idx="173">
                  <c:v>313.65646349999997</c:v>
                </c:pt>
                <c:pt idx="174">
                  <c:v>315.45898121999994</c:v>
                </c:pt>
                <c:pt idx="175">
                  <c:v>323.40219366000008</c:v>
                </c:pt>
                <c:pt idx="176">
                  <c:v>337.48610081999993</c:v>
                </c:pt>
                <c:pt idx="177">
                  <c:v>352.07886209999992</c:v>
                </c:pt>
                <c:pt idx="178">
                  <c:v>363.72633672000006</c:v>
                </c:pt>
                <c:pt idx="179">
                  <c:v>376.90898501999993</c:v>
                </c:pt>
                <c:pt idx="180">
                  <c:v>384.07599930000003</c:v>
                </c:pt>
                <c:pt idx="181">
                  <c:v>391.62680699999987</c:v>
                </c:pt>
                <c:pt idx="182">
                  <c:v>384.07599930000003</c:v>
                </c:pt>
                <c:pt idx="183">
                  <c:v>384.07599930000003</c:v>
                </c:pt>
                <c:pt idx="184">
                  <c:v>357.71070269999996</c:v>
                </c:pt>
                <c:pt idx="185">
                  <c:v>333.38943390000009</c:v>
                </c:pt>
                <c:pt idx="186">
                  <c:v>318.66300059999992</c:v>
                </c:pt>
                <c:pt idx="187">
                  <c:v>320.84070041999996</c:v>
                </c:pt>
                <c:pt idx="188">
                  <c:v>316.86909420000006</c:v>
                </c:pt>
                <c:pt idx="189">
                  <c:v>315.45898121999994</c:v>
                </c:pt>
                <c:pt idx="190">
                  <c:v>315.45898121999994</c:v>
                </c:pt>
                <c:pt idx="191">
                  <c:v>313.79013552000004</c:v>
                </c:pt>
                <c:pt idx="192">
                  <c:v>313.53140279999991</c:v>
                </c:pt>
                <c:pt idx="193">
                  <c:v>313.65646349999997</c:v>
                </c:pt>
                <c:pt idx="194">
                  <c:v>314.16531762</c:v>
                </c:pt>
                <c:pt idx="195">
                  <c:v>315.05796515999998</c:v>
                </c:pt>
                <c:pt idx="196">
                  <c:v>316.33440612000004</c:v>
                </c:pt>
                <c:pt idx="197">
                  <c:v>317.9946405</c:v>
                </c:pt>
                <c:pt idx="198">
                  <c:v>317.9946405</c:v>
                </c:pt>
                <c:pt idx="199">
                  <c:v>313.65646349999997</c:v>
                </c:pt>
                <c:pt idx="200">
                  <c:v>315.45898121999994</c:v>
                </c:pt>
                <c:pt idx="201">
                  <c:v>320.84070041999996</c:v>
                </c:pt>
                <c:pt idx="202">
                  <c:v>326.34748031999993</c:v>
                </c:pt>
                <c:pt idx="203">
                  <c:v>329.67656039999997</c:v>
                </c:pt>
                <c:pt idx="204">
                  <c:v>333.38943390000009</c:v>
                </c:pt>
                <c:pt idx="205">
                  <c:v>337.48610081999993</c:v>
                </c:pt>
                <c:pt idx="206">
                  <c:v>341.96656115999997</c:v>
                </c:pt>
                <c:pt idx="207">
                  <c:v>337.48610081999993</c:v>
                </c:pt>
                <c:pt idx="208">
                  <c:v>333.38943390000009</c:v>
                </c:pt>
                <c:pt idx="209">
                  <c:v>329.67656039999997</c:v>
                </c:pt>
                <c:pt idx="210">
                  <c:v>333.38943390000009</c:v>
                </c:pt>
                <c:pt idx="211">
                  <c:v>333.38943390000009</c:v>
                </c:pt>
                <c:pt idx="212">
                  <c:v>341.96656115999997</c:v>
                </c:pt>
                <c:pt idx="213">
                  <c:v>329.67656039999997</c:v>
                </c:pt>
                <c:pt idx="214">
                  <c:v>337.48610081999993</c:v>
                </c:pt>
                <c:pt idx="215">
                  <c:v>341.96656115999997</c:v>
                </c:pt>
                <c:pt idx="216">
                  <c:v>341.96656115999997</c:v>
                </c:pt>
                <c:pt idx="217">
                  <c:v>346.83081492000008</c:v>
                </c:pt>
                <c:pt idx="218">
                  <c:v>329.67656039999997</c:v>
                </c:pt>
                <c:pt idx="219">
                  <c:v>346.83081492000008</c:v>
                </c:pt>
                <c:pt idx="220">
                  <c:v>346.83081492000008</c:v>
                </c:pt>
                <c:pt idx="221">
                  <c:v>346.83081492000008</c:v>
                </c:pt>
                <c:pt idx="222">
                  <c:v>352.07886209999992</c:v>
                </c:pt>
                <c:pt idx="223">
                  <c:v>346.83081492000008</c:v>
                </c:pt>
                <c:pt idx="224">
                  <c:v>346.83081492000008</c:v>
                </c:pt>
                <c:pt idx="225">
                  <c:v>352.07886209999992</c:v>
                </c:pt>
                <c:pt idx="226">
                  <c:v>363.72633672000006</c:v>
                </c:pt>
                <c:pt idx="227">
                  <c:v>363.72633672000006</c:v>
                </c:pt>
                <c:pt idx="228">
                  <c:v>363.72633672000006</c:v>
                </c:pt>
                <c:pt idx="229">
                  <c:v>363.72633672000006</c:v>
                </c:pt>
                <c:pt idx="230">
                  <c:v>352.07886209999992</c:v>
                </c:pt>
                <c:pt idx="231">
                  <c:v>357.71070269999996</c:v>
                </c:pt>
                <c:pt idx="232">
                  <c:v>357.71070269999996</c:v>
                </c:pt>
                <c:pt idx="233">
                  <c:v>357.71070269999996</c:v>
                </c:pt>
                <c:pt idx="234">
                  <c:v>357.71070269999996</c:v>
                </c:pt>
                <c:pt idx="235">
                  <c:v>363.72633672000006</c:v>
                </c:pt>
                <c:pt idx="236">
                  <c:v>363.72633672000006</c:v>
                </c:pt>
                <c:pt idx="237">
                  <c:v>370.1257641599999</c:v>
                </c:pt>
                <c:pt idx="238">
                  <c:v>370.1257641599999</c:v>
                </c:pt>
                <c:pt idx="239">
                  <c:v>370.1257641599999</c:v>
                </c:pt>
                <c:pt idx="240">
                  <c:v>370.1257641599999</c:v>
                </c:pt>
                <c:pt idx="241">
                  <c:v>341.96656115999997</c:v>
                </c:pt>
                <c:pt idx="242">
                  <c:v>333.38943390000009</c:v>
                </c:pt>
                <c:pt idx="243">
                  <c:v>323.40219366000008</c:v>
                </c:pt>
                <c:pt idx="244">
                  <c:v>315.45898121999994</c:v>
                </c:pt>
                <c:pt idx="245">
                  <c:v>313.79013552000004</c:v>
                </c:pt>
                <c:pt idx="246">
                  <c:v>313.53140279999991</c:v>
                </c:pt>
                <c:pt idx="247">
                  <c:v>316.33440612000004</c:v>
                </c:pt>
                <c:pt idx="248">
                  <c:v>316.33440612000004</c:v>
                </c:pt>
                <c:pt idx="249">
                  <c:v>317.9946405</c:v>
                </c:pt>
                <c:pt idx="250">
                  <c:v>317.9946405</c:v>
                </c:pt>
                <c:pt idx="251">
                  <c:v>317.9946405</c:v>
                </c:pt>
                <c:pt idx="252">
                  <c:v>316.33440612000004</c:v>
                </c:pt>
                <c:pt idx="253">
                  <c:v>316.33440612000004</c:v>
                </c:pt>
                <c:pt idx="254">
                  <c:v>317.9946405</c:v>
                </c:pt>
                <c:pt idx="255">
                  <c:v>320.03866829999993</c:v>
                </c:pt>
                <c:pt idx="256">
                  <c:v>322.46648951999998</c:v>
                </c:pt>
                <c:pt idx="257">
                  <c:v>322.46648951999998</c:v>
                </c:pt>
                <c:pt idx="258">
                  <c:v>325.27810416</c:v>
                </c:pt>
                <c:pt idx="259">
                  <c:v>325.27810416</c:v>
                </c:pt>
                <c:pt idx="260">
                  <c:v>328.47351221999992</c:v>
                </c:pt>
                <c:pt idx="261">
                  <c:v>332.05271369999997</c:v>
                </c:pt>
                <c:pt idx="262">
                  <c:v>340.36249691999996</c:v>
                </c:pt>
                <c:pt idx="263">
                  <c:v>345.09307866</c:v>
                </c:pt>
                <c:pt idx="264">
                  <c:v>350.20745382000001</c:v>
                </c:pt>
                <c:pt idx="265">
                  <c:v>350.20745382000001</c:v>
                </c:pt>
                <c:pt idx="266">
                  <c:v>355.70562240000004</c:v>
                </c:pt>
                <c:pt idx="267">
                  <c:v>355.70562240000004</c:v>
                </c:pt>
                <c:pt idx="268">
                  <c:v>361.58758439999997</c:v>
                </c:pt>
                <c:pt idx="269">
                  <c:v>361.58758439999997</c:v>
                </c:pt>
                <c:pt idx="270">
                  <c:v>367.85333981999997</c:v>
                </c:pt>
                <c:pt idx="271">
                  <c:v>350.20745382000001</c:v>
                </c:pt>
                <c:pt idx="272">
                  <c:v>336.01570860000004</c:v>
                </c:pt>
                <c:pt idx="273">
                  <c:v>332.05271369999997</c:v>
                </c:pt>
                <c:pt idx="274">
                  <c:v>320.03866829999993</c:v>
                </c:pt>
                <c:pt idx="275">
                  <c:v>314.16531762</c:v>
                </c:pt>
                <c:pt idx="276">
                  <c:v>313.79013552000004</c:v>
                </c:pt>
                <c:pt idx="277">
                  <c:v>313.79013552000004</c:v>
                </c:pt>
                <c:pt idx="278">
                  <c:v>314.43266165999989</c:v>
                </c:pt>
                <c:pt idx="279">
                  <c:v>313.79013552000004</c:v>
                </c:pt>
                <c:pt idx="280">
                  <c:v>314.16531762</c:v>
                </c:pt>
                <c:pt idx="281">
                  <c:v>316.33440612000004</c:v>
                </c:pt>
                <c:pt idx="282">
                  <c:v>315.05796515999998</c:v>
                </c:pt>
                <c:pt idx="283">
                  <c:v>316.33440612000004</c:v>
                </c:pt>
                <c:pt idx="284">
                  <c:v>316.33440612000004</c:v>
                </c:pt>
                <c:pt idx="285">
                  <c:v>316.33440612000004</c:v>
                </c:pt>
                <c:pt idx="286">
                  <c:v>320.03866829999993</c:v>
                </c:pt>
                <c:pt idx="287">
                  <c:v>322.46648951999998</c:v>
                </c:pt>
                <c:pt idx="288">
                  <c:v>340.36249691999996</c:v>
                </c:pt>
                <c:pt idx="289">
                  <c:v>336.01570860000004</c:v>
                </c:pt>
                <c:pt idx="290">
                  <c:v>336.01570860000004</c:v>
                </c:pt>
                <c:pt idx="291">
                  <c:v>340.36249691999996</c:v>
                </c:pt>
                <c:pt idx="292">
                  <c:v>355.70562240000004</c:v>
                </c:pt>
                <c:pt idx="293">
                  <c:v>345.09307866</c:v>
                </c:pt>
                <c:pt idx="294">
                  <c:v>361.58758439999997</c:v>
                </c:pt>
                <c:pt idx="295">
                  <c:v>340.36249691999996</c:v>
                </c:pt>
                <c:pt idx="296">
                  <c:v>315.05796515999998</c:v>
                </c:pt>
                <c:pt idx="297">
                  <c:v>314.43266165999989</c:v>
                </c:pt>
                <c:pt idx="298">
                  <c:v>316.86909420000006</c:v>
                </c:pt>
                <c:pt idx="299">
                  <c:v>323.40219366000008</c:v>
                </c:pt>
                <c:pt idx="300">
                  <c:v>333.38943390000009</c:v>
                </c:pt>
                <c:pt idx="301">
                  <c:v>333.38943390000009</c:v>
                </c:pt>
                <c:pt idx="302">
                  <c:v>333.38943390000009</c:v>
                </c:pt>
                <c:pt idx="303">
                  <c:v>326.34748031999993</c:v>
                </c:pt>
                <c:pt idx="304">
                  <c:v>320.84070041999996</c:v>
                </c:pt>
                <c:pt idx="305">
                  <c:v>314.43266165999989</c:v>
                </c:pt>
                <c:pt idx="306">
                  <c:v>313.65646349999997</c:v>
                </c:pt>
                <c:pt idx="307">
                  <c:v>315.05796515999998</c:v>
                </c:pt>
                <c:pt idx="308">
                  <c:v>317.9946405</c:v>
                </c:pt>
                <c:pt idx="309">
                  <c:v>322.46648951999998</c:v>
                </c:pt>
                <c:pt idx="310">
                  <c:v>325.27810416</c:v>
                </c:pt>
                <c:pt idx="311">
                  <c:v>332.05271369999997</c:v>
                </c:pt>
                <c:pt idx="312">
                  <c:v>340.36249691999996</c:v>
                </c:pt>
                <c:pt idx="313">
                  <c:v>355.70562240000004</c:v>
                </c:pt>
                <c:pt idx="314">
                  <c:v>361.58758439999997</c:v>
                </c:pt>
                <c:pt idx="315">
                  <c:v>374.50288866000005</c:v>
                </c:pt>
                <c:pt idx="316">
                  <c:v>388.95336659999998</c:v>
                </c:pt>
                <c:pt idx="317">
                  <c:v>388.95336659999998</c:v>
                </c:pt>
                <c:pt idx="318">
                  <c:v>396.75429570000006</c:v>
                </c:pt>
                <c:pt idx="319">
                  <c:v>374.50288866000005</c:v>
                </c:pt>
                <c:pt idx="320">
                  <c:v>350.20745382000001</c:v>
                </c:pt>
                <c:pt idx="321">
                  <c:v>332.05271369999997</c:v>
                </c:pt>
                <c:pt idx="322">
                  <c:v>320.03866829999993</c:v>
                </c:pt>
                <c:pt idx="323">
                  <c:v>314.16531762</c:v>
                </c:pt>
                <c:pt idx="324">
                  <c:v>313.53140279999991</c:v>
                </c:pt>
                <c:pt idx="325">
                  <c:v>314.43266165999989</c:v>
                </c:pt>
                <c:pt idx="326">
                  <c:v>313.79013552000004</c:v>
                </c:pt>
                <c:pt idx="327">
                  <c:v>313.65646349999997</c:v>
                </c:pt>
                <c:pt idx="328">
                  <c:v>316.33440612000004</c:v>
                </c:pt>
                <c:pt idx="329">
                  <c:v>320.03866829999993</c:v>
                </c:pt>
                <c:pt idx="330">
                  <c:v>320.03866829999993</c:v>
                </c:pt>
                <c:pt idx="331">
                  <c:v>325.27810416</c:v>
                </c:pt>
                <c:pt idx="332">
                  <c:v>345.09307866</c:v>
                </c:pt>
                <c:pt idx="333">
                  <c:v>340.36249691999996</c:v>
                </c:pt>
                <c:pt idx="334">
                  <c:v>345.09307866</c:v>
                </c:pt>
                <c:pt idx="335">
                  <c:v>336.01570860000004</c:v>
                </c:pt>
                <c:pt idx="336">
                  <c:v>345.09307866</c:v>
                </c:pt>
                <c:pt idx="337">
                  <c:v>361.58758439999997</c:v>
                </c:pt>
                <c:pt idx="338">
                  <c:v>340.36249691999996</c:v>
                </c:pt>
                <c:pt idx="339">
                  <c:v>355.70562240000004</c:v>
                </c:pt>
                <c:pt idx="340">
                  <c:v>355.70562240000004</c:v>
                </c:pt>
                <c:pt idx="341">
                  <c:v>355.70562240000004</c:v>
                </c:pt>
                <c:pt idx="342">
                  <c:v>355.70562240000004</c:v>
                </c:pt>
                <c:pt idx="343">
                  <c:v>328.47351221999992</c:v>
                </c:pt>
                <c:pt idx="344">
                  <c:v>322.46648951999998</c:v>
                </c:pt>
                <c:pt idx="345">
                  <c:v>315.05796515999998</c:v>
                </c:pt>
                <c:pt idx="346">
                  <c:v>314.16531762</c:v>
                </c:pt>
                <c:pt idx="347">
                  <c:v>314.43266165999989</c:v>
                </c:pt>
                <c:pt idx="348">
                  <c:v>315.45898121999994</c:v>
                </c:pt>
                <c:pt idx="349">
                  <c:v>315.45898121999994</c:v>
                </c:pt>
                <c:pt idx="350">
                  <c:v>314.43266165999989</c:v>
                </c:pt>
                <c:pt idx="351">
                  <c:v>313.53140279999991</c:v>
                </c:pt>
                <c:pt idx="352">
                  <c:v>315.05796515999998</c:v>
                </c:pt>
                <c:pt idx="353">
                  <c:v>320.03866829999993</c:v>
                </c:pt>
                <c:pt idx="354">
                  <c:v>325.27810416</c:v>
                </c:pt>
                <c:pt idx="355">
                  <c:v>332.05271369999997</c:v>
                </c:pt>
                <c:pt idx="356">
                  <c:v>340.36249691999996</c:v>
                </c:pt>
                <c:pt idx="357">
                  <c:v>350.20745382000001</c:v>
                </c:pt>
                <c:pt idx="358">
                  <c:v>355.70562240000004</c:v>
                </c:pt>
                <c:pt idx="359">
                  <c:v>367.85333981999997</c:v>
                </c:pt>
                <c:pt idx="360">
                  <c:v>374.50288866000005</c:v>
                </c:pt>
                <c:pt idx="361">
                  <c:v>381.53623091999998</c:v>
                </c:pt>
                <c:pt idx="362">
                  <c:v>396.75429570000006</c:v>
                </c:pt>
                <c:pt idx="363">
                  <c:v>404.93901821999998</c:v>
                </c:pt>
                <c:pt idx="364">
                  <c:v>413.50753415999998</c:v>
                </c:pt>
                <c:pt idx="365">
                  <c:v>422.45984352000005</c:v>
                </c:pt>
                <c:pt idx="366">
                  <c:v>431.79594629999997</c:v>
                </c:pt>
                <c:pt idx="367">
                  <c:v>413.50753415999998</c:v>
                </c:pt>
                <c:pt idx="368">
                  <c:v>396.75429570000006</c:v>
                </c:pt>
                <c:pt idx="369">
                  <c:v>381.53623091999998</c:v>
                </c:pt>
                <c:pt idx="370">
                  <c:v>350.20745382000001</c:v>
                </c:pt>
                <c:pt idx="371">
                  <c:v>340.36249691999996</c:v>
                </c:pt>
                <c:pt idx="372">
                  <c:v>332.05271369999997</c:v>
                </c:pt>
                <c:pt idx="373">
                  <c:v>328.47351221999992</c:v>
                </c:pt>
                <c:pt idx="374">
                  <c:v>325.27810416</c:v>
                </c:pt>
                <c:pt idx="375">
                  <c:v>325.27810416</c:v>
                </c:pt>
                <c:pt idx="376">
                  <c:v>336.01570860000004</c:v>
                </c:pt>
                <c:pt idx="377">
                  <c:v>350.20745382000001</c:v>
                </c:pt>
                <c:pt idx="378">
                  <c:v>355.70562240000004</c:v>
                </c:pt>
                <c:pt idx="379">
                  <c:v>361.58758439999997</c:v>
                </c:pt>
                <c:pt idx="380">
                  <c:v>374.50288866000005</c:v>
                </c:pt>
                <c:pt idx="381">
                  <c:v>381.53623091999998</c:v>
                </c:pt>
                <c:pt idx="382">
                  <c:v>381.53623091999998</c:v>
                </c:pt>
                <c:pt idx="383">
                  <c:v>388.95336659999998</c:v>
                </c:pt>
                <c:pt idx="384">
                  <c:v>396.75429570000006</c:v>
                </c:pt>
                <c:pt idx="385">
                  <c:v>404.93901821999998</c:v>
                </c:pt>
                <c:pt idx="386">
                  <c:v>422.45984352000005</c:v>
                </c:pt>
                <c:pt idx="387">
                  <c:v>431.79594629999997</c:v>
                </c:pt>
                <c:pt idx="388">
                  <c:v>413.50753415999998</c:v>
                </c:pt>
                <c:pt idx="389">
                  <c:v>413.50753415999998</c:v>
                </c:pt>
                <c:pt idx="390">
                  <c:v>413.50753415999998</c:v>
                </c:pt>
                <c:pt idx="391">
                  <c:v>381.53623091999998</c:v>
                </c:pt>
                <c:pt idx="392">
                  <c:v>350.20745382000001</c:v>
                </c:pt>
                <c:pt idx="393">
                  <c:v>336.01570860000004</c:v>
                </c:pt>
                <c:pt idx="394">
                  <c:v>325.27810416</c:v>
                </c:pt>
                <c:pt idx="395">
                  <c:v>316.33440612000004</c:v>
                </c:pt>
                <c:pt idx="396">
                  <c:v>316.33440612000004</c:v>
                </c:pt>
                <c:pt idx="397">
                  <c:v>315.05796515999998</c:v>
                </c:pt>
                <c:pt idx="398">
                  <c:v>314.16531762</c:v>
                </c:pt>
                <c:pt idx="399">
                  <c:v>314.16531762</c:v>
                </c:pt>
                <c:pt idx="400">
                  <c:v>316.33440612000004</c:v>
                </c:pt>
                <c:pt idx="401">
                  <c:v>322.46648951999998</c:v>
                </c:pt>
                <c:pt idx="402">
                  <c:v>322.46648951999998</c:v>
                </c:pt>
                <c:pt idx="403">
                  <c:v>315.05796515999998</c:v>
                </c:pt>
                <c:pt idx="404">
                  <c:v>315.05796515999998</c:v>
                </c:pt>
                <c:pt idx="405">
                  <c:v>313.79013552000004</c:v>
                </c:pt>
                <c:pt idx="406">
                  <c:v>313.79013552000004</c:v>
                </c:pt>
                <c:pt idx="407">
                  <c:v>313.65646349999997</c:v>
                </c:pt>
                <c:pt idx="408">
                  <c:v>315.45898121999994</c:v>
                </c:pt>
                <c:pt idx="409">
                  <c:v>316.86909420000006</c:v>
                </c:pt>
                <c:pt idx="410">
                  <c:v>318.66300059999992</c:v>
                </c:pt>
                <c:pt idx="411">
                  <c:v>315.45898121999994</c:v>
                </c:pt>
                <c:pt idx="412">
                  <c:v>315.45898121999994</c:v>
                </c:pt>
                <c:pt idx="413">
                  <c:v>318.66300059999992</c:v>
                </c:pt>
                <c:pt idx="414">
                  <c:v>320.84070041999996</c:v>
                </c:pt>
                <c:pt idx="415">
                  <c:v>326.34748031999993</c:v>
                </c:pt>
                <c:pt idx="416">
                  <c:v>318.66300059999992</c:v>
                </c:pt>
                <c:pt idx="417">
                  <c:v>326.34748031999993</c:v>
                </c:pt>
                <c:pt idx="418">
                  <c:v>326.34748031999993</c:v>
                </c:pt>
                <c:pt idx="419">
                  <c:v>329.67656039999997</c:v>
                </c:pt>
                <c:pt idx="420">
                  <c:v>337.48610081999993</c:v>
                </c:pt>
                <c:pt idx="421">
                  <c:v>352.07886209999992</c:v>
                </c:pt>
                <c:pt idx="422">
                  <c:v>346.83081492000008</c:v>
                </c:pt>
                <c:pt idx="423">
                  <c:v>352.07886209999992</c:v>
                </c:pt>
                <c:pt idx="424">
                  <c:v>333.38943390000009</c:v>
                </c:pt>
                <c:pt idx="425">
                  <c:v>320.84070041999996</c:v>
                </c:pt>
                <c:pt idx="426">
                  <c:v>315.45898121999994</c:v>
                </c:pt>
                <c:pt idx="427">
                  <c:v>313.79013552000004</c:v>
                </c:pt>
                <c:pt idx="428">
                  <c:v>316.33440612000004</c:v>
                </c:pt>
                <c:pt idx="429">
                  <c:v>315.05796515999998</c:v>
                </c:pt>
                <c:pt idx="430">
                  <c:v>314.16531762</c:v>
                </c:pt>
                <c:pt idx="431">
                  <c:v>315.05796515999998</c:v>
                </c:pt>
                <c:pt idx="432">
                  <c:v>315.05796515999998</c:v>
                </c:pt>
                <c:pt idx="433">
                  <c:v>317.9946405</c:v>
                </c:pt>
                <c:pt idx="434">
                  <c:v>322.46648951999998</c:v>
                </c:pt>
                <c:pt idx="435">
                  <c:v>325.27810416</c:v>
                </c:pt>
                <c:pt idx="436">
                  <c:v>325.27810416</c:v>
                </c:pt>
                <c:pt idx="437">
                  <c:v>328.47351221999992</c:v>
                </c:pt>
                <c:pt idx="438">
                  <c:v>336.01570860000004</c:v>
                </c:pt>
                <c:pt idx="439">
                  <c:v>322.46648951999998</c:v>
                </c:pt>
                <c:pt idx="440">
                  <c:v>315.05796515999998</c:v>
                </c:pt>
                <c:pt idx="441">
                  <c:v>313.79013552000004</c:v>
                </c:pt>
                <c:pt idx="442">
                  <c:v>323.40219366000008</c:v>
                </c:pt>
                <c:pt idx="443">
                  <c:v>329.67656039999997</c:v>
                </c:pt>
                <c:pt idx="444">
                  <c:v>337.48610081999993</c:v>
                </c:pt>
                <c:pt idx="445">
                  <c:v>329.67656039999997</c:v>
                </c:pt>
                <c:pt idx="446">
                  <c:v>329.67656039999997</c:v>
                </c:pt>
                <c:pt idx="447">
                  <c:v>333.38943390000009</c:v>
                </c:pt>
                <c:pt idx="448">
                  <c:v>326.34748031999993</c:v>
                </c:pt>
                <c:pt idx="449">
                  <c:v>313.79013552000004</c:v>
                </c:pt>
                <c:pt idx="450">
                  <c:v>317.9946405</c:v>
                </c:pt>
                <c:pt idx="451">
                  <c:v>325.27810416</c:v>
                </c:pt>
                <c:pt idx="452">
                  <c:v>332.05271369999997</c:v>
                </c:pt>
                <c:pt idx="453">
                  <c:v>345.09307866</c:v>
                </c:pt>
                <c:pt idx="454">
                  <c:v>355.70562240000004</c:v>
                </c:pt>
                <c:pt idx="455">
                  <c:v>367.85333981999997</c:v>
                </c:pt>
                <c:pt idx="456">
                  <c:v>374.50288866000005</c:v>
                </c:pt>
                <c:pt idx="457">
                  <c:v>374.50288866000005</c:v>
                </c:pt>
                <c:pt idx="458">
                  <c:v>381.53623091999998</c:v>
                </c:pt>
                <c:pt idx="459">
                  <c:v>396.75429570000006</c:v>
                </c:pt>
                <c:pt idx="460">
                  <c:v>404.93901821999998</c:v>
                </c:pt>
                <c:pt idx="461">
                  <c:v>404.93901821999998</c:v>
                </c:pt>
                <c:pt idx="462">
                  <c:v>404.93901821999998</c:v>
                </c:pt>
                <c:pt idx="463">
                  <c:v>388.95336659999998</c:v>
                </c:pt>
                <c:pt idx="464">
                  <c:v>367.85333981999997</c:v>
                </c:pt>
                <c:pt idx="465">
                  <c:v>350.20745382000001</c:v>
                </c:pt>
                <c:pt idx="466">
                  <c:v>332.05271369999997</c:v>
                </c:pt>
                <c:pt idx="467">
                  <c:v>332.05271369999997</c:v>
                </c:pt>
                <c:pt idx="468">
                  <c:v>325.27810416</c:v>
                </c:pt>
                <c:pt idx="469">
                  <c:v>325.27810416</c:v>
                </c:pt>
                <c:pt idx="470">
                  <c:v>325.27810416</c:v>
                </c:pt>
                <c:pt idx="471">
                  <c:v>328.47351221999992</c:v>
                </c:pt>
                <c:pt idx="472">
                  <c:v>336.01570860000004</c:v>
                </c:pt>
                <c:pt idx="473">
                  <c:v>350.20745382000001</c:v>
                </c:pt>
                <c:pt idx="474">
                  <c:v>361.58758439999997</c:v>
                </c:pt>
                <c:pt idx="475">
                  <c:v>367.85333981999997</c:v>
                </c:pt>
                <c:pt idx="476">
                  <c:v>381.53623091999998</c:v>
                </c:pt>
                <c:pt idx="477">
                  <c:v>388.95336659999998</c:v>
                </c:pt>
                <c:pt idx="478">
                  <c:v>396.75429570000006</c:v>
                </c:pt>
                <c:pt idx="479">
                  <c:v>396.75429570000006</c:v>
                </c:pt>
                <c:pt idx="480">
                  <c:v>404.93901821999998</c:v>
                </c:pt>
                <c:pt idx="481">
                  <c:v>413.50753415999998</c:v>
                </c:pt>
                <c:pt idx="482">
                  <c:v>431.79594629999997</c:v>
                </c:pt>
                <c:pt idx="483">
                  <c:v>431.79594629999997</c:v>
                </c:pt>
                <c:pt idx="484">
                  <c:v>431.79594629999997</c:v>
                </c:pt>
                <c:pt idx="485">
                  <c:v>441.51584249999996</c:v>
                </c:pt>
                <c:pt idx="486">
                  <c:v>451.61953212000003</c:v>
                </c:pt>
                <c:pt idx="487">
                  <c:v>413.50753415999998</c:v>
                </c:pt>
                <c:pt idx="488">
                  <c:v>388.95336659999998</c:v>
                </c:pt>
                <c:pt idx="489">
                  <c:v>374.50288866000005</c:v>
                </c:pt>
                <c:pt idx="490">
                  <c:v>355.70562240000004</c:v>
                </c:pt>
                <c:pt idx="491">
                  <c:v>336.01570860000004</c:v>
                </c:pt>
                <c:pt idx="492">
                  <c:v>332.05271369999997</c:v>
                </c:pt>
                <c:pt idx="493">
                  <c:v>328.47351221999992</c:v>
                </c:pt>
                <c:pt idx="494">
                  <c:v>328.47351221999992</c:v>
                </c:pt>
                <c:pt idx="495">
                  <c:v>336.01570860000004</c:v>
                </c:pt>
                <c:pt idx="496">
                  <c:v>340.36249691999996</c:v>
                </c:pt>
                <c:pt idx="497">
                  <c:v>355.70562240000004</c:v>
                </c:pt>
                <c:pt idx="498">
                  <c:v>350.20745382000001</c:v>
                </c:pt>
                <c:pt idx="499">
                  <c:v>374.50288866000005</c:v>
                </c:pt>
                <c:pt idx="500">
                  <c:v>367.85333981999997</c:v>
                </c:pt>
                <c:pt idx="501">
                  <c:v>396.75429570000006</c:v>
                </c:pt>
                <c:pt idx="502">
                  <c:v>381.53623091999998</c:v>
                </c:pt>
                <c:pt idx="503">
                  <c:v>396.75429570000006</c:v>
                </c:pt>
                <c:pt idx="504">
                  <c:v>388.95336659999998</c:v>
                </c:pt>
                <c:pt idx="505">
                  <c:v>404.93901821999998</c:v>
                </c:pt>
                <c:pt idx="506">
                  <c:v>381.53623091999998</c:v>
                </c:pt>
                <c:pt idx="507">
                  <c:v>374.50288866000005</c:v>
                </c:pt>
                <c:pt idx="508">
                  <c:v>396.75429570000006</c:v>
                </c:pt>
                <c:pt idx="509">
                  <c:v>404.93901821999998</c:v>
                </c:pt>
                <c:pt idx="510">
                  <c:v>413.50753415999998</c:v>
                </c:pt>
                <c:pt idx="511">
                  <c:v>355.70562240000004</c:v>
                </c:pt>
                <c:pt idx="512">
                  <c:v>332.05271369999997</c:v>
                </c:pt>
                <c:pt idx="513">
                  <c:v>317.9946405</c:v>
                </c:pt>
                <c:pt idx="514">
                  <c:v>313.65646349999997</c:v>
                </c:pt>
                <c:pt idx="515">
                  <c:v>314.43266165999989</c:v>
                </c:pt>
                <c:pt idx="516">
                  <c:v>316.86909420000006</c:v>
                </c:pt>
                <c:pt idx="517">
                  <c:v>318.66300059999992</c:v>
                </c:pt>
                <c:pt idx="518">
                  <c:v>318.66300059999992</c:v>
                </c:pt>
                <c:pt idx="519">
                  <c:v>316.86909420000006</c:v>
                </c:pt>
                <c:pt idx="520">
                  <c:v>313.79013552000004</c:v>
                </c:pt>
                <c:pt idx="521">
                  <c:v>315.05796515999998</c:v>
                </c:pt>
                <c:pt idx="522">
                  <c:v>316.33440612000004</c:v>
                </c:pt>
                <c:pt idx="523">
                  <c:v>320.03866829999993</c:v>
                </c:pt>
                <c:pt idx="524">
                  <c:v>316.33440612000004</c:v>
                </c:pt>
                <c:pt idx="525">
                  <c:v>313.65646349999997</c:v>
                </c:pt>
                <c:pt idx="526">
                  <c:v>314.16531762</c:v>
                </c:pt>
                <c:pt idx="527">
                  <c:v>313.53140279999991</c:v>
                </c:pt>
                <c:pt idx="528">
                  <c:v>314.16531762</c:v>
                </c:pt>
                <c:pt idx="529">
                  <c:v>313.65646349999997</c:v>
                </c:pt>
                <c:pt idx="530">
                  <c:v>313.79013552000004</c:v>
                </c:pt>
                <c:pt idx="531">
                  <c:v>313.79013552000004</c:v>
                </c:pt>
                <c:pt idx="532">
                  <c:v>313.79013552000004</c:v>
                </c:pt>
                <c:pt idx="533">
                  <c:v>315.05796515999998</c:v>
                </c:pt>
                <c:pt idx="534">
                  <c:v>313.79013552000004</c:v>
                </c:pt>
                <c:pt idx="535">
                  <c:v>318.66300059999992</c:v>
                </c:pt>
                <c:pt idx="536">
                  <c:v>326.34748031999993</c:v>
                </c:pt>
                <c:pt idx="537">
                  <c:v>346.83081492000008</c:v>
                </c:pt>
                <c:pt idx="538">
                  <c:v>363.72633672000006</c:v>
                </c:pt>
                <c:pt idx="539">
                  <c:v>376.90898501999993</c:v>
                </c:pt>
                <c:pt idx="540">
                  <c:v>370.1257641599999</c:v>
                </c:pt>
                <c:pt idx="541">
                  <c:v>370.1257641599999</c:v>
                </c:pt>
                <c:pt idx="542">
                  <c:v>370.1257641599999</c:v>
                </c:pt>
                <c:pt idx="543">
                  <c:v>357.71070269999996</c:v>
                </c:pt>
                <c:pt idx="544">
                  <c:v>337.48610081999993</c:v>
                </c:pt>
                <c:pt idx="545">
                  <c:v>326.34748031999993</c:v>
                </c:pt>
                <c:pt idx="546">
                  <c:v>326.34748031999993</c:v>
                </c:pt>
                <c:pt idx="547">
                  <c:v>326.34748031999993</c:v>
                </c:pt>
                <c:pt idx="548">
                  <c:v>329.67656039999997</c:v>
                </c:pt>
                <c:pt idx="549">
                  <c:v>326.34748031999993</c:v>
                </c:pt>
                <c:pt idx="550">
                  <c:v>329.67656039999997</c:v>
                </c:pt>
                <c:pt idx="551">
                  <c:v>323.40219366000008</c:v>
                </c:pt>
                <c:pt idx="552">
                  <c:v>326.34748031999993</c:v>
                </c:pt>
                <c:pt idx="553">
                  <c:v>323.40219366000008</c:v>
                </c:pt>
                <c:pt idx="554">
                  <c:v>320.84070041999996</c:v>
                </c:pt>
                <c:pt idx="555">
                  <c:v>320.84070041999996</c:v>
                </c:pt>
                <c:pt idx="556">
                  <c:v>320.84070041999996</c:v>
                </c:pt>
                <c:pt idx="557">
                  <c:v>320.84070041999996</c:v>
                </c:pt>
                <c:pt idx="558">
                  <c:v>320.84070041999996</c:v>
                </c:pt>
                <c:pt idx="559">
                  <c:v>323.40219366000008</c:v>
                </c:pt>
                <c:pt idx="560">
                  <c:v>326.34748031999993</c:v>
                </c:pt>
                <c:pt idx="561">
                  <c:v>333.38943390000009</c:v>
                </c:pt>
                <c:pt idx="562">
                  <c:v>352.07886209999992</c:v>
                </c:pt>
                <c:pt idx="563">
                  <c:v>363.72633672000006</c:v>
                </c:pt>
                <c:pt idx="564">
                  <c:v>376.90898501999993</c:v>
                </c:pt>
                <c:pt idx="565">
                  <c:v>357.71070269999996</c:v>
                </c:pt>
                <c:pt idx="566">
                  <c:v>346.83081492000008</c:v>
                </c:pt>
                <c:pt idx="567">
                  <c:v>341.96656115999997</c:v>
                </c:pt>
                <c:pt idx="568">
                  <c:v>333.38943390000009</c:v>
                </c:pt>
                <c:pt idx="569">
                  <c:v>326.34748031999993</c:v>
                </c:pt>
                <c:pt idx="570">
                  <c:v>323.40219366000008</c:v>
                </c:pt>
                <c:pt idx="571">
                  <c:v>320.84070041999996</c:v>
                </c:pt>
                <c:pt idx="572">
                  <c:v>318.66300059999992</c:v>
                </c:pt>
                <c:pt idx="573">
                  <c:v>314.43266165999989</c:v>
                </c:pt>
                <c:pt idx="574">
                  <c:v>313.79013552000004</c:v>
                </c:pt>
                <c:pt idx="575">
                  <c:v>313.53140279999991</c:v>
                </c:pt>
                <c:pt idx="576">
                  <c:v>313.53140279999991</c:v>
                </c:pt>
                <c:pt idx="577">
                  <c:v>313.53140279999991</c:v>
                </c:pt>
                <c:pt idx="578">
                  <c:v>313.53140279999991</c:v>
                </c:pt>
                <c:pt idx="579">
                  <c:v>313.53140279999991</c:v>
                </c:pt>
                <c:pt idx="580">
                  <c:v>313.65646349999997</c:v>
                </c:pt>
                <c:pt idx="581">
                  <c:v>313.65646349999997</c:v>
                </c:pt>
                <c:pt idx="582">
                  <c:v>314.16531762</c:v>
                </c:pt>
                <c:pt idx="583">
                  <c:v>313.65646349999997</c:v>
                </c:pt>
                <c:pt idx="584">
                  <c:v>313.53140279999991</c:v>
                </c:pt>
                <c:pt idx="585">
                  <c:v>314.43266165999989</c:v>
                </c:pt>
                <c:pt idx="586">
                  <c:v>315.45898121999994</c:v>
                </c:pt>
                <c:pt idx="587">
                  <c:v>316.86909420000006</c:v>
                </c:pt>
                <c:pt idx="588">
                  <c:v>316.86909420000006</c:v>
                </c:pt>
                <c:pt idx="589">
                  <c:v>318.66300059999992</c:v>
                </c:pt>
                <c:pt idx="590">
                  <c:v>320.84070041999996</c:v>
                </c:pt>
                <c:pt idx="591">
                  <c:v>320.84070041999996</c:v>
                </c:pt>
                <c:pt idx="592">
                  <c:v>320.84070041999996</c:v>
                </c:pt>
                <c:pt idx="593">
                  <c:v>318.66300059999992</c:v>
                </c:pt>
                <c:pt idx="594">
                  <c:v>318.66300059999992</c:v>
                </c:pt>
                <c:pt idx="595">
                  <c:v>316.86909420000006</c:v>
                </c:pt>
                <c:pt idx="596">
                  <c:v>316.86909420000006</c:v>
                </c:pt>
                <c:pt idx="597">
                  <c:v>316.86909420000006</c:v>
                </c:pt>
                <c:pt idx="598">
                  <c:v>315.45898121999994</c:v>
                </c:pt>
                <c:pt idx="599">
                  <c:v>316.86909420000006</c:v>
                </c:pt>
                <c:pt idx="600">
                  <c:v>316.86909420000006</c:v>
                </c:pt>
                <c:pt idx="601">
                  <c:v>316.86909420000006</c:v>
                </c:pt>
                <c:pt idx="602">
                  <c:v>318.66300059999992</c:v>
                </c:pt>
                <c:pt idx="603">
                  <c:v>316.86909420000006</c:v>
                </c:pt>
                <c:pt idx="604">
                  <c:v>316.86909420000006</c:v>
                </c:pt>
                <c:pt idx="605">
                  <c:v>315.45898121999994</c:v>
                </c:pt>
                <c:pt idx="606">
                  <c:v>314.43266165999989</c:v>
                </c:pt>
                <c:pt idx="607">
                  <c:v>313.79013552000004</c:v>
                </c:pt>
                <c:pt idx="608">
                  <c:v>314.43266165999989</c:v>
                </c:pt>
                <c:pt idx="609">
                  <c:v>316.86909420000006</c:v>
                </c:pt>
                <c:pt idx="610">
                  <c:v>320.84070041999996</c:v>
                </c:pt>
                <c:pt idx="611">
                  <c:v>329.67656039999997</c:v>
                </c:pt>
                <c:pt idx="612">
                  <c:v>357.71070269999996</c:v>
                </c:pt>
                <c:pt idx="613">
                  <c:v>376.90898501999993</c:v>
                </c:pt>
                <c:pt idx="614">
                  <c:v>370.1257641599999</c:v>
                </c:pt>
                <c:pt idx="615">
                  <c:v>363.72633672000006</c:v>
                </c:pt>
                <c:pt idx="616">
                  <c:v>337.48610081999993</c:v>
                </c:pt>
                <c:pt idx="617">
                  <c:v>323.40219366000008</c:v>
                </c:pt>
                <c:pt idx="618">
                  <c:v>323.40219366000008</c:v>
                </c:pt>
                <c:pt idx="619">
                  <c:v>320.84070041999996</c:v>
                </c:pt>
                <c:pt idx="620">
                  <c:v>320.84070041999996</c:v>
                </c:pt>
                <c:pt idx="621">
                  <c:v>323.40219366000008</c:v>
                </c:pt>
                <c:pt idx="622">
                  <c:v>318.66300059999992</c:v>
                </c:pt>
                <c:pt idx="623">
                  <c:v>318.66300059999992</c:v>
                </c:pt>
                <c:pt idx="624">
                  <c:v>315.45898121999994</c:v>
                </c:pt>
                <c:pt idx="625">
                  <c:v>318.66300059999992</c:v>
                </c:pt>
                <c:pt idx="626">
                  <c:v>316.86909420000006</c:v>
                </c:pt>
                <c:pt idx="627">
                  <c:v>318.66300059999992</c:v>
                </c:pt>
                <c:pt idx="628">
                  <c:v>318.66300059999992</c:v>
                </c:pt>
                <c:pt idx="629">
                  <c:v>320.84070041999996</c:v>
                </c:pt>
                <c:pt idx="630">
                  <c:v>320.84070041999996</c:v>
                </c:pt>
                <c:pt idx="631">
                  <c:v>323.40219366000008</c:v>
                </c:pt>
                <c:pt idx="632">
                  <c:v>333.38943390000009</c:v>
                </c:pt>
                <c:pt idx="633">
                  <c:v>346.83081492000008</c:v>
                </c:pt>
                <c:pt idx="634">
                  <c:v>357.71070269999996</c:v>
                </c:pt>
                <c:pt idx="635">
                  <c:v>370.1257641599999</c:v>
                </c:pt>
                <c:pt idx="636">
                  <c:v>370.1257641599999</c:v>
                </c:pt>
                <c:pt idx="637">
                  <c:v>363.72633672000006</c:v>
                </c:pt>
                <c:pt idx="638">
                  <c:v>363.72633672000006</c:v>
                </c:pt>
                <c:pt idx="639">
                  <c:v>352.07886209999992</c:v>
                </c:pt>
                <c:pt idx="640">
                  <c:v>341.96656115999997</c:v>
                </c:pt>
                <c:pt idx="641">
                  <c:v>333.38943390000009</c:v>
                </c:pt>
                <c:pt idx="642">
                  <c:v>333.38943390000009</c:v>
                </c:pt>
                <c:pt idx="643">
                  <c:v>326.34748031999993</c:v>
                </c:pt>
                <c:pt idx="644">
                  <c:v>333.38943390000009</c:v>
                </c:pt>
                <c:pt idx="645">
                  <c:v>326.34748031999993</c:v>
                </c:pt>
                <c:pt idx="646">
                  <c:v>333.38943390000009</c:v>
                </c:pt>
                <c:pt idx="647">
                  <c:v>333.38943390000009</c:v>
                </c:pt>
                <c:pt idx="648">
                  <c:v>333.38943390000009</c:v>
                </c:pt>
                <c:pt idx="649">
                  <c:v>337.48610081999993</c:v>
                </c:pt>
                <c:pt idx="650">
                  <c:v>346.83081492000008</c:v>
                </c:pt>
                <c:pt idx="651">
                  <c:v>346.83081492000008</c:v>
                </c:pt>
                <c:pt idx="652">
                  <c:v>352.07886209999992</c:v>
                </c:pt>
                <c:pt idx="653">
                  <c:v>352.07886209999992</c:v>
                </c:pt>
                <c:pt idx="654">
                  <c:v>352.07886209999992</c:v>
                </c:pt>
                <c:pt idx="655">
                  <c:v>352.07886209999992</c:v>
                </c:pt>
                <c:pt idx="656">
                  <c:v>370.1257641599999</c:v>
                </c:pt>
                <c:pt idx="657">
                  <c:v>363.72633672000006</c:v>
                </c:pt>
                <c:pt idx="658">
                  <c:v>333.38943390000009</c:v>
                </c:pt>
                <c:pt idx="659">
                  <c:v>346.83081492000008</c:v>
                </c:pt>
                <c:pt idx="660">
                  <c:v>352.07886209999992</c:v>
                </c:pt>
                <c:pt idx="661">
                  <c:v>357.71070269999996</c:v>
                </c:pt>
                <c:pt idx="662">
                  <c:v>329.67656039999997</c:v>
                </c:pt>
                <c:pt idx="663">
                  <c:v>323.40219366000008</c:v>
                </c:pt>
                <c:pt idx="664">
                  <c:v>323.40219366000008</c:v>
                </c:pt>
                <c:pt idx="665">
                  <c:v>320.84070041999996</c:v>
                </c:pt>
                <c:pt idx="666">
                  <c:v>320.84070041999996</c:v>
                </c:pt>
                <c:pt idx="667">
                  <c:v>318.66300059999992</c:v>
                </c:pt>
                <c:pt idx="668">
                  <c:v>316.86909420000006</c:v>
                </c:pt>
                <c:pt idx="669">
                  <c:v>313.53140279999991</c:v>
                </c:pt>
                <c:pt idx="670">
                  <c:v>314.16531762</c:v>
                </c:pt>
                <c:pt idx="671">
                  <c:v>316.33440612000004</c:v>
                </c:pt>
                <c:pt idx="672">
                  <c:v>317.9946405</c:v>
                </c:pt>
                <c:pt idx="673">
                  <c:v>325.27810416</c:v>
                </c:pt>
                <c:pt idx="674">
                  <c:v>332.05271369999997</c:v>
                </c:pt>
                <c:pt idx="675">
                  <c:v>336.01570860000004</c:v>
                </c:pt>
                <c:pt idx="676">
                  <c:v>340.36249691999996</c:v>
                </c:pt>
                <c:pt idx="677">
                  <c:v>345.09307866</c:v>
                </c:pt>
                <c:pt idx="678">
                  <c:v>350.20745382000001</c:v>
                </c:pt>
                <c:pt idx="679">
                  <c:v>345.09307866</c:v>
                </c:pt>
                <c:pt idx="680">
                  <c:v>345.09307866</c:v>
                </c:pt>
                <c:pt idx="681">
                  <c:v>328.47351221999992</c:v>
                </c:pt>
                <c:pt idx="682">
                  <c:v>322.46648951999998</c:v>
                </c:pt>
                <c:pt idx="683">
                  <c:v>314.16531762</c:v>
                </c:pt>
                <c:pt idx="684">
                  <c:v>313.53140279999991</c:v>
                </c:pt>
                <c:pt idx="685">
                  <c:v>316.86909420000006</c:v>
                </c:pt>
                <c:pt idx="686">
                  <c:v>318.66300059999992</c:v>
                </c:pt>
                <c:pt idx="687">
                  <c:v>318.66300059999992</c:v>
                </c:pt>
                <c:pt idx="688">
                  <c:v>314.43266165999989</c:v>
                </c:pt>
                <c:pt idx="689">
                  <c:v>314.16531762</c:v>
                </c:pt>
                <c:pt idx="690">
                  <c:v>317.9946405</c:v>
                </c:pt>
                <c:pt idx="691">
                  <c:v>317.9946405</c:v>
                </c:pt>
                <c:pt idx="692">
                  <c:v>317.9946405</c:v>
                </c:pt>
                <c:pt idx="693">
                  <c:v>320.03866829999993</c:v>
                </c:pt>
                <c:pt idx="694">
                  <c:v>320.03866829999993</c:v>
                </c:pt>
                <c:pt idx="695">
                  <c:v>322.46648951999998</c:v>
                </c:pt>
                <c:pt idx="696">
                  <c:v>325.27810416</c:v>
                </c:pt>
                <c:pt idx="697">
                  <c:v>328.47351221999992</c:v>
                </c:pt>
                <c:pt idx="698">
                  <c:v>332.05271369999997</c:v>
                </c:pt>
                <c:pt idx="699">
                  <c:v>355.70562240000004</c:v>
                </c:pt>
                <c:pt idx="700">
                  <c:v>336.01570860000004</c:v>
                </c:pt>
                <c:pt idx="701">
                  <c:v>345.09307866</c:v>
                </c:pt>
                <c:pt idx="702">
                  <c:v>350.20745382000001</c:v>
                </c:pt>
                <c:pt idx="703">
                  <c:v>345.09307866</c:v>
                </c:pt>
                <c:pt idx="704">
                  <c:v>328.47351221999992</c:v>
                </c:pt>
                <c:pt idx="705">
                  <c:v>320.03866829999993</c:v>
                </c:pt>
                <c:pt idx="706">
                  <c:v>314.16531762</c:v>
                </c:pt>
                <c:pt idx="707">
                  <c:v>313.53140279999991</c:v>
                </c:pt>
                <c:pt idx="708">
                  <c:v>316.86909420000006</c:v>
                </c:pt>
                <c:pt idx="709">
                  <c:v>316.86909420000006</c:v>
                </c:pt>
                <c:pt idx="710">
                  <c:v>315.45898121999994</c:v>
                </c:pt>
                <c:pt idx="711">
                  <c:v>314.43266165999989</c:v>
                </c:pt>
                <c:pt idx="712">
                  <c:v>313.53140279999991</c:v>
                </c:pt>
                <c:pt idx="713">
                  <c:v>320.03866829999993</c:v>
                </c:pt>
                <c:pt idx="714">
                  <c:v>320.03866829999993</c:v>
                </c:pt>
                <c:pt idx="715">
                  <c:v>325.27810416</c:v>
                </c:pt>
                <c:pt idx="716">
                  <c:v>336.01570860000004</c:v>
                </c:pt>
                <c:pt idx="717">
                  <c:v>340.36249691999996</c:v>
                </c:pt>
                <c:pt idx="718">
                  <c:v>336.01570860000004</c:v>
                </c:pt>
                <c:pt idx="719">
                  <c:v>340.36249691999996</c:v>
                </c:pt>
                <c:pt idx="720">
                  <c:v>340.36249691999996</c:v>
                </c:pt>
                <c:pt idx="721">
                  <c:v>336.01570860000004</c:v>
                </c:pt>
                <c:pt idx="722">
                  <c:v>340.36249691999996</c:v>
                </c:pt>
                <c:pt idx="723">
                  <c:v>350.20745382000001</c:v>
                </c:pt>
                <c:pt idx="724">
                  <c:v>336.01570860000004</c:v>
                </c:pt>
                <c:pt idx="725">
                  <c:v>328.47351221999992</c:v>
                </c:pt>
                <c:pt idx="726">
                  <c:v>340.36249691999996</c:v>
                </c:pt>
                <c:pt idx="727">
                  <c:v>320.03866829999993</c:v>
                </c:pt>
                <c:pt idx="728">
                  <c:v>314.16531762</c:v>
                </c:pt>
                <c:pt idx="729">
                  <c:v>314.43266165999989</c:v>
                </c:pt>
                <c:pt idx="730">
                  <c:v>320.84070041999996</c:v>
                </c:pt>
                <c:pt idx="731">
                  <c:v>326.34748031999993</c:v>
                </c:pt>
                <c:pt idx="732">
                  <c:v>326.34748031999993</c:v>
                </c:pt>
                <c:pt idx="733">
                  <c:v>326.34748031999993</c:v>
                </c:pt>
                <c:pt idx="734">
                  <c:v>323.40219366000008</c:v>
                </c:pt>
                <c:pt idx="735">
                  <c:v>320.84070041999996</c:v>
                </c:pt>
                <c:pt idx="736">
                  <c:v>316.86909420000006</c:v>
                </c:pt>
                <c:pt idx="737">
                  <c:v>313.53140279999991</c:v>
                </c:pt>
                <c:pt idx="738">
                  <c:v>313.65646349999997</c:v>
                </c:pt>
                <c:pt idx="739">
                  <c:v>313.65646349999997</c:v>
                </c:pt>
                <c:pt idx="740">
                  <c:v>313.65646349999997</c:v>
                </c:pt>
                <c:pt idx="741">
                  <c:v>315.05796515999998</c:v>
                </c:pt>
                <c:pt idx="742">
                  <c:v>322.46648951999998</c:v>
                </c:pt>
                <c:pt idx="743">
                  <c:v>332.05271369999997</c:v>
                </c:pt>
                <c:pt idx="744">
                  <c:v>332.05271369999997</c:v>
                </c:pt>
                <c:pt idx="745">
                  <c:v>336.01570860000004</c:v>
                </c:pt>
                <c:pt idx="746">
                  <c:v>340.36249691999996</c:v>
                </c:pt>
                <c:pt idx="747">
                  <c:v>332.05271369999997</c:v>
                </c:pt>
                <c:pt idx="748">
                  <c:v>332.05271369999997</c:v>
                </c:pt>
                <c:pt idx="749">
                  <c:v>336.01570860000004</c:v>
                </c:pt>
                <c:pt idx="750">
                  <c:v>336.01570860000004</c:v>
                </c:pt>
                <c:pt idx="751">
                  <c:v>315.05796515999998</c:v>
                </c:pt>
                <c:pt idx="752">
                  <c:v>313.79013552000004</c:v>
                </c:pt>
                <c:pt idx="753">
                  <c:v>318.66300059999992</c:v>
                </c:pt>
                <c:pt idx="754">
                  <c:v>329.67656039999997</c:v>
                </c:pt>
                <c:pt idx="755">
                  <c:v>337.48610081999993</c:v>
                </c:pt>
                <c:pt idx="756">
                  <c:v>337.48610081999993</c:v>
                </c:pt>
                <c:pt idx="757">
                  <c:v>337.48610081999993</c:v>
                </c:pt>
                <c:pt idx="758">
                  <c:v>333.38943390000009</c:v>
                </c:pt>
                <c:pt idx="759">
                  <c:v>333.38943390000009</c:v>
                </c:pt>
                <c:pt idx="760">
                  <c:v>323.40219366000008</c:v>
                </c:pt>
                <c:pt idx="761">
                  <c:v>316.86909420000006</c:v>
                </c:pt>
                <c:pt idx="762">
                  <c:v>316.86909420000006</c:v>
                </c:pt>
                <c:pt idx="763">
                  <c:v>315.45898121999994</c:v>
                </c:pt>
                <c:pt idx="764">
                  <c:v>314.43266165999989</c:v>
                </c:pt>
                <c:pt idx="765">
                  <c:v>316.86909420000006</c:v>
                </c:pt>
                <c:pt idx="766">
                  <c:v>316.86909420000006</c:v>
                </c:pt>
                <c:pt idx="767">
                  <c:v>320.84070041999996</c:v>
                </c:pt>
                <c:pt idx="768">
                  <c:v>320.84070041999996</c:v>
                </c:pt>
                <c:pt idx="769">
                  <c:v>323.40219366000008</c:v>
                </c:pt>
                <c:pt idx="770">
                  <c:v>320.84070041999996</c:v>
                </c:pt>
                <c:pt idx="771">
                  <c:v>318.66300059999992</c:v>
                </c:pt>
                <c:pt idx="772">
                  <c:v>318.66300059999992</c:v>
                </c:pt>
                <c:pt idx="773">
                  <c:v>318.66300059999992</c:v>
                </c:pt>
                <c:pt idx="774">
                  <c:v>318.66300059999992</c:v>
                </c:pt>
                <c:pt idx="775">
                  <c:v>320.84070041999996</c:v>
                </c:pt>
                <c:pt idx="776">
                  <c:v>326.34748031999993</c:v>
                </c:pt>
                <c:pt idx="777">
                  <c:v>333.38943390000009</c:v>
                </c:pt>
                <c:pt idx="778">
                  <c:v>337.48610081999993</c:v>
                </c:pt>
                <c:pt idx="779">
                  <c:v>346.83081492000008</c:v>
                </c:pt>
                <c:pt idx="780">
                  <c:v>337.48610081999993</c:v>
                </c:pt>
                <c:pt idx="781">
                  <c:v>320.84070041999996</c:v>
                </c:pt>
                <c:pt idx="782">
                  <c:v>316.86909420000006</c:v>
                </c:pt>
                <c:pt idx="783">
                  <c:v>315.45898121999994</c:v>
                </c:pt>
                <c:pt idx="784">
                  <c:v>313.79013552000004</c:v>
                </c:pt>
                <c:pt idx="785">
                  <c:v>315.05796515999998</c:v>
                </c:pt>
                <c:pt idx="786">
                  <c:v>316.33440612000004</c:v>
                </c:pt>
                <c:pt idx="787">
                  <c:v>320.03866829999993</c:v>
                </c:pt>
                <c:pt idx="788">
                  <c:v>325.27810416</c:v>
                </c:pt>
                <c:pt idx="789">
                  <c:v>328.47351221999992</c:v>
                </c:pt>
                <c:pt idx="790">
                  <c:v>336.01570860000004</c:v>
                </c:pt>
                <c:pt idx="791">
                  <c:v>340.36249691999996</c:v>
                </c:pt>
                <c:pt idx="792">
                  <c:v>340.36249691999996</c:v>
                </c:pt>
                <c:pt idx="793">
                  <c:v>350.20745382000001</c:v>
                </c:pt>
                <c:pt idx="794">
                  <c:v>355.70562240000004</c:v>
                </c:pt>
                <c:pt idx="795">
                  <c:v>355.70562240000004</c:v>
                </c:pt>
                <c:pt idx="796">
                  <c:v>367.85333981999997</c:v>
                </c:pt>
                <c:pt idx="797">
                  <c:v>374.50288866000005</c:v>
                </c:pt>
                <c:pt idx="798">
                  <c:v>381.53623091999998</c:v>
                </c:pt>
                <c:pt idx="799">
                  <c:v>350.20745382000001</c:v>
                </c:pt>
                <c:pt idx="800">
                  <c:v>332.05271369999997</c:v>
                </c:pt>
                <c:pt idx="801">
                  <c:v>320.03866829999993</c:v>
                </c:pt>
                <c:pt idx="802">
                  <c:v>315.05796515999998</c:v>
                </c:pt>
                <c:pt idx="803">
                  <c:v>313.65646349999997</c:v>
                </c:pt>
                <c:pt idx="804">
                  <c:v>313.79013552000004</c:v>
                </c:pt>
                <c:pt idx="805">
                  <c:v>313.79013552000004</c:v>
                </c:pt>
                <c:pt idx="806">
                  <c:v>313.79013552000004</c:v>
                </c:pt>
                <c:pt idx="807">
                  <c:v>313.79013552000004</c:v>
                </c:pt>
                <c:pt idx="808">
                  <c:v>313.53140279999991</c:v>
                </c:pt>
                <c:pt idx="809">
                  <c:v>314.16531762</c:v>
                </c:pt>
                <c:pt idx="810">
                  <c:v>315.05796515999998</c:v>
                </c:pt>
                <c:pt idx="811">
                  <c:v>315.05796515999998</c:v>
                </c:pt>
                <c:pt idx="812">
                  <c:v>316.33440612000004</c:v>
                </c:pt>
                <c:pt idx="813">
                  <c:v>317.9946405</c:v>
                </c:pt>
                <c:pt idx="814">
                  <c:v>320.03866829999993</c:v>
                </c:pt>
                <c:pt idx="815">
                  <c:v>328.47351221999992</c:v>
                </c:pt>
                <c:pt idx="816">
                  <c:v>345.09307866</c:v>
                </c:pt>
                <c:pt idx="817">
                  <c:v>367.85333981999997</c:v>
                </c:pt>
                <c:pt idx="818">
                  <c:v>388.95336659999998</c:v>
                </c:pt>
                <c:pt idx="819">
                  <c:v>413.50753415999998</c:v>
                </c:pt>
                <c:pt idx="820">
                  <c:v>422.45984352000005</c:v>
                </c:pt>
                <c:pt idx="821">
                  <c:v>431.79594629999997</c:v>
                </c:pt>
                <c:pt idx="822">
                  <c:v>441.51584249999996</c:v>
                </c:pt>
                <c:pt idx="823">
                  <c:v>422.45984352000005</c:v>
                </c:pt>
                <c:pt idx="824">
                  <c:v>404.93901821999998</c:v>
                </c:pt>
                <c:pt idx="825">
                  <c:v>381.53623091999998</c:v>
                </c:pt>
                <c:pt idx="826">
                  <c:v>361.58758439999997</c:v>
                </c:pt>
                <c:pt idx="827">
                  <c:v>345.09307866</c:v>
                </c:pt>
                <c:pt idx="828">
                  <c:v>336.01570860000004</c:v>
                </c:pt>
                <c:pt idx="829">
                  <c:v>328.47351221999992</c:v>
                </c:pt>
                <c:pt idx="830">
                  <c:v>325.27810416</c:v>
                </c:pt>
                <c:pt idx="831">
                  <c:v>325.27810416</c:v>
                </c:pt>
                <c:pt idx="832">
                  <c:v>332.05271369999997</c:v>
                </c:pt>
                <c:pt idx="833">
                  <c:v>345.09307866</c:v>
                </c:pt>
                <c:pt idx="834">
                  <c:v>355.70562240000004</c:v>
                </c:pt>
                <c:pt idx="835">
                  <c:v>367.85333981999997</c:v>
                </c:pt>
                <c:pt idx="836">
                  <c:v>374.50288866000005</c:v>
                </c:pt>
                <c:pt idx="837">
                  <c:v>381.53623091999998</c:v>
                </c:pt>
                <c:pt idx="838">
                  <c:v>404.93901821999998</c:v>
                </c:pt>
                <c:pt idx="839">
                  <c:v>413.50753415999998</c:v>
                </c:pt>
                <c:pt idx="840">
                  <c:v>422.45984352000005</c:v>
                </c:pt>
                <c:pt idx="841">
                  <c:v>413.50753415999998</c:v>
                </c:pt>
                <c:pt idx="842">
                  <c:v>413.50753415999998</c:v>
                </c:pt>
                <c:pt idx="843">
                  <c:v>422.45984352000005</c:v>
                </c:pt>
                <c:pt idx="844">
                  <c:v>431.79594629999997</c:v>
                </c:pt>
                <c:pt idx="845">
                  <c:v>431.79594629999997</c:v>
                </c:pt>
                <c:pt idx="846">
                  <c:v>431.79594629999997</c:v>
                </c:pt>
                <c:pt idx="847">
                  <c:v>388.95336659999998</c:v>
                </c:pt>
                <c:pt idx="848">
                  <c:v>374.50288866000005</c:v>
                </c:pt>
                <c:pt idx="849">
                  <c:v>350.20745382000001</c:v>
                </c:pt>
                <c:pt idx="850">
                  <c:v>336.01570860000004</c:v>
                </c:pt>
                <c:pt idx="851">
                  <c:v>325.27810416</c:v>
                </c:pt>
                <c:pt idx="852">
                  <c:v>317.9946405</c:v>
                </c:pt>
                <c:pt idx="853">
                  <c:v>315.05796515999998</c:v>
                </c:pt>
                <c:pt idx="854">
                  <c:v>315.05796515999998</c:v>
                </c:pt>
                <c:pt idx="855">
                  <c:v>316.33440612000004</c:v>
                </c:pt>
                <c:pt idx="856">
                  <c:v>320.03866829999993</c:v>
                </c:pt>
                <c:pt idx="857">
                  <c:v>332.05271369999997</c:v>
                </c:pt>
                <c:pt idx="858">
                  <c:v>336.01570860000004</c:v>
                </c:pt>
                <c:pt idx="859">
                  <c:v>340.36249691999996</c:v>
                </c:pt>
                <c:pt idx="860">
                  <c:v>350.20745382000001</c:v>
                </c:pt>
                <c:pt idx="861">
                  <c:v>355.70562240000004</c:v>
                </c:pt>
                <c:pt idx="862">
                  <c:v>361.58758439999997</c:v>
                </c:pt>
                <c:pt idx="863">
                  <c:v>374.50288866000005</c:v>
                </c:pt>
                <c:pt idx="864">
                  <c:v>367.85333981999997</c:v>
                </c:pt>
                <c:pt idx="865">
                  <c:v>361.58758439999997</c:v>
                </c:pt>
                <c:pt idx="866">
                  <c:v>388.95336659999998</c:v>
                </c:pt>
                <c:pt idx="867">
                  <c:v>388.95336659999998</c:v>
                </c:pt>
                <c:pt idx="868">
                  <c:v>381.53623091999998</c:v>
                </c:pt>
                <c:pt idx="869">
                  <c:v>367.85333981999997</c:v>
                </c:pt>
                <c:pt idx="870">
                  <c:v>367.85333981999997</c:v>
                </c:pt>
                <c:pt idx="871">
                  <c:v>332.05271369999997</c:v>
                </c:pt>
                <c:pt idx="872">
                  <c:v>315.05796515999998</c:v>
                </c:pt>
                <c:pt idx="873">
                  <c:v>314.43266165999989</c:v>
                </c:pt>
                <c:pt idx="874">
                  <c:v>323.40219366000008</c:v>
                </c:pt>
                <c:pt idx="875">
                  <c:v>326.34748031999993</c:v>
                </c:pt>
                <c:pt idx="876">
                  <c:v>329.67656039999997</c:v>
                </c:pt>
                <c:pt idx="877">
                  <c:v>326.34748031999993</c:v>
                </c:pt>
                <c:pt idx="878">
                  <c:v>326.34748031999993</c:v>
                </c:pt>
                <c:pt idx="879">
                  <c:v>323.40219366000008</c:v>
                </c:pt>
                <c:pt idx="880">
                  <c:v>318.66300059999992</c:v>
                </c:pt>
                <c:pt idx="881">
                  <c:v>313.53140279999991</c:v>
                </c:pt>
                <c:pt idx="882">
                  <c:v>313.65646349999997</c:v>
                </c:pt>
                <c:pt idx="883">
                  <c:v>315.05796515999998</c:v>
                </c:pt>
                <c:pt idx="884">
                  <c:v>313.65646349999997</c:v>
                </c:pt>
                <c:pt idx="885">
                  <c:v>314.16531762</c:v>
                </c:pt>
                <c:pt idx="886">
                  <c:v>315.05796515999998</c:v>
                </c:pt>
                <c:pt idx="887">
                  <c:v>317.9946405</c:v>
                </c:pt>
                <c:pt idx="888">
                  <c:v>322.46648951999998</c:v>
                </c:pt>
                <c:pt idx="889">
                  <c:v>332.05271369999997</c:v>
                </c:pt>
                <c:pt idx="890">
                  <c:v>336.01570860000004</c:v>
                </c:pt>
                <c:pt idx="891">
                  <c:v>340.36249691999996</c:v>
                </c:pt>
                <c:pt idx="892">
                  <c:v>340.36249691999996</c:v>
                </c:pt>
                <c:pt idx="893">
                  <c:v>336.01570860000004</c:v>
                </c:pt>
                <c:pt idx="894">
                  <c:v>340.36249691999996</c:v>
                </c:pt>
                <c:pt idx="895">
                  <c:v>316.33440612000004</c:v>
                </c:pt>
                <c:pt idx="896">
                  <c:v>316.86909420000006</c:v>
                </c:pt>
                <c:pt idx="897">
                  <c:v>337.48610081999993</c:v>
                </c:pt>
                <c:pt idx="898">
                  <c:v>352.07886209999992</c:v>
                </c:pt>
                <c:pt idx="899">
                  <c:v>357.71070269999996</c:v>
                </c:pt>
                <c:pt idx="900">
                  <c:v>357.71070269999996</c:v>
                </c:pt>
                <c:pt idx="901">
                  <c:v>357.71070269999996</c:v>
                </c:pt>
                <c:pt idx="902">
                  <c:v>352.07886209999992</c:v>
                </c:pt>
                <c:pt idx="903">
                  <c:v>341.96656115999997</c:v>
                </c:pt>
                <c:pt idx="904">
                  <c:v>333.38943390000009</c:v>
                </c:pt>
                <c:pt idx="905">
                  <c:v>320.84070041999996</c:v>
                </c:pt>
                <c:pt idx="906">
                  <c:v>314.43266165999989</c:v>
                </c:pt>
                <c:pt idx="907">
                  <c:v>315.45898121999994</c:v>
                </c:pt>
                <c:pt idx="908">
                  <c:v>314.43266165999989</c:v>
                </c:pt>
                <c:pt idx="909">
                  <c:v>315.45898121999994</c:v>
                </c:pt>
                <c:pt idx="910">
                  <c:v>314.43266165999989</c:v>
                </c:pt>
                <c:pt idx="911">
                  <c:v>314.43266165999989</c:v>
                </c:pt>
                <c:pt idx="912">
                  <c:v>313.65646349999997</c:v>
                </c:pt>
                <c:pt idx="913">
                  <c:v>315.05796515999998</c:v>
                </c:pt>
                <c:pt idx="914">
                  <c:v>317.9946405</c:v>
                </c:pt>
                <c:pt idx="915">
                  <c:v>320.03866829999993</c:v>
                </c:pt>
                <c:pt idx="916">
                  <c:v>322.46648951999998</c:v>
                </c:pt>
                <c:pt idx="917">
                  <c:v>322.46648951999998</c:v>
                </c:pt>
                <c:pt idx="918">
                  <c:v>322.46648951999998</c:v>
                </c:pt>
                <c:pt idx="919">
                  <c:v>315.45898121999994</c:v>
                </c:pt>
                <c:pt idx="920">
                  <c:v>329.67656039999997</c:v>
                </c:pt>
                <c:pt idx="921">
                  <c:v>346.83081492000008</c:v>
                </c:pt>
                <c:pt idx="922">
                  <c:v>363.72633672000006</c:v>
                </c:pt>
                <c:pt idx="923">
                  <c:v>363.72633672000006</c:v>
                </c:pt>
                <c:pt idx="924">
                  <c:v>363.72633672000006</c:v>
                </c:pt>
                <c:pt idx="925">
                  <c:v>370.1257641599999</c:v>
                </c:pt>
                <c:pt idx="926">
                  <c:v>370.1257641599999</c:v>
                </c:pt>
                <c:pt idx="927">
                  <c:v>357.71070269999996</c:v>
                </c:pt>
                <c:pt idx="928">
                  <c:v>337.48610081999993</c:v>
                </c:pt>
                <c:pt idx="929">
                  <c:v>320.84070041999996</c:v>
                </c:pt>
                <c:pt idx="930">
                  <c:v>320.84070041999996</c:v>
                </c:pt>
                <c:pt idx="931">
                  <c:v>318.66300059999992</c:v>
                </c:pt>
                <c:pt idx="932">
                  <c:v>316.86909420000006</c:v>
                </c:pt>
                <c:pt idx="933">
                  <c:v>313.53140279999991</c:v>
                </c:pt>
                <c:pt idx="934">
                  <c:v>313.53140279999991</c:v>
                </c:pt>
                <c:pt idx="935">
                  <c:v>315.45898121999994</c:v>
                </c:pt>
                <c:pt idx="936">
                  <c:v>315.45898121999994</c:v>
                </c:pt>
                <c:pt idx="937">
                  <c:v>315.45898121999994</c:v>
                </c:pt>
                <c:pt idx="938">
                  <c:v>313.53140279999991</c:v>
                </c:pt>
                <c:pt idx="939">
                  <c:v>313.53140279999991</c:v>
                </c:pt>
                <c:pt idx="940">
                  <c:v>313.65646349999997</c:v>
                </c:pt>
                <c:pt idx="941">
                  <c:v>315.05796515999998</c:v>
                </c:pt>
                <c:pt idx="942">
                  <c:v>313.53140279999991</c:v>
                </c:pt>
                <c:pt idx="943">
                  <c:v>314.43266165999989</c:v>
                </c:pt>
                <c:pt idx="944">
                  <c:v>316.86909420000006</c:v>
                </c:pt>
                <c:pt idx="945">
                  <c:v>326.34748031999993</c:v>
                </c:pt>
                <c:pt idx="946">
                  <c:v>346.83081492000008</c:v>
                </c:pt>
                <c:pt idx="947">
                  <c:v>352.07886209999992</c:v>
                </c:pt>
                <c:pt idx="948">
                  <c:v>352.07886209999992</c:v>
                </c:pt>
                <c:pt idx="949">
                  <c:v>352.07886209999992</c:v>
                </c:pt>
                <c:pt idx="950">
                  <c:v>346.83081492000008</c:v>
                </c:pt>
                <c:pt idx="951">
                  <c:v>341.96656115999997</c:v>
                </c:pt>
                <c:pt idx="952">
                  <c:v>333.38943390000009</c:v>
                </c:pt>
                <c:pt idx="953">
                  <c:v>323.40219366000008</c:v>
                </c:pt>
                <c:pt idx="954">
                  <c:v>323.40219366000008</c:v>
                </c:pt>
                <c:pt idx="955">
                  <c:v>323.40219366000008</c:v>
                </c:pt>
                <c:pt idx="956">
                  <c:v>323.40219366000008</c:v>
                </c:pt>
                <c:pt idx="957">
                  <c:v>323.40219366000008</c:v>
                </c:pt>
                <c:pt idx="958">
                  <c:v>320.84070041999996</c:v>
                </c:pt>
                <c:pt idx="959">
                  <c:v>323.40219366000008</c:v>
                </c:pt>
                <c:pt idx="960">
                  <c:v>323.40219366000008</c:v>
                </c:pt>
                <c:pt idx="961">
                  <c:v>326.34748031999993</c:v>
                </c:pt>
                <c:pt idx="962">
                  <c:v>329.67656039999997</c:v>
                </c:pt>
                <c:pt idx="963">
                  <c:v>329.67656039999997</c:v>
                </c:pt>
                <c:pt idx="964">
                  <c:v>329.67656039999997</c:v>
                </c:pt>
                <c:pt idx="965">
                  <c:v>329.67656039999997</c:v>
                </c:pt>
                <c:pt idx="966">
                  <c:v>337.48610081999993</c:v>
                </c:pt>
                <c:pt idx="967">
                  <c:v>333.38943390000009</c:v>
                </c:pt>
                <c:pt idx="968">
                  <c:v>346.83081492000008</c:v>
                </c:pt>
                <c:pt idx="969">
                  <c:v>363.72633672000006</c:v>
                </c:pt>
                <c:pt idx="970">
                  <c:v>384.07599930000003</c:v>
                </c:pt>
                <c:pt idx="971">
                  <c:v>384.07599930000003</c:v>
                </c:pt>
                <c:pt idx="972">
                  <c:v>391.62680699999987</c:v>
                </c:pt>
                <c:pt idx="973">
                  <c:v>370.1257641599999</c:v>
                </c:pt>
                <c:pt idx="974">
                  <c:v>363.72633672000006</c:v>
                </c:pt>
                <c:pt idx="975">
                  <c:v>352.07886209999992</c:v>
                </c:pt>
                <c:pt idx="976">
                  <c:v>346.83081492000008</c:v>
                </c:pt>
                <c:pt idx="977">
                  <c:v>333.38943390000009</c:v>
                </c:pt>
                <c:pt idx="978">
                  <c:v>333.38943390000009</c:v>
                </c:pt>
                <c:pt idx="979">
                  <c:v>329.67656039999997</c:v>
                </c:pt>
                <c:pt idx="980">
                  <c:v>333.38943390000009</c:v>
                </c:pt>
                <c:pt idx="981">
                  <c:v>337.48610081999993</c:v>
                </c:pt>
                <c:pt idx="982">
                  <c:v>333.38943390000009</c:v>
                </c:pt>
                <c:pt idx="983">
                  <c:v>333.38943390000009</c:v>
                </c:pt>
                <c:pt idx="984">
                  <c:v>346.83081492000008</c:v>
                </c:pt>
                <c:pt idx="985">
                  <c:v>341.96656115999997</c:v>
                </c:pt>
                <c:pt idx="986">
                  <c:v>346.83081492000008</c:v>
                </c:pt>
                <c:pt idx="987">
                  <c:v>346.83081492000008</c:v>
                </c:pt>
                <c:pt idx="988">
                  <c:v>346.83081492000008</c:v>
                </c:pt>
                <c:pt idx="989">
                  <c:v>352.07886209999992</c:v>
                </c:pt>
                <c:pt idx="990">
                  <c:v>352.07886209999992</c:v>
                </c:pt>
                <c:pt idx="991">
                  <c:v>357.71070269999996</c:v>
                </c:pt>
                <c:pt idx="992">
                  <c:v>370.1257641599999</c:v>
                </c:pt>
                <c:pt idx="993">
                  <c:v>370.1257641599999</c:v>
                </c:pt>
                <c:pt idx="994">
                  <c:v>376.90898501999993</c:v>
                </c:pt>
                <c:pt idx="995">
                  <c:v>376.90898501999993</c:v>
                </c:pt>
                <c:pt idx="996">
                  <c:v>363.72633672000006</c:v>
                </c:pt>
                <c:pt idx="997">
                  <c:v>376.90898501999993</c:v>
                </c:pt>
                <c:pt idx="998">
                  <c:v>376.90898501999993</c:v>
                </c:pt>
                <c:pt idx="999">
                  <c:v>384.07599930000003</c:v>
                </c:pt>
                <c:pt idx="1000">
                  <c:v>363.72633672000006</c:v>
                </c:pt>
                <c:pt idx="1001">
                  <c:v>346.83081492000008</c:v>
                </c:pt>
                <c:pt idx="1002">
                  <c:v>337.48610081999993</c:v>
                </c:pt>
                <c:pt idx="1003">
                  <c:v>333.38943390000009</c:v>
                </c:pt>
                <c:pt idx="1004">
                  <c:v>326.34748031999993</c:v>
                </c:pt>
                <c:pt idx="1005">
                  <c:v>318.66300059999992</c:v>
                </c:pt>
                <c:pt idx="1006">
                  <c:v>316.86909420000006</c:v>
                </c:pt>
                <c:pt idx="1007">
                  <c:v>318.66300059999992</c:v>
                </c:pt>
                <c:pt idx="1008">
                  <c:v>316.86909420000006</c:v>
                </c:pt>
                <c:pt idx="1009">
                  <c:v>313.53140279999991</c:v>
                </c:pt>
                <c:pt idx="1010">
                  <c:v>313.53140279999991</c:v>
                </c:pt>
                <c:pt idx="1011">
                  <c:v>314.16531762</c:v>
                </c:pt>
                <c:pt idx="1012">
                  <c:v>317.9946405</c:v>
                </c:pt>
                <c:pt idx="1013">
                  <c:v>317.9946405</c:v>
                </c:pt>
                <c:pt idx="1014">
                  <c:v>314.16531762</c:v>
                </c:pt>
                <c:pt idx="1015">
                  <c:v>316.86909420000006</c:v>
                </c:pt>
                <c:pt idx="1016">
                  <c:v>323.40219366000008</c:v>
                </c:pt>
                <c:pt idx="1017">
                  <c:v>333.38943390000009</c:v>
                </c:pt>
                <c:pt idx="1018">
                  <c:v>352.07886209999992</c:v>
                </c:pt>
                <c:pt idx="1019">
                  <c:v>370.1257641599999</c:v>
                </c:pt>
                <c:pt idx="1020">
                  <c:v>370.1257641599999</c:v>
                </c:pt>
                <c:pt idx="1021">
                  <c:v>391.62680699999987</c:v>
                </c:pt>
                <c:pt idx="1022">
                  <c:v>376.90898501999993</c:v>
                </c:pt>
                <c:pt idx="1023">
                  <c:v>370.1257641599999</c:v>
                </c:pt>
                <c:pt idx="1024">
                  <c:v>352.07886209999992</c:v>
                </c:pt>
                <c:pt idx="1025">
                  <c:v>326.34748031999993</c:v>
                </c:pt>
                <c:pt idx="1026">
                  <c:v>320.84070041999996</c:v>
                </c:pt>
                <c:pt idx="1027">
                  <c:v>318.66300059999992</c:v>
                </c:pt>
                <c:pt idx="1028">
                  <c:v>318.66300059999992</c:v>
                </c:pt>
                <c:pt idx="1029">
                  <c:v>313.79013552000004</c:v>
                </c:pt>
                <c:pt idx="1030">
                  <c:v>313.53140279999991</c:v>
                </c:pt>
                <c:pt idx="1031">
                  <c:v>315.05796515999998</c:v>
                </c:pt>
                <c:pt idx="1032">
                  <c:v>315.05796515999998</c:v>
                </c:pt>
                <c:pt idx="1033">
                  <c:v>317.9946405</c:v>
                </c:pt>
                <c:pt idx="1034">
                  <c:v>317.9946405</c:v>
                </c:pt>
                <c:pt idx="1035">
                  <c:v>320.03866829999993</c:v>
                </c:pt>
                <c:pt idx="1036">
                  <c:v>317.9946405</c:v>
                </c:pt>
                <c:pt idx="1037">
                  <c:v>315.05796515999998</c:v>
                </c:pt>
                <c:pt idx="1038">
                  <c:v>315.05796515999998</c:v>
                </c:pt>
                <c:pt idx="1039">
                  <c:v>313.53140279999991</c:v>
                </c:pt>
                <c:pt idx="1040">
                  <c:v>323.40219366000008</c:v>
                </c:pt>
                <c:pt idx="1041">
                  <c:v>346.83081492000008</c:v>
                </c:pt>
                <c:pt idx="1042">
                  <c:v>357.71070269999996</c:v>
                </c:pt>
                <c:pt idx="1043">
                  <c:v>370.1257641599999</c:v>
                </c:pt>
                <c:pt idx="1044">
                  <c:v>363.72633672000006</c:v>
                </c:pt>
                <c:pt idx="1045">
                  <c:v>346.83081492000008</c:v>
                </c:pt>
                <c:pt idx="1046">
                  <c:v>346.83081492000008</c:v>
                </c:pt>
                <c:pt idx="1047">
                  <c:v>333.38943390000009</c:v>
                </c:pt>
                <c:pt idx="1048">
                  <c:v>316.86909420000006</c:v>
                </c:pt>
                <c:pt idx="1049">
                  <c:v>314.43266165999989</c:v>
                </c:pt>
                <c:pt idx="1050">
                  <c:v>314.43266165999989</c:v>
                </c:pt>
                <c:pt idx="1051">
                  <c:v>314.43266165999989</c:v>
                </c:pt>
                <c:pt idx="1052">
                  <c:v>315.45898121999994</c:v>
                </c:pt>
                <c:pt idx="1053">
                  <c:v>314.43266165999989</c:v>
                </c:pt>
                <c:pt idx="1054">
                  <c:v>313.79013552000004</c:v>
                </c:pt>
                <c:pt idx="1055">
                  <c:v>314.43266165999989</c:v>
                </c:pt>
                <c:pt idx="1056">
                  <c:v>314.43266165999989</c:v>
                </c:pt>
                <c:pt idx="1057">
                  <c:v>314.43266165999989</c:v>
                </c:pt>
                <c:pt idx="1058">
                  <c:v>315.45898121999994</c:v>
                </c:pt>
                <c:pt idx="1059">
                  <c:v>316.86909420000006</c:v>
                </c:pt>
                <c:pt idx="1060">
                  <c:v>316.86909420000006</c:v>
                </c:pt>
                <c:pt idx="1061">
                  <c:v>318.66300059999992</c:v>
                </c:pt>
                <c:pt idx="1062">
                  <c:v>320.84070041999996</c:v>
                </c:pt>
                <c:pt idx="1063">
                  <c:v>329.67656039999997</c:v>
                </c:pt>
                <c:pt idx="1064">
                  <c:v>337.48610081999993</c:v>
                </c:pt>
                <c:pt idx="1065">
                  <c:v>337.48610081999993</c:v>
                </c:pt>
                <c:pt idx="1066">
                  <c:v>357.71070269999996</c:v>
                </c:pt>
                <c:pt idx="1067">
                  <c:v>363.72633672000006</c:v>
                </c:pt>
                <c:pt idx="1068">
                  <c:v>363.72633672000006</c:v>
                </c:pt>
                <c:pt idx="1069">
                  <c:v>363.72633672000006</c:v>
                </c:pt>
                <c:pt idx="1070">
                  <c:v>357.71070269999996</c:v>
                </c:pt>
                <c:pt idx="1071">
                  <c:v>346.83081492000008</c:v>
                </c:pt>
                <c:pt idx="1072">
                  <c:v>346.83081492000008</c:v>
                </c:pt>
                <c:pt idx="1073">
                  <c:v>333.38943390000009</c:v>
                </c:pt>
                <c:pt idx="1074">
                  <c:v>329.67656039999997</c:v>
                </c:pt>
                <c:pt idx="1075">
                  <c:v>326.34748031999993</c:v>
                </c:pt>
                <c:pt idx="1076">
                  <c:v>326.34748031999993</c:v>
                </c:pt>
                <c:pt idx="1077">
                  <c:v>320.84070041999996</c:v>
                </c:pt>
                <c:pt idx="1078">
                  <c:v>318.66300059999992</c:v>
                </c:pt>
                <c:pt idx="1079">
                  <c:v>316.86909420000006</c:v>
                </c:pt>
                <c:pt idx="1080">
                  <c:v>316.86909420000006</c:v>
                </c:pt>
                <c:pt idx="1081">
                  <c:v>316.86909420000006</c:v>
                </c:pt>
                <c:pt idx="1082">
                  <c:v>315.45898121999994</c:v>
                </c:pt>
                <c:pt idx="1083">
                  <c:v>316.86909420000006</c:v>
                </c:pt>
                <c:pt idx="1084">
                  <c:v>316.86909420000006</c:v>
                </c:pt>
                <c:pt idx="1085">
                  <c:v>315.45898121999994</c:v>
                </c:pt>
                <c:pt idx="1086">
                  <c:v>315.45898121999994</c:v>
                </c:pt>
                <c:pt idx="1087">
                  <c:v>315.45898121999994</c:v>
                </c:pt>
                <c:pt idx="1088">
                  <c:v>316.86909420000006</c:v>
                </c:pt>
                <c:pt idx="1089">
                  <c:v>316.86909420000006</c:v>
                </c:pt>
                <c:pt idx="1090">
                  <c:v>323.40219366000008</c:v>
                </c:pt>
                <c:pt idx="1091">
                  <c:v>329.67656039999997</c:v>
                </c:pt>
                <c:pt idx="1092">
                  <c:v>326.34748031999993</c:v>
                </c:pt>
                <c:pt idx="1093">
                  <c:v>333.38943390000009</c:v>
                </c:pt>
                <c:pt idx="1094">
                  <c:v>337.48610081999993</c:v>
                </c:pt>
                <c:pt idx="1095">
                  <c:v>337.48610081999993</c:v>
                </c:pt>
                <c:pt idx="1096">
                  <c:v>333.38943390000009</c:v>
                </c:pt>
                <c:pt idx="1097">
                  <c:v>326.34748031999993</c:v>
                </c:pt>
                <c:pt idx="1098">
                  <c:v>329.67656039999997</c:v>
                </c:pt>
                <c:pt idx="1099">
                  <c:v>318.66300059999992</c:v>
                </c:pt>
                <c:pt idx="1100">
                  <c:v>315.45898121999994</c:v>
                </c:pt>
                <c:pt idx="1101">
                  <c:v>315.45898121999994</c:v>
                </c:pt>
                <c:pt idx="1102">
                  <c:v>314.43266165999989</c:v>
                </c:pt>
                <c:pt idx="1103">
                  <c:v>313.53140279999991</c:v>
                </c:pt>
                <c:pt idx="1104">
                  <c:v>314.16531762</c:v>
                </c:pt>
                <c:pt idx="1105">
                  <c:v>316.33440612000004</c:v>
                </c:pt>
                <c:pt idx="1106">
                  <c:v>317.9946405</c:v>
                </c:pt>
                <c:pt idx="1107">
                  <c:v>322.46648951999998</c:v>
                </c:pt>
                <c:pt idx="1108">
                  <c:v>325.27810416</c:v>
                </c:pt>
                <c:pt idx="1109">
                  <c:v>332.05271369999997</c:v>
                </c:pt>
                <c:pt idx="1110">
                  <c:v>332.05271369999997</c:v>
                </c:pt>
                <c:pt idx="1111">
                  <c:v>325.27810416</c:v>
                </c:pt>
                <c:pt idx="1112">
                  <c:v>320.03866829999993</c:v>
                </c:pt>
                <c:pt idx="1113">
                  <c:v>315.05796515999998</c:v>
                </c:pt>
                <c:pt idx="1114">
                  <c:v>313.79013552000004</c:v>
                </c:pt>
                <c:pt idx="1115">
                  <c:v>318.66300059999992</c:v>
                </c:pt>
                <c:pt idx="1116">
                  <c:v>316.86909420000006</c:v>
                </c:pt>
                <c:pt idx="1117">
                  <c:v>323.40219366000008</c:v>
                </c:pt>
                <c:pt idx="1118">
                  <c:v>329.67656039999997</c:v>
                </c:pt>
                <c:pt idx="1119">
                  <c:v>329.67656039999997</c:v>
                </c:pt>
                <c:pt idx="1120">
                  <c:v>320.84070041999996</c:v>
                </c:pt>
                <c:pt idx="1121">
                  <c:v>315.45898121999994</c:v>
                </c:pt>
                <c:pt idx="1122">
                  <c:v>314.16531762</c:v>
                </c:pt>
                <c:pt idx="1123">
                  <c:v>315.05796515999998</c:v>
                </c:pt>
                <c:pt idx="1124">
                  <c:v>316.33440612000004</c:v>
                </c:pt>
                <c:pt idx="1125">
                  <c:v>317.9946405</c:v>
                </c:pt>
                <c:pt idx="1126">
                  <c:v>320.03866829999993</c:v>
                </c:pt>
                <c:pt idx="1127">
                  <c:v>320.03866829999993</c:v>
                </c:pt>
                <c:pt idx="1128">
                  <c:v>325.27810416</c:v>
                </c:pt>
                <c:pt idx="1129">
                  <c:v>328.47351221999992</c:v>
                </c:pt>
                <c:pt idx="1130">
                  <c:v>340.36249691999996</c:v>
                </c:pt>
                <c:pt idx="1131">
                  <c:v>332.05271369999997</c:v>
                </c:pt>
                <c:pt idx="1132">
                  <c:v>332.05271369999997</c:v>
                </c:pt>
                <c:pt idx="1133">
                  <c:v>332.05271369999997</c:v>
                </c:pt>
                <c:pt idx="1134">
                  <c:v>332.05271369999997</c:v>
                </c:pt>
                <c:pt idx="1135">
                  <c:v>315.05796515999998</c:v>
                </c:pt>
                <c:pt idx="1136">
                  <c:v>313.65646349999997</c:v>
                </c:pt>
                <c:pt idx="1137">
                  <c:v>315.45898121999994</c:v>
                </c:pt>
                <c:pt idx="1138">
                  <c:v>329.67656039999997</c:v>
                </c:pt>
                <c:pt idx="1139">
                  <c:v>333.38943390000009</c:v>
                </c:pt>
                <c:pt idx="1140">
                  <c:v>326.34748031999993</c:v>
                </c:pt>
                <c:pt idx="1141">
                  <c:v>326.34748031999993</c:v>
                </c:pt>
                <c:pt idx="1142">
                  <c:v>326.34748031999993</c:v>
                </c:pt>
                <c:pt idx="1143">
                  <c:v>329.67656039999997</c:v>
                </c:pt>
                <c:pt idx="1144">
                  <c:v>323.40219366000008</c:v>
                </c:pt>
                <c:pt idx="1145">
                  <c:v>318.66300059999992</c:v>
                </c:pt>
                <c:pt idx="1146">
                  <c:v>318.66300059999992</c:v>
                </c:pt>
                <c:pt idx="1147">
                  <c:v>320.84070041999996</c:v>
                </c:pt>
                <c:pt idx="1148">
                  <c:v>326.34748031999993</c:v>
                </c:pt>
                <c:pt idx="1149">
                  <c:v>326.34748031999993</c:v>
                </c:pt>
                <c:pt idx="1150">
                  <c:v>329.67656039999997</c:v>
                </c:pt>
                <c:pt idx="1151">
                  <c:v>333.38943390000009</c:v>
                </c:pt>
                <c:pt idx="1152">
                  <c:v>333.38943390000009</c:v>
                </c:pt>
                <c:pt idx="1153">
                  <c:v>333.38943390000009</c:v>
                </c:pt>
                <c:pt idx="1154">
                  <c:v>337.48610081999993</c:v>
                </c:pt>
                <c:pt idx="1155">
                  <c:v>337.48610081999993</c:v>
                </c:pt>
                <c:pt idx="1156">
                  <c:v>337.48610081999993</c:v>
                </c:pt>
                <c:pt idx="1157">
                  <c:v>337.48610081999993</c:v>
                </c:pt>
                <c:pt idx="1158">
                  <c:v>341.96656115999997</c:v>
                </c:pt>
                <c:pt idx="1159">
                  <c:v>346.83081492000008</c:v>
                </c:pt>
                <c:pt idx="1160">
                  <c:v>363.72633672000006</c:v>
                </c:pt>
                <c:pt idx="1161">
                  <c:v>376.90898501999993</c:v>
                </c:pt>
                <c:pt idx="1162">
                  <c:v>376.90898501999993</c:v>
                </c:pt>
                <c:pt idx="1163">
                  <c:v>399.56140812000001</c:v>
                </c:pt>
                <c:pt idx="1164">
                  <c:v>399.56140812000001</c:v>
                </c:pt>
                <c:pt idx="1165">
                  <c:v>391.62680699999987</c:v>
                </c:pt>
                <c:pt idx="1166">
                  <c:v>376.90898501999993</c:v>
                </c:pt>
                <c:pt idx="1167">
                  <c:v>370.1257641599999</c:v>
                </c:pt>
                <c:pt idx="1168">
                  <c:v>363.72633672000006</c:v>
                </c:pt>
                <c:pt idx="1169">
                  <c:v>363.72633672000006</c:v>
                </c:pt>
                <c:pt idx="1170">
                  <c:v>363.72633672000006</c:v>
                </c:pt>
                <c:pt idx="1171">
                  <c:v>363.72633672000006</c:v>
                </c:pt>
                <c:pt idx="1172">
                  <c:v>363.72633672000006</c:v>
                </c:pt>
                <c:pt idx="1173">
                  <c:v>363.72633672000006</c:v>
                </c:pt>
                <c:pt idx="1174">
                  <c:v>363.72633672000006</c:v>
                </c:pt>
                <c:pt idx="1175">
                  <c:v>363.72633672000006</c:v>
                </c:pt>
                <c:pt idx="1176">
                  <c:v>357.71070269999996</c:v>
                </c:pt>
                <c:pt idx="1177">
                  <c:v>357.71070269999996</c:v>
                </c:pt>
                <c:pt idx="1178">
                  <c:v>352.07886209999992</c:v>
                </c:pt>
                <c:pt idx="1179">
                  <c:v>329.67656039999997</c:v>
                </c:pt>
                <c:pt idx="1180">
                  <c:v>323.40219366000008</c:v>
                </c:pt>
                <c:pt idx="1181">
                  <c:v>318.66300059999992</c:v>
                </c:pt>
                <c:pt idx="1182">
                  <c:v>315.45898121999994</c:v>
                </c:pt>
                <c:pt idx="1183">
                  <c:v>316.86909420000006</c:v>
                </c:pt>
                <c:pt idx="1184">
                  <c:v>320.84070041999996</c:v>
                </c:pt>
                <c:pt idx="1185">
                  <c:v>326.34748031999993</c:v>
                </c:pt>
                <c:pt idx="1186">
                  <c:v>333.38943390000009</c:v>
                </c:pt>
                <c:pt idx="1187">
                  <c:v>341.96656115999997</c:v>
                </c:pt>
                <c:pt idx="1188">
                  <c:v>346.83081492000008</c:v>
                </c:pt>
                <c:pt idx="1189">
                  <c:v>341.96656115999997</c:v>
                </c:pt>
                <c:pt idx="1190">
                  <c:v>337.48610081999993</c:v>
                </c:pt>
                <c:pt idx="1191">
                  <c:v>333.38943390000009</c:v>
                </c:pt>
                <c:pt idx="1192">
                  <c:v>323.40219366000008</c:v>
                </c:pt>
                <c:pt idx="1193">
                  <c:v>314.43266165999989</c:v>
                </c:pt>
                <c:pt idx="1194">
                  <c:v>313.65646349999997</c:v>
                </c:pt>
                <c:pt idx="1195">
                  <c:v>315.05796515999998</c:v>
                </c:pt>
                <c:pt idx="1196">
                  <c:v>317.9946405</c:v>
                </c:pt>
                <c:pt idx="1197">
                  <c:v>320.03866829999993</c:v>
                </c:pt>
                <c:pt idx="1198">
                  <c:v>325.27810416</c:v>
                </c:pt>
                <c:pt idx="1199">
                  <c:v>328.47351221999992</c:v>
                </c:pt>
                <c:pt idx="1200">
                  <c:v>336.01570860000004</c:v>
                </c:pt>
                <c:pt idx="1201">
                  <c:v>340.36249691999996</c:v>
                </c:pt>
                <c:pt idx="1202">
                  <c:v>350.20745382000001</c:v>
                </c:pt>
                <c:pt idx="1203">
                  <c:v>361.58758439999997</c:v>
                </c:pt>
                <c:pt idx="1204">
                  <c:v>367.85333981999997</c:v>
                </c:pt>
                <c:pt idx="1205">
                  <c:v>374.50288866000005</c:v>
                </c:pt>
                <c:pt idx="1206">
                  <c:v>381.53623091999998</c:v>
                </c:pt>
                <c:pt idx="1207">
                  <c:v>355.70562240000004</c:v>
                </c:pt>
                <c:pt idx="1208">
                  <c:v>340.36249691999996</c:v>
                </c:pt>
                <c:pt idx="1209">
                  <c:v>322.46648951999998</c:v>
                </c:pt>
                <c:pt idx="1210">
                  <c:v>317.9946405</c:v>
                </c:pt>
                <c:pt idx="1211">
                  <c:v>314.16531762</c:v>
                </c:pt>
                <c:pt idx="1212">
                  <c:v>313.79013552000004</c:v>
                </c:pt>
                <c:pt idx="1213">
                  <c:v>316.86909420000006</c:v>
                </c:pt>
                <c:pt idx="1214">
                  <c:v>315.45898121999994</c:v>
                </c:pt>
                <c:pt idx="1215">
                  <c:v>315.45898121999994</c:v>
                </c:pt>
                <c:pt idx="1216">
                  <c:v>313.79013552000004</c:v>
                </c:pt>
                <c:pt idx="1217">
                  <c:v>315.05796515999998</c:v>
                </c:pt>
                <c:pt idx="1218">
                  <c:v>325.27810416</c:v>
                </c:pt>
                <c:pt idx="1219">
                  <c:v>332.05271369999997</c:v>
                </c:pt>
                <c:pt idx="1220">
                  <c:v>336.01570860000004</c:v>
                </c:pt>
                <c:pt idx="1221">
                  <c:v>332.05271369999997</c:v>
                </c:pt>
                <c:pt idx="1222">
                  <c:v>340.36249691999996</c:v>
                </c:pt>
                <c:pt idx="1223">
                  <c:v>361.58758439999997</c:v>
                </c:pt>
                <c:pt idx="1224">
                  <c:v>350.20745382000001</c:v>
                </c:pt>
                <c:pt idx="1225">
                  <c:v>355.70562240000004</c:v>
                </c:pt>
                <c:pt idx="1226">
                  <c:v>345.09307866</c:v>
                </c:pt>
                <c:pt idx="1227">
                  <c:v>355.70562240000004</c:v>
                </c:pt>
                <c:pt idx="1228">
                  <c:v>355.70562240000004</c:v>
                </c:pt>
                <c:pt idx="1229">
                  <c:v>340.36249691999996</c:v>
                </c:pt>
                <c:pt idx="1230">
                  <c:v>336.01570860000004</c:v>
                </c:pt>
                <c:pt idx="1231">
                  <c:v>317.9946405</c:v>
                </c:pt>
                <c:pt idx="1232">
                  <c:v>313.65646349999997</c:v>
                </c:pt>
                <c:pt idx="1233">
                  <c:v>315.45898121999994</c:v>
                </c:pt>
                <c:pt idx="1234">
                  <c:v>320.84070041999996</c:v>
                </c:pt>
                <c:pt idx="1235">
                  <c:v>323.40219366000008</c:v>
                </c:pt>
                <c:pt idx="1236">
                  <c:v>323.40219366000008</c:v>
                </c:pt>
                <c:pt idx="1237">
                  <c:v>323.40219366000008</c:v>
                </c:pt>
                <c:pt idx="1238">
                  <c:v>320.84070041999996</c:v>
                </c:pt>
                <c:pt idx="1239">
                  <c:v>320.84070041999996</c:v>
                </c:pt>
                <c:pt idx="1240">
                  <c:v>318.66300059999992</c:v>
                </c:pt>
                <c:pt idx="1241">
                  <c:v>314.43266165999989</c:v>
                </c:pt>
                <c:pt idx="1242">
                  <c:v>314.43266165999989</c:v>
                </c:pt>
                <c:pt idx="1243">
                  <c:v>314.43266165999989</c:v>
                </c:pt>
                <c:pt idx="1244">
                  <c:v>314.43266165999989</c:v>
                </c:pt>
                <c:pt idx="1245">
                  <c:v>313.79013552000004</c:v>
                </c:pt>
                <c:pt idx="1246">
                  <c:v>315.45898121999994</c:v>
                </c:pt>
                <c:pt idx="1247">
                  <c:v>315.45898121999994</c:v>
                </c:pt>
                <c:pt idx="1248">
                  <c:v>315.45898121999994</c:v>
                </c:pt>
                <c:pt idx="1249">
                  <c:v>316.86909420000006</c:v>
                </c:pt>
                <c:pt idx="1250">
                  <c:v>313.53140279999991</c:v>
                </c:pt>
                <c:pt idx="1251">
                  <c:v>313.65646349999997</c:v>
                </c:pt>
                <c:pt idx="1252">
                  <c:v>315.05796515999998</c:v>
                </c:pt>
                <c:pt idx="1253">
                  <c:v>317.9946405</c:v>
                </c:pt>
                <c:pt idx="1254">
                  <c:v>322.46648951999998</c:v>
                </c:pt>
                <c:pt idx="1255">
                  <c:v>332.05271369999997</c:v>
                </c:pt>
                <c:pt idx="1256">
                  <c:v>328.47351221999992</c:v>
                </c:pt>
                <c:pt idx="1257">
                  <c:v>317.9946405</c:v>
                </c:pt>
                <c:pt idx="1258">
                  <c:v>315.05796515999998</c:v>
                </c:pt>
                <c:pt idx="1259">
                  <c:v>313.79013552000004</c:v>
                </c:pt>
                <c:pt idx="1260">
                  <c:v>314.43266165999989</c:v>
                </c:pt>
                <c:pt idx="1261">
                  <c:v>315.45898121999994</c:v>
                </c:pt>
                <c:pt idx="1262">
                  <c:v>318.66300059999992</c:v>
                </c:pt>
                <c:pt idx="1263">
                  <c:v>318.66300059999992</c:v>
                </c:pt>
                <c:pt idx="1264">
                  <c:v>315.45898121999994</c:v>
                </c:pt>
                <c:pt idx="1265">
                  <c:v>313.65646349999997</c:v>
                </c:pt>
                <c:pt idx="1266">
                  <c:v>315.05796515999998</c:v>
                </c:pt>
                <c:pt idx="1267">
                  <c:v>320.03866829999993</c:v>
                </c:pt>
                <c:pt idx="1268">
                  <c:v>322.46648951999998</c:v>
                </c:pt>
                <c:pt idx="1269">
                  <c:v>325.27810416</c:v>
                </c:pt>
                <c:pt idx="1270">
                  <c:v>332.05271369999997</c:v>
                </c:pt>
                <c:pt idx="1271">
                  <c:v>336.01570860000004</c:v>
                </c:pt>
                <c:pt idx="1272">
                  <c:v>340.36249691999996</c:v>
                </c:pt>
                <c:pt idx="1273">
                  <c:v>350.20745382000001</c:v>
                </c:pt>
                <c:pt idx="1274">
                  <c:v>350.20745382000001</c:v>
                </c:pt>
                <c:pt idx="1275">
                  <c:v>350.20745382000001</c:v>
                </c:pt>
                <c:pt idx="1276">
                  <c:v>355.70562240000004</c:v>
                </c:pt>
                <c:pt idx="1277">
                  <c:v>361.58758439999997</c:v>
                </c:pt>
                <c:pt idx="1278">
                  <c:v>361.58758439999997</c:v>
                </c:pt>
                <c:pt idx="1279">
                  <c:v>345.09307866</c:v>
                </c:pt>
                <c:pt idx="1280">
                  <c:v>332.05271369999997</c:v>
                </c:pt>
                <c:pt idx="1281">
                  <c:v>320.03866829999993</c:v>
                </c:pt>
                <c:pt idx="1282">
                  <c:v>314.16531762</c:v>
                </c:pt>
                <c:pt idx="1283">
                  <c:v>313.79013552000004</c:v>
                </c:pt>
                <c:pt idx="1284">
                  <c:v>316.86909420000006</c:v>
                </c:pt>
                <c:pt idx="1285">
                  <c:v>320.84070041999996</c:v>
                </c:pt>
                <c:pt idx="1286">
                  <c:v>320.84070041999996</c:v>
                </c:pt>
                <c:pt idx="1287">
                  <c:v>323.40219366000008</c:v>
                </c:pt>
                <c:pt idx="1288">
                  <c:v>318.66300059999992</c:v>
                </c:pt>
                <c:pt idx="1289">
                  <c:v>313.79013552000004</c:v>
                </c:pt>
                <c:pt idx="1290">
                  <c:v>314.16531762</c:v>
                </c:pt>
                <c:pt idx="1291">
                  <c:v>316.33440612000004</c:v>
                </c:pt>
                <c:pt idx="1292">
                  <c:v>317.9946405</c:v>
                </c:pt>
                <c:pt idx="1293">
                  <c:v>322.46648951999998</c:v>
                </c:pt>
                <c:pt idx="1294">
                  <c:v>322.46648951999998</c:v>
                </c:pt>
                <c:pt idx="1295">
                  <c:v>322.46648951999998</c:v>
                </c:pt>
                <c:pt idx="1296">
                  <c:v>325.27810416</c:v>
                </c:pt>
                <c:pt idx="1297">
                  <c:v>322.46648951999998</c:v>
                </c:pt>
                <c:pt idx="1298">
                  <c:v>325.27810416</c:v>
                </c:pt>
                <c:pt idx="1299">
                  <c:v>328.47351221999992</c:v>
                </c:pt>
                <c:pt idx="1300">
                  <c:v>336.01570860000004</c:v>
                </c:pt>
                <c:pt idx="1301">
                  <c:v>336.01570860000004</c:v>
                </c:pt>
                <c:pt idx="1302">
                  <c:v>332.05271369999997</c:v>
                </c:pt>
                <c:pt idx="1303">
                  <c:v>325.27810416</c:v>
                </c:pt>
                <c:pt idx="1304">
                  <c:v>316.33440612000004</c:v>
                </c:pt>
                <c:pt idx="1305">
                  <c:v>313.53140279999991</c:v>
                </c:pt>
                <c:pt idx="1306">
                  <c:v>314.43266165999989</c:v>
                </c:pt>
                <c:pt idx="1307">
                  <c:v>316.86909420000006</c:v>
                </c:pt>
                <c:pt idx="1308">
                  <c:v>318.66300059999992</c:v>
                </c:pt>
                <c:pt idx="1309">
                  <c:v>323.40219366000008</c:v>
                </c:pt>
                <c:pt idx="1310">
                  <c:v>323.40219366000008</c:v>
                </c:pt>
                <c:pt idx="1311">
                  <c:v>320.84070041999996</c:v>
                </c:pt>
                <c:pt idx="1312">
                  <c:v>316.86909420000006</c:v>
                </c:pt>
                <c:pt idx="1313">
                  <c:v>313.53140279999991</c:v>
                </c:pt>
                <c:pt idx="1314">
                  <c:v>313.65646349999997</c:v>
                </c:pt>
                <c:pt idx="1315">
                  <c:v>313.53140279999991</c:v>
                </c:pt>
                <c:pt idx="1316">
                  <c:v>313.65646349999997</c:v>
                </c:pt>
                <c:pt idx="1317">
                  <c:v>314.16531762</c:v>
                </c:pt>
                <c:pt idx="1318">
                  <c:v>317.9946405</c:v>
                </c:pt>
                <c:pt idx="1319">
                  <c:v>314.16531762</c:v>
                </c:pt>
                <c:pt idx="1320">
                  <c:v>316.33440612000004</c:v>
                </c:pt>
                <c:pt idx="1321">
                  <c:v>317.9946405</c:v>
                </c:pt>
                <c:pt idx="1322">
                  <c:v>317.9946405</c:v>
                </c:pt>
                <c:pt idx="1323">
                  <c:v>317.9946405</c:v>
                </c:pt>
                <c:pt idx="1324">
                  <c:v>317.9946405</c:v>
                </c:pt>
                <c:pt idx="1325">
                  <c:v>317.9946405</c:v>
                </c:pt>
                <c:pt idx="1326">
                  <c:v>317.9946405</c:v>
                </c:pt>
                <c:pt idx="1327">
                  <c:v>314.16531762</c:v>
                </c:pt>
                <c:pt idx="1328">
                  <c:v>315.45898121999994</c:v>
                </c:pt>
                <c:pt idx="1329">
                  <c:v>320.84070041999996</c:v>
                </c:pt>
                <c:pt idx="1330">
                  <c:v>329.67656039999997</c:v>
                </c:pt>
                <c:pt idx="1331">
                  <c:v>329.67656039999997</c:v>
                </c:pt>
                <c:pt idx="1332">
                  <c:v>333.38943390000009</c:v>
                </c:pt>
                <c:pt idx="1333">
                  <c:v>337.48610081999993</c:v>
                </c:pt>
                <c:pt idx="1334">
                  <c:v>341.96656115999997</c:v>
                </c:pt>
                <c:pt idx="1335">
                  <c:v>341.96656115999997</c:v>
                </c:pt>
                <c:pt idx="1336">
                  <c:v>333.38943390000009</c:v>
                </c:pt>
                <c:pt idx="1337">
                  <c:v>323.40219366000008</c:v>
                </c:pt>
                <c:pt idx="1338">
                  <c:v>320.84070041999996</c:v>
                </c:pt>
                <c:pt idx="1339">
                  <c:v>323.40219366000008</c:v>
                </c:pt>
                <c:pt idx="1340">
                  <c:v>320.84070041999996</c:v>
                </c:pt>
                <c:pt idx="1341">
                  <c:v>323.40219366000008</c:v>
                </c:pt>
                <c:pt idx="1342">
                  <c:v>326.34748031999993</c:v>
                </c:pt>
                <c:pt idx="1343">
                  <c:v>326.34748031999993</c:v>
                </c:pt>
                <c:pt idx="1344">
                  <c:v>323.40219366000008</c:v>
                </c:pt>
                <c:pt idx="1345">
                  <c:v>323.40219366000008</c:v>
                </c:pt>
                <c:pt idx="1346">
                  <c:v>320.84070041999996</c:v>
                </c:pt>
                <c:pt idx="1347">
                  <c:v>320.84070041999996</c:v>
                </c:pt>
                <c:pt idx="1348">
                  <c:v>318.66300059999992</c:v>
                </c:pt>
                <c:pt idx="1349">
                  <c:v>318.66300059999992</c:v>
                </c:pt>
                <c:pt idx="1350">
                  <c:v>323.40219366000008</c:v>
                </c:pt>
                <c:pt idx="1351">
                  <c:v>329.67656039999997</c:v>
                </c:pt>
                <c:pt idx="1352">
                  <c:v>333.38943390000009</c:v>
                </c:pt>
                <c:pt idx="1353">
                  <c:v>341.96656115999997</c:v>
                </c:pt>
                <c:pt idx="1354">
                  <c:v>363.72633672000006</c:v>
                </c:pt>
                <c:pt idx="1355">
                  <c:v>384.07599930000003</c:v>
                </c:pt>
                <c:pt idx="1356">
                  <c:v>384.07599930000003</c:v>
                </c:pt>
                <c:pt idx="1357">
                  <c:v>370.1257641599999</c:v>
                </c:pt>
                <c:pt idx="1358">
                  <c:v>363.72633672000006</c:v>
                </c:pt>
                <c:pt idx="1359">
                  <c:v>357.71070269999996</c:v>
                </c:pt>
                <c:pt idx="1360">
                  <c:v>352.07886209999992</c:v>
                </c:pt>
                <c:pt idx="1361">
                  <c:v>341.96656115999997</c:v>
                </c:pt>
                <c:pt idx="1362">
                  <c:v>337.48610081999993</c:v>
                </c:pt>
                <c:pt idx="1363">
                  <c:v>337.48610081999993</c:v>
                </c:pt>
                <c:pt idx="1364">
                  <c:v>333.38943390000009</c:v>
                </c:pt>
                <c:pt idx="1365">
                  <c:v>333.38943390000009</c:v>
                </c:pt>
                <c:pt idx="1366">
                  <c:v>333.38943390000009</c:v>
                </c:pt>
                <c:pt idx="1367">
                  <c:v>341.96656115999997</c:v>
                </c:pt>
                <c:pt idx="1368">
                  <c:v>341.96656115999997</c:v>
                </c:pt>
                <c:pt idx="1369">
                  <c:v>341.96656115999997</c:v>
                </c:pt>
                <c:pt idx="1370">
                  <c:v>337.48610081999993</c:v>
                </c:pt>
                <c:pt idx="1371">
                  <c:v>341.96656115999997</c:v>
                </c:pt>
                <c:pt idx="1372">
                  <c:v>337.48610081999993</c:v>
                </c:pt>
                <c:pt idx="1373">
                  <c:v>341.96656115999997</c:v>
                </c:pt>
                <c:pt idx="1374">
                  <c:v>346.83081492000008</c:v>
                </c:pt>
                <c:pt idx="1375">
                  <c:v>357.71070269999996</c:v>
                </c:pt>
                <c:pt idx="1376">
                  <c:v>370.1257641599999</c:v>
                </c:pt>
                <c:pt idx="1377">
                  <c:v>391.62680699999987</c:v>
                </c:pt>
                <c:pt idx="1378">
                  <c:v>407.87980266</c:v>
                </c:pt>
                <c:pt idx="1379">
                  <c:v>391.62680699999987</c:v>
                </c:pt>
                <c:pt idx="1380">
                  <c:v>370.1257641599999</c:v>
                </c:pt>
                <c:pt idx="1381">
                  <c:v>357.71070269999996</c:v>
                </c:pt>
                <c:pt idx="1382">
                  <c:v>370.1257641599999</c:v>
                </c:pt>
                <c:pt idx="1383">
                  <c:v>376.90898501999993</c:v>
                </c:pt>
                <c:pt idx="1384">
                  <c:v>357.71070269999996</c:v>
                </c:pt>
                <c:pt idx="1385">
                  <c:v>352.07886209999992</c:v>
                </c:pt>
                <c:pt idx="1386">
                  <c:v>352.07886209999992</c:v>
                </c:pt>
                <c:pt idx="1387">
                  <c:v>352.07886209999992</c:v>
                </c:pt>
                <c:pt idx="1388">
                  <c:v>352.07886209999992</c:v>
                </c:pt>
                <c:pt idx="1389">
                  <c:v>352.07886209999992</c:v>
                </c:pt>
                <c:pt idx="1390">
                  <c:v>352.07886209999992</c:v>
                </c:pt>
                <c:pt idx="1391">
                  <c:v>357.71070269999996</c:v>
                </c:pt>
                <c:pt idx="1392">
                  <c:v>352.07886209999992</c:v>
                </c:pt>
                <c:pt idx="1393">
                  <c:v>357.71070269999996</c:v>
                </c:pt>
                <c:pt idx="1394">
                  <c:v>352.07886209999992</c:v>
                </c:pt>
                <c:pt idx="1395">
                  <c:v>352.07886209999992</c:v>
                </c:pt>
                <c:pt idx="1396">
                  <c:v>357.71070269999996</c:v>
                </c:pt>
                <c:pt idx="1397">
                  <c:v>357.71070269999996</c:v>
                </c:pt>
                <c:pt idx="1398">
                  <c:v>357.71070269999996</c:v>
                </c:pt>
                <c:pt idx="1399">
                  <c:v>357.71070269999996</c:v>
                </c:pt>
                <c:pt idx="1400">
                  <c:v>384.07599930000003</c:v>
                </c:pt>
                <c:pt idx="1401">
                  <c:v>384.07599930000003</c:v>
                </c:pt>
                <c:pt idx="1402">
                  <c:v>391.62680699999987</c:v>
                </c:pt>
                <c:pt idx="1403">
                  <c:v>407.87980266</c:v>
                </c:pt>
                <c:pt idx="1404">
                  <c:v>399.56140812000001</c:v>
                </c:pt>
                <c:pt idx="1405">
                  <c:v>399.56140812000001</c:v>
                </c:pt>
                <c:pt idx="1406">
                  <c:v>384.07599930000003</c:v>
                </c:pt>
                <c:pt idx="1407">
                  <c:v>384.07599930000003</c:v>
                </c:pt>
                <c:pt idx="1408">
                  <c:v>376.90898501999993</c:v>
                </c:pt>
                <c:pt idx="1409">
                  <c:v>370.1257641599999</c:v>
                </c:pt>
                <c:pt idx="1410">
                  <c:v>337.48610081999993</c:v>
                </c:pt>
                <c:pt idx="1411">
                  <c:v>320.84070041999996</c:v>
                </c:pt>
                <c:pt idx="1412">
                  <c:v>314.43266165999989</c:v>
                </c:pt>
                <c:pt idx="1413">
                  <c:v>313.65646349999997</c:v>
                </c:pt>
                <c:pt idx="1414">
                  <c:v>316.33440612000004</c:v>
                </c:pt>
                <c:pt idx="1415">
                  <c:v>320.03866829999993</c:v>
                </c:pt>
                <c:pt idx="1416">
                  <c:v>325.27810416</c:v>
                </c:pt>
                <c:pt idx="1417">
                  <c:v>336.01570860000004</c:v>
                </c:pt>
                <c:pt idx="1418">
                  <c:v>345.09307866</c:v>
                </c:pt>
                <c:pt idx="1419">
                  <c:v>345.09307866</c:v>
                </c:pt>
                <c:pt idx="1420">
                  <c:v>355.70562240000004</c:v>
                </c:pt>
                <c:pt idx="1421">
                  <c:v>350.20745382000001</c:v>
                </c:pt>
                <c:pt idx="1422">
                  <c:v>355.70562240000004</c:v>
                </c:pt>
                <c:pt idx="1423">
                  <c:v>355.70562240000004</c:v>
                </c:pt>
                <c:pt idx="1424">
                  <c:v>361.58758439999997</c:v>
                </c:pt>
                <c:pt idx="1425">
                  <c:v>355.70562240000004</c:v>
                </c:pt>
                <c:pt idx="1426">
                  <c:v>340.36249691999996</c:v>
                </c:pt>
                <c:pt idx="1427">
                  <c:v>325.27810416</c:v>
                </c:pt>
                <c:pt idx="1428">
                  <c:v>316.33440612000004</c:v>
                </c:pt>
                <c:pt idx="1429">
                  <c:v>314.16531762</c:v>
                </c:pt>
                <c:pt idx="1430">
                  <c:v>316.86909420000006</c:v>
                </c:pt>
                <c:pt idx="1431">
                  <c:v>316.86909420000006</c:v>
                </c:pt>
                <c:pt idx="1432">
                  <c:v>314.43266165999989</c:v>
                </c:pt>
                <c:pt idx="1433">
                  <c:v>313.65646349999997</c:v>
                </c:pt>
                <c:pt idx="1434">
                  <c:v>315.05796515999998</c:v>
                </c:pt>
                <c:pt idx="1435">
                  <c:v>317.9946405</c:v>
                </c:pt>
                <c:pt idx="1436">
                  <c:v>320.03866829999993</c:v>
                </c:pt>
                <c:pt idx="1437">
                  <c:v>325.27810416</c:v>
                </c:pt>
                <c:pt idx="1438">
                  <c:v>332.05271369999997</c:v>
                </c:pt>
                <c:pt idx="1439">
                  <c:v>345.09307866</c:v>
                </c:pt>
                <c:pt idx="1440">
                  <c:v>350.20745382000001</c:v>
                </c:pt>
                <c:pt idx="1441">
                  <c:v>361.58758439999997</c:v>
                </c:pt>
                <c:pt idx="1442">
                  <c:v>367.85333981999997</c:v>
                </c:pt>
                <c:pt idx="1443">
                  <c:v>374.50288866000005</c:v>
                </c:pt>
                <c:pt idx="1444">
                  <c:v>374.50288866000005</c:v>
                </c:pt>
                <c:pt idx="1445">
                  <c:v>381.53623091999998</c:v>
                </c:pt>
                <c:pt idx="1446">
                  <c:v>381.53623091999998</c:v>
                </c:pt>
                <c:pt idx="1447">
                  <c:v>367.85333981999997</c:v>
                </c:pt>
                <c:pt idx="1448">
                  <c:v>340.36249691999996</c:v>
                </c:pt>
                <c:pt idx="1449">
                  <c:v>325.27810416</c:v>
                </c:pt>
                <c:pt idx="1450">
                  <c:v>316.33440612000004</c:v>
                </c:pt>
                <c:pt idx="1451">
                  <c:v>314.16531762</c:v>
                </c:pt>
                <c:pt idx="1452">
                  <c:v>313.79013552000004</c:v>
                </c:pt>
                <c:pt idx="1453">
                  <c:v>315.45898121999994</c:v>
                </c:pt>
                <c:pt idx="1454">
                  <c:v>318.66300059999992</c:v>
                </c:pt>
                <c:pt idx="1455">
                  <c:v>316.86909420000006</c:v>
                </c:pt>
                <c:pt idx="1456">
                  <c:v>314.43266165999989</c:v>
                </c:pt>
                <c:pt idx="1457">
                  <c:v>314.16531762</c:v>
                </c:pt>
                <c:pt idx="1458">
                  <c:v>316.33440612000004</c:v>
                </c:pt>
                <c:pt idx="1459">
                  <c:v>320.03866829999993</c:v>
                </c:pt>
                <c:pt idx="1460">
                  <c:v>325.27810416</c:v>
                </c:pt>
                <c:pt idx="1461">
                  <c:v>336.01570860000004</c:v>
                </c:pt>
                <c:pt idx="1462">
                  <c:v>340.36249691999996</c:v>
                </c:pt>
                <c:pt idx="1463">
                  <c:v>340.36249691999996</c:v>
                </c:pt>
                <c:pt idx="1464">
                  <c:v>350.20745382000001</c:v>
                </c:pt>
                <c:pt idx="1465">
                  <c:v>361.58758439999997</c:v>
                </c:pt>
                <c:pt idx="1466">
                  <c:v>355.70562240000004</c:v>
                </c:pt>
                <c:pt idx="1467">
                  <c:v>361.58758439999997</c:v>
                </c:pt>
                <c:pt idx="1468">
                  <c:v>374.50288866000005</c:v>
                </c:pt>
                <c:pt idx="1469">
                  <c:v>381.53623091999998</c:v>
                </c:pt>
                <c:pt idx="1470">
                  <c:v>381.53623091999998</c:v>
                </c:pt>
                <c:pt idx="1471">
                  <c:v>361.58758439999997</c:v>
                </c:pt>
                <c:pt idx="1472">
                  <c:v>345.09307866</c:v>
                </c:pt>
                <c:pt idx="1473">
                  <c:v>328.47351221999992</c:v>
                </c:pt>
                <c:pt idx="1474">
                  <c:v>317.9946405</c:v>
                </c:pt>
                <c:pt idx="1475">
                  <c:v>314.16531762</c:v>
                </c:pt>
                <c:pt idx="1476">
                  <c:v>313.79013552000004</c:v>
                </c:pt>
                <c:pt idx="1477">
                  <c:v>315.45898121999994</c:v>
                </c:pt>
                <c:pt idx="1478">
                  <c:v>315.45898121999994</c:v>
                </c:pt>
                <c:pt idx="1479">
                  <c:v>316.86909420000006</c:v>
                </c:pt>
                <c:pt idx="1480">
                  <c:v>314.43266165999989</c:v>
                </c:pt>
                <c:pt idx="1481">
                  <c:v>315.05796515999998</c:v>
                </c:pt>
                <c:pt idx="1482">
                  <c:v>316.33440612000004</c:v>
                </c:pt>
                <c:pt idx="1483">
                  <c:v>320.03866829999993</c:v>
                </c:pt>
                <c:pt idx="1484">
                  <c:v>322.46648951999998</c:v>
                </c:pt>
                <c:pt idx="1485">
                  <c:v>325.27810416</c:v>
                </c:pt>
                <c:pt idx="1486">
                  <c:v>340.36249691999996</c:v>
                </c:pt>
                <c:pt idx="1487">
                  <c:v>336.01570860000004</c:v>
                </c:pt>
                <c:pt idx="1488">
                  <c:v>336.01570860000004</c:v>
                </c:pt>
                <c:pt idx="1489">
                  <c:v>336.01570860000004</c:v>
                </c:pt>
                <c:pt idx="1490">
                  <c:v>340.36249691999996</c:v>
                </c:pt>
                <c:pt idx="1491">
                  <c:v>340.36249691999996</c:v>
                </c:pt>
                <c:pt idx="1492">
                  <c:v>336.01570860000004</c:v>
                </c:pt>
                <c:pt idx="1493">
                  <c:v>332.05271369999997</c:v>
                </c:pt>
                <c:pt idx="1494">
                  <c:v>332.05271369999997</c:v>
                </c:pt>
                <c:pt idx="1495">
                  <c:v>320.03866829999993</c:v>
                </c:pt>
                <c:pt idx="1496">
                  <c:v>314.16531762</c:v>
                </c:pt>
                <c:pt idx="1497">
                  <c:v>314.43266165999989</c:v>
                </c:pt>
                <c:pt idx="1498">
                  <c:v>316.86909420000006</c:v>
                </c:pt>
                <c:pt idx="1499">
                  <c:v>318.66300059999992</c:v>
                </c:pt>
                <c:pt idx="1500">
                  <c:v>320.84070041999996</c:v>
                </c:pt>
                <c:pt idx="1501">
                  <c:v>323.40219366000008</c:v>
                </c:pt>
                <c:pt idx="1502">
                  <c:v>323.40219366000008</c:v>
                </c:pt>
                <c:pt idx="1503">
                  <c:v>318.66300059999992</c:v>
                </c:pt>
                <c:pt idx="1504">
                  <c:v>316.86909420000006</c:v>
                </c:pt>
                <c:pt idx="1505">
                  <c:v>314.43266165999989</c:v>
                </c:pt>
                <c:pt idx="1506">
                  <c:v>313.79013552000004</c:v>
                </c:pt>
                <c:pt idx="1507">
                  <c:v>313.65646349999997</c:v>
                </c:pt>
                <c:pt idx="1508">
                  <c:v>314.16531762</c:v>
                </c:pt>
                <c:pt idx="1509">
                  <c:v>313.53140279999991</c:v>
                </c:pt>
                <c:pt idx="1510">
                  <c:v>313.65646349999997</c:v>
                </c:pt>
                <c:pt idx="1511">
                  <c:v>313.65646349999997</c:v>
                </c:pt>
                <c:pt idx="1512">
                  <c:v>313.65646349999997</c:v>
                </c:pt>
                <c:pt idx="1513">
                  <c:v>316.33440612000004</c:v>
                </c:pt>
                <c:pt idx="1514">
                  <c:v>317.9946405</c:v>
                </c:pt>
                <c:pt idx="1515">
                  <c:v>322.46648951999998</c:v>
                </c:pt>
                <c:pt idx="1516">
                  <c:v>317.9946405</c:v>
                </c:pt>
                <c:pt idx="1517">
                  <c:v>317.9946405</c:v>
                </c:pt>
                <c:pt idx="1518">
                  <c:v>315.05796515999998</c:v>
                </c:pt>
                <c:pt idx="1519">
                  <c:v>313.65646349999997</c:v>
                </c:pt>
                <c:pt idx="1520">
                  <c:v>315.45898121999994</c:v>
                </c:pt>
                <c:pt idx="1521">
                  <c:v>320.84070041999996</c:v>
                </c:pt>
                <c:pt idx="1522">
                  <c:v>326.34748031999993</c:v>
                </c:pt>
                <c:pt idx="1523">
                  <c:v>333.38943390000009</c:v>
                </c:pt>
                <c:pt idx="1524">
                  <c:v>341.96656115999997</c:v>
                </c:pt>
                <c:pt idx="1525">
                  <c:v>341.96656115999997</c:v>
                </c:pt>
                <c:pt idx="1526">
                  <c:v>337.48610081999993</c:v>
                </c:pt>
                <c:pt idx="1527">
                  <c:v>337.48610081999993</c:v>
                </c:pt>
                <c:pt idx="1528">
                  <c:v>329.67656039999997</c:v>
                </c:pt>
                <c:pt idx="1529">
                  <c:v>320.84070041999996</c:v>
                </c:pt>
                <c:pt idx="1530">
                  <c:v>318.66300059999992</c:v>
                </c:pt>
                <c:pt idx="1531">
                  <c:v>316.86909420000006</c:v>
                </c:pt>
                <c:pt idx="1532">
                  <c:v>314.43266165999989</c:v>
                </c:pt>
                <c:pt idx="1533">
                  <c:v>314.43266165999989</c:v>
                </c:pt>
                <c:pt idx="1534">
                  <c:v>315.45898121999994</c:v>
                </c:pt>
                <c:pt idx="1535">
                  <c:v>315.45898121999994</c:v>
                </c:pt>
                <c:pt idx="1536">
                  <c:v>314.43266165999989</c:v>
                </c:pt>
                <c:pt idx="1537">
                  <c:v>314.43266165999989</c:v>
                </c:pt>
                <c:pt idx="1538">
                  <c:v>316.86909420000006</c:v>
                </c:pt>
                <c:pt idx="1539">
                  <c:v>313.53140279999991</c:v>
                </c:pt>
                <c:pt idx="1540">
                  <c:v>315.45898121999994</c:v>
                </c:pt>
                <c:pt idx="1541">
                  <c:v>313.79013552000004</c:v>
                </c:pt>
                <c:pt idx="1542">
                  <c:v>313.79013552000004</c:v>
                </c:pt>
                <c:pt idx="1543">
                  <c:v>326.34748031999993</c:v>
                </c:pt>
                <c:pt idx="1544">
                  <c:v>352.07886209999992</c:v>
                </c:pt>
                <c:pt idx="1545">
                  <c:v>370.1257641599999</c:v>
                </c:pt>
                <c:pt idx="1546">
                  <c:v>384.07599930000003</c:v>
                </c:pt>
                <c:pt idx="1547">
                  <c:v>384.07599930000003</c:v>
                </c:pt>
                <c:pt idx="1548">
                  <c:v>384.07599930000003</c:v>
                </c:pt>
                <c:pt idx="1549">
                  <c:v>384.07599930000003</c:v>
                </c:pt>
                <c:pt idx="1550">
                  <c:v>376.90898501999993</c:v>
                </c:pt>
                <c:pt idx="1551">
                  <c:v>370.1257641599999</c:v>
                </c:pt>
                <c:pt idx="1552">
                  <c:v>357.71070269999996</c:v>
                </c:pt>
                <c:pt idx="1553">
                  <c:v>341.96656115999997</c:v>
                </c:pt>
                <c:pt idx="1554">
                  <c:v>333.38943390000009</c:v>
                </c:pt>
                <c:pt idx="1555">
                  <c:v>329.67656039999997</c:v>
                </c:pt>
                <c:pt idx="1556">
                  <c:v>323.40219366000008</c:v>
                </c:pt>
                <c:pt idx="1557">
                  <c:v>326.34748031999993</c:v>
                </c:pt>
                <c:pt idx="1558">
                  <c:v>326.34748031999993</c:v>
                </c:pt>
                <c:pt idx="1559">
                  <c:v>323.40219366000008</c:v>
                </c:pt>
                <c:pt idx="1560">
                  <c:v>320.84070041999996</c:v>
                </c:pt>
                <c:pt idx="1561">
                  <c:v>320.84070041999996</c:v>
                </c:pt>
                <c:pt idx="1562">
                  <c:v>318.66300059999992</c:v>
                </c:pt>
                <c:pt idx="1563">
                  <c:v>320.84070041999996</c:v>
                </c:pt>
                <c:pt idx="1564">
                  <c:v>316.86909420000006</c:v>
                </c:pt>
                <c:pt idx="1565">
                  <c:v>314.43266165999989</c:v>
                </c:pt>
                <c:pt idx="1566">
                  <c:v>314.43266165999989</c:v>
                </c:pt>
                <c:pt idx="1567">
                  <c:v>333.38943390000009</c:v>
                </c:pt>
                <c:pt idx="1568">
                  <c:v>357.71070269999996</c:v>
                </c:pt>
                <c:pt idx="1569">
                  <c:v>363.72633672000006</c:v>
                </c:pt>
                <c:pt idx="1570">
                  <c:v>384.07599930000003</c:v>
                </c:pt>
                <c:pt idx="1571">
                  <c:v>391.62680699999987</c:v>
                </c:pt>
                <c:pt idx="1572">
                  <c:v>376.90898501999993</c:v>
                </c:pt>
                <c:pt idx="1573">
                  <c:v>391.62680699999987</c:v>
                </c:pt>
                <c:pt idx="1574">
                  <c:v>376.90898501999993</c:v>
                </c:pt>
                <c:pt idx="1575">
                  <c:v>363.72633672000006</c:v>
                </c:pt>
                <c:pt idx="1576">
                  <c:v>352.07886209999992</c:v>
                </c:pt>
                <c:pt idx="1577">
                  <c:v>346.83081492000008</c:v>
                </c:pt>
                <c:pt idx="1578">
                  <c:v>333.38943390000009</c:v>
                </c:pt>
                <c:pt idx="1579">
                  <c:v>333.38943390000009</c:v>
                </c:pt>
                <c:pt idx="1580">
                  <c:v>333.38943390000009</c:v>
                </c:pt>
                <c:pt idx="1581">
                  <c:v>323.40219366000008</c:v>
                </c:pt>
                <c:pt idx="1582">
                  <c:v>329.67656039999997</c:v>
                </c:pt>
                <c:pt idx="1583">
                  <c:v>333.38943390000009</c:v>
                </c:pt>
                <c:pt idx="1584">
                  <c:v>329.67656039999997</c:v>
                </c:pt>
                <c:pt idx="1585">
                  <c:v>326.34748031999993</c:v>
                </c:pt>
                <c:pt idx="1586">
                  <c:v>329.67656039999997</c:v>
                </c:pt>
                <c:pt idx="1587">
                  <c:v>326.34748031999993</c:v>
                </c:pt>
                <c:pt idx="1588">
                  <c:v>333.38943390000009</c:v>
                </c:pt>
                <c:pt idx="1589">
                  <c:v>333.38943390000009</c:v>
                </c:pt>
                <c:pt idx="1590">
                  <c:v>341.96656115999997</c:v>
                </c:pt>
                <c:pt idx="1591">
                  <c:v>357.71070269999996</c:v>
                </c:pt>
                <c:pt idx="1592">
                  <c:v>376.90898501999993</c:v>
                </c:pt>
                <c:pt idx="1593">
                  <c:v>391.62680699999987</c:v>
                </c:pt>
                <c:pt idx="1594">
                  <c:v>399.56140812000001</c:v>
                </c:pt>
                <c:pt idx="1595">
                  <c:v>399.56140812000001</c:v>
                </c:pt>
                <c:pt idx="1596">
                  <c:v>407.87980266</c:v>
                </c:pt>
                <c:pt idx="1597">
                  <c:v>391.62680699999987</c:v>
                </c:pt>
                <c:pt idx="1598">
                  <c:v>384.07599930000003</c:v>
                </c:pt>
                <c:pt idx="1599">
                  <c:v>376.90898501999993</c:v>
                </c:pt>
                <c:pt idx="1600">
                  <c:v>363.72633672000006</c:v>
                </c:pt>
                <c:pt idx="1601">
                  <c:v>357.71070269999996</c:v>
                </c:pt>
                <c:pt idx="1602">
                  <c:v>346.83081492000008</c:v>
                </c:pt>
                <c:pt idx="1603">
                  <c:v>341.96656115999997</c:v>
                </c:pt>
                <c:pt idx="1604">
                  <c:v>333.38943390000009</c:v>
                </c:pt>
                <c:pt idx="1605">
                  <c:v>337.48610081999993</c:v>
                </c:pt>
                <c:pt idx="1606">
                  <c:v>333.38943390000009</c:v>
                </c:pt>
                <c:pt idx="1607">
                  <c:v>337.48610081999993</c:v>
                </c:pt>
                <c:pt idx="1608">
                  <c:v>337.48610081999993</c:v>
                </c:pt>
                <c:pt idx="1609">
                  <c:v>333.38943390000009</c:v>
                </c:pt>
                <c:pt idx="1610">
                  <c:v>333.38943390000009</c:v>
                </c:pt>
                <c:pt idx="1611">
                  <c:v>341.96656115999997</c:v>
                </c:pt>
                <c:pt idx="1612">
                  <c:v>346.83081492000008</c:v>
                </c:pt>
                <c:pt idx="1613">
                  <c:v>346.83081492000008</c:v>
                </c:pt>
                <c:pt idx="1614">
                  <c:v>352.07886209999992</c:v>
                </c:pt>
                <c:pt idx="1615">
                  <c:v>352.07886209999992</c:v>
                </c:pt>
                <c:pt idx="1616">
                  <c:v>357.71070269999996</c:v>
                </c:pt>
                <c:pt idx="1617">
                  <c:v>363.72633672000006</c:v>
                </c:pt>
                <c:pt idx="1618">
                  <c:v>384.07599930000003</c:v>
                </c:pt>
                <c:pt idx="1619">
                  <c:v>399.56140812000001</c:v>
                </c:pt>
                <c:pt idx="1620">
                  <c:v>407.87980266</c:v>
                </c:pt>
                <c:pt idx="1621">
                  <c:v>416.58199061999994</c:v>
                </c:pt>
                <c:pt idx="1622">
                  <c:v>407.87980266</c:v>
                </c:pt>
                <c:pt idx="1623">
                  <c:v>399.56140812000001</c:v>
                </c:pt>
                <c:pt idx="1624">
                  <c:v>384.07599930000003</c:v>
                </c:pt>
                <c:pt idx="1625">
                  <c:v>357.71070269999996</c:v>
                </c:pt>
                <c:pt idx="1626">
                  <c:v>346.83081492000008</c:v>
                </c:pt>
                <c:pt idx="1627">
                  <c:v>341.96656115999997</c:v>
                </c:pt>
                <c:pt idx="1628">
                  <c:v>337.48610081999993</c:v>
                </c:pt>
                <c:pt idx="1629">
                  <c:v>333.38943390000009</c:v>
                </c:pt>
                <c:pt idx="1630">
                  <c:v>337.48610081999993</c:v>
                </c:pt>
                <c:pt idx="1631">
                  <c:v>341.96656115999997</c:v>
                </c:pt>
                <c:pt idx="1632">
                  <c:v>333.38943390000009</c:v>
                </c:pt>
                <c:pt idx="1633">
                  <c:v>337.48610081999993</c:v>
                </c:pt>
                <c:pt idx="1634">
                  <c:v>337.48610081999993</c:v>
                </c:pt>
                <c:pt idx="1635">
                  <c:v>333.38943390000009</c:v>
                </c:pt>
                <c:pt idx="1636">
                  <c:v>333.38943390000009</c:v>
                </c:pt>
                <c:pt idx="1637">
                  <c:v>329.67656039999997</c:v>
                </c:pt>
                <c:pt idx="1638">
                  <c:v>333.38943390000009</c:v>
                </c:pt>
                <c:pt idx="1639">
                  <c:v>352.07886209999992</c:v>
                </c:pt>
                <c:pt idx="1640">
                  <c:v>384.07599930000003</c:v>
                </c:pt>
                <c:pt idx="1641">
                  <c:v>391.62680699999987</c:v>
                </c:pt>
                <c:pt idx="1642">
                  <c:v>399.56140812000001</c:v>
                </c:pt>
                <c:pt idx="1643">
                  <c:v>399.56140812000001</c:v>
                </c:pt>
                <c:pt idx="1644">
                  <c:v>407.87980266</c:v>
                </c:pt>
                <c:pt idx="1645">
                  <c:v>407.87980266</c:v>
                </c:pt>
                <c:pt idx="1646">
                  <c:v>407.87980266</c:v>
                </c:pt>
                <c:pt idx="1647">
                  <c:v>391.62680699999987</c:v>
                </c:pt>
                <c:pt idx="1648">
                  <c:v>376.90898501999993</c:v>
                </c:pt>
                <c:pt idx="1649">
                  <c:v>352.07886209999992</c:v>
                </c:pt>
                <c:pt idx="1650">
                  <c:v>337.48610081999993</c:v>
                </c:pt>
                <c:pt idx="1651">
                  <c:v>337.48610081999993</c:v>
                </c:pt>
                <c:pt idx="1652">
                  <c:v>333.38943390000009</c:v>
                </c:pt>
                <c:pt idx="1653">
                  <c:v>337.48610081999993</c:v>
                </c:pt>
                <c:pt idx="1654">
                  <c:v>337.48610081999993</c:v>
                </c:pt>
                <c:pt idx="1655">
                  <c:v>333.38943390000009</c:v>
                </c:pt>
                <c:pt idx="1656">
                  <c:v>329.67656039999997</c:v>
                </c:pt>
                <c:pt idx="1657">
                  <c:v>333.38943390000009</c:v>
                </c:pt>
                <c:pt idx="1658">
                  <c:v>329.67656039999997</c:v>
                </c:pt>
                <c:pt idx="1659">
                  <c:v>318.66300059999992</c:v>
                </c:pt>
                <c:pt idx="1660">
                  <c:v>320.84070041999996</c:v>
                </c:pt>
                <c:pt idx="1661">
                  <c:v>320.84070041999996</c:v>
                </c:pt>
                <c:pt idx="1662">
                  <c:v>323.40219366000008</c:v>
                </c:pt>
                <c:pt idx="1663">
                  <c:v>346.83081492000008</c:v>
                </c:pt>
                <c:pt idx="1664">
                  <c:v>363.72633672000006</c:v>
                </c:pt>
                <c:pt idx="1665">
                  <c:v>384.07599930000003</c:v>
                </c:pt>
                <c:pt idx="1666">
                  <c:v>399.56140812000001</c:v>
                </c:pt>
                <c:pt idx="1667">
                  <c:v>407.87980266</c:v>
                </c:pt>
                <c:pt idx="1668">
                  <c:v>425.66797199999996</c:v>
                </c:pt>
                <c:pt idx="1669">
                  <c:v>425.66797199999996</c:v>
                </c:pt>
                <c:pt idx="1670">
                  <c:v>407.87980266</c:v>
                </c:pt>
                <c:pt idx="1671">
                  <c:v>399.56140812000001</c:v>
                </c:pt>
                <c:pt idx="1672">
                  <c:v>376.90898501999993</c:v>
                </c:pt>
                <c:pt idx="1673">
                  <c:v>357.71070269999996</c:v>
                </c:pt>
                <c:pt idx="1674">
                  <c:v>341.96656115999997</c:v>
                </c:pt>
                <c:pt idx="1675">
                  <c:v>341.96656115999997</c:v>
                </c:pt>
                <c:pt idx="1676">
                  <c:v>337.48610081999993</c:v>
                </c:pt>
                <c:pt idx="1677">
                  <c:v>333.38943390000009</c:v>
                </c:pt>
                <c:pt idx="1678">
                  <c:v>333.38943390000009</c:v>
                </c:pt>
                <c:pt idx="1679">
                  <c:v>326.34748031999993</c:v>
                </c:pt>
                <c:pt idx="1680">
                  <c:v>329.67656039999997</c:v>
                </c:pt>
                <c:pt idx="1681">
                  <c:v>323.40219366000008</c:v>
                </c:pt>
                <c:pt idx="1682">
                  <c:v>316.86909420000006</c:v>
                </c:pt>
                <c:pt idx="1683">
                  <c:v>323.40219366000008</c:v>
                </c:pt>
                <c:pt idx="1684">
                  <c:v>320.84070041999996</c:v>
                </c:pt>
                <c:pt idx="1685">
                  <c:v>316.86909420000006</c:v>
                </c:pt>
                <c:pt idx="1686">
                  <c:v>316.86909420000006</c:v>
                </c:pt>
                <c:pt idx="1687">
                  <c:v>320.84070041999996</c:v>
                </c:pt>
                <c:pt idx="1688">
                  <c:v>337.48610081999993</c:v>
                </c:pt>
                <c:pt idx="1689">
                  <c:v>370.1257641599999</c:v>
                </c:pt>
                <c:pt idx="1690">
                  <c:v>391.62680699999987</c:v>
                </c:pt>
                <c:pt idx="1691">
                  <c:v>399.56140812000001</c:v>
                </c:pt>
                <c:pt idx="1692">
                  <c:v>391.62680699999987</c:v>
                </c:pt>
                <c:pt idx="1693">
                  <c:v>391.62680699999987</c:v>
                </c:pt>
                <c:pt idx="1694">
                  <c:v>391.62680699999987</c:v>
                </c:pt>
                <c:pt idx="1695">
                  <c:v>399.56140812000001</c:v>
                </c:pt>
                <c:pt idx="1696">
                  <c:v>384.07599930000003</c:v>
                </c:pt>
                <c:pt idx="1697">
                  <c:v>357.71070269999996</c:v>
                </c:pt>
                <c:pt idx="1698">
                  <c:v>337.48610081999993</c:v>
                </c:pt>
                <c:pt idx="1699">
                  <c:v>341.96656115999997</c:v>
                </c:pt>
                <c:pt idx="1700">
                  <c:v>337.48610081999993</c:v>
                </c:pt>
                <c:pt idx="1701">
                  <c:v>337.48610081999993</c:v>
                </c:pt>
                <c:pt idx="1702">
                  <c:v>333.38943390000009</c:v>
                </c:pt>
                <c:pt idx="1703">
                  <c:v>329.67656039999997</c:v>
                </c:pt>
                <c:pt idx="1704">
                  <c:v>326.34748031999993</c:v>
                </c:pt>
                <c:pt idx="1705">
                  <c:v>329.67656039999997</c:v>
                </c:pt>
                <c:pt idx="1706">
                  <c:v>320.84070041999996</c:v>
                </c:pt>
                <c:pt idx="1707">
                  <c:v>318.66300059999992</c:v>
                </c:pt>
                <c:pt idx="1708">
                  <c:v>316.86909420000006</c:v>
                </c:pt>
                <c:pt idx="1709">
                  <c:v>316.86909420000006</c:v>
                </c:pt>
                <c:pt idx="1710">
                  <c:v>323.40219366000008</c:v>
                </c:pt>
                <c:pt idx="1711">
                  <c:v>333.38943390000009</c:v>
                </c:pt>
                <c:pt idx="1712">
                  <c:v>357.71070269999996</c:v>
                </c:pt>
                <c:pt idx="1713">
                  <c:v>391.62680699999987</c:v>
                </c:pt>
                <c:pt idx="1714">
                  <c:v>391.62680699999987</c:v>
                </c:pt>
                <c:pt idx="1715">
                  <c:v>399.56140812000001</c:v>
                </c:pt>
                <c:pt idx="1716">
                  <c:v>399.56140812000001</c:v>
                </c:pt>
                <c:pt idx="1717">
                  <c:v>399.56140812000001</c:v>
                </c:pt>
                <c:pt idx="1718">
                  <c:v>391.62680699999987</c:v>
                </c:pt>
                <c:pt idx="1719">
                  <c:v>391.62680699999987</c:v>
                </c:pt>
                <c:pt idx="1720">
                  <c:v>376.90898501999993</c:v>
                </c:pt>
                <c:pt idx="1721">
                  <c:v>352.07886209999992</c:v>
                </c:pt>
                <c:pt idx="1722">
                  <c:v>341.96656115999997</c:v>
                </c:pt>
                <c:pt idx="1723">
                  <c:v>337.48610081999993</c:v>
                </c:pt>
                <c:pt idx="1724">
                  <c:v>341.96656115999997</c:v>
                </c:pt>
                <c:pt idx="1725">
                  <c:v>346.83081492000008</c:v>
                </c:pt>
                <c:pt idx="1726">
                  <c:v>346.83081492000008</c:v>
                </c:pt>
                <c:pt idx="1727">
                  <c:v>352.07886209999992</c:v>
                </c:pt>
                <c:pt idx="1728">
                  <c:v>357.71070269999996</c:v>
                </c:pt>
                <c:pt idx="1729">
                  <c:v>357.71070269999996</c:v>
                </c:pt>
                <c:pt idx="1730">
                  <c:v>357.71070269999996</c:v>
                </c:pt>
                <c:pt idx="1731">
                  <c:v>346.83081492000008</c:v>
                </c:pt>
                <c:pt idx="1732">
                  <c:v>346.83081492000008</c:v>
                </c:pt>
                <c:pt idx="1733">
                  <c:v>346.83081492000008</c:v>
                </c:pt>
                <c:pt idx="1734">
                  <c:v>352.07886209999992</c:v>
                </c:pt>
                <c:pt idx="1735">
                  <c:v>363.72633672000006</c:v>
                </c:pt>
                <c:pt idx="1736">
                  <c:v>391.62680699999987</c:v>
                </c:pt>
                <c:pt idx="1737">
                  <c:v>384.07599930000003</c:v>
                </c:pt>
                <c:pt idx="1738">
                  <c:v>384.07599930000003</c:v>
                </c:pt>
                <c:pt idx="1739">
                  <c:v>363.72633672000006</c:v>
                </c:pt>
                <c:pt idx="1740">
                  <c:v>376.90898501999993</c:v>
                </c:pt>
                <c:pt idx="1741">
                  <c:v>376.90898501999993</c:v>
                </c:pt>
                <c:pt idx="1742">
                  <c:v>370.1257641599999</c:v>
                </c:pt>
                <c:pt idx="1743">
                  <c:v>376.90898501999993</c:v>
                </c:pt>
                <c:pt idx="1744">
                  <c:v>376.90898501999993</c:v>
                </c:pt>
                <c:pt idx="1745">
                  <c:v>370.1257641599999</c:v>
                </c:pt>
                <c:pt idx="1746">
                  <c:v>376.90898501999993</c:v>
                </c:pt>
                <c:pt idx="1747">
                  <c:v>376.90898501999993</c:v>
                </c:pt>
                <c:pt idx="1748">
                  <c:v>376.90898501999993</c:v>
                </c:pt>
                <c:pt idx="1749">
                  <c:v>376.90898501999993</c:v>
                </c:pt>
                <c:pt idx="1750">
                  <c:v>370.1257641599999</c:v>
                </c:pt>
                <c:pt idx="1751">
                  <c:v>376.90898501999993</c:v>
                </c:pt>
                <c:pt idx="1752">
                  <c:v>376.90898501999993</c:v>
                </c:pt>
                <c:pt idx="1753">
                  <c:v>370.1257641599999</c:v>
                </c:pt>
                <c:pt idx="1754">
                  <c:v>370.1257641599999</c:v>
                </c:pt>
                <c:pt idx="1755">
                  <c:v>370.1257641599999</c:v>
                </c:pt>
                <c:pt idx="1756">
                  <c:v>370.1257641599999</c:v>
                </c:pt>
                <c:pt idx="1757">
                  <c:v>370.1257641599999</c:v>
                </c:pt>
                <c:pt idx="1758">
                  <c:v>370.1257641599999</c:v>
                </c:pt>
                <c:pt idx="1759">
                  <c:v>370.1257641599999</c:v>
                </c:pt>
                <c:pt idx="1760">
                  <c:v>376.90898501999993</c:v>
                </c:pt>
                <c:pt idx="1761">
                  <c:v>376.90898501999993</c:v>
                </c:pt>
                <c:pt idx="1762">
                  <c:v>391.62680699999987</c:v>
                </c:pt>
                <c:pt idx="1763">
                  <c:v>370.1257641599999</c:v>
                </c:pt>
                <c:pt idx="1764">
                  <c:v>357.71070269999996</c:v>
                </c:pt>
                <c:pt idx="1765">
                  <c:v>352.07886209999992</c:v>
                </c:pt>
                <c:pt idx="1766">
                  <c:v>370.1257641599999</c:v>
                </c:pt>
                <c:pt idx="1767">
                  <c:v>399.56140812000001</c:v>
                </c:pt>
                <c:pt idx="1768">
                  <c:v>391.62680699999987</c:v>
                </c:pt>
                <c:pt idx="1769">
                  <c:v>376.90898501999993</c:v>
                </c:pt>
                <c:pt idx="1770">
                  <c:v>370.1257641599999</c:v>
                </c:pt>
                <c:pt idx="1771">
                  <c:v>357.71070269999996</c:v>
                </c:pt>
                <c:pt idx="1772">
                  <c:v>352.07886209999992</c:v>
                </c:pt>
                <c:pt idx="1773">
                  <c:v>357.71070269999996</c:v>
                </c:pt>
                <c:pt idx="1774">
                  <c:v>357.71070269999996</c:v>
                </c:pt>
                <c:pt idx="1775">
                  <c:v>357.71070269999996</c:v>
                </c:pt>
                <c:pt idx="1776">
                  <c:v>363.72633672000006</c:v>
                </c:pt>
                <c:pt idx="1777">
                  <c:v>363.72633672000006</c:v>
                </c:pt>
                <c:pt idx="1778">
                  <c:v>370.1257641599999</c:v>
                </c:pt>
                <c:pt idx="1779">
                  <c:v>376.90898501999993</c:v>
                </c:pt>
                <c:pt idx="1780">
                  <c:v>370.1257641599999</c:v>
                </c:pt>
                <c:pt idx="1781">
                  <c:v>357.71070269999996</c:v>
                </c:pt>
                <c:pt idx="1782">
                  <c:v>357.71070269999996</c:v>
                </c:pt>
                <c:pt idx="1783">
                  <c:v>352.07886209999992</c:v>
                </c:pt>
                <c:pt idx="1784">
                  <c:v>352.07886209999992</c:v>
                </c:pt>
                <c:pt idx="1785">
                  <c:v>352.07886209999992</c:v>
                </c:pt>
                <c:pt idx="1786">
                  <c:v>357.71070269999996</c:v>
                </c:pt>
                <c:pt idx="1787">
                  <c:v>346.83081492000008</c:v>
                </c:pt>
                <c:pt idx="1788">
                  <c:v>337.48610081999993</c:v>
                </c:pt>
                <c:pt idx="1789">
                  <c:v>337.48610081999993</c:v>
                </c:pt>
                <c:pt idx="1790">
                  <c:v>337.48610081999993</c:v>
                </c:pt>
                <c:pt idx="1791">
                  <c:v>337.48610081999993</c:v>
                </c:pt>
                <c:pt idx="1792">
                  <c:v>337.48610081999993</c:v>
                </c:pt>
                <c:pt idx="1793">
                  <c:v>333.38943390000009</c:v>
                </c:pt>
                <c:pt idx="1794">
                  <c:v>329.67656039999997</c:v>
                </c:pt>
                <c:pt idx="1795">
                  <c:v>329.67656039999997</c:v>
                </c:pt>
                <c:pt idx="1796">
                  <c:v>329.67656039999997</c:v>
                </c:pt>
                <c:pt idx="1797">
                  <c:v>326.34748031999993</c:v>
                </c:pt>
                <c:pt idx="1798">
                  <c:v>323.40219366000008</c:v>
                </c:pt>
                <c:pt idx="1799">
                  <c:v>320.84070041999996</c:v>
                </c:pt>
                <c:pt idx="1800">
                  <c:v>316.86909420000006</c:v>
                </c:pt>
                <c:pt idx="1801">
                  <c:v>320.84070041999996</c:v>
                </c:pt>
                <c:pt idx="1802">
                  <c:v>323.40219366000008</c:v>
                </c:pt>
                <c:pt idx="1803">
                  <c:v>326.34748031999993</c:v>
                </c:pt>
                <c:pt idx="1804">
                  <c:v>326.34748031999993</c:v>
                </c:pt>
                <c:pt idx="1805">
                  <c:v>329.67656039999997</c:v>
                </c:pt>
                <c:pt idx="1806">
                  <c:v>326.34748031999993</c:v>
                </c:pt>
                <c:pt idx="1807">
                  <c:v>329.67656039999997</c:v>
                </c:pt>
                <c:pt idx="1808">
                  <c:v>333.38943390000009</c:v>
                </c:pt>
                <c:pt idx="1809">
                  <c:v>341.96656115999997</c:v>
                </c:pt>
                <c:pt idx="1810">
                  <c:v>357.71070269999996</c:v>
                </c:pt>
                <c:pt idx="1811">
                  <c:v>376.90898501999993</c:v>
                </c:pt>
                <c:pt idx="1812">
                  <c:v>391.62680699999987</c:v>
                </c:pt>
                <c:pt idx="1813">
                  <c:v>407.87980266</c:v>
                </c:pt>
                <c:pt idx="1814">
                  <c:v>416.58199061999994</c:v>
                </c:pt>
                <c:pt idx="1815">
                  <c:v>435.13774680000006</c:v>
                </c:pt>
                <c:pt idx="1816">
                  <c:v>435.13774680000006</c:v>
                </c:pt>
                <c:pt idx="1817">
                  <c:v>370.1257641599999</c:v>
                </c:pt>
                <c:pt idx="1818">
                  <c:v>346.83081492000008</c:v>
                </c:pt>
                <c:pt idx="1819">
                  <c:v>337.48610081999993</c:v>
                </c:pt>
                <c:pt idx="1820">
                  <c:v>333.38943390000009</c:v>
                </c:pt>
                <c:pt idx="1821">
                  <c:v>333.38943390000009</c:v>
                </c:pt>
                <c:pt idx="1822">
                  <c:v>333.38943390000009</c:v>
                </c:pt>
                <c:pt idx="1823">
                  <c:v>320.84070041999996</c:v>
                </c:pt>
                <c:pt idx="1824">
                  <c:v>320.84070041999996</c:v>
                </c:pt>
                <c:pt idx="1825">
                  <c:v>323.40219366000008</c:v>
                </c:pt>
                <c:pt idx="1826">
                  <c:v>318.66300059999992</c:v>
                </c:pt>
                <c:pt idx="1827">
                  <c:v>318.66300059999992</c:v>
                </c:pt>
                <c:pt idx="1828">
                  <c:v>318.66300059999992</c:v>
                </c:pt>
                <c:pt idx="1829">
                  <c:v>318.66300059999992</c:v>
                </c:pt>
                <c:pt idx="1830">
                  <c:v>315.45898121999994</c:v>
                </c:pt>
                <c:pt idx="1831">
                  <c:v>318.66300059999992</c:v>
                </c:pt>
                <c:pt idx="1832">
                  <c:v>326.34748031999993</c:v>
                </c:pt>
                <c:pt idx="1833">
                  <c:v>341.96656115999997</c:v>
                </c:pt>
                <c:pt idx="1834">
                  <c:v>357.71070269999996</c:v>
                </c:pt>
                <c:pt idx="1835">
                  <c:v>370.1257641599999</c:v>
                </c:pt>
                <c:pt idx="1836">
                  <c:v>376.90898501999993</c:v>
                </c:pt>
                <c:pt idx="1837">
                  <c:v>391.62680699999987</c:v>
                </c:pt>
                <c:pt idx="1838">
                  <c:v>391.62680699999987</c:v>
                </c:pt>
                <c:pt idx="1839">
                  <c:v>384.07599930000003</c:v>
                </c:pt>
                <c:pt idx="1840">
                  <c:v>376.90898501999993</c:v>
                </c:pt>
                <c:pt idx="1841">
                  <c:v>363.72633672000006</c:v>
                </c:pt>
                <c:pt idx="1842">
                  <c:v>346.83081492000008</c:v>
                </c:pt>
                <c:pt idx="1843">
                  <c:v>341.96656115999997</c:v>
                </c:pt>
                <c:pt idx="1844">
                  <c:v>333.38943390000009</c:v>
                </c:pt>
                <c:pt idx="1845">
                  <c:v>329.67656039999997</c:v>
                </c:pt>
                <c:pt idx="1846">
                  <c:v>320.84070041999996</c:v>
                </c:pt>
                <c:pt idx="1847">
                  <c:v>323.40219366000008</c:v>
                </c:pt>
                <c:pt idx="1848">
                  <c:v>323.40219366000008</c:v>
                </c:pt>
                <c:pt idx="1849">
                  <c:v>323.40219366000008</c:v>
                </c:pt>
                <c:pt idx="1850">
                  <c:v>316.86909420000006</c:v>
                </c:pt>
                <c:pt idx="1851">
                  <c:v>320.84070041999996</c:v>
                </c:pt>
                <c:pt idx="1852">
                  <c:v>318.66300059999992</c:v>
                </c:pt>
                <c:pt idx="1853">
                  <c:v>316.86909420000006</c:v>
                </c:pt>
                <c:pt idx="1854">
                  <c:v>315.45898121999994</c:v>
                </c:pt>
                <c:pt idx="1855">
                  <c:v>323.40219366000008</c:v>
                </c:pt>
                <c:pt idx="1856">
                  <c:v>341.96656115999997</c:v>
                </c:pt>
                <c:pt idx="1857">
                  <c:v>363.72633672000006</c:v>
                </c:pt>
                <c:pt idx="1858">
                  <c:v>391.62680699999987</c:v>
                </c:pt>
                <c:pt idx="1859">
                  <c:v>416.58199061999994</c:v>
                </c:pt>
                <c:pt idx="1860">
                  <c:v>435.13774680000006</c:v>
                </c:pt>
                <c:pt idx="1861">
                  <c:v>435.13774680000006</c:v>
                </c:pt>
                <c:pt idx="1862">
                  <c:v>444.99131502</c:v>
                </c:pt>
                <c:pt idx="1863">
                  <c:v>407.87980266</c:v>
                </c:pt>
                <c:pt idx="1864">
                  <c:v>391.62680699999987</c:v>
                </c:pt>
                <c:pt idx="1865">
                  <c:v>399.56140812000001</c:v>
                </c:pt>
                <c:pt idx="1866">
                  <c:v>370.1257641599999</c:v>
                </c:pt>
                <c:pt idx="1867">
                  <c:v>352.07886209999992</c:v>
                </c:pt>
                <c:pt idx="1868">
                  <c:v>352.07886209999992</c:v>
                </c:pt>
                <c:pt idx="1869">
                  <c:v>346.83081492000008</c:v>
                </c:pt>
                <c:pt idx="1870">
                  <c:v>341.96656115999997</c:v>
                </c:pt>
                <c:pt idx="1871">
                  <c:v>337.48610081999993</c:v>
                </c:pt>
                <c:pt idx="1872">
                  <c:v>333.38943390000009</c:v>
                </c:pt>
                <c:pt idx="1873">
                  <c:v>333.38943390000009</c:v>
                </c:pt>
                <c:pt idx="1874">
                  <c:v>329.67656039999997</c:v>
                </c:pt>
                <c:pt idx="1875">
                  <c:v>326.34748031999993</c:v>
                </c:pt>
                <c:pt idx="1876">
                  <c:v>323.40219366000008</c:v>
                </c:pt>
                <c:pt idx="1877">
                  <c:v>320.84070041999996</c:v>
                </c:pt>
                <c:pt idx="1878">
                  <c:v>318.66300059999992</c:v>
                </c:pt>
                <c:pt idx="1879">
                  <c:v>320.84070041999996</c:v>
                </c:pt>
                <c:pt idx="1880">
                  <c:v>329.67656039999997</c:v>
                </c:pt>
                <c:pt idx="1881">
                  <c:v>341.96656115999997</c:v>
                </c:pt>
                <c:pt idx="1882">
                  <c:v>352.07886209999992</c:v>
                </c:pt>
                <c:pt idx="1883">
                  <c:v>376.90898501999993</c:v>
                </c:pt>
                <c:pt idx="1884">
                  <c:v>399.56140812000001</c:v>
                </c:pt>
                <c:pt idx="1885">
                  <c:v>416.58199061999994</c:v>
                </c:pt>
                <c:pt idx="1886">
                  <c:v>416.58199061999994</c:v>
                </c:pt>
                <c:pt idx="1887">
                  <c:v>425.66797199999996</c:v>
                </c:pt>
                <c:pt idx="1888">
                  <c:v>425.66797199999996</c:v>
                </c:pt>
                <c:pt idx="1889">
                  <c:v>416.58199061999994</c:v>
                </c:pt>
                <c:pt idx="1890">
                  <c:v>384.07599930000003</c:v>
                </c:pt>
                <c:pt idx="1891">
                  <c:v>363.72633672000006</c:v>
                </c:pt>
                <c:pt idx="1892">
                  <c:v>346.83081492000008</c:v>
                </c:pt>
                <c:pt idx="1893">
                  <c:v>346.83081492000008</c:v>
                </c:pt>
                <c:pt idx="1894">
                  <c:v>337.48610081999993</c:v>
                </c:pt>
                <c:pt idx="1895">
                  <c:v>337.48610081999993</c:v>
                </c:pt>
                <c:pt idx="1896">
                  <c:v>329.67656039999997</c:v>
                </c:pt>
                <c:pt idx="1897">
                  <c:v>326.34748031999993</c:v>
                </c:pt>
                <c:pt idx="1898">
                  <c:v>320.84070041999996</c:v>
                </c:pt>
                <c:pt idx="1899">
                  <c:v>316.86909420000006</c:v>
                </c:pt>
                <c:pt idx="1900">
                  <c:v>315.45898121999994</c:v>
                </c:pt>
                <c:pt idx="1901">
                  <c:v>314.43266165999989</c:v>
                </c:pt>
                <c:pt idx="1902">
                  <c:v>313.79013552000004</c:v>
                </c:pt>
                <c:pt idx="1903">
                  <c:v>315.45898121999994</c:v>
                </c:pt>
                <c:pt idx="1904">
                  <c:v>323.40219366000008</c:v>
                </c:pt>
                <c:pt idx="1905">
                  <c:v>341.96656115999997</c:v>
                </c:pt>
                <c:pt idx="1906">
                  <c:v>357.71070269999996</c:v>
                </c:pt>
                <c:pt idx="1907">
                  <c:v>363.72633672000006</c:v>
                </c:pt>
                <c:pt idx="1908">
                  <c:v>370.1257641599999</c:v>
                </c:pt>
                <c:pt idx="1909">
                  <c:v>370.1257641599999</c:v>
                </c:pt>
                <c:pt idx="1910">
                  <c:v>376.90898501999993</c:v>
                </c:pt>
                <c:pt idx="1911">
                  <c:v>376.90898501999993</c:v>
                </c:pt>
                <c:pt idx="1912">
                  <c:v>370.1257641599999</c:v>
                </c:pt>
                <c:pt idx="1913">
                  <c:v>357.71070269999996</c:v>
                </c:pt>
                <c:pt idx="1914">
                  <c:v>333.38943390000009</c:v>
                </c:pt>
                <c:pt idx="1915">
                  <c:v>326.34748031999993</c:v>
                </c:pt>
                <c:pt idx="1916">
                  <c:v>320.84070041999996</c:v>
                </c:pt>
                <c:pt idx="1917">
                  <c:v>316.86909420000006</c:v>
                </c:pt>
                <c:pt idx="1918">
                  <c:v>313.79013552000004</c:v>
                </c:pt>
                <c:pt idx="1919">
                  <c:v>316.86909420000006</c:v>
                </c:pt>
                <c:pt idx="1920">
                  <c:v>316.86909420000006</c:v>
                </c:pt>
                <c:pt idx="1921">
                  <c:v>315.45898121999994</c:v>
                </c:pt>
                <c:pt idx="1922">
                  <c:v>316.86909420000006</c:v>
                </c:pt>
                <c:pt idx="1923">
                  <c:v>316.86909420000006</c:v>
                </c:pt>
                <c:pt idx="1924">
                  <c:v>320.84070041999996</c:v>
                </c:pt>
                <c:pt idx="1925">
                  <c:v>316.86909420000006</c:v>
                </c:pt>
                <c:pt idx="1926">
                  <c:v>314.43266165999989</c:v>
                </c:pt>
                <c:pt idx="1927">
                  <c:v>316.86909420000006</c:v>
                </c:pt>
                <c:pt idx="1928">
                  <c:v>318.66300059999992</c:v>
                </c:pt>
                <c:pt idx="1929">
                  <c:v>329.67656039999997</c:v>
                </c:pt>
                <c:pt idx="1930">
                  <c:v>341.96656115999997</c:v>
                </c:pt>
                <c:pt idx="1931">
                  <c:v>352.07886209999992</c:v>
                </c:pt>
                <c:pt idx="1932">
                  <c:v>357.71070269999996</c:v>
                </c:pt>
                <c:pt idx="1933">
                  <c:v>346.83081492000008</c:v>
                </c:pt>
                <c:pt idx="1934">
                  <c:v>357.71070269999996</c:v>
                </c:pt>
                <c:pt idx="1935">
                  <c:v>363.72633672000006</c:v>
                </c:pt>
                <c:pt idx="1936">
                  <c:v>357.71070269999996</c:v>
                </c:pt>
                <c:pt idx="1937">
                  <c:v>346.83081492000008</c:v>
                </c:pt>
                <c:pt idx="1938">
                  <c:v>337.48610081999993</c:v>
                </c:pt>
                <c:pt idx="1939">
                  <c:v>333.38943390000009</c:v>
                </c:pt>
                <c:pt idx="1940">
                  <c:v>333.38943390000009</c:v>
                </c:pt>
                <c:pt idx="1941">
                  <c:v>326.34748031999993</c:v>
                </c:pt>
                <c:pt idx="1942">
                  <c:v>318.66300059999992</c:v>
                </c:pt>
                <c:pt idx="1943">
                  <c:v>315.45898121999994</c:v>
                </c:pt>
                <c:pt idx="1944">
                  <c:v>315.45898121999994</c:v>
                </c:pt>
                <c:pt idx="1945">
                  <c:v>315.45898121999994</c:v>
                </c:pt>
                <c:pt idx="1946">
                  <c:v>314.43266165999989</c:v>
                </c:pt>
                <c:pt idx="1947">
                  <c:v>315.45898121999994</c:v>
                </c:pt>
                <c:pt idx="1948">
                  <c:v>313.79013552000004</c:v>
                </c:pt>
                <c:pt idx="1949">
                  <c:v>313.79013552000004</c:v>
                </c:pt>
                <c:pt idx="1950">
                  <c:v>314.43266165999989</c:v>
                </c:pt>
                <c:pt idx="1951">
                  <c:v>320.84070041999996</c:v>
                </c:pt>
                <c:pt idx="1952">
                  <c:v>333.38943390000009</c:v>
                </c:pt>
                <c:pt idx="1953">
                  <c:v>352.07886209999992</c:v>
                </c:pt>
                <c:pt idx="1954">
                  <c:v>363.72633672000006</c:v>
                </c:pt>
                <c:pt idx="1955">
                  <c:v>370.1257641599999</c:v>
                </c:pt>
                <c:pt idx="1956">
                  <c:v>376.90898501999993</c:v>
                </c:pt>
                <c:pt idx="1957">
                  <c:v>363.72633672000006</c:v>
                </c:pt>
                <c:pt idx="1958">
                  <c:v>391.62680699999987</c:v>
                </c:pt>
                <c:pt idx="1959">
                  <c:v>370.1257641599999</c:v>
                </c:pt>
                <c:pt idx="1960">
                  <c:v>363.72633672000006</c:v>
                </c:pt>
                <c:pt idx="1961">
                  <c:v>352.07886209999992</c:v>
                </c:pt>
                <c:pt idx="1962">
                  <c:v>352.07886209999992</c:v>
                </c:pt>
                <c:pt idx="1963">
                  <c:v>352.07886209999992</c:v>
                </c:pt>
                <c:pt idx="1964">
                  <c:v>341.96656115999997</c:v>
                </c:pt>
                <c:pt idx="1965">
                  <c:v>341.96656115999997</c:v>
                </c:pt>
                <c:pt idx="1966">
                  <c:v>341.96656115999997</c:v>
                </c:pt>
                <c:pt idx="1967">
                  <c:v>341.96656115999997</c:v>
                </c:pt>
                <c:pt idx="1968">
                  <c:v>337.48610081999993</c:v>
                </c:pt>
                <c:pt idx="1969">
                  <c:v>333.38943390000009</c:v>
                </c:pt>
                <c:pt idx="1970">
                  <c:v>329.67656039999997</c:v>
                </c:pt>
                <c:pt idx="1971">
                  <c:v>326.34748031999993</c:v>
                </c:pt>
                <c:pt idx="1972">
                  <c:v>352.07886209999992</c:v>
                </c:pt>
                <c:pt idx="1973">
                  <c:v>352.07886209999992</c:v>
                </c:pt>
                <c:pt idx="1974">
                  <c:v>352.07886209999992</c:v>
                </c:pt>
                <c:pt idx="1975">
                  <c:v>352.07886209999992</c:v>
                </c:pt>
                <c:pt idx="1976">
                  <c:v>352.07886209999992</c:v>
                </c:pt>
                <c:pt idx="1977">
                  <c:v>391.62680699999987</c:v>
                </c:pt>
                <c:pt idx="1978">
                  <c:v>391.62680699999987</c:v>
                </c:pt>
                <c:pt idx="1979">
                  <c:v>391.62680699999987</c:v>
                </c:pt>
                <c:pt idx="1980">
                  <c:v>391.62680699999987</c:v>
                </c:pt>
                <c:pt idx="1981">
                  <c:v>416.58199061999994</c:v>
                </c:pt>
                <c:pt idx="1982">
                  <c:v>399.56140812000001</c:v>
                </c:pt>
                <c:pt idx="1983">
                  <c:v>384.07599930000003</c:v>
                </c:pt>
                <c:pt idx="1984">
                  <c:v>370.1257641599999</c:v>
                </c:pt>
                <c:pt idx="1985">
                  <c:v>370.1257641599999</c:v>
                </c:pt>
                <c:pt idx="1986">
                  <c:v>363.72633672000006</c:v>
                </c:pt>
                <c:pt idx="1987">
                  <c:v>357.71070269999996</c:v>
                </c:pt>
                <c:pt idx="1988">
                  <c:v>363.72633672000006</c:v>
                </c:pt>
                <c:pt idx="1989">
                  <c:v>363.72633672000006</c:v>
                </c:pt>
                <c:pt idx="1990">
                  <c:v>363.72633672000006</c:v>
                </c:pt>
                <c:pt idx="1991">
                  <c:v>363.72633672000006</c:v>
                </c:pt>
                <c:pt idx="1992">
                  <c:v>363.72633672000006</c:v>
                </c:pt>
                <c:pt idx="1993">
                  <c:v>363.72633672000006</c:v>
                </c:pt>
                <c:pt idx="1994">
                  <c:v>363.72633672000006</c:v>
                </c:pt>
                <c:pt idx="1995">
                  <c:v>357.71070269999996</c:v>
                </c:pt>
                <c:pt idx="1996">
                  <c:v>357.71070269999996</c:v>
                </c:pt>
                <c:pt idx="1997">
                  <c:v>357.71070269999996</c:v>
                </c:pt>
                <c:pt idx="1998">
                  <c:v>357.71070269999996</c:v>
                </c:pt>
                <c:pt idx="1999">
                  <c:v>352.07886209999992</c:v>
                </c:pt>
                <c:pt idx="2000">
                  <c:v>363.72633672000006</c:v>
                </c:pt>
                <c:pt idx="2001">
                  <c:v>370.1257641599999</c:v>
                </c:pt>
                <c:pt idx="2002">
                  <c:v>376.90898501999993</c:v>
                </c:pt>
                <c:pt idx="2003">
                  <c:v>376.90898501999993</c:v>
                </c:pt>
                <c:pt idx="2004">
                  <c:v>384.07599930000003</c:v>
                </c:pt>
                <c:pt idx="2005">
                  <c:v>384.07599930000003</c:v>
                </c:pt>
                <c:pt idx="2006">
                  <c:v>399.56140812000001</c:v>
                </c:pt>
                <c:pt idx="2007">
                  <c:v>384.07599930000003</c:v>
                </c:pt>
                <c:pt idx="2008">
                  <c:v>399.56140812000001</c:v>
                </c:pt>
                <c:pt idx="2009">
                  <c:v>376.90898501999993</c:v>
                </c:pt>
                <c:pt idx="2010">
                  <c:v>363.72633672000006</c:v>
                </c:pt>
                <c:pt idx="2011">
                  <c:v>363.72633672000006</c:v>
                </c:pt>
                <c:pt idx="2012">
                  <c:v>363.72633672000006</c:v>
                </c:pt>
                <c:pt idx="2013">
                  <c:v>363.72633672000006</c:v>
                </c:pt>
                <c:pt idx="2014">
                  <c:v>363.72633672000006</c:v>
                </c:pt>
                <c:pt idx="2015">
                  <c:v>370.1257641599999</c:v>
                </c:pt>
                <c:pt idx="2016">
                  <c:v>370.1257641599999</c:v>
                </c:pt>
                <c:pt idx="2017">
                  <c:v>370.1257641599999</c:v>
                </c:pt>
                <c:pt idx="2018">
                  <c:v>370.1257641599999</c:v>
                </c:pt>
                <c:pt idx="2019">
                  <c:v>370.1257641599999</c:v>
                </c:pt>
                <c:pt idx="2020">
                  <c:v>370.1257641599999</c:v>
                </c:pt>
                <c:pt idx="2021">
                  <c:v>370.1257641599999</c:v>
                </c:pt>
                <c:pt idx="2022">
                  <c:v>370.1257641599999</c:v>
                </c:pt>
                <c:pt idx="2023">
                  <c:v>333.38943390000009</c:v>
                </c:pt>
                <c:pt idx="2024">
                  <c:v>333.38943390000009</c:v>
                </c:pt>
                <c:pt idx="2025">
                  <c:v>333.38943390000009</c:v>
                </c:pt>
                <c:pt idx="2026">
                  <c:v>341.96656115999997</c:v>
                </c:pt>
                <c:pt idx="2027">
                  <c:v>346.83081492000008</c:v>
                </c:pt>
                <c:pt idx="2028">
                  <c:v>357.71070269999996</c:v>
                </c:pt>
                <c:pt idx="2029">
                  <c:v>357.71070269999996</c:v>
                </c:pt>
                <c:pt idx="2030">
                  <c:v>357.71070269999996</c:v>
                </c:pt>
                <c:pt idx="2031">
                  <c:v>352.07886209999992</c:v>
                </c:pt>
                <c:pt idx="2032">
                  <c:v>352.07886209999992</c:v>
                </c:pt>
                <c:pt idx="2033">
                  <c:v>352.07886209999992</c:v>
                </c:pt>
                <c:pt idx="2034">
                  <c:v>346.83081492000008</c:v>
                </c:pt>
                <c:pt idx="2035">
                  <c:v>341.96656115999997</c:v>
                </c:pt>
                <c:pt idx="2036">
                  <c:v>346.83081492000008</c:v>
                </c:pt>
                <c:pt idx="2037">
                  <c:v>352.07886209999992</c:v>
                </c:pt>
                <c:pt idx="2038">
                  <c:v>352.07886209999992</c:v>
                </c:pt>
                <c:pt idx="2039">
                  <c:v>352.07886209999992</c:v>
                </c:pt>
                <c:pt idx="2040">
                  <c:v>357.71070269999996</c:v>
                </c:pt>
                <c:pt idx="2041">
                  <c:v>357.71070269999996</c:v>
                </c:pt>
                <c:pt idx="2042">
                  <c:v>370.1257641599999</c:v>
                </c:pt>
                <c:pt idx="2043">
                  <c:v>376.90898501999993</c:v>
                </c:pt>
                <c:pt idx="2044">
                  <c:v>370.1257641599999</c:v>
                </c:pt>
                <c:pt idx="2045">
                  <c:v>329.67656039999997</c:v>
                </c:pt>
                <c:pt idx="2046">
                  <c:v>333.38943390000009</c:v>
                </c:pt>
                <c:pt idx="2047">
                  <c:v>337.48610081999993</c:v>
                </c:pt>
                <c:pt idx="2048">
                  <c:v>341.96656115999997</c:v>
                </c:pt>
                <c:pt idx="2049">
                  <c:v>341.96656115999997</c:v>
                </c:pt>
                <c:pt idx="2050">
                  <c:v>341.96656115999997</c:v>
                </c:pt>
                <c:pt idx="2051">
                  <c:v>341.96656115999997</c:v>
                </c:pt>
                <c:pt idx="2052">
                  <c:v>341.96656115999997</c:v>
                </c:pt>
                <c:pt idx="2053">
                  <c:v>346.83081492000008</c:v>
                </c:pt>
                <c:pt idx="2054">
                  <c:v>346.83081492000008</c:v>
                </c:pt>
                <c:pt idx="2055">
                  <c:v>346.83081492000008</c:v>
                </c:pt>
                <c:pt idx="2056">
                  <c:v>341.96656115999997</c:v>
                </c:pt>
                <c:pt idx="2057">
                  <c:v>341.96656115999997</c:v>
                </c:pt>
                <c:pt idx="2058">
                  <c:v>341.96656115999997</c:v>
                </c:pt>
                <c:pt idx="2059">
                  <c:v>346.83081492000008</c:v>
                </c:pt>
                <c:pt idx="2060">
                  <c:v>341.96656115999997</c:v>
                </c:pt>
                <c:pt idx="2061">
                  <c:v>346.83081492000008</c:v>
                </c:pt>
                <c:pt idx="2062">
                  <c:v>352.07886209999992</c:v>
                </c:pt>
                <c:pt idx="2063">
                  <c:v>357.71070269999996</c:v>
                </c:pt>
                <c:pt idx="2064">
                  <c:v>346.83081492000008</c:v>
                </c:pt>
                <c:pt idx="2065">
                  <c:v>357.71070269999996</c:v>
                </c:pt>
                <c:pt idx="2066">
                  <c:v>352.07886209999992</c:v>
                </c:pt>
                <c:pt idx="2067">
                  <c:v>357.71070269999996</c:v>
                </c:pt>
                <c:pt idx="2068">
                  <c:v>363.72633672000006</c:v>
                </c:pt>
                <c:pt idx="2069">
                  <c:v>370.1257641599999</c:v>
                </c:pt>
                <c:pt idx="2070">
                  <c:v>384.07599930000003</c:v>
                </c:pt>
                <c:pt idx="2071">
                  <c:v>384.07599930000003</c:v>
                </c:pt>
                <c:pt idx="2072">
                  <c:v>384.07599930000003</c:v>
                </c:pt>
                <c:pt idx="2073">
                  <c:v>384.07599930000003</c:v>
                </c:pt>
                <c:pt idx="2074">
                  <c:v>384.07599930000003</c:v>
                </c:pt>
                <c:pt idx="2075">
                  <c:v>416.58199061999994</c:v>
                </c:pt>
                <c:pt idx="2076">
                  <c:v>465.84983171999988</c:v>
                </c:pt>
                <c:pt idx="2077">
                  <c:v>500.01605741999992</c:v>
                </c:pt>
                <c:pt idx="2078">
                  <c:v>444.99131502</c:v>
                </c:pt>
                <c:pt idx="2079">
                  <c:v>416.58199061999994</c:v>
                </c:pt>
                <c:pt idx="2080">
                  <c:v>399.56140812000001</c:v>
                </c:pt>
                <c:pt idx="2081">
                  <c:v>370.1257641599999</c:v>
                </c:pt>
                <c:pt idx="2082">
                  <c:v>346.83081492000008</c:v>
                </c:pt>
                <c:pt idx="2083">
                  <c:v>337.48610081999993</c:v>
                </c:pt>
                <c:pt idx="2084">
                  <c:v>337.48610081999993</c:v>
                </c:pt>
                <c:pt idx="2085">
                  <c:v>333.38943390000009</c:v>
                </c:pt>
                <c:pt idx="2086">
                  <c:v>329.67656039999997</c:v>
                </c:pt>
                <c:pt idx="2087">
                  <c:v>320.84070041999996</c:v>
                </c:pt>
                <c:pt idx="2088">
                  <c:v>315.45898121999994</c:v>
                </c:pt>
                <c:pt idx="2089">
                  <c:v>313.79013552000004</c:v>
                </c:pt>
                <c:pt idx="2090">
                  <c:v>313.53140279999991</c:v>
                </c:pt>
                <c:pt idx="2091">
                  <c:v>314.16531762</c:v>
                </c:pt>
                <c:pt idx="2092">
                  <c:v>314.16531762</c:v>
                </c:pt>
                <c:pt idx="2093">
                  <c:v>315.05796515999998</c:v>
                </c:pt>
                <c:pt idx="2094">
                  <c:v>314.16531762</c:v>
                </c:pt>
                <c:pt idx="2095">
                  <c:v>313.53140279999991</c:v>
                </c:pt>
                <c:pt idx="2096">
                  <c:v>314.43266165999989</c:v>
                </c:pt>
                <c:pt idx="2097">
                  <c:v>316.86909420000006</c:v>
                </c:pt>
                <c:pt idx="2098">
                  <c:v>323.40219366000008</c:v>
                </c:pt>
                <c:pt idx="2099">
                  <c:v>329.67656039999997</c:v>
                </c:pt>
                <c:pt idx="2100">
                  <c:v>341.96656115999997</c:v>
                </c:pt>
                <c:pt idx="2101">
                  <c:v>352.07886209999992</c:v>
                </c:pt>
                <c:pt idx="2102">
                  <c:v>357.71070269999996</c:v>
                </c:pt>
                <c:pt idx="2103">
                  <c:v>357.71070269999996</c:v>
                </c:pt>
                <c:pt idx="2104">
                  <c:v>370.1257641599999</c:v>
                </c:pt>
                <c:pt idx="2105">
                  <c:v>363.72633672000006</c:v>
                </c:pt>
                <c:pt idx="2106">
                  <c:v>337.48610081999993</c:v>
                </c:pt>
                <c:pt idx="2107">
                  <c:v>329.67656039999997</c:v>
                </c:pt>
                <c:pt idx="2108">
                  <c:v>320.84070041999996</c:v>
                </c:pt>
                <c:pt idx="2109">
                  <c:v>320.84070041999996</c:v>
                </c:pt>
                <c:pt idx="2110">
                  <c:v>316.86909420000006</c:v>
                </c:pt>
                <c:pt idx="2111">
                  <c:v>315.45898121999994</c:v>
                </c:pt>
                <c:pt idx="2112">
                  <c:v>313.79013552000004</c:v>
                </c:pt>
                <c:pt idx="2113">
                  <c:v>314.16531762</c:v>
                </c:pt>
                <c:pt idx="2114">
                  <c:v>316.33440612000004</c:v>
                </c:pt>
                <c:pt idx="2115">
                  <c:v>313.65646349999997</c:v>
                </c:pt>
                <c:pt idx="2116">
                  <c:v>314.16531762</c:v>
                </c:pt>
                <c:pt idx="2117">
                  <c:v>314.16531762</c:v>
                </c:pt>
                <c:pt idx="2118">
                  <c:v>313.65646349999997</c:v>
                </c:pt>
                <c:pt idx="2119">
                  <c:v>314.43266165999989</c:v>
                </c:pt>
                <c:pt idx="2120">
                  <c:v>320.84070041999996</c:v>
                </c:pt>
                <c:pt idx="2121">
                  <c:v>329.67656039999997</c:v>
                </c:pt>
                <c:pt idx="2122">
                  <c:v>341.96656115999997</c:v>
                </c:pt>
                <c:pt idx="2123">
                  <c:v>352.07886209999992</c:v>
                </c:pt>
                <c:pt idx="2124">
                  <c:v>357.71070269999996</c:v>
                </c:pt>
                <c:pt idx="2125">
                  <c:v>363.72633672000006</c:v>
                </c:pt>
                <c:pt idx="2126">
                  <c:v>357.71070269999996</c:v>
                </c:pt>
                <c:pt idx="2127">
                  <c:v>357.71070269999996</c:v>
                </c:pt>
                <c:pt idx="2128">
                  <c:v>357.71070269999996</c:v>
                </c:pt>
                <c:pt idx="2129">
                  <c:v>352.07886209999992</c:v>
                </c:pt>
                <c:pt idx="2130">
                  <c:v>337.48610081999993</c:v>
                </c:pt>
                <c:pt idx="2131">
                  <c:v>333.38943390000009</c:v>
                </c:pt>
                <c:pt idx="2132">
                  <c:v>329.67656039999997</c:v>
                </c:pt>
                <c:pt idx="2133">
                  <c:v>333.38943390000009</c:v>
                </c:pt>
                <c:pt idx="2134">
                  <c:v>337.48610081999993</c:v>
                </c:pt>
                <c:pt idx="2135">
                  <c:v>337.48610081999993</c:v>
                </c:pt>
                <c:pt idx="2136">
                  <c:v>337.48610081999993</c:v>
                </c:pt>
                <c:pt idx="2137">
                  <c:v>329.67656039999997</c:v>
                </c:pt>
                <c:pt idx="2138">
                  <c:v>337.48610081999993</c:v>
                </c:pt>
                <c:pt idx="2139">
                  <c:v>337.48610081999993</c:v>
                </c:pt>
                <c:pt idx="2140">
                  <c:v>341.96656115999997</c:v>
                </c:pt>
                <c:pt idx="2141">
                  <c:v>346.83081492000008</c:v>
                </c:pt>
                <c:pt idx="2142">
                  <c:v>346.83081492000008</c:v>
                </c:pt>
                <c:pt idx="2143">
                  <c:v>352.07886209999992</c:v>
                </c:pt>
                <c:pt idx="2144">
                  <c:v>357.71070269999996</c:v>
                </c:pt>
                <c:pt idx="2145">
                  <c:v>357.71070269999996</c:v>
                </c:pt>
                <c:pt idx="2146">
                  <c:v>357.71070269999996</c:v>
                </c:pt>
                <c:pt idx="2147">
                  <c:v>352.07886209999992</c:v>
                </c:pt>
                <c:pt idx="2148">
                  <c:v>363.72633672000006</c:v>
                </c:pt>
                <c:pt idx="2149">
                  <c:v>384.07599930000003</c:v>
                </c:pt>
                <c:pt idx="2150">
                  <c:v>384.07599930000003</c:v>
                </c:pt>
                <c:pt idx="2151">
                  <c:v>384.07599930000003</c:v>
                </c:pt>
                <c:pt idx="2152">
                  <c:v>391.62680699999987</c:v>
                </c:pt>
                <c:pt idx="2153">
                  <c:v>352.07886209999992</c:v>
                </c:pt>
                <c:pt idx="2154">
                  <c:v>346.83081492000008</c:v>
                </c:pt>
                <c:pt idx="2155">
                  <c:v>341.96656115999997</c:v>
                </c:pt>
                <c:pt idx="2156">
                  <c:v>341.96656115999997</c:v>
                </c:pt>
                <c:pt idx="2157">
                  <c:v>341.96656115999997</c:v>
                </c:pt>
                <c:pt idx="2158">
                  <c:v>341.96656115999997</c:v>
                </c:pt>
                <c:pt idx="2159">
                  <c:v>346.83081492000008</c:v>
                </c:pt>
                <c:pt idx="2160">
                  <c:v>357.71070269999996</c:v>
                </c:pt>
                <c:pt idx="2161">
                  <c:v>357.71070269999996</c:v>
                </c:pt>
                <c:pt idx="2162">
                  <c:v>357.71070269999996</c:v>
                </c:pt>
                <c:pt idx="2163">
                  <c:v>357.71070269999996</c:v>
                </c:pt>
                <c:pt idx="2164">
                  <c:v>357.71070269999996</c:v>
                </c:pt>
                <c:pt idx="2165">
                  <c:v>357.71070269999996</c:v>
                </c:pt>
                <c:pt idx="2166">
                  <c:v>357.71070269999996</c:v>
                </c:pt>
                <c:pt idx="2167">
                  <c:v>346.83081492000008</c:v>
                </c:pt>
                <c:pt idx="2168">
                  <c:v>337.48610081999993</c:v>
                </c:pt>
                <c:pt idx="2169">
                  <c:v>341.96656115999997</c:v>
                </c:pt>
                <c:pt idx="2170">
                  <c:v>357.71070269999996</c:v>
                </c:pt>
                <c:pt idx="2171">
                  <c:v>376.90898501999993</c:v>
                </c:pt>
                <c:pt idx="2172">
                  <c:v>376.90898501999993</c:v>
                </c:pt>
                <c:pt idx="2173">
                  <c:v>370.1257641599999</c:v>
                </c:pt>
                <c:pt idx="2174">
                  <c:v>370.1257641599999</c:v>
                </c:pt>
                <c:pt idx="2175">
                  <c:v>370.1257641599999</c:v>
                </c:pt>
                <c:pt idx="2176">
                  <c:v>370.1257641599999</c:v>
                </c:pt>
                <c:pt idx="2177">
                  <c:v>363.72633672000006</c:v>
                </c:pt>
                <c:pt idx="2178">
                  <c:v>363.72633672000006</c:v>
                </c:pt>
                <c:pt idx="2179">
                  <c:v>363.72633672000006</c:v>
                </c:pt>
                <c:pt idx="2180">
                  <c:v>363.72633672000006</c:v>
                </c:pt>
                <c:pt idx="2181">
                  <c:v>363.72633672000006</c:v>
                </c:pt>
                <c:pt idx="2182">
                  <c:v>363.72633672000006</c:v>
                </c:pt>
                <c:pt idx="2183">
                  <c:v>370.1257641599999</c:v>
                </c:pt>
                <c:pt idx="2184">
                  <c:v>384.07599930000003</c:v>
                </c:pt>
                <c:pt idx="2185">
                  <c:v>384.07599930000003</c:v>
                </c:pt>
                <c:pt idx="2186">
                  <c:v>376.90898501999993</c:v>
                </c:pt>
                <c:pt idx="2187">
                  <c:v>384.07599930000003</c:v>
                </c:pt>
                <c:pt idx="2188">
                  <c:v>384.07599930000003</c:v>
                </c:pt>
                <c:pt idx="2189">
                  <c:v>384.07599930000003</c:v>
                </c:pt>
                <c:pt idx="2190">
                  <c:v>384.07599930000003</c:v>
                </c:pt>
                <c:pt idx="2191">
                  <c:v>357.71070269999996</c:v>
                </c:pt>
                <c:pt idx="2192">
                  <c:v>346.83081492000008</c:v>
                </c:pt>
                <c:pt idx="2193">
                  <c:v>341.96656115999997</c:v>
                </c:pt>
                <c:pt idx="2194">
                  <c:v>352.07886209999992</c:v>
                </c:pt>
                <c:pt idx="2195">
                  <c:v>370.1257641599999</c:v>
                </c:pt>
                <c:pt idx="2196">
                  <c:v>363.72633672000006</c:v>
                </c:pt>
                <c:pt idx="2197">
                  <c:v>352.07886209999992</c:v>
                </c:pt>
                <c:pt idx="2198">
                  <c:v>341.96656115999997</c:v>
                </c:pt>
                <c:pt idx="2199">
                  <c:v>352.07886209999992</c:v>
                </c:pt>
                <c:pt idx="2200">
                  <c:v>352.07886209999992</c:v>
                </c:pt>
                <c:pt idx="2201">
                  <c:v>384.07599930000003</c:v>
                </c:pt>
                <c:pt idx="2202">
                  <c:v>384.07599930000003</c:v>
                </c:pt>
                <c:pt idx="2203">
                  <c:v>384.07599930000003</c:v>
                </c:pt>
                <c:pt idx="2204">
                  <c:v>384.07599930000003</c:v>
                </c:pt>
                <c:pt idx="2205">
                  <c:v>376.90898501999993</c:v>
                </c:pt>
                <c:pt idx="2206">
                  <c:v>363.72633672000006</c:v>
                </c:pt>
                <c:pt idx="2207">
                  <c:v>352.07886209999992</c:v>
                </c:pt>
                <c:pt idx="2208">
                  <c:v>346.83081492000008</c:v>
                </c:pt>
                <c:pt idx="2209">
                  <c:v>341.96656115999997</c:v>
                </c:pt>
                <c:pt idx="2210">
                  <c:v>329.67656039999997</c:v>
                </c:pt>
                <c:pt idx="2211">
                  <c:v>323.40219366000008</c:v>
                </c:pt>
                <c:pt idx="2212">
                  <c:v>320.84070041999996</c:v>
                </c:pt>
                <c:pt idx="2213">
                  <c:v>318.66300059999992</c:v>
                </c:pt>
                <c:pt idx="2214">
                  <c:v>315.45898121999994</c:v>
                </c:pt>
                <c:pt idx="2215">
                  <c:v>320.84070041999996</c:v>
                </c:pt>
                <c:pt idx="2216">
                  <c:v>329.67656039999997</c:v>
                </c:pt>
                <c:pt idx="2217">
                  <c:v>346.83081492000008</c:v>
                </c:pt>
                <c:pt idx="2218">
                  <c:v>352.07886209999992</c:v>
                </c:pt>
                <c:pt idx="2219">
                  <c:v>370.1257641599999</c:v>
                </c:pt>
                <c:pt idx="2220">
                  <c:v>384.07599930000003</c:v>
                </c:pt>
                <c:pt idx="2221">
                  <c:v>407.87980266</c:v>
                </c:pt>
                <c:pt idx="2222">
                  <c:v>391.62680699999987</c:v>
                </c:pt>
                <c:pt idx="2223">
                  <c:v>399.56140812000001</c:v>
                </c:pt>
                <c:pt idx="2224">
                  <c:v>391.62680699999987</c:v>
                </c:pt>
                <c:pt idx="2225">
                  <c:v>384.07599930000003</c:v>
                </c:pt>
                <c:pt idx="2226">
                  <c:v>363.72633672000006</c:v>
                </c:pt>
                <c:pt idx="2227">
                  <c:v>352.07886209999992</c:v>
                </c:pt>
                <c:pt idx="2228">
                  <c:v>337.48610081999993</c:v>
                </c:pt>
                <c:pt idx="2229">
                  <c:v>333.38943390000009</c:v>
                </c:pt>
                <c:pt idx="2230">
                  <c:v>320.84070041999996</c:v>
                </c:pt>
                <c:pt idx="2231">
                  <c:v>318.66300059999992</c:v>
                </c:pt>
                <c:pt idx="2232">
                  <c:v>318.66300059999992</c:v>
                </c:pt>
                <c:pt idx="2233">
                  <c:v>318.66300059999992</c:v>
                </c:pt>
                <c:pt idx="2234">
                  <c:v>316.86909420000006</c:v>
                </c:pt>
                <c:pt idx="2235">
                  <c:v>315.45898121999994</c:v>
                </c:pt>
                <c:pt idx="2236">
                  <c:v>314.43266165999989</c:v>
                </c:pt>
                <c:pt idx="2237">
                  <c:v>313.79013552000004</c:v>
                </c:pt>
                <c:pt idx="2238">
                  <c:v>313.79013552000004</c:v>
                </c:pt>
                <c:pt idx="2239">
                  <c:v>318.66300059999992</c:v>
                </c:pt>
                <c:pt idx="2240">
                  <c:v>326.34748031999993</c:v>
                </c:pt>
                <c:pt idx="2241">
                  <c:v>337.48610081999993</c:v>
                </c:pt>
                <c:pt idx="2242">
                  <c:v>352.07886209999992</c:v>
                </c:pt>
                <c:pt idx="2243">
                  <c:v>363.72633672000006</c:v>
                </c:pt>
                <c:pt idx="2244">
                  <c:v>363.72633672000006</c:v>
                </c:pt>
                <c:pt idx="2245">
                  <c:v>370.1257641599999</c:v>
                </c:pt>
                <c:pt idx="2246">
                  <c:v>370.1257641599999</c:v>
                </c:pt>
                <c:pt idx="2247">
                  <c:v>376.90898501999993</c:v>
                </c:pt>
                <c:pt idx="2248">
                  <c:v>370.1257641599999</c:v>
                </c:pt>
                <c:pt idx="2249">
                  <c:v>363.72633672000006</c:v>
                </c:pt>
                <c:pt idx="2250">
                  <c:v>346.83081492000008</c:v>
                </c:pt>
                <c:pt idx="2251">
                  <c:v>341.96656115999997</c:v>
                </c:pt>
                <c:pt idx="2252">
                  <c:v>341.96656115999997</c:v>
                </c:pt>
                <c:pt idx="2253">
                  <c:v>346.83081492000008</c:v>
                </c:pt>
                <c:pt idx="2254">
                  <c:v>346.83081492000008</c:v>
                </c:pt>
                <c:pt idx="2255">
                  <c:v>352.07886209999992</c:v>
                </c:pt>
                <c:pt idx="2256">
                  <c:v>357.71070269999996</c:v>
                </c:pt>
                <c:pt idx="2257">
                  <c:v>357.71070269999996</c:v>
                </c:pt>
                <c:pt idx="2258">
                  <c:v>357.71070269999996</c:v>
                </c:pt>
                <c:pt idx="2259">
                  <c:v>363.72633672000006</c:v>
                </c:pt>
                <c:pt idx="2260">
                  <c:v>363.72633672000006</c:v>
                </c:pt>
                <c:pt idx="2261">
                  <c:v>370.1257641599999</c:v>
                </c:pt>
                <c:pt idx="2262">
                  <c:v>370.1257641599999</c:v>
                </c:pt>
                <c:pt idx="2263">
                  <c:v>370.1257641599999</c:v>
                </c:pt>
                <c:pt idx="2264">
                  <c:v>376.90898501999993</c:v>
                </c:pt>
                <c:pt idx="2265">
                  <c:v>391.62680699999987</c:v>
                </c:pt>
                <c:pt idx="2266">
                  <c:v>399.56140812000001</c:v>
                </c:pt>
                <c:pt idx="2267">
                  <c:v>399.56140812000001</c:v>
                </c:pt>
                <c:pt idx="2268">
                  <c:v>425.66797199999996</c:v>
                </c:pt>
                <c:pt idx="2269">
                  <c:v>407.87980266</c:v>
                </c:pt>
                <c:pt idx="2270">
                  <c:v>435.13774680000006</c:v>
                </c:pt>
                <c:pt idx="2271">
                  <c:v>416.58199061999994</c:v>
                </c:pt>
                <c:pt idx="2272">
                  <c:v>416.58199061999994</c:v>
                </c:pt>
                <c:pt idx="2273">
                  <c:v>399.56140812000001</c:v>
                </c:pt>
                <c:pt idx="2274">
                  <c:v>399.56140812000001</c:v>
                </c:pt>
                <c:pt idx="2275">
                  <c:v>391.62680699999987</c:v>
                </c:pt>
                <c:pt idx="2276">
                  <c:v>391.62680699999987</c:v>
                </c:pt>
                <c:pt idx="2277">
                  <c:v>384.07599930000003</c:v>
                </c:pt>
                <c:pt idx="2278">
                  <c:v>376.90898501999993</c:v>
                </c:pt>
                <c:pt idx="2279">
                  <c:v>376.90898501999993</c:v>
                </c:pt>
                <c:pt idx="2280">
                  <c:v>376.90898501999993</c:v>
                </c:pt>
                <c:pt idx="2281">
                  <c:v>370.1257641599999</c:v>
                </c:pt>
                <c:pt idx="2282">
                  <c:v>352.07886209999992</c:v>
                </c:pt>
                <c:pt idx="2283">
                  <c:v>341.96656115999997</c:v>
                </c:pt>
                <c:pt idx="2284">
                  <c:v>323.40219366000008</c:v>
                </c:pt>
                <c:pt idx="2285">
                  <c:v>314.43266165999989</c:v>
                </c:pt>
                <c:pt idx="2286">
                  <c:v>314.16531762</c:v>
                </c:pt>
                <c:pt idx="2287">
                  <c:v>314.16531762</c:v>
                </c:pt>
                <c:pt idx="2288">
                  <c:v>313.65646349999997</c:v>
                </c:pt>
                <c:pt idx="2289">
                  <c:v>314.43266165999989</c:v>
                </c:pt>
                <c:pt idx="2290">
                  <c:v>316.86909420000006</c:v>
                </c:pt>
                <c:pt idx="2291">
                  <c:v>320.84070041999996</c:v>
                </c:pt>
                <c:pt idx="2292">
                  <c:v>333.38943390000009</c:v>
                </c:pt>
                <c:pt idx="2293">
                  <c:v>333.38943390000009</c:v>
                </c:pt>
                <c:pt idx="2294">
                  <c:v>341.96656115999997</c:v>
                </c:pt>
                <c:pt idx="2295">
                  <c:v>341.96656115999997</c:v>
                </c:pt>
                <c:pt idx="2296">
                  <c:v>337.48610081999993</c:v>
                </c:pt>
                <c:pt idx="2297">
                  <c:v>329.67656039999997</c:v>
                </c:pt>
                <c:pt idx="2298">
                  <c:v>318.66300059999992</c:v>
                </c:pt>
                <c:pt idx="2299">
                  <c:v>314.43266165999989</c:v>
                </c:pt>
                <c:pt idx="2300">
                  <c:v>313.65646349999997</c:v>
                </c:pt>
                <c:pt idx="2301">
                  <c:v>315.05796515999998</c:v>
                </c:pt>
                <c:pt idx="2302">
                  <c:v>317.9946405</c:v>
                </c:pt>
                <c:pt idx="2303">
                  <c:v>320.03866829999993</c:v>
                </c:pt>
                <c:pt idx="2304">
                  <c:v>322.46648951999998</c:v>
                </c:pt>
                <c:pt idx="2305">
                  <c:v>325.27810416</c:v>
                </c:pt>
                <c:pt idx="2306">
                  <c:v>325.27810416</c:v>
                </c:pt>
                <c:pt idx="2307">
                  <c:v>332.05271369999997</c:v>
                </c:pt>
                <c:pt idx="2308">
                  <c:v>336.01570860000004</c:v>
                </c:pt>
                <c:pt idx="2309">
                  <c:v>336.01570860000004</c:v>
                </c:pt>
                <c:pt idx="2310">
                  <c:v>340.36249691999996</c:v>
                </c:pt>
                <c:pt idx="2311">
                  <c:v>325.27810416</c:v>
                </c:pt>
                <c:pt idx="2312">
                  <c:v>320.03866829999993</c:v>
                </c:pt>
                <c:pt idx="2313">
                  <c:v>316.33440612000004</c:v>
                </c:pt>
                <c:pt idx="2314">
                  <c:v>313.65646349999997</c:v>
                </c:pt>
                <c:pt idx="2315">
                  <c:v>313.79013552000004</c:v>
                </c:pt>
                <c:pt idx="2316">
                  <c:v>314.43266165999989</c:v>
                </c:pt>
                <c:pt idx="2317">
                  <c:v>316.86909420000006</c:v>
                </c:pt>
                <c:pt idx="2318">
                  <c:v>323.40219366000008</c:v>
                </c:pt>
                <c:pt idx="2319">
                  <c:v>323.40219366000008</c:v>
                </c:pt>
                <c:pt idx="2320">
                  <c:v>323.40219366000008</c:v>
                </c:pt>
                <c:pt idx="2321">
                  <c:v>320.84070041999996</c:v>
                </c:pt>
                <c:pt idx="2322">
                  <c:v>316.86909420000006</c:v>
                </c:pt>
                <c:pt idx="2323">
                  <c:v>313.79013552000004</c:v>
                </c:pt>
                <c:pt idx="2324">
                  <c:v>313.53140279999991</c:v>
                </c:pt>
                <c:pt idx="2325">
                  <c:v>313.65646349999997</c:v>
                </c:pt>
                <c:pt idx="2326">
                  <c:v>315.05796515999998</c:v>
                </c:pt>
                <c:pt idx="2327">
                  <c:v>320.03866829999993</c:v>
                </c:pt>
                <c:pt idx="2328">
                  <c:v>322.46648951999998</c:v>
                </c:pt>
                <c:pt idx="2329">
                  <c:v>322.46648951999998</c:v>
                </c:pt>
                <c:pt idx="2330">
                  <c:v>325.27810416</c:v>
                </c:pt>
                <c:pt idx="2331">
                  <c:v>325.27810416</c:v>
                </c:pt>
                <c:pt idx="2332">
                  <c:v>332.05271369999997</c:v>
                </c:pt>
                <c:pt idx="2333">
                  <c:v>345.09307866</c:v>
                </c:pt>
                <c:pt idx="2334">
                  <c:v>345.09307866</c:v>
                </c:pt>
                <c:pt idx="2335">
                  <c:v>313.65646349999997</c:v>
                </c:pt>
                <c:pt idx="2336">
                  <c:v>318.66300059999992</c:v>
                </c:pt>
                <c:pt idx="2337">
                  <c:v>329.67656039999997</c:v>
                </c:pt>
                <c:pt idx="2338">
                  <c:v>341.96656115999997</c:v>
                </c:pt>
                <c:pt idx="2339">
                  <c:v>346.83081492000008</c:v>
                </c:pt>
                <c:pt idx="2340">
                  <c:v>352.07886209999992</c:v>
                </c:pt>
                <c:pt idx="2341">
                  <c:v>357.71070269999996</c:v>
                </c:pt>
                <c:pt idx="2342">
                  <c:v>357.71070269999996</c:v>
                </c:pt>
                <c:pt idx="2343">
                  <c:v>352.07886209999992</c:v>
                </c:pt>
                <c:pt idx="2344">
                  <c:v>346.83081492000008</c:v>
                </c:pt>
                <c:pt idx="2345">
                  <c:v>341.96656115999997</c:v>
                </c:pt>
                <c:pt idx="2346">
                  <c:v>333.38943390000009</c:v>
                </c:pt>
                <c:pt idx="2347">
                  <c:v>326.34748031999993</c:v>
                </c:pt>
                <c:pt idx="2348">
                  <c:v>326.34748031999993</c:v>
                </c:pt>
                <c:pt idx="2349">
                  <c:v>326.34748031999993</c:v>
                </c:pt>
                <c:pt idx="2350">
                  <c:v>326.34748031999993</c:v>
                </c:pt>
                <c:pt idx="2351">
                  <c:v>326.34748031999993</c:v>
                </c:pt>
                <c:pt idx="2352">
                  <c:v>329.67656039999997</c:v>
                </c:pt>
                <c:pt idx="2353">
                  <c:v>323.40219366000008</c:v>
                </c:pt>
                <c:pt idx="2354">
                  <c:v>323.40219366000008</c:v>
                </c:pt>
                <c:pt idx="2355">
                  <c:v>320.84070041999996</c:v>
                </c:pt>
                <c:pt idx="2356">
                  <c:v>320.84070041999996</c:v>
                </c:pt>
                <c:pt idx="2357">
                  <c:v>314.43266165999989</c:v>
                </c:pt>
                <c:pt idx="2358">
                  <c:v>318.66300059999992</c:v>
                </c:pt>
                <c:pt idx="2359">
                  <c:v>329.67656039999997</c:v>
                </c:pt>
                <c:pt idx="2360">
                  <c:v>352.07886209999992</c:v>
                </c:pt>
                <c:pt idx="2361">
                  <c:v>363.72633672000006</c:v>
                </c:pt>
                <c:pt idx="2362">
                  <c:v>384.07599930000003</c:v>
                </c:pt>
                <c:pt idx="2363">
                  <c:v>384.07599930000003</c:v>
                </c:pt>
                <c:pt idx="2364">
                  <c:v>391.62680699999987</c:v>
                </c:pt>
                <c:pt idx="2365">
                  <c:v>399.56140812000001</c:v>
                </c:pt>
                <c:pt idx="2366">
                  <c:v>399.56140812000001</c:v>
                </c:pt>
                <c:pt idx="2367">
                  <c:v>384.07599930000003</c:v>
                </c:pt>
                <c:pt idx="2368">
                  <c:v>376.90898501999993</c:v>
                </c:pt>
                <c:pt idx="2369">
                  <c:v>376.90898501999993</c:v>
                </c:pt>
                <c:pt idx="2370">
                  <c:v>357.71070269999996</c:v>
                </c:pt>
                <c:pt idx="2371">
                  <c:v>341.96656115999997</c:v>
                </c:pt>
                <c:pt idx="2372">
                  <c:v>346.83081492000008</c:v>
                </c:pt>
                <c:pt idx="2373">
                  <c:v>357.71070269999996</c:v>
                </c:pt>
                <c:pt idx="2374">
                  <c:v>357.71070269999996</c:v>
                </c:pt>
                <c:pt idx="2375">
                  <c:v>357.71070269999996</c:v>
                </c:pt>
                <c:pt idx="2376">
                  <c:v>357.71070269999996</c:v>
                </c:pt>
                <c:pt idx="2377">
                  <c:v>357.71070269999996</c:v>
                </c:pt>
                <c:pt idx="2378">
                  <c:v>357.71070269999996</c:v>
                </c:pt>
                <c:pt idx="2379">
                  <c:v>357.71070269999996</c:v>
                </c:pt>
                <c:pt idx="2380">
                  <c:v>357.71070269999996</c:v>
                </c:pt>
                <c:pt idx="2381">
                  <c:v>352.07886209999992</c:v>
                </c:pt>
                <c:pt idx="2382">
                  <c:v>341.96656115999997</c:v>
                </c:pt>
                <c:pt idx="2383">
                  <c:v>363.72633672000006</c:v>
                </c:pt>
                <c:pt idx="2384">
                  <c:v>376.90898501999993</c:v>
                </c:pt>
                <c:pt idx="2385">
                  <c:v>391.62680699999987</c:v>
                </c:pt>
                <c:pt idx="2386">
                  <c:v>399.56140812000001</c:v>
                </c:pt>
                <c:pt idx="2387">
                  <c:v>399.56140812000001</c:v>
                </c:pt>
                <c:pt idx="2388">
                  <c:v>407.87980266</c:v>
                </c:pt>
                <c:pt idx="2389">
                  <c:v>407.87980266</c:v>
                </c:pt>
                <c:pt idx="2390">
                  <c:v>399.56140812000001</c:v>
                </c:pt>
                <c:pt idx="2391">
                  <c:v>416.58199061999994</c:v>
                </c:pt>
                <c:pt idx="2392">
                  <c:v>399.56140812000001</c:v>
                </c:pt>
                <c:pt idx="2393">
                  <c:v>384.07599930000003</c:v>
                </c:pt>
                <c:pt idx="2394">
                  <c:v>376.90898501999993</c:v>
                </c:pt>
                <c:pt idx="2395">
                  <c:v>376.90898501999993</c:v>
                </c:pt>
                <c:pt idx="2396">
                  <c:v>376.90898501999993</c:v>
                </c:pt>
                <c:pt idx="2397">
                  <c:v>384.07599930000003</c:v>
                </c:pt>
                <c:pt idx="2398">
                  <c:v>384.07599930000003</c:v>
                </c:pt>
                <c:pt idx="2399">
                  <c:v>384.07599930000003</c:v>
                </c:pt>
                <c:pt idx="2400">
                  <c:v>384.07599930000003</c:v>
                </c:pt>
                <c:pt idx="2401">
                  <c:v>384.07599930000003</c:v>
                </c:pt>
                <c:pt idx="2402">
                  <c:v>384.07599930000003</c:v>
                </c:pt>
                <c:pt idx="2403">
                  <c:v>376.90898501999993</c:v>
                </c:pt>
                <c:pt idx="2404">
                  <c:v>363.72633672000006</c:v>
                </c:pt>
                <c:pt idx="2405">
                  <c:v>346.83081492000008</c:v>
                </c:pt>
                <c:pt idx="2406">
                  <c:v>333.38943390000009</c:v>
                </c:pt>
                <c:pt idx="2407">
                  <c:v>329.67656039999997</c:v>
                </c:pt>
                <c:pt idx="2408">
                  <c:v>337.48610081999993</c:v>
                </c:pt>
                <c:pt idx="2409">
                  <c:v>357.71070269999996</c:v>
                </c:pt>
                <c:pt idx="2410">
                  <c:v>370.1257641599999</c:v>
                </c:pt>
                <c:pt idx="2411">
                  <c:v>391.62680699999987</c:v>
                </c:pt>
                <c:pt idx="2412">
                  <c:v>416.58199061999994</c:v>
                </c:pt>
                <c:pt idx="2413">
                  <c:v>435.13774680000006</c:v>
                </c:pt>
                <c:pt idx="2414">
                  <c:v>455.22867666000002</c:v>
                </c:pt>
                <c:pt idx="2415">
                  <c:v>416.58199061999994</c:v>
                </c:pt>
                <c:pt idx="2416">
                  <c:v>407.87980266</c:v>
                </c:pt>
                <c:pt idx="2417">
                  <c:v>391.62680699999987</c:v>
                </c:pt>
                <c:pt idx="2418">
                  <c:v>370.1257641599999</c:v>
                </c:pt>
                <c:pt idx="2419">
                  <c:v>357.71070269999996</c:v>
                </c:pt>
                <c:pt idx="2420">
                  <c:v>357.71070269999996</c:v>
                </c:pt>
                <c:pt idx="2421">
                  <c:v>346.83081492000008</c:v>
                </c:pt>
                <c:pt idx="2422">
                  <c:v>341.96656115999997</c:v>
                </c:pt>
                <c:pt idx="2423">
                  <c:v>337.48610081999993</c:v>
                </c:pt>
                <c:pt idx="2424">
                  <c:v>329.67656039999997</c:v>
                </c:pt>
                <c:pt idx="2425">
                  <c:v>326.34748031999993</c:v>
                </c:pt>
                <c:pt idx="2426">
                  <c:v>320.84070041999996</c:v>
                </c:pt>
                <c:pt idx="2427">
                  <c:v>318.66300059999992</c:v>
                </c:pt>
                <c:pt idx="2428">
                  <c:v>318.66300059999992</c:v>
                </c:pt>
                <c:pt idx="2429">
                  <c:v>316.86909420000006</c:v>
                </c:pt>
                <c:pt idx="2430">
                  <c:v>316.86909420000006</c:v>
                </c:pt>
                <c:pt idx="2431">
                  <c:v>320.84070041999996</c:v>
                </c:pt>
                <c:pt idx="2432">
                  <c:v>333.38943390000009</c:v>
                </c:pt>
                <c:pt idx="2433">
                  <c:v>357.71070269999996</c:v>
                </c:pt>
                <c:pt idx="2434">
                  <c:v>376.90898501999993</c:v>
                </c:pt>
                <c:pt idx="2435">
                  <c:v>391.62680699999987</c:v>
                </c:pt>
                <c:pt idx="2436">
                  <c:v>399.56140812000001</c:v>
                </c:pt>
                <c:pt idx="2437">
                  <c:v>399.56140812000001</c:v>
                </c:pt>
                <c:pt idx="2438">
                  <c:v>391.62680699999987</c:v>
                </c:pt>
                <c:pt idx="2439">
                  <c:v>370.1257641599999</c:v>
                </c:pt>
                <c:pt idx="2440">
                  <c:v>370.1257641599999</c:v>
                </c:pt>
                <c:pt idx="2441">
                  <c:v>363.72633672000006</c:v>
                </c:pt>
                <c:pt idx="2442">
                  <c:v>363.72633672000006</c:v>
                </c:pt>
                <c:pt idx="2443">
                  <c:v>363.72633672000006</c:v>
                </c:pt>
                <c:pt idx="2444">
                  <c:v>363.72633672000006</c:v>
                </c:pt>
                <c:pt idx="2445">
                  <c:v>370.1257641599999</c:v>
                </c:pt>
                <c:pt idx="2446">
                  <c:v>370.1257641599999</c:v>
                </c:pt>
                <c:pt idx="2447">
                  <c:v>370.1257641599999</c:v>
                </c:pt>
                <c:pt idx="2448">
                  <c:v>376.90898501999993</c:v>
                </c:pt>
                <c:pt idx="2449">
                  <c:v>370.1257641599999</c:v>
                </c:pt>
                <c:pt idx="2450">
                  <c:v>370.1257641599999</c:v>
                </c:pt>
                <c:pt idx="2451">
                  <c:v>370.1257641599999</c:v>
                </c:pt>
                <c:pt idx="2452">
                  <c:v>376.90898501999993</c:v>
                </c:pt>
                <c:pt idx="2453">
                  <c:v>370.1257641599999</c:v>
                </c:pt>
                <c:pt idx="2454">
                  <c:v>370.1257641599999</c:v>
                </c:pt>
                <c:pt idx="2455">
                  <c:v>370.1257641599999</c:v>
                </c:pt>
                <c:pt idx="2456">
                  <c:v>376.90898501999993</c:v>
                </c:pt>
                <c:pt idx="2457">
                  <c:v>333.38943390000009</c:v>
                </c:pt>
                <c:pt idx="2458">
                  <c:v>333.38943390000009</c:v>
                </c:pt>
                <c:pt idx="2459">
                  <c:v>333.38943390000009</c:v>
                </c:pt>
                <c:pt idx="2460">
                  <c:v>337.48610081999993</c:v>
                </c:pt>
                <c:pt idx="2461">
                  <c:v>346.83081492000008</c:v>
                </c:pt>
                <c:pt idx="2462">
                  <c:v>352.07886209999992</c:v>
                </c:pt>
                <c:pt idx="2463">
                  <c:v>346.83081492000008</c:v>
                </c:pt>
                <c:pt idx="2464">
                  <c:v>346.83081492000008</c:v>
                </c:pt>
                <c:pt idx="2465">
                  <c:v>346.83081492000008</c:v>
                </c:pt>
                <c:pt idx="2466">
                  <c:v>346.83081492000008</c:v>
                </c:pt>
                <c:pt idx="2467">
                  <c:v>346.83081492000008</c:v>
                </c:pt>
                <c:pt idx="2468">
                  <c:v>346.83081492000008</c:v>
                </c:pt>
                <c:pt idx="2469">
                  <c:v>357.71070269999996</c:v>
                </c:pt>
                <c:pt idx="2470">
                  <c:v>370.1257641599999</c:v>
                </c:pt>
                <c:pt idx="2471">
                  <c:v>363.72633672000006</c:v>
                </c:pt>
                <c:pt idx="2472">
                  <c:v>363.72633672000006</c:v>
                </c:pt>
                <c:pt idx="2473">
                  <c:v>363.72633672000006</c:v>
                </c:pt>
                <c:pt idx="2474">
                  <c:v>363.72633672000006</c:v>
                </c:pt>
                <c:pt idx="2475">
                  <c:v>357.71070269999996</c:v>
                </c:pt>
                <c:pt idx="2476">
                  <c:v>341.96656115999997</c:v>
                </c:pt>
                <c:pt idx="2477">
                  <c:v>329.67656039999997</c:v>
                </c:pt>
                <c:pt idx="2478">
                  <c:v>326.34748031999993</c:v>
                </c:pt>
                <c:pt idx="2479">
                  <c:v>329.67656039999997</c:v>
                </c:pt>
                <c:pt idx="2480">
                  <c:v>337.48610081999993</c:v>
                </c:pt>
                <c:pt idx="2481">
                  <c:v>337.48610081999993</c:v>
                </c:pt>
                <c:pt idx="2482">
                  <c:v>346.83081492000008</c:v>
                </c:pt>
                <c:pt idx="2483">
                  <c:v>352.07886209999992</c:v>
                </c:pt>
                <c:pt idx="2484">
                  <c:v>363.72633672000006</c:v>
                </c:pt>
                <c:pt idx="2485">
                  <c:v>376.90898501999993</c:v>
                </c:pt>
                <c:pt idx="2486">
                  <c:v>376.90898501999993</c:v>
                </c:pt>
                <c:pt idx="2487">
                  <c:v>384.07599930000003</c:v>
                </c:pt>
                <c:pt idx="2488">
                  <c:v>384.07599930000003</c:v>
                </c:pt>
                <c:pt idx="2489">
                  <c:v>370.1257641599999</c:v>
                </c:pt>
                <c:pt idx="2490">
                  <c:v>352.07886209999992</c:v>
                </c:pt>
                <c:pt idx="2491">
                  <c:v>337.48610081999993</c:v>
                </c:pt>
                <c:pt idx="2492">
                  <c:v>333.38943390000009</c:v>
                </c:pt>
                <c:pt idx="2493">
                  <c:v>326.34748031999993</c:v>
                </c:pt>
                <c:pt idx="2494">
                  <c:v>316.86909420000006</c:v>
                </c:pt>
                <c:pt idx="2495">
                  <c:v>314.43266165999989</c:v>
                </c:pt>
                <c:pt idx="2496">
                  <c:v>313.79013552000004</c:v>
                </c:pt>
                <c:pt idx="2497">
                  <c:v>313.65646349999997</c:v>
                </c:pt>
                <c:pt idx="2498">
                  <c:v>316.33440612000004</c:v>
                </c:pt>
                <c:pt idx="2499">
                  <c:v>315.05796515999998</c:v>
                </c:pt>
                <c:pt idx="2500">
                  <c:v>317.9946405</c:v>
                </c:pt>
                <c:pt idx="2501">
                  <c:v>317.9946405</c:v>
                </c:pt>
                <c:pt idx="2502">
                  <c:v>317.9946405</c:v>
                </c:pt>
                <c:pt idx="2503">
                  <c:v>313.53140279999991</c:v>
                </c:pt>
                <c:pt idx="2504">
                  <c:v>315.45898121999994</c:v>
                </c:pt>
                <c:pt idx="2505">
                  <c:v>323.40219366000008</c:v>
                </c:pt>
                <c:pt idx="2506">
                  <c:v>333.38943390000009</c:v>
                </c:pt>
                <c:pt idx="2507">
                  <c:v>346.83081492000008</c:v>
                </c:pt>
                <c:pt idx="2508">
                  <c:v>357.71070269999996</c:v>
                </c:pt>
                <c:pt idx="2509">
                  <c:v>370.1257641599999</c:v>
                </c:pt>
                <c:pt idx="2510">
                  <c:v>391.62680699999987</c:v>
                </c:pt>
                <c:pt idx="2511">
                  <c:v>384.07599930000003</c:v>
                </c:pt>
                <c:pt idx="2512">
                  <c:v>399.56140812000001</c:v>
                </c:pt>
                <c:pt idx="2513">
                  <c:v>376.90898501999993</c:v>
                </c:pt>
                <c:pt idx="2514">
                  <c:v>363.72633672000006</c:v>
                </c:pt>
                <c:pt idx="2515">
                  <c:v>346.83081492000008</c:v>
                </c:pt>
                <c:pt idx="2516">
                  <c:v>337.48610081999993</c:v>
                </c:pt>
                <c:pt idx="2517">
                  <c:v>333.38943390000009</c:v>
                </c:pt>
                <c:pt idx="2518">
                  <c:v>326.34748031999993</c:v>
                </c:pt>
                <c:pt idx="2519">
                  <c:v>320.84070041999996</c:v>
                </c:pt>
                <c:pt idx="2520">
                  <c:v>323.40219366000008</c:v>
                </c:pt>
                <c:pt idx="2521">
                  <c:v>320.84070041999996</c:v>
                </c:pt>
                <c:pt idx="2522">
                  <c:v>318.66300059999992</c:v>
                </c:pt>
                <c:pt idx="2523">
                  <c:v>316.86909420000006</c:v>
                </c:pt>
                <c:pt idx="2524">
                  <c:v>315.45898121999994</c:v>
                </c:pt>
                <c:pt idx="2525">
                  <c:v>314.43266165999989</c:v>
                </c:pt>
                <c:pt idx="2526">
                  <c:v>314.43266165999989</c:v>
                </c:pt>
                <c:pt idx="2527">
                  <c:v>316.86909420000006</c:v>
                </c:pt>
                <c:pt idx="2528">
                  <c:v>320.84070041999996</c:v>
                </c:pt>
                <c:pt idx="2529">
                  <c:v>333.38943390000009</c:v>
                </c:pt>
                <c:pt idx="2530">
                  <c:v>352.07886209999992</c:v>
                </c:pt>
                <c:pt idx="2531">
                  <c:v>370.1257641599999</c:v>
                </c:pt>
                <c:pt idx="2532">
                  <c:v>384.07599930000003</c:v>
                </c:pt>
                <c:pt idx="2533">
                  <c:v>399.56140812000001</c:v>
                </c:pt>
                <c:pt idx="2534">
                  <c:v>407.87980266</c:v>
                </c:pt>
                <c:pt idx="2535">
                  <c:v>391.62680699999987</c:v>
                </c:pt>
                <c:pt idx="2536">
                  <c:v>376.90898501999993</c:v>
                </c:pt>
                <c:pt idx="2537">
                  <c:v>363.72633672000006</c:v>
                </c:pt>
                <c:pt idx="2538">
                  <c:v>341.96656115999997</c:v>
                </c:pt>
                <c:pt idx="2539">
                  <c:v>333.38943390000009</c:v>
                </c:pt>
                <c:pt idx="2540">
                  <c:v>329.67656039999997</c:v>
                </c:pt>
                <c:pt idx="2541">
                  <c:v>333.38943390000009</c:v>
                </c:pt>
                <c:pt idx="2542">
                  <c:v>326.34748031999993</c:v>
                </c:pt>
                <c:pt idx="2543">
                  <c:v>329.67656039999997</c:v>
                </c:pt>
                <c:pt idx="2544">
                  <c:v>329.67656039999997</c:v>
                </c:pt>
                <c:pt idx="2545">
                  <c:v>326.34748031999993</c:v>
                </c:pt>
                <c:pt idx="2546">
                  <c:v>329.67656039999997</c:v>
                </c:pt>
                <c:pt idx="2547">
                  <c:v>337.48610081999993</c:v>
                </c:pt>
                <c:pt idx="2548">
                  <c:v>337.48610081999993</c:v>
                </c:pt>
                <c:pt idx="2549">
                  <c:v>333.38943390000009</c:v>
                </c:pt>
                <c:pt idx="2550">
                  <c:v>329.67656039999997</c:v>
                </c:pt>
                <c:pt idx="2551">
                  <c:v>329.67656039999997</c:v>
                </c:pt>
                <c:pt idx="2552">
                  <c:v>341.96656115999997</c:v>
                </c:pt>
                <c:pt idx="2553">
                  <c:v>357.71070269999996</c:v>
                </c:pt>
                <c:pt idx="2554">
                  <c:v>376.90898501999993</c:v>
                </c:pt>
                <c:pt idx="2555">
                  <c:v>391.62680699999987</c:v>
                </c:pt>
                <c:pt idx="2556">
                  <c:v>399.56140812000001</c:v>
                </c:pt>
                <c:pt idx="2557">
                  <c:v>384.07599930000003</c:v>
                </c:pt>
                <c:pt idx="2558">
                  <c:v>391.62680699999987</c:v>
                </c:pt>
                <c:pt idx="2559">
                  <c:v>399.56140812000001</c:v>
                </c:pt>
                <c:pt idx="2560">
                  <c:v>399.56140812000001</c:v>
                </c:pt>
                <c:pt idx="2561">
                  <c:v>384.07599930000003</c:v>
                </c:pt>
                <c:pt idx="2562">
                  <c:v>357.71070269999996</c:v>
                </c:pt>
                <c:pt idx="2563">
                  <c:v>346.83081492000008</c:v>
                </c:pt>
                <c:pt idx="2564">
                  <c:v>341.96656115999997</c:v>
                </c:pt>
                <c:pt idx="2565">
                  <c:v>346.83081492000008</c:v>
                </c:pt>
                <c:pt idx="2566">
                  <c:v>341.96656115999997</c:v>
                </c:pt>
                <c:pt idx="2567">
                  <c:v>337.48610081999993</c:v>
                </c:pt>
                <c:pt idx="2568">
                  <c:v>333.38943390000009</c:v>
                </c:pt>
                <c:pt idx="2569">
                  <c:v>337.48610081999993</c:v>
                </c:pt>
                <c:pt idx="2570">
                  <c:v>333.38943390000009</c:v>
                </c:pt>
                <c:pt idx="2571">
                  <c:v>333.38943390000009</c:v>
                </c:pt>
                <c:pt idx="2572">
                  <c:v>333.38943390000009</c:v>
                </c:pt>
                <c:pt idx="2573">
                  <c:v>326.34748031999993</c:v>
                </c:pt>
                <c:pt idx="2574">
                  <c:v>323.40219366000008</c:v>
                </c:pt>
                <c:pt idx="2575">
                  <c:v>329.67656039999997</c:v>
                </c:pt>
                <c:pt idx="2576">
                  <c:v>333.38943390000009</c:v>
                </c:pt>
                <c:pt idx="2577">
                  <c:v>357.71070269999996</c:v>
                </c:pt>
                <c:pt idx="2578">
                  <c:v>352.07886209999992</c:v>
                </c:pt>
                <c:pt idx="2579">
                  <c:v>363.72633672000006</c:v>
                </c:pt>
                <c:pt idx="2580">
                  <c:v>376.90898501999993</c:v>
                </c:pt>
                <c:pt idx="2581">
                  <c:v>376.90898501999993</c:v>
                </c:pt>
                <c:pt idx="2582">
                  <c:v>376.90898501999993</c:v>
                </c:pt>
                <c:pt idx="2583">
                  <c:v>376.90898501999993</c:v>
                </c:pt>
                <c:pt idx="2584">
                  <c:v>370.1257641599999</c:v>
                </c:pt>
                <c:pt idx="2585">
                  <c:v>370.1257641599999</c:v>
                </c:pt>
                <c:pt idx="2586">
                  <c:v>363.72633672000006</c:v>
                </c:pt>
                <c:pt idx="2587">
                  <c:v>352.07886209999992</c:v>
                </c:pt>
                <c:pt idx="2588">
                  <c:v>352.07886209999992</c:v>
                </c:pt>
                <c:pt idx="2589">
                  <c:v>357.71070269999996</c:v>
                </c:pt>
                <c:pt idx="2590">
                  <c:v>352.07886209999992</c:v>
                </c:pt>
                <c:pt idx="2591">
                  <c:v>346.83081492000008</c:v>
                </c:pt>
                <c:pt idx="2592">
                  <c:v>337.48610081999993</c:v>
                </c:pt>
                <c:pt idx="2593">
                  <c:v>333.38943390000009</c:v>
                </c:pt>
                <c:pt idx="2594">
                  <c:v>333.38943390000009</c:v>
                </c:pt>
                <c:pt idx="2595">
                  <c:v>329.67656039999997</c:v>
                </c:pt>
                <c:pt idx="2596">
                  <c:v>333.38943390000009</c:v>
                </c:pt>
                <c:pt idx="2597">
                  <c:v>337.48610081999993</c:v>
                </c:pt>
                <c:pt idx="2598">
                  <c:v>346.83081492000008</c:v>
                </c:pt>
                <c:pt idx="2599">
                  <c:v>352.07886209999992</c:v>
                </c:pt>
                <c:pt idx="2600">
                  <c:v>363.72633672000006</c:v>
                </c:pt>
                <c:pt idx="2601">
                  <c:v>370.1257641599999</c:v>
                </c:pt>
                <c:pt idx="2602">
                  <c:v>376.90898501999993</c:v>
                </c:pt>
                <c:pt idx="2603">
                  <c:v>384.07599930000003</c:v>
                </c:pt>
                <c:pt idx="2604">
                  <c:v>384.07599930000003</c:v>
                </c:pt>
                <c:pt idx="2605">
                  <c:v>384.07599930000003</c:v>
                </c:pt>
                <c:pt idx="2606">
                  <c:v>384.07599930000003</c:v>
                </c:pt>
                <c:pt idx="2607">
                  <c:v>376.90898501999993</c:v>
                </c:pt>
                <c:pt idx="2608">
                  <c:v>384.07599930000003</c:v>
                </c:pt>
                <c:pt idx="2609">
                  <c:v>384.07599930000003</c:v>
                </c:pt>
                <c:pt idx="2610">
                  <c:v>376.90898501999993</c:v>
                </c:pt>
                <c:pt idx="2611">
                  <c:v>370.1257641599999</c:v>
                </c:pt>
                <c:pt idx="2612">
                  <c:v>370.1257641599999</c:v>
                </c:pt>
                <c:pt idx="2613">
                  <c:v>376.90898501999993</c:v>
                </c:pt>
                <c:pt idx="2614">
                  <c:v>370.1257641599999</c:v>
                </c:pt>
                <c:pt idx="2615">
                  <c:v>370.1257641599999</c:v>
                </c:pt>
                <c:pt idx="2616">
                  <c:v>370.1257641599999</c:v>
                </c:pt>
                <c:pt idx="2617">
                  <c:v>370.1257641599999</c:v>
                </c:pt>
                <c:pt idx="2618">
                  <c:v>363.72633672000006</c:v>
                </c:pt>
                <c:pt idx="2619">
                  <c:v>341.96656115999997</c:v>
                </c:pt>
                <c:pt idx="2620">
                  <c:v>333.38943390000009</c:v>
                </c:pt>
                <c:pt idx="2621">
                  <c:v>329.67656039999997</c:v>
                </c:pt>
                <c:pt idx="2622">
                  <c:v>329.67656039999997</c:v>
                </c:pt>
                <c:pt idx="2623">
                  <c:v>341.96656115999997</c:v>
                </c:pt>
                <c:pt idx="2624">
                  <c:v>357.71070269999996</c:v>
                </c:pt>
                <c:pt idx="2625">
                  <c:v>363.72633672000006</c:v>
                </c:pt>
                <c:pt idx="2626">
                  <c:v>384.07599930000003</c:v>
                </c:pt>
                <c:pt idx="2627">
                  <c:v>399.56140812000001</c:v>
                </c:pt>
                <c:pt idx="2628">
                  <c:v>399.56140812000001</c:v>
                </c:pt>
                <c:pt idx="2629">
                  <c:v>399.56140812000001</c:v>
                </c:pt>
                <c:pt idx="2630">
                  <c:v>407.87980266</c:v>
                </c:pt>
                <c:pt idx="2631">
                  <c:v>435.13774680000006</c:v>
                </c:pt>
                <c:pt idx="2632">
                  <c:v>416.58199061999994</c:v>
                </c:pt>
                <c:pt idx="2633">
                  <c:v>407.87980266</c:v>
                </c:pt>
                <c:pt idx="2634">
                  <c:v>384.07599930000003</c:v>
                </c:pt>
                <c:pt idx="2635">
                  <c:v>357.71070269999996</c:v>
                </c:pt>
                <c:pt idx="2636">
                  <c:v>341.96656115999997</c:v>
                </c:pt>
                <c:pt idx="2637">
                  <c:v>341.96656115999997</c:v>
                </c:pt>
                <c:pt idx="2638">
                  <c:v>337.48610081999993</c:v>
                </c:pt>
                <c:pt idx="2639">
                  <c:v>329.67656039999997</c:v>
                </c:pt>
                <c:pt idx="2640">
                  <c:v>323.40219366000008</c:v>
                </c:pt>
                <c:pt idx="2641">
                  <c:v>320.84070041999996</c:v>
                </c:pt>
                <c:pt idx="2642">
                  <c:v>316.86909420000006</c:v>
                </c:pt>
                <c:pt idx="2643">
                  <c:v>318.66300059999992</c:v>
                </c:pt>
                <c:pt idx="2644">
                  <c:v>315.45898121999994</c:v>
                </c:pt>
                <c:pt idx="2645">
                  <c:v>314.43266165999989</c:v>
                </c:pt>
                <c:pt idx="2646">
                  <c:v>316.86909420000006</c:v>
                </c:pt>
                <c:pt idx="2647">
                  <c:v>333.38943390000009</c:v>
                </c:pt>
                <c:pt idx="2648">
                  <c:v>363.72633672000006</c:v>
                </c:pt>
                <c:pt idx="2649">
                  <c:v>391.62680699999987</c:v>
                </c:pt>
                <c:pt idx="2650">
                  <c:v>425.66797199999996</c:v>
                </c:pt>
                <c:pt idx="2651">
                  <c:v>455.22867666000002</c:v>
                </c:pt>
                <c:pt idx="2652">
                  <c:v>444.99131502</c:v>
                </c:pt>
                <c:pt idx="2653">
                  <c:v>455.22867666000002</c:v>
                </c:pt>
                <c:pt idx="2654">
                  <c:v>455.22867666000002</c:v>
                </c:pt>
                <c:pt idx="2655">
                  <c:v>444.99131502</c:v>
                </c:pt>
                <c:pt idx="2656">
                  <c:v>416.58199061999994</c:v>
                </c:pt>
                <c:pt idx="2657">
                  <c:v>337.48610081999993</c:v>
                </c:pt>
                <c:pt idx="2658">
                  <c:v>329.67656039999997</c:v>
                </c:pt>
                <c:pt idx="2659">
                  <c:v>326.34748031999993</c:v>
                </c:pt>
                <c:pt idx="2660">
                  <c:v>320.84070041999996</c:v>
                </c:pt>
                <c:pt idx="2661">
                  <c:v>318.66300059999992</c:v>
                </c:pt>
                <c:pt idx="2662">
                  <c:v>316.86909420000006</c:v>
                </c:pt>
                <c:pt idx="2663">
                  <c:v>320.84070041999996</c:v>
                </c:pt>
                <c:pt idx="2664">
                  <c:v>316.86909420000006</c:v>
                </c:pt>
                <c:pt idx="2665">
                  <c:v>314.43266165999989</c:v>
                </c:pt>
                <c:pt idx="2666">
                  <c:v>315.45898121999994</c:v>
                </c:pt>
                <c:pt idx="2667">
                  <c:v>318.66300059999992</c:v>
                </c:pt>
                <c:pt idx="2668">
                  <c:v>316.86909420000006</c:v>
                </c:pt>
                <c:pt idx="2669">
                  <c:v>320.84070041999996</c:v>
                </c:pt>
                <c:pt idx="2670">
                  <c:v>316.86909420000006</c:v>
                </c:pt>
                <c:pt idx="2671">
                  <c:v>337.48610081999993</c:v>
                </c:pt>
                <c:pt idx="2672">
                  <c:v>370.1257641599999</c:v>
                </c:pt>
                <c:pt idx="2673">
                  <c:v>384.07599930000003</c:v>
                </c:pt>
                <c:pt idx="2674">
                  <c:v>399.56140812000001</c:v>
                </c:pt>
                <c:pt idx="2675">
                  <c:v>407.87980266</c:v>
                </c:pt>
                <c:pt idx="2676">
                  <c:v>416.58199061999994</c:v>
                </c:pt>
                <c:pt idx="2677">
                  <c:v>444.99131502</c:v>
                </c:pt>
                <c:pt idx="2678">
                  <c:v>435.13774680000006</c:v>
                </c:pt>
                <c:pt idx="2679">
                  <c:v>435.13774680000006</c:v>
                </c:pt>
                <c:pt idx="2680">
                  <c:v>416.58199061999994</c:v>
                </c:pt>
                <c:pt idx="2681">
                  <c:v>399.56140812000001</c:v>
                </c:pt>
                <c:pt idx="2682">
                  <c:v>384.07599930000003</c:v>
                </c:pt>
                <c:pt idx="2683">
                  <c:v>370.1257641599999</c:v>
                </c:pt>
                <c:pt idx="2684">
                  <c:v>370.1257641599999</c:v>
                </c:pt>
                <c:pt idx="2685">
                  <c:v>370.1257641599999</c:v>
                </c:pt>
                <c:pt idx="2686">
                  <c:v>363.72633672000006</c:v>
                </c:pt>
                <c:pt idx="2687">
                  <c:v>363.72633672000006</c:v>
                </c:pt>
                <c:pt idx="2688">
                  <c:v>357.71070269999996</c:v>
                </c:pt>
                <c:pt idx="2689">
                  <c:v>352.07886209999992</c:v>
                </c:pt>
                <c:pt idx="2690">
                  <c:v>352.07886209999992</c:v>
                </c:pt>
                <c:pt idx="2691">
                  <c:v>341.96656115999997</c:v>
                </c:pt>
                <c:pt idx="2692">
                  <c:v>341.96656115999997</c:v>
                </c:pt>
                <c:pt idx="2693">
                  <c:v>341.96656115999997</c:v>
                </c:pt>
                <c:pt idx="2694">
                  <c:v>341.96656115999997</c:v>
                </c:pt>
                <c:pt idx="2695">
                  <c:v>363.72633672000006</c:v>
                </c:pt>
                <c:pt idx="2696">
                  <c:v>399.56140812000001</c:v>
                </c:pt>
                <c:pt idx="2697">
                  <c:v>444.99131502</c:v>
                </c:pt>
                <c:pt idx="2698">
                  <c:v>435.13774680000006</c:v>
                </c:pt>
                <c:pt idx="2699">
                  <c:v>444.99131502</c:v>
                </c:pt>
                <c:pt idx="2700">
                  <c:v>444.99131502</c:v>
                </c:pt>
                <c:pt idx="2701">
                  <c:v>455.22867666000002</c:v>
                </c:pt>
                <c:pt idx="2702">
                  <c:v>455.22867666000002</c:v>
                </c:pt>
                <c:pt idx="2703">
                  <c:v>455.22867666000002</c:v>
                </c:pt>
                <c:pt idx="2704">
                  <c:v>444.99131502</c:v>
                </c:pt>
                <c:pt idx="2705">
                  <c:v>416.58199061999994</c:v>
                </c:pt>
                <c:pt idx="2706">
                  <c:v>399.56140812000001</c:v>
                </c:pt>
                <c:pt idx="2707">
                  <c:v>363.72633672000006</c:v>
                </c:pt>
                <c:pt idx="2708">
                  <c:v>363.72633672000006</c:v>
                </c:pt>
                <c:pt idx="2709">
                  <c:v>352.07886209999992</c:v>
                </c:pt>
                <c:pt idx="2710">
                  <c:v>352.07886209999992</c:v>
                </c:pt>
                <c:pt idx="2711">
                  <c:v>346.83081492000008</c:v>
                </c:pt>
                <c:pt idx="2712">
                  <c:v>352.07886209999992</c:v>
                </c:pt>
                <c:pt idx="2713">
                  <c:v>357.71070269999996</c:v>
                </c:pt>
                <c:pt idx="2714">
                  <c:v>352.07886209999992</c:v>
                </c:pt>
                <c:pt idx="2715">
                  <c:v>352.07886209999992</c:v>
                </c:pt>
                <c:pt idx="2716">
                  <c:v>341.96656115999997</c:v>
                </c:pt>
                <c:pt idx="2717">
                  <c:v>337.48610081999993</c:v>
                </c:pt>
                <c:pt idx="2718">
                  <c:v>346.83081492000008</c:v>
                </c:pt>
                <c:pt idx="2719">
                  <c:v>363.72633672000006</c:v>
                </c:pt>
                <c:pt idx="2720">
                  <c:v>376.90898501999993</c:v>
                </c:pt>
                <c:pt idx="2721">
                  <c:v>407.87980266</c:v>
                </c:pt>
                <c:pt idx="2722">
                  <c:v>425.66797199999996</c:v>
                </c:pt>
                <c:pt idx="2723">
                  <c:v>444.99131502</c:v>
                </c:pt>
                <c:pt idx="2724">
                  <c:v>444.99131502</c:v>
                </c:pt>
                <c:pt idx="2725">
                  <c:v>455.22867666000002</c:v>
                </c:pt>
                <c:pt idx="2726">
                  <c:v>455.22867666000002</c:v>
                </c:pt>
                <c:pt idx="2727">
                  <c:v>455.22867666000002</c:v>
                </c:pt>
                <c:pt idx="2728">
                  <c:v>435.13774680000006</c:v>
                </c:pt>
                <c:pt idx="2729">
                  <c:v>425.66797199999996</c:v>
                </c:pt>
                <c:pt idx="2730">
                  <c:v>399.56140812000001</c:v>
                </c:pt>
                <c:pt idx="2731">
                  <c:v>376.90898501999993</c:v>
                </c:pt>
                <c:pt idx="2732">
                  <c:v>357.71070269999996</c:v>
                </c:pt>
                <c:pt idx="2733">
                  <c:v>357.71070269999996</c:v>
                </c:pt>
                <c:pt idx="2734">
                  <c:v>352.07886209999992</c:v>
                </c:pt>
                <c:pt idx="2735">
                  <c:v>346.83081492000008</c:v>
                </c:pt>
                <c:pt idx="2736">
                  <c:v>346.83081492000008</c:v>
                </c:pt>
                <c:pt idx="2737">
                  <c:v>337.48610081999993</c:v>
                </c:pt>
                <c:pt idx="2738">
                  <c:v>333.38943390000009</c:v>
                </c:pt>
                <c:pt idx="2739">
                  <c:v>341.96656115999997</c:v>
                </c:pt>
                <c:pt idx="2740">
                  <c:v>341.96656115999997</c:v>
                </c:pt>
                <c:pt idx="2741">
                  <c:v>341.96656115999997</c:v>
                </c:pt>
                <c:pt idx="2742">
                  <c:v>341.96656115999997</c:v>
                </c:pt>
                <c:pt idx="2743">
                  <c:v>357.71070269999996</c:v>
                </c:pt>
                <c:pt idx="2744">
                  <c:v>399.56140812000001</c:v>
                </c:pt>
                <c:pt idx="2745">
                  <c:v>407.87980266</c:v>
                </c:pt>
                <c:pt idx="2746">
                  <c:v>444.99131502</c:v>
                </c:pt>
                <c:pt idx="2747">
                  <c:v>476.85478019999982</c:v>
                </c:pt>
                <c:pt idx="2748">
                  <c:v>488.24352210000006</c:v>
                </c:pt>
                <c:pt idx="2749">
                  <c:v>465.84983171999988</c:v>
                </c:pt>
                <c:pt idx="2750">
                  <c:v>444.99131502</c:v>
                </c:pt>
                <c:pt idx="2751">
                  <c:v>444.99131502</c:v>
                </c:pt>
                <c:pt idx="2752">
                  <c:v>425.66797199999996</c:v>
                </c:pt>
                <c:pt idx="2753">
                  <c:v>416.58199061999994</c:v>
                </c:pt>
                <c:pt idx="2754">
                  <c:v>391.62680699999987</c:v>
                </c:pt>
                <c:pt idx="2755">
                  <c:v>384.07599930000003</c:v>
                </c:pt>
                <c:pt idx="2756">
                  <c:v>370.1257641599999</c:v>
                </c:pt>
                <c:pt idx="2757">
                  <c:v>357.71070269999996</c:v>
                </c:pt>
                <c:pt idx="2758">
                  <c:v>352.07886209999992</c:v>
                </c:pt>
                <c:pt idx="2759">
                  <c:v>341.96656115999997</c:v>
                </c:pt>
                <c:pt idx="2760">
                  <c:v>352.07886209999992</c:v>
                </c:pt>
                <c:pt idx="2761">
                  <c:v>337.48610081999993</c:v>
                </c:pt>
                <c:pt idx="2762">
                  <c:v>346.83081492000008</c:v>
                </c:pt>
                <c:pt idx="2763">
                  <c:v>346.83081492000008</c:v>
                </c:pt>
                <c:pt idx="2764">
                  <c:v>346.83081492000008</c:v>
                </c:pt>
                <c:pt idx="2765">
                  <c:v>341.96656115999997</c:v>
                </c:pt>
                <c:pt idx="2766">
                  <c:v>352.07886209999992</c:v>
                </c:pt>
                <c:pt idx="2767">
                  <c:v>384.07599930000003</c:v>
                </c:pt>
                <c:pt idx="2768">
                  <c:v>399.56140812000001</c:v>
                </c:pt>
                <c:pt idx="2769">
                  <c:v>407.87980266</c:v>
                </c:pt>
                <c:pt idx="2770">
                  <c:v>416.58199061999994</c:v>
                </c:pt>
                <c:pt idx="2771">
                  <c:v>416.58199061999994</c:v>
                </c:pt>
                <c:pt idx="2772">
                  <c:v>425.66797199999996</c:v>
                </c:pt>
                <c:pt idx="2773">
                  <c:v>425.66797199999996</c:v>
                </c:pt>
                <c:pt idx="2774">
                  <c:v>425.66797199999996</c:v>
                </c:pt>
                <c:pt idx="2775">
                  <c:v>435.13774680000006</c:v>
                </c:pt>
                <c:pt idx="2776">
                  <c:v>416.58199061999994</c:v>
                </c:pt>
                <c:pt idx="2777">
                  <c:v>407.87980266</c:v>
                </c:pt>
                <c:pt idx="2778">
                  <c:v>384.07599930000003</c:v>
                </c:pt>
                <c:pt idx="2779">
                  <c:v>376.90898501999993</c:v>
                </c:pt>
                <c:pt idx="2780">
                  <c:v>370.1257641599999</c:v>
                </c:pt>
                <c:pt idx="2781">
                  <c:v>363.72633672000006</c:v>
                </c:pt>
                <c:pt idx="2782">
                  <c:v>363.72633672000006</c:v>
                </c:pt>
                <c:pt idx="2783">
                  <c:v>363.72633672000006</c:v>
                </c:pt>
                <c:pt idx="2784">
                  <c:v>363.72633672000006</c:v>
                </c:pt>
                <c:pt idx="2785">
                  <c:v>357.71070269999996</c:v>
                </c:pt>
                <c:pt idx="2786">
                  <c:v>363.72633672000006</c:v>
                </c:pt>
                <c:pt idx="2787">
                  <c:v>357.71070269999996</c:v>
                </c:pt>
                <c:pt idx="2788">
                  <c:v>352.07886209999992</c:v>
                </c:pt>
                <c:pt idx="2789">
                  <c:v>352.07886209999992</c:v>
                </c:pt>
                <c:pt idx="2790">
                  <c:v>376.90898501999993</c:v>
                </c:pt>
                <c:pt idx="2791">
                  <c:v>384.07599930000003</c:v>
                </c:pt>
                <c:pt idx="2792">
                  <c:v>391.62680699999987</c:v>
                </c:pt>
                <c:pt idx="2793">
                  <c:v>416.58199061999994</c:v>
                </c:pt>
                <c:pt idx="2794">
                  <c:v>425.66797199999996</c:v>
                </c:pt>
                <c:pt idx="2795">
                  <c:v>435.13774680000006</c:v>
                </c:pt>
                <c:pt idx="2796">
                  <c:v>435.13774680000006</c:v>
                </c:pt>
                <c:pt idx="2797">
                  <c:v>435.13774680000006</c:v>
                </c:pt>
                <c:pt idx="2798">
                  <c:v>435.13774680000006</c:v>
                </c:pt>
                <c:pt idx="2799">
                  <c:v>416.58199061999994</c:v>
                </c:pt>
                <c:pt idx="2800">
                  <c:v>425.66797199999996</c:v>
                </c:pt>
                <c:pt idx="2801">
                  <c:v>407.87980266</c:v>
                </c:pt>
                <c:pt idx="2802">
                  <c:v>384.07599930000003</c:v>
                </c:pt>
                <c:pt idx="2803">
                  <c:v>376.90898501999993</c:v>
                </c:pt>
                <c:pt idx="2804">
                  <c:v>370.1257641599999</c:v>
                </c:pt>
                <c:pt idx="2805">
                  <c:v>376.90898501999993</c:v>
                </c:pt>
                <c:pt idx="2806">
                  <c:v>363.72633672000006</c:v>
                </c:pt>
                <c:pt idx="2807">
                  <c:v>357.71070269999996</c:v>
                </c:pt>
                <c:pt idx="2808">
                  <c:v>337.48610081999993</c:v>
                </c:pt>
                <c:pt idx="2809">
                  <c:v>329.67656039999997</c:v>
                </c:pt>
                <c:pt idx="2810">
                  <c:v>337.48610081999993</c:v>
                </c:pt>
                <c:pt idx="2811">
                  <c:v>333.38943390000009</c:v>
                </c:pt>
                <c:pt idx="2812">
                  <c:v>337.48610081999993</c:v>
                </c:pt>
                <c:pt idx="2813">
                  <c:v>337.48610081999993</c:v>
                </c:pt>
                <c:pt idx="2814">
                  <c:v>346.83081492000008</c:v>
                </c:pt>
                <c:pt idx="2815">
                  <c:v>376.90898501999993</c:v>
                </c:pt>
                <c:pt idx="2816">
                  <c:v>399.56140812000001</c:v>
                </c:pt>
                <c:pt idx="2817">
                  <c:v>399.56140812000001</c:v>
                </c:pt>
                <c:pt idx="2818">
                  <c:v>425.66797199999996</c:v>
                </c:pt>
                <c:pt idx="2819">
                  <c:v>425.66797199999996</c:v>
                </c:pt>
                <c:pt idx="2820">
                  <c:v>435.13774680000006</c:v>
                </c:pt>
                <c:pt idx="2821">
                  <c:v>425.66797199999996</c:v>
                </c:pt>
                <c:pt idx="2822">
                  <c:v>435.13774680000006</c:v>
                </c:pt>
                <c:pt idx="2823">
                  <c:v>416.58199061999994</c:v>
                </c:pt>
                <c:pt idx="2824">
                  <c:v>416.58199061999994</c:v>
                </c:pt>
                <c:pt idx="2825">
                  <c:v>407.87980266</c:v>
                </c:pt>
                <c:pt idx="2826">
                  <c:v>391.62680699999987</c:v>
                </c:pt>
                <c:pt idx="2827">
                  <c:v>376.90898501999993</c:v>
                </c:pt>
                <c:pt idx="2828">
                  <c:v>376.90898501999993</c:v>
                </c:pt>
                <c:pt idx="2829">
                  <c:v>376.90898501999993</c:v>
                </c:pt>
                <c:pt idx="2830">
                  <c:v>370.1257641599999</c:v>
                </c:pt>
                <c:pt idx="2831">
                  <c:v>357.71070269999996</c:v>
                </c:pt>
                <c:pt idx="2832">
                  <c:v>346.83081492000008</c:v>
                </c:pt>
                <c:pt idx="2833">
                  <c:v>346.83081492000008</c:v>
                </c:pt>
                <c:pt idx="2834">
                  <c:v>346.83081492000008</c:v>
                </c:pt>
                <c:pt idx="2835">
                  <c:v>346.83081492000008</c:v>
                </c:pt>
                <c:pt idx="2836">
                  <c:v>346.83081492000008</c:v>
                </c:pt>
                <c:pt idx="2837">
                  <c:v>346.83081492000008</c:v>
                </c:pt>
                <c:pt idx="2838">
                  <c:v>352.07886209999992</c:v>
                </c:pt>
                <c:pt idx="2839">
                  <c:v>370.1257641599999</c:v>
                </c:pt>
                <c:pt idx="2840">
                  <c:v>391.62680699999987</c:v>
                </c:pt>
                <c:pt idx="2841">
                  <c:v>416.58199061999994</c:v>
                </c:pt>
                <c:pt idx="2842">
                  <c:v>425.66797199999996</c:v>
                </c:pt>
                <c:pt idx="2843">
                  <c:v>435.13774680000006</c:v>
                </c:pt>
                <c:pt idx="2844">
                  <c:v>435.13774680000006</c:v>
                </c:pt>
                <c:pt idx="2845">
                  <c:v>435.13774680000006</c:v>
                </c:pt>
                <c:pt idx="2846">
                  <c:v>416.58199061999994</c:v>
                </c:pt>
                <c:pt idx="2847">
                  <c:v>435.13774680000006</c:v>
                </c:pt>
                <c:pt idx="2848">
                  <c:v>416.58199061999994</c:v>
                </c:pt>
                <c:pt idx="2849">
                  <c:v>416.58199061999994</c:v>
                </c:pt>
                <c:pt idx="2850">
                  <c:v>391.62680699999987</c:v>
                </c:pt>
                <c:pt idx="2851">
                  <c:v>376.90898501999993</c:v>
                </c:pt>
                <c:pt idx="2852">
                  <c:v>384.07599930000003</c:v>
                </c:pt>
                <c:pt idx="2853">
                  <c:v>384.07599930000003</c:v>
                </c:pt>
                <c:pt idx="2854">
                  <c:v>370.1257641599999</c:v>
                </c:pt>
                <c:pt idx="2855">
                  <c:v>357.71070269999996</c:v>
                </c:pt>
                <c:pt idx="2856">
                  <c:v>346.83081492000008</c:v>
                </c:pt>
                <c:pt idx="2857">
                  <c:v>346.83081492000008</c:v>
                </c:pt>
                <c:pt idx="2858">
                  <c:v>346.83081492000008</c:v>
                </c:pt>
                <c:pt idx="2859">
                  <c:v>337.48610081999993</c:v>
                </c:pt>
                <c:pt idx="2860">
                  <c:v>346.83081492000008</c:v>
                </c:pt>
                <c:pt idx="2861">
                  <c:v>352.07886209999992</c:v>
                </c:pt>
                <c:pt idx="2862">
                  <c:v>357.71070269999996</c:v>
                </c:pt>
                <c:pt idx="2863">
                  <c:v>370.1257641599999</c:v>
                </c:pt>
                <c:pt idx="2864">
                  <c:v>407.87980266</c:v>
                </c:pt>
                <c:pt idx="2865">
                  <c:v>416.58199061999994</c:v>
                </c:pt>
                <c:pt idx="2866">
                  <c:v>425.66797199999996</c:v>
                </c:pt>
                <c:pt idx="2867">
                  <c:v>435.13774680000006</c:v>
                </c:pt>
                <c:pt idx="2868">
                  <c:v>425.66797199999996</c:v>
                </c:pt>
                <c:pt idx="2869">
                  <c:v>455.22867666000002</c:v>
                </c:pt>
                <c:pt idx="2870">
                  <c:v>444.99131502</c:v>
                </c:pt>
                <c:pt idx="2871">
                  <c:v>416.58199061999994</c:v>
                </c:pt>
                <c:pt idx="2872">
                  <c:v>407.87980266</c:v>
                </c:pt>
                <c:pt idx="2873">
                  <c:v>416.58199061999994</c:v>
                </c:pt>
                <c:pt idx="2874">
                  <c:v>399.56140812000001</c:v>
                </c:pt>
                <c:pt idx="2875">
                  <c:v>391.62680699999987</c:v>
                </c:pt>
                <c:pt idx="2876">
                  <c:v>391.62680699999987</c:v>
                </c:pt>
                <c:pt idx="2877">
                  <c:v>391.62680699999987</c:v>
                </c:pt>
                <c:pt idx="2878">
                  <c:v>384.07599930000003</c:v>
                </c:pt>
                <c:pt idx="2879">
                  <c:v>391.62680699999987</c:v>
                </c:pt>
                <c:pt idx="2880">
                  <c:v>384.07599930000003</c:v>
                </c:pt>
                <c:pt idx="2881">
                  <c:v>384.07599930000003</c:v>
                </c:pt>
                <c:pt idx="2882">
                  <c:v>384.07599930000003</c:v>
                </c:pt>
                <c:pt idx="2883">
                  <c:v>384.07599930000003</c:v>
                </c:pt>
                <c:pt idx="2884">
                  <c:v>376.90898501999993</c:v>
                </c:pt>
                <c:pt idx="2885">
                  <c:v>376.90898501999993</c:v>
                </c:pt>
                <c:pt idx="2886">
                  <c:v>384.07599930000003</c:v>
                </c:pt>
                <c:pt idx="2887">
                  <c:v>407.87980266</c:v>
                </c:pt>
                <c:pt idx="2888">
                  <c:v>435.13774680000006</c:v>
                </c:pt>
                <c:pt idx="2889">
                  <c:v>425.66797199999996</c:v>
                </c:pt>
                <c:pt idx="2890">
                  <c:v>444.99131502</c:v>
                </c:pt>
                <c:pt idx="2891">
                  <c:v>465.84983171999988</c:v>
                </c:pt>
                <c:pt idx="2892">
                  <c:v>465.84983171999988</c:v>
                </c:pt>
                <c:pt idx="2893">
                  <c:v>476.85478019999982</c:v>
                </c:pt>
                <c:pt idx="2894">
                  <c:v>455.22867666000002</c:v>
                </c:pt>
                <c:pt idx="2895">
                  <c:v>435.13774680000006</c:v>
                </c:pt>
                <c:pt idx="2896">
                  <c:v>425.66797199999996</c:v>
                </c:pt>
                <c:pt idx="2897">
                  <c:v>425.66797199999996</c:v>
                </c:pt>
                <c:pt idx="2898">
                  <c:v>407.87980266</c:v>
                </c:pt>
                <c:pt idx="2899">
                  <c:v>391.62680699999987</c:v>
                </c:pt>
                <c:pt idx="2900">
                  <c:v>391.62680699999987</c:v>
                </c:pt>
                <c:pt idx="2901">
                  <c:v>399.56140812000001</c:v>
                </c:pt>
                <c:pt idx="2902">
                  <c:v>399.56140812000001</c:v>
                </c:pt>
                <c:pt idx="2903">
                  <c:v>399.56140812000001</c:v>
                </c:pt>
                <c:pt idx="2904">
                  <c:v>399.56140812000001</c:v>
                </c:pt>
                <c:pt idx="2905">
                  <c:v>391.62680699999987</c:v>
                </c:pt>
                <c:pt idx="2906">
                  <c:v>391.62680699999987</c:v>
                </c:pt>
                <c:pt idx="2907">
                  <c:v>391.62680699999987</c:v>
                </c:pt>
                <c:pt idx="2908">
                  <c:v>399.56140812000001</c:v>
                </c:pt>
                <c:pt idx="2909">
                  <c:v>391.62680699999987</c:v>
                </c:pt>
                <c:pt idx="2910">
                  <c:v>399.56140812000001</c:v>
                </c:pt>
                <c:pt idx="2911">
                  <c:v>416.58199061999994</c:v>
                </c:pt>
                <c:pt idx="2912">
                  <c:v>444.99131502</c:v>
                </c:pt>
                <c:pt idx="2913">
                  <c:v>455.22867666000002</c:v>
                </c:pt>
                <c:pt idx="2914">
                  <c:v>455.22867666000002</c:v>
                </c:pt>
                <c:pt idx="2915">
                  <c:v>476.85478019999982</c:v>
                </c:pt>
                <c:pt idx="2916">
                  <c:v>476.85478019999982</c:v>
                </c:pt>
                <c:pt idx="2917">
                  <c:v>465.84983171999988</c:v>
                </c:pt>
                <c:pt idx="2918">
                  <c:v>476.85478019999982</c:v>
                </c:pt>
                <c:pt idx="2919">
                  <c:v>455.22867666000002</c:v>
                </c:pt>
                <c:pt idx="2920">
                  <c:v>444.99131502</c:v>
                </c:pt>
                <c:pt idx="2921">
                  <c:v>425.66797199999996</c:v>
                </c:pt>
                <c:pt idx="2922">
                  <c:v>416.58199061999994</c:v>
                </c:pt>
                <c:pt idx="2923">
                  <c:v>407.87980266</c:v>
                </c:pt>
                <c:pt idx="2924">
                  <c:v>407.87980266</c:v>
                </c:pt>
                <c:pt idx="2925">
                  <c:v>407.87980266</c:v>
                </c:pt>
                <c:pt idx="2926">
                  <c:v>407.87980266</c:v>
                </c:pt>
                <c:pt idx="2927">
                  <c:v>407.87980266</c:v>
                </c:pt>
                <c:pt idx="2928">
                  <c:v>407.87980266</c:v>
                </c:pt>
                <c:pt idx="2929">
                  <c:v>407.87980266</c:v>
                </c:pt>
                <c:pt idx="2930">
                  <c:v>407.87980266</c:v>
                </c:pt>
                <c:pt idx="2931">
                  <c:v>407.87980266</c:v>
                </c:pt>
                <c:pt idx="2932">
                  <c:v>399.56140812000001</c:v>
                </c:pt>
                <c:pt idx="2933">
                  <c:v>399.56140812000001</c:v>
                </c:pt>
                <c:pt idx="2934">
                  <c:v>407.87980266</c:v>
                </c:pt>
                <c:pt idx="2935">
                  <c:v>416.58199061999994</c:v>
                </c:pt>
                <c:pt idx="2936">
                  <c:v>425.66797199999996</c:v>
                </c:pt>
                <c:pt idx="2937">
                  <c:v>435.13774680000006</c:v>
                </c:pt>
                <c:pt idx="2938">
                  <c:v>444.99131502</c:v>
                </c:pt>
                <c:pt idx="2939">
                  <c:v>455.22867666000002</c:v>
                </c:pt>
                <c:pt idx="2940">
                  <c:v>455.22867666000002</c:v>
                </c:pt>
                <c:pt idx="2941">
                  <c:v>465.84983171999988</c:v>
                </c:pt>
                <c:pt idx="2942">
                  <c:v>488.24352210000006</c:v>
                </c:pt>
                <c:pt idx="2943">
                  <c:v>465.84983171999988</c:v>
                </c:pt>
                <c:pt idx="2944">
                  <c:v>444.99131502</c:v>
                </c:pt>
                <c:pt idx="2945">
                  <c:v>376.90898501999993</c:v>
                </c:pt>
                <c:pt idx="2946">
                  <c:v>363.72633672000006</c:v>
                </c:pt>
                <c:pt idx="2947">
                  <c:v>363.72633672000006</c:v>
                </c:pt>
                <c:pt idx="2948">
                  <c:v>376.90898501999993</c:v>
                </c:pt>
                <c:pt idx="2949">
                  <c:v>391.62680699999987</c:v>
                </c:pt>
                <c:pt idx="2950">
                  <c:v>407.87980266</c:v>
                </c:pt>
                <c:pt idx="2951">
                  <c:v>407.87980266</c:v>
                </c:pt>
                <c:pt idx="2952">
                  <c:v>407.87980266</c:v>
                </c:pt>
                <c:pt idx="2953">
                  <c:v>416.58199061999994</c:v>
                </c:pt>
                <c:pt idx="2954">
                  <c:v>416.58199061999994</c:v>
                </c:pt>
                <c:pt idx="2955">
                  <c:v>416.58199061999994</c:v>
                </c:pt>
                <c:pt idx="2956">
                  <c:v>416.58199061999994</c:v>
                </c:pt>
                <c:pt idx="2957">
                  <c:v>416.58199061999994</c:v>
                </c:pt>
                <c:pt idx="2958">
                  <c:v>416.58199061999994</c:v>
                </c:pt>
                <c:pt idx="2959">
                  <c:v>416.58199061999994</c:v>
                </c:pt>
                <c:pt idx="2960">
                  <c:v>416.58199061999994</c:v>
                </c:pt>
                <c:pt idx="2961">
                  <c:v>425.66797199999996</c:v>
                </c:pt>
                <c:pt idx="2962">
                  <c:v>425.66797199999996</c:v>
                </c:pt>
                <c:pt idx="2963">
                  <c:v>376.90898501999993</c:v>
                </c:pt>
                <c:pt idx="2964">
                  <c:v>346.83081492000008</c:v>
                </c:pt>
                <c:pt idx="2965">
                  <c:v>352.07886209999992</c:v>
                </c:pt>
                <c:pt idx="2966">
                  <c:v>352.07886209999992</c:v>
                </c:pt>
                <c:pt idx="2967">
                  <c:v>352.07886209999992</c:v>
                </c:pt>
                <c:pt idx="2968">
                  <c:v>370.1257641599999</c:v>
                </c:pt>
                <c:pt idx="2969">
                  <c:v>384.07599930000003</c:v>
                </c:pt>
                <c:pt idx="2970">
                  <c:v>391.62680699999987</c:v>
                </c:pt>
                <c:pt idx="2971">
                  <c:v>391.62680699999987</c:v>
                </c:pt>
                <c:pt idx="2972">
                  <c:v>391.62680699999987</c:v>
                </c:pt>
                <c:pt idx="2973">
                  <c:v>407.87980266</c:v>
                </c:pt>
                <c:pt idx="2974">
                  <c:v>416.58199061999994</c:v>
                </c:pt>
                <c:pt idx="2975">
                  <c:v>407.87980266</c:v>
                </c:pt>
                <c:pt idx="2976">
                  <c:v>407.87980266</c:v>
                </c:pt>
                <c:pt idx="2977">
                  <c:v>407.87980266</c:v>
                </c:pt>
                <c:pt idx="2978">
                  <c:v>407.87980266</c:v>
                </c:pt>
                <c:pt idx="2979">
                  <c:v>407.87980266</c:v>
                </c:pt>
                <c:pt idx="2980">
                  <c:v>407.87980266</c:v>
                </c:pt>
                <c:pt idx="2981">
                  <c:v>407.87980266</c:v>
                </c:pt>
                <c:pt idx="2982">
                  <c:v>416.58199061999994</c:v>
                </c:pt>
                <c:pt idx="2983">
                  <c:v>416.58199061999994</c:v>
                </c:pt>
                <c:pt idx="2984">
                  <c:v>435.13774680000006</c:v>
                </c:pt>
                <c:pt idx="2985">
                  <c:v>465.84983171999988</c:v>
                </c:pt>
                <c:pt idx="2986">
                  <c:v>476.85478019999982</c:v>
                </c:pt>
                <c:pt idx="2987">
                  <c:v>488.24352210000006</c:v>
                </c:pt>
                <c:pt idx="2988">
                  <c:v>500.01605741999992</c:v>
                </c:pt>
                <c:pt idx="2989">
                  <c:v>476.85478019999982</c:v>
                </c:pt>
                <c:pt idx="2990">
                  <c:v>455.22867666000002</c:v>
                </c:pt>
                <c:pt idx="2991">
                  <c:v>444.99131502</c:v>
                </c:pt>
                <c:pt idx="2992">
                  <c:v>435.13774680000006</c:v>
                </c:pt>
                <c:pt idx="2993">
                  <c:v>435.13774680000006</c:v>
                </c:pt>
                <c:pt idx="2994">
                  <c:v>435.13774680000006</c:v>
                </c:pt>
                <c:pt idx="2995">
                  <c:v>425.66797199999996</c:v>
                </c:pt>
                <c:pt idx="2996">
                  <c:v>416.58199061999994</c:v>
                </c:pt>
                <c:pt idx="2997">
                  <c:v>416.58199061999994</c:v>
                </c:pt>
                <c:pt idx="2998">
                  <c:v>416.58199061999994</c:v>
                </c:pt>
                <c:pt idx="2999">
                  <c:v>416.58199061999994</c:v>
                </c:pt>
                <c:pt idx="3000">
                  <c:v>416.58199061999994</c:v>
                </c:pt>
                <c:pt idx="3001">
                  <c:v>416.58199061999994</c:v>
                </c:pt>
                <c:pt idx="3002">
                  <c:v>416.58199061999994</c:v>
                </c:pt>
                <c:pt idx="3003">
                  <c:v>407.87980266</c:v>
                </c:pt>
                <c:pt idx="3004">
                  <c:v>416.58199061999994</c:v>
                </c:pt>
                <c:pt idx="3005">
                  <c:v>407.87980266</c:v>
                </c:pt>
                <c:pt idx="3006">
                  <c:v>416.58199061999994</c:v>
                </c:pt>
                <c:pt idx="3007">
                  <c:v>425.66797199999996</c:v>
                </c:pt>
                <c:pt idx="3008">
                  <c:v>444.99131502</c:v>
                </c:pt>
                <c:pt idx="3009">
                  <c:v>455.22867666000002</c:v>
                </c:pt>
                <c:pt idx="3010">
                  <c:v>476.85478019999982</c:v>
                </c:pt>
                <c:pt idx="3011">
                  <c:v>476.85478019999982</c:v>
                </c:pt>
                <c:pt idx="3012">
                  <c:v>488.24352210000006</c:v>
                </c:pt>
                <c:pt idx="3013">
                  <c:v>488.24352210000006</c:v>
                </c:pt>
                <c:pt idx="3014">
                  <c:v>476.85478019999982</c:v>
                </c:pt>
                <c:pt idx="3015">
                  <c:v>465.84983171999988</c:v>
                </c:pt>
                <c:pt idx="3016">
                  <c:v>455.22867666000002</c:v>
                </c:pt>
                <c:pt idx="3017">
                  <c:v>455.22867666000002</c:v>
                </c:pt>
                <c:pt idx="3018">
                  <c:v>435.13774680000006</c:v>
                </c:pt>
                <c:pt idx="3019">
                  <c:v>425.66797199999996</c:v>
                </c:pt>
                <c:pt idx="3020">
                  <c:v>425.66797199999996</c:v>
                </c:pt>
                <c:pt idx="3021">
                  <c:v>425.66797199999996</c:v>
                </c:pt>
                <c:pt idx="3022">
                  <c:v>425.66797199999996</c:v>
                </c:pt>
                <c:pt idx="3023">
                  <c:v>416.58199061999994</c:v>
                </c:pt>
                <c:pt idx="3024">
                  <c:v>416.58199061999994</c:v>
                </c:pt>
                <c:pt idx="3025">
                  <c:v>416.58199061999994</c:v>
                </c:pt>
                <c:pt idx="3026">
                  <c:v>407.87980266</c:v>
                </c:pt>
                <c:pt idx="3027">
                  <c:v>407.87980266</c:v>
                </c:pt>
                <c:pt idx="3028">
                  <c:v>407.87980266</c:v>
                </c:pt>
                <c:pt idx="3029">
                  <c:v>407.87980266</c:v>
                </c:pt>
                <c:pt idx="3030">
                  <c:v>407.87980266</c:v>
                </c:pt>
                <c:pt idx="3031">
                  <c:v>435.13774680000006</c:v>
                </c:pt>
                <c:pt idx="3032">
                  <c:v>455.22867666000002</c:v>
                </c:pt>
                <c:pt idx="3033">
                  <c:v>465.84983171999988</c:v>
                </c:pt>
                <c:pt idx="3034">
                  <c:v>476.85478019999982</c:v>
                </c:pt>
                <c:pt idx="3035">
                  <c:v>500.01605741999992</c:v>
                </c:pt>
                <c:pt idx="3036">
                  <c:v>500.01605741999992</c:v>
                </c:pt>
                <c:pt idx="3037">
                  <c:v>512.17238615999986</c:v>
                </c:pt>
                <c:pt idx="3038">
                  <c:v>512.17238615999986</c:v>
                </c:pt>
                <c:pt idx="3039">
                  <c:v>488.24352210000006</c:v>
                </c:pt>
                <c:pt idx="3040">
                  <c:v>488.24352210000006</c:v>
                </c:pt>
                <c:pt idx="3041">
                  <c:v>465.84983171999988</c:v>
                </c:pt>
                <c:pt idx="3042">
                  <c:v>444.99131502</c:v>
                </c:pt>
                <c:pt idx="3043">
                  <c:v>435.13774680000006</c:v>
                </c:pt>
                <c:pt idx="3044">
                  <c:v>435.13774680000006</c:v>
                </c:pt>
                <c:pt idx="3045">
                  <c:v>425.66797199999996</c:v>
                </c:pt>
                <c:pt idx="3046">
                  <c:v>425.66797199999996</c:v>
                </c:pt>
                <c:pt idx="3047">
                  <c:v>416.58199061999994</c:v>
                </c:pt>
                <c:pt idx="3048">
                  <c:v>416.58199061999994</c:v>
                </c:pt>
                <c:pt idx="3049">
                  <c:v>407.87980266</c:v>
                </c:pt>
                <c:pt idx="3050">
                  <c:v>399.56140812000001</c:v>
                </c:pt>
                <c:pt idx="3051">
                  <c:v>399.56140812000001</c:v>
                </c:pt>
                <c:pt idx="3052">
                  <c:v>391.62680699999987</c:v>
                </c:pt>
                <c:pt idx="3053">
                  <c:v>391.62680699999987</c:v>
                </c:pt>
                <c:pt idx="3054">
                  <c:v>407.87980266</c:v>
                </c:pt>
                <c:pt idx="3055">
                  <c:v>425.66797199999996</c:v>
                </c:pt>
                <c:pt idx="3056">
                  <c:v>444.99131502</c:v>
                </c:pt>
                <c:pt idx="3057">
                  <c:v>476.85478019999982</c:v>
                </c:pt>
                <c:pt idx="3058">
                  <c:v>476.85478019999982</c:v>
                </c:pt>
                <c:pt idx="3059">
                  <c:v>500.01605741999992</c:v>
                </c:pt>
                <c:pt idx="3060">
                  <c:v>500.01605741999992</c:v>
                </c:pt>
                <c:pt idx="3061">
                  <c:v>500.01605741999992</c:v>
                </c:pt>
                <c:pt idx="3062">
                  <c:v>488.24352210000006</c:v>
                </c:pt>
                <c:pt idx="3063">
                  <c:v>488.24352210000006</c:v>
                </c:pt>
                <c:pt idx="3064">
                  <c:v>465.84983171999988</c:v>
                </c:pt>
                <c:pt idx="3065">
                  <c:v>465.84983171999988</c:v>
                </c:pt>
                <c:pt idx="3066">
                  <c:v>435.13774680000006</c:v>
                </c:pt>
                <c:pt idx="3067">
                  <c:v>435.13774680000006</c:v>
                </c:pt>
                <c:pt idx="3068">
                  <c:v>425.66797199999996</c:v>
                </c:pt>
                <c:pt idx="3069">
                  <c:v>425.66797199999996</c:v>
                </c:pt>
                <c:pt idx="3070">
                  <c:v>425.66797199999996</c:v>
                </c:pt>
                <c:pt idx="3071">
                  <c:v>416.58199061999994</c:v>
                </c:pt>
                <c:pt idx="3072">
                  <c:v>416.58199061999994</c:v>
                </c:pt>
                <c:pt idx="3073">
                  <c:v>425.66797199999996</c:v>
                </c:pt>
                <c:pt idx="3074">
                  <c:v>416.58199061999994</c:v>
                </c:pt>
                <c:pt idx="3075">
                  <c:v>416.58199061999994</c:v>
                </c:pt>
                <c:pt idx="3076">
                  <c:v>416.58199061999994</c:v>
                </c:pt>
                <c:pt idx="3077">
                  <c:v>416.58199061999994</c:v>
                </c:pt>
                <c:pt idx="3078">
                  <c:v>416.58199061999994</c:v>
                </c:pt>
                <c:pt idx="3079">
                  <c:v>444.99131502</c:v>
                </c:pt>
                <c:pt idx="3080">
                  <c:v>465.84983171999988</c:v>
                </c:pt>
                <c:pt idx="3081">
                  <c:v>488.24352210000006</c:v>
                </c:pt>
                <c:pt idx="3082">
                  <c:v>512.17238615999986</c:v>
                </c:pt>
                <c:pt idx="3083">
                  <c:v>537.63642389999973</c:v>
                </c:pt>
                <c:pt idx="3084">
                  <c:v>537.63642389999973</c:v>
                </c:pt>
                <c:pt idx="3085">
                  <c:v>537.63642389999973</c:v>
                </c:pt>
                <c:pt idx="3086">
                  <c:v>524.7125083200001</c:v>
                </c:pt>
                <c:pt idx="3087">
                  <c:v>512.17238615999986</c:v>
                </c:pt>
                <c:pt idx="3088">
                  <c:v>488.24352210000006</c:v>
                </c:pt>
                <c:pt idx="3089">
                  <c:v>476.85478019999982</c:v>
                </c:pt>
                <c:pt idx="3090">
                  <c:v>455.22867666000002</c:v>
                </c:pt>
                <c:pt idx="3091">
                  <c:v>435.13774680000006</c:v>
                </c:pt>
                <c:pt idx="3092">
                  <c:v>425.66797199999996</c:v>
                </c:pt>
                <c:pt idx="3093">
                  <c:v>407.87980266</c:v>
                </c:pt>
                <c:pt idx="3094">
                  <c:v>416.58199061999994</c:v>
                </c:pt>
                <c:pt idx="3095">
                  <c:v>399.56140812000001</c:v>
                </c:pt>
                <c:pt idx="3096">
                  <c:v>391.62680699999987</c:v>
                </c:pt>
                <c:pt idx="3097">
                  <c:v>391.62680699999987</c:v>
                </c:pt>
                <c:pt idx="3098">
                  <c:v>384.07599930000003</c:v>
                </c:pt>
                <c:pt idx="3099">
                  <c:v>399.56140812000001</c:v>
                </c:pt>
                <c:pt idx="3100">
                  <c:v>407.87980266</c:v>
                </c:pt>
                <c:pt idx="3101">
                  <c:v>399.56140812000001</c:v>
                </c:pt>
                <c:pt idx="3102">
                  <c:v>416.58199061999994</c:v>
                </c:pt>
                <c:pt idx="3103">
                  <c:v>435.13774680000006</c:v>
                </c:pt>
                <c:pt idx="3104">
                  <c:v>465.84983171999988</c:v>
                </c:pt>
                <c:pt idx="3105">
                  <c:v>465.84983171999988</c:v>
                </c:pt>
                <c:pt idx="3106">
                  <c:v>512.17238615999986</c:v>
                </c:pt>
                <c:pt idx="3107">
                  <c:v>512.17238615999986</c:v>
                </c:pt>
                <c:pt idx="3108">
                  <c:v>512.17238615999986</c:v>
                </c:pt>
                <c:pt idx="3109">
                  <c:v>564.63563531999989</c:v>
                </c:pt>
                <c:pt idx="3110">
                  <c:v>578.71093115999975</c:v>
                </c:pt>
                <c:pt idx="3111">
                  <c:v>593.1700204199999</c:v>
                </c:pt>
                <c:pt idx="3112">
                  <c:v>550.94413289999989</c:v>
                </c:pt>
                <c:pt idx="3113">
                  <c:v>500.01605741999992</c:v>
                </c:pt>
                <c:pt idx="3114">
                  <c:v>476.85478019999982</c:v>
                </c:pt>
                <c:pt idx="3115">
                  <c:v>444.99131502</c:v>
                </c:pt>
                <c:pt idx="3116">
                  <c:v>435.13774680000006</c:v>
                </c:pt>
                <c:pt idx="3117">
                  <c:v>435.13774680000006</c:v>
                </c:pt>
                <c:pt idx="3118">
                  <c:v>425.66797199999996</c:v>
                </c:pt>
                <c:pt idx="3119">
                  <c:v>425.66797199999996</c:v>
                </c:pt>
                <c:pt idx="3120">
                  <c:v>416.58199061999994</c:v>
                </c:pt>
                <c:pt idx="3121">
                  <c:v>407.87980266</c:v>
                </c:pt>
                <c:pt idx="3122">
                  <c:v>391.62680699999987</c:v>
                </c:pt>
                <c:pt idx="3123">
                  <c:v>391.62680699999987</c:v>
                </c:pt>
                <c:pt idx="3124">
                  <c:v>376.90898501999993</c:v>
                </c:pt>
                <c:pt idx="3125">
                  <c:v>384.07599930000003</c:v>
                </c:pt>
                <c:pt idx="3126">
                  <c:v>391.62680699999987</c:v>
                </c:pt>
                <c:pt idx="3127">
                  <c:v>416.58199061999994</c:v>
                </c:pt>
                <c:pt idx="3128">
                  <c:v>444.99131502</c:v>
                </c:pt>
                <c:pt idx="3129">
                  <c:v>476.85478019999982</c:v>
                </c:pt>
                <c:pt idx="3130">
                  <c:v>488.24352210000006</c:v>
                </c:pt>
                <c:pt idx="3131">
                  <c:v>500.01605741999992</c:v>
                </c:pt>
                <c:pt idx="3132">
                  <c:v>537.63642389999973</c:v>
                </c:pt>
                <c:pt idx="3133">
                  <c:v>512.17238615999986</c:v>
                </c:pt>
                <c:pt idx="3134">
                  <c:v>455.22867666000002</c:v>
                </c:pt>
                <c:pt idx="3135">
                  <c:v>416.58199061999994</c:v>
                </c:pt>
                <c:pt idx="3136">
                  <c:v>455.22867666000002</c:v>
                </c:pt>
                <c:pt idx="3137">
                  <c:v>455.22867666000002</c:v>
                </c:pt>
                <c:pt idx="3138">
                  <c:v>444.99131502</c:v>
                </c:pt>
                <c:pt idx="3139">
                  <c:v>435.13774680000006</c:v>
                </c:pt>
                <c:pt idx="3140">
                  <c:v>391.62680699999987</c:v>
                </c:pt>
                <c:pt idx="3141">
                  <c:v>370.1257641599999</c:v>
                </c:pt>
                <c:pt idx="3142">
                  <c:v>376.90898501999993</c:v>
                </c:pt>
                <c:pt idx="3143">
                  <c:v>376.90898501999993</c:v>
                </c:pt>
                <c:pt idx="3144">
                  <c:v>376.90898501999993</c:v>
                </c:pt>
                <c:pt idx="3145">
                  <c:v>384.07599930000003</c:v>
                </c:pt>
                <c:pt idx="3146">
                  <c:v>384.07599930000003</c:v>
                </c:pt>
                <c:pt idx="3147">
                  <c:v>384.07599930000003</c:v>
                </c:pt>
                <c:pt idx="3148">
                  <c:v>376.90898501999993</c:v>
                </c:pt>
                <c:pt idx="3149">
                  <c:v>376.90898501999993</c:v>
                </c:pt>
                <c:pt idx="3150">
                  <c:v>376.90898501999993</c:v>
                </c:pt>
                <c:pt idx="3151">
                  <c:v>384.07599930000003</c:v>
                </c:pt>
                <c:pt idx="3152">
                  <c:v>407.87980266</c:v>
                </c:pt>
                <c:pt idx="3153">
                  <c:v>435.13774680000006</c:v>
                </c:pt>
                <c:pt idx="3154">
                  <c:v>455.22867666000002</c:v>
                </c:pt>
                <c:pt idx="3155">
                  <c:v>476.85478019999982</c:v>
                </c:pt>
                <c:pt idx="3156">
                  <c:v>435.13774680000006</c:v>
                </c:pt>
                <c:pt idx="3157">
                  <c:v>455.22867666000002</c:v>
                </c:pt>
                <c:pt idx="3158">
                  <c:v>444.99131502</c:v>
                </c:pt>
                <c:pt idx="3159">
                  <c:v>488.24352210000006</c:v>
                </c:pt>
                <c:pt idx="3160">
                  <c:v>465.84983171999988</c:v>
                </c:pt>
                <c:pt idx="3161">
                  <c:v>444.99131502</c:v>
                </c:pt>
                <c:pt idx="3162">
                  <c:v>425.66797199999996</c:v>
                </c:pt>
                <c:pt idx="3163">
                  <c:v>399.56140812000001</c:v>
                </c:pt>
                <c:pt idx="3164">
                  <c:v>407.87980266</c:v>
                </c:pt>
                <c:pt idx="3165">
                  <c:v>407.87980266</c:v>
                </c:pt>
                <c:pt idx="3166">
                  <c:v>407.87980266</c:v>
                </c:pt>
                <c:pt idx="3167">
                  <c:v>399.56140812000001</c:v>
                </c:pt>
                <c:pt idx="3168">
                  <c:v>391.62680699999987</c:v>
                </c:pt>
                <c:pt idx="3169">
                  <c:v>399.56140812000001</c:v>
                </c:pt>
                <c:pt idx="3170">
                  <c:v>399.56140812000001</c:v>
                </c:pt>
                <c:pt idx="3171">
                  <c:v>407.87980266</c:v>
                </c:pt>
                <c:pt idx="3172">
                  <c:v>384.07599930000003</c:v>
                </c:pt>
                <c:pt idx="3173">
                  <c:v>370.1257641599999</c:v>
                </c:pt>
                <c:pt idx="3174">
                  <c:v>384.07599930000003</c:v>
                </c:pt>
                <c:pt idx="3175">
                  <c:v>384.07599930000003</c:v>
                </c:pt>
                <c:pt idx="3176">
                  <c:v>407.87980266</c:v>
                </c:pt>
                <c:pt idx="3177">
                  <c:v>416.58199061999994</c:v>
                </c:pt>
                <c:pt idx="3178">
                  <c:v>425.66797199999996</c:v>
                </c:pt>
                <c:pt idx="3179">
                  <c:v>435.13774680000006</c:v>
                </c:pt>
                <c:pt idx="3180">
                  <c:v>465.84983171999988</c:v>
                </c:pt>
                <c:pt idx="3181">
                  <c:v>465.84983171999988</c:v>
                </c:pt>
                <c:pt idx="3182">
                  <c:v>465.84983171999988</c:v>
                </c:pt>
                <c:pt idx="3183">
                  <c:v>455.22867666000002</c:v>
                </c:pt>
                <c:pt idx="3184">
                  <c:v>455.22867666000002</c:v>
                </c:pt>
                <c:pt idx="3185">
                  <c:v>444.99131502</c:v>
                </c:pt>
                <c:pt idx="3186">
                  <c:v>435.13774680000006</c:v>
                </c:pt>
                <c:pt idx="3187">
                  <c:v>416.58199061999994</c:v>
                </c:pt>
                <c:pt idx="3188">
                  <c:v>399.56140812000001</c:v>
                </c:pt>
                <c:pt idx="3189">
                  <c:v>399.56140812000001</c:v>
                </c:pt>
                <c:pt idx="3190">
                  <c:v>407.87980266</c:v>
                </c:pt>
                <c:pt idx="3191">
                  <c:v>407.87980266</c:v>
                </c:pt>
                <c:pt idx="3192">
                  <c:v>407.87980266</c:v>
                </c:pt>
                <c:pt idx="3193">
                  <c:v>399.56140812000001</c:v>
                </c:pt>
                <c:pt idx="3194">
                  <c:v>399.56140812000001</c:v>
                </c:pt>
                <c:pt idx="3195">
                  <c:v>391.62680699999987</c:v>
                </c:pt>
                <c:pt idx="3196">
                  <c:v>391.62680699999987</c:v>
                </c:pt>
                <c:pt idx="3197">
                  <c:v>391.62680699999987</c:v>
                </c:pt>
                <c:pt idx="3198">
                  <c:v>425.66797199999996</c:v>
                </c:pt>
                <c:pt idx="3199">
                  <c:v>455.22867666000002</c:v>
                </c:pt>
                <c:pt idx="3200">
                  <c:v>465.84983171999988</c:v>
                </c:pt>
                <c:pt idx="3201">
                  <c:v>488.24352210000006</c:v>
                </c:pt>
                <c:pt idx="3202">
                  <c:v>488.24352210000006</c:v>
                </c:pt>
                <c:pt idx="3203">
                  <c:v>488.24352210000006</c:v>
                </c:pt>
                <c:pt idx="3204">
                  <c:v>512.17238615999986</c:v>
                </c:pt>
                <c:pt idx="3205">
                  <c:v>500.01605741999992</c:v>
                </c:pt>
                <c:pt idx="3206">
                  <c:v>488.24352210000006</c:v>
                </c:pt>
                <c:pt idx="3207">
                  <c:v>465.84983171999988</c:v>
                </c:pt>
                <c:pt idx="3208">
                  <c:v>465.84983171999988</c:v>
                </c:pt>
                <c:pt idx="3209">
                  <c:v>465.84983171999988</c:v>
                </c:pt>
                <c:pt idx="3210">
                  <c:v>444.99131502</c:v>
                </c:pt>
                <c:pt idx="3211">
                  <c:v>425.66797199999996</c:v>
                </c:pt>
                <c:pt idx="3212">
                  <c:v>425.66797199999996</c:v>
                </c:pt>
                <c:pt idx="3213">
                  <c:v>407.87980266</c:v>
                </c:pt>
                <c:pt idx="3214">
                  <c:v>407.87980266</c:v>
                </c:pt>
                <c:pt idx="3215">
                  <c:v>416.58199061999994</c:v>
                </c:pt>
                <c:pt idx="3216">
                  <c:v>407.87980266</c:v>
                </c:pt>
                <c:pt idx="3217">
                  <c:v>399.56140812000001</c:v>
                </c:pt>
                <c:pt idx="3218">
                  <c:v>384.07599930000003</c:v>
                </c:pt>
                <c:pt idx="3219">
                  <c:v>384.07599930000003</c:v>
                </c:pt>
                <c:pt idx="3220">
                  <c:v>384.07599930000003</c:v>
                </c:pt>
                <c:pt idx="3221">
                  <c:v>376.90898501999993</c:v>
                </c:pt>
                <c:pt idx="3222">
                  <c:v>384.07599930000003</c:v>
                </c:pt>
                <c:pt idx="3223">
                  <c:v>391.62680699999987</c:v>
                </c:pt>
                <c:pt idx="3224">
                  <c:v>425.66797199999996</c:v>
                </c:pt>
                <c:pt idx="3225">
                  <c:v>455.22867666000002</c:v>
                </c:pt>
                <c:pt idx="3226">
                  <c:v>476.85478019999982</c:v>
                </c:pt>
                <c:pt idx="3227">
                  <c:v>476.85478019999982</c:v>
                </c:pt>
                <c:pt idx="3228">
                  <c:v>500.01605741999992</c:v>
                </c:pt>
                <c:pt idx="3229">
                  <c:v>500.01605741999992</c:v>
                </c:pt>
                <c:pt idx="3230">
                  <c:v>488.24352210000006</c:v>
                </c:pt>
                <c:pt idx="3231">
                  <c:v>465.84983171999988</c:v>
                </c:pt>
                <c:pt idx="3232">
                  <c:v>465.84983171999988</c:v>
                </c:pt>
                <c:pt idx="3233">
                  <c:v>465.84983171999988</c:v>
                </c:pt>
                <c:pt idx="3234">
                  <c:v>455.22867666000002</c:v>
                </c:pt>
                <c:pt idx="3235">
                  <c:v>425.66797199999996</c:v>
                </c:pt>
                <c:pt idx="3236">
                  <c:v>435.13774680000006</c:v>
                </c:pt>
                <c:pt idx="3237">
                  <c:v>425.66797199999996</c:v>
                </c:pt>
                <c:pt idx="3238">
                  <c:v>416.58199061999994</c:v>
                </c:pt>
                <c:pt idx="3239">
                  <c:v>416.58199061999994</c:v>
                </c:pt>
                <c:pt idx="3240">
                  <c:v>416.58199061999994</c:v>
                </c:pt>
                <c:pt idx="3241">
                  <c:v>407.87980266</c:v>
                </c:pt>
                <c:pt idx="3242">
                  <c:v>407.87980266</c:v>
                </c:pt>
                <c:pt idx="3243">
                  <c:v>399.56140812000001</c:v>
                </c:pt>
                <c:pt idx="3244">
                  <c:v>399.56140812000001</c:v>
                </c:pt>
                <c:pt idx="3245">
                  <c:v>399.56140812000001</c:v>
                </c:pt>
                <c:pt idx="3246">
                  <c:v>407.87980266</c:v>
                </c:pt>
                <c:pt idx="3247">
                  <c:v>407.87980266</c:v>
                </c:pt>
                <c:pt idx="3248">
                  <c:v>435.13774680000006</c:v>
                </c:pt>
                <c:pt idx="3249">
                  <c:v>465.84983171999988</c:v>
                </c:pt>
                <c:pt idx="3250">
                  <c:v>465.84983171999988</c:v>
                </c:pt>
                <c:pt idx="3251">
                  <c:v>488.24352210000006</c:v>
                </c:pt>
                <c:pt idx="3252">
                  <c:v>488.24352210000006</c:v>
                </c:pt>
                <c:pt idx="3253">
                  <c:v>500.01605741999992</c:v>
                </c:pt>
                <c:pt idx="3254">
                  <c:v>476.85478019999982</c:v>
                </c:pt>
                <c:pt idx="3255">
                  <c:v>465.84983171999988</c:v>
                </c:pt>
                <c:pt idx="3256">
                  <c:v>465.84983171999988</c:v>
                </c:pt>
                <c:pt idx="3257">
                  <c:v>465.84983171999988</c:v>
                </c:pt>
                <c:pt idx="3258">
                  <c:v>444.99131502</c:v>
                </c:pt>
                <c:pt idx="3259">
                  <c:v>425.66797199999996</c:v>
                </c:pt>
                <c:pt idx="3260">
                  <c:v>407.87980266</c:v>
                </c:pt>
                <c:pt idx="3261">
                  <c:v>407.87980266</c:v>
                </c:pt>
                <c:pt idx="3262">
                  <c:v>399.56140812000001</c:v>
                </c:pt>
                <c:pt idx="3263">
                  <c:v>399.56140812000001</c:v>
                </c:pt>
                <c:pt idx="3264">
                  <c:v>391.62680699999987</c:v>
                </c:pt>
                <c:pt idx="3265">
                  <c:v>384.07599930000003</c:v>
                </c:pt>
                <c:pt idx="3266">
                  <c:v>376.90898501999993</c:v>
                </c:pt>
                <c:pt idx="3267">
                  <c:v>370.1257641599999</c:v>
                </c:pt>
                <c:pt idx="3268">
                  <c:v>370.1257641599999</c:v>
                </c:pt>
                <c:pt idx="3269">
                  <c:v>370.1257641599999</c:v>
                </c:pt>
                <c:pt idx="3270">
                  <c:v>376.90898501999993</c:v>
                </c:pt>
                <c:pt idx="3271">
                  <c:v>384.07599930000003</c:v>
                </c:pt>
                <c:pt idx="3272">
                  <c:v>416.58199061999994</c:v>
                </c:pt>
                <c:pt idx="3273">
                  <c:v>444.99131502</c:v>
                </c:pt>
                <c:pt idx="3274">
                  <c:v>465.84983171999988</c:v>
                </c:pt>
                <c:pt idx="3275">
                  <c:v>444.99131502</c:v>
                </c:pt>
                <c:pt idx="3276">
                  <c:v>384.07599930000003</c:v>
                </c:pt>
                <c:pt idx="3277">
                  <c:v>370.1257641599999</c:v>
                </c:pt>
                <c:pt idx="3278">
                  <c:v>384.07599930000003</c:v>
                </c:pt>
                <c:pt idx="3279">
                  <c:v>376.90898501999993</c:v>
                </c:pt>
                <c:pt idx="3280">
                  <c:v>376.90898501999993</c:v>
                </c:pt>
                <c:pt idx="3281">
                  <c:v>370.1257641599999</c:v>
                </c:pt>
                <c:pt idx="3282">
                  <c:v>363.72633672000006</c:v>
                </c:pt>
                <c:pt idx="3283">
                  <c:v>352.07886209999992</c:v>
                </c:pt>
                <c:pt idx="3284">
                  <c:v>341.96656115999997</c:v>
                </c:pt>
                <c:pt idx="3285">
                  <c:v>341.96656115999997</c:v>
                </c:pt>
                <c:pt idx="3286">
                  <c:v>346.83081492000008</c:v>
                </c:pt>
                <c:pt idx="3287">
                  <c:v>341.96656115999997</c:v>
                </c:pt>
                <c:pt idx="3288">
                  <c:v>333.38943390000009</c:v>
                </c:pt>
                <c:pt idx="3289">
                  <c:v>326.34748031999993</c:v>
                </c:pt>
                <c:pt idx="3290">
                  <c:v>320.84070041999996</c:v>
                </c:pt>
                <c:pt idx="3291">
                  <c:v>318.66300059999992</c:v>
                </c:pt>
                <c:pt idx="3292">
                  <c:v>318.66300059999992</c:v>
                </c:pt>
                <c:pt idx="3293">
                  <c:v>320.84070041999996</c:v>
                </c:pt>
                <c:pt idx="3294">
                  <c:v>323.40219366000008</c:v>
                </c:pt>
                <c:pt idx="3295">
                  <c:v>326.34748031999993</c:v>
                </c:pt>
                <c:pt idx="3296">
                  <c:v>333.38943390000009</c:v>
                </c:pt>
                <c:pt idx="3297">
                  <c:v>346.83081492000008</c:v>
                </c:pt>
                <c:pt idx="3298">
                  <c:v>370.1257641599999</c:v>
                </c:pt>
                <c:pt idx="3299">
                  <c:v>370.1257641599999</c:v>
                </c:pt>
                <c:pt idx="3300">
                  <c:v>376.90898501999993</c:v>
                </c:pt>
                <c:pt idx="3301">
                  <c:v>370.1257641599999</c:v>
                </c:pt>
                <c:pt idx="3302">
                  <c:v>363.72633672000006</c:v>
                </c:pt>
                <c:pt idx="3303">
                  <c:v>363.72633672000006</c:v>
                </c:pt>
                <c:pt idx="3304">
                  <c:v>363.72633672000006</c:v>
                </c:pt>
                <c:pt idx="3305">
                  <c:v>357.71070269999996</c:v>
                </c:pt>
                <c:pt idx="3306">
                  <c:v>352.07886209999992</c:v>
                </c:pt>
                <c:pt idx="3307">
                  <c:v>346.83081492000008</c:v>
                </c:pt>
                <c:pt idx="3308">
                  <c:v>341.96656115999997</c:v>
                </c:pt>
                <c:pt idx="3309">
                  <c:v>337.48610081999993</c:v>
                </c:pt>
                <c:pt idx="3310">
                  <c:v>333.38943390000009</c:v>
                </c:pt>
                <c:pt idx="3311">
                  <c:v>329.67656039999997</c:v>
                </c:pt>
                <c:pt idx="3312">
                  <c:v>323.40219366000008</c:v>
                </c:pt>
                <c:pt idx="3313">
                  <c:v>323.40219366000008</c:v>
                </c:pt>
                <c:pt idx="3314">
                  <c:v>320.84070041999996</c:v>
                </c:pt>
                <c:pt idx="3315">
                  <c:v>318.66300059999992</c:v>
                </c:pt>
                <c:pt idx="3316">
                  <c:v>316.86909420000006</c:v>
                </c:pt>
                <c:pt idx="3317">
                  <c:v>316.86909420000006</c:v>
                </c:pt>
                <c:pt idx="3318">
                  <c:v>318.66300059999992</c:v>
                </c:pt>
                <c:pt idx="3319">
                  <c:v>326.34748031999993</c:v>
                </c:pt>
                <c:pt idx="3320">
                  <c:v>337.48610081999993</c:v>
                </c:pt>
                <c:pt idx="3321">
                  <c:v>346.83081492000008</c:v>
                </c:pt>
                <c:pt idx="3322">
                  <c:v>363.72633672000006</c:v>
                </c:pt>
                <c:pt idx="3323">
                  <c:v>384.07599930000003</c:v>
                </c:pt>
                <c:pt idx="3324">
                  <c:v>399.56140812000001</c:v>
                </c:pt>
                <c:pt idx="3325">
                  <c:v>407.87980266</c:v>
                </c:pt>
                <c:pt idx="3326">
                  <c:v>416.58199061999994</c:v>
                </c:pt>
                <c:pt idx="3327">
                  <c:v>416.58199061999994</c:v>
                </c:pt>
                <c:pt idx="3328">
                  <c:v>416.58199061999994</c:v>
                </c:pt>
                <c:pt idx="3329">
                  <c:v>416.58199061999994</c:v>
                </c:pt>
                <c:pt idx="3330">
                  <c:v>399.56140812000001</c:v>
                </c:pt>
                <c:pt idx="3331">
                  <c:v>384.07599930000003</c:v>
                </c:pt>
                <c:pt idx="3332">
                  <c:v>370.1257641599999</c:v>
                </c:pt>
                <c:pt idx="3333">
                  <c:v>370.1257641599999</c:v>
                </c:pt>
                <c:pt idx="3334">
                  <c:v>357.71070269999996</c:v>
                </c:pt>
                <c:pt idx="3335">
                  <c:v>346.83081492000008</c:v>
                </c:pt>
                <c:pt idx="3336">
                  <c:v>346.83081492000008</c:v>
                </c:pt>
                <c:pt idx="3337">
                  <c:v>346.83081492000008</c:v>
                </c:pt>
                <c:pt idx="3338">
                  <c:v>346.83081492000008</c:v>
                </c:pt>
                <c:pt idx="3339">
                  <c:v>341.96656115999997</c:v>
                </c:pt>
                <c:pt idx="3340">
                  <c:v>341.96656115999997</c:v>
                </c:pt>
                <c:pt idx="3341">
                  <c:v>337.48610081999993</c:v>
                </c:pt>
                <c:pt idx="3342">
                  <c:v>346.83081492000008</c:v>
                </c:pt>
                <c:pt idx="3343">
                  <c:v>357.71070269999996</c:v>
                </c:pt>
                <c:pt idx="3344">
                  <c:v>363.72633672000006</c:v>
                </c:pt>
                <c:pt idx="3345">
                  <c:v>376.90898501999993</c:v>
                </c:pt>
                <c:pt idx="3346">
                  <c:v>399.56140812000001</c:v>
                </c:pt>
                <c:pt idx="3347">
                  <c:v>455.22867666000002</c:v>
                </c:pt>
                <c:pt idx="3348">
                  <c:v>444.99131502</c:v>
                </c:pt>
                <c:pt idx="3349">
                  <c:v>465.84983171999988</c:v>
                </c:pt>
                <c:pt idx="3350">
                  <c:v>488.24352210000006</c:v>
                </c:pt>
                <c:pt idx="3351">
                  <c:v>500.01605741999992</c:v>
                </c:pt>
                <c:pt idx="3352">
                  <c:v>476.85478019999982</c:v>
                </c:pt>
                <c:pt idx="3353">
                  <c:v>455.22867666000002</c:v>
                </c:pt>
                <c:pt idx="3354">
                  <c:v>435.13774680000006</c:v>
                </c:pt>
                <c:pt idx="3355">
                  <c:v>416.58199061999994</c:v>
                </c:pt>
                <c:pt idx="3356">
                  <c:v>407.87980266</c:v>
                </c:pt>
                <c:pt idx="3357">
                  <c:v>399.56140812000001</c:v>
                </c:pt>
                <c:pt idx="3358">
                  <c:v>407.87980266</c:v>
                </c:pt>
                <c:pt idx="3359">
                  <c:v>407.87980266</c:v>
                </c:pt>
                <c:pt idx="3360">
                  <c:v>391.62680699999987</c:v>
                </c:pt>
                <c:pt idx="3361">
                  <c:v>376.90898501999993</c:v>
                </c:pt>
                <c:pt idx="3362">
                  <c:v>370.1257641599999</c:v>
                </c:pt>
                <c:pt idx="3363">
                  <c:v>376.90898501999993</c:v>
                </c:pt>
                <c:pt idx="3364">
                  <c:v>376.90898501999993</c:v>
                </c:pt>
                <c:pt idx="3365">
                  <c:v>376.90898501999993</c:v>
                </c:pt>
                <c:pt idx="3366">
                  <c:v>376.90898501999993</c:v>
                </c:pt>
                <c:pt idx="3367">
                  <c:v>384.07599930000003</c:v>
                </c:pt>
                <c:pt idx="3368">
                  <c:v>384.07599930000003</c:v>
                </c:pt>
                <c:pt idx="3369">
                  <c:v>407.87980266</c:v>
                </c:pt>
                <c:pt idx="3370">
                  <c:v>416.58199061999994</c:v>
                </c:pt>
                <c:pt idx="3371">
                  <c:v>416.58199061999994</c:v>
                </c:pt>
                <c:pt idx="3372">
                  <c:v>416.58199061999994</c:v>
                </c:pt>
                <c:pt idx="3373">
                  <c:v>444.99131502</c:v>
                </c:pt>
                <c:pt idx="3374">
                  <c:v>455.22867666000002</c:v>
                </c:pt>
                <c:pt idx="3375">
                  <c:v>465.84983171999988</c:v>
                </c:pt>
                <c:pt idx="3376">
                  <c:v>435.13774680000006</c:v>
                </c:pt>
                <c:pt idx="3377">
                  <c:v>435.13774680000006</c:v>
                </c:pt>
                <c:pt idx="3378">
                  <c:v>416.58199061999994</c:v>
                </c:pt>
                <c:pt idx="3379">
                  <c:v>399.56140812000001</c:v>
                </c:pt>
                <c:pt idx="3380">
                  <c:v>399.56140812000001</c:v>
                </c:pt>
                <c:pt idx="3381">
                  <c:v>384.07599930000003</c:v>
                </c:pt>
                <c:pt idx="3382">
                  <c:v>384.07599930000003</c:v>
                </c:pt>
                <c:pt idx="3383">
                  <c:v>384.07599930000003</c:v>
                </c:pt>
                <c:pt idx="3384">
                  <c:v>384.07599930000003</c:v>
                </c:pt>
                <c:pt idx="3385">
                  <c:v>370.1257641599999</c:v>
                </c:pt>
                <c:pt idx="3386">
                  <c:v>370.1257641599999</c:v>
                </c:pt>
                <c:pt idx="3387">
                  <c:v>370.1257641599999</c:v>
                </c:pt>
                <c:pt idx="3388">
                  <c:v>370.1257641599999</c:v>
                </c:pt>
                <c:pt idx="3389">
                  <c:v>370.1257641599999</c:v>
                </c:pt>
                <c:pt idx="3390">
                  <c:v>376.90898501999993</c:v>
                </c:pt>
                <c:pt idx="3391">
                  <c:v>384.07599930000003</c:v>
                </c:pt>
                <c:pt idx="3392">
                  <c:v>384.07599930000003</c:v>
                </c:pt>
                <c:pt idx="3393">
                  <c:v>399.56140812000001</c:v>
                </c:pt>
                <c:pt idx="3394">
                  <c:v>416.58199061999994</c:v>
                </c:pt>
                <c:pt idx="3395">
                  <c:v>444.99131502</c:v>
                </c:pt>
                <c:pt idx="3396">
                  <c:v>455.22867666000002</c:v>
                </c:pt>
                <c:pt idx="3397">
                  <c:v>435.13774680000006</c:v>
                </c:pt>
                <c:pt idx="3398">
                  <c:v>444.99131502</c:v>
                </c:pt>
                <c:pt idx="3399">
                  <c:v>391.62680699999987</c:v>
                </c:pt>
                <c:pt idx="3400">
                  <c:v>391.62680699999987</c:v>
                </c:pt>
                <c:pt idx="3401">
                  <c:v>391.62680699999987</c:v>
                </c:pt>
                <c:pt idx="3402">
                  <c:v>384.07599930000003</c:v>
                </c:pt>
                <c:pt idx="3403">
                  <c:v>376.90898501999993</c:v>
                </c:pt>
                <c:pt idx="3404">
                  <c:v>370.1257641599999</c:v>
                </c:pt>
                <c:pt idx="3405">
                  <c:v>370.1257641599999</c:v>
                </c:pt>
                <c:pt idx="3406">
                  <c:v>370.1257641599999</c:v>
                </c:pt>
                <c:pt idx="3407">
                  <c:v>376.90898501999993</c:v>
                </c:pt>
                <c:pt idx="3408">
                  <c:v>376.90898501999993</c:v>
                </c:pt>
                <c:pt idx="3409">
                  <c:v>384.07599930000003</c:v>
                </c:pt>
                <c:pt idx="3410">
                  <c:v>384.07599930000003</c:v>
                </c:pt>
                <c:pt idx="3411">
                  <c:v>376.90898501999993</c:v>
                </c:pt>
                <c:pt idx="3412">
                  <c:v>384.07599930000003</c:v>
                </c:pt>
                <c:pt idx="3413">
                  <c:v>376.90898501999993</c:v>
                </c:pt>
                <c:pt idx="3414">
                  <c:v>376.90898501999993</c:v>
                </c:pt>
                <c:pt idx="3415">
                  <c:v>384.07599930000003</c:v>
                </c:pt>
                <c:pt idx="3416">
                  <c:v>384.07599930000003</c:v>
                </c:pt>
                <c:pt idx="3417">
                  <c:v>376.90898501999993</c:v>
                </c:pt>
                <c:pt idx="3418">
                  <c:v>399.56140812000001</c:v>
                </c:pt>
                <c:pt idx="3419">
                  <c:v>407.87980266</c:v>
                </c:pt>
                <c:pt idx="3420">
                  <c:v>444.99131502</c:v>
                </c:pt>
                <c:pt idx="3421">
                  <c:v>444.99131502</c:v>
                </c:pt>
                <c:pt idx="3422">
                  <c:v>465.84983171999988</c:v>
                </c:pt>
                <c:pt idx="3423">
                  <c:v>425.66797199999996</c:v>
                </c:pt>
                <c:pt idx="3424">
                  <c:v>425.66797199999996</c:v>
                </c:pt>
                <c:pt idx="3425">
                  <c:v>416.58199061999994</c:v>
                </c:pt>
                <c:pt idx="3426">
                  <c:v>399.56140812000001</c:v>
                </c:pt>
                <c:pt idx="3427">
                  <c:v>407.87980266</c:v>
                </c:pt>
                <c:pt idx="3428">
                  <c:v>399.56140812000001</c:v>
                </c:pt>
                <c:pt idx="3429">
                  <c:v>399.56140812000001</c:v>
                </c:pt>
                <c:pt idx="3430">
                  <c:v>399.56140812000001</c:v>
                </c:pt>
                <c:pt idx="3431">
                  <c:v>399.56140812000001</c:v>
                </c:pt>
                <c:pt idx="3432">
                  <c:v>399.56140812000001</c:v>
                </c:pt>
                <c:pt idx="3433">
                  <c:v>399.56140812000001</c:v>
                </c:pt>
                <c:pt idx="3434">
                  <c:v>391.62680699999987</c:v>
                </c:pt>
                <c:pt idx="3435">
                  <c:v>391.62680699999987</c:v>
                </c:pt>
                <c:pt idx="3436">
                  <c:v>384.07599930000003</c:v>
                </c:pt>
                <c:pt idx="3437">
                  <c:v>391.62680699999987</c:v>
                </c:pt>
                <c:pt idx="3438">
                  <c:v>391.62680699999987</c:v>
                </c:pt>
                <c:pt idx="3439">
                  <c:v>399.56140812000001</c:v>
                </c:pt>
                <c:pt idx="3440">
                  <c:v>435.13774680000006</c:v>
                </c:pt>
                <c:pt idx="3441">
                  <c:v>455.22867666000002</c:v>
                </c:pt>
                <c:pt idx="3442">
                  <c:v>444.99131502</c:v>
                </c:pt>
                <c:pt idx="3443">
                  <c:v>465.84983171999988</c:v>
                </c:pt>
                <c:pt idx="3444">
                  <c:v>465.84983171999988</c:v>
                </c:pt>
                <c:pt idx="3445">
                  <c:v>476.85478019999982</c:v>
                </c:pt>
                <c:pt idx="3446">
                  <c:v>476.85478019999982</c:v>
                </c:pt>
                <c:pt idx="3447">
                  <c:v>455.22867666000002</c:v>
                </c:pt>
                <c:pt idx="3448">
                  <c:v>455.22867666000002</c:v>
                </c:pt>
                <c:pt idx="3449">
                  <c:v>435.13774680000006</c:v>
                </c:pt>
                <c:pt idx="3450">
                  <c:v>425.66797199999996</c:v>
                </c:pt>
                <c:pt idx="3451">
                  <c:v>399.56140812000001</c:v>
                </c:pt>
                <c:pt idx="3452">
                  <c:v>407.87980266</c:v>
                </c:pt>
                <c:pt idx="3453">
                  <c:v>399.56140812000001</c:v>
                </c:pt>
                <c:pt idx="3454">
                  <c:v>407.87980266</c:v>
                </c:pt>
                <c:pt idx="3455">
                  <c:v>407.87980266</c:v>
                </c:pt>
                <c:pt idx="3456">
                  <c:v>407.87980266</c:v>
                </c:pt>
                <c:pt idx="3457">
                  <c:v>399.56140812000001</c:v>
                </c:pt>
                <c:pt idx="3458">
                  <c:v>399.56140812000001</c:v>
                </c:pt>
                <c:pt idx="3459">
                  <c:v>399.56140812000001</c:v>
                </c:pt>
                <c:pt idx="3460">
                  <c:v>399.56140812000001</c:v>
                </c:pt>
                <c:pt idx="3461">
                  <c:v>399.56140812000001</c:v>
                </c:pt>
                <c:pt idx="3462">
                  <c:v>407.87980266</c:v>
                </c:pt>
                <c:pt idx="3463">
                  <c:v>425.66797199999996</c:v>
                </c:pt>
                <c:pt idx="3464">
                  <c:v>444.99131502</c:v>
                </c:pt>
                <c:pt idx="3465">
                  <c:v>435.13774680000006</c:v>
                </c:pt>
                <c:pt idx="3466">
                  <c:v>435.13774680000006</c:v>
                </c:pt>
                <c:pt idx="3467">
                  <c:v>416.58199061999994</c:v>
                </c:pt>
                <c:pt idx="3468">
                  <c:v>435.13774680000006</c:v>
                </c:pt>
                <c:pt idx="3469">
                  <c:v>455.22867666000002</c:v>
                </c:pt>
                <c:pt idx="3470">
                  <c:v>476.85478019999982</c:v>
                </c:pt>
                <c:pt idx="3471">
                  <c:v>399.56140812000001</c:v>
                </c:pt>
                <c:pt idx="3472">
                  <c:v>391.62680699999987</c:v>
                </c:pt>
                <c:pt idx="3473">
                  <c:v>399.56140812000001</c:v>
                </c:pt>
                <c:pt idx="3474">
                  <c:v>399.56140812000001</c:v>
                </c:pt>
                <c:pt idx="3475">
                  <c:v>384.07599930000003</c:v>
                </c:pt>
                <c:pt idx="3476">
                  <c:v>384.07599930000003</c:v>
                </c:pt>
                <c:pt idx="3477">
                  <c:v>391.62680699999987</c:v>
                </c:pt>
                <c:pt idx="3478">
                  <c:v>399.56140812000001</c:v>
                </c:pt>
                <c:pt idx="3479">
                  <c:v>399.56140812000001</c:v>
                </c:pt>
                <c:pt idx="3480">
                  <c:v>384.07599930000003</c:v>
                </c:pt>
                <c:pt idx="3481">
                  <c:v>384.07599930000003</c:v>
                </c:pt>
                <c:pt idx="3482">
                  <c:v>376.90898501999993</c:v>
                </c:pt>
                <c:pt idx="3483">
                  <c:v>391.62680699999987</c:v>
                </c:pt>
                <c:pt idx="3484">
                  <c:v>391.62680699999987</c:v>
                </c:pt>
                <c:pt idx="3485">
                  <c:v>384.07599930000003</c:v>
                </c:pt>
                <c:pt idx="3486">
                  <c:v>391.62680699999987</c:v>
                </c:pt>
                <c:pt idx="3487">
                  <c:v>425.66797199999996</c:v>
                </c:pt>
                <c:pt idx="3488">
                  <c:v>444.99131502</c:v>
                </c:pt>
                <c:pt idx="3489">
                  <c:v>465.84983171999988</c:v>
                </c:pt>
                <c:pt idx="3490">
                  <c:v>455.22867666000002</c:v>
                </c:pt>
                <c:pt idx="3491">
                  <c:v>500.01605741999992</c:v>
                </c:pt>
                <c:pt idx="3492">
                  <c:v>500.01605741999992</c:v>
                </c:pt>
                <c:pt idx="3493">
                  <c:v>500.01605741999992</c:v>
                </c:pt>
                <c:pt idx="3494">
                  <c:v>500.01605741999992</c:v>
                </c:pt>
                <c:pt idx="3495">
                  <c:v>512.17238615999986</c:v>
                </c:pt>
                <c:pt idx="3496">
                  <c:v>488.24352210000006</c:v>
                </c:pt>
                <c:pt idx="3497">
                  <c:v>476.85478019999982</c:v>
                </c:pt>
                <c:pt idx="3498">
                  <c:v>444.99131502</c:v>
                </c:pt>
                <c:pt idx="3499">
                  <c:v>435.13774680000006</c:v>
                </c:pt>
                <c:pt idx="3500">
                  <c:v>407.87980266</c:v>
                </c:pt>
                <c:pt idx="3501">
                  <c:v>407.87980266</c:v>
                </c:pt>
                <c:pt idx="3502">
                  <c:v>416.58199061999994</c:v>
                </c:pt>
                <c:pt idx="3503">
                  <c:v>407.87980266</c:v>
                </c:pt>
                <c:pt idx="3504">
                  <c:v>407.87980266</c:v>
                </c:pt>
                <c:pt idx="3505">
                  <c:v>416.58199061999994</c:v>
                </c:pt>
                <c:pt idx="3506">
                  <c:v>416.58199061999994</c:v>
                </c:pt>
                <c:pt idx="3507">
                  <c:v>407.87980266</c:v>
                </c:pt>
                <c:pt idx="3508">
                  <c:v>416.58199061999994</c:v>
                </c:pt>
                <c:pt idx="3509">
                  <c:v>407.87980266</c:v>
                </c:pt>
                <c:pt idx="3510">
                  <c:v>425.66797199999996</c:v>
                </c:pt>
                <c:pt idx="3511">
                  <c:v>435.13774680000006</c:v>
                </c:pt>
                <c:pt idx="3512">
                  <c:v>444.99131502</c:v>
                </c:pt>
                <c:pt idx="3513">
                  <c:v>455.22867666000002</c:v>
                </c:pt>
                <c:pt idx="3514">
                  <c:v>500.01605741999992</c:v>
                </c:pt>
                <c:pt idx="3515">
                  <c:v>444.99131502</c:v>
                </c:pt>
                <c:pt idx="3516">
                  <c:v>399.56140812000001</c:v>
                </c:pt>
                <c:pt idx="3517">
                  <c:v>376.90898501999993</c:v>
                </c:pt>
                <c:pt idx="3518">
                  <c:v>425.66797199999996</c:v>
                </c:pt>
                <c:pt idx="3519">
                  <c:v>476.85478019999982</c:v>
                </c:pt>
                <c:pt idx="3520">
                  <c:v>476.85478019999982</c:v>
                </c:pt>
                <c:pt idx="3521">
                  <c:v>488.24352210000006</c:v>
                </c:pt>
                <c:pt idx="3522">
                  <c:v>444.99131502</c:v>
                </c:pt>
                <c:pt idx="3523">
                  <c:v>425.66797199999996</c:v>
                </c:pt>
                <c:pt idx="3524">
                  <c:v>407.87980266</c:v>
                </c:pt>
                <c:pt idx="3525">
                  <c:v>399.56140812000001</c:v>
                </c:pt>
                <c:pt idx="3526">
                  <c:v>399.56140812000001</c:v>
                </c:pt>
                <c:pt idx="3527">
                  <c:v>384.07599930000003</c:v>
                </c:pt>
                <c:pt idx="3528">
                  <c:v>391.62680699999987</c:v>
                </c:pt>
                <c:pt idx="3529">
                  <c:v>407.87980266</c:v>
                </c:pt>
                <c:pt idx="3530">
                  <c:v>399.56140812000001</c:v>
                </c:pt>
                <c:pt idx="3531">
                  <c:v>399.56140812000001</c:v>
                </c:pt>
                <c:pt idx="3532">
                  <c:v>391.62680699999987</c:v>
                </c:pt>
                <c:pt idx="3533">
                  <c:v>399.56140812000001</c:v>
                </c:pt>
                <c:pt idx="3534">
                  <c:v>416.58199061999994</c:v>
                </c:pt>
                <c:pt idx="3535">
                  <c:v>435.13774680000006</c:v>
                </c:pt>
                <c:pt idx="3536">
                  <c:v>455.22867666000002</c:v>
                </c:pt>
                <c:pt idx="3537">
                  <c:v>488.24352210000006</c:v>
                </c:pt>
                <c:pt idx="3538">
                  <c:v>500.01605741999992</c:v>
                </c:pt>
                <c:pt idx="3539">
                  <c:v>524.7125083200001</c:v>
                </c:pt>
                <c:pt idx="3540">
                  <c:v>524.7125083200001</c:v>
                </c:pt>
                <c:pt idx="3541">
                  <c:v>524.7125083200001</c:v>
                </c:pt>
                <c:pt idx="3542">
                  <c:v>524.7125083200001</c:v>
                </c:pt>
                <c:pt idx="3543">
                  <c:v>512.17238615999986</c:v>
                </c:pt>
                <c:pt idx="3544">
                  <c:v>512.17238615999986</c:v>
                </c:pt>
                <c:pt idx="3545">
                  <c:v>500.01605741999992</c:v>
                </c:pt>
                <c:pt idx="3546">
                  <c:v>476.85478019999982</c:v>
                </c:pt>
                <c:pt idx="3547">
                  <c:v>465.84983171999988</c:v>
                </c:pt>
                <c:pt idx="3548">
                  <c:v>444.99131502</c:v>
                </c:pt>
                <c:pt idx="3549">
                  <c:v>444.99131502</c:v>
                </c:pt>
                <c:pt idx="3550">
                  <c:v>444.99131502</c:v>
                </c:pt>
                <c:pt idx="3551">
                  <c:v>435.13774680000006</c:v>
                </c:pt>
                <c:pt idx="3552">
                  <c:v>435.13774680000006</c:v>
                </c:pt>
                <c:pt idx="3553">
                  <c:v>416.58199061999994</c:v>
                </c:pt>
                <c:pt idx="3554">
                  <c:v>407.87980266</c:v>
                </c:pt>
                <c:pt idx="3555">
                  <c:v>384.07599930000003</c:v>
                </c:pt>
                <c:pt idx="3556">
                  <c:v>376.90898501999993</c:v>
                </c:pt>
                <c:pt idx="3557">
                  <c:v>370.1257641599999</c:v>
                </c:pt>
                <c:pt idx="3558">
                  <c:v>376.90898501999993</c:v>
                </c:pt>
                <c:pt idx="3559">
                  <c:v>407.87980266</c:v>
                </c:pt>
                <c:pt idx="3560">
                  <c:v>425.66797199999996</c:v>
                </c:pt>
                <c:pt idx="3561">
                  <c:v>444.99131502</c:v>
                </c:pt>
                <c:pt idx="3562">
                  <c:v>465.84983171999988</c:v>
                </c:pt>
                <c:pt idx="3563">
                  <c:v>488.24352210000006</c:v>
                </c:pt>
                <c:pt idx="3564">
                  <c:v>512.17238615999986</c:v>
                </c:pt>
                <c:pt idx="3565">
                  <c:v>512.17238615999986</c:v>
                </c:pt>
                <c:pt idx="3566">
                  <c:v>524.7125083200001</c:v>
                </c:pt>
                <c:pt idx="3567">
                  <c:v>512.17238615999986</c:v>
                </c:pt>
                <c:pt idx="3568">
                  <c:v>512.17238615999986</c:v>
                </c:pt>
                <c:pt idx="3569">
                  <c:v>500.01605741999992</c:v>
                </c:pt>
                <c:pt idx="3570">
                  <c:v>476.85478019999982</c:v>
                </c:pt>
                <c:pt idx="3571">
                  <c:v>444.99131502</c:v>
                </c:pt>
                <c:pt idx="3572">
                  <c:v>425.66797199999996</c:v>
                </c:pt>
                <c:pt idx="3573">
                  <c:v>416.58199061999994</c:v>
                </c:pt>
                <c:pt idx="3574">
                  <c:v>391.62680699999987</c:v>
                </c:pt>
                <c:pt idx="3575">
                  <c:v>376.90898501999993</c:v>
                </c:pt>
                <c:pt idx="3576">
                  <c:v>370.1257641599999</c:v>
                </c:pt>
                <c:pt idx="3577">
                  <c:v>363.72633672000006</c:v>
                </c:pt>
                <c:pt idx="3578">
                  <c:v>376.90898501999993</c:v>
                </c:pt>
                <c:pt idx="3579">
                  <c:v>363.72633672000006</c:v>
                </c:pt>
                <c:pt idx="3580">
                  <c:v>357.71070269999996</c:v>
                </c:pt>
                <c:pt idx="3581">
                  <c:v>352.07886209999992</c:v>
                </c:pt>
                <c:pt idx="3582">
                  <c:v>357.71070269999996</c:v>
                </c:pt>
                <c:pt idx="3583">
                  <c:v>376.90898501999993</c:v>
                </c:pt>
                <c:pt idx="3584">
                  <c:v>407.87980266</c:v>
                </c:pt>
                <c:pt idx="3585">
                  <c:v>435.13774680000006</c:v>
                </c:pt>
                <c:pt idx="3586">
                  <c:v>455.22867666000002</c:v>
                </c:pt>
                <c:pt idx="3587">
                  <c:v>465.84983171999988</c:v>
                </c:pt>
                <c:pt idx="3588">
                  <c:v>488.24352210000006</c:v>
                </c:pt>
                <c:pt idx="3589">
                  <c:v>500.01605741999992</c:v>
                </c:pt>
                <c:pt idx="3590">
                  <c:v>524.7125083200001</c:v>
                </c:pt>
                <c:pt idx="3591">
                  <c:v>550.94413289999989</c:v>
                </c:pt>
                <c:pt idx="3592">
                  <c:v>524.7125083200001</c:v>
                </c:pt>
                <c:pt idx="3593">
                  <c:v>524.7125083200001</c:v>
                </c:pt>
                <c:pt idx="3594">
                  <c:v>500.01605741999992</c:v>
                </c:pt>
                <c:pt idx="3595">
                  <c:v>444.99131502</c:v>
                </c:pt>
                <c:pt idx="3596">
                  <c:v>416.58199061999994</c:v>
                </c:pt>
                <c:pt idx="3597">
                  <c:v>407.87980266</c:v>
                </c:pt>
                <c:pt idx="3598">
                  <c:v>399.56140812000001</c:v>
                </c:pt>
                <c:pt idx="3599">
                  <c:v>391.62680699999987</c:v>
                </c:pt>
                <c:pt idx="3600">
                  <c:v>376.90898501999993</c:v>
                </c:pt>
                <c:pt idx="3601">
                  <c:v>370.1257641599999</c:v>
                </c:pt>
                <c:pt idx="3602">
                  <c:v>370.1257641599999</c:v>
                </c:pt>
                <c:pt idx="3603">
                  <c:v>363.72633672000006</c:v>
                </c:pt>
                <c:pt idx="3604">
                  <c:v>352.07886209999992</c:v>
                </c:pt>
                <c:pt idx="3605">
                  <c:v>352.07886209999992</c:v>
                </c:pt>
                <c:pt idx="3606">
                  <c:v>376.90898501999993</c:v>
                </c:pt>
                <c:pt idx="3607">
                  <c:v>407.87980266</c:v>
                </c:pt>
                <c:pt idx="3608">
                  <c:v>455.22867666000002</c:v>
                </c:pt>
                <c:pt idx="3609">
                  <c:v>500.01605741999992</c:v>
                </c:pt>
                <c:pt idx="3610">
                  <c:v>524.7125083200001</c:v>
                </c:pt>
                <c:pt idx="3611">
                  <c:v>537.63642389999973</c:v>
                </c:pt>
                <c:pt idx="3612">
                  <c:v>564.63563531999989</c:v>
                </c:pt>
                <c:pt idx="3613">
                  <c:v>564.63563531999989</c:v>
                </c:pt>
                <c:pt idx="3614">
                  <c:v>550.94413289999989</c:v>
                </c:pt>
                <c:pt idx="3615">
                  <c:v>550.94413289999989</c:v>
                </c:pt>
                <c:pt idx="3616">
                  <c:v>524.7125083200001</c:v>
                </c:pt>
                <c:pt idx="3617">
                  <c:v>512.17238615999986</c:v>
                </c:pt>
                <c:pt idx="3618">
                  <c:v>476.85478019999982</c:v>
                </c:pt>
                <c:pt idx="3619">
                  <c:v>455.22867666000002</c:v>
                </c:pt>
                <c:pt idx="3620">
                  <c:v>444.99131502</c:v>
                </c:pt>
                <c:pt idx="3621">
                  <c:v>435.13774680000006</c:v>
                </c:pt>
                <c:pt idx="3622">
                  <c:v>425.66797199999996</c:v>
                </c:pt>
                <c:pt idx="3623">
                  <c:v>425.66797199999996</c:v>
                </c:pt>
                <c:pt idx="3624">
                  <c:v>407.87980266</c:v>
                </c:pt>
                <c:pt idx="3625">
                  <c:v>399.56140812000001</c:v>
                </c:pt>
                <c:pt idx="3626">
                  <c:v>384.07599930000003</c:v>
                </c:pt>
                <c:pt idx="3627">
                  <c:v>376.90898501999993</c:v>
                </c:pt>
                <c:pt idx="3628">
                  <c:v>376.90898501999993</c:v>
                </c:pt>
                <c:pt idx="3629">
                  <c:v>370.1257641599999</c:v>
                </c:pt>
                <c:pt idx="3630">
                  <c:v>391.62680699999987</c:v>
                </c:pt>
                <c:pt idx="3631">
                  <c:v>435.13774680000006</c:v>
                </c:pt>
                <c:pt idx="3632">
                  <c:v>476.85478019999982</c:v>
                </c:pt>
                <c:pt idx="3633">
                  <c:v>524.7125083200001</c:v>
                </c:pt>
                <c:pt idx="3634">
                  <c:v>524.7125083200001</c:v>
                </c:pt>
                <c:pt idx="3635">
                  <c:v>550.94413289999989</c:v>
                </c:pt>
                <c:pt idx="3636">
                  <c:v>564.63563531999989</c:v>
                </c:pt>
                <c:pt idx="3637">
                  <c:v>578.71093115999975</c:v>
                </c:pt>
                <c:pt idx="3638">
                  <c:v>578.71093115999975</c:v>
                </c:pt>
                <c:pt idx="3639">
                  <c:v>550.94413289999989</c:v>
                </c:pt>
                <c:pt idx="3640">
                  <c:v>537.63642389999973</c:v>
                </c:pt>
                <c:pt idx="3641">
                  <c:v>537.63642389999973</c:v>
                </c:pt>
                <c:pt idx="3642">
                  <c:v>512.17238615999986</c:v>
                </c:pt>
                <c:pt idx="3643">
                  <c:v>488.24352210000006</c:v>
                </c:pt>
                <c:pt idx="3644">
                  <c:v>465.84983171999988</c:v>
                </c:pt>
                <c:pt idx="3645">
                  <c:v>444.99131502</c:v>
                </c:pt>
                <c:pt idx="3646">
                  <c:v>435.13774680000006</c:v>
                </c:pt>
                <c:pt idx="3647">
                  <c:v>416.58199061999994</c:v>
                </c:pt>
                <c:pt idx="3648">
                  <c:v>407.87980266</c:v>
                </c:pt>
                <c:pt idx="3649">
                  <c:v>399.56140812000001</c:v>
                </c:pt>
                <c:pt idx="3650">
                  <c:v>391.62680699999987</c:v>
                </c:pt>
                <c:pt idx="3651">
                  <c:v>391.62680699999987</c:v>
                </c:pt>
                <c:pt idx="3652">
                  <c:v>376.90898501999993</c:v>
                </c:pt>
                <c:pt idx="3653">
                  <c:v>376.90898501999993</c:v>
                </c:pt>
                <c:pt idx="3654">
                  <c:v>407.87980266</c:v>
                </c:pt>
                <c:pt idx="3655">
                  <c:v>444.99131502</c:v>
                </c:pt>
                <c:pt idx="3656">
                  <c:v>476.85478019999982</c:v>
                </c:pt>
                <c:pt idx="3657">
                  <c:v>512.17238615999986</c:v>
                </c:pt>
                <c:pt idx="3658">
                  <c:v>524.7125083200001</c:v>
                </c:pt>
                <c:pt idx="3659">
                  <c:v>537.63642389999973</c:v>
                </c:pt>
                <c:pt idx="3660">
                  <c:v>537.63642389999973</c:v>
                </c:pt>
                <c:pt idx="3661">
                  <c:v>550.94413289999989</c:v>
                </c:pt>
                <c:pt idx="3662">
                  <c:v>550.94413289999989</c:v>
                </c:pt>
                <c:pt idx="3663">
                  <c:v>524.7125083200001</c:v>
                </c:pt>
                <c:pt idx="3664">
                  <c:v>500.01605741999992</c:v>
                </c:pt>
                <c:pt idx="3665">
                  <c:v>488.24352210000006</c:v>
                </c:pt>
                <c:pt idx="3666">
                  <c:v>465.84983171999988</c:v>
                </c:pt>
                <c:pt idx="3667">
                  <c:v>455.22867666000002</c:v>
                </c:pt>
                <c:pt idx="3668">
                  <c:v>435.13774680000006</c:v>
                </c:pt>
                <c:pt idx="3669">
                  <c:v>407.87980266</c:v>
                </c:pt>
                <c:pt idx="3670">
                  <c:v>407.87980266</c:v>
                </c:pt>
                <c:pt idx="3671">
                  <c:v>407.87980266</c:v>
                </c:pt>
                <c:pt idx="3672">
                  <c:v>425.66797199999996</c:v>
                </c:pt>
                <c:pt idx="3673">
                  <c:v>416.58199061999994</c:v>
                </c:pt>
                <c:pt idx="3674">
                  <c:v>391.62680699999987</c:v>
                </c:pt>
                <c:pt idx="3675">
                  <c:v>391.62680699999987</c:v>
                </c:pt>
                <c:pt idx="3676">
                  <c:v>407.87980266</c:v>
                </c:pt>
                <c:pt idx="3677">
                  <c:v>407.87980266</c:v>
                </c:pt>
                <c:pt idx="3678">
                  <c:v>399.56140812000001</c:v>
                </c:pt>
                <c:pt idx="3679">
                  <c:v>416.58199061999994</c:v>
                </c:pt>
                <c:pt idx="3680">
                  <c:v>425.66797199999996</c:v>
                </c:pt>
                <c:pt idx="3681">
                  <c:v>357.71070269999996</c:v>
                </c:pt>
                <c:pt idx="3682">
                  <c:v>370.1257641599999</c:v>
                </c:pt>
                <c:pt idx="3683">
                  <c:v>416.58199061999994</c:v>
                </c:pt>
                <c:pt idx="3684">
                  <c:v>425.66797199999996</c:v>
                </c:pt>
                <c:pt idx="3685">
                  <c:v>444.99131502</c:v>
                </c:pt>
                <c:pt idx="3686">
                  <c:v>416.58199061999994</c:v>
                </c:pt>
                <c:pt idx="3687">
                  <c:v>407.87980266</c:v>
                </c:pt>
                <c:pt idx="3688">
                  <c:v>407.87980266</c:v>
                </c:pt>
                <c:pt idx="3689">
                  <c:v>416.58199061999994</c:v>
                </c:pt>
                <c:pt idx="3690">
                  <c:v>416.58199061999994</c:v>
                </c:pt>
                <c:pt idx="3691">
                  <c:v>407.87980266</c:v>
                </c:pt>
                <c:pt idx="3692">
                  <c:v>416.58199061999994</c:v>
                </c:pt>
                <c:pt idx="3693">
                  <c:v>416.58199061999994</c:v>
                </c:pt>
                <c:pt idx="3694">
                  <c:v>407.87980266</c:v>
                </c:pt>
                <c:pt idx="3695">
                  <c:v>407.87980266</c:v>
                </c:pt>
                <c:pt idx="3696">
                  <c:v>416.58199061999994</c:v>
                </c:pt>
                <c:pt idx="3697">
                  <c:v>416.58199061999994</c:v>
                </c:pt>
                <c:pt idx="3698">
                  <c:v>391.62680699999987</c:v>
                </c:pt>
                <c:pt idx="3699">
                  <c:v>391.62680699999987</c:v>
                </c:pt>
                <c:pt idx="3700">
                  <c:v>376.90898501999993</c:v>
                </c:pt>
                <c:pt idx="3701">
                  <c:v>376.90898501999993</c:v>
                </c:pt>
                <c:pt idx="3702">
                  <c:v>376.90898501999993</c:v>
                </c:pt>
                <c:pt idx="3703">
                  <c:v>391.62680699999987</c:v>
                </c:pt>
                <c:pt idx="3704">
                  <c:v>416.58199061999994</c:v>
                </c:pt>
                <c:pt idx="3705">
                  <c:v>444.99131502</c:v>
                </c:pt>
                <c:pt idx="3706">
                  <c:v>476.85478019999982</c:v>
                </c:pt>
                <c:pt idx="3707">
                  <c:v>488.24352210000006</c:v>
                </c:pt>
                <c:pt idx="3708">
                  <c:v>455.22867666000002</c:v>
                </c:pt>
                <c:pt idx="3709">
                  <c:v>465.84983171999988</c:v>
                </c:pt>
                <c:pt idx="3710">
                  <c:v>444.99131502</c:v>
                </c:pt>
                <c:pt idx="3711">
                  <c:v>476.85478019999982</c:v>
                </c:pt>
                <c:pt idx="3712">
                  <c:v>476.85478019999982</c:v>
                </c:pt>
                <c:pt idx="3713">
                  <c:v>455.22867666000002</c:v>
                </c:pt>
                <c:pt idx="3714">
                  <c:v>435.13774680000006</c:v>
                </c:pt>
                <c:pt idx="3715">
                  <c:v>425.66797199999996</c:v>
                </c:pt>
                <c:pt idx="3716">
                  <c:v>435.13774680000006</c:v>
                </c:pt>
                <c:pt idx="3717">
                  <c:v>425.66797199999996</c:v>
                </c:pt>
                <c:pt idx="3718">
                  <c:v>425.66797199999996</c:v>
                </c:pt>
                <c:pt idx="3719">
                  <c:v>407.87980266</c:v>
                </c:pt>
                <c:pt idx="3720">
                  <c:v>399.56140812000001</c:v>
                </c:pt>
                <c:pt idx="3721">
                  <c:v>391.62680699999987</c:v>
                </c:pt>
                <c:pt idx="3722">
                  <c:v>376.90898501999993</c:v>
                </c:pt>
                <c:pt idx="3723">
                  <c:v>376.90898501999993</c:v>
                </c:pt>
                <c:pt idx="3724">
                  <c:v>370.1257641599999</c:v>
                </c:pt>
                <c:pt idx="3725">
                  <c:v>370.1257641599999</c:v>
                </c:pt>
                <c:pt idx="3726">
                  <c:v>370.1257641599999</c:v>
                </c:pt>
                <c:pt idx="3727">
                  <c:v>384.07599930000003</c:v>
                </c:pt>
                <c:pt idx="3728">
                  <c:v>399.56140812000001</c:v>
                </c:pt>
                <c:pt idx="3729">
                  <c:v>407.87980266</c:v>
                </c:pt>
                <c:pt idx="3730">
                  <c:v>444.99131502</c:v>
                </c:pt>
                <c:pt idx="3731">
                  <c:v>455.22867666000002</c:v>
                </c:pt>
                <c:pt idx="3732">
                  <c:v>455.22867666000002</c:v>
                </c:pt>
                <c:pt idx="3733">
                  <c:v>465.84983171999988</c:v>
                </c:pt>
                <c:pt idx="3734">
                  <c:v>476.85478019999982</c:v>
                </c:pt>
                <c:pt idx="3735">
                  <c:v>500.01605741999992</c:v>
                </c:pt>
                <c:pt idx="3736">
                  <c:v>488.24352210000006</c:v>
                </c:pt>
                <c:pt idx="3737">
                  <c:v>455.22867666000002</c:v>
                </c:pt>
                <c:pt idx="3738">
                  <c:v>416.58199061999994</c:v>
                </c:pt>
                <c:pt idx="3739">
                  <c:v>391.62680699999987</c:v>
                </c:pt>
                <c:pt idx="3740">
                  <c:v>376.90898501999993</c:v>
                </c:pt>
                <c:pt idx="3741">
                  <c:v>370.1257641599999</c:v>
                </c:pt>
                <c:pt idx="3742">
                  <c:v>363.72633672000006</c:v>
                </c:pt>
                <c:pt idx="3743">
                  <c:v>352.07886209999992</c:v>
                </c:pt>
                <c:pt idx="3744">
                  <c:v>352.07886209999992</c:v>
                </c:pt>
                <c:pt idx="3745">
                  <c:v>346.83081492000008</c:v>
                </c:pt>
                <c:pt idx="3746">
                  <c:v>346.83081492000008</c:v>
                </c:pt>
                <c:pt idx="3747">
                  <c:v>341.96656115999997</c:v>
                </c:pt>
                <c:pt idx="3748">
                  <c:v>341.96656115999997</c:v>
                </c:pt>
                <c:pt idx="3749">
                  <c:v>341.96656115999997</c:v>
                </c:pt>
                <c:pt idx="3750">
                  <c:v>352.07886209999992</c:v>
                </c:pt>
                <c:pt idx="3751">
                  <c:v>376.90898501999993</c:v>
                </c:pt>
                <c:pt idx="3752">
                  <c:v>416.58199061999994</c:v>
                </c:pt>
                <c:pt idx="3753">
                  <c:v>444.99131502</c:v>
                </c:pt>
                <c:pt idx="3754">
                  <c:v>465.84983171999988</c:v>
                </c:pt>
                <c:pt idx="3755">
                  <c:v>465.84983171999988</c:v>
                </c:pt>
                <c:pt idx="3756">
                  <c:v>500.01605741999992</c:v>
                </c:pt>
                <c:pt idx="3757">
                  <c:v>512.17238615999986</c:v>
                </c:pt>
                <c:pt idx="3758">
                  <c:v>488.24352210000006</c:v>
                </c:pt>
                <c:pt idx="3759">
                  <c:v>512.17238615999986</c:v>
                </c:pt>
                <c:pt idx="3760">
                  <c:v>512.17238615999986</c:v>
                </c:pt>
                <c:pt idx="3761">
                  <c:v>488.24352210000006</c:v>
                </c:pt>
                <c:pt idx="3762">
                  <c:v>476.85478019999982</c:v>
                </c:pt>
                <c:pt idx="3763">
                  <c:v>444.99131502</c:v>
                </c:pt>
                <c:pt idx="3764">
                  <c:v>425.66797199999996</c:v>
                </c:pt>
                <c:pt idx="3765">
                  <c:v>416.58199061999994</c:v>
                </c:pt>
                <c:pt idx="3766">
                  <c:v>407.87980266</c:v>
                </c:pt>
                <c:pt idx="3767">
                  <c:v>384.07599930000003</c:v>
                </c:pt>
                <c:pt idx="3768">
                  <c:v>376.90898501999993</c:v>
                </c:pt>
                <c:pt idx="3769">
                  <c:v>370.1257641599999</c:v>
                </c:pt>
                <c:pt idx="3770">
                  <c:v>363.72633672000006</c:v>
                </c:pt>
                <c:pt idx="3771">
                  <c:v>363.72633672000006</c:v>
                </c:pt>
                <c:pt idx="3772">
                  <c:v>363.72633672000006</c:v>
                </c:pt>
                <c:pt idx="3773">
                  <c:v>357.71070269999996</c:v>
                </c:pt>
                <c:pt idx="3774">
                  <c:v>376.90898501999993</c:v>
                </c:pt>
                <c:pt idx="3775">
                  <c:v>416.58199061999994</c:v>
                </c:pt>
                <c:pt idx="3776">
                  <c:v>455.22867666000002</c:v>
                </c:pt>
                <c:pt idx="3777">
                  <c:v>500.01605741999992</c:v>
                </c:pt>
                <c:pt idx="3778">
                  <c:v>512.17238615999986</c:v>
                </c:pt>
                <c:pt idx="3779">
                  <c:v>512.17238615999986</c:v>
                </c:pt>
                <c:pt idx="3780">
                  <c:v>524.7125083200001</c:v>
                </c:pt>
                <c:pt idx="3781">
                  <c:v>524.7125083200001</c:v>
                </c:pt>
                <c:pt idx="3782">
                  <c:v>537.63642389999973</c:v>
                </c:pt>
                <c:pt idx="3783">
                  <c:v>524.7125083200001</c:v>
                </c:pt>
                <c:pt idx="3784">
                  <c:v>524.7125083200001</c:v>
                </c:pt>
                <c:pt idx="3785">
                  <c:v>512.17238615999986</c:v>
                </c:pt>
                <c:pt idx="3786">
                  <c:v>476.85478019999982</c:v>
                </c:pt>
                <c:pt idx="3787">
                  <c:v>444.99131502</c:v>
                </c:pt>
                <c:pt idx="3788">
                  <c:v>444.99131502</c:v>
                </c:pt>
                <c:pt idx="3789">
                  <c:v>425.66797199999996</c:v>
                </c:pt>
                <c:pt idx="3790">
                  <c:v>425.66797199999996</c:v>
                </c:pt>
                <c:pt idx="3791">
                  <c:v>416.58199061999994</c:v>
                </c:pt>
                <c:pt idx="3792">
                  <c:v>399.56140812000001</c:v>
                </c:pt>
                <c:pt idx="3793">
                  <c:v>391.62680699999987</c:v>
                </c:pt>
                <c:pt idx="3794">
                  <c:v>399.56140812000001</c:v>
                </c:pt>
                <c:pt idx="3795">
                  <c:v>391.62680699999987</c:v>
                </c:pt>
                <c:pt idx="3796">
                  <c:v>376.90898501999993</c:v>
                </c:pt>
                <c:pt idx="3797">
                  <c:v>376.90898501999993</c:v>
                </c:pt>
                <c:pt idx="3798">
                  <c:v>391.62680699999987</c:v>
                </c:pt>
                <c:pt idx="3799">
                  <c:v>425.66797199999996</c:v>
                </c:pt>
                <c:pt idx="3800">
                  <c:v>455.22867666000002</c:v>
                </c:pt>
                <c:pt idx="3801">
                  <c:v>476.85478019999982</c:v>
                </c:pt>
                <c:pt idx="3802">
                  <c:v>500.01605741999992</c:v>
                </c:pt>
                <c:pt idx="3803">
                  <c:v>512.17238615999986</c:v>
                </c:pt>
                <c:pt idx="3804">
                  <c:v>550.94413289999989</c:v>
                </c:pt>
                <c:pt idx="3805">
                  <c:v>537.63642389999973</c:v>
                </c:pt>
                <c:pt idx="3806">
                  <c:v>524.7125083200001</c:v>
                </c:pt>
                <c:pt idx="3807">
                  <c:v>512.17238615999986</c:v>
                </c:pt>
                <c:pt idx="3808">
                  <c:v>512.17238615999986</c:v>
                </c:pt>
                <c:pt idx="3809">
                  <c:v>512.17238615999986</c:v>
                </c:pt>
                <c:pt idx="3810">
                  <c:v>500.01605741999992</c:v>
                </c:pt>
                <c:pt idx="3811">
                  <c:v>476.85478019999982</c:v>
                </c:pt>
                <c:pt idx="3812">
                  <c:v>455.22867666000002</c:v>
                </c:pt>
                <c:pt idx="3813">
                  <c:v>435.13774680000006</c:v>
                </c:pt>
                <c:pt idx="3814">
                  <c:v>425.66797199999996</c:v>
                </c:pt>
                <c:pt idx="3815">
                  <c:v>416.58199061999994</c:v>
                </c:pt>
                <c:pt idx="3816">
                  <c:v>416.58199061999994</c:v>
                </c:pt>
                <c:pt idx="3817">
                  <c:v>399.56140812000001</c:v>
                </c:pt>
                <c:pt idx="3818">
                  <c:v>391.62680699999987</c:v>
                </c:pt>
                <c:pt idx="3819">
                  <c:v>384.07599930000003</c:v>
                </c:pt>
                <c:pt idx="3820">
                  <c:v>376.90898501999993</c:v>
                </c:pt>
                <c:pt idx="3821">
                  <c:v>376.90898501999993</c:v>
                </c:pt>
                <c:pt idx="3822">
                  <c:v>399.56140812000001</c:v>
                </c:pt>
                <c:pt idx="3823">
                  <c:v>435.13774680000006</c:v>
                </c:pt>
                <c:pt idx="3824">
                  <c:v>476.85478019999982</c:v>
                </c:pt>
                <c:pt idx="3825">
                  <c:v>512.17238615999986</c:v>
                </c:pt>
                <c:pt idx="3826">
                  <c:v>550.94413289999989</c:v>
                </c:pt>
                <c:pt idx="3827">
                  <c:v>564.63563531999989</c:v>
                </c:pt>
                <c:pt idx="3828">
                  <c:v>550.94413289999989</c:v>
                </c:pt>
                <c:pt idx="3829">
                  <c:v>564.63563531999989</c:v>
                </c:pt>
                <c:pt idx="3830">
                  <c:v>564.63563531999989</c:v>
                </c:pt>
                <c:pt idx="3831">
                  <c:v>550.94413289999989</c:v>
                </c:pt>
                <c:pt idx="3832">
                  <c:v>564.63563531999989</c:v>
                </c:pt>
                <c:pt idx="3833">
                  <c:v>524.7125083200001</c:v>
                </c:pt>
                <c:pt idx="3834">
                  <c:v>512.17238615999986</c:v>
                </c:pt>
                <c:pt idx="3835">
                  <c:v>476.85478019999982</c:v>
                </c:pt>
                <c:pt idx="3836">
                  <c:v>476.85478019999982</c:v>
                </c:pt>
                <c:pt idx="3837">
                  <c:v>465.84983171999988</c:v>
                </c:pt>
                <c:pt idx="3838">
                  <c:v>455.22867666000002</c:v>
                </c:pt>
                <c:pt idx="3839">
                  <c:v>444.99131502</c:v>
                </c:pt>
                <c:pt idx="3840">
                  <c:v>444.99131502</c:v>
                </c:pt>
                <c:pt idx="3841">
                  <c:v>444.99131502</c:v>
                </c:pt>
                <c:pt idx="3842">
                  <c:v>435.13774680000006</c:v>
                </c:pt>
                <c:pt idx="3843">
                  <c:v>425.66797199999996</c:v>
                </c:pt>
                <c:pt idx="3844">
                  <c:v>425.66797199999996</c:v>
                </c:pt>
                <c:pt idx="3845">
                  <c:v>425.66797199999996</c:v>
                </c:pt>
                <c:pt idx="3846">
                  <c:v>444.99131502</c:v>
                </c:pt>
                <c:pt idx="3847">
                  <c:v>476.85478019999982</c:v>
                </c:pt>
                <c:pt idx="3848">
                  <c:v>500.01605741999992</c:v>
                </c:pt>
                <c:pt idx="3849">
                  <c:v>550.94413289999989</c:v>
                </c:pt>
                <c:pt idx="3850">
                  <c:v>578.71093115999975</c:v>
                </c:pt>
                <c:pt idx="3851">
                  <c:v>578.71093115999975</c:v>
                </c:pt>
                <c:pt idx="3852">
                  <c:v>593.1700204199999</c:v>
                </c:pt>
                <c:pt idx="3853">
                  <c:v>593.1700204199999</c:v>
                </c:pt>
                <c:pt idx="3854">
                  <c:v>578.71093115999975</c:v>
                </c:pt>
                <c:pt idx="3855">
                  <c:v>578.71093115999975</c:v>
                </c:pt>
                <c:pt idx="3856">
                  <c:v>564.63563531999989</c:v>
                </c:pt>
                <c:pt idx="3857">
                  <c:v>550.94413289999989</c:v>
                </c:pt>
                <c:pt idx="3858">
                  <c:v>524.7125083200001</c:v>
                </c:pt>
                <c:pt idx="3859">
                  <c:v>488.24352210000006</c:v>
                </c:pt>
                <c:pt idx="3860">
                  <c:v>476.85478019999982</c:v>
                </c:pt>
                <c:pt idx="3861">
                  <c:v>465.84983171999988</c:v>
                </c:pt>
                <c:pt idx="3862">
                  <c:v>455.22867666000002</c:v>
                </c:pt>
                <c:pt idx="3863">
                  <c:v>455.22867666000002</c:v>
                </c:pt>
                <c:pt idx="3864">
                  <c:v>444.99131502</c:v>
                </c:pt>
                <c:pt idx="3865">
                  <c:v>444.99131502</c:v>
                </c:pt>
                <c:pt idx="3866">
                  <c:v>455.22867666000002</c:v>
                </c:pt>
                <c:pt idx="3867">
                  <c:v>444.99131502</c:v>
                </c:pt>
                <c:pt idx="3868">
                  <c:v>435.13774680000006</c:v>
                </c:pt>
                <c:pt idx="3869">
                  <c:v>425.66797199999996</c:v>
                </c:pt>
                <c:pt idx="3870">
                  <c:v>444.99131502</c:v>
                </c:pt>
                <c:pt idx="3871">
                  <c:v>465.84983171999988</c:v>
                </c:pt>
                <c:pt idx="3872">
                  <c:v>512.17238615999986</c:v>
                </c:pt>
                <c:pt idx="3873">
                  <c:v>537.63642389999973</c:v>
                </c:pt>
                <c:pt idx="3874">
                  <c:v>550.94413289999989</c:v>
                </c:pt>
                <c:pt idx="3875">
                  <c:v>578.71093115999975</c:v>
                </c:pt>
                <c:pt idx="3876">
                  <c:v>593.1700204199999</c:v>
                </c:pt>
                <c:pt idx="3877">
                  <c:v>608.0129030999999</c:v>
                </c:pt>
                <c:pt idx="3878">
                  <c:v>593.1700204199999</c:v>
                </c:pt>
                <c:pt idx="3879">
                  <c:v>578.71093115999975</c:v>
                </c:pt>
                <c:pt idx="3880">
                  <c:v>564.63563531999989</c:v>
                </c:pt>
                <c:pt idx="3881">
                  <c:v>537.63642389999973</c:v>
                </c:pt>
                <c:pt idx="3882">
                  <c:v>512.17238615999986</c:v>
                </c:pt>
                <c:pt idx="3883">
                  <c:v>476.85478019999982</c:v>
                </c:pt>
                <c:pt idx="3884">
                  <c:v>465.84983171999988</c:v>
                </c:pt>
                <c:pt idx="3885">
                  <c:v>455.22867666000002</c:v>
                </c:pt>
                <c:pt idx="3886">
                  <c:v>455.22867666000002</c:v>
                </c:pt>
                <c:pt idx="3887">
                  <c:v>455.22867666000002</c:v>
                </c:pt>
                <c:pt idx="3888">
                  <c:v>444.99131502</c:v>
                </c:pt>
                <c:pt idx="3889">
                  <c:v>444.99131502</c:v>
                </c:pt>
                <c:pt idx="3890">
                  <c:v>444.99131502</c:v>
                </c:pt>
                <c:pt idx="3891">
                  <c:v>444.99131502</c:v>
                </c:pt>
                <c:pt idx="3892">
                  <c:v>435.13774680000006</c:v>
                </c:pt>
                <c:pt idx="3893">
                  <c:v>435.13774680000006</c:v>
                </c:pt>
                <c:pt idx="3894">
                  <c:v>444.99131502</c:v>
                </c:pt>
                <c:pt idx="3895">
                  <c:v>476.85478019999982</c:v>
                </c:pt>
                <c:pt idx="3896">
                  <c:v>500.01605741999992</c:v>
                </c:pt>
                <c:pt idx="3897">
                  <c:v>537.63642389999973</c:v>
                </c:pt>
                <c:pt idx="3898">
                  <c:v>550.94413289999989</c:v>
                </c:pt>
                <c:pt idx="3899">
                  <c:v>578.71093115999975</c:v>
                </c:pt>
                <c:pt idx="3900">
                  <c:v>564.63563531999989</c:v>
                </c:pt>
                <c:pt idx="3901">
                  <c:v>593.1700204199999</c:v>
                </c:pt>
                <c:pt idx="3902">
                  <c:v>608.0129030999999</c:v>
                </c:pt>
                <c:pt idx="3903">
                  <c:v>593.1700204199999</c:v>
                </c:pt>
                <c:pt idx="3904">
                  <c:v>578.71093115999975</c:v>
                </c:pt>
                <c:pt idx="3905">
                  <c:v>550.94413289999989</c:v>
                </c:pt>
                <c:pt idx="3906">
                  <c:v>512.17238615999986</c:v>
                </c:pt>
                <c:pt idx="3907">
                  <c:v>476.85478019999982</c:v>
                </c:pt>
                <c:pt idx="3908">
                  <c:v>465.84983171999988</c:v>
                </c:pt>
                <c:pt idx="3909">
                  <c:v>455.22867666000002</c:v>
                </c:pt>
                <c:pt idx="3910">
                  <c:v>455.22867666000002</c:v>
                </c:pt>
                <c:pt idx="3911">
                  <c:v>444.99131502</c:v>
                </c:pt>
                <c:pt idx="3912">
                  <c:v>435.13774680000006</c:v>
                </c:pt>
                <c:pt idx="3913">
                  <c:v>444.99131502</c:v>
                </c:pt>
                <c:pt idx="3914">
                  <c:v>435.13774680000006</c:v>
                </c:pt>
                <c:pt idx="3915">
                  <c:v>435.13774680000006</c:v>
                </c:pt>
                <c:pt idx="3916">
                  <c:v>425.66797199999996</c:v>
                </c:pt>
                <c:pt idx="3917">
                  <c:v>425.66797199999996</c:v>
                </c:pt>
                <c:pt idx="3918">
                  <c:v>455.22867666000002</c:v>
                </c:pt>
                <c:pt idx="3919">
                  <c:v>476.85478019999982</c:v>
                </c:pt>
                <c:pt idx="3920">
                  <c:v>500.01605741999992</c:v>
                </c:pt>
                <c:pt idx="3921">
                  <c:v>512.17238615999986</c:v>
                </c:pt>
                <c:pt idx="3922">
                  <c:v>537.63642389999973</c:v>
                </c:pt>
                <c:pt idx="3923">
                  <c:v>564.63563531999989</c:v>
                </c:pt>
                <c:pt idx="3924">
                  <c:v>593.1700204199999</c:v>
                </c:pt>
                <c:pt idx="3925">
                  <c:v>608.0129030999999</c:v>
                </c:pt>
                <c:pt idx="3926">
                  <c:v>608.0129030999999</c:v>
                </c:pt>
                <c:pt idx="3927">
                  <c:v>564.63563531999989</c:v>
                </c:pt>
                <c:pt idx="3928">
                  <c:v>564.63563531999989</c:v>
                </c:pt>
                <c:pt idx="3929">
                  <c:v>564.63563531999989</c:v>
                </c:pt>
                <c:pt idx="3930">
                  <c:v>537.63642389999973</c:v>
                </c:pt>
                <c:pt idx="3931">
                  <c:v>512.17238615999986</c:v>
                </c:pt>
                <c:pt idx="3932">
                  <c:v>488.24352210000006</c:v>
                </c:pt>
                <c:pt idx="3933">
                  <c:v>465.84983171999988</c:v>
                </c:pt>
                <c:pt idx="3934">
                  <c:v>465.84983171999988</c:v>
                </c:pt>
                <c:pt idx="3935">
                  <c:v>465.84983171999988</c:v>
                </c:pt>
                <c:pt idx="3936">
                  <c:v>455.22867666000002</c:v>
                </c:pt>
                <c:pt idx="3937">
                  <c:v>455.22867666000002</c:v>
                </c:pt>
                <c:pt idx="3938">
                  <c:v>444.99131502</c:v>
                </c:pt>
                <c:pt idx="3939">
                  <c:v>444.99131502</c:v>
                </c:pt>
                <c:pt idx="3940">
                  <c:v>444.99131502</c:v>
                </c:pt>
                <c:pt idx="3941">
                  <c:v>444.99131502</c:v>
                </c:pt>
                <c:pt idx="3942">
                  <c:v>465.84983171999988</c:v>
                </c:pt>
                <c:pt idx="3943">
                  <c:v>488.24352210000006</c:v>
                </c:pt>
                <c:pt idx="3944">
                  <c:v>512.17238615999986</c:v>
                </c:pt>
                <c:pt idx="3945">
                  <c:v>524.7125083200001</c:v>
                </c:pt>
                <c:pt idx="3946">
                  <c:v>550.94413289999989</c:v>
                </c:pt>
                <c:pt idx="3947">
                  <c:v>564.63563531999989</c:v>
                </c:pt>
                <c:pt idx="3948">
                  <c:v>593.1700204199999</c:v>
                </c:pt>
                <c:pt idx="3949">
                  <c:v>564.63563531999989</c:v>
                </c:pt>
                <c:pt idx="3950">
                  <c:v>564.63563531999989</c:v>
                </c:pt>
                <c:pt idx="3951">
                  <c:v>608.0129030999999</c:v>
                </c:pt>
                <c:pt idx="3952">
                  <c:v>593.1700204199999</c:v>
                </c:pt>
                <c:pt idx="3953">
                  <c:v>578.71093115999975</c:v>
                </c:pt>
                <c:pt idx="3954">
                  <c:v>550.94413289999989</c:v>
                </c:pt>
                <c:pt idx="3955">
                  <c:v>524.7125083200001</c:v>
                </c:pt>
                <c:pt idx="3956">
                  <c:v>512.17238615999986</c:v>
                </c:pt>
                <c:pt idx="3957">
                  <c:v>488.24352210000006</c:v>
                </c:pt>
                <c:pt idx="3958">
                  <c:v>476.85478019999982</c:v>
                </c:pt>
                <c:pt idx="3959">
                  <c:v>455.22867666000002</c:v>
                </c:pt>
                <c:pt idx="3960">
                  <c:v>455.22867666000002</c:v>
                </c:pt>
                <c:pt idx="3961">
                  <c:v>444.99131502</c:v>
                </c:pt>
                <c:pt idx="3962">
                  <c:v>425.66797199999996</c:v>
                </c:pt>
                <c:pt idx="3963">
                  <c:v>435.13774680000006</c:v>
                </c:pt>
                <c:pt idx="3964">
                  <c:v>435.13774680000006</c:v>
                </c:pt>
                <c:pt idx="3965">
                  <c:v>444.99131502</c:v>
                </c:pt>
                <c:pt idx="3966">
                  <c:v>465.84983171999988</c:v>
                </c:pt>
                <c:pt idx="3967">
                  <c:v>488.24352210000006</c:v>
                </c:pt>
                <c:pt idx="3968">
                  <c:v>524.7125083200001</c:v>
                </c:pt>
                <c:pt idx="3969">
                  <c:v>550.94413289999989</c:v>
                </c:pt>
                <c:pt idx="3970">
                  <c:v>578.71093115999975</c:v>
                </c:pt>
                <c:pt idx="3971">
                  <c:v>608.0129030999999</c:v>
                </c:pt>
                <c:pt idx="3972">
                  <c:v>623.23957919999975</c:v>
                </c:pt>
                <c:pt idx="3973">
                  <c:v>638.8500487199999</c:v>
                </c:pt>
                <c:pt idx="3974">
                  <c:v>638.8500487199999</c:v>
                </c:pt>
                <c:pt idx="3975">
                  <c:v>623.23957919999975</c:v>
                </c:pt>
                <c:pt idx="3976">
                  <c:v>593.1700204199999</c:v>
                </c:pt>
                <c:pt idx="3977">
                  <c:v>564.63563531999989</c:v>
                </c:pt>
                <c:pt idx="3978">
                  <c:v>537.63642389999973</c:v>
                </c:pt>
                <c:pt idx="3979">
                  <c:v>512.17238615999986</c:v>
                </c:pt>
                <c:pt idx="3980">
                  <c:v>488.24352210000006</c:v>
                </c:pt>
                <c:pt idx="3981">
                  <c:v>476.85478019999982</c:v>
                </c:pt>
                <c:pt idx="3982">
                  <c:v>476.85478019999982</c:v>
                </c:pt>
                <c:pt idx="3983">
                  <c:v>465.84983171999988</c:v>
                </c:pt>
                <c:pt idx="3984">
                  <c:v>465.84983171999988</c:v>
                </c:pt>
                <c:pt idx="3985">
                  <c:v>465.84983171999988</c:v>
                </c:pt>
                <c:pt idx="3986">
                  <c:v>465.84983171999988</c:v>
                </c:pt>
                <c:pt idx="3987">
                  <c:v>465.84983171999988</c:v>
                </c:pt>
                <c:pt idx="3988">
                  <c:v>455.22867666000002</c:v>
                </c:pt>
                <c:pt idx="3989">
                  <c:v>455.22867666000002</c:v>
                </c:pt>
                <c:pt idx="3990">
                  <c:v>465.84983171999988</c:v>
                </c:pt>
                <c:pt idx="3991">
                  <c:v>488.24352210000006</c:v>
                </c:pt>
                <c:pt idx="3992">
                  <c:v>524.7125083200001</c:v>
                </c:pt>
                <c:pt idx="3993">
                  <c:v>537.63642389999973</c:v>
                </c:pt>
                <c:pt idx="3994">
                  <c:v>578.71093115999975</c:v>
                </c:pt>
                <c:pt idx="3995">
                  <c:v>623.23957919999975</c:v>
                </c:pt>
                <c:pt idx="3996">
                  <c:v>623.23957919999975</c:v>
                </c:pt>
                <c:pt idx="3997">
                  <c:v>608.0129030999999</c:v>
                </c:pt>
                <c:pt idx="3998">
                  <c:v>638.8500487199999</c:v>
                </c:pt>
                <c:pt idx="3999">
                  <c:v>593.1700204199999</c:v>
                </c:pt>
                <c:pt idx="4000">
                  <c:v>608.0129030999999</c:v>
                </c:pt>
                <c:pt idx="4001">
                  <c:v>578.71093115999975</c:v>
                </c:pt>
                <c:pt idx="4002">
                  <c:v>537.63642389999973</c:v>
                </c:pt>
                <c:pt idx="4003">
                  <c:v>500.01605741999992</c:v>
                </c:pt>
                <c:pt idx="4004">
                  <c:v>488.24352210000006</c:v>
                </c:pt>
                <c:pt idx="4005">
                  <c:v>476.85478019999982</c:v>
                </c:pt>
                <c:pt idx="4006">
                  <c:v>476.85478019999982</c:v>
                </c:pt>
                <c:pt idx="4007">
                  <c:v>476.85478019999982</c:v>
                </c:pt>
                <c:pt idx="4008">
                  <c:v>465.84983171999988</c:v>
                </c:pt>
                <c:pt idx="4009">
                  <c:v>465.84983171999988</c:v>
                </c:pt>
                <c:pt idx="4010">
                  <c:v>465.84983171999988</c:v>
                </c:pt>
                <c:pt idx="4011">
                  <c:v>465.84983171999988</c:v>
                </c:pt>
                <c:pt idx="4012">
                  <c:v>465.84983171999988</c:v>
                </c:pt>
                <c:pt idx="4013">
                  <c:v>455.22867666000002</c:v>
                </c:pt>
                <c:pt idx="4014">
                  <c:v>465.84983171999988</c:v>
                </c:pt>
                <c:pt idx="4015">
                  <c:v>488.24352210000006</c:v>
                </c:pt>
                <c:pt idx="4016">
                  <c:v>537.63642389999973</c:v>
                </c:pt>
                <c:pt idx="4017">
                  <c:v>550.94413289999989</c:v>
                </c:pt>
                <c:pt idx="4018">
                  <c:v>593.1700204199999</c:v>
                </c:pt>
                <c:pt idx="4019">
                  <c:v>623.23957919999975</c:v>
                </c:pt>
                <c:pt idx="4020">
                  <c:v>608.0129030999999</c:v>
                </c:pt>
                <c:pt idx="4021">
                  <c:v>608.0129030999999</c:v>
                </c:pt>
                <c:pt idx="4022">
                  <c:v>608.0129030999999</c:v>
                </c:pt>
                <c:pt idx="4023">
                  <c:v>608.0129030999999</c:v>
                </c:pt>
                <c:pt idx="4024">
                  <c:v>593.1700204199999</c:v>
                </c:pt>
                <c:pt idx="4025">
                  <c:v>578.71093115999975</c:v>
                </c:pt>
                <c:pt idx="4026">
                  <c:v>537.63642389999973</c:v>
                </c:pt>
                <c:pt idx="4027">
                  <c:v>512.17238615999986</c:v>
                </c:pt>
                <c:pt idx="4028">
                  <c:v>500.01605741999992</c:v>
                </c:pt>
                <c:pt idx="4029">
                  <c:v>488.24352210000006</c:v>
                </c:pt>
                <c:pt idx="4030">
                  <c:v>488.24352210000006</c:v>
                </c:pt>
                <c:pt idx="4031">
                  <c:v>476.85478019999982</c:v>
                </c:pt>
                <c:pt idx="4032">
                  <c:v>476.85478019999982</c:v>
                </c:pt>
                <c:pt idx="4033">
                  <c:v>476.85478019999982</c:v>
                </c:pt>
                <c:pt idx="4034">
                  <c:v>465.84983171999988</c:v>
                </c:pt>
                <c:pt idx="4035">
                  <c:v>465.84983171999988</c:v>
                </c:pt>
                <c:pt idx="4036">
                  <c:v>455.22867666000002</c:v>
                </c:pt>
                <c:pt idx="4037">
                  <c:v>455.22867666000002</c:v>
                </c:pt>
                <c:pt idx="4038">
                  <c:v>465.84983171999988</c:v>
                </c:pt>
                <c:pt idx="4039">
                  <c:v>500.01605741999992</c:v>
                </c:pt>
                <c:pt idx="4040">
                  <c:v>524.7125083200001</c:v>
                </c:pt>
                <c:pt idx="4041">
                  <c:v>564.63563531999989</c:v>
                </c:pt>
                <c:pt idx="4042">
                  <c:v>593.1700204199999</c:v>
                </c:pt>
                <c:pt idx="4043">
                  <c:v>654.8443116599999</c:v>
                </c:pt>
                <c:pt idx="4044">
                  <c:v>671.22236801999975</c:v>
                </c:pt>
                <c:pt idx="4045">
                  <c:v>687.9842177999999</c:v>
                </c:pt>
                <c:pt idx="4046">
                  <c:v>638.8500487199999</c:v>
                </c:pt>
                <c:pt idx="4047">
                  <c:v>654.8443116599999</c:v>
                </c:pt>
                <c:pt idx="4048">
                  <c:v>593.1700204199999</c:v>
                </c:pt>
                <c:pt idx="4049">
                  <c:v>578.71093115999975</c:v>
                </c:pt>
                <c:pt idx="4050">
                  <c:v>564.63563531999989</c:v>
                </c:pt>
                <c:pt idx="4051">
                  <c:v>537.63642389999973</c:v>
                </c:pt>
                <c:pt idx="4052">
                  <c:v>524.7125083200001</c:v>
                </c:pt>
                <c:pt idx="4053">
                  <c:v>524.7125083200001</c:v>
                </c:pt>
                <c:pt idx="4054">
                  <c:v>512.17238615999986</c:v>
                </c:pt>
                <c:pt idx="4055">
                  <c:v>500.01605741999992</c:v>
                </c:pt>
                <c:pt idx="4056">
                  <c:v>488.24352210000006</c:v>
                </c:pt>
                <c:pt idx="4057">
                  <c:v>488.24352210000006</c:v>
                </c:pt>
                <c:pt idx="4058">
                  <c:v>476.85478019999982</c:v>
                </c:pt>
                <c:pt idx="4059">
                  <c:v>465.84983171999988</c:v>
                </c:pt>
                <c:pt idx="4060">
                  <c:v>465.84983171999988</c:v>
                </c:pt>
                <c:pt idx="4061">
                  <c:v>465.84983171999988</c:v>
                </c:pt>
                <c:pt idx="4062">
                  <c:v>476.85478019999982</c:v>
                </c:pt>
                <c:pt idx="4063">
                  <c:v>512.17238615999986</c:v>
                </c:pt>
                <c:pt idx="4064">
                  <c:v>537.63642389999973</c:v>
                </c:pt>
                <c:pt idx="4065">
                  <c:v>593.1700204199999</c:v>
                </c:pt>
                <c:pt idx="4066">
                  <c:v>638.8500487199999</c:v>
                </c:pt>
                <c:pt idx="4067">
                  <c:v>638.8500487199999</c:v>
                </c:pt>
                <c:pt idx="4068">
                  <c:v>623.23957919999975</c:v>
                </c:pt>
                <c:pt idx="4069">
                  <c:v>623.23957919999975</c:v>
                </c:pt>
                <c:pt idx="4070">
                  <c:v>623.23957919999975</c:v>
                </c:pt>
                <c:pt idx="4071">
                  <c:v>654.8443116599999</c:v>
                </c:pt>
                <c:pt idx="4072">
                  <c:v>654.8443116599999</c:v>
                </c:pt>
                <c:pt idx="4073">
                  <c:v>638.8500487199999</c:v>
                </c:pt>
                <c:pt idx="4074">
                  <c:v>608.0129030999999</c:v>
                </c:pt>
                <c:pt idx="4075">
                  <c:v>550.94413289999989</c:v>
                </c:pt>
                <c:pt idx="4076">
                  <c:v>537.63642389999973</c:v>
                </c:pt>
                <c:pt idx="4077">
                  <c:v>524.7125083200001</c:v>
                </c:pt>
                <c:pt idx="4078">
                  <c:v>512.17238615999986</c:v>
                </c:pt>
                <c:pt idx="4079">
                  <c:v>500.01605741999992</c:v>
                </c:pt>
                <c:pt idx="4080">
                  <c:v>488.24352210000006</c:v>
                </c:pt>
                <c:pt idx="4081">
                  <c:v>488.24352210000006</c:v>
                </c:pt>
                <c:pt idx="4082">
                  <c:v>476.85478019999982</c:v>
                </c:pt>
                <c:pt idx="4083">
                  <c:v>476.85478019999982</c:v>
                </c:pt>
                <c:pt idx="4084">
                  <c:v>476.85478019999982</c:v>
                </c:pt>
                <c:pt idx="4085">
                  <c:v>465.84983171999988</c:v>
                </c:pt>
                <c:pt idx="4086">
                  <c:v>476.85478019999982</c:v>
                </c:pt>
                <c:pt idx="4087">
                  <c:v>512.17238615999986</c:v>
                </c:pt>
                <c:pt idx="4088">
                  <c:v>564.63563531999989</c:v>
                </c:pt>
                <c:pt idx="4089">
                  <c:v>593.1700204199999</c:v>
                </c:pt>
                <c:pt idx="4090">
                  <c:v>638.8500487199999</c:v>
                </c:pt>
                <c:pt idx="4091">
                  <c:v>654.8443116599999</c:v>
                </c:pt>
                <c:pt idx="4092">
                  <c:v>687.9842177999999</c:v>
                </c:pt>
                <c:pt idx="4093">
                  <c:v>705.12986099999989</c:v>
                </c:pt>
                <c:pt idx="4094">
                  <c:v>671.22236801999975</c:v>
                </c:pt>
                <c:pt idx="4095">
                  <c:v>638.8500487199999</c:v>
                </c:pt>
                <c:pt idx="4096">
                  <c:v>654.8443116599999</c:v>
                </c:pt>
                <c:pt idx="4097">
                  <c:v>623.23957919999975</c:v>
                </c:pt>
                <c:pt idx="4098">
                  <c:v>608.0129030999999</c:v>
                </c:pt>
                <c:pt idx="4099">
                  <c:v>564.63563531999989</c:v>
                </c:pt>
                <c:pt idx="4100">
                  <c:v>550.94413289999989</c:v>
                </c:pt>
                <c:pt idx="4101">
                  <c:v>524.7125083200001</c:v>
                </c:pt>
                <c:pt idx="4102">
                  <c:v>524.7125083200001</c:v>
                </c:pt>
                <c:pt idx="4103">
                  <c:v>512.17238615999986</c:v>
                </c:pt>
                <c:pt idx="4104">
                  <c:v>500.01605741999992</c:v>
                </c:pt>
                <c:pt idx="4105">
                  <c:v>488.24352210000006</c:v>
                </c:pt>
                <c:pt idx="4106">
                  <c:v>488.24352210000006</c:v>
                </c:pt>
                <c:pt idx="4107">
                  <c:v>488.24352210000006</c:v>
                </c:pt>
                <c:pt idx="4108">
                  <c:v>476.85478019999982</c:v>
                </c:pt>
                <c:pt idx="4109">
                  <c:v>476.85478019999982</c:v>
                </c:pt>
                <c:pt idx="4110">
                  <c:v>488.24352210000006</c:v>
                </c:pt>
                <c:pt idx="4111">
                  <c:v>524.7125083200001</c:v>
                </c:pt>
                <c:pt idx="4112">
                  <c:v>564.63563531999989</c:v>
                </c:pt>
                <c:pt idx="4113">
                  <c:v>608.0129030999999</c:v>
                </c:pt>
                <c:pt idx="4114">
                  <c:v>654.8443116599999</c:v>
                </c:pt>
                <c:pt idx="4115">
                  <c:v>687.9842177999999</c:v>
                </c:pt>
                <c:pt idx="4116">
                  <c:v>687.9842177999999</c:v>
                </c:pt>
                <c:pt idx="4117">
                  <c:v>638.8500487199999</c:v>
                </c:pt>
                <c:pt idx="4118">
                  <c:v>654.8443116599999</c:v>
                </c:pt>
                <c:pt idx="4119">
                  <c:v>654.8443116599999</c:v>
                </c:pt>
                <c:pt idx="4120">
                  <c:v>654.8443116599999</c:v>
                </c:pt>
                <c:pt idx="4121">
                  <c:v>671.22236801999975</c:v>
                </c:pt>
                <c:pt idx="4122">
                  <c:v>687.9842177999999</c:v>
                </c:pt>
                <c:pt idx="4123">
                  <c:v>593.1700204199999</c:v>
                </c:pt>
                <c:pt idx="4124">
                  <c:v>564.63563531999989</c:v>
                </c:pt>
                <c:pt idx="4125">
                  <c:v>537.63642389999973</c:v>
                </c:pt>
                <c:pt idx="4126">
                  <c:v>524.7125083200001</c:v>
                </c:pt>
                <c:pt idx="4127">
                  <c:v>512.17238615999986</c:v>
                </c:pt>
                <c:pt idx="4128">
                  <c:v>500.01605741999992</c:v>
                </c:pt>
                <c:pt idx="4129">
                  <c:v>488.24352210000006</c:v>
                </c:pt>
                <c:pt idx="4130">
                  <c:v>488.24352210000006</c:v>
                </c:pt>
                <c:pt idx="4131">
                  <c:v>488.24352210000006</c:v>
                </c:pt>
                <c:pt idx="4132">
                  <c:v>476.85478019999982</c:v>
                </c:pt>
                <c:pt idx="4133">
                  <c:v>465.84983171999988</c:v>
                </c:pt>
                <c:pt idx="4134">
                  <c:v>476.85478019999982</c:v>
                </c:pt>
                <c:pt idx="4135">
                  <c:v>512.17238615999986</c:v>
                </c:pt>
                <c:pt idx="4136">
                  <c:v>564.63563531999989</c:v>
                </c:pt>
                <c:pt idx="4137">
                  <c:v>623.23957919999975</c:v>
                </c:pt>
                <c:pt idx="4138">
                  <c:v>687.9842177999999</c:v>
                </c:pt>
                <c:pt idx="4139">
                  <c:v>705.12986099999989</c:v>
                </c:pt>
                <c:pt idx="4140">
                  <c:v>705.12986099999989</c:v>
                </c:pt>
                <c:pt idx="4141">
                  <c:v>740.57252765999988</c:v>
                </c:pt>
                <c:pt idx="4142">
                  <c:v>654.8443116599999</c:v>
                </c:pt>
                <c:pt idx="4143">
                  <c:v>722.65929761999996</c:v>
                </c:pt>
                <c:pt idx="4144">
                  <c:v>758.8695511200001</c:v>
                </c:pt>
                <c:pt idx="4145">
                  <c:v>740.57252765999988</c:v>
                </c:pt>
                <c:pt idx="4146">
                  <c:v>687.9842177999999</c:v>
                </c:pt>
                <c:pt idx="4147">
                  <c:v>608.0129030999999</c:v>
                </c:pt>
                <c:pt idx="4148">
                  <c:v>564.63563531999989</c:v>
                </c:pt>
                <c:pt idx="4149">
                  <c:v>537.63642389999973</c:v>
                </c:pt>
                <c:pt idx="4150">
                  <c:v>524.7125083200001</c:v>
                </c:pt>
                <c:pt idx="4151">
                  <c:v>524.7125083200001</c:v>
                </c:pt>
                <c:pt idx="4152">
                  <c:v>512.17238615999986</c:v>
                </c:pt>
                <c:pt idx="4153">
                  <c:v>500.01605741999992</c:v>
                </c:pt>
                <c:pt idx="4154">
                  <c:v>500.01605741999992</c:v>
                </c:pt>
                <c:pt idx="4155">
                  <c:v>488.24352210000006</c:v>
                </c:pt>
                <c:pt idx="4156">
                  <c:v>488.24352210000006</c:v>
                </c:pt>
                <c:pt idx="4157">
                  <c:v>476.85478019999982</c:v>
                </c:pt>
                <c:pt idx="4158">
                  <c:v>488.24352210000006</c:v>
                </c:pt>
                <c:pt idx="4159">
                  <c:v>537.63642389999973</c:v>
                </c:pt>
                <c:pt idx="4160">
                  <c:v>593.1700204199999</c:v>
                </c:pt>
                <c:pt idx="4161">
                  <c:v>638.8500487199999</c:v>
                </c:pt>
                <c:pt idx="4162">
                  <c:v>687.9842177999999</c:v>
                </c:pt>
                <c:pt idx="4163">
                  <c:v>705.12986099999989</c:v>
                </c:pt>
                <c:pt idx="4164">
                  <c:v>740.57252765999988</c:v>
                </c:pt>
                <c:pt idx="4165">
                  <c:v>740.57252765999988</c:v>
                </c:pt>
                <c:pt idx="4166">
                  <c:v>777.55036799999993</c:v>
                </c:pt>
                <c:pt idx="4167">
                  <c:v>777.55036799999993</c:v>
                </c:pt>
                <c:pt idx="4168">
                  <c:v>593.1700204199999</c:v>
                </c:pt>
                <c:pt idx="4169">
                  <c:v>444.99131502</c:v>
                </c:pt>
                <c:pt idx="4170">
                  <c:v>444.99131502</c:v>
                </c:pt>
                <c:pt idx="4171">
                  <c:v>435.13774680000006</c:v>
                </c:pt>
                <c:pt idx="4172">
                  <c:v>407.87980266</c:v>
                </c:pt>
                <c:pt idx="4173">
                  <c:v>416.58199061999994</c:v>
                </c:pt>
                <c:pt idx="4174">
                  <c:v>425.66797199999996</c:v>
                </c:pt>
                <c:pt idx="4175">
                  <c:v>425.66797199999996</c:v>
                </c:pt>
                <c:pt idx="4176">
                  <c:v>416.58199061999994</c:v>
                </c:pt>
                <c:pt idx="4177">
                  <c:v>425.66797199999996</c:v>
                </c:pt>
                <c:pt idx="4178">
                  <c:v>435.13774680000006</c:v>
                </c:pt>
                <c:pt idx="4179">
                  <c:v>425.66797199999996</c:v>
                </c:pt>
                <c:pt idx="4180">
                  <c:v>425.66797199999996</c:v>
                </c:pt>
                <c:pt idx="4181">
                  <c:v>435.13774680000006</c:v>
                </c:pt>
                <c:pt idx="4182">
                  <c:v>444.99131502</c:v>
                </c:pt>
                <c:pt idx="4183">
                  <c:v>476.85478019999982</c:v>
                </c:pt>
                <c:pt idx="4184">
                  <c:v>512.17238615999986</c:v>
                </c:pt>
                <c:pt idx="4185">
                  <c:v>550.94413289999989</c:v>
                </c:pt>
                <c:pt idx="4186">
                  <c:v>608.0129030999999</c:v>
                </c:pt>
                <c:pt idx="4187">
                  <c:v>608.0129030999999</c:v>
                </c:pt>
                <c:pt idx="4188">
                  <c:v>593.1700204199999</c:v>
                </c:pt>
                <c:pt idx="4189">
                  <c:v>524.7125083200001</c:v>
                </c:pt>
                <c:pt idx="4190">
                  <c:v>488.24352210000006</c:v>
                </c:pt>
                <c:pt idx="4191">
                  <c:v>550.94413289999989</c:v>
                </c:pt>
                <c:pt idx="4192">
                  <c:v>524.7125083200001</c:v>
                </c:pt>
                <c:pt idx="4193">
                  <c:v>524.7125083200001</c:v>
                </c:pt>
                <c:pt idx="4194">
                  <c:v>512.17238615999986</c:v>
                </c:pt>
                <c:pt idx="4195">
                  <c:v>500.01605741999992</c:v>
                </c:pt>
                <c:pt idx="4196">
                  <c:v>500.01605741999992</c:v>
                </c:pt>
                <c:pt idx="4197">
                  <c:v>488.24352210000006</c:v>
                </c:pt>
                <c:pt idx="4198">
                  <c:v>465.84983171999988</c:v>
                </c:pt>
                <c:pt idx="4199">
                  <c:v>465.84983171999988</c:v>
                </c:pt>
                <c:pt idx="4200">
                  <c:v>455.22867666000002</c:v>
                </c:pt>
                <c:pt idx="4201">
                  <c:v>444.99131502</c:v>
                </c:pt>
                <c:pt idx="4202">
                  <c:v>455.22867666000002</c:v>
                </c:pt>
                <c:pt idx="4203">
                  <c:v>444.99131502</c:v>
                </c:pt>
                <c:pt idx="4204">
                  <c:v>435.13774680000006</c:v>
                </c:pt>
                <c:pt idx="4205">
                  <c:v>444.99131502</c:v>
                </c:pt>
                <c:pt idx="4206">
                  <c:v>455.22867666000002</c:v>
                </c:pt>
                <c:pt idx="4207">
                  <c:v>488.24352210000006</c:v>
                </c:pt>
                <c:pt idx="4208">
                  <c:v>524.7125083200001</c:v>
                </c:pt>
                <c:pt idx="4209">
                  <c:v>524.7125083200001</c:v>
                </c:pt>
                <c:pt idx="4210">
                  <c:v>550.94413289999989</c:v>
                </c:pt>
                <c:pt idx="4211">
                  <c:v>564.63563531999989</c:v>
                </c:pt>
                <c:pt idx="4212">
                  <c:v>578.71093115999975</c:v>
                </c:pt>
                <c:pt idx="4213">
                  <c:v>578.71093115999975</c:v>
                </c:pt>
                <c:pt idx="4214">
                  <c:v>564.63563531999989</c:v>
                </c:pt>
                <c:pt idx="4215">
                  <c:v>564.63563531999989</c:v>
                </c:pt>
                <c:pt idx="4216">
                  <c:v>564.63563531999989</c:v>
                </c:pt>
                <c:pt idx="4217">
                  <c:v>550.94413289999989</c:v>
                </c:pt>
                <c:pt idx="4218">
                  <c:v>512.17238615999986</c:v>
                </c:pt>
                <c:pt idx="4219">
                  <c:v>488.24352210000006</c:v>
                </c:pt>
                <c:pt idx="4220">
                  <c:v>488.24352210000006</c:v>
                </c:pt>
                <c:pt idx="4221">
                  <c:v>465.84983171999988</c:v>
                </c:pt>
                <c:pt idx="4222">
                  <c:v>435.13774680000006</c:v>
                </c:pt>
                <c:pt idx="4223">
                  <c:v>455.22867666000002</c:v>
                </c:pt>
                <c:pt idx="4224">
                  <c:v>425.66797199999996</c:v>
                </c:pt>
                <c:pt idx="4225">
                  <c:v>425.66797199999996</c:v>
                </c:pt>
                <c:pt idx="4226">
                  <c:v>425.66797199999996</c:v>
                </c:pt>
                <c:pt idx="4227">
                  <c:v>425.66797199999996</c:v>
                </c:pt>
                <c:pt idx="4228">
                  <c:v>416.58199061999994</c:v>
                </c:pt>
                <c:pt idx="4229">
                  <c:v>416.58199061999994</c:v>
                </c:pt>
                <c:pt idx="4230">
                  <c:v>444.99131502</c:v>
                </c:pt>
                <c:pt idx="4231">
                  <c:v>500.01605741999992</c:v>
                </c:pt>
                <c:pt idx="4232">
                  <c:v>524.7125083200001</c:v>
                </c:pt>
                <c:pt idx="4233">
                  <c:v>550.94413289999989</c:v>
                </c:pt>
                <c:pt idx="4234">
                  <c:v>564.63563531999989</c:v>
                </c:pt>
                <c:pt idx="4235">
                  <c:v>578.71093115999975</c:v>
                </c:pt>
                <c:pt idx="4236">
                  <c:v>593.1700204199999</c:v>
                </c:pt>
                <c:pt idx="4237">
                  <c:v>593.1700204199999</c:v>
                </c:pt>
                <c:pt idx="4238">
                  <c:v>578.71093115999975</c:v>
                </c:pt>
                <c:pt idx="4239">
                  <c:v>578.71093115999975</c:v>
                </c:pt>
                <c:pt idx="4240">
                  <c:v>578.71093115999975</c:v>
                </c:pt>
                <c:pt idx="4241">
                  <c:v>550.94413289999989</c:v>
                </c:pt>
                <c:pt idx="4242">
                  <c:v>537.63642389999973</c:v>
                </c:pt>
                <c:pt idx="4243">
                  <c:v>512.17238615999986</c:v>
                </c:pt>
                <c:pt idx="4244">
                  <c:v>500.01605741999992</c:v>
                </c:pt>
                <c:pt idx="4245">
                  <c:v>488.24352210000006</c:v>
                </c:pt>
                <c:pt idx="4246">
                  <c:v>488.24352210000006</c:v>
                </c:pt>
                <c:pt idx="4247">
                  <c:v>500.01605741999992</c:v>
                </c:pt>
                <c:pt idx="4248">
                  <c:v>488.24352210000006</c:v>
                </c:pt>
                <c:pt idx="4249">
                  <c:v>488.24352210000006</c:v>
                </c:pt>
                <c:pt idx="4250">
                  <c:v>488.24352210000006</c:v>
                </c:pt>
                <c:pt idx="4251">
                  <c:v>476.85478019999982</c:v>
                </c:pt>
                <c:pt idx="4252">
                  <c:v>476.85478019999982</c:v>
                </c:pt>
                <c:pt idx="4253">
                  <c:v>465.84983171999988</c:v>
                </c:pt>
                <c:pt idx="4254">
                  <c:v>500.01605741999992</c:v>
                </c:pt>
                <c:pt idx="4255">
                  <c:v>524.7125083200001</c:v>
                </c:pt>
                <c:pt idx="4256">
                  <c:v>550.94413289999989</c:v>
                </c:pt>
                <c:pt idx="4257">
                  <c:v>550.94413289999989</c:v>
                </c:pt>
                <c:pt idx="4258">
                  <c:v>593.1700204199999</c:v>
                </c:pt>
                <c:pt idx="4259">
                  <c:v>488.24352210000006</c:v>
                </c:pt>
                <c:pt idx="4260">
                  <c:v>578.71093115999975</c:v>
                </c:pt>
                <c:pt idx="4261">
                  <c:v>608.0129030999999</c:v>
                </c:pt>
                <c:pt idx="4262">
                  <c:v>608.0129030999999</c:v>
                </c:pt>
                <c:pt idx="4263">
                  <c:v>593.1700204199999</c:v>
                </c:pt>
                <c:pt idx="4264">
                  <c:v>593.1700204199999</c:v>
                </c:pt>
                <c:pt idx="4265">
                  <c:v>564.63563531999989</c:v>
                </c:pt>
                <c:pt idx="4266">
                  <c:v>537.63642389999973</c:v>
                </c:pt>
                <c:pt idx="4267">
                  <c:v>512.17238615999986</c:v>
                </c:pt>
                <c:pt idx="4268">
                  <c:v>500.01605741999992</c:v>
                </c:pt>
                <c:pt idx="4269">
                  <c:v>500.01605741999992</c:v>
                </c:pt>
                <c:pt idx="4270">
                  <c:v>488.24352210000006</c:v>
                </c:pt>
                <c:pt idx="4271">
                  <c:v>488.24352210000006</c:v>
                </c:pt>
                <c:pt idx="4272">
                  <c:v>488.24352210000006</c:v>
                </c:pt>
                <c:pt idx="4273">
                  <c:v>488.24352210000006</c:v>
                </c:pt>
                <c:pt idx="4274">
                  <c:v>476.85478019999982</c:v>
                </c:pt>
                <c:pt idx="4275">
                  <c:v>476.85478019999982</c:v>
                </c:pt>
                <c:pt idx="4276">
                  <c:v>476.85478019999982</c:v>
                </c:pt>
                <c:pt idx="4277">
                  <c:v>465.84983171999988</c:v>
                </c:pt>
                <c:pt idx="4278">
                  <c:v>476.85478019999982</c:v>
                </c:pt>
                <c:pt idx="4279">
                  <c:v>512.17238615999986</c:v>
                </c:pt>
                <c:pt idx="4280">
                  <c:v>537.63642389999973</c:v>
                </c:pt>
                <c:pt idx="4281">
                  <c:v>578.71093115999975</c:v>
                </c:pt>
                <c:pt idx="4282">
                  <c:v>608.0129030999999</c:v>
                </c:pt>
                <c:pt idx="4283">
                  <c:v>623.23957919999975</c:v>
                </c:pt>
                <c:pt idx="4284">
                  <c:v>623.23957919999975</c:v>
                </c:pt>
                <c:pt idx="4285">
                  <c:v>623.23957919999975</c:v>
                </c:pt>
                <c:pt idx="4286">
                  <c:v>608.0129030999999</c:v>
                </c:pt>
                <c:pt idx="4287">
                  <c:v>608.0129030999999</c:v>
                </c:pt>
                <c:pt idx="4288">
                  <c:v>608.0129030999999</c:v>
                </c:pt>
                <c:pt idx="4289">
                  <c:v>593.1700204199999</c:v>
                </c:pt>
                <c:pt idx="4290">
                  <c:v>550.94413289999989</c:v>
                </c:pt>
                <c:pt idx="4291">
                  <c:v>537.63642389999973</c:v>
                </c:pt>
                <c:pt idx="4292">
                  <c:v>512.17238615999986</c:v>
                </c:pt>
                <c:pt idx="4293">
                  <c:v>512.17238615999986</c:v>
                </c:pt>
                <c:pt idx="4294">
                  <c:v>500.01605741999992</c:v>
                </c:pt>
                <c:pt idx="4295">
                  <c:v>500.01605741999992</c:v>
                </c:pt>
                <c:pt idx="4296">
                  <c:v>500.01605741999992</c:v>
                </c:pt>
                <c:pt idx="4297">
                  <c:v>500.01605741999992</c:v>
                </c:pt>
                <c:pt idx="4298">
                  <c:v>500.01605741999992</c:v>
                </c:pt>
                <c:pt idx="4299">
                  <c:v>500.01605741999992</c:v>
                </c:pt>
                <c:pt idx="4300">
                  <c:v>488.24352210000006</c:v>
                </c:pt>
                <c:pt idx="4301">
                  <c:v>488.24352210000006</c:v>
                </c:pt>
                <c:pt idx="4302">
                  <c:v>488.24352210000006</c:v>
                </c:pt>
                <c:pt idx="4303">
                  <c:v>524.7125083200001</c:v>
                </c:pt>
                <c:pt idx="4304">
                  <c:v>550.94413289999989</c:v>
                </c:pt>
                <c:pt idx="4305">
                  <c:v>593.1700204199999</c:v>
                </c:pt>
                <c:pt idx="4306">
                  <c:v>623.23957919999975</c:v>
                </c:pt>
                <c:pt idx="4307">
                  <c:v>623.23957919999975</c:v>
                </c:pt>
                <c:pt idx="4308">
                  <c:v>654.8443116599999</c:v>
                </c:pt>
                <c:pt idx="4309">
                  <c:v>593.1700204199999</c:v>
                </c:pt>
                <c:pt idx="4310">
                  <c:v>564.63563531999989</c:v>
                </c:pt>
                <c:pt idx="4311">
                  <c:v>623.23957919999975</c:v>
                </c:pt>
                <c:pt idx="4312">
                  <c:v>550.94413289999989</c:v>
                </c:pt>
                <c:pt idx="4313">
                  <c:v>444.99131502</c:v>
                </c:pt>
                <c:pt idx="4314">
                  <c:v>435.13774680000006</c:v>
                </c:pt>
                <c:pt idx="4315">
                  <c:v>444.99131502</c:v>
                </c:pt>
                <c:pt idx="4316">
                  <c:v>455.22867666000002</c:v>
                </c:pt>
                <c:pt idx="4317">
                  <c:v>444.99131502</c:v>
                </c:pt>
                <c:pt idx="4318">
                  <c:v>455.22867666000002</c:v>
                </c:pt>
                <c:pt idx="4319">
                  <c:v>444.99131502</c:v>
                </c:pt>
                <c:pt idx="4320">
                  <c:v>435.13774680000006</c:v>
                </c:pt>
                <c:pt idx="4321">
                  <c:v>444.99131502</c:v>
                </c:pt>
                <c:pt idx="4322">
                  <c:v>435.13774680000006</c:v>
                </c:pt>
                <c:pt idx="4323">
                  <c:v>425.66797199999996</c:v>
                </c:pt>
                <c:pt idx="4324">
                  <c:v>435.13774680000006</c:v>
                </c:pt>
                <c:pt idx="4325">
                  <c:v>435.13774680000006</c:v>
                </c:pt>
                <c:pt idx="4326">
                  <c:v>444.99131502</c:v>
                </c:pt>
                <c:pt idx="4327">
                  <c:v>455.22867666000002</c:v>
                </c:pt>
                <c:pt idx="4328">
                  <c:v>476.85478019999982</c:v>
                </c:pt>
                <c:pt idx="4329">
                  <c:v>488.24352210000006</c:v>
                </c:pt>
                <c:pt idx="4330">
                  <c:v>500.01605741999992</c:v>
                </c:pt>
                <c:pt idx="4331">
                  <c:v>550.94413289999989</c:v>
                </c:pt>
                <c:pt idx="4332">
                  <c:v>550.94413289999989</c:v>
                </c:pt>
                <c:pt idx="4333">
                  <c:v>564.63563531999989</c:v>
                </c:pt>
                <c:pt idx="4334">
                  <c:v>578.71093115999975</c:v>
                </c:pt>
                <c:pt idx="4335">
                  <c:v>593.1700204199999</c:v>
                </c:pt>
                <c:pt idx="4336">
                  <c:v>564.63563531999989</c:v>
                </c:pt>
                <c:pt idx="4337">
                  <c:v>578.71093115999975</c:v>
                </c:pt>
                <c:pt idx="4338">
                  <c:v>550.94413289999989</c:v>
                </c:pt>
                <c:pt idx="4339">
                  <c:v>524.7125083200001</c:v>
                </c:pt>
                <c:pt idx="4340">
                  <c:v>488.24352210000006</c:v>
                </c:pt>
                <c:pt idx="4341">
                  <c:v>455.22867666000002</c:v>
                </c:pt>
                <c:pt idx="4342">
                  <c:v>444.99131502</c:v>
                </c:pt>
                <c:pt idx="4343">
                  <c:v>465.84983171999988</c:v>
                </c:pt>
                <c:pt idx="4344">
                  <c:v>455.22867666000002</c:v>
                </c:pt>
                <c:pt idx="4345">
                  <c:v>444.99131502</c:v>
                </c:pt>
                <c:pt idx="4346">
                  <c:v>455.22867666000002</c:v>
                </c:pt>
                <c:pt idx="4347">
                  <c:v>435.13774680000006</c:v>
                </c:pt>
                <c:pt idx="4348">
                  <c:v>435.13774680000006</c:v>
                </c:pt>
                <c:pt idx="4349">
                  <c:v>425.66797199999996</c:v>
                </c:pt>
                <c:pt idx="4350">
                  <c:v>444.99131502</c:v>
                </c:pt>
                <c:pt idx="4351">
                  <c:v>488.24352210000006</c:v>
                </c:pt>
                <c:pt idx="4352">
                  <c:v>524.7125083200001</c:v>
                </c:pt>
                <c:pt idx="4353">
                  <c:v>593.1700204199999</c:v>
                </c:pt>
                <c:pt idx="4354">
                  <c:v>593.1700204199999</c:v>
                </c:pt>
                <c:pt idx="4355">
                  <c:v>638.8500487199999</c:v>
                </c:pt>
                <c:pt idx="4356">
                  <c:v>623.23957919999975</c:v>
                </c:pt>
                <c:pt idx="4357">
                  <c:v>671.22236801999975</c:v>
                </c:pt>
                <c:pt idx="4358">
                  <c:v>638.8500487199999</c:v>
                </c:pt>
                <c:pt idx="4359">
                  <c:v>623.23957919999975</c:v>
                </c:pt>
                <c:pt idx="4360">
                  <c:v>623.23957919999975</c:v>
                </c:pt>
                <c:pt idx="4361">
                  <c:v>593.1700204199999</c:v>
                </c:pt>
                <c:pt idx="4362">
                  <c:v>564.63563531999989</c:v>
                </c:pt>
                <c:pt idx="4363">
                  <c:v>524.7125083200001</c:v>
                </c:pt>
                <c:pt idx="4364">
                  <c:v>512.17238615999986</c:v>
                </c:pt>
                <c:pt idx="4365">
                  <c:v>488.24352210000006</c:v>
                </c:pt>
                <c:pt idx="4366">
                  <c:v>488.24352210000006</c:v>
                </c:pt>
                <c:pt idx="4367">
                  <c:v>488.24352210000006</c:v>
                </c:pt>
                <c:pt idx="4368">
                  <c:v>488.24352210000006</c:v>
                </c:pt>
                <c:pt idx="4369">
                  <c:v>476.85478019999982</c:v>
                </c:pt>
                <c:pt idx="4370">
                  <c:v>476.85478019999982</c:v>
                </c:pt>
                <c:pt idx="4371">
                  <c:v>476.85478019999982</c:v>
                </c:pt>
                <c:pt idx="4372">
                  <c:v>465.84983171999988</c:v>
                </c:pt>
                <c:pt idx="4373">
                  <c:v>465.84983171999988</c:v>
                </c:pt>
                <c:pt idx="4374">
                  <c:v>488.24352210000006</c:v>
                </c:pt>
                <c:pt idx="4375">
                  <c:v>524.7125083200001</c:v>
                </c:pt>
                <c:pt idx="4376">
                  <c:v>564.63563531999989</c:v>
                </c:pt>
                <c:pt idx="4377">
                  <c:v>593.1700204199999</c:v>
                </c:pt>
                <c:pt idx="4378">
                  <c:v>623.23957919999975</c:v>
                </c:pt>
                <c:pt idx="4379">
                  <c:v>638.8500487199999</c:v>
                </c:pt>
                <c:pt idx="4380">
                  <c:v>638.8500487199999</c:v>
                </c:pt>
                <c:pt idx="4381">
                  <c:v>654.8443116599999</c:v>
                </c:pt>
                <c:pt idx="4382">
                  <c:v>671.22236801999975</c:v>
                </c:pt>
                <c:pt idx="4383">
                  <c:v>638.8500487199999</c:v>
                </c:pt>
                <c:pt idx="4384">
                  <c:v>564.63563531999989</c:v>
                </c:pt>
                <c:pt idx="4385">
                  <c:v>564.63563531999989</c:v>
                </c:pt>
                <c:pt idx="4386">
                  <c:v>550.94413289999989</c:v>
                </c:pt>
                <c:pt idx="4387">
                  <c:v>537.63642389999973</c:v>
                </c:pt>
                <c:pt idx="4388">
                  <c:v>476.85478019999982</c:v>
                </c:pt>
                <c:pt idx="4389">
                  <c:v>455.22867666000002</c:v>
                </c:pt>
                <c:pt idx="4390">
                  <c:v>455.22867666000002</c:v>
                </c:pt>
                <c:pt idx="4391">
                  <c:v>444.99131502</c:v>
                </c:pt>
                <c:pt idx="4392">
                  <c:v>455.22867666000002</c:v>
                </c:pt>
                <c:pt idx="4393">
                  <c:v>465.84983171999988</c:v>
                </c:pt>
                <c:pt idx="4394">
                  <c:v>465.84983171999988</c:v>
                </c:pt>
                <c:pt idx="4395">
                  <c:v>465.84983171999988</c:v>
                </c:pt>
                <c:pt idx="4396">
                  <c:v>465.84983171999988</c:v>
                </c:pt>
                <c:pt idx="4397">
                  <c:v>455.22867666000002</c:v>
                </c:pt>
                <c:pt idx="4398">
                  <c:v>455.22867666000002</c:v>
                </c:pt>
                <c:pt idx="4399">
                  <c:v>488.24352210000006</c:v>
                </c:pt>
                <c:pt idx="4400">
                  <c:v>524.7125083200001</c:v>
                </c:pt>
                <c:pt idx="4401">
                  <c:v>550.94413289999989</c:v>
                </c:pt>
                <c:pt idx="4402">
                  <c:v>578.71093115999975</c:v>
                </c:pt>
                <c:pt idx="4403">
                  <c:v>608.0129030999999</c:v>
                </c:pt>
                <c:pt idx="4404">
                  <c:v>638.8500487199999</c:v>
                </c:pt>
                <c:pt idx="4405">
                  <c:v>623.23957919999975</c:v>
                </c:pt>
                <c:pt idx="4406">
                  <c:v>623.23957919999975</c:v>
                </c:pt>
                <c:pt idx="4407">
                  <c:v>608.0129030999999</c:v>
                </c:pt>
                <c:pt idx="4408">
                  <c:v>608.0129030999999</c:v>
                </c:pt>
                <c:pt idx="4409">
                  <c:v>593.1700204199999</c:v>
                </c:pt>
                <c:pt idx="4410">
                  <c:v>578.71093115999975</c:v>
                </c:pt>
                <c:pt idx="4411">
                  <c:v>537.63642389999973</c:v>
                </c:pt>
                <c:pt idx="4412">
                  <c:v>524.7125083200001</c:v>
                </c:pt>
                <c:pt idx="4413">
                  <c:v>512.17238615999986</c:v>
                </c:pt>
                <c:pt idx="4414">
                  <c:v>476.85478019999982</c:v>
                </c:pt>
                <c:pt idx="4415">
                  <c:v>476.85478019999982</c:v>
                </c:pt>
                <c:pt idx="4416">
                  <c:v>444.99131502</c:v>
                </c:pt>
                <c:pt idx="4417">
                  <c:v>435.13774680000006</c:v>
                </c:pt>
                <c:pt idx="4418">
                  <c:v>435.13774680000006</c:v>
                </c:pt>
                <c:pt idx="4419">
                  <c:v>425.66797199999996</c:v>
                </c:pt>
                <c:pt idx="4420">
                  <c:v>416.58199061999994</c:v>
                </c:pt>
                <c:pt idx="4421">
                  <c:v>407.87980266</c:v>
                </c:pt>
                <c:pt idx="4422">
                  <c:v>416.58199061999994</c:v>
                </c:pt>
                <c:pt idx="4423">
                  <c:v>476.85478019999982</c:v>
                </c:pt>
                <c:pt idx="4424">
                  <c:v>512.17238615999986</c:v>
                </c:pt>
                <c:pt idx="4425">
                  <c:v>550.94413289999989</c:v>
                </c:pt>
                <c:pt idx="4426">
                  <c:v>578.71093115999975</c:v>
                </c:pt>
                <c:pt idx="4427">
                  <c:v>593.1700204199999</c:v>
                </c:pt>
                <c:pt idx="4428">
                  <c:v>593.1700204199999</c:v>
                </c:pt>
                <c:pt idx="4429">
                  <c:v>593.1700204199999</c:v>
                </c:pt>
                <c:pt idx="4430">
                  <c:v>608.0129030999999</c:v>
                </c:pt>
                <c:pt idx="4431">
                  <c:v>593.1700204199999</c:v>
                </c:pt>
                <c:pt idx="4432">
                  <c:v>578.71093115999975</c:v>
                </c:pt>
                <c:pt idx="4433">
                  <c:v>537.63642389999973</c:v>
                </c:pt>
                <c:pt idx="4434">
                  <c:v>524.7125083200001</c:v>
                </c:pt>
                <c:pt idx="4435">
                  <c:v>524.7125083200001</c:v>
                </c:pt>
                <c:pt idx="4436">
                  <c:v>512.17238615999986</c:v>
                </c:pt>
                <c:pt idx="4437">
                  <c:v>512.17238615999986</c:v>
                </c:pt>
                <c:pt idx="4438">
                  <c:v>488.24352210000006</c:v>
                </c:pt>
                <c:pt idx="4439">
                  <c:v>476.85478019999982</c:v>
                </c:pt>
                <c:pt idx="4440">
                  <c:v>465.84983171999988</c:v>
                </c:pt>
                <c:pt idx="4441">
                  <c:v>476.85478019999982</c:v>
                </c:pt>
                <c:pt idx="4442">
                  <c:v>488.24352210000006</c:v>
                </c:pt>
                <c:pt idx="4443">
                  <c:v>488.24352210000006</c:v>
                </c:pt>
                <c:pt idx="4444">
                  <c:v>488.24352210000006</c:v>
                </c:pt>
                <c:pt idx="4445">
                  <c:v>488.24352210000006</c:v>
                </c:pt>
                <c:pt idx="4446">
                  <c:v>500.01605741999992</c:v>
                </c:pt>
                <c:pt idx="4447">
                  <c:v>488.24352210000006</c:v>
                </c:pt>
                <c:pt idx="4448">
                  <c:v>537.63642389999973</c:v>
                </c:pt>
                <c:pt idx="4449">
                  <c:v>578.71093115999975</c:v>
                </c:pt>
                <c:pt idx="4450">
                  <c:v>593.1700204199999</c:v>
                </c:pt>
                <c:pt idx="4451">
                  <c:v>623.23957919999975</c:v>
                </c:pt>
                <c:pt idx="4452">
                  <c:v>623.23957919999975</c:v>
                </c:pt>
                <c:pt idx="4453">
                  <c:v>654.8443116599999</c:v>
                </c:pt>
                <c:pt idx="4454">
                  <c:v>638.8500487199999</c:v>
                </c:pt>
                <c:pt idx="4455">
                  <c:v>638.8500487199999</c:v>
                </c:pt>
                <c:pt idx="4456">
                  <c:v>608.0129030999999</c:v>
                </c:pt>
                <c:pt idx="4457">
                  <c:v>564.63563531999989</c:v>
                </c:pt>
                <c:pt idx="4458">
                  <c:v>564.63563531999989</c:v>
                </c:pt>
                <c:pt idx="4459">
                  <c:v>524.7125083200001</c:v>
                </c:pt>
                <c:pt idx="4460">
                  <c:v>512.17238615999986</c:v>
                </c:pt>
                <c:pt idx="4461">
                  <c:v>512.17238615999986</c:v>
                </c:pt>
                <c:pt idx="4462">
                  <c:v>500.01605741999992</c:v>
                </c:pt>
                <c:pt idx="4463">
                  <c:v>500.01605741999992</c:v>
                </c:pt>
                <c:pt idx="4464">
                  <c:v>500.01605741999992</c:v>
                </c:pt>
                <c:pt idx="4465">
                  <c:v>500.01605741999992</c:v>
                </c:pt>
                <c:pt idx="4466">
                  <c:v>500.01605741999992</c:v>
                </c:pt>
                <c:pt idx="4467">
                  <c:v>500.01605741999992</c:v>
                </c:pt>
                <c:pt idx="4468">
                  <c:v>500.01605741999992</c:v>
                </c:pt>
                <c:pt idx="4469">
                  <c:v>500.01605741999992</c:v>
                </c:pt>
                <c:pt idx="4470">
                  <c:v>500.01605741999992</c:v>
                </c:pt>
                <c:pt idx="4471">
                  <c:v>512.17238615999986</c:v>
                </c:pt>
                <c:pt idx="4472">
                  <c:v>512.17238615999986</c:v>
                </c:pt>
                <c:pt idx="4473">
                  <c:v>512.17238615999986</c:v>
                </c:pt>
                <c:pt idx="4474">
                  <c:v>512.17238615999986</c:v>
                </c:pt>
                <c:pt idx="4475">
                  <c:v>425.66797199999996</c:v>
                </c:pt>
                <c:pt idx="4476">
                  <c:v>435.13774680000006</c:v>
                </c:pt>
                <c:pt idx="4477">
                  <c:v>465.84983171999988</c:v>
                </c:pt>
                <c:pt idx="4478">
                  <c:v>465.84983171999988</c:v>
                </c:pt>
                <c:pt idx="4479">
                  <c:v>476.85478019999982</c:v>
                </c:pt>
                <c:pt idx="4480">
                  <c:v>444.99131502</c:v>
                </c:pt>
                <c:pt idx="4481">
                  <c:v>455.22867666000002</c:v>
                </c:pt>
                <c:pt idx="4482">
                  <c:v>444.99131502</c:v>
                </c:pt>
                <c:pt idx="4483">
                  <c:v>435.13774680000006</c:v>
                </c:pt>
                <c:pt idx="4484">
                  <c:v>435.13774680000006</c:v>
                </c:pt>
                <c:pt idx="4485">
                  <c:v>435.13774680000006</c:v>
                </c:pt>
                <c:pt idx="4486">
                  <c:v>435.13774680000006</c:v>
                </c:pt>
                <c:pt idx="4487">
                  <c:v>435.13774680000006</c:v>
                </c:pt>
                <c:pt idx="4488">
                  <c:v>425.66797199999996</c:v>
                </c:pt>
                <c:pt idx="4489">
                  <c:v>435.13774680000006</c:v>
                </c:pt>
                <c:pt idx="4490">
                  <c:v>435.13774680000006</c:v>
                </c:pt>
                <c:pt idx="4491">
                  <c:v>425.66797199999996</c:v>
                </c:pt>
                <c:pt idx="4492">
                  <c:v>425.66797199999996</c:v>
                </c:pt>
                <c:pt idx="4493">
                  <c:v>435.13774680000006</c:v>
                </c:pt>
                <c:pt idx="4494">
                  <c:v>416.58199061999994</c:v>
                </c:pt>
                <c:pt idx="4495">
                  <c:v>425.66797199999996</c:v>
                </c:pt>
                <c:pt idx="4496">
                  <c:v>455.22867666000002</c:v>
                </c:pt>
                <c:pt idx="4497">
                  <c:v>476.85478019999982</c:v>
                </c:pt>
                <c:pt idx="4498">
                  <c:v>488.24352210000006</c:v>
                </c:pt>
                <c:pt idx="4499">
                  <c:v>407.87980266</c:v>
                </c:pt>
                <c:pt idx="4500">
                  <c:v>435.13774680000006</c:v>
                </c:pt>
                <c:pt idx="4501">
                  <c:v>500.01605741999992</c:v>
                </c:pt>
                <c:pt idx="4502">
                  <c:v>512.17238615999986</c:v>
                </c:pt>
                <c:pt idx="4503">
                  <c:v>500.01605741999992</c:v>
                </c:pt>
                <c:pt idx="4504">
                  <c:v>524.7125083200001</c:v>
                </c:pt>
                <c:pt idx="4505">
                  <c:v>500.01605741999992</c:v>
                </c:pt>
                <c:pt idx="4506">
                  <c:v>476.85478019999982</c:v>
                </c:pt>
                <c:pt idx="4507">
                  <c:v>476.85478019999982</c:v>
                </c:pt>
                <c:pt idx="4508">
                  <c:v>416.58199061999994</c:v>
                </c:pt>
                <c:pt idx="4509">
                  <c:v>407.87980266</c:v>
                </c:pt>
                <c:pt idx="4510">
                  <c:v>407.87980266</c:v>
                </c:pt>
                <c:pt idx="4511">
                  <c:v>399.56140812000001</c:v>
                </c:pt>
                <c:pt idx="4512">
                  <c:v>407.87980266</c:v>
                </c:pt>
                <c:pt idx="4513">
                  <c:v>416.58199061999994</c:v>
                </c:pt>
                <c:pt idx="4514">
                  <c:v>425.66797199999996</c:v>
                </c:pt>
                <c:pt idx="4515">
                  <c:v>425.66797199999996</c:v>
                </c:pt>
                <c:pt idx="4516">
                  <c:v>425.66797199999996</c:v>
                </c:pt>
                <c:pt idx="4517">
                  <c:v>416.58199061999994</c:v>
                </c:pt>
                <c:pt idx="4518">
                  <c:v>435.13774680000006</c:v>
                </c:pt>
                <c:pt idx="4519">
                  <c:v>455.22867666000002</c:v>
                </c:pt>
                <c:pt idx="4520">
                  <c:v>455.22867666000002</c:v>
                </c:pt>
                <c:pt idx="4521">
                  <c:v>488.24352210000006</c:v>
                </c:pt>
                <c:pt idx="4522">
                  <c:v>524.7125083200001</c:v>
                </c:pt>
                <c:pt idx="4523">
                  <c:v>476.85478019999982</c:v>
                </c:pt>
                <c:pt idx="4524">
                  <c:v>512.17238615999986</c:v>
                </c:pt>
                <c:pt idx="4525">
                  <c:v>593.1700204199999</c:v>
                </c:pt>
                <c:pt idx="4526">
                  <c:v>578.71093115999975</c:v>
                </c:pt>
                <c:pt idx="4527">
                  <c:v>550.94413289999989</c:v>
                </c:pt>
                <c:pt idx="4528">
                  <c:v>537.63642389999973</c:v>
                </c:pt>
                <c:pt idx="4529">
                  <c:v>537.63642389999973</c:v>
                </c:pt>
                <c:pt idx="4530">
                  <c:v>512.17238615999986</c:v>
                </c:pt>
                <c:pt idx="4531">
                  <c:v>476.85478019999982</c:v>
                </c:pt>
                <c:pt idx="4532">
                  <c:v>465.84983171999988</c:v>
                </c:pt>
                <c:pt idx="4533">
                  <c:v>465.84983171999988</c:v>
                </c:pt>
                <c:pt idx="4534">
                  <c:v>455.22867666000002</c:v>
                </c:pt>
                <c:pt idx="4535">
                  <c:v>416.58199061999994</c:v>
                </c:pt>
                <c:pt idx="4536">
                  <c:v>416.58199061999994</c:v>
                </c:pt>
                <c:pt idx="4537">
                  <c:v>425.66797199999996</c:v>
                </c:pt>
                <c:pt idx="4538">
                  <c:v>425.66797199999996</c:v>
                </c:pt>
                <c:pt idx="4539">
                  <c:v>407.87980266</c:v>
                </c:pt>
                <c:pt idx="4540">
                  <c:v>407.87980266</c:v>
                </c:pt>
                <c:pt idx="4541">
                  <c:v>407.87980266</c:v>
                </c:pt>
                <c:pt idx="4542">
                  <c:v>425.66797199999996</c:v>
                </c:pt>
                <c:pt idx="4543">
                  <c:v>455.22867666000002</c:v>
                </c:pt>
                <c:pt idx="4544">
                  <c:v>488.24352210000006</c:v>
                </c:pt>
                <c:pt idx="4545">
                  <c:v>512.17238615999986</c:v>
                </c:pt>
                <c:pt idx="4546">
                  <c:v>550.94413289999989</c:v>
                </c:pt>
                <c:pt idx="4547">
                  <c:v>564.63563531999989</c:v>
                </c:pt>
                <c:pt idx="4548">
                  <c:v>564.63563531999989</c:v>
                </c:pt>
                <c:pt idx="4549">
                  <c:v>578.71093115999975</c:v>
                </c:pt>
                <c:pt idx="4550">
                  <c:v>578.71093115999975</c:v>
                </c:pt>
                <c:pt idx="4551">
                  <c:v>537.63642389999973</c:v>
                </c:pt>
                <c:pt idx="4552">
                  <c:v>488.24352210000006</c:v>
                </c:pt>
                <c:pt idx="4553">
                  <c:v>488.24352210000006</c:v>
                </c:pt>
                <c:pt idx="4554">
                  <c:v>500.01605741999992</c:v>
                </c:pt>
                <c:pt idx="4555">
                  <c:v>476.85478019999982</c:v>
                </c:pt>
                <c:pt idx="4556">
                  <c:v>435.13774680000006</c:v>
                </c:pt>
                <c:pt idx="4557">
                  <c:v>435.13774680000006</c:v>
                </c:pt>
                <c:pt idx="4558">
                  <c:v>416.58199061999994</c:v>
                </c:pt>
                <c:pt idx="4559">
                  <c:v>425.66797199999996</c:v>
                </c:pt>
                <c:pt idx="4560">
                  <c:v>407.87980266</c:v>
                </c:pt>
                <c:pt idx="4561">
                  <c:v>407.87980266</c:v>
                </c:pt>
                <c:pt idx="4562">
                  <c:v>407.87980266</c:v>
                </c:pt>
                <c:pt idx="4563">
                  <c:v>407.87980266</c:v>
                </c:pt>
                <c:pt idx="4564">
                  <c:v>416.58199061999994</c:v>
                </c:pt>
                <c:pt idx="4565">
                  <c:v>407.87980266</c:v>
                </c:pt>
                <c:pt idx="4566">
                  <c:v>435.13774680000006</c:v>
                </c:pt>
                <c:pt idx="4567">
                  <c:v>435.13774680000006</c:v>
                </c:pt>
                <c:pt idx="4568">
                  <c:v>476.85478019999982</c:v>
                </c:pt>
                <c:pt idx="4569">
                  <c:v>488.24352210000006</c:v>
                </c:pt>
                <c:pt idx="4570">
                  <c:v>488.24352210000006</c:v>
                </c:pt>
                <c:pt idx="4571">
                  <c:v>537.63642389999973</c:v>
                </c:pt>
                <c:pt idx="4572">
                  <c:v>537.63642389999973</c:v>
                </c:pt>
                <c:pt idx="4573">
                  <c:v>537.63642389999973</c:v>
                </c:pt>
                <c:pt idx="4574">
                  <c:v>537.63642389999973</c:v>
                </c:pt>
                <c:pt idx="4575">
                  <c:v>512.17238615999986</c:v>
                </c:pt>
                <c:pt idx="4576">
                  <c:v>512.17238615999986</c:v>
                </c:pt>
                <c:pt idx="4577">
                  <c:v>512.17238615999986</c:v>
                </c:pt>
                <c:pt idx="4578">
                  <c:v>488.24352210000006</c:v>
                </c:pt>
                <c:pt idx="4579">
                  <c:v>465.84983171999988</c:v>
                </c:pt>
                <c:pt idx="4580">
                  <c:v>455.22867666000002</c:v>
                </c:pt>
                <c:pt idx="4581">
                  <c:v>444.99131502</c:v>
                </c:pt>
                <c:pt idx="4582">
                  <c:v>435.13774680000006</c:v>
                </c:pt>
                <c:pt idx="4583">
                  <c:v>425.66797199999996</c:v>
                </c:pt>
                <c:pt idx="4584">
                  <c:v>416.58199061999994</c:v>
                </c:pt>
                <c:pt idx="4585">
                  <c:v>416.58199061999994</c:v>
                </c:pt>
                <c:pt idx="4586">
                  <c:v>425.66797199999996</c:v>
                </c:pt>
                <c:pt idx="4587">
                  <c:v>416.58199061999994</c:v>
                </c:pt>
                <c:pt idx="4588">
                  <c:v>416.58199061999994</c:v>
                </c:pt>
                <c:pt idx="4589">
                  <c:v>407.87980266</c:v>
                </c:pt>
                <c:pt idx="4590">
                  <c:v>416.58199061999994</c:v>
                </c:pt>
                <c:pt idx="4591">
                  <c:v>444.99131502</c:v>
                </c:pt>
                <c:pt idx="4592">
                  <c:v>465.84983171999988</c:v>
                </c:pt>
                <c:pt idx="4593">
                  <c:v>488.24352210000006</c:v>
                </c:pt>
                <c:pt idx="4594">
                  <c:v>512.17238615999986</c:v>
                </c:pt>
                <c:pt idx="4595">
                  <c:v>537.63642389999973</c:v>
                </c:pt>
                <c:pt idx="4596">
                  <c:v>524.7125083200001</c:v>
                </c:pt>
                <c:pt idx="4597">
                  <c:v>550.94413289999989</c:v>
                </c:pt>
                <c:pt idx="4598">
                  <c:v>537.63642389999973</c:v>
                </c:pt>
                <c:pt idx="4599">
                  <c:v>524.7125083200001</c:v>
                </c:pt>
                <c:pt idx="4600">
                  <c:v>512.17238615999986</c:v>
                </c:pt>
                <c:pt idx="4601">
                  <c:v>500.01605741999992</c:v>
                </c:pt>
                <c:pt idx="4602">
                  <c:v>488.24352210000006</c:v>
                </c:pt>
                <c:pt idx="4603">
                  <c:v>476.85478019999982</c:v>
                </c:pt>
                <c:pt idx="4604">
                  <c:v>465.84983171999988</c:v>
                </c:pt>
                <c:pt idx="4605">
                  <c:v>455.22867666000002</c:v>
                </c:pt>
                <c:pt idx="4606">
                  <c:v>465.84983171999988</c:v>
                </c:pt>
                <c:pt idx="4607">
                  <c:v>455.22867666000002</c:v>
                </c:pt>
                <c:pt idx="4608">
                  <c:v>425.66797199999996</c:v>
                </c:pt>
                <c:pt idx="4609">
                  <c:v>435.13774680000006</c:v>
                </c:pt>
                <c:pt idx="4610">
                  <c:v>425.66797199999996</c:v>
                </c:pt>
                <c:pt idx="4611">
                  <c:v>425.66797199999996</c:v>
                </c:pt>
                <c:pt idx="4612">
                  <c:v>425.66797199999996</c:v>
                </c:pt>
                <c:pt idx="4613">
                  <c:v>416.58199061999994</c:v>
                </c:pt>
                <c:pt idx="4614">
                  <c:v>435.13774680000006</c:v>
                </c:pt>
                <c:pt idx="4615">
                  <c:v>476.85478019999982</c:v>
                </c:pt>
                <c:pt idx="4616">
                  <c:v>512.17238615999986</c:v>
                </c:pt>
                <c:pt idx="4617">
                  <c:v>524.7125083200001</c:v>
                </c:pt>
                <c:pt idx="4618">
                  <c:v>524.7125083200001</c:v>
                </c:pt>
                <c:pt idx="4619">
                  <c:v>564.63563531999989</c:v>
                </c:pt>
                <c:pt idx="4620">
                  <c:v>550.94413289999989</c:v>
                </c:pt>
                <c:pt idx="4621">
                  <c:v>578.71093115999975</c:v>
                </c:pt>
                <c:pt idx="4622">
                  <c:v>564.63563531999989</c:v>
                </c:pt>
                <c:pt idx="4623">
                  <c:v>578.71093115999975</c:v>
                </c:pt>
                <c:pt idx="4624">
                  <c:v>564.63563531999989</c:v>
                </c:pt>
                <c:pt idx="4625">
                  <c:v>524.7125083200001</c:v>
                </c:pt>
                <c:pt idx="4626">
                  <c:v>455.22867666000002</c:v>
                </c:pt>
                <c:pt idx="4627">
                  <c:v>488.24352210000006</c:v>
                </c:pt>
                <c:pt idx="4628">
                  <c:v>455.22867666000002</c:v>
                </c:pt>
                <c:pt idx="4629">
                  <c:v>465.84983171999988</c:v>
                </c:pt>
                <c:pt idx="4630">
                  <c:v>444.99131502</c:v>
                </c:pt>
                <c:pt idx="4631">
                  <c:v>435.13774680000006</c:v>
                </c:pt>
                <c:pt idx="4632">
                  <c:v>444.99131502</c:v>
                </c:pt>
                <c:pt idx="4633">
                  <c:v>444.99131502</c:v>
                </c:pt>
                <c:pt idx="4634">
                  <c:v>435.13774680000006</c:v>
                </c:pt>
                <c:pt idx="4635">
                  <c:v>435.13774680000006</c:v>
                </c:pt>
                <c:pt idx="4636">
                  <c:v>444.99131502</c:v>
                </c:pt>
                <c:pt idx="4637">
                  <c:v>435.13774680000006</c:v>
                </c:pt>
                <c:pt idx="4638">
                  <c:v>455.22867666000002</c:v>
                </c:pt>
                <c:pt idx="4639">
                  <c:v>488.24352210000006</c:v>
                </c:pt>
                <c:pt idx="4640">
                  <c:v>500.01605741999992</c:v>
                </c:pt>
                <c:pt idx="4641">
                  <c:v>537.63642389999973</c:v>
                </c:pt>
                <c:pt idx="4642">
                  <c:v>578.71093115999975</c:v>
                </c:pt>
                <c:pt idx="4643">
                  <c:v>537.63642389999973</c:v>
                </c:pt>
                <c:pt idx="4644">
                  <c:v>465.84983171999988</c:v>
                </c:pt>
                <c:pt idx="4645">
                  <c:v>476.85478019999982</c:v>
                </c:pt>
                <c:pt idx="4646">
                  <c:v>465.84983171999988</c:v>
                </c:pt>
                <c:pt idx="4647">
                  <c:v>500.01605741999992</c:v>
                </c:pt>
                <c:pt idx="4648">
                  <c:v>444.99131502</c:v>
                </c:pt>
                <c:pt idx="4649">
                  <c:v>425.66797199999996</c:v>
                </c:pt>
                <c:pt idx="4650">
                  <c:v>425.66797199999996</c:v>
                </c:pt>
                <c:pt idx="4651">
                  <c:v>425.66797199999996</c:v>
                </c:pt>
                <c:pt idx="4652">
                  <c:v>425.66797199999996</c:v>
                </c:pt>
                <c:pt idx="4653">
                  <c:v>425.66797199999996</c:v>
                </c:pt>
                <c:pt idx="4654">
                  <c:v>425.66797199999996</c:v>
                </c:pt>
                <c:pt idx="4655">
                  <c:v>425.66797199999996</c:v>
                </c:pt>
                <c:pt idx="4656">
                  <c:v>425.66797199999996</c:v>
                </c:pt>
                <c:pt idx="4657">
                  <c:v>416.58199061999994</c:v>
                </c:pt>
                <c:pt idx="4658">
                  <c:v>407.87980266</c:v>
                </c:pt>
                <c:pt idx="4659">
                  <c:v>399.56140812000001</c:v>
                </c:pt>
                <c:pt idx="4660">
                  <c:v>407.87980266</c:v>
                </c:pt>
                <c:pt idx="4661">
                  <c:v>416.58199061999994</c:v>
                </c:pt>
                <c:pt idx="4662">
                  <c:v>425.66797199999996</c:v>
                </c:pt>
                <c:pt idx="4663">
                  <c:v>455.22867666000002</c:v>
                </c:pt>
                <c:pt idx="4664">
                  <c:v>488.24352210000006</c:v>
                </c:pt>
                <c:pt idx="4665">
                  <c:v>476.85478019999982</c:v>
                </c:pt>
                <c:pt idx="4666">
                  <c:v>550.94413289999989</c:v>
                </c:pt>
                <c:pt idx="4667">
                  <c:v>512.17238615999986</c:v>
                </c:pt>
                <c:pt idx="4668">
                  <c:v>524.7125083200001</c:v>
                </c:pt>
                <c:pt idx="4669">
                  <c:v>550.94413289999989</c:v>
                </c:pt>
                <c:pt idx="4670">
                  <c:v>550.94413289999989</c:v>
                </c:pt>
                <c:pt idx="4671">
                  <c:v>564.63563531999989</c:v>
                </c:pt>
                <c:pt idx="4672">
                  <c:v>550.94413289999989</c:v>
                </c:pt>
                <c:pt idx="4673">
                  <c:v>550.94413289999989</c:v>
                </c:pt>
                <c:pt idx="4674">
                  <c:v>537.63642389999973</c:v>
                </c:pt>
                <c:pt idx="4675">
                  <c:v>512.17238615999986</c:v>
                </c:pt>
                <c:pt idx="4676">
                  <c:v>488.24352210000006</c:v>
                </c:pt>
                <c:pt idx="4677">
                  <c:v>488.24352210000006</c:v>
                </c:pt>
                <c:pt idx="4678">
                  <c:v>465.84983171999988</c:v>
                </c:pt>
                <c:pt idx="4679">
                  <c:v>476.85478019999982</c:v>
                </c:pt>
                <c:pt idx="4680">
                  <c:v>465.84983171999988</c:v>
                </c:pt>
                <c:pt idx="4681">
                  <c:v>444.99131502</c:v>
                </c:pt>
                <c:pt idx="4682">
                  <c:v>444.99131502</c:v>
                </c:pt>
                <c:pt idx="4683">
                  <c:v>455.22867666000002</c:v>
                </c:pt>
                <c:pt idx="4684">
                  <c:v>455.22867666000002</c:v>
                </c:pt>
                <c:pt idx="4685">
                  <c:v>444.99131502</c:v>
                </c:pt>
                <c:pt idx="4686">
                  <c:v>455.22867666000002</c:v>
                </c:pt>
                <c:pt idx="4687">
                  <c:v>488.24352210000006</c:v>
                </c:pt>
                <c:pt idx="4688">
                  <c:v>512.17238615999986</c:v>
                </c:pt>
                <c:pt idx="4689">
                  <c:v>537.63642389999973</c:v>
                </c:pt>
                <c:pt idx="4690">
                  <c:v>564.63563531999989</c:v>
                </c:pt>
                <c:pt idx="4691">
                  <c:v>578.71093115999975</c:v>
                </c:pt>
                <c:pt idx="4692">
                  <c:v>578.71093115999975</c:v>
                </c:pt>
                <c:pt idx="4693">
                  <c:v>578.71093115999975</c:v>
                </c:pt>
                <c:pt idx="4694">
                  <c:v>593.1700204199999</c:v>
                </c:pt>
                <c:pt idx="4695">
                  <c:v>564.63563531999989</c:v>
                </c:pt>
                <c:pt idx="4696">
                  <c:v>564.63563531999989</c:v>
                </c:pt>
                <c:pt idx="4697">
                  <c:v>524.7125083200001</c:v>
                </c:pt>
                <c:pt idx="4698">
                  <c:v>524.7125083200001</c:v>
                </c:pt>
                <c:pt idx="4699">
                  <c:v>500.01605741999992</c:v>
                </c:pt>
                <c:pt idx="4700">
                  <c:v>500.01605741999992</c:v>
                </c:pt>
                <c:pt idx="4701">
                  <c:v>488.24352210000006</c:v>
                </c:pt>
                <c:pt idx="4702">
                  <c:v>476.85478019999982</c:v>
                </c:pt>
                <c:pt idx="4703">
                  <c:v>476.85478019999982</c:v>
                </c:pt>
                <c:pt idx="4704">
                  <c:v>476.85478019999982</c:v>
                </c:pt>
                <c:pt idx="4705">
                  <c:v>465.84983171999988</c:v>
                </c:pt>
                <c:pt idx="4706">
                  <c:v>465.84983171999988</c:v>
                </c:pt>
                <c:pt idx="4707">
                  <c:v>455.22867666000002</c:v>
                </c:pt>
                <c:pt idx="4708">
                  <c:v>455.22867666000002</c:v>
                </c:pt>
                <c:pt idx="4709">
                  <c:v>455.22867666000002</c:v>
                </c:pt>
                <c:pt idx="4710">
                  <c:v>465.84983171999988</c:v>
                </c:pt>
                <c:pt idx="4711">
                  <c:v>500.01605741999992</c:v>
                </c:pt>
                <c:pt idx="4712">
                  <c:v>512.17238615999986</c:v>
                </c:pt>
                <c:pt idx="4713">
                  <c:v>537.63642389999973</c:v>
                </c:pt>
                <c:pt idx="4714">
                  <c:v>537.63642389999973</c:v>
                </c:pt>
                <c:pt idx="4715">
                  <c:v>488.24352210000006</c:v>
                </c:pt>
                <c:pt idx="4716">
                  <c:v>465.84983171999988</c:v>
                </c:pt>
                <c:pt idx="4717">
                  <c:v>512.17238615999986</c:v>
                </c:pt>
                <c:pt idx="4718">
                  <c:v>524.7125083200001</c:v>
                </c:pt>
                <c:pt idx="4719">
                  <c:v>537.63642389999973</c:v>
                </c:pt>
                <c:pt idx="4720">
                  <c:v>537.63642389999973</c:v>
                </c:pt>
                <c:pt idx="4721">
                  <c:v>524.7125083200001</c:v>
                </c:pt>
                <c:pt idx="4722">
                  <c:v>512.17238615999986</c:v>
                </c:pt>
                <c:pt idx="4723">
                  <c:v>500.01605741999992</c:v>
                </c:pt>
                <c:pt idx="4724">
                  <c:v>444.99131502</c:v>
                </c:pt>
                <c:pt idx="4725">
                  <c:v>435.13774680000006</c:v>
                </c:pt>
                <c:pt idx="4726">
                  <c:v>444.99131502</c:v>
                </c:pt>
                <c:pt idx="4727">
                  <c:v>444.99131502</c:v>
                </c:pt>
                <c:pt idx="4728">
                  <c:v>435.13774680000006</c:v>
                </c:pt>
                <c:pt idx="4729">
                  <c:v>444.99131502</c:v>
                </c:pt>
                <c:pt idx="4730">
                  <c:v>444.99131502</c:v>
                </c:pt>
                <c:pt idx="4731">
                  <c:v>444.99131502</c:v>
                </c:pt>
                <c:pt idx="4732">
                  <c:v>444.99131502</c:v>
                </c:pt>
                <c:pt idx="4733">
                  <c:v>444.99131502</c:v>
                </c:pt>
                <c:pt idx="4734">
                  <c:v>444.99131502</c:v>
                </c:pt>
                <c:pt idx="4735">
                  <c:v>455.22867666000002</c:v>
                </c:pt>
                <c:pt idx="4736">
                  <c:v>512.17238615999986</c:v>
                </c:pt>
                <c:pt idx="4737">
                  <c:v>512.17238615999986</c:v>
                </c:pt>
                <c:pt idx="4738">
                  <c:v>488.24352210000006</c:v>
                </c:pt>
                <c:pt idx="4739">
                  <c:v>416.58199061999994</c:v>
                </c:pt>
                <c:pt idx="4740">
                  <c:v>416.58199061999994</c:v>
                </c:pt>
                <c:pt idx="4741">
                  <c:v>500.01605741999992</c:v>
                </c:pt>
                <c:pt idx="4742">
                  <c:v>550.94413289999989</c:v>
                </c:pt>
                <c:pt idx="4743">
                  <c:v>578.71093115999975</c:v>
                </c:pt>
                <c:pt idx="4744">
                  <c:v>578.71093115999975</c:v>
                </c:pt>
                <c:pt idx="4745">
                  <c:v>564.63563531999989</c:v>
                </c:pt>
                <c:pt idx="4746">
                  <c:v>537.63642389999973</c:v>
                </c:pt>
                <c:pt idx="4747">
                  <c:v>512.17238615999986</c:v>
                </c:pt>
                <c:pt idx="4748">
                  <c:v>500.01605741999992</c:v>
                </c:pt>
                <c:pt idx="4749">
                  <c:v>455.22867666000002</c:v>
                </c:pt>
                <c:pt idx="4750">
                  <c:v>444.99131502</c:v>
                </c:pt>
                <c:pt idx="4751">
                  <c:v>455.22867666000002</c:v>
                </c:pt>
                <c:pt idx="4752">
                  <c:v>455.22867666000002</c:v>
                </c:pt>
                <c:pt idx="4753">
                  <c:v>455.22867666000002</c:v>
                </c:pt>
                <c:pt idx="4754">
                  <c:v>455.22867666000002</c:v>
                </c:pt>
                <c:pt idx="4755">
                  <c:v>444.99131502</c:v>
                </c:pt>
                <c:pt idx="4756">
                  <c:v>444.99131502</c:v>
                </c:pt>
                <c:pt idx="4757">
                  <c:v>435.13774680000006</c:v>
                </c:pt>
                <c:pt idx="4758">
                  <c:v>425.66797199999996</c:v>
                </c:pt>
                <c:pt idx="4759">
                  <c:v>435.13774680000006</c:v>
                </c:pt>
                <c:pt idx="4760">
                  <c:v>455.22867666000002</c:v>
                </c:pt>
                <c:pt idx="4761">
                  <c:v>488.24352210000006</c:v>
                </c:pt>
                <c:pt idx="4762">
                  <c:v>524.7125083200001</c:v>
                </c:pt>
                <c:pt idx="4763">
                  <c:v>550.94413289999989</c:v>
                </c:pt>
                <c:pt idx="4764">
                  <c:v>564.63563531999989</c:v>
                </c:pt>
                <c:pt idx="4765">
                  <c:v>593.1700204199999</c:v>
                </c:pt>
                <c:pt idx="4766">
                  <c:v>578.71093115999975</c:v>
                </c:pt>
                <c:pt idx="4767">
                  <c:v>593.1700204199999</c:v>
                </c:pt>
                <c:pt idx="4768">
                  <c:v>537.63642389999973</c:v>
                </c:pt>
                <c:pt idx="4769">
                  <c:v>524.7125083200001</c:v>
                </c:pt>
                <c:pt idx="4770">
                  <c:v>500.01605741999992</c:v>
                </c:pt>
                <c:pt idx="4771">
                  <c:v>488.24352210000006</c:v>
                </c:pt>
                <c:pt idx="4772">
                  <c:v>476.85478019999982</c:v>
                </c:pt>
                <c:pt idx="4773">
                  <c:v>465.84983171999988</c:v>
                </c:pt>
                <c:pt idx="4774">
                  <c:v>455.22867666000002</c:v>
                </c:pt>
                <c:pt idx="4775">
                  <c:v>455.22867666000002</c:v>
                </c:pt>
                <c:pt idx="4776">
                  <c:v>444.99131502</c:v>
                </c:pt>
                <c:pt idx="4777">
                  <c:v>444.99131502</c:v>
                </c:pt>
                <c:pt idx="4778">
                  <c:v>444.99131502</c:v>
                </c:pt>
                <c:pt idx="4779">
                  <c:v>425.66797199999996</c:v>
                </c:pt>
                <c:pt idx="4780">
                  <c:v>425.66797199999996</c:v>
                </c:pt>
                <c:pt idx="4781">
                  <c:v>416.58199061999994</c:v>
                </c:pt>
                <c:pt idx="4782">
                  <c:v>425.66797199999996</c:v>
                </c:pt>
                <c:pt idx="4783">
                  <c:v>435.13774680000006</c:v>
                </c:pt>
                <c:pt idx="4784">
                  <c:v>455.22867666000002</c:v>
                </c:pt>
                <c:pt idx="4785">
                  <c:v>488.24352210000006</c:v>
                </c:pt>
                <c:pt idx="4786">
                  <c:v>455.22867666000002</c:v>
                </c:pt>
                <c:pt idx="4787">
                  <c:v>500.01605741999992</c:v>
                </c:pt>
                <c:pt idx="4788">
                  <c:v>500.01605741999992</c:v>
                </c:pt>
                <c:pt idx="4789">
                  <c:v>512.17238615999986</c:v>
                </c:pt>
                <c:pt idx="4790">
                  <c:v>512.17238615999986</c:v>
                </c:pt>
                <c:pt idx="4791">
                  <c:v>524.7125083200001</c:v>
                </c:pt>
                <c:pt idx="4792">
                  <c:v>512.17238615999986</c:v>
                </c:pt>
                <c:pt idx="4793">
                  <c:v>512.17238615999986</c:v>
                </c:pt>
                <c:pt idx="4794">
                  <c:v>500.01605741999992</c:v>
                </c:pt>
                <c:pt idx="4795">
                  <c:v>455.22867666000002</c:v>
                </c:pt>
                <c:pt idx="4796">
                  <c:v>416.58199061999994</c:v>
                </c:pt>
                <c:pt idx="4797">
                  <c:v>416.58199061999994</c:v>
                </c:pt>
                <c:pt idx="4798">
                  <c:v>407.87980266</c:v>
                </c:pt>
                <c:pt idx="4799">
                  <c:v>391.62680699999987</c:v>
                </c:pt>
                <c:pt idx="4800">
                  <c:v>384.07599930000003</c:v>
                </c:pt>
                <c:pt idx="4801">
                  <c:v>370.1257641599999</c:v>
                </c:pt>
                <c:pt idx="4802">
                  <c:v>363.72633672000006</c:v>
                </c:pt>
                <c:pt idx="4803">
                  <c:v>363.72633672000006</c:v>
                </c:pt>
                <c:pt idx="4804">
                  <c:v>363.72633672000006</c:v>
                </c:pt>
                <c:pt idx="4805">
                  <c:v>357.71070269999996</c:v>
                </c:pt>
                <c:pt idx="4806">
                  <c:v>370.1257641599999</c:v>
                </c:pt>
                <c:pt idx="4807">
                  <c:v>407.87980266</c:v>
                </c:pt>
                <c:pt idx="4808">
                  <c:v>425.66797199999996</c:v>
                </c:pt>
                <c:pt idx="4809">
                  <c:v>455.22867666000002</c:v>
                </c:pt>
                <c:pt idx="4810">
                  <c:v>476.85478019999982</c:v>
                </c:pt>
                <c:pt idx="4811">
                  <c:v>500.01605741999992</c:v>
                </c:pt>
                <c:pt idx="4812">
                  <c:v>524.7125083200001</c:v>
                </c:pt>
                <c:pt idx="4813">
                  <c:v>550.94413289999989</c:v>
                </c:pt>
                <c:pt idx="4814">
                  <c:v>550.94413289999989</c:v>
                </c:pt>
                <c:pt idx="4815">
                  <c:v>524.7125083200001</c:v>
                </c:pt>
                <c:pt idx="4816">
                  <c:v>550.94413289999989</c:v>
                </c:pt>
                <c:pt idx="4817">
                  <c:v>488.24352210000006</c:v>
                </c:pt>
                <c:pt idx="4818">
                  <c:v>488.24352210000006</c:v>
                </c:pt>
                <c:pt idx="4819">
                  <c:v>455.22867666000002</c:v>
                </c:pt>
                <c:pt idx="4820">
                  <c:v>444.99131502</c:v>
                </c:pt>
                <c:pt idx="4821">
                  <c:v>416.58199061999994</c:v>
                </c:pt>
                <c:pt idx="4822">
                  <c:v>407.87980266</c:v>
                </c:pt>
                <c:pt idx="4823">
                  <c:v>384.07599930000003</c:v>
                </c:pt>
                <c:pt idx="4824">
                  <c:v>376.90898501999993</c:v>
                </c:pt>
                <c:pt idx="4825">
                  <c:v>370.1257641599999</c:v>
                </c:pt>
                <c:pt idx="4826">
                  <c:v>384.07599930000003</c:v>
                </c:pt>
                <c:pt idx="4827">
                  <c:v>376.90898501999993</c:v>
                </c:pt>
                <c:pt idx="4828">
                  <c:v>376.90898501999993</c:v>
                </c:pt>
                <c:pt idx="4829">
                  <c:v>376.90898501999993</c:v>
                </c:pt>
                <c:pt idx="4830">
                  <c:v>391.62680699999987</c:v>
                </c:pt>
                <c:pt idx="4831">
                  <c:v>435.13774680000006</c:v>
                </c:pt>
                <c:pt idx="4832">
                  <c:v>465.84983171999988</c:v>
                </c:pt>
                <c:pt idx="4833">
                  <c:v>488.24352210000006</c:v>
                </c:pt>
                <c:pt idx="4834">
                  <c:v>512.17238615999986</c:v>
                </c:pt>
                <c:pt idx="4835">
                  <c:v>512.17238615999986</c:v>
                </c:pt>
                <c:pt idx="4836">
                  <c:v>537.63642389999973</c:v>
                </c:pt>
                <c:pt idx="4837">
                  <c:v>537.63642389999973</c:v>
                </c:pt>
                <c:pt idx="4838">
                  <c:v>524.7125083200001</c:v>
                </c:pt>
                <c:pt idx="4839">
                  <c:v>524.7125083200001</c:v>
                </c:pt>
                <c:pt idx="4840">
                  <c:v>524.7125083200001</c:v>
                </c:pt>
                <c:pt idx="4841">
                  <c:v>512.17238615999986</c:v>
                </c:pt>
                <c:pt idx="4842">
                  <c:v>476.85478019999982</c:v>
                </c:pt>
                <c:pt idx="4843">
                  <c:v>455.22867666000002</c:v>
                </c:pt>
                <c:pt idx="4844">
                  <c:v>455.22867666000002</c:v>
                </c:pt>
                <c:pt idx="4845">
                  <c:v>455.22867666000002</c:v>
                </c:pt>
                <c:pt idx="4846">
                  <c:v>425.66797199999996</c:v>
                </c:pt>
                <c:pt idx="4847">
                  <c:v>407.87980266</c:v>
                </c:pt>
                <c:pt idx="4848">
                  <c:v>399.56140812000001</c:v>
                </c:pt>
                <c:pt idx="4849">
                  <c:v>391.62680699999987</c:v>
                </c:pt>
                <c:pt idx="4850">
                  <c:v>391.62680699999987</c:v>
                </c:pt>
                <c:pt idx="4851">
                  <c:v>391.62680699999987</c:v>
                </c:pt>
                <c:pt idx="4852">
                  <c:v>384.07599930000003</c:v>
                </c:pt>
                <c:pt idx="4853">
                  <c:v>384.07599930000003</c:v>
                </c:pt>
                <c:pt idx="4854">
                  <c:v>399.56140812000001</c:v>
                </c:pt>
                <c:pt idx="4855">
                  <c:v>444.99131502</c:v>
                </c:pt>
                <c:pt idx="4856">
                  <c:v>476.85478019999982</c:v>
                </c:pt>
                <c:pt idx="4857">
                  <c:v>500.01605741999992</c:v>
                </c:pt>
                <c:pt idx="4858">
                  <c:v>512.17238615999986</c:v>
                </c:pt>
                <c:pt idx="4859">
                  <c:v>512.17238615999986</c:v>
                </c:pt>
                <c:pt idx="4860">
                  <c:v>524.7125083200001</c:v>
                </c:pt>
                <c:pt idx="4861">
                  <c:v>550.94413289999989</c:v>
                </c:pt>
                <c:pt idx="4862">
                  <c:v>537.63642389999973</c:v>
                </c:pt>
                <c:pt idx="4863">
                  <c:v>512.17238615999986</c:v>
                </c:pt>
                <c:pt idx="4864">
                  <c:v>537.63642389999973</c:v>
                </c:pt>
                <c:pt idx="4865">
                  <c:v>512.17238615999986</c:v>
                </c:pt>
                <c:pt idx="4866">
                  <c:v>488.24352210000006</c:v>
                </c:pt>
                <c:pt idx="4867">
                  <c:v>465.84983171999988</c:v>
                </c:pt>
                <c:pt idx="4868">
                  <c:v>455.22867666000002</c:v>
                </c:pt>
                <c:pt idx="4869">
                  <c:v>444.99131502</c:v>
                </c:pt>
                <c:pt idx="4870">
                  <c:v>444.99131502</c:v>
                </c:pt>
                <c:pt idx="4871">
                  <c:v>455.22867666000002</c:v>
                </c:pt>
                <c:pt idx="4872">
                  <c:v>444.99131502</c:v>
                </c:pt>
                <c:pt idx="4873">
                  <c:v>444.99131502</c:v>
                </c:pt>
                <c:pt idx="4874">
                  <c:v>435.13774680000006</c:v>
                </c:pt>
                <c:pt idx="4875">
                  <c:v>435.13774680000006</c:v>
                </c:pt>
                <c:pt idx="4876">
                  <c:v>435.13774680000006</c:v>
                </c:pt>
                <c:pt idx="4877">
                  <c:v>444.99131502</c:v>
                </c:pt>
                <c:pt idx="4878">
                  <c:v>455.22867666000002</c:v>
                </c:pt>
                <c:pt idx="4879">
                  <c:v>488.24352210000006</c:v>
                </c:pt>
                <c:pt idx="4880">
                  <c:v>455.22867666000002</c:v>
                </c:pt>
                <c:pt idx="4881">
                  <c:v>500.01605741999992</c:v>
                </c:pt>
                <c:pt idx="4882">
                  <c:v>537.63642389999973</c:v>
                </c:pt>
                <c:pt idx="4883">
                  <c:v>524.7125083200001</c:v>
                </c:pt>
                <c:pt idx="4884">
                  <c:v>488.24352210000006</c:v>
                </c:pt>
                <c:pt idx="4885">
                  <c:v>465.84983171999988</c:v>
                </c:pt>
                <c:pt idx="4886">
                  <c:v>455.22867666000002</c:v>
                </c:pt>
                <c:pt idx="4887">
                  <c:v>512.17238615999986</c:v>
                </c:pt>
                <c:pt idx="4888">
                  <c:v>500.01605741999992</c:v>
                </c:pt>
                <c:pt idx="4889">
                  <c:v>476.85478019999982</c:v>
                </c:pt>
                <c:pt idx="4890">
                  <c:v>416.58199061999994</c:v>
                </c:pt>
                <c:pt idx="4891">
                  <c:v>425.66797199999996</c:v>
                </c:pt>
                <c:pt idx="4892">
                  <c:v>444.99131502</c:v>
                </c:pt>
                <c:pt idx="4893">
                  <c:v>444.99131502</c:v>
                </c:pt>
                <c:pt idx="4894">
                  <c:v>444.99131502</c:v>
                </c:pt>
                <c:pt idx="4895">
                  <c:v>435.13774680000006</c:v>
                </c:pt>
                <c:pt idx="4896">
                  <c:v>444.99131502</c:v>
                </c:pt>
                <c:pt idx="4897">
                  <c:v>435.13774680000006</c:v>
                </c:pt>
                <c:pt idx="4898">
                  <c:v>425.66797199999996</c:v>
                </c:pt>
                <c:pt idx="4899">
                  <c:v>416.58199061999994</c:v>
                </c:pt>
                <c:pt idx="4900">
                  <c:v>407.87980266</c:v>
                </c:pt>
                <c:pt idx="4901">
                  <c:v>399.56140812000001</c:v>
                </c:pt>
                <c:pt idx="4902">
                  <c:v>416.58199061999994</c:v>
                </c:pt>
                <c:pt idx="4903">
                  <c:v>444.99131502</c:v>
                </c:pt>
                <c:pt idx="4904">
                  <c:v>476.85478019999982</c:v>
                </c:pt>
                <c:pt idx="4905">
                  <c:v>512.17238615999986</c:v>
                </c:pt>
                <c:pt idx="4906">
                  <c:v>537.63642389999973</c:v>
                </c:pt>
                <c:pt idx="4907">
                  <c:v>550.94413289999989</c:v>
                </c:pt>
                <c:pt idx="4908">
                  <c:v>524.7125083200001</c:v>
                </c:pt>
                <c:pt idx="4909">
                  <c:v>550.94413289999989</c:v>
                </c:pt>
                <c:pt idx="4910">
                  <c:v>537.63642389999973</c:v>
                </c:pt>
                <c:pt idx="4911">
                  <c:v>524.7125083200001</c:v>
                </c:pt>
                <c:pt idx="4912">
                  <c:v>550.94413289999989</c:v>
                </c:pt>
                <c:pt idx="4913">
                  <c:v>524.7125083200001</c:v>
                </c:pt>
                <c:pt idx="4914">
                  <c:v>512.17238615999986</c:v>
                </c:pt>
                <c:pt idx="4915">
                  <c:v>476.85478019999982</c:v>
                </c:pt>
                <c:pt idx="4916">
                  <c:v>465.84983171999988</c:v>
                </c:pt>
                <c:pt idx="4917">
                  <c:v>455.22867666000002</c:v>
                </c:pt>
                <c:pt idx="4918">
                  <c:v>455.22867666000002</c:v>
                </c:pt>
                <c:pt idx="4919">
                  <c:v>455.22867666000002</c:v>
                </c:pt>
                <c:pt idx="4920">
                  <c:v>435.13774680000006</c:v>
                </c:pt>
                <c:pt idx="4921">
                  <c:v>416.58199061999994</c:v>
                </c:pt>
                <c:pt idx="4922">
                  <c:v>416.58199061999994</c:v>
                </c:pt>
                <c:pt idx="4923">
                  <c:v>416.58199061999994</c:v>
                </c:pt>
                <c:pt idx="4924">
                  <c:v>407.87980266</c:v>
                </c:pt>
                <c:pt idx="4925">
                  <c:v>407.87980266</c:v>
                </c:pt>
                <c:pt idx="4926">
                  <c:v>425.66797199999996</c:v>
                </c:pt>
                <c:pt idx="4927">
                  <c:v>444.99131502</c:v>
                </c:pt>
                <c:pt idx="4928">
                  <c:v>488.24352210000006</c:v>
                </c:pt>
                <c:pt idx="4929">
                  <c:v>512.17238615999986</c:v>
                </c:pt>
                <c:pt idx="4930">
                  <c:v>512.17238615999986</c:v>
                </c:pt>
                <c:pt idx="4931">
                  <c:v>500.01605741999992</c:v>
                </c:pt>
                <c:pt idx="4932">
                  <c:v>512.17238615999986</c:v>
                </c:pt>
                <c:pt idx="4933">
                  <c:v>512.17238615999986</c:v>
                </c:pt>
                <c:pt idx="4934">
                  <c:v>524.7125083200001</c:v>
                </c:pt>
                <c:pt idx="4935">
                  <c:v>500.01605741999992</c:v>
                </c:pt>
                <c:pt idx="4936">
                  <c:v>512.17238615999986</c:v>
                </c:pt>
                <c:pt idx="4937">
                  <c:v>500.01605741999992</c:v>
                </c:pt>
                <c:pt idx="4938">
                  <c:v>488.24352210000006</c:v>
                </c:pt>
                <c:pt idx="4939">
                  <c:v>465.84983171999988</c:v>
                </c:pt>
                <c:pt idx="4940">
                  <c:v>455.22867666000002</c:v>
                </c:pt>
                <c:pt idx="4941">
                  <c:v>444.99131502</c:v>
                </c:pt>
                <c:pt idx="4942">
                  <c:v>455.22867666000002</c:v>
                </c:pt>
                <c:pt idx="4943">
                  <c:v>444.99131502</c:v>
                </c:pt>
                <c:pt idx="4944">
                  <c:v>444.99131502</c:v>
                </c:pt>
                <c:pt idx="4945">
                  <c:v>435.13774680000006</c:v>
                </c:pt>
                <c:pt idx="4946">
                  <c:v>425.66797199999996</c:v>
                </c:pt>
                <c:pt idx="4947">
                  <c:v>416.58199061999994</c:v>
                </c:pt>
                <c:pt idx="4948">
                  <c:v>435.13774680000006</c:v>
                </c:pt>
                <c:pt idx="4949">
                  <c:v>435.13774680000006</c:v>
                </c:pt>
                <c:pt idx="4950">
                  <c:v>444.99131502</c:v>
                </c:pt>
                <c:pt idx="4951">
                  <c:v>465.84983171999988</c:v>
                </c:pt>
                <c:pt idx="4952">
                  <c:v>500.01605741999992</c:v>
                </c:pt>
                <c:pt idx="4953">
                  <c:v>537.63642389999973</c:v>
                </c:pt>
                <c:pt idx="4954">
                  <c:v>500.01605741999992</c:v>
                </c:pt>
                <c:pt idx="4955">
                  <c:v>550.94413289999989</c:v>
                </c:pt>
                <c:pt idx="4956">
                  <c:v>512.17238615999986</c:v>
                </c:pt>
                <c:pt idx="4957">
                  <c:v>564.63563531999989</c:v>
                </c:pt>
                <c:pt idx="4958">
                  <c:v>578.71093115999975</c:v>
                </c:pt>
                <c:pt idx="4959">
                  <c:v>578.71093115999975</c:v>
                </c:pt>
                <c:pt idx="4960">
                  <c:v>537.63642389999973</c:v>
                </c:pt>
                <c:pt idx="4961">
                  <c:v>465.84983171999988</c:v>
                </c:pt>
                <c:pt idx="4962">
                  <c:v>465.84983171999988</c:v>
                </c:pt>
                <c:pt idx="4963">
                  <c:v>488.24352210000006</c:v>
                </c:pt>
                <c:pt idx="4964">
                  <c:v>455.22867666000002</c:v>
                </c:pt>
                <c:pt idx="4965">
                  <c:v>444.99131502</c:v>
                </c:pt>
                <c:pt idx="4966">
                  <c:v>465.84983171999988</c:v>
                </c:pt>
                <c:pt idx="4967">
                  <c:v>455.22867666000002</c:v>
                </c:pt>
                <c:pt idx="4968">
                  <c:v>435.13774680000006</c:v>
                </c:pt>
                <c:pt idx="4969">
                  <c:v>416.58199061999994</c:v>
                </c:pt>
                <c:pt idx="4970">
                  <c:v>407.87980266</c:v>
                </c:pt>
                <c:pt idx="4971">
                  <c:v>425.66797199999996</c:v>
                </c:pt>
                <c:pt idx="4972">
                  <c:v>425.66797199999996</c:v>
                </c:pt>
                <c:pt idx="4973">
                  <c:v>425.66797199999996</c:v>
                </c:pt>
                <c:pt idx="4974">
                  <c:v>435.13774680000006</c:v>
                </c:pt>
                <c:pt idx="4975">
                  <c:v>465.84983171999988</c:v>
                </c:pt>
                <c:pt idx="4976">
                  <c:v>488.24352210000006</c:v>
                </c:pt>
                <c:pt idx="4977">
                  <c:v>524.7125083200001</c:v>
                </c:pt>
                <c:pt idx="4978">
                  <c:v>564.63563531999989</c:v>
                </c:pt>
                <c:pt idx="4979">
                  <c:v>564.63563531999989</c:v>
                </c:pt>
                <c:pt idx="4980">
                  <c:v>564.63563531999989</c:v>
                </c:pt>
                <c:pt idx="4981">
                  <c:v>578.71093115999975</c:v>
                </c:pt>
                <c:pt idx="4982">
                  <c:v>564.63563531999989</c:v>
                </c:pt>
                <c:pt idx="4983">
                  <c:v>578.71093115999975</c:v>
                </c:pt>
                <c:pt idx="4984">
                  <c:v>550.94413289999989</c:v>
                </c:pt>
                <c:pt idx="4985">
                  <c:v>512.17238615999986</c:v>
                </c:pt>
                <c:pt idx="4986">
                  <c:v>500.01605741999992</c:v>
                </c:pt>
                <c:pt idx="4987">
                  <c:v>488.24352210000006</c:v>
                </c:pt>
                <c:pt idx="4988">
                  <c:v>476.85478019999982</c:v>
                </c:pt>
                <c:pt idx="4989">
                  <c:v>476.85478019999982</c:v>
                </c:pt>
                <c:pt idx="4990">
                  <c:v>476.85478019999982</c:v>
                </c:pt>
                <c:pt idx="4991">
                  <c:v>465.84983171999988</c:v>
                </c:pt>
                <c:pt idx="4992">
                  <c:v>465.84983171999988</c:v>
                </c:pt>
                <c:pt idx="4993">
                  <c:v>455.22867666000002</c:v>
                </c:pt>
                <c:pt idx="4994">
                  <c:v>455.22867666000002</c:v>
                </c:pt>
                <c:pt idx="4995">
                  <c:v>455.22867666000002</c:v>
                </c:pt>
                <c:pt idx="4996">
                  <c:v>435.13774680000006</c:v>
                </c:pt>
                <c:pt idx="4997">
                  <c:v>425.66797199999996</c:v>
                </c:pt>
                <c:pt idx="4998">
                  <c:v>455.22867666000002</c:v>
                </c:pt>
                <c:pt idx="4999">
                  <c:v>455.22867666000002</c:v>
                </c:pt>
                <c:pt idx="5000">
                  <c:v>435.13774680000006</c:v>
                </c:pt>
                <c:pt idx="5001">
                  <c:v>476.85478019999982</c:v>
                </c:pt>
                <c:pt idx="5002">
                  <c:v>524.7125083200001</c:v>
                </c:pt>
                <c:pt idx="5003">
                  <c:v>512.17238615999986</c:v>
                </c:pt>
                <c:pt idx="5004">
                  <c:v>550.94413289999989</c:v>
                </c:pt>
                <c:pt idx="5005">
                  <c:v>524.7125083200001</c:v>
                </c:pt>
                <c:pt idx="5006">
                  <c:v>537.63642389999973</c:v>
                </c:pt>
                <c:pt idx="5007">
                  <c:v>537.63642389999973</c:v>
                </c:pt>
                <c:pt idx="5008">
                  <c:v>512.17238615999986</c:v>
                </c:pt>
                <c:pt idx="5009">
                  <c:v>512.17238615999986</c:v>
                </c:pt>
                <c:pt idx="5010">
                  <c:v>425.66797199999996</c:v>
                </c:pt>
                <c:pt idx="5011">
                  <c:v>407.87980266</c:v>
                </c:pt>
                <c:pt idx="5012">
                  <c:v>407.87980266</c:v>
                </c:pt>
                <c:pt idx="5013">
                  <c:v>399.56140812000001</c:v>
                </c:pt>
                <c:pt idx="5014">
                  <c:v>407.87980266</c:v>
                </c:pt>
                <c:pt idx="5015">
                  <c:v>416.58199061999994</c:v>
                </c:pt>
                <c:pt idx="5016">
                  <c:v>407.87980266</c:v>
                </c:pt>
                <c:pt idx="5017">
                  <c:v>425.66797199999996</c:v>
                </c:pt>
                <c:pt idx="5018">
                  <c:v>407.87980266</c:v>
                </c:pt>
                <c:pt idx="5019">
                  <c:v>407.87980266</c:v>
                </c:pt>
                <c:pt idx="5020">
                  <c:v>407.87980266</c:v>
                </c:pt>
                <c:pt idx="5021">
                  <c:v>416.58199061999994</c:v>
                </c:pt>
                <c:pt idx="5022">
                  <c:v>444.99131502</c:v>
                </c:pt>
                <c:pt idx="5023">
                  <c:v>488.24352210000006</c:v>
                </c:pt>
                <c:pt idx="5024">
                  <c:v>512.17238615999986</c:v>
                </c:pt>
                <c:pt idx="5025">
                  <c:v>524.7125083200001</c:v>
                </c:pt>
                <c:pt idx="5026">
                  <c:v>564.63563531999989</c:v>
                </c:pt>
                <c:pt idx="5027">
                  <c:v>578.71093115999975</c:v>
                </c:pt>
                <c:pt idx="5028">
                  <c:v>578.71093115999975</c:v>
                </c:pt>
                <c:pt idx="5029">
                  <c:v>578.71093115999975</c:v>
                </c:pt>
                <c:pt idx="5030">
                  <c:v>550.94413289999989</c:v>
                </c:pt>
                <c:pt idx="5031">
                  <c:v>550.94413289999989</c:v>
                </c:pt>
                <c:pt idx="5032">
                  <c:v>537.63642389999973</c:v>
                </c:pt>
                <c:pt idx="5033">
                  <c:v>524.7125083200001</c:v>
                </c:pt>
                <c:pt idx="5034">
                  <c:v>512.17238615999986</c:v>
                </c:pt>
                <c:pt idx="5035">
                  <c:v>500.01605741999992</c:v>
                </c:pt>
                <c:pt idx="5036">
                  <c:v>488.24352210000006</c:v>
                </c:pt>
                <c:pt idx="5037">
                  <c:v>488.24352210000006</c:v>
                </c:pt>
                <c:pt idx="5038">
                  <c:v>488.24352210000006</c:v>
                </c:pt>
                <c:pt idx="5039">
                  <c:v>488.24352210000006</c:v>
                </c:pt>
                <c:pt idx="5040">
                  <c:v>488.24352210000006</c:v>
                </c:pt>
                <c:pt idx="5041">
                  <c:v>488.24352210000006</c:v>
                </c:pt>
                <c:pt idx="5042">
                  <c:v>476.85478019999982</c:v>
                </c:pt>
                <c:pt idx="5043">
                  <c:v>465.84983171999988</c:v>
                </c:pt>
                <c:pt idx="5044">
                  <c:v>465.84983171999988</c:v>
                </c:pt>
                <c:pt idx="5045">
                  <c:v>465.84983171999988</c:v>
                </c:pt>
                <c:pt idx="5046">
                  <c:v>476.85478019999982</c:v>
                </c:pt>
                <c:pt idx="5047">
                  <c:v>500.01605741999992</c:v>
                </c:pt>
                <c:pt idx="5048">
                  <c:v>550.94413289999989</c:v>
                </c:pt>
                <c:pt idx="5049">
                  <c:v>550.94413289999989</c:v>
                </c:pt>
                <c:pt idx="5050">
                  <c:v>564.63563531999989</c:v>
                </c:pt>
                <c:pt idx="5051">
                  <c:v>578.71093115999975</c:v>
                </c:pt>
                <c:pt idx="5052">
                  <c:v>578.71093115999975</c:v>
                </c:pt>
                <c:pt idx="5053">
                  <c:v>578.71093115999975</c:v>
                </c:pt>
                <c:pt idx="5054">
                  <c:v>550.94413289999989</c:v>
                </c:pt>
                <c:pt idx="5055">
                  <c:v>564.63563531999989</c:v>
                </c:pt>
                <c:pt idx="5056">
                  <c:v>564.63563531999989</c:v>
                </c:pt>
                <c:pt idx="5057">
                  <c:v>537.63642389999973</c:v>
                </c:pt>
                <c:pt idx="5058">
                  <c:v>524.7125083200001</c:v>
                </c:pt>
                <c:pt idx="5059">
                  <c:v>488.24352210000006</c:v>
                </c:pt>
                <c:pt idx="5060">
                  <c:v>488.24352210000006</c:v>
                </c:pt>
                <c:pt idx="5061">
                  <c:v>488.24352210000006</c:v>
                </c:pt>
                <c:pt idx="5062">
                  <c:v>488.24352210000006</c:v>
                </c:pt>
                <c:pt idx="5063">
                  <c:v>488.24352210000006</c:v>
                </c:pt>
                <c:pt idx="5064">
                  <c:v>488.24352210000006</c:v>
                </c:pt>
                <c:pt idx="5065">
                  <c:v>488.24352210000006</c:v>
                </c:pt>
                <c:pt idx="5066">
                  <c:v>488.24352210000006</c:v>
                </c:pt>
                <c:pt idx="5067">
                  <c:v>488.24352210000006</c:v>
                </c:pt>
                <c:pt idx="5068">
                  <c:v>488.24352210000006</c:v>
                </c:pt>
                <c:pt idx="5069">
                  <c:v>435.13774680000006</c:v>
                </c:pt>
                <c:pt idx="5070">
                  <c:v>444.99131502</c:v>
                </c:pt>
                <c:pt idx="5071">
                  <c:v>465.84983171999988</c:v>
                </c:pt>
                <c:pt idx="5072">
                  <c:v>500.01605741999992</c:v>
                </c:pt>
                <c:pt idx="5073">
                  <c:v>444.99131502</c:v>
                </c:pt>
                <c:pt idx="5074">
                  <c:v>488.24352210000006</c:v>
                </c:pt>
                <c:pt idx="5075">
                  <c:v>550.94413289999989</c:v>
                </c:pt>
                <c:pt idx="5076">
                  <c:v>537.63642389999973</c:v>
                </c:pt>
                <c:pt idx="5077">
                  <c:v>524.7125083200001</c:v>
                </c:pt>
                <c:pt idx="5078">
                  <c:v>435.13774680000006</c:v>
                </c:pt>
                <c:pt idx="5079">
                  <c:v>444.99131502</c:v>
                </c:pt>
                <c:pt idx="5080">
                  <c:v>435.13774680000006</c:v>
                </c:pt>
                <c:pt idx="5081">
                  <c:v>444.99131502</c:v>
                </c:pt>
                <c:pt idx="5082">
                  <c:v>444.99131502</c:v>
                </c:pt>
                <c:pt idx="5083">
                  <c:v>435.13774680000006</c:v>
                </c:pt>
                <c:pt idx="5084">
                  <c:v>435.13774680000006</c:v>
                </c:pt>
                <c:pt idx="5085">
                  <c:v>435.13774680000006</c:v>
                </c:pt>
                <c:pt idx="5086">
                  <c:v>425.66797199999996</c:v>
                </c:pt>
                <c:pt idx="5087">
                  <c:v>425.66797199999996</c:v>
                </c:pt>
                <c:pt idx="5088">
                  <c:v>435.13774680000006</c:v>
                </c:pt>
                <c:pt idx="5089">
                  <c:v>444.99131502</c:v>
                </c:pt>
                <c:pt idx="5090">
                  <c:v>444.99131502</c:v>
                </c:pt>
                <c:pt idx="5091">
                  <c:v>444.99131502</c:v>
                </c:pt>
                <c:pt idx="5092">
                  <c:v>455.22867666000002</c:v>
                </c:pt>
                <c:pt idx="5093">
                  <c:v>455.22867666000002</c:v>
                </c:pt>
                <c:pt idx="5094">
                  <c:v>455.22867666000002</c:v>
                </c:pt>
                <c:pt idx="5095">
                  <c:v>488.24352210000006</c:v>
                </c:pt>
                <c:pt idx="5096">
                  <c:v>524.7125083200001</c:v>
                </c:pt>
                <c:pt idx="5097">
                  <c:v>465.84983171999988</c:v>
                </c:pt>
                <c:pt idx="5098">
                  <c:v>455.22867666000002</c:v>
                </c:pt>
                <c:pt idx="5099">
                  <c:v>488.24352210000006</c:v>
                </c:pt>
                <c:pt idx="5100">
                  <c:v>512.17238615999986</c:v>
                </c:pt>
                <c:pt idx="5101">
                  <c:v>512.17238615999986</c:v>
                </c:pt>
                <c:pt idx="5102">
                  <c:v>524.7125083200001</c:v>
                </c:pt>
                <c:pt idx="5103">
                  <c:v>537.63642389999973</c:v>
                </c:pt>
                <c:pt idx="5104">
                  <c:v>512.17238615999986</c:v>
                </c:pt>
                <c:pt idx="5105">
                  <c:v>512.17238615999986</c:v>
                </c:pt>
                <c:pt idx="5106">
                  <c:v>488.24352210000006</c:v>
                </c:pt>
                <c:pt idx="5107">
                  <c:v>476.85478019999982</c:v>
                </c:pt>
                <c:pt idx="5108">
                  <c:v>465.84983171999988</c:v>
                </c:pt>
                <c:pt idx="5109">
                  <c:v>465.84983171999988</c:v>
                </c:pt>
                <c:pt idx="5110">
                  <c:v>465.84983171999988</c:v>
                </c:pt>
                <c:pt idx="5111">
                  <c:v>465.84983171999988</c:v>
                </c:pt>
                <c:pt idx="5112">
                  <c:v>465.84983171999988</c:v>
                </c:pt>
                <c:pt idx="5113">
                  <c:v>465.84983171999988</c:v>
                </c:pt>
                <c:pt idx="5114">
                  <c:v>465.84983171999988</c:v>
                </c:pt>
                <c:pt idx="5115">
                  <c:v>465.84983171999988</c:v>
                </c:pt>
                <c:pt idx="5116">
                  <c:v>476.85478019999982</c:v>
                </c:pt>
                <c:pt idx="5117">
                  <c:v>465.84983171999988</c:v>
                </c:pt>
                <c:pt idx="5118">
                  <c:v>465.84983171999988</c:v>
                </c:pt>
                <c:pt idx="5119">
                  <c:v>488.24352210000006</c:v>
                </c:pt>
                <c:pt idx="5120">
                  <c:v>500.01605741999992</c:v>
                </c:pt>
                <c:pt idx="5121">
                  <c:v>524.7125083200001</c:v>
                </c:pt>
                <c:pt idx="5122">
                  <c:v>550.94413289999989</c:v>
                </c:pt>
                <c:pt idx="5123">
                  <c:v>564.63563531999989</c:v>
                </c:pt>
                <c:pt idx="5124">
                  <c:v>593.1700204199999</c:v>
                </c:pt>
                <c:pt idx="5125">
                  <c:v>578.71093115999975</c:v>
                </c:pt>
                <c:pt idx="5126">
                  <c:v>623.23957919999975</c:v>
                </c:pt>
                <c:pt idx="5127">
                  <c:v>564.63563531999989</c:v>
                </c:pt>
                <c:pt idx="5128">
                  <c:v>476.85478019999982</c:v>
                </c:pt>
                <c:pt idx="5129">
                  <c:v>512.17238615999986</c:v>
                </c:pt>
                <c:pt idx="5130">
                  <c:v>488.24352210000006</c:v>
                </c:pt>
                <c:pt idx="5131">
                  <c:v>476.85478019999982</c:v>
                </c:pt>
                <c:pt idx="5132">
                  <c:v>444.99131502</c:v>
                </c:pt>
                <c:pt idx="5133">
                  <c:v>455.22867666000002</c:v>
                </c:pt>
                <c:pt idx="5134">
                  <c:v>476.85478019999982</c:v>
                </c:pt>
                <c:pt idx="5135">
                  <c:v>465.84983171999988</c:v>
                </c:pt>
                <c:pt idx="5136">
                  <c:v>455.22867666000002</c:v>
                </c:pt>
                <c:pt idx="5137">
                  <c:v>455.22867666000002</c:v>
                </c:pt>
                <c:pt idx="5138">
                  <c:v>444.99131502</c:v>
                </c:pt>
                <c:pt idx="5139">
                  <c:v>444.99131502</c:v>
                </c:pt>
                <c:pt idx="5140">
                  <c:v>435.13774680000006</c:v>
                </c:pt>
                <c:pt idx="5141">
                  <c:v>435.13774680000006</c:v>
                </c:pt>
                <c:pt idx="5142">
                  <c:v>435.13774680000006</c:v>
                </c:pt>
                <c:pt idx="5143">
                  <c:v>465.84983171999988</c:v>
                </c:pt>
                <c:pt idx="5144">
                  <c:v>500.01605741999992</c:v>
                </c:pt>
                <c:pt idx="5145">
                  <c:v>537.63642389999973</c:v>
                </c:pt>
                <c:pt idx="5146">
                  <c:v>550.94413289999989</c:v>
                </c:pt>
                <c:pt idx="5147">
                  <c:v>537.63642389999973</c:v>
                </c:pt>
                <c:pt idx="5148">
                  <c:v>524.7125083200001</c:v>
                </c:pt>
                <c:pt idx="5149">
                  <c:v>578.71093115999975</c:v>
                </c:pt>
                <c:pt idx="5150">
                  <c:v>564.63563531999989</c:v>
                </c:pt>
                <c:pt idx="5151">
                  <c:v>537.63642389999973</c:v>
                </c:pt>
                <c:pt idx="5152">
                  <c:v>476.85478019999982</c:v>
                </c:pt>
                <c:pt idx="5153">
                  <c:v>500.01605741999992</c:v>
                </c:pt>
                <c:pt idx="5154">
                  <c:v>500.01605741999992</c:v>
                </c:pt>
                <c:pt idx="5155">
                  <c:v>488.24352210000006</c:v>
                </c:pt>
                <c:pt idx="5156">
                  <c:v>476.85478019999982</c:v>
                </c:pt>
                <c:pt idx="5157">
                  <c:v>488.24352210000006</c:v>
                </c:pt>
                <c:pt idx="5158">
                  <c:v>476.85478019999982</c:v>
                </c:pt>
                <c:pt idx="5159">
                  <c:v>476.85478019999982</c:v>
                </c:pt>
                <c:pt idx="5160">
                  <c:v>476.85478019999982</c:v>
                </c:pt>
                <c:pt idx="5161">
                  <c:v>465.84983171999988</c:v>
                </c:pt>
                <c:pt idx="5162">
                  <c:v>465.84983171999988</c:v>
                </c:pt>
                <c:pt idx="5163">
                  <c:v>444.99131502</c:v>
                </c:pt>
                <c:pt idx="5164">
                  <c:v>435.13774680000006</c:v>
                </c:pt>
                <c:pt idx="5165">
                  <c:v>425.66797199999996</c:v>
                </c:pt>
                <c:pt idx="5166">
                  <c:v>435.13774680000006</c:v>
                </c:pt>
                <c:pt idx="5167">
                  <c:v>488.24352210000006</c:v>
                </c:pt>
                <c:pt idx="5168">
                  <c:v>524.7125083200001</c:v>
                </c:pt>
                <c:pt idx="5169">
                  <c:v>564.63563531999989</c:v>
                </c:pt>
                <c:pt idx="5170">
                  <c:v>537.63642389999973</c:v>
                </c:pt>
                <c:pt idx="5171">
                  <c:v>578.71093115999975</c:v>
                </c:pt>
                <c:pt idx="5172">
                  <c:v>578.71093115999975</c:v>
                </c:pt>
                <c:pt idx="5173">
                  <c:v>564.63563531999989</c:v>
                </c:pt>
                <c:pt idx="5174">
                  <c:v>550.94413289999989</c:v>
                </c:pt>
                <c:pt idx="5175">
                  <c:v>488.24352210000006</c:v>
                </c:pt>
                <c:pt idx="5176">
                  <c:v>455.22867666000002</c:v>
                </c:pt>
                <c:pt idx="5177">
                  <c:v>435.13774680000006</c:v>
                </c:pt>
                <c:pt idx="5178">
                  <c:v>455.22867666000002</c:v>
                </c:pt>
                <c:pt idx="5179">
                  <c:v>435.13774680000006</c:v>
                </c:pt>
                <c:pt idx="5180">
                  <c:v>435.13774680000006</c:v>
                </c:pt>
                <c:pt idx="5181">
                  <c:v>425.66797199999996</c:v>
                </c:pt>
                <c:pt idx="5182">
                  <c:v>425.66797199999996</c:v>
                </c:pt>
                <c:pt idx="5183">
                  <c:v>435.13774680000006</c:v>
                </c:pt>
                <c:pt idx="5184">
                  <c:v>435.13774680000006</c:v>
                </c:pt>
                <c:pt idx="5185">
                  <c:v>455.22867666000002</c:v>
                </c:pt>
                <c:pt idx="5186">
                  <c:v>444.99131502</c:v>
                </c:pt>
                <c:pt idx="5187">
                  <c:v>455.22867666000002</c:v>
                </c:pt>
                <c:pt idx="5188">
                  <c:v>455.22867666000002</c:v>
                </c:pt>
                <c:pt idx="5189">
                  <c:v>455.22867666000002</c:v>
                </c:pt>
                <c:pt idx="5190">
                  <c:v>455.22867666000002</c:v>
                </c:pt>
                <c:pt idx="5191">
                  <c:v>465.84983171999988</c:v>
                </c:pt>
                <c:pt idx="5192">
                  <c:v>488.24352210000006</c:v>
                </c:pt>
                <c:pt idx="5193">
                  <c:v>537.63642389999973</c:v>
                </c:pt>
                <c:pt idx="5194">
                  <c:v>578.71093115999975</c:v>
                </c:pt>
                <c:pt idx="5195">
                  <c:v>608.0129030999999</c:v>
                </c:pt>
                <c:pt idx="5196">
                  <c:v>593.1700204199999</c:v>
                </c:pt>
                <c:pt idx="5197">
                  <c:v>500.01605741999992</c:v>
                </c:pt>
                <c:pt idx="5198">
                  <c:v>425.66797199999996</c:v>
                </c:pt>
                <c:pt idx="5199">
                  <c:v>435.13774680000006</c:v>
                </c:pt>
                <c:pt idx="5200">
                  <c:v>444.99131502</c:v>
                </c:pt>
                <c:pt idx="5201">
                  <c:v>416.58199061999994</c:v>
                </c:pt>
                <c:pt idx="5202">
                  <c:v>407.87980266</c:v>
                </c:pt>
                <c:pt idx="5203">
                  <c:v>407.87980266</c:v>
                </c:pt>
                <c:pt idx="5204">
                  <c:v>416.58199061999994</c:v>
                </c:pt>
                <c:pt idx="5205">
                  <c:v>416.58199061999994</c:v>
                </c:pt>
                <c:pt idx="5206">
                  <c:v>416.58199061999994</c:v>
                </c:pt>
                <c:pt idx="5207">
                  <c:v>416.58199061999994</c:v>
                </c:pt>
                <c:pt idx="5208">
                  <c:v>416.58199061999994</c:v>
                </c:pt>
                <c:pt idx="5209">
                  <c:v>399.56140812000001</c:v>
                </c:pt>
                <c:pt idx="5210">
                  <c:v>399.56140812000001</c:v>
                </c:pt>
                <c:pt idx="5211">
                  <c:v>399.56140812000001</c:v>
                </c:pt>
                <c:pt idx="5212">
                  <c:v>399.56140812000001</c:v>
                </c:pt>
                <c:pt idx="5213">
                  <c:v>391.62680699999987</c:v>
                </c:pt>
                <c:pt idx="5214">
                  <c:v>391.62680699999987</c:v>
                </c:pt>
                <c:pt idx="5215">
                  <c:v>416.58199061999994</c:v>
                </c:pt>
                <c:pt idx="5216">
                  <c:v>444.99131502</c:v>
                </c:pt>
                <c:pt idx="5217">
                  <c:v>488.24352210000006</c:v>
                </c:pt>
                <c:pt idx="5218">
                  <c:v>524.7125083200001</c:v>
                </c:pt>
                <c:pt idx="5219">
                  <c:v>537.63642389999973</c:v>
                </c:pt>
                <c:pt idx="5220">
                  <c:v>550.94413289999989</c:v>
                </c:pt>
                <c:pt idx="5221">
                  <c:v>578.71093115999975</c:v>
                </c:pt>
                <c:pt idx="5222">
                  <c:v>593.1700204199999</c:v>
                </c:pt>
                <c:pt idx="5223">
                  <c:v>608.0129030999999</c:v>
                </c:pt>
                <c:pt idx="5224">
                  <c:v>593.1700204199999</c:v>
                </c:pt>
                <c:pt idx="5225">
                  <c:v>593.1700204199999</c:v>
                </c:pt>
                <c:pt idx="5226">
                  <c:v>564.63563531999989</c:v>
                </c:pt>
                <c:pt idx="5227">
                  <c:v>524.7125083200001</c:v>
                </c:pt>
                <c:pt idx="5228">
                  <c:v>512.17238615999986</c:v>
                </c:pt>
                <c:pt idx="5229">
                  <c:v>476.85478019999982</c:v>
                </c:pt>
                <c:pt idx="5230">
                  <c:v>465.84983171999988</c:v>
                </c:pt>
                <c:pt idx="5231">
                  <c:v>465.84983171999988</c:v>
                </c:pt>
                <c:pt idx="5232">
                  <c:v>444.99131502</c:v>
                </c:pt>
                <c:pt idx="5233">
                  <c:v>435.13774680000006</c:v>
                </c:pt>
                <c:pt idx="5234">
                  <c:v>444.99131502</c:v>
                </c:pt>
                <c:pt idx="5235">
                  <c:v>435.13774680000006</c:v>
                </c:pt>
                <c:pt idx="5236">
                  <c:v>435.13774680000006</c:v>
                </c:pt>
                <c:pt idx="5237">
                  <c:v>435.13774680000006</c:v>
                </c:pt>
                <c:pt idx="5238">
                  <c:v>435.13774680000006</c:v>
                </c:pt>
                <c:pt idx="5239">
                  <c:v>465.84983171999988</c:v>
                </c:pt>
                <c:pt idx="5240">
                  <c:v>500.01605741999992</c:v>
                </c:pt>
                <c:pt idx="5241">
                  <c:v>524.7125083200001</c:v>
                </c:pt>
                <c:pt idx="5242">
                  <c:v>550.94413289999989</c:v>
                </c:pt>
                <c:pt idx="5243">
                  <c:v>550.94413289999989</c:v>
                </c:pt>
                <c:pt idx="5244">
                  <c:v>564.63563531999989</c:v>
                </c:pt>
                <c:pt idx="5245">
                  <c:v>564.63563531999989</c:v>
                </c:pt>
                <c:pt idx="5246">
                  <c:v>564.63563531999989</c:v>
                </c:pt>
                <c:pt idx="5247">
                  <c:v>550.94413289999989</c:v>
                </c:pt>
                <c:pt idx="5248">
                  <c:v>537.63642389999973</c:v>
                </c:pt>
                <c:pt idx="5249">
                  <c:v>524.7125083200001</c:v>
                </c:pt>
                <c:pt idx="5250">
                  <c:v>500.01605741999992</c:v>
                </c:pt>
                <c:pt idx="5251">
                  <c:v>476.85478019999982</c:v>
                </c:pt>
                <c:pt idx="5252">
                  <c:v>476.85478019999982</c:v>
                </c:pt>
                <c:pt idx="5253">
                  <c:v>476.85478019999982</c:v>
                </c:pt>
                <c:pt idx="5254">
                  <c:v>465.84983171999988</c:v>
                </c:pt>
                <c:pt idx="5255">
                  <c:v>465.84983171999988</c:v>
                </c:pt>
                <c:pt idx="5256">
                  <c:v>465.84983171999988</c:v>
                </c:pt>
                <c:pt idx="5257">
                  <c:v>465.84983171999988</c:v>
                </c:pt>
                <c:pt idx="5258">
                  <c:v>476.85478019999982</c:v>
                </c:pt>
                <c:pt idx="5259">
                  <c:v>476.85478019999982</c:v>
                </c:pt>
                <c:pt idx="5260">
                  <c:v>465.84983171999988</c:v>
                </c:pt>
                <c:pt idx="5261">
                  <c:v>444.99131502</c:v>
                </c:pt>
                <c:pt idx="5262">
                  <c:v>444.99131502</c:v>
                </c:pt>
                <c:pt idx="5263">
                  <c:v>476.85478019999982</c:v>
                </c:pt>
                <c:pt idx="5264">
                  <c:v>512.17238615999986</c:v>
                </c:pt>
                <c:pt idx="5265">
                  <c:v>537.63642389999973</c:v>
                </c:pt>
                <c:pt idx="5266">
                  <c:v>537.63642389999973</c:v>
                </c:pt>
                <c:pt idx="5267">
                  <c:v>512.17238615999986</c:v>
                </c:pt>
                <c:pt idx="5268">
                  <c:v>455.22867666000002</c:v>
                </c:pt>
                <c:pt idx="5269">
                  <c:v>500.01605741999992</c:v>
                </c:pt>
                <c:pt idx="5270">
                  <c:v>537.63642389999973</c:v>
                </c:pt>
                <c:pt idx="5271">
                  <c:v>550.94413289999989</c:v>
                </c:pt>
                <c:pt idx="5272">
                  <c:v>550.94413289999989</c:v>
                </c:pt>
                <c:pt idx="5273">
                  <c:v>524.7125083200001</c:v>
                </c:pt>
                <c:pt idx="5274">
                  <c:v>476.85478019999982</c:v>
                </c:pt>
                <c:pt idx="5275">
                  <c:v>476.85478019999982</c:v>
                </c:pt>
                <c:pt idx="5276">
                  <c:v>476.85478019999982</c:v>
                </c:pt>
                <c:pt idx="5277">
                  <c:v>476.85478019999982</c:v>
                </c:pt>
                <c:pt idx="5278">
                  <c:v>488.24352210000006</c:v>
                </c:pt>
                <c:pt idx="5279">
                  <c:v>488.24352210000006</c:v>
                </c:pt>
                <c:pt idx="5280">
                  <c:v>488.24352210000006</c:v>
                </c:pt>
                <c:pt idx="5281">
                  <c:v>488.24352210000006</c:v>
                </c:pt>
                <c:pt idx="5282">
                  <c:v>488.24352210000006</c:v>
                </c:pt>
                <c:pt idx="5283">
                  <c:v>476.85478019999982</c:v>
                </c:pt>
                <c:pt idx="5284">
                  <c:v>455.22867666000002</c:v>
                </c:pt>
                <c:pt idx="5285">
                  <c:v>444.99131502</c:v>
                </c:pt>
                <c:pt idx="5286">
                  <c:v>465.84983171999988</c:v>
                </c:pt>
                <c:pt idx="5287">
                  <c:v>500.01605741999992</c:v>
                </c:pt>
                <c:pt idx="5288">
                  <c:v>524.7125083200001</c:v>
                </c:pt>
                <c:pt idx="5289">
                  <c:v>564.63563531999989</c:v>
                </c:pt>
                <c:pt idx="5290">
                  <c:v>512.17238615999986</c:v>
                </c:pt>
                <c:pt idx="5291">
                  <c:v>524.7125083200001</c:v>
                </c:pt>
                <c:pt idx="5292">
                  <c:v>512.17238615999986</c:v>
                </c:pt>
                <c:pt idx="5293">
                  <c:v>550.94413289999989</c:v>
                </c:pt>
                <c:pt idx="5294">
                  <c:v>512.17238615999986</c:v>
                </c:pt>
                <c:pt idx="5295">
                  <c:v>500.01605741999992</c:v>
                </c:pt>
                <c:pt idx="5296">
                  <c:v>512.17238615999986</c:v>
                </c:pt>
                <c:pt idx="5297">
                  <c:v>512.17238615999986</c:v>
                </c:pt>
                <c:pt idx="5298">
                  <c:v>512.17238615999986</c:v>
                </c:pt>
                <c:pt idx="5299">
                  <c:v>476.85478019999982</c:v>
                </c:pt>
                <c:pt idx="5300">
                  <c:v>476.85478019999982</c:v>
                </c:pt>
                <c:pt idx="5301">
                  <c:v>465.84983171999988</c:v>
                </c:pt>
                <c:pt idx="5302">
                  <c:v>465.84983171999988</c:v>
                </c:pt>
                <c:pt idx="5303">
                  <c:v>455.22867666000002</c:v>
                </c:pt>
                <c:pt idx="5304">
                  <c:v>455.22867666000002</c:v>
                </c:pt>
                <c:pt idx="5305">
                  <c:v>455.22867666000002</c:v>
                </c:pt>
                <c:pt idx="5306">
                  <c:v>435.13774680000006</c:v>
                </c:pt>
                <c:pt idx="5307">
                  <c:v>444.99131502</c:v>
                </c:pt>
                <c:pt idx="5308">
                  <c:v>435.13774680000006</c:v>
                </c:pt>
                <c:pt idx="5309">
                  <c:v>435.13774680000006</c:v>
                </c:pt>
                <c:pt idx="5310">
                  <c:v>435.13774680000006</c:v>
                </c:pt>
                <c:pt idx="5311">
                  <c:v>476.85478019999982</c:v>
                </c:pt>
                <c:pt idx="5312">
                  <c:v>512.17238615999986</c:v>
                </c:pt>
                <c:pt idx="5313">
                  <c:v>537.63642389999973</c:v>
                </c:pt>
                <c:pt idx="5314">
                  <c:v>550.94413289999989</c:v>
                </c:pt>
                <c:pt idx="5315">
                  <c:v>578.71093115999975</c:v>
                </c:pt>
                <c:pt idx="5316">
                  <c:v>593.1700204199999</c:v>
                </c:pt>
                <c:pt idx="5317">
                  <c:v>593.1700204199999</c:v>
                </c:pt>
                <c:pt idx="5318">
                  <c:v>593.1700204199999</c:v>
                </c:pt>
                <c:pt idx="5319">
                  <c:v>537.63642389999973</c:v>
                </c:pt>
                <c:pt idx="5320">
                  <c:v>512.17238615999986</c:v>
                </c:pt>
                <c:pt idx="5321">
                  <c:v>537.63642389999973</c:v>
                </c:pt>
                <c:pt idx="5322">
                  <c:v>524.7125083200001</c:v>
                </c:pt>
                <c:pt idx="5323">
                  <c:v>500.01605741999992</c:v>
                </c:pt>
                <c:pt idx="5324">
                  <c:v>500.01605741999992</c:v>
                </c:pt>
                <c:pt idx="5325">
                  <c:v>488.24352210000006</c:v>
                </c:pt>
                <c:pt idx="5326">
                  <c:v>500.01605741999992</c:v>
                </c:pt>
                <c:pt idx="5327">
                  <c:v>465.84983171999988</c:v>
                </c:pt>
                <c:pt idx="5328">
                  <c:v>465.84983171999988</c:v>
                </c:pt>
                <c:pt idx="5329">
                  <c:v>455.22867666000002</c:v>
                </c:pt>
                <c:pt idx="5330">
                  <c:v>444.99131502</c:v>
                </c:pt>
                <c:pt idx="5331">
                  <c:v>444.99131502</c:v>
                </c:pt>
                <c:pt idx="5332">
                  <c:v>444.99131502</c:v>
                </c:pt>
                <c:pt idx="5333">
                  <c:v>435.13774680000006</c:v>
                </c:pt>
                <c:pt idx="5334">
                  <c:v>455.22867666000002</c:v>
                </c:pt>
                <c:pt idx="5335">
                  <c:v>488.24352210000006</c:v>
                </c:pt>
                <c:pt idx="5336">
                  <c:v>524.7125083200001</c:v>
                </c:pt>
                <c:pt idx="5337">
                  <c:v>550.94413289999989</c:v>
                </c:pt>
                <c:pt idx="5338">
                  <c:v>537.63642389999973</c:v>
                </c:pt>
                <c:pt idx="5339">
                  <c:v>578.71093115999975</c:v>
                </c:pt>
                <c:pt idx="5340">
                  <c:v>488.24352210000006</c:v>
                </c:pt>
                <c:pt idx="5341">
                  <c:v>578.71093115999975</c:v>
                </c:pt>
                <c:pt idx="5342">
                  <c:v>578.71093115999975</c:v>
                </c:pt>
                <c:pt idx="5343">
                  <c:v>593.1700204199999</c:v>
                </c:pt>
                <c:pt idx="5344">
                  <c:v>593.1700204199999</c:v>
                </c:pt>
                <c:pt idx="5345">
                  <c:v>564.63563531999989</c:v>
                </c:pt>
                <c:pt idx="5346">
                  <c:v>537.63642389999973</c:v>
                </c:pt>
                <c:pt idx="5347">
                  <c:v>524.7125083200001</c:v>
                </c:pt>
                <c:pt idx="5348">
                  <c:v>488.24352210000006</c:v>
                </c:pt>
                <c:pt idx="5349">
                  <c:v>465.84983171999988</c:v>
                </c:pt>
                <c:pt idx="5350">
                  <c:v>465.84983171999988</c:v>
                </c:pt>
                <c:pt idx="5351">
                  <c:v>455.22867666000002</c:v>
                </c:pt>
                <c:pt idx="5352">
                  <c:v>444.99131502</c:v>
                </c:pt>
                <c:pt idx="5353">
                  <c:v>435.13774680000006</c:v>
                </c:pt>
                <c:pt idx="5354">
                  <c:v>435.13774680000006</c:v>
                </c:pt>
                <c:pt idx="5355">
                  <c:v>435.13774680000006</c:v>
                </c:pt>
                <c:pt idx="5356">
                  <c:v>425.66797199999996</c:v>
                </c:pt>
                <c:pt idx="5357">
                  <c:v>425.66797199999996</c:v>
                </c:pt>
                <c:pt idx="5358">
                  <c:v>425.66797199999996</c:v>
                </c:pt>
                <c:pt idx="5359">
                  <c:v>465.84983171999988</c:v>
                </c:pt>
                <c:pt idx="5360">
                  <c:v>488.24352210000006</c:v>
                </c:pt>
                <c:pt idx="5361">
                  <c:v>524.7125083200001</c:v>
                </c:pt>
                <c:pt idx="5362">
                  <c:v>564.63563531999989</c:v>
                </c:pt>
                <c:pt idx="5363">
                  <c:v>578.71093115999975</c:v>
                </c:pt>
                <c:pt idx="5364">
                  <c:v>578.71093115999975</c:v>
                </c:pt>
                <c:pt idx="5365">
                  <c:v>465.84983171999988</c:v>
                </c:pt>
                <c:pt idx="5366">
                  <c:v>425.66797199999996</c:v>
                </c:pt>
                <c:pt idx="5367">
                  <c:v>399.56140812000001</c:v>
                </c:pt>
                <c:pt idx="5368">
                  <c:v>399.56140812000001</c:v>
                </c:pt>
                <c:pt idx="5369">
                  <c:v>407.87980266</c:v>
                </c:pt>
                <c:pt idx="5370">
                  <c:v>399.56140812000001</c:v>
                </c:pt>
                <c:pt idx="5371">
                  <c:v>407.87980266</c:v>
                </c:pt>
                <c:pt idx="5372">
                  <c:v>416.58199061999994</c:v>
                </c:pt>
                <c:pt idx="5373">
                  <c:v>407.87980266</c:v>
                </c:pt>
                <c:pt idx="5374">
                  <c:v>407.87980266</c:v>
                </c:pt>
                <c:pt idx="5375">
                  <c:v>399.56140812000001</c:v>
                </c:pt>
                <c:pt idx="5376">
                  <c:v>399.56140812000001</c:v>
                </c:pt>
                <c:pt idx="5377">
                  <c:v>399.56140812000001</c:v>
                </c:pt>
                <c:pt idx="5378">
                  <c:v>399.56140812000001</c:v>
                </c:pt>
                <c:pt idx="5379">
                  <c:v>391.62680699999987</c:v>
                </c:pt>
                <c:pt idx="5380">
                  <c:v>391.62680699999987</c:v>
                </c:pt>
                <c:pt idx="5381">
                  <c:v>391.62680699999987</c:v>
                </c:pt>
                <c:pt idx="5382">
                  <c:v>399.56140812000001</c:v>
                </c:pt>
                <c:pt idx="5383">
                  <c:v>425.66797199999996</c:v>
                </c:pt>
                <c:pt idx="5384">
                  <c:v>444.99131502</c:v>
                </c:pt>
                <c:pt idx="5385">
                  <c:v>465.84983171999988</c:v>
                </c:pt>
                <c:pt idx="5386">
                  <c:v>500.01605741999992</c:v>
                </c:pt>
                <c:pt idx="5387">
                  <c:v>524.7125083200001</c:v>
                </c:pt>
                <c:pt idx="5388">
                  <c:v>537.63642389999973</c:v>
                </c:pt>
                <c:pt idx="5389">
                  <c:v>564.63563531999989</c:v>
                </c:pt>
                <c:pt idx="5390">
                  <c:v>537.63642389999973</c:v>
                </c:pt>
                <c:pt idx="5391">
                  <c:v>537.63642389999973</c:v>
                </c:pt>
                <c:pt idx="5392">
                  <c:v>524.7125083200001</c:v>
                </c:pt>
                <c:pt idx="5393">
                  <c:v>524.7125083200001</c:v>
                </c:pt>
                <c:pt idx="5394">
                  <c:v>500.01605741999992</c:v>
                </c:pt>
                <c:pt idx="5395">
                  <c:v>476.85478019999982</c:v>
                </c:pt>
                <c:pt idx="5396">
                  <c:v>455.22867666000002</c:v>
                </c:pt>
                <c:pt idx="5397">
                  <c:v>444.99131502</c:v>
                </c:pt>
                <c:pt idx="5398">
                  <c:v>444.99131502</c:v>
                </c:pt>
                <c:pt idx="5399">
                  <c:v>444.99131502</c:v>
                </c:pt>
                <c:pt idx="5400">
                  <c:v>435.13774680000006</c:v>
                </c:pt>
                <c:pt idx="5401">
                  <c:v>435.13774680000006</c:v>
                </c:pt>
                <c:pt idx="5402">
                  <c:v>416.58199061999994</c:v>
                </c:pt>
                <c:pt idx="5403">
                  <c:v>416.58199061999994</c:v>
                </c:pt>
                <c:pt idx="5404">
                  <c:v>416.58199061999994</c:v>
                </c:pt>
                <c:pt idx="5405">
                  <c:v>435.13774680000006</c:v>
                </c:pt>
                <c:pt idx="5406">
                  <c:v>435.13774680000006</c:v>
                </c:pt>
                <c:pt idx="5407">
                  <c:v>455.22867666000002</c:v>
                </c:pt>
                <c:pt idx="5408">
                  <c:v>488.24352210000006</c:v>
                </c:pt>
                <c:pt idx="5409">
                  <c:v>512.17238615999986</c:v>
                </c:pt>
                <c:pt idx="5410">
                  <c:v>537.63642389999973</c:v>
                </c:pt>
                <c:pt idx="5411">
                  <c:v>537.63642389999973</c:v>
                </c:pt>
                <c:pt idx="5412">
                  <c:v>550.94413289999989</c:v>
                </c:pt>
                <c:pt idx="5413">
                  <c:v>537.63642389999973</c:v>
                </c:pt>
                <c:pt idx="5414">
                  <c:v>550.94413289999989</c:v>
                </c:pt>
                <c:pt idx="5415">
                  <c:v>550.94413289999989</c:v>
                </c:pt>
                <c:pt idx="5416">
                  <c:v>537.63642389999973</c:v>
                </c:pt>
                <c:pt idx="5417">
                  <c:v>512.17238615999986</c:v>
                </c:pt>
                <c:pt idx="5418">
                  <c:v>500.01605741999992</c:v>
                </c:pt>
                <c:pt idx="5419">
                  <c:v>476.85478019999982</c:v>
                </c:pt>
                <c:pt idx="5420">
                  <c:v>476.85478019999982</c:v>
                </c:pt>
                <c:pt idx="5421">
                  <c:v>465.84983171999988</c:v>
                </c:pt>
                <c:pt idx="5422">
                  <c:v>455.22867666000002</c:v>
                </c:pt>
                <c:pt idx="5423">
                  <c:v>444.99131502</c:v>
                </c:pt>
                <c:pt idx="5424">
                  <c:v>435.13774680000006</c:v>
                </c:pt>
                <c:pt idx="5425">
                  <c:v>444.99131502</c:v>
                </c:pt>
                <c:pt idx="5426">
                  <c:v>435.13774680000006</c:v>
                </c:pt>
                <c:pt idx="5427">
                  <c:v>425.66797199999996</c:v>
                </c:pt>
                <c:pt idx="5428">
                  <c:v>425.66797199999996</c:v>
                </c:pt>
                <c:pt idx="5429">
                  <c:v>425.66797199999996</c:v>
                </c:pt>
                <c:pt idx="5430">
                  <c:v>416.58199061999994</c:v>
                </c:pt>
                <c:pt idx="5431">
                  <c:v>444.99131502</c:v>
                </c:pt>
                <c:pt idx="5432">
                  <c:v>435.13774680000006</c:v>
                </c:pt>
                <c:pt idx="5433">
                  <c:v>435.13774680000006</c:v>
                </c:pt>
                <c:pt idx="5434">
                  <c:v>444.99131502</c:v>
                </c:pt>
                <c:pt idx="5435">
                  <c:v>476.85478019999982</c:v>
                </c:pt>
                <c:pt idx="5436">
                  <c:v>476.85478019999982</c:v>
                </c:pt>
                <c:pt idx="5437">
                  <c:v>476.85478019999982</c:v>
                </c:pt>
                <c:pt idx="5438">
                  <c:v>476.85478019999982</c:v>
                </c:pt>
                <c:pt idx="5439">
                  <c:v>465.84983171999988</c:v>
                </c:pt>
                <c:pt idx="5440">
                  <c:v>476.85478019999982</c:v>
                </c:pt>
                <c:pt idx="5441">
                  <c:v>455.22867666000002</c:v>
                </c:pt>
                <c:pt idx="5442">
                  <c:v>455.22867666000002</c:v>
                </c:pt>
                <c:pt idx="5443">
                  <c:v>455.22867666000002</c:v>
                </c:pt>
                <c:pt idx="5444">
                  <c:v>444.99131502</c:v>
                </c:pt>
                <c:pt idx="5445">
                  <c:v>444.99131502</c:v>
                </c:pt>
                <c:pt idx="5446">
                  <c:v>435.13774680000006</c:v>
                </c:pt>
                <c:pt idx="5447">
                  <c:v>425.66797199999996</c:v>
                </c:pt>
                <c:pt idx="5448">
                  <c:v>425.66797199999996</c:v>
                </c:pt>
                <c:pt idx="5449">
                  <c:v>425.66797199999996</c:v>
                </c:pt>
                <c:pt idx="5450">
                  <c:v>425.66797199999996</c:v>
                </c:pt>
                <c:pt idx="5451">
                  <c:v>416.58199061999994</c:v>
                </c:pt>
                <c:pt idx="5452">
                  <c:v>416.58199061999994</c:v>
                </c:pt>
                <c:pt idx="5453">
                  <c:v>407.87980266</c:v>
                </c:pt>
                <c:pt idx="5454">
                  <c:v>407.87980266</c:v>
                </c:pt>
                <c:pt idx="5455">
                  <c:v>416.58199061999994</c:v>
                </c:pt>
                <c:pt idx="5456">
                  <c:v>425.66797199999996</c:v>
                </c:pt>
                <c:pt idx="5457">
                  <c:v>435.13774680000006</c:v>
                </c:pt>
                <c:pt idx="5458">
                  <c:v>444.99131502</c:v>
                </c:pt>
                <c:pt idx="5459">
                  <c:v>488.24352210000006</c:v>
                </c:pt>
                <c:pt idx="5460">
                  <c:v>524.7125083200001</c:v>
                </c:pt>
                <c:pt idx="5461">
                  <c:v>524.7125083200001</c:v>
                </c:pt>
                <c:pt idx="5462">
                  <c:v>550.94413289999989</c:v>
                </c:pt>
                <c:pt idx="5463">
                  <c:v>425.66797199999996</c:v>
                </c:pt>
                <c:pt idx="5464">
                  <c:v>476.85478019999982</c:v>
                </c:pt>
                <c:pt idx="5465">
                  <c:v>444.99131502</c:v>
                </c:pt>
                <c:pt idx="5466">
                  <c:v>455.22867666000002</c:v>
                </c:pt>
                <c:pt idx="5467">
                  <c:v>435.13774680000006</c:v>
                </c:pt>
                <c:pt idx="5468">
                  <c:v>444.99131502</c:v>
                </c:pt>
                <c:pt idx="5469">
                  <c:v>435.13774680000006</c:v>
                </c:pt>
                <c:pt idx="5470">
                  <c:v>435.13774680000006</c:v>
                </c:pt>
                <c:pt idx="5471">
                  <c:v>435.13774680000006</c:v>
                </c:pt>
                <c:pt idx="5472">
                  <c:v>416.58199061999994</c:v>
                </c:pt>
                <c:pt idx="5473">
                  <c:v>407.87980266</c:v>
                </c:pt>
                <c:pt idx="5474">
                  <c:v>407.87980266</c:v>
                </c:pt>
                <c:pt idx="5475">
                  <c:v>407.87980266</c:v>
                </c:pt>
                <c:pt idx="5476">
                  <c:v>407.87980266</c:v>
                </c:pt>
                <c:pt idx="5477">
                  <c:v>399.56140812000001</c:v>
                </c:pt>
                <c:pt idx="5478">
                  <c:v>399.56140812000001</c:v>
                </c:pt>
                <c:pt idx="5479">
                  <c:v>425.66797199999996</c:v>
                </c:pt>
                <c:pt idx="5480">
                  <c:v>444.99131502</c:v>
                </c:pt>
                <c:pt idx="5481">
                  <c:v>444.99131502</c:v>
                </c:pt>
                <c:pt idx="5482">
                  <c:v>425.66797199999996</c:v>
                </c:pt>
                <c:pt idx="5483">
                  <c:v>425.66797199999996</c:v>
                </c:pt>
                <c:pt idx="5484">
                  <c:v>425.66797199999996</c:v>
                </c:pt>
                <c:pt idx="5485">
                  <c:v>444.99131502</c:v>
                </c:pt>
                <c:pt idx="5486">
                  <c:v>476.85478019999982</c:v>
                </c:pt>
                <c:pt idx="5487">
                  <c:v>465.84983171999988</c:v>
                </c:pt>
                <c:pt idx="5488">
                  <c:v>465.84983171999988</c:v>
                </c:pt>
                <c:pt idx="5489">
                  <c:v>455.22867666000002</c:v>
                </c:pt>
                <c:pt idx="5490">
                  <c:v>455.22867666000002</c:v>
                </c:pt>
                <c:pt idx="5491">
                  <c:v>435.13774680000006</c:v>
                </c:pt>
                <c:pt idx="5492">
                  <c:v>435.13774680000006</c:v>
                </c:pt>
                <c:pt idx="5493">
                  <c:v>435.13774680000006</c:v>
                </c:pt>
                <c:pt idx="5494">
                  <c:v>435.13774680000006</c:v>
                </c:pt>
                <c:pt idx="5495">
                  <c:v>425.66797199999996</c:v>
                </c:pt>
                <c:pt idx="5496">
                  <c:v>425.66797199999996</c:v>
                </c:pt>
                <c:pt idx="5497">
                  <c:v>425.66797199999996</c:v>
                </c:pt>
                <c:pt idx="5498">
                  <c:v>416.58199061999994</c:v>
                </c:pt>
                <c:pt idx="5499">
                  <c:v>425.66797199999996</c:v>
                </c:pt>
                <c:pt idx="5500">
                  <c:v>416.58199061999994</c:v>
                </c:pt>
                <c:pt idx="5501">
                  <c:v>407.87980266</c:v>
                </c:pt>
                <c:pt idx="5502">
                  <c:v>407.87980266</c:v>
                </c:pt>
                <c:pt idx="5503">
                  <c:v>435.13774680000006</c:v>
                </c:pt>
                <c:pt idx="5504">
                  <c:v>465.84983171999988</c:v>
                </c:pt>
                <c:pt idx="5505">
                  <c:v>488.24352210000006</c:v>
                </c:pt>
                <c:pt idx="5506">
                  <c:v>512.17238615999986</c:v>
                </c:pt>
                <c:pt idx="5507">
                  <c:v>524.7125083200001</c:v>
                </c:pt>
                <c:pt idx="5508">
                  <c:v>550.94413289999989</c:v>
                </c:pt>
                <c:pt idx="5509">
                  <c:v>537.63642389999973</c:v>
                </c:pt>
                <c:pt idx="5510">
                  <c:v>537.63642389999973</c:v>
                </c:pt>
                <c:pt idx="5511">
                  <c:v>455.22867666000002</c:v>
                </c:pt>
                <c:pt idx="5512">
                  <c:v>444.99131502</c:v>
                </c:pt>
                <c:pt idx="5513">
                  <c:v>435.13774680000006</c:v>
                </c:pt>
                <c:pt idx="5514">
                  <c:v>425.66797199999996</c:v>
                </c:pt>
                <c:pt idx="5515">
                  <c:v>425.66797199999996</c:v>
                </c:pt>
                <c:pt idx="5516">
                  <c:v>425.66797199999996</c:v>
                </c:pt>
                <c:pt idx="5517">
                  <c:v>425.66797199999996</c:v>
                </c:pt>
                <c:pt idx="5518">
                  <c:v>425.66797199999996</c:v>
                </c:pt>
                <c:pt idx="5519">
                  <c:v>425.66797199999996</c:v>
                </c:pt>
                <c:pt idx="5520">
                  <c:v>416.58199061999994</c:v>
                </c:pt>
                <c:pt idx="5521">
                  <c:v>416.58199061999994</c:v>
                </c:pt>
                <c:pt idx="5522">
                  <c:v>416.58199061999994</c:v>
                </c:pt>
                <c:pt idx="5523">
                  <c:v>416.58199061999994</c:v>
                </c:pt>
                <c:pt idx="5524">
                  <c:v>416.58199061999994</c:v>
                </c:pt>
                <c:pt idx="5525">
                  <c:v>425.66797199999996</c:v>
                </c:pt>
                <c:pt idx="5526">
                  <c:v>444.99131502</c:v>
                </c:pt>
                <c:pt idx="5527">
                  <c:v>444.99131502</c:v>
                </c:pt>
                <c:pt idx="5528">
                  <c:v>465.84983171999988</c:v>
                </c:pt>
                <c:pt idx="5529">
                  <c:v>488.24352210000006</c:v>
                </c:pt>
                <c:pt idx="5530">
                  <c:v>537.63642389999973</c:v>
                </c:pt>
                <c:pt idx="5531">
                  <c:v>435.13774680000006</c:v>
                </c:pt>
                <c:pt idx="5532">
                  <c:v>524.7125083200001</c:v>
                </c:pt>
                <c:pt idx="5533">
                  <c:v>488.24352210000006</c:v>
                </c:pt>
                <c:pt idx="5534">
                  <c:v>455.22867666000002</c:v>
                </c:pt>
                <c:pt idx="5535">
                  <c:v>500.01605741999992</c:v>
                </c:pt>
                <c:pt idx="5536">
                  <c:v>500.01605741999992</c:v>
                </c:pt>
                <c:pt idx="5537">
                  <c:v>500.01605741999992</c:v>
                </c:pt>
                <c:pt idx="5538">
                  <c:v>488.24352210000006</c:v>
                </c:pt>
                <c:pt idx="5539">
                  <c:v>465.84983171999988</c:v>
                </c:pt>
                <c:pt idx="5540">
                  <c:v>444.99131502</c:v>
                </c:pt>
                <c:pt idx="5541">
                  <c:v>455.22867666000002</c:v>
                </c:pt>
                <c:pt idx="5542">
                  <c:v>455.22867666000002</c:v>
                </c:pt>
                <c:pt idx="5543">
                  <c:v>455.22867666000002</c:v>
                </c:pt>
                <c:pt idx="5544">
                  <c:v>455.22867666000002</c:v>
                </c:pt>
                <c:pt idx="5545">
                  <c:v>444.99131502</c:v>
                </c:pt>
                <c:pt idx="5546">
                  <c:v>455.22867666000002</c:v>
                </c:pt>
                <c:pt idx="5547">
                  <c:v>455.22867666000002</c:v>
                </c:pt>
                <c:pt idx="5548">
                  <c:v>455.22867666000002</c:v>
                </c:pt>
                <c:pt idx="5549">
                  <c:v>444.99131502</c:v>
                </c:pt>
                <c:pt idx="5550">
                  <c:v>455.22867666000002</c:v>
                </c:pt>
                <c:pt idx="5551">
                  <c:v>476.85478019999982</c:v>
                </c:pt>
                <c:pt idx="5552">
                  <c:v>476.85478019999982</c:v>
                </c:pt>
                <c:pt idx="5553">
                  <c:v>476.85478019999982</c:v>
                </c:pt>
                <c:pt idx="5554">
                  <c:v>500.01605741999992</c:v>
                </c:pt>
                <c:pt idx="5555">
                  <c:v>564.63563531999989</c:v>
                </c:pt>
                <c:pt idx="5556">
                  <c:v>550.94413289999989</c:v>
                </c:pt>
                <c:pt idx="5557">
                  <c:v>564.63563531999989</c:v>
                </c:pt>
                <c:pt idx="5558">
                  <c:v>564.63563531999989</c:v>
                </c:pt>
                <c:pt idx="5559">
                  <c:v>564.63563531999989</c:v>
                </c:pt>
                <c:pt idx="5560">
                  <c:v>537.63642389999973</c:v>
                </c:pt>
                <c:pt idx="5561">
                  <c:v>524.7125083200001</c:v>
                </c:pt>
                <c:pt idx="5562">
                  <c:v>512.17238615999986</c:v>
                </c:pt>
                <c:pt idx="5563">
                  <c:v>476.85478019999982</c:v>
                </c:pt>
                <c:pt idx="5564">
                  <c:v>465.84983171999988</c:v>
                </c:pt>
                <c:pt idx="5565">
                  <c:v>455.22867666000002</c:v>
                </c:pt>
                <c:pt idx="5566">
                  <c:v>455.22867666000002</c:v>
                </c:pt>
                <c:pt idx="5567">
                  <c:v>435.13774680000006</c:v>
                </c:pt>
                <c:pt idx="5568">
                  <c:v>444.99131502</c:v>
                </c:pt>
                <c:pt idx="5569">
                  <c:v>455.22867666000002</c:v>
                </c:pt>
                <c:pt idx="5570">
                  <c:v>455.22867666000002</c:v>
                </c:pt>
                <c:pt idx="5571">
                  <c:v>455.22867666000002</c:v>
                </c:pt>
                <c:pt idx="5572">
                  <c:v>435.13774680000006</c:v>
                </c:pt>
                <c:pt idx="5573">
                  <c:v>435.13774680000006</c:v>
                </c:pt>
                <c:pt idx="5574">
                  <c:v>435.13774680000006</c:v>
                </c:pt>
                <c:pt idx="5575">
                  <c:v>465.84983171999988</c:v>
                </c:pt>
                <c:pt idx="5576">
                  <c:v>500.01605741999992</c:v>
                </c:pt>
                <c:pt idx="5577">
                  <c:v>537.63642389999973</c:v>
                </c:pt>
                <c:pt idx="5578">
                  <c:v>550.94413289999989</c:v>
                </c:pt>
                <c:pt idx="5579">
                  <c:v>524.7125083200001</c:v>
                </c:pt>
                <c:pt idx="5580">
                  <c:v>425.66797199999996</c:v>
                </c:pt>
                <c:pt idx="5581">
                  <c:v>407.87980266</c:v>
                </c:pt>
                <c:pt idx="5582">
                  <c:v>425.66797199999996</c:v>
                </c:pt>
                <c:pt idx="5583">
                  <c:v>455.22867666000002</c:v>
                </c:pt>
                <c:pt idx="5584">
                  <c:v>476.85478019999982</c:v>
                </c:pt>
                <c:pt idx="5585">
                  <c:v>488.24352210000006</c:v>
                </c:pt>
                <c:pt idx="5586">
                  <c:v>465.84983171999988</c:v>
                </c:pt>
                <c:pt idx="5587">
                  <c:v>455.22867666000002</c:v>
                </c:pt>
                <c:pt idx="5588">
                  <c:v>455.22867666000002</c:v>
                </c:pt>
                <c:pt idx="5589">
                  <c:v>425.66797199999996</c:v>
                </c:pt>
                <c:pt idx="5590">
                  <c:v>425.66797199999996</c:v>
                </c:pt>
                <c:pt idx="5591">
                  <c:v>435.13774680000006</c:v>
                </c:pt>
                <c:pt idx="5592">
                  <c:v>435.13774680000006</c:v>
                </c:pt>
                <c:pt idx="5593">
                  <c:v>416.58199061999994</c:v>
                </c:pt>
                <c:pt idx="5594">
                  <c:v>416.58199061999994</c:v>
                </c:pt>
                <c:pt idx="5595">
                  <c:v>416.58199061999994</c:v>
                </c:pt>
                <c:pt idx="5596">
                  <c:v>407.87980266</c:v>
                </c:pt>
                <c:pt idx="5597">
                  <c:v>407.87980266</c:v>
                </c:pt>
                <c:pt idx="5598">
                  <c:v>407.87980266</c:v>
                </c:pt>
                <c:pt idx="5599">
                  <c:v>435.13774680000006</c:v>
                </c:pt>
                <c:pt idx="5600">
                  <c:v>455.22867666000002</c:v>
                </c:pt>
                <c:pt idx="5601">
                  <c:v>500.01605741999992</c:v>
                </c:pt>
                <c:pt idx="5602">
                  <c:v>512.17238615999986</c:v>
                </c:pt>
                <c:pt idx="5603">
                  <c:v>550.94413289999989</c:v>
                </c:pt>
                <c:pt idx="5604">
                  <c:v>564.63563531999989</c:v>
                </c:pt>
                <c:pt idx="5605">
                  <c:v>564.63563531999989</c:v>
                </c:pt>
                <c:pt idx="5606">
                  <c:v>564.63563531999989</c:v>
                </c:pt>
                <c:pt idx="5607">
                  <c:v>564.63563531999989</c:v>
                </c:pt>
                <c:pt idx="5608">
                  <c:v>537.63642389999973</c:v>
                </c:pt>
                <c:pt idx="5609">
                  <c:v>512.17238615999986</c:v>
                </c:pt>
                <c:pt idx="5610">
                  <c:v>488.24352210000006</c:v>
                </c:pt>
                <c:pt idx="5611">
                  <c:v>455.22867666000002</c:v>
                </c:pt>
                <c:pt idx="5612">
                  <c:v>444.99131502</c:v>
                </c:pt>
                <c:pt idx="5613">
                  <c:v>425.66797199999996</c:v>
                </c:pt>
                <c:pt idx="5614">
                  <c:v>416.58199061999994</c:v>
                </c:pt>
                <c:pt idx="5615">
                  <c:v>399.56140812000001</c:v>
                </c:pt>
                <c:pt idx="5616">
                  <c:v>399.56140812000001</c:v>
                </c:pt>
                <c:pt idx="5617">
                  <c:v>384.07599930000003</c:v>
                </c:pt>
                <c:pt idx="5618">
                  <c:v>384.07599930000003</c:v>
                </c:pt>
                <c:pt idx="5619">
                  <c:v>376.90898501999993</c:v>
                </c:pt>
                <c:pt idx="5620">
                  <c:v>357.71070269999996</c:v>
                </c:pt>
                <c:pt idx="5621">
                  <c:v>357.71070269999996</c:v>
                </c:pt>
                <c:pt idx="5622">
                  <c:v>352.07886209999992</c:v>
                </c:pt>
                <c:pt idx="5623">
                  <c:v>376.90898501999993</c:v>
                </c:pt>
                <c:pt idx="5624">
                  <c:v>407.87980266</c:v>
                </c:pt>
                <c:pt idx="5625">
                  <c:v>435.13774680000006</c:v>
                </c:pt>
                <c:pt idx="5626">
                  <c:v>435.13774680000006</c:v>
                </c:pt>
                <c:pt idx="5627">
                  <c:v>488.24352210000006</c:v>
                </c:pt>
                <c:pt idx="5628">
                  <c:v>500.01605741999992</c:v>
                </c:pt>
                <c:pt idx="5629">
                  <c:v>488.24352210000006</c:v>
                </c:pt>
                <c:pt idx="5630">
                  <c:v>488.24352210000006</c:v>
                </c:pt>
                <c:pt idx="5631">
                  <c:v>488.24352210000006</c:v>
                </c:pt>
                <c:pt idx="5632">
                  <c:v>500.01605741999992</c:v>
                </c:pt>
                <c:pt idx="5633">
                  <c:v>465.84983171999988</c:v>
                </c:pt>
                <c:pt idx="5634">
                  <c:v>444.99131502</c:v>
                </c:pt>
                <c:pt idx="5635">
                  <c:v>416.58199061999994</c:v>
                </c:pt>
                <c:pt idx="5636">
                  <c:v>407.87980266</c:v>
                </c:pt>
                <c:pt idx="5637">
                  <c:v>384.07599930000003</c:v>
                </c:pt>
                <c:pt idx="5638">
                  <c:v>370.1257641599999</c:v>
                </c:pt>
                <c:pt idx="5639">
                  <c:v>370.1257641599999</c:v>
                </c:pt>
                <c:pt idx="5640">
                  <c:v>363.72633672000006</c:v>
                </c:pt>
                <c:pt idx="5641">
                  <c:v>363.72633672000006</c:v>
                </c:pt>
                <c:pt idx="5642">
                  <c:v>357.71070269999996</c:v>
                </c:pt>
                <c:pt idx="5643">
                  <c:v>357.71070269999996</c:v>
                </c:pt>
                <c:pt idx="5644">
                  <c:v>352.07886209999992</c:v>
                </c:pt>
                <c:pt idx="5645">
                  <c:v>341.96656115999997</c:v>
                </c:pt>
                <c:pt idx="5646">
                  <c:v>341.96656115999997</c:v>
                </c:pt>
                <c:pt idx="5647">
                  <c:v>370.1257641599999</c:v>
                </c:pt>
                <c:pt idx="5648">
                  <c:v>399.56140812000001</c:v>
                </c:pt>
                <c:pt idx="5649">
                  <c:v>435.13774680000006</c:v>
                </c:pt>
                <c:pt idx="5650">
                  <c:v>465.84983171999988</c:v>
                </c:pt>
                <c:pt idx="5651">
                  <c:v>476.85478019999982</c:v>
                </c:pt>
                <c:pt idx="5652">
                  <c:v>488.24352210000006</c:v>
                </c:pt>
                <c:pt idx="5653">
                  <c:v>488.24352210000006</c:v>
                </c:pt>
                <c:pt idx="5654">
                  <c:v>488.24352210000006</c:v>
                </c:pt>
                <c:pt idx="5655">
                  <c:v>512.17238615999986</c:v>
                </c:pt>
                <c:pt idx="5656">
                  <c:v>512.17238615999986</c:v>
                </c:pt>
                <c:pt idx="5657">
                  <c:v>488.24352210000006</c:v>
                </c:pt>
                <c:pt idx="5658">
                  <c:v>465.84983171999988</c:v>
                </c:pt>
                <c:pt idx="5659">
                  <c:v>425.66797199999996</c:v>
                </c:pt>
                <c:pt idx="5660">
                  <c:v>407.87980266</c:v>
                </c:pt>
                <c:pt idx="5661">
                  <c:v>399.56140812000001</c:v>
                </c:pt>
                <c:pt idx="5662">
                  <c:v>391.62680699999987</c:v>
                </c:pt>
                <c:pt idx="5663">
                  <c:v>376.90898501999993</c:v>
                </c:pt>
                <c:pt idx="5664">
                  <c:v>370.1257641599999</c:v>
                </c:pt>
                <c:pt idx="5665">
                  <c:v>376.90898501999993</c:v>
                </c:pt>
                <c:pt idx="5666">
                  <c:v>370.1257641599999</c:v>
                </c:pt>
                <c:pt idx="5667">
                  <c:v>363.72633672000006</c:v>
                </c:pt>
                <c:pt idx="5668">
                  <c:v>363.72633672000006</c:v>
                </c:pt>
                <c:pt idx="5669">
                  <c:v>363.72633672000006</c:v>
                </c:pt>
                <c:pt idx="5670">
                  <c:v>363.72633672000006</c:v>
                </c:pt>
                <c:pt idx="5671">
                  <c:v>391.62680699999987</c:v>
                </c:pt>
                <c:pt idx="5672">
                  <c:v>425.66797199999996</c:v>
                </c:pt>
                <c:pt idx="5673">
                  <c:v>465.84983171999988</c:v>
                </c:pt>
                <c:pt idx="5674">
                  <c:v>488.24352210000006</c:v>
                </c:pt>
                <c:pt idx="5675">
                  <c:v>512.17238615999986</c:v>
                </c:pt>
                <c:pt idx="5676">
                  <c:v>524.7125083200001</c:v>
                </c:pt>
                <c:pt idx="5677">
                  <c:v>524.7125083200001</c:v>
                </c:pt>
                <c:pt idx="5678">
                  <c:v>524.7125083200001</c:v>
                </c:pt>
                <c:pt idx="5679">
                  <c:v>512.17238615999986</c:v>
                </c:pt>
                <c:pt idx="5680">
                  <c:v>512.17238615999986</c:v>
                </c:pt>
                <c:pt idx="5681">
                  <c:v>488.24352210000006</c:v>
                </c:pt>
                <c:pt idx="5682">
                  <c:v>455.22867666000002</c:v>
                </c:pt>
                <c:pt idx="5683">
                  <c:v>435.13774680000006</c:v>
                </c:pt>
                <c:pt idx="5684">
                  <c:v>444.99131502</c:v>
                </c:pt>
                <c:pt idx="5685">
                  <c:v>435.13774680000006</c:v>
                </c:pt>
                <c:pt idx="5686">
                  <c:v>407.87980266</c:v>
                </c:pt>
                <c:pt idx="5687">
                  <c:v>416.58199061999994</c:v>
                </c:pt>
                <c:pt idx="5688">
                  <c:v>407.87980266</c:v>
                </c:pt>
                <c:pt idx="5689">
                  <c:v>391.62680699999987</c:v>
                </c:pt>
                <c:pt idx="5690">
                  <c:v>384.07599930000003</c:v>
                </c:pt>
                <c:pt idx="5691">
                  <c:v>376.90898501999993</c:v>
                </c:pt>
                <c:pt idx="5692">
                  <c:v>370.1257641599999</c:v>
                </c:pt>
                <c:pt idx="5693">
                  <c:v>370.1257641599999</c:v>
                </c:pt>
                <c:pt idx="5694">
                  <c:v>370.1257641599999</c:v>
                </c:pt>
                <c:pt idx="5695">
                  <c:v>416.58199061999994</c:v>
                </c:pt>
                <c:pt idx="5696">
                  <c:v>444.99131502</c:v>
                </c:pt>
                <c:pt idx="5697">
                  <c:v>488.24352210000006</c:v>
                </c:pt>
                <c:pt idx="5698">
                  <c:v>500.01605741999992</c:v>
                </c:pt>
                <c:pt idx="5699">
                  <c:v>512.17238615999986</c:v>
                </c:pt>
                <c:pt idx="5700">
                  <c:v>524.7125083200001</c:v>
                </c:pt>
                <c:pt idx="5701">
                  <c:v>537.63642389999973</c:v>
                </c:pt>
                <c:pt idx="5702">
                  <c:v>512.17238615999986</c:v>
                </c:pt>
                <c:pt idx="5703">
                  <c:v>524.7125083200001</c:v>
                </c:pt>
                <c:pt idx="5704">
                  <c:v>512.17238615999986</c:v>
                </c:pt>
                <c:pt idx="5705">
                  <c:v>500.01605741999992</c:v>
                </c:pt>
                <c:pt idx="5706">
                  <c:v>488.24352210000006</c:v>
                </c:pt>
                <c:pt idx="5707">
                  <c:v>465.84983171999988</c:v>
                </c:pt>
                <c:pt idx="5708">
                  <c:v>455.22867666000002</c:v>
                </c:pt>
                <c:pt idx="5709">
                  <c:v>444.99131502</c:v>
                </c:pt>
                <c:pt idx="5710">
                  <c:v>455.22867666000002</c:v>
                </c:pt>
                <c:pt idx="5711">
                  <c:v>435.13774680000006</c:v>
                </c:pt>
                <c:pt idx="5712">
                  <c:v>425.66797199999996</c:v>
                </c:pt>
                <c:pt idx="5713">
                  <c:v>425.66797199999996</c:v>
                </c:pt>
                <c:pt idx="5714">
                  <c:v>425.66797199999996</c:v>
                </c:pt>
                <c:pt idx="5715">
                  <c:v>399.56140812000001</c:v>
                </c:pt>
                <c:pt idx="5716">
                  <c:v>399.56140812000001</c:v>
                </c:pt>
                <c:pt idx="5717">
                  <c:v>391.62680699999987</c:v>
                </c:pt>
                <c:pt idx="5718">
                  <c:v>407.87980266</c:v>
                </c:pt>
                <c:pt idx="5719">
                  <c:v>399.56140812000001</c:v>
                </c:pt>
                <c:pt idx="5720">
                  <c:v>399.56140812000001</c:v>
                </c:pt>
                <c:pt idx="5721">
                  <c:v>444.99131502</c:v>
                </c:pt>
                <c:pt idx="5722">
                  <c:v>455.22867666000002</c:v>
                </c:pt>
                <c:pt idx="5723">
                  <c:v>425.66797199999996</c:v>
                </c:pt>
                <c:pt idx="5724">
                  <c:v>407.87980266</c:v>
                </c:pt>
                <c:pt idx="5725">
                  <c:v>370.1257641599999</c:v>
                </c:pt>
                <c:pt idx="5726">
                  <c:v>376.90898501999993</c:v>
                </c:pt>
                <c:pt idx="5727">
                  <c:v>384.07599930000003</c:v>
                </c:pt>
                <c:pt idx="5728">
                  <c:v>391.62680699999987</c:v>
                </c:pt>
                <c:pt idx="5729">
                  <c:v>384.07599930000003</c:v>
                </c:pt>
                <c:pt idx="5730">
                  <c:v>391.62680699999987</c:v>
                </c:pt>
                <c:pt idx="5731">
                  <c:v>376.90898501999993</c:v>
                </c:pt>
                <c:pt idx="5732">
                  <c:v>370.1257641599999</c:v>
                </c:pt>
                <c:pt idx="5733">
                  <c:v>370.1257641599999</c:v>
                </c:pt>
                <c:pt idx="5734">
                  <c:v>370.1257641599999</c:v>
                </c:pt>
                <c:pt idx="5735">
                  <c:v>370.1257641599999</c:v>
                </c:pt>
                <c:pt idx="5736">
                  <c:v>376.90898501999993</c:v>
                </c:pt>
                <c:pt idx="5737">
                  <c:v>376.90898501999993</c:v>
                </c:pt>
                <c:pt idx="5738">
                  <c:v>376.90898501999993</c:v>
                </c:pt>
                <c:pt idx="5739">
                  <c:v>384.07599930000003</c:v>
                </c:pt>
                <c:pt idx="5740">
                  <c:v>376.90898501999993</c:v>
                </c:pt>
                <c:pt idx="5741">
                  <c:v>376.90898501999993</c:v>
                </c:pt>
                <c:pt idx="5742">
                  <c:v>376.90898501999993</c:v>
                </c:pt>
                <c:pt idx="5743">
                  <c:v>376.90898501999993</c:v>
                </c:pt>
                <c:pt idx="5744">
                  <c:v>384.07599930000003</c:v>
                </c:pt>
                <c:pt idx="5745">
                  <c:v>425.66797199999996</c:v>
                </c:pt>
                <c:pt idx="5746">
                  <c:v>455.22867666000002</c:v>
                </c:pt>
                <c:pt idx="5747">
                  <c:v>476.85478019999982</c:v>
                </c:pt>
                <c:pt idx="5748">
                  <c:v>512.17238615999986</c:v>
                </c:pt>
                <c:pt idx="5749">
                  <c:v>512.17238615999986</c:v>
                </c:pt>
                <c:pt idx="5750">
                  <c:v>550.94413289999989</c:v>
                </c:pt>
                <c:pt idx="5751">
                  <c:v>550.94413289999989</c:v>
                </c:pt>
                <c:pt idx="5752">
                  <c:v>500.01605741999992</c:v>
                </c:pt>
                <c:pt idx="5753">
                  <c:v>476.85478019999982</c:v>
                </c:pt>
                <c:pt idx="5754">
                  <c:v>465.84983171999988</c:v>
                </c:pt>
                <c:pt idx="5755">
                  <c:v>444.99131502</c:v>
                </c:pt>
                <c:pt idx="5756">
                  <c:v>444.99131502</c:v>
                </c:pt>
                <c:pt idx="5757">
                  <c:v>435.13774680000006</c:v>
                </c:pt>
                <c:pt idx="5758">
                  <c:v>435.13774680000006</c:v>
                </c:pt>
                <c:pt idx="5759">
                  <c:v>425.66797199999996</c:v>
                </c:pt>
                <c:pt idx="5760">
                  <c:v>416.58199061999994</c:v>
                </c:pt>
                <c:pt idx="5761">
                  <c:v>407.87980266</c:v>
                </c:pt>
                <c:pt idx="5762">
                  <c:v>407.87980266</c:v>
                </c:pt>
                <c:pt idx="5763">
                  <c:v>399.56140812000001</c:v>
                </c:pt>
                <c:pt idx="5764">
                  <c:v>399.56140812000001</c:v>
                </c:pt>
                <c:pt idx="5765">
                  <c:v>391.62680699999987</c:v>
                </c:pt>
                <c:pt idx="5766">
                  <c:v>399.56140812000001</c:v>
                </c:pt>
                <c:pt idx="5767">
                  <c:v>435.13774680000006</c:v>
                </c:pt>
                <c:pt idx="5768">
                  <c:v>476.85478019999982</c:v>
                </c:pt>
                <c:pt idx="5769">
                  <c:v>524.7125083200001</c:v>
                </c:pt>
                <c:pt idx="5770">
                  <c:v>550.94413289999989</c:v>
                </c:pt>
                <c:pt idx="5771">
                  <c:v>550.94413289999989</c:v>
                </c:pt>
                <c:pt idx="5772">
                  <c:v>512.17238615999986</c:v>
                </c:pt>
                <c:pt idx="5773">
                  <c:v>488.24352210000006</c:v>
                </c:pt>
                <c:pt idx="5774">
                  <c:v>425.66797199999996</c:v>
                </c:pt>
                <c:pt idx="5775">
                  <c:v>455.22867666000002</c:v>
                </c:pt>
                <c:pt idx="5776">
                  <c:v>488.24352210000006</c:v>
                </c:pt>
                <c:pt idx="5777">
                  <c:v>465.84983171999988</c:v>
                </c:pt>
                <c:pt idx="5778">
                  <c:v>435.13774680000006</c:v>
                </c:pt>
                <c:pt idx="5779">
                  <c:v>444.99131502</c:v>
                </c:pt>
                <c:pt idx="5780">
                  <c:v>444.99131502</c:v>
                </c:pt>
                <c:pt idx="5781">
                  <c:v>435.13774680000006</c:v>
                </c:pt>
                <c:pt idx="5782">
                  <c:v>435.13774680000006</c:v>
                </c:pt>
                <c:pt idx="5783">
                  <c:v>435.13774680000006</c:v>
                </c:pt>
                <c:pt idx="5784">
                  <c:v>435.13774680000006</c:v>
                </c:pt>
                <c:pt idx="5785">
                  <c:v>435.13774680000006</c:v>
                </c:pt>
                <c:pt idx="5786">
                  <c:v>425.66797199999996</c:v>
                </c:pt>
                <c:pt idx="5787">
                  <c:v>425.66797199999996</c:v>
                </c:pt>
                <c:pt idx="5788">
                  <c:v>416.58199061999994</c:v>
                </c:pt>
                <c:pt idx="5789">
                  <c:v>425.66797199999996</c:v>
                </c:pt>
                <c:pt idx="5790">
                  <c:v>435.13774680000006</c:v>
                </c:pt>
                <c:pt idx="5791">
                  <c:v>444.99131502</c:v>
                </c:pt>
                <c:pt idx="5792">
                  <c:v>500.01605741999992</c:v>
                </c:pt>
                <c:pt idx="5793">
                  <c:v>500.01605741999992</c:v>
                </c:pt>
                <c:pt idx="5794">
                  <c:v>488.24352210000006</c:v>
                </c:pt>
                <c:pt idx="5795">
                  <c:v>500.01605741999992</c:v>
                </c:pt>
                <c:pt idx="5796">
                  <c:v>524.7125083200001</c:v>
                </c:pt>
                <c:pt idx="5797">
                  <c:v>512.17238615999986</c:v>
                </c:pt>
                <c:pt idx="5798">
                  <c:v>500.01605741999992</c:v>
                </c:pt>
                <c:pt idx="5799">
                  <c:v>391.62680699999987</c:v>
                </c:pt>
                <c:pt idx="5800">
                  <c:v>407.87980266</c:v>
                </c:pt>
                <c:pt idx="5801">
                  <c:v>407.87980266</c:v>
                </c:pt>
                <c:pt idx="5802">
                  <c:v>416.58199061999994</c:v>
                </c:pt>
                <c:pt idx="5803">
                  <c:v>416.58199061999994</c:v>
                </c:pt>
                <c:pt idx="5804">
                  <c:v>416.58199061999994</c:v>
                </c:pt>
                <c:pt idx="5805">
                  <c:v>416.58199061999994</c:v>
                </c:pt>
                <c:pt idx="5806">
                  <c:v>407.87980266</c:v>
                </c:pt>
                <c:pt idx="5807">
                  <c:v>416.58199061999994</c:v>
                </c:pt>
                <c:pt idx="5808">
                  <c:v>407.87980266</c:v>
                </c:pt>
                <c:pt idx="5809">
                  <c:v>399.56140812000001</c:v>
                </c:pt>
                <c:pt idx="5810">
                  <c:v>399.56140812000001</c:v>
                </c:pt>
                <c:pt idx="5811">
                  <c:v>399.56140812000001</c:v>
                </c:pt>
                <c:pt idx="5812">
                  <c:v>391.62680699999987</c:v>
                </c:pt>
                <c:pt idx="5813">
                  <c:v>384.07599930000003</c:v>
                </c:pt>
                <c:pt idx="5814">
                  <c:v>384.07599930000003</c:v>
                </c:pt>
                <c:pt idx="5815">
                  <c:v>384.07599930000003</c:v>
                </c:pt>
                <c:pt idx="5816">
                  <c:v>399.56140812000001</c:v>
                </c:pt>
                <c:pt idx="5817">
                  <c:v>407.87980266</c:v>
                </c:pt>
                <c:pt idx="5818">
                  <c:v>425.66797199999996</c:v>
                </c:pt>
                <c:pt idx="5819">
                  <c:v>435.13774680000006</c:v>
                </c:pt>
                <c:pt idx="5820">
                  <c:v>465.84983171999988</c:v>
                </c:pt>
                <c:pt idx="5821">
                  <c:v>488.24352210000006</c:v>
                </c:pt>
                <c:pt idx="5822">
                  <c:v>488.24352210000006</c:v>
                </c:pt>
                <c:pt idx="5823">
                  <c:v>476.85478019999982</c:v>
                </c:pt>
                <c:pt idx="5824">
                  <c:v>488.24352210000006</c:v>
                </c:pt>
                <c:pt idx="5825">
                  <c:v>476.85478019999982</c:v>
                </c:pt>
                <c:pt idx="5826">
                  <c:v>455.22867666000002</c:v>
                </c:pt>
                <c:pt idx="5827">
                  <c:v>435.13774680000006</c:v>
                </c:pt>
                <c:pt idx="5828">
                  <c:v>425.66797199999996</c:v>
                </c:pt>
                <c:pt idx="5829">
                  <c:v>416.58199061999994</c:v>
                </c:pt>
                <c:pt idx="5830">
                  <c:v>407.87980266</c:v>
                </c:pt>
                <c:pt idx="5831">
                  <c:v>416.58199061999994</c:v>
                </c:pt>
                <c:pt idx="5832">
                  <c:v>407.87980266</c:v>
                </c:pt>
                <c:pt idx="5833">
                  <c:v>399.56140812000001</c:v>
                </c:pt>
                <c:pt idx="5834">
                  <c:v>399.56140812000001</c:v>
                </c:pt>
                <c:pt idx="5835">
                  <c:v>391.62680699999987</c:v>
                </c:pt>
                <c:pt idx="5836">
                  <c:v>384.07599930000003</c:v>
                </c:pt>
                <c:pt idx="5837">
                  <c:v>384.07599930000003</c:v>
                </c:pt>
                <c:pt idx="5838">
                  <c:v>376.90898501999993</c:v>
                </c:pt>
                <c:pt idx="5839">
                  <c:v>391.62680699999987</c:v>
                </c:pt>
                <c:pt idx="5840">
                  <c:v>407.87980266</c:v>
                </c:pt>
                <c:pt idx="5841">
                  <c:v>435.13774680000006</c:v>
                </c:pt>
                <c:pt idx="5842">
                  <c:v>476.85478019999982</c:v>
                </c:pt>
                <c:pt idx="5843">
                  <c:v>512.17238615999986</c:v>
                </c:pt>
                <c:pt idx="5844">
                  <c:v>537.63642389999973</c:v>
                </c:pt>
                <c:pt idx="5845">
                  <c:v>537.63642389999973</c:v>
                </c:pt>
                <c:pt idx="5846">
                  <c:v>564.63563531999989</c:v>
                </c:pt>
                <c:pt idx="5847">
                  <c:v>524.7125083200001</c:v>
                </c:pt>
                <c:pt idx="5848">
                  <c:v>550.94413289999989</c:v>
                </c:pt>
                <c:pt idx="5849">
                  <c:v>537.63642389999973</c:v>
                </c:pt>
                <c:pt idx="5850">
                  <c:v>500.01605741999992</c:v>
                </c:pt>
                <c:pt idx="5851">
                  <c:v>476.85478019999982</c:v>
                </c:pt>
                <c:pt idx="5852">
                  <c:v>465.84983171999988</c:v>
                </c:pt>
                <c:pt idx="5853">
                  <c:v>444.99131502</c:v>
                </c:pt>
                <c:pt idx="5854">
                  <c:v>444.99131502</c:v>
                </c:pt>
                <c:pt idx="5855">
                  <c:v>435.13774680000006</c:v>
                </c:pt>
                <c:pt idx="5856">
                  <c:v>416.58199061999994</c:v>
                </c:pt>
                <c:pt idx="5857">
                  <c:v>416.58199061999994</c:v>
                </c:pt>
                <c:pt idx="5858">
                  <c:v>407.87980266</c:v>
                </c:pt>
                <c:pt idx="5859">
                  <c:v>407.87980266</c:v>
                </c:pt>
                <c:pt idx="5860">
                  <c:v>399.56140812000001</c:v>
                </c:pt>
                <c:pt idx="5861">
                  <c:v>399.56140812000001</c:v>
                </c:pt>
                <c:pt idx="5862">
                  <c:v>399.56140812000001</c:v>
                </c:pt>
                <c:pt idx="5863">
                  <c:v>407.87980266</c:v>
                </c:pt>
                <c:pt idx="5864">
                  <c:v>416.58199061999994</c:v>
                </c:pt>
                <c:pt idx="5865">
                  <c:v>444.99131502</c:v>
                </c:pt>
                <c:pt idx="5866">
                  <c:v>465.84983171999988</c:v>
                </c:pt>
                <c:pt idx="5867">
                  <c:v>500.01605741999992</c:v>
                </c:pt>
                <c:pt idx="5868">
                  <c:v>500.01605741999992</c:v>
                </c:pt>
                <c:pt idx="5869">
                  <c:v>476.85478019999982</c:v>
                </c:pt>
                <c:pt idx="5870">
                  <c:v>500.01605741999992</c:v>
                </c:pt>
                <c:pt idx="5871">
                  <c:v>488.24352210000006</c:v>
                </c:pt>
                <c:pt idx="5872">
                  <c:v>455.22867666000002</c:v>
                </c:pt>
                <c:pt idx="5873">
                  <c:v>435.13774680000006</c:v>
                </c:pt>
                <c:pt idx="5874">
                  <c:v>425.66797199999996</c:v>
                </c:pt>
                <c:pt idx="5875">
                  <c:v>416.58199061999994</c:v>
                </c:pt>
                <c:pt idx="5876">
                  <c:v>407.87980266</c:v>
                </c:pt>
                <c:pt idx="5877">
                  <c:v>407.87980266</c:v>
                </c:pt>
                <c:pt idx="5878">
                  <c:v>399.56140812000001</c:v>
                </c:pt>
                <c:pt idx="5879">
                  <c:v>399.56140812000001</c:v>
                </c:pt>
                <c:pt idx="5880">
                  <c:v>391.62680699999987</c:v>
                </c:pt>
                <c:pt idx="5881">
                  <c:v>384.07599930000003</c:v>
                </c:pt>
                <c:pt idx="5882">
                  <c:v>384.07599930000003</c:v>
                </c:pt>
                <c:pt idx="5883">
                  <c:v>376.90898501999993</c:v>
                </c:pt>
                <c:pt idx="5884">
                  <c:v>376.90898501999993</c:v>
                </c:pt>
                <c:pt idx="5885">
                  <c:v>384.07599930000003</c:v>
                </c:pt>
                <c:pt idx="5886">
                  <c:v>384.07599930000003</c:v>
                </c:pt>
                <c:pt idx="5887">
                  <c:v>391.62680699999987</c:v>
                </c:pt>
                <c:pt idx="5888">
                  <c:v>399.56140812000001</c:v>
                </c:pt>
                <c:pt idx="5889">
                  <c:v>455.22867666000002</c:v>
                </c:pt>
                <c:pt idx="5890">
                  <c:v>444.99131502</c:v>
                </c:pt>
                <c:pt idx="5891">
                  <c:v>465.84983171999988</c:v>
                </c:pt>
                <c:pt idx="5892">
                  <c:v>500.01605741999992</c:v>
                </c:pt>
                <c:pt idx="5893">
                  <c:v>500.01605741999992</c:v>
                </c:pt>
                <c:pt idx="5894">
                  <c:v>488.24352210000006</c:v>
                </c:pt>
                <c:pt idx="5895">
                  <c:v>444.99131502</c:v>
                </c:pt>
                <c:pt idx="5896">
                  <c:v>465.84983171999988</c:v>
                </c:pt>
                <c:pt idx="5897">
                  <c:v>476.85478019999982</c:v>
                </c:pt>
                <c:pt idx="5898">
                  <c:v>444.99131502</c:v>
                </c:pt>
                <c:pt idx="5899">
                  <c:v>435.13774680000006</c:v>
                </c:pt>
                <c:pt idx="5900">
                  <c:v>425.66797199999996</c:v>
                </c:pt>
                <c:pt idx="5901">
                  <c:v>416.58199061999994</c:v>
                </c:pt>
                <c:pt idx="5902">
                  <c:v>416.58199061999994</c:v>
                </c:pt>
                <c:pt idx="5903">
                  <c:v>425.66797199999996</c:v>
                </c:pt>
                <c:pt idx="5904">
                  <c:v>425.66797199999996</c:v>
                </c:pt>
                <c:pt idx="5905">
                  <c:v>416.58199061999994</c:v>
                </c:pt>
                <c:pt idx="5906">
                  <c:v>407.87980266</c:v>
                </c:pt>
                <c:pt idx="5907">
                  <c:v>407.87980266</c:v>
                </c:pt>
                <c:pt idx="5908">
                  <c:v>399.56140812000001</c:v>
                </c:pt>
                <c:pt idx="5909">
                  <c:v>399.56140812000001</c:v>
                </c:pt>
                <c:pt idx="5910">
                  <c:v>391.62680699999987</c:v>
                </c:pt>
                <c:pt idx="5911">
                  <c:v>407.87980266</c:v>
                </c:pt>
                <c:pt idx="5912">
                  <c:v>444.99131502</c:v>
                </c:pt>
                <c:pt idx="5913">
                  <c:v>455.22867666000002</c:v>
                </c:pt>
                <c:pt idx="5914">
                  <c:v>488.24352210000006</c:v>
                </c:pt>
                <c:pt idx="5915">
                  <c:v>512.17238615999986</c:v>
                </c:pt>
                <c:pt idx="5916">
                  <c:v>524.7125083200001</c:v>
                </c:pt>
                <c:pt idx="5917">
                  <c:v>524.7125083200001</c:v>
                </c:pt>
                <c:pt idx="5918">
                  <c:v>537.63642389999973</c:v>
                </c:pt>
                <c:pt idx="5919">
                  <c:v>524.7125083200001</c:v>
                </c:pt>
                <c:pt idx="5920">
                  <c:v>512.17238615999986</c:v>
                </c:pt>
                <c:pt idx="5921">
                  <c:v>488.24352210000006</c:v>
                </c:pt>
                <c:pt idx="5922">
                  <c:v>465.84983171999988</c:v>
                </c:pt>
                <c:pt idx="5923">
                  <c:v>455.22867666000002</c:v>
                </c:pt>
                <c:pt idx="5924">
                  <c:v>455.22867666000002</c:v>
                </c:pt>
                <c:pt idx="5925">
                  <c:v>425.66797199999996</c:v>
                </c:pt>
                <c:pt idx="5926">
                  <c:v>416.58199061999994</c:v>
                </c:pt>
                <c:pt idx="5927">
                  <c:v>416.58199061999994</c:v>
                </c:pt>
                <c:pt idx="5928">
                  <c:v>407.87980266</c:v>
                </c:pt>
                <c:pt idx="5929">
                  <c:v>407.87980266</c:v>
                </c:pt>
                <c:pt idx="5930">
                  <c:v>407.87980266</c:v>
                </c:pt>
                <c:pt idx="5931">
                  <c:v>399.56140812000001</c:v>
                </c:pt>
                <c:pt idx="5932">
                  <c:v>407.87980266</c:v>
                </c:pt>
                <c:pt idx="5933">
                  <c:v>407.87980266</c:v>
                </c:pt>
                <c:pt idx="5934">
                  <c:v>416.58199061999994</c:v>
                </c:pt>
                <c:pt idx="5935">
                  <c:v>425.66797199999996</c:v>
                </c:pt>
                <c:pt idx="5936">
                  <c:v>407.87980266</c:v>
                </c:pt>
                <c:pt idx="5937">
                  <c:v>435.13774680000006</c:v>
                </c:pt>
                <c:pt idx="5938">
                  <c:v>488.24352210000006</c:v>
                </c:pt>
                <c:pt idx="5939">
                  <c:v>500.01605741999992</c:v>
                </c:pt>
                <c:pt idx="5940">
                  <c:v>500.01605741999992</c:v>
                </c:pt>
                <c:pt idx="5941">
                  <c:v>524.7125083200001</c:v>
                </c:pt>
                <c:pt idx="5942">
                  <c:v>524.7125083200001</c:v>
                </c:pt>
                <c:pt idx="5943">
                  <c:v>524.7125083200001</c:v>
                </c:pt>
                <c:pt idx="5944">
                  <c:v>524.7125083200001</c:v>
                </c:pt>
                <c:pt idx="5945">
                  <c:v>500.01605741999992</c:v>
                </c:pt>
                <c:pt idx="5946">
                  <c:v>465.84983171999988</c:v>
                </c:pt>
                <c:pt idx="5947">
                  <c:v>455.22867666000002</c:v>
                </c:pt>
                <c:pt idx="5948">
                  <c:v>455.22867666000002</c:v>
                </c:pt>
                <c:pt idx="5949">
                  <c:v>455.22867666000002</c:v>
                </c:pt>
                <c:pt idx="5950">
                  <c:v>444.99131502</c:v>
                </c:pt>
                <c:pt idx="5951">
                  <c:v>444.99131502</c:v>
                </c:pt>
                <c:pt idx="5952">
                  <c:v>425.66797199999996</c:v>
                </c:pt>
                <c:pt idx="5953">
                  <c:v>425.66797199999996</c:v>
                </c:pt>
                <c:pt idx="5954">
                  <c:v>416.58199061999994</c:v>
                </c:pt>
                <c:pt idx="5955">
                  <c:v>416.58199061999994</c:v>
                </c:pt>
                <c:pt idx="5956">
                  <c:v>407.87980266</c:v>
                </c:pt>
                <c:pt idx="5957">
                  <c:v>416.58199061999994</c:v>
                </c:pt>
                <c:pt idx="5958">
                  <c:v>416.58199061999994</c:v>
                </c:pt>
                <c:pt idx="5959">
                  <c:v>425.66797199999996</c:v>
                </c:pt>
                <c:pt idx="5960">
                  <c:v>435.13774680000006</c:v>
                </c:pt>
                <c:pt idx="5961">
                  <c:v>465.84983171999988</c:v>
                </c:pt>
                <c:pt idx="5962">
                  <c:v>455.22867666000002</c:v>
                </c:pt>
                <c:pt idx="5963">
                  <c:v>465.84983171999988</c:v>
                </c:pt>
                <c:pt idx="5964">
                  <c:v>465.84983171999988</c:v>
                </c:pt>
                <c:pt idx="5965">
                  <c:v>488.24352210000006</c:v>
                </c:pt>
                <c:pt idx="5966">
                  <c:v>488.24352210000006</c:v>
                </c:pt>
                <c:pt idx="5967">
                  <c:v>465.84983171999988</c:v>
                </c:pt>
                <c:pt idx="5968">
                  <c:v>476.85478019999982</c:v>
                </c:pt>
                <c:pt idx="5969">
                  <c:v>416.58199061999994</c:v>
                </c:pt>
                <c:pt idx="5970">
                  <c:v>407.87980266</c:v>
                </c:pt>
                <c:pt idx="5971">
                  <c:v>407.87980266</c:v>
                </c:pt>
                <c:pt idx="5972">
                  <c:v>407.87980266</c:v>
                </c:pt>
                <c:pt idx="5973">
                  <c:v>416.58199061999994</c:v>
                </c:pt>
                <c:pt idx="5974">
                  <c:v>416.58199061999994</c:v>
                </c:pt>
                <c:pt idx="5975">
                  <c:v>407.87980266</c:v>
                </c:pt>
                <c:pt idx="5976">
                  <c:v>399.56140812000001</c:v>
                </c:pt>
                <c:pt idx="5977">
                  <c:v>399.56140812000001</c:v>
                </c:pt>
                <c:pt idx="5978">
                  <c:v>399.56140812000001</c:v>
                </c:pt>
                <c:pt idx="5979">
                  <c:v>399.56140812000001</c:v>
                </c:pt>
                <c:pt idx="5980">
                  <c:v>399.56140812000001</c:v>
                </c:pt>
                <c:pt idx="5981">
                  <c:v>399.56140812000001</c:v>
                </c:pt>
                <c:pt idx="5982">
                  <c:v>399.56140812000001</c:v>
                </c:pt>
                <c:pt idx="5983">
                  <c:v>407.87980266</c:v>
                </c:pt>
                <c:pt idx="5984">
                  <c:v>435.13774680000006</c:v>
                </c:pt>
                <c:pt idx="5985">
                  <c:v>455.22867666000002</c:v>
                </c:pt>
                <c:pt idx="5986">
                  <c:v>476.85478019999982</c:v>
                </c:pt>
                <c:pt idx="5987">
                  <c:v>500.01605741999992</c:v>
                </c:pt>
                <c:pt idx="5988">
                  <c:v>537.63642389999973</c:v>
                </c:pt>
                <c:pt idx="5989">
                  <c:v>512.17238615999986</c:v>
                </c:pt>
                <c:pt idx="5990">
                  <c:v>444.99131502</c:v>
                </c:pt>
                <c:pt idx="5991">
                  <c:v>435.13774680000006</c:v>
                </c:pt>
                <c:pt idx="5992">
                  <c:v>455.22867666000002</c:v>
                </c:pt>
                <c:pt idx="5993">
                  <c:v>455.22867666000002</c:v>
                </c:pt>
                <c:pt idx="5994">
                  <c:v>444.99131502</c:v>
                </c:pt>
                <c:pt idx="5995">
                  <c:v>425.66797199999996</c:v>
                </c:pt>
                <c:pt idx="5996">
                  <c:v>425.66797199999996</c:v>
                </c:pt>
                <c:pt idx="5997">
                  <c:v>407.87980266</c:v>
                </c:pt>
                <c:pt idx="5998">
                  <c:v>416.58199061999994</c:v>
                </c:pt>
                <c:pt idx="5999">
                  <c:v>416.58199061999994</c:v>
                </c:pt>
                <c:pt idx="6000">
                  <c:v>416.58199061999994</c:v>
                </c:pt>
                <c:pt idx="6001">
                  <c:v>407.87980266</c:v>
                </c:pt>
                <c:pt idx="6002">
                  <c:v>407.87980266</c:v>
                </c:pt>
                <c:pt idx="6003">
                  <c:v>407.87980266</c:v>
                </c:pt>
                <c:pt idx="6004">
                  <c:v>399.56140812000001</c:v>
                </c:pt>
                <c:pt idx="6005">
                  <c:v>399.56140812000001</c:v>
                </c:pt>
                <c:pt idx="6006">
                  <c:v>399.56140812000001</c:v>
                </c:pt>
                <c:pt idx="6007">
                  <c:v>416.58199061999994</c:v>
                </c:pt>
                <c:pt idx="6008">
                  <c:v>444.99131502</c:v>
                </c:pt>
                <c:pt idx="6009">
                  <c:v>476.85478019999982</c:v>
                </c:pt>
                <c:pt idx="6010">
                  <c:v>500.01605741999992</c:v>
                </c:pt>
                <c:pt idx="6011">
                  <c:v>512.17238615999986</c:v>
                </c:pt>
                <c:pt idx="6012">
                  <c:v>524.7125083200001</c:v>
                </c:pt>
                <c:pt idx="6013">
                  <c:v>524.7125083200001</c:v>
                </c:pt>
                <c:pt idx="6014">
                  <c:v>524.7125083200001</c:v>
                </c:pt>
                <c:pt idx="6015">
                  <c:v>524.7125083200001</c:v>
                </c:pt>
                <c:pt idx="6016">
                  <c:v>512.17238615999986</c:v>
                </c:pt>
                <c:pt idx="6017">
                  <c:v>500.01605741999992</c:v>
                </c:pt>
                <c:pt idx="6018">
                  <c:v>455.22867666000002</c:v>
                </c:pt>
                <c:pt idx="6019">
                  <c:v>425.66797199999996</c:v>
                </c:pt>
                <c:pt idx="6020">
                  <c:v>425.66797199999996</c:v>
                </c:pt>
                <c:pt idx="6021">
                  <c:v>407.87980266</c:v>
                </c:pt>
                <c:pt idx="6022">
                  <c:v>407.87980266</c:v>
                </c:pt>
                <c:pt idx="6023">
                  <c:v>407.87980266</c:v>
                </c:pt>
                <c:pt idx="6024">
                  <c:v>391.62680699999987</c:v>
                </c:pt>
                <c:pt idx="6025">
                  <c:v>399.56140812000001</c:v>
                </c:pt>
                <c:pt idx="6026">
                  <c:v>384.07599930000003</c:v>
                </c:pt>
                <c:pt idx="6027">
                  <c:v>399.56140812000001</c:v>
                </c:pt>
                <c:pt idx="6028">
                  <c:v>391.62680699999987</c:v>
                </c:pt>
                <c:pt idx="6029">
                  <c:v>391.62680699999987</c:v>
                </c:pt>
                <c:pt idx="6030">
                  <c:v>399.56140812000001</c:v>
                </c:pt>
                <c:pt idx="6031">
                  <c:v>425.66797199999996</c:v>
                </c:pt>
                <c:pt idx="6032">
                  <c:v>476.85478019999982</c:v>
                </c:pt>
                <c:pt idx="6033">
                  <c:v>500.01605741999992</c:v>
                </c:pt>
                <c:pt idx="6034">
                  <c:v>537.63642389999973</c:v>
                </c:pt>
                <c:pt idx="6035">
                  <c:v>550.94413289999989</c:v>
                </c:pt>
                <c:pt idx="6036">
                  <c:v>564.63563531999989</c:v>
                </c:pt>
                <c:pt idx="6037">
                  <c:v>564.63563531999989</c:v>
                </c:pt>
                <c:pt idx="6038">
                  <c:v>537.63642389999973</c:v>
                </c:pt>
                <c:pt idx="6039">
                  <c:v>524.7125083200001</c:v>
                </c:pt>
                <c:pt idx="6040">
                  <c:v>537.63642389999973</c:v>
                </c:pt>
                <c:pt idx="6041">
                  <c:v>500.01605741999992</c:v>
                </c:pt>
                <c:pt idx="6042">
                  <c:v>476.85478019999982</c:v>
                </c:pt>
                <c:pt idx="6043">
                  <c:v>455.22867666000002</c:v>
                </c:pt>
                <c:pt idx="6044">
                  <c:v>435.13774680000006</c:v>
                </c:pt>
                <c:pt idx="6045">
                  <c:v>444.99131502</c:v>
                </c:pt>
                <c:pt idx="6046">
                  <c:v>435.13774680000006</c:v>
                </c:pt>
                <c:pt idx="6047">
                  <c:v>425.66797199999996</c:v>
                </c:pt>
                <c:pt idx="6048">
                  <c:v>416.58199061999994</c:v>
                </c:pt>
                <c:pt idx="6049">
                  <c:v>435.13774680000006</c:v>
                </c:pt>
                <c:pt idx="6050">
                  <c:v>425.66797199999996</c:v>
                </c:pt>
                <c:pt idx="6051">
                  <c:v>416.58199061999994</c:v>
                </c:pt>
                <c:pt idx="6052">
                  <c:v>416.58199061999994</c:v>
                </c:pt>
                <c:pt idx="6053">
                  <c:v>407.87980266</c:v>
                </c:pt>
                <c:pt idx="6054">
                  <c:v>407.87980266</c:v>
                </c:pt>
                <c:pt idx="6055">
                  <c:v>425.66797199999996</c:v>
                </c:pt>
                <c:pt idx="6056">
                  <c:v>455.22867666000002</c:v>
                </c:pt>
                <c:pt idx="6057">
                  <c:v>476.85478019999982</c:v>
                </c:pt>
                <c:pt idx="6058">
                  <c:v>524.7125083200001</c:v>
                </c:pt>
                <c:pt idx="6059">
                  <c:v>537.63642389999973</c:v>
                </c:pt>
                <c:pt idx="6060">
                  <c:v>550.94413289999989</c:v>
                </c:pt>
                <c:pt idx="6061">
                  <c:v>550.94413289999989</c:v>
                </c:pt>
                <c:pt idx="6062">
                  <c:v>550.94413289999989</c:v>
                </c:pt>
                <c:pt idx="6063">
                  <c:v>500.01605741999992</c:v>
                </c:pt>
                <c:pt idx="6064">
                  <c:v>512.17238615999986</c:v>
                </c:pt>
                <c:pt idx="6065">
                  <c:v>488.24352210000006</c:v>
                </c:pt>
                <c:pt idx="6066">
                  <c:v>465.84983171999988</c:v>
                </c:pt>
                <c:pt idx="6067">
                  <c:v>455.22867666000002</c:v>
                </c:pt>
                <c:pt idx="6068">
                  <c:v>435.13774680000006</c:v>
                </c:pt>
                <c:pt idx="6069">
                  <c:v>425.66797199999996</c:v>
                </c:pt>
                <c:pt idx="6070">
                  <c:v>425.66797199999996</c:v>
                </c:pt>
                <c:pt idx="6071">
                  <c:v>416.58199061999994</c:v>
                </c:pt>
                <c:pt idx="6072">
                  <c:v>407.87980266</c:v>
                </c:pt>
                <c:pt idx="6073">
                  <c:v>407.87980266</c:v>
                </c:pt>
                <c:pt idx="6074">
                  <c:v>399.56140812000001</c:v>
                </c:pt>
                <c:pt idx="6075">
                  <c:v>407.87980266</c:v>
                </c:pt>
                <c:pt idx="6076">
                  <c:v>399.56140812000001</c:v>
                </c:pt>
                <c:pt idx="6077">
                  <c:v>399.56140812000001</c:v>
                </c:pt>
                <c:pt idx="6078">
                  <c:v>399.56140812000001</c:v>
                </c:pt>
                <c:pt idx="6079">
                  <c:v>407.87980266</c:v>
                </c:pt>
                <c:pt idx="6080">
                  <c:v>425.66797199999996</c:v>
                </c:pt>
                <c:pt idx="6081">
                  <c:v>435.13774680000006</c:v>
                </c:pt>
                <c:pt idx="6082">
                  <c:v>465.84983171999988</c:v>
                </c:pt>
                <c:pt idx="6083">
                  <c:v>488.24352210000006</c:v>
                </c:pt>
                <c:pt idx="6084">
                  <c:v>476.85478019999982</c:v>
                </c:pt>
                <c:pt idx="6085">
                  <c:v>488.24352210000006</c:v>
                </c:pt>
                <c:pt idx="6086">
                  <c:v>476.85478019999982</c:v>
                </c:pt>
                <c:pt idx="6087">
                  <c:v>488.24352210000006</c:v>
                </c:pt>
                <c:pt idx="6088">
                  <c:v>476.85478019999982</c:v>
                </c:pt>
                <c:pt idx="6089">
                  <c:v>476.85478019999982</c:v>
                </c:pt>
                <c:pt idx="6090">
                  <c:v>465.84983171999988</c:v>
                </c:pt>
                <c:pt idx="6091">
                  <c:v>455.22867666000002</c:v>
                </c:pt>
                <c:pt idx="6092">
                  <c:v>455.22867666000002</c:v>
                </c:pt>
                <c:pt idx="6093">
                  <c:v>455.22867666000002</c:v>
                </c:pt>
                <c:pt idx="6094">
                  <c:v>435.13774680000006</c:v>
                </c:pt>
                <c:pt idx="6095">
                  <c:v>444.99131502</c:v>
                </c:pt>
                <c:pt idx="6096">
                  <c:v>435.13774680000006</c:v>
                </c:pt>
                <c:pt idx="6097">
                  <c:v>435.13774680000006</c:v>
                </c:pt>
                <c:pt idx="6098">
                  <c:v>435.13774680000006</c:v>
                </c:pt>
                <c:pt idx="6099">
                  <c:v>425.66797199999996</c:v>
                </c:pt>
                <c:pt idx="6100">
                  <c:v>416.58199061999994</c:v>
                </c:pt>
                <c:pt idx="6101">
                  <c:v>407.87980266</c:v>
                </c:pt>
                <c:pt idx="6102">
                  <c:v>399.56140812000001</c:v>
                </c:pt>
                <c:pt idx="6103">
                  <c:v>399.56140812000001</c:v>
                </c:pt>
                <c:pt idx="6104">
                  <c:v>407.87980266</c:v>
                </c:pt>
                <c:pt idx="6105">
                  <c:v>407.87980266</c:v>
                </c:pt>
                <c:pt idx="6106">
                  <c:v>416.58199061999994</c:v>
                </c:pt>
                <c:pt idx="6107">
                  <c:v>425.66797199999996</c:v>
                </c:pt>
                <c:pt idx="6108">
                  <c:v>425.66797199999996</c:v>
                </c:pt>
                <c:pt idx="6109">
                  <c:v>425.66797199999996</c:v>
                </c:pt>
                <c:pt idx="6110">
                  <c:v>425.66797199999996</c:v>
                </c:pt>
                <c:pt idx="6111">
                  <c:v>435.13774680000006</c:v>
                </c:pt>
                <c:pt idx="6112">
                  <c:v>435.13774680000006</c:v>
                </c:pt>
                <c:pt idx="6113">
                  <c:v>444.99131502</c:v>
                </c:pt>
                <c:pt idx="6114">
                  <c:v>435.13774680000006</c:v>
                </c:pt>
                <c:pt idx="6115">
                  <c:v>425.66797199999996</c:v>
                </c:pt>
                <c:pt idx="6116">
                  <c:v>425.66797199999996</c:v>
                </c:pt>
                <c:pt idx="6117">
                  <c:v>416.58199061999994</c:v>
                </c:pt>
                <c:pt idx="6118">
                  <c:v>416.58199061999994</c:v>
                </c:pt>
                <c:pt idx="6119">
                  <c:v>416.58199061999994</c:v>
                </c:pt>
                <c:pt idx="6120">
                  <c:v>416.58199061999994</c:v>
                </c:pt>
                <c:pt idx="6121">
                  <c:v>416.58199061999994</c:v>
                </c:pt>
                <c:pt idx="6122">
                  <c:v>416.58199061999994</c:v>
                </c:pt>
                <c:pt idx="6123">
                  <c:v>416.58199061999994</c:v>
                </c:pt>
                <c:pt idx="6124">
                  <c:v>407.87980266</c:v>
                </c:pt>
                <c:pt idx="6125">
                  <c:v>407.87980266</c:v>
                </c:pt>
                <c:pt idx="6126">
                  <c:v>407.87980266</c:v>
                </c:pt>
                <c:pt idx="6127">
                  <c:v>407.87980266</c:v>
                </c:pt>
                <c:pt idx="6128">
                  <c:v>416.58199061999994</c:v>
                </c:pt>
                <c:pt idx="6129">
                  <c:v>444.99131502</c:v>
                </c:pt>
                <c:pt idx="6130">
                  <c:v>476.85478019999982</c:v>
                </c:pt>
                <c:pt idx="6131">
                  <c:v>512.17238615999986</c:v>
                </c:pt>
                <c:pt idx="6132">
                  <c:v>537.63642389999973</c:v>
                </c:pt>
                <c:pt idx="6133">
                  <c:v>550.94413289999989</c:v>
                </c:pt>
                <c:pt idx="6134">
                  <c:v>512.17238615999986</c:v>
                </c:pt>
                <c:pt idx="6135">
                  <c:v>500.01605741999992</c:v>
                </c:pt>
                <c:pt idx="6136">
                  <c:v>476.85478019999982</c:v>
                </c:pt>
                <c:pt idx="6137">
                  <c:v>455.22867666000002</c:v>
                </c:pt>
                <c:pt idx="6138">
                  <c:v>444.99131502</c:v>
                </c:pt>
                <c:pt idx="6139">
                  <c:v>435.13774680000006</c:v>
                </c:pt>
                <c:pt idx="6140">
                  <c:v>435.13774680000006</c:v>
                </c:pt>
                <c:pt idx="6141">
                  <c:v>435.13774680000006</c:v>
                </c:pt>
                <c:pt idx="6142">
                  <c:v>444.99131502</c:v>
                </c:pt>
                <c:pt idx="6143">
                  <c:v>444.99131502</c:v>
                </c:pt>
                <c:pt idx="6144">
                  <c:v>444.99131502</c:v>
                </c:pt>
                <c:pt idx="6145">
                  <c:v>435.13774680000006</c:v>
                </c:pt>
                <c:pt idx="6146">
                  <c:v>435.13774680000006</c:v>
                </c:pt>
                <c:pt idx="6147">
                  <c:v>444.99131502</c:v>
                </c:pt>
                <c:pt idx="6148">
                  <c:v>435.13774680000006</c:v>
                </c:pt>
                <c:pt idx="6149">
                  <c:v>435.13774680000006</c:v>
                </c:pt>
                <c:pt idx="6150">
                  <c:v>455.22867666000002</c:v>
                </c:pt>
                <c:pt idx="6151">
                  <c:v>465.84983171999988</c:v>
                </c:pt>
                <c:pt idx="6152">
                  <c:v>476.85478019999982</c:v>
                </c:pt>
                <c:pt idx="6153">
                  <c:v>476.85478019999982</c:v>
                </c:pt>
                <c:pt idx="6154">
                  <c:v>435.13774680000006</c:v>
                </c:pt>
                <c:pt idx="6155">
                  <c:v>416.58199061999994</c:v>
                </c:pt>
                <c:pt idx="6156">
                  <c:v>425.66797199999996</c:v>
                </c:pt>
                <c:pt idx="6157">
                  <c:v>444.99131502</c:v>
                </c:pt>
                <c:pt idx="6158">
                  <c:v>435.13774680000006</c:v>
                </c:pt>
                <c:pt idx="6159">
                  <c:v>435.13774680000006</c:v>
                </c:pt>
                <c:pt idx="6160">
                  <c:v>435.13774680000006</c:v>
                </c:pt>
                <c:pt idx="6161">
                  <c:v>444.99131502</c:v>
                </c:pt>
                <c:pt idx="6162">
                  <c:v>444.99131502</c:v>
                </c:pt>
                <c:pt idx="6163">
                  <c:v>444.99131502</c:v>
                </c:pt>
                <c:pt idx="6164">
                  <c:v>444.99131502</c:v>
                </c:pt>
                <c:pt idx="6165">
                  <c:v>444.99131502</c:v>
                </c:pt>
                <c:pt idx="6166">
                  <c:v>444.99131502</c:v>
                </c:pt>
                <c:pt idx="6167">
                  <c:v>444.99131502</c:v>
                </c:pt>
                <c:pt idx="6168">
                  <c:v>455.22867666000002</c:v>
                </c:pt>
                <c:pt idx="6169">
                  <c:v>455.22867666000002</c:v>
                </c:pt>
                <c:pt idx="6170">
                  <c:v>455.22867666000002</c:v>
                </c:pt>
                <c:pt idx="6171">
                  <c:v>444.99131502</c:v>
                </c:pt>
                <c:pt idx="6172">
                  <c:v>444.99131502</c:v>
                </c:pt>
                <c:pt idx="6173">
                  <c:v>444.99131502</c:v>
                </c:pt>
                <c:pt idx="6174">
                  <c:v>455.22867666000002</c:v>
                </c:pt>
                <c:pt idx="6175">
                  <c:v>455.22867666000002</c:v>
                </c:pt>
                <c:pt idx="6176">
                  <c:v>500.01605741999992</c:v>
                </c:pt>
                <c:pt idx="6177">
                  <c:v>500.01605741999992</c:v>
                </c:pt>
                <c:pt idx="6178">
                  <c:v>537.63642389999973</c:v>
                </c:pt>
                <c:pt idx="6179">
                  <c:v>550.94413289999989</c:v>
                </c:pt>
                <c:pt idx="6180">
                  <c:v>564.63563531999989</c:v>
                </c:pt>
                <c:pt idx="6181">
                  <c:v>550.94413289999989</c:v>
                </c:pt>
                <c:pt idx="6182">
                  <c:v>550.94413289999989</c:v>
                </c:pt>
                <c:pt idx="6183">
                  <c:v>537.63642389999973</c:v>
                </c:pt>
                <c:pt idx="6184">
                  <c:v>537.63642389999973</c:v>
                </c:pt>
                <c:pt idx="6185">
                  <c:v>500.01605741999992</c:v>
                </c:pt>
                <c:pt idx="6186">
                  <c:v>488.24352210000006</c:v>
                </c:pt>
                <c:pt idx="6187">
                  <c:v>476.85478019999982</c:v>
                </c:pt>
                <c:pt idx="6188">
                  <c:v>476.85478019999982</c:v>
                </c:pt>
                <c:pt idx="6189">
                  <c:v>476.85478019999982</c:v>
                </c:pt>
                <c:pt idx="6190">
                  <c:v>476.85478019999982</c:v>
                </c:pt>
                <c:pt idx="6191">
                  <c:v>465.84983171999988</c:v>
                </c:pt>
                <c:pt idx="6192">
                  <c:v>455.22867666000002</c:v>
                </c:pt>
                <c:pt idx="6193">
                  <c:v>465.84983171999988</c:v>
                </c:pt>
                <c:pt idx="6194">
                  <c:v>476.85478019999982</c:v>
                </c:pt>
                <c:pt idx="6195">
                  <c:v>455.22867666000002</c:v>
                </c:pt>
                <c:pt idx="6196">
                  <c:v>455.22867666000002</c:v>
                </c:pt>
                <c:pt idx="6197">
                  <c:v>444.99131502</c:v>
                </c:pt>
                <c:pt idx="6198">
                  <c:v>455.22867666000002</c:v>
                </c:pt>
                <c:pt idx="6199">
                  <c:v>444.99131502</c:v>
                </c:pt>
                <c:pt idx="6200">
                  <c:v>455.22867666000002</c:v>
                </c:pt>
                <c:pt idx="6201">
                  <c:v>500.01605741999992</c:v>
                </c:pt>
                <c:pt idx="6202">
                  <c:v>488.24352210000006</c:v>
                </c:pt>
                <c:pt idx="6203">
                  <c:v>416.58199061999994</c:v>
                </c:pt>
                <c:pt idx="6204">
                  <c:v>444.99131502</c:v>
                </c:pt>
                <c:pt idx="6205">
                  <c:v>476.85478019999982</c:v>
                </c:pt>
                <c:pt idx="6206">
                  <c:v>488.24352210000006</c:v>
                </c:pt>
                <c:pt idx="6207">
                  <c:v>488.24352210000006</c:v>
                </c:pt>
                <c:pt idx="6208">
                  <c:v>488.24352210000006</c:v>
                </c:pt>
                <c:pt idx="6209">
                  <c:v>476.85478019999982</c:v>
                </c:pt>
                <c:pt idx="6210">
                  <c:v>465.84983171999988</c:v>
                </c:pt>
                <c:pt idx="6211">
                  <c:v>455.22867666000002</c:v>
                </c:pt>
                <c:pt idx="6212">
                  <c:v>455.22867666000002</c:v>
                </c:pt>
                <c:pt idx="6213">
                  <c:v>455.22867666000002</c:v>
                </c:pt>
                <c:pt idx="6214">
                  <c:v>455.22867666000002</c:v>
                </c:pt>
                <c:pt idx="6215">
                  <c:v>465.84983171999988</c:v>
                </c:pt>
                <c:pt idx="6216">
                  <c:v>455.22867666000002</c:v>
                </c:pt>
                <c:pt idx="6217">
                  <c:v>444.99131502</c:v>
                </c:pt>
                <c:pt idx="6218">
                  <c:v>444.99131502</c:v>
                </c:pt>
                <c:pt idx="6219">
                  <c:v>455.22867666000002</c:v>
                </c:pt>
                <c:pt idx="6220">
                  <c:v>455.22867666000002</c:v>
                </c:pt>
                <c:pt idx="6221">
                  <c:v>455.22867666000002</c:v>
                </c:pt>
                <c:pt idx="6222">
                  <c:v>444.99131502</c:v>
                </c:pt>
                <c:pt idx="6223">
                  <c:v>435.13774680000006</c:v>
                </c:pt>
                <c:pt idx="6224">
                  <c:v>416.58199061999994</c:v>
                </c:pt>
                <c:pt idx="6225">
                  <c:v>435.13774680000006</c:v>
                </c:pt>
                <c:pt idx="6226">
                  <c:v>425.66797199999996</c:v>
                </c:pt>
                <c:pt idx="6227">
                  <c:v>455.22867666000002</c:v>
                </c:pt>
                <c:pt idx="6228">
                  <c:v>435.13774680000006</c:v>
                </c:pt>
                <c:pt idx="6229">
                  <c:v>476.85478019999982</c:v>
                </c:pt>
                <c:pt idx="6230">
                  <c:v>416.58199061999994</c:v>
                </c:pt>
                <c:pt idx="6231">
                  <c:v>416.58199061999994</c:v>
                </c:pt>
                <c:pt idx="6232">
                  <c:v>455.22867666000002</c:v>
                </c:pt>
                <c:pt idx="6233">
                  <c:v>455.22867666000002</c:v>
                </c:pt>
                <c:pt idx="6234">
                  <c:v>455.22867666000002</c:v>
                </c:pt>
                <c:pt idx="6235">
                  <c:v>455.22867666000002</c:v>
                </c:pt>
                <c:pt idx="6236">
                  <c:v>444.99131502</c:v>
                </c:pt>
                <c:pt idx="6237">
                  <c:v>444.99131502</c:v>
                </c:pt>
                <c:pt idx="6238">
                  <c:v>444.99131502</c:v>
                </c:pt>
                <c:pt idx="6239">
                  <c:v>455.22867666000002</c:v>
                </c:pt>
                <c:pt idx="6240">
                  <c:v>455.22867666000002</c:v>
                </c:pt>
                <c:pt idx="6241">
                  <c:v>444.99131502</c:v>
                </c:pt>
                <c:pt idx="6242">
                  <c:v>416.58199061999994</c:v>
                </c:pt>
                <c:pt idx="6243">
                  <c:v>416.58199061999994</c:v>
                </c:pt>
                <c:pt idx="6244">
                  <c:v>416.58199061999994</c:v>
                </c:pt>
                <c:pt idx="6245">
                  <c:v>416.58199061999994</c:v>
                </c:pt>
                <c:pt idx="6246">
                  <c:v>416.58199061999994</c:v>
                </c:pt>
                <c:pt idx="6247">
                  <c:v>425.66797199999996</c:v>
                </c:pt>
                <c:pt idx="6248">
                  <c:v>465.84983171999988</c:v>
                </c:pt>
                <c:pt idx="6249">
                  <c:v>444.99131502</c:v>
                </c:pt>
                <c:pt idx="6250">
                  <c:v>465.84983171999988</c:v>
                </c:pt>
                <c:pt idx="6251">
                  <c:v>512.17238615999986</c:v>
                </c:pt>
                <c:pt idx="6252">
                  <c:v>524.7125083200001</c:v>
                </c:pt>
                <c:pt idx="6253">
                  <c:v>550.94413289999989</c:v>
                </c:pt>
                <c:pt idx="6254">
                  <c:v>537.63642389999973</c:v>
                </c:pt>
                <c:pt idx="6255">
                  <c:v>537.63642389999973</c:v>
                </c:pt>
                <c:pt idx="6256">
                  <c:v>500.01605741999992</c:v>
                </c:pt>
                <c:pt idx="6257">
                  <c:v>500.01605741999992</c:v>
                </c:pt>
                <c:pt idx="6258">
                  <c:v>444.99131502</c:v>
                </c:pt>
                <c:pt idx="6259">
                  <c:v>455.22867666000002</c:v>
                </c:pt>
                <c:pt idx="6260">
                  <c:v>476.85478019999982</c:v>
                </c:pt>
                <c:pt idx="6261">
                  <c:v>435.13774680000006</c:v>
                </c:pt>
                <c:pt idx="6262">
                  <c:v>465.84983171999988</c:v>
                </c:pt>
                <c:pt idx="6263">
                  <c:v>455.22867666000002</c:v>
                </c:pt>
                <c:pt idx="6264">
                  <c:v>444.99131502</c:v>
                </c:pt>
                <c:pt idx="6265">
                  <c:v>455.22867666000002</c:v>
                </c:pt>
                <c:pt idx="6266">
                  <c:v>455.22867666000002</c:v>
                </c:pt>
                <c:pt idx="6267">
                  <c:v>444.99131502</c:v>
                </c:pt>
                <c:pt idx="6268">
                  <c:v>444.99131502</c:v>
                </c:pt>
                <c:pt idx="6269">
                  <c:v>444.99131502</c:v>
                </c:pt>
                <c:pt idx="6270">
                  <c:v>425.66797199999996</c:v>
                </c:pt>
                <c:pt idx="6271">
                  <c:v>425.66797199999996</c:v>
                </c:pt>
                <c:pt idx="6272">
                  <c:v>435.13774680000006</c:v>
                </c:pt>
                <c:pt idx="6273">
                  <c:v>435.13774680000006</c:v>
                </c:pt>
                <c:pt idx="6274">
                  <c:v>465.84983171999988</c:v>
                </c:pt>
                <c:pt idx="6275">
                  <c:v>476.85478019999982</c:v>
                </c:pt>
                <c:pt idx="6276">
                  <c:v>488.24352210000006</c:v>
                </c:pt>
                <c:pt idx="6277">
                  <c:v>512.17238615999986</c:v>
                </c:pt>
                <c:pt idx="6278">
                  <c:v>512.17238615999986</c:v>
                </c:pt>
                <c:pt idx="6279">
                  <c:v>512.17238615999986</c:v>
                </c:pt>
                <c:pt idx="6280">
                  <c:v>512.17238615999986</c:v>
                </c:pt>
                <c:pt idx="6281">
                  <c:v>488.24352210000006</c:v>
                </c:pt>
                <c:pt idx="6282">
                  <c:v>455.22867666000002</c:v>
                </c:pt>
                <c:pt idx="6283">
                  <c:v>465.84983171999988</c:v>
                </c:pt>
                <c:pt idx="6284">
                  <c:v>465.84983171999988</c:v>
                </c:pt>
                <c:pt idx="6285">
                  <c:v>465.84983171999988</c:v>
                </c:pt>
                <c:pt idx="6286">
                  <c:v>455.22867666000002</c:v>
                </c:pt>
                <c:pt idx="6287">
                  <c:v>455.22867666000002</c:v>
                </c:pt>
                <c:pt idx="6288">
                  <c:v>465.84983171999988</c:v>
                </c:pt>
                <c:pt idx="6289">
                  <c:v>465.84983171999988</c:v>
                </c:pt>
                <c:pt idx="6290">
                  <c:v>465.84983171999988</c:v>
                </c:pt>
                <c:pt idx="6291">
                  <c:v>455.22867666000002</c:v>
                </c:pt>
                <c:pt idx="6292">
                  <c:v>444.99131502</c:v>
                </c:pt>
                <c:pt idx="6293">
                  <c:v>444.99131502</c:v>
                </c:pt>
                <c:pt idx="6294">
                  <c:v>435.13774680000006</c:v>
                </c:pt>
                <c:pt idx="6295">
                  <c:v>435.13774680000006</c:v>
                </c:pt>
                <c:pt idx="6296">
                  <c:v>435.13774680000006</c:v>
                </c:pt>
                <c:pt idx="6297">
                  <c:v>444.99131502</c:v>
                </c:pt>
                <c:pt idx="6298">
                  <c:v>488.24352210000006</c:v>
                </c:pt>
                <c:pt idx="6299">
                  <c:v>512.17238615999986</c:v>
                </c:pt>
                <c:pt idx="6300">
                  <c:v>500.01605741999992</c:v>
                </c:pt>
                <c:pt idx="6301">
                  <c:v>524.7125083200001</c:v>
                </c:pt>
                <c:pt idx="6302">
                  <c:v>500.01605741999992</c:v>
                </c:pt>
                <c:pt idx="6303">
                  <c:v>537.63642389999973</c:v>
                </c:pt>
                <c:pt idx="6304">
                  <c:v>488.24352210000006</c:v>
                </c:pt>
                <c:pt idx="6305">
                  <c:v>488.24352210000006</c:v>
                </c:pt>
                <c:pt idx="6306">
                  <c:v>476.85478019999982</c:v>
                </c:pt>
                <c:pt idx="6307">
                  <c:v>476.85478019999982</c:v>
                </c:pt>
                <c:pt idx="6308">
                  <c:v>476.85478019999982</c:v>
                </c:pt>
                <c:pt idx="6309">
                  <c:v>476.85478019999982</c:v>
                </c:pt>
                <c:pt idx="6310">
                  <c:v>476.85478019999982</c:v>
                </c:pt>
                <c:pt idx="6311">
                  <c:v>476.85478019999982</c:v>
                </c:pt>
                <c:pt idx="6312">
                  <c:v>465.84983171999988</c:v>
                </c:pt>
                <c:pt idx="6313">
                  <c:v>455.22867666000002</c:v>
                </c:pt>
                <c:pt idx="6314">
                  <c:v>444.99131502</c:v>
                </c:pt>
                <c:pt idx="6315">
                  <c:v>435.13774680000006</c:v>
                </c:pt>
                <c:pt idx="6316">
                  <c:v>435.13774680000006</c:v>
                </c:pt>
                <c:pt idx="6317">
                  <c:v>435.13774680000006</c:v>
                </c:pt>
                <c:pt idx="6318">
                  <c:v>435.13774680000006</c:v>
                </c:pt>
                <c:pt idx="6319">
                  <c:v>444.99131502</c:v>
                </c:pt>
                <c:pt idx="6320">
                  <c:v>476.85478019999982</c:v>
                </c:pt>
                <c:pt idx="6321">
                  <c:v>500.01605741999992</c:v>
                </c:pt>
                <c:pt idx="6322">
                  <c:v>524.7125083200001</c:v>
                </c:pt>
                <c:pt idx="6323">
                  <c:v>537.63642389999973</c:v>
                </c:pt>
                <c:pt idx="6324">
                  <c:v>537.63642389999973</c:v>
                </c:pt>
                <c:pt idx="6325">
                  <c:v>524.7125083200001</c:v>
                </c:pt>
                <c:pt idx="6326">
                  <c:v>512.17238615999986</c:v>
                </c:pt>
                <c:pt idx="6327">
                  <c:v>524.7125083200001</c:v>
                </c:pt>
                <c:pt idx="6328">
                  <c:v>524.7125083200001</c:v>
                </c:pt>
                <c:pt idx="6329">
                  <c:v>500.01605741999992</c:v>
                </c:pt>
                <c:pt idx="6330">
                  <c:v>476.85478019999982</c:v>
                </c:pt>
                <c:pt idx="6331">
                  <c:v>476.85478019999982</c:v>
                </c:pt>
                <c:pt idx="6332">
                  <c:v>476.85478019999982</c:v>
                </c:pt>
                <c:pt idx="6333">
                  <c:v>476.85478019999982</c:v>
                </c:pt>
                <c:pt idx="6334">
                  <c:v>476.85478019999982</c:v>
                </c:pt>
                <c:pt idx="6335">
                  <c:v>476.85478019999982</c:v>
                </c:pt>
                <c:pt idx="6336">
                  <c:v>476.85478019999982</c:v>
                </c:pt>
                <c:pt idx="6337">
                  <c:v>476.85478019999982</c:v>
                </c:pt>
                <c:pt idx="6338">
                  <c:v>465.84983171999988</c:v>
                </c:pt>
                <c:pt idx="6339">
                  <c:v>444.99131502</c:v>
                </c:pt>
                <c:pt idx="6340">
                  <c:v>435.13774680000006</c:v>
                </c:pt>
                <c:pt idx="6341">
                  <c:v>425.66797199999996</c:v>
                </c:pt>
                <c:pt idx="6342">
                  <c:v>425.66797199999996</c:v>
                </c:pt>
                <c:pt idx="6343">
                  <c:v>444.99131502</c:v>
                </c:pt>
                <c:pt idx="6344">
                  <c:v>455.22867666000002</c:v>
                </c:pt>
                <c:pt idx="6345">
                  <c:v>488.24352210000006</c:v>
                </c:pt>
                <c:pt idx="6346">
                  <c:v>512.17238615999986</c:v>
                </c:pt>
                <c:pt idx="6347">
                  <c:v>500.01605741999992</c:v>
                </c:pt>
                <c:pt idx="6348">
                  <c:v>524.7125083200001</c:v>
                </c:pt>
                <c:pt idx="6349">
                  <c:v>537.63642389999973</c:v>
                </c:pt>
                <c:pt idx="6350">
                  <c:v>537.63642389999973</c:v>
                </c:pt>
                <c:pt idx="6351">
                  <c:v>512.17238615999986</c:v>
                </c:pt>
                <c:pt idx="6352">
                  <c:v>500.01605741999992</c:v>
                </c:pt>
                <c:pt idx="6353">
                  <c:v>488.24352210000006</c:v>
                </c:pt>
                <c:pt idx="6354">
                  <c:v>476.85478019999982</c:v>
                </c:pt>
                <c:pt idx="6355">
                  <c:v>476.85478019999982</c:v>
                </c:pt>
                <c:pt idx="6356">
                  <c:v>476.85478019999982</c:v>
                </c:pt>
                <c:pt idx="6357">
                  <c:v>465.84983171999988</c:v>
                </c:pt>
                <c:pt idx="6358">
                  <c:v>455.22867666000002</c:v>
                </c:pt>
                <c:pt idx="6359">
                  <c:v>444.99131502</c:v>
                </c:pt>
                <c:pt idx="6360">
                  <c:v>435.13774680000006</c:v>
                </c:pt>
                <c:pt idx="6361">
                  <c:v>435.13774680000006</c:v>
                </c:pt>
                <c:pt idx="6362">
                  <c:v>435.13774680000006</c:v>
                </c:pt>
                <c:pt idx="6363">
                  <c:v>425.66797199999996</c:v>
                </c:pt>
                <c:pt idx="6364">
                  <c:v>425.66797199999996</c:v>
                </c:pt>
                <c:pt idx="6365">
                  <c:v>425.66797199999996</c:v>
                </c:pt>
                <c:pt idx="6366">
                  <c:v>416.58199061999994</c:v>
                </c:pt>
                <c:pt idx="6367">
                  <c:v>425.66797199999996</c:v>
                </c:pt>
                <c:pt idx="6368">
                  <c:v>455.22867666000002</c:v>
                </c:pt>
                <c:pt idx="6369">
                  <c:v>500.01605741999992</c:v>
                </c:pt>
                <c:pt idx="6370">
                  <c:v>524.7125083200001</c:v>
                </c:pt>
                <c:pt idx="6371">
                  <c:v>550.94413289999989</c:v>
                </c:pt>
                <c:pt idx="6372">
                  <c:v>564.63563531999989</c:v>
                </c:pt>
                <c:pt idx="6373">
                  <c:v>550.94413289999989</c:v>
                </c:pt>
                <c:pt idx="6374">
                  <c:v>537.63642389999973</c:v>
                </c:pt>
                <c:pt idx="6375">
                  <c:v>550.94413289999989</c:v>
                </c:pt>
                <c:pt idx="6376">
                  <c:v>524.7125083200001</c:v>
                </c:pt>
                <c:pt idx="6377">
                  <c:v>500.01605741999992</c:v>
                </c:pt>
                <c:pt idx="6378">
                  <c:v>465.84983171999988</c:v>
                </c:pt>
                <c:pt idx="6379">
                  <c:v>465.84983171999988</c:v>
                </c:pt>
                <c:pt idx="6380">
                  <c:v>455.22867666000002</c:v>
                </c:pt>
                <c:pt idx="6381">
                  <c:v>444.99131502</c:v>
                </c:pt>
                <c:pt idx="6382">
                  <c:v>435.13774680000006</c:v>
                </c:pt>
                <c:pt idx="6383">
                  <c:v>444.99131502</c:v>
                </c:pt>
                <c:pt idx="6384">
                  <c:v>455.22867666000002</c:v>
                </c:pt>
                <c:pt idx="6385">
                  <c:v>435.13774680000006</c:v>
                </c:pt>
                <c:pt idx="6386">
                  <c:v>435.13774680000006</c:v>
                </c:pt>
                <c:pt idx="6387">
                  <c:v>425.66797199999996</c:v>
                </c:pt>
                <c:pt idx="6388">
                  <c:v>416.58199061999994</c:v>
                </c:pt>
                <c:pt idx="6389">
                  <c:v>416.58199061999994</c:v>
                </c:pt>
                <c:pt idx="6390">
                  <c:v>407.87980266</c:v>
                </c:pt>
                <c:pt idx="6391">
                  <c:v>425.66797199999996</c:v>
                </c:pt>
                <c:pt idx="6392">
                  <c:v>455.22867666000002</c:v>
                </c:pt>
                <c:pt idx="6393">
                  <c:v>476.85478019999982</c:v>
                </c:pt>
                <c:pt idx="6394">
                  <c:v>512.17238615999986</c:v>
                </c:pt>
                <c:pt idx="6395">
                  <c:v>550.94413289999989</c:v>
                </c:pt>
                <c:pt idx="6396">
                  <c:v>524.7125083200001</c:v>
                </c:pt>
                <c:pt idx="6397">
                  <c:v>537.63642389999973</c:v>
                </c:pt>
                <c:pt idx="6398">
                  <c:v>550.94413289999989</c:v>
                </c:pt>
                <c:pt idx="6399">
                  <c:v>550.94413289999989</c:v>
                </c:pt>
                <c:pt idx="6400">
                  <c:v>524.7125083200001</c:v>
                </c:pt>
                <c:pt idx="6401">
                  <c:v>500.01605741999992</c:v>
                </c:pt>
                <c:pt idx="6402">
                  <c:v>476.85478019999982</c:v>
                </c:pt>
                <c:pt idx="6403">
                  <c:v>465.84983171999988</c:v>
                </c:pt>
                <c:pt idx="6404">
                  <c:v>465.84983171999988</c:v>
                </c:pt>
                <c:pt idx="6405">
                  <c:v>476.85478019999982</c:v>
                </c:pt>
                <c:pt idx="6406">
                  <c:v>465.84983171999988</c:v>
                </c:pt>
                <c:pt idx="6407">
                  <c:v>455.22867666000002</c:v>
                </c:pt>
                <c:pt idx="6408">
                  <c:v>455.22867666000002</c:v>
                </c:pt>
                <c:pt idx="6409">
                  <c:v>444.99131502</c:v>
                </c:pt>
                <c:pt idx="6410">
                  <c:v>444.99131502</c:v>
                </c:pt>
                <c:pt idx="6411">
                  <c:v>435.13774680000006</c:v>
                </c:pt>
                <c:pt idx="6412">
                  <c:v>435.13774680000006</c:v>
                </c:pt>
                <c:pt idx="6413">
                  <c:v>435.13774680000006</c:v>
                </c:pt>
                <c:pt idx="6414">
                  <c:v>435.13774680000006</c:v>
                </c:pt>
                <c:pt idx="6415">
                  <c:v>455.22867666000002</c:v>
                </c:pt>
                <c:pt idx="6416">
                  <c:v>465.84983171999988</c:v>
                </c:pt>
                <c:pt idx="6417">
                  <c:v>512.17238615999986</c:v>
                </c:pt>
                <c:pt idx="6418">
                  <c:v>512.17238615999986</c:v>
                </c:pt>
                <c:pt idx="6419">
                  <c:v>524.7125083200001</c:v>
                </c:pt>
                <c:pt idx="6420">
                  <c:v>550.94413289999989</c:v>
                </c:pt>
                <c:pt idx="6421">
                  <c:v>564.63563531999989</c:v>
                </c:pt>
                <c:pt idx="6422">
                  <c:v>564.63563531999989</c:v>
                </c:pt>
                <c:pt idx="6423">
                  <c:v>550.94413289999989</c:v>
                </c:pt>
                <c:pt idx="6424">
                  <c:v>537.63642389999973</c:v>
                </c:pt>
                <c:pt idx="6425">
                  <c:v>512.17238615999986</c:v>
                </c:pt>
                <c:pt idx="6426">
                  <c:v>488.24352210000006</c:v>
                </c:pt>
                <c:pt idx="6427">
                  <c:v>476.85478019999982</c:v>
                </c:pt>
                <c:pt idx="6428">
                  <c:v>476.85478019999982</c:v>
                </c:pt>
                <c:pt idx="6429">
                  <c:v>476.85478019999982</c:v>
                </c:pt>
                <c:pt idx="6430">
                  <c:v>465.84983171999988</c:v>
                </c:pt>
                <c:pt idx="6431">
                  <c:v>444.99131502</c:v>
                </c:pt>
                <c:pt idx="6432">
                  <c:v>444.99131502</c:v>
                </c:pt>
                <c:pt idx="6433">
                  <c:v>425.66797199999996</c:v>
                </c:pt>
                <c:pt idx="6434">
                  <c:v>425.66797199999996</c:v>
                </c:pt>
                <c:pt idx="6435">
                  <c:v>416.58199061999994</c:v>
                </c:pt>
                <c:pt idx="6436">
                  <c:v>416.58199061999994</c:v>
                </c:pt>
                <c:pt idx="6437">
                  <c:v>416.58199061999994</c:v>
                </c:pt>
                <c:pt idx="6438">
                  <c:v>416.58199061999994</c:v>
                </c:pt>
                <c:pt idx="6439">
                  <c:v>455.22867666000002</c:v>
                </c:pt>
                <c:pt idx="6440">
                  <c:v>476.85478019999982</c:v>
                </c:pt>
                <c:pt idx="6441">
                  <c:v>512.17238615999986</c:v>
                </c:pt>
                <c:pt idx="6442">
                  <c:v>524.7125083200001</c:v>
                </c:pt>
                <c:pt idx="6443">
                  <c:v>564.63563531999989</c:v>
                </c:pt>
                <c:pt idx="6444">
                  <c:v>550.94413289999989</c:v>
                </c:pt>
                <c:pt idx="6445">
                  <c:v>524.7125083200001</c:v>
                </c:pt>
                <c:pt idx="6446">
                  <c:v>512.17238615999986</c:v>
                </c:pt>
                <c:pt idx="6447">
                  <c:v>524.7125083200001</c:v>
                </c:pt>
                <c:pt idx="6448">
                  <c:v>500.01605741999992</c:v>
                </c:pt>
                <c:pt idx="6449">
                  <c:v>465.84983171999988</c:v>
                </c:pt>
                <c:pt idx="6450">
                  <c:v>465.84983171999988</c:v>
                </c:pt>
                <c:pt idx="6451">
                  <c:v>455.22867666000002</c:v>
                </c:pt>
                <c:pt idx="6452">
                  <c:v>455.22867666000002</c:v>
                </c:pt>
                <c:pt idx="6453">
                  <c:v>455.22867666000002</c:v>
                </c:pt>
                <c:pt idx="6454">
                  <c:v>444.99131502</c:v>
                </c:pt>
                <c:pt idx="6455">
                  <c:v>425.66797199999996</c:v>
                </c:pt>
                <c:pt idx="6456">
                  <c:v>416.58199061999994</c:v>
                </c:pt>
                <c:pt idx="6457">
                  <c:v>407.87980266</c:v>
                </c:pt>
                <c:pt idx="6458">
                  <c:v>399.56140812000001</c:v>
                </c:pt>
                <c:pt idx="6459">
                  <c:v>399.56140812000001</c:v>
                </c:pt>
                <c:pt idx="6460">
                  <c:v>391.62680699999987</c:v>
                </c:pt>
                <c:pt idx="6461">
                  <c:v>391.62680699999987</c:v>
                </c:pt>
                <c:pt idx="6462">
                  <c:v>391.62680699999987</c:v>
                </c:pt>
                <c:pt idx="6463">
                  <c:v>399.56140812000001</c:v>
                </c:pt>
                <c:pt idx="6464">
                  <c:v>407.87980266</c:v>
                </c:pt>
                <c:pt idx="6465">
                  <c:v>416.58199061999994</c:v>
                </c:pt>
                <c:pt idx="6466">
                  <c:v>455.22867666000002</c:v>
                </c:pt>
                <c:pt idx="6467">
                  <c:v>500.01605741999992</c:v>
                </c:pt>
                <c:pt idx="6468">
                  <c:v>550.94413289999989</c:v>
                </c:pt>
                <c:pt idx="6469">
                  <c:v>564.63563531999989</c:v>
                </c:pt>
                <c:pt idx="6470">
                  <c:v>564.63563531999989</c:v>
                </c:pt>
                <c:pt idx="6471">
                  <c:v>578.71093115999975</c:v>
                </c:pt>
                <c:pt idx="6472">
                  <c:v>550.94413289999989</c:v>
                </c:pt>
                <c:pt idx="6473">
                  <c:v>512.17238615999986</c:v>
                </c:pt>
                <c:pt idx="6474">
                  <c:v>455.22867666000002</c:v>
                </c:pt>
                <c:pt idx="6475">
                  <c:v>435.13774680000006</c:v>
                </c:pt>
                <c:pt idx="6476">
                  <c:v>435.13774680000006</c:v>
                </c:pt>
                <c:pt idx="6477">
                  <c:v>416.58199061999994</c:v>
                </c:pt>
                <c:pt idx="6478">
                  <c:v>425.66797199999996</c:v>
                </c:pt>
                <c:pt idx="6479">
                  <c:v>425.66797199999996</c:v>
                </c:pt>
                <c:pt idx="6480">
                  <c:v>425.66797199999996</c:v>
                </c:pt>
                <c:pt idx="6481">
                  <c:v>416.58199061999994</c:v>
                </c:pt>
                <c:pt idx="6482">
                  <c:v>425.66797199999996</c:v>
                </c:pt>
                <c:pt idx="6483">
                  <c:v>425.66797199999996</c:v>
                </c:pt>
                <c:pt idx="6484">
                  <c:v>416.58199061999994</c:v>
                </c:pt>
                <c:pt idx="6485">
                  <c:v>425.66797199999996</c:v>
                </c:pt>
                <c:pt idx="6486">
                  <c:v>435.13774680000006</c:v>
                </c:pt>
                <c:pt idx="6487">
                  <c:v>455.22867666000002</c:v>
                </c:pt>
                <c:pt idx="6488">
                  <c:v>488.24352210000006</c:v>
                </c:pt>
                <c:pt idx="6489">
                  <c:v>524.7125083200001</c:v>
                </c:pt>
                <c:pt idx="6490">
                  <c:v>564.63563531999989</c:v>
                </c:pt>
                <c:pt idx="6491">
                  <c:v>537.63642389999973</c:v>
                </c:pt>
                <c:pt idx="6492">
                  <c:v>593.1700204199999</c:v>
                </c:pt>
                <c:pt idx="6493">
                  <c:v>608.0129030999999</c:v>
                </c:pt>
                <c:pt idx="6494">
                  <c:v>608.0129030999999</c:v>
                </c:pt>
                <c:pt idx="6495">
                  <c:v>608.0129030999999</c:v>
                </c:pt>
                <c:pt idx="6496">
                  <c:v>578.71093115999975</c:v>
                </c:pt>
                <c:pt idx="6497">
                  <c:v>564.63563531999989</c:v>
                </c:pt>
                <c:pt idx="6498">
                  <c:v>524.7125083200001</c:v>
                </c:pt>
                <c:pt idx="6499">
                  <c:v>500.01605741999992</c:v>
                </c:pt>
                <c:pt idx="6500">
                  <c:v>488.24352210000006</c:v>
                </c:pt>
                <c:pt idx="6501">
                  <c:v>488.24352210000006</c:v>
                </c:pt>
                <c:pt idx="6502">
                  <c:v>425.66797199999996</c:v>
                </c:pt>
                <c:pt idx="6503">
                  <c:v>435.13774680000006</c:v>
                </c:pt>
                <c:pt idx="6504">
                  <c:v>416.58199061999994</c:v>
                </c:pt>
                <c:pt idx="6505">
                  <c:v>391.62680699999987</c:v>
                </c:pt>
                <c:pt idx="6506">
                  <c:v>376.90898501999993</c:v>
                </c:pt>
                <c:pt idx="6507">
                  <c:v>363.72633672000006</c:v>
                </c:pt>
                <c:pt idx="6508">
                  <c:v>352.07886209999992</c:v>
                </c:pt>
                <c:pt idx="6509">
                  <c:v>346.83081492000008</c:v>
                </c:pt>
                <c:pt idx="6510">
                  <c:v>341.96656115999997</c:v>
                </c:pt>
                <c:pt idx="6511">
                  <c:v>357.71070269999996</c:v>
                </c:pt>
                <c:pt idx="6512">
                  <c:v>376.90898501999993</c:v>
                </c:pt>
                <c:pt idx="6513">
                  <c:v>391.62680699999987</c:v>
                </c:pt>
                <c:pt idx="6514">
                  <c:v>391.62680699999987</c:v>
                </c:pt>
                <c:pt idx="6515">
                  <c:v>399.56140812000001</c:v>
                </c:pt>
                <c:pt idx="6516">
                  <c:v>444.99131502</c:v>
                </c:pt>
                <c:pt idx="6517">
                  <c:v>444.99131502</c:v>
                </c:pt>
                <c:pt idx="6518">
                  <c:v>455.22867666000002</c:v>
                </c:pt>
                <c:pt idx="6519">
                  <c:v>444.99131502</c:v>
                </c:pt>
                <c:pt idx="6520">
                  <c:v>444.99131502</c:v>
                </c:pt>
                <c:pt idx="6521">
                  <c:v>425.66797199999996</c:v>
                </c:pt>
                <c:pt idx="6522">
                  <c:v>384.07599930000003</c:v>
                </c:pt>
                <c:pt idx="6523">
                  <c:v>352.07886209999992</c:v>
                </c:pt>
                <c:pt idx="6524">
                  <c:v>346.83081492000008</c:v>
                </c:pt>
                <c:pt idx="6525">
                  <c:v>341.96656115999997</c:v>
                </c:pt>
                <c:pt idx="6526">
                  <c:v>333.38943390000009</c:v>
                </c:pt>
                <c:pt idx="6527">
                  <c:v>329.67656039999997</c:v>
                </c:pt>
                <c:pt idx="6528">
                  <c:v>329.67656039999997</c:v>
                </c:pt>
                <c:pt idx="6529">
                  <c:v>326.34748031999993</c:v>
                </c:pt>
                <c:pt idx="6530">
                  <c:v>329.67656039999997</c:v>
                </c:pt>
                <c:pt idx="6531">
                  <c:v>323.40219366000008</c:v>
                </c:pt>
                <c:pt idx="6532">
                  <c:v>320.84070041999996</c:v>
                </c:pt>
                <c:pt idx="6533">
                  <c:v>316.86909420000006</c:v>
                </c:pt>
                <c:pt idx="6534">
                  <c:v>315.45898121999994</c:v>
                </c:pt>
                <c:pt idx="6535">
                  <c:v>329.67656039999997</c:v>
                </c:pt>
                <c:pt idx="6536">
                  <c:v>352.07886209999992</c:v>
                </c:pt>
                <c:pt idx="6537">
                  <c:v>376.90898501999993</c:v>
                </c:pt>
                <c:pt idx="6538">
                  <c:v>399.56140812000001</c:v>
                </c:pt>
                <c:pt idx="6539">
                  <c:v>407.87980266</c:v>
                </c:pt>
                <c:pt idx="6540">
                  <c:v>425.66797199999996</c:v>
                </c:pt>
                <c:pt idx="6541">
                  <c:v>455.22867666000002</c:v>
                </c:pt>
                <c:pt idx="6542">
                  <c:v>444.99131502</c:v>
                </c:pt>
                <c:pt idx="6543">
                  <c:v>455.22867666000002</c:v>
                </c:pt>
                <c:pt idx="6544">
                  <c:v>455.22867666000002</c:v>
                </c:pt>
                <c:pt idx="6545">
                  <c:v>425.66797199999996</c:v>
                </c:pt>
                <c:pt idx="6546">
                  <c:v>370.1257641599999</c:v>
                </c:pt>
                <c:pt idx="6547">
                  <c:v>363.72633672000006</c:v>
                </c:pt>
                <c:pt idx="6548">
                  <c:v>346.83081492000008</c:v>
                </c:pt>
                <c:pt idx="6549">
                  <c:v>346.83081492000008</c:v>
                </c:pt>
                <c:pt idx="6550">
                  <c:v>346.83081492000008</c:v>
                </c:pt>
                <c:pt idx="6551">
                  <c:v>341.96656115999997</c:v>
                </c:pt>
                <c:pt idx="6552">
                  <c:v>337.48610081999993</c:v>
                </c:pt>
                <c:pt idx="6553">
                  <c:v>329.67656039999997</c:v>
                </c:pt>
                <c:pt idx="6554">
                  <c:v>326.34748031999993</c:v>
                </c:pt>
                <c:pt idx="6555">
                  <c:v>326.34748031999993</c:v>
                </c:pt>
                <c:pt idx="6556">
                  <c:v>323.40219366000008</c:v>
                </c:pt>
                <c:pt idx="6557">
                  <c:v>329.67656039999997</c:v>
                </c:pt>
                <c:pt idx="6558">
                  <c:v>326.34748031999993</c:v>
                </c:pt>
                <c:pt idx="6559">
                  <c:v>346.83081492000008</c:v>
                </c:pt>
                <c:pt idx="6560">
                  <c:v>370.1257641599999</c:v>
                </c:pt>
                <c:pt idx="6561">
                  <c:v>391.62680699999987</c:v>
                </c:pt>
                <c:pt idx="6562">
                  <c:v>425.66797199999996</c:v>
                </c:pt>
                <c:pt idx="6563">
                  <c:v>435.13774680000006</c:v>
                </c:pt>
                <c:pt idx="6564">
                  <c:v>435.13774680000006</c:v>
                </c:pt>
                <c:pt idx="6565">
                  <c:v>425.66797199999996</c:v>
                </c:pt>
                <c:pt idx="6566">
                  <c:v>444.99131502</c:v>
                </c:pt>
                <c:pt idx="6567">
                  <c:v>435.13774680000006</c:v>
                </c:pt>
                <c:pt idx="6568">
                  <c:v>435.13774680000006</c:v>
                </c:pt>
                <c:pt idx="6569">
                  <c:v>416.58199061999994</c:v>
                </c:pt>
                <c:pt idx="6570">
                  <c:v>384.07599930000003</c:v>
                </c:pt>
                <c:pt idx="6571">
                  <c:v>384.07599930000003</c:v>
                </c:pt>
                <c:pt idx="6572">
                  <c:v>376.90898501999993</c:v>
                </c:pt>
                <c:pt idx="6573">
                  <c:v>363.72633672000006</c:v>
                </c:pt>
                <c:pt idx="6574">
                  <c:v>384.07599930000003</c:v>
                </c:pt>
                <c:pt idx="6575">
                  <c:v>384.07599930000003</c:v>
                </c:pt>
                <c:pt idx="6576">
                  <c:v>391.62680699999987</c:v>
                </c:pt>
                <c:pt idx="6577">
                  <c:v>391.62680699999987</c:v>
                </c:pt>
                <c:pt idx="6578">
                  <c:v>384.07599930000003</c:v>
                </c:pt>
                <c:pt idx="6579">
                  <c:v>399.56140812000001</c:v>
                </c:pt>
                <c:pt idx="6580">
                  <c:v>399.56140812000001</c:v>
                </c:pt>
                <c:pt idx="6581">
                  <c:v>399.56140812000001</c:v>
                </c:pt>
                <c:pt idx="6582">
                  <c:v>376.90898501999993</c:v>
                </c:pt>
                <c:pt idx="6583">
                  <c:v>391.62680699999987</c:v>
                </c:pt>
                <c:pt idx="6584">
                  <c:v>399.56140812000001</c:v>
                </c:pt>
                <c:pt idx="6585">
                  <c:v>435.13774680000006</c:v>
                </c:pt>
                <c:pt idx="6586">
                  <c:v>435.13774680000006</c:v>
                </c:pt>
                <c:pt idx="6587">
                  <c:v>465.84983171999988</c:v>
                </c:pt>
                <c:pt idx="6588">
                  <c:v>476.85478019999982</c:v>
                </c:pt>
                <c:pt idx="6589">
                  <c:v>476.85478019999982</c:v>
                </c:pt>
                <c:pt idx="6590">
                  <c:v>476.85478019999982</c:v>
                </c:pt>
                <c:pt idx="6591">
                  <c:v>476.85478019999982</c:v>
                </c:pt>
                <c:pt idx="6592">
                  <c:v>488.24352210000006</c:v>
                </c:pt>
                <c:pt idx="6593">
                  <c:v>455.22867666000002</c:v>
                </c:pt>
                <c:pt idx="6594">
                  <c:v>416.58199061999994</c:v>
                </c:pt>
                <c:pt idx="6595">
                  <c:v>416.58199061999994</c:v>
                </c:pt>
                <c:pt idx="6596">
                  <c:v>416.58199061999994</c:v>
                </c:pt>
                <c:pt idx="6597">
                  <c:v>407.87980266</c:v>
                </c:pt>
                <c:pt idx="6598">
                  <c:v>399.56140812000001</c:v>
                </c:pt>
                <c:pt idx="6599">
                  <c:v>384.07599930000003</c:v>
                </c:pt>
                <c:pt idx="6600">
                  <c:v>376.90898501999993</c:v>
                </c:pt>
                <c:pt idx="6601">
                  <c:v>376.90898501999993</c:v>
                </c:pt>
                <c:pt idx="6602">
                  <c:v>370.1257641599999</c:v>
                </c:pt>
                <c:pt idx="6603">
                  <c:v>370.1257641599999</c:v>
                </c:pt>
                <c:pt idx="6604">
                  <c:v>363.72633672000006</c:v>
                </c:pt>
                <c:pt idx="6605">
                  <c:v>357.71070269999996</c:v>
                </c:pt>
                <c:pt idx="6606">
                  <c:v>357.71070269999996</c:v>
                </c:pt>
                <c:pt idx="6607">
                  <c:v>376.90898501999993</c:v>
                </c:pt>
                <c:pt idx="6608">
                  <c:v>399.56140812000001</c:v>
                </c:pt>
                <c:pt idx="6609">
                  <c:v>425.66797199999996</c:v>
                </c:pt>
                <c:pt idx="6610">
                  <c:v>444.99131502</c:v>
                </c:pt>
                <c:pt idx="6611">
                  <c:v>465.84983171999988</c:v>
                </c:pt>
                <c:pt idx="6612">
                  <c:v>500.01605741999992</c:v>
                </c:pt>
                <c:pt idx="6613">
                  <c:v>512.17238615999986</c:v>
                </c:pt>
                <c:pt idx="6614">
                  <c:v>512.17238615999986</c:v>
                </c:pt>
                <c:pt idx="6615">
                  <c:v>500.01605741999992</c:v>
                </c:pt>
                <c:pt idx="6616">
                  <c:v>488.24352210000006</c:v>
                </c:pt>
                <c:pt idx="6617">
                  <c:v>455.22867666000002</c:v>
                </c:pt>
                <c:pt idx="6618">
                  <c:v>425.66797199999996</c:v>
                </c:pt>
                <c:pt idx="6619">
                  <c:v>425.66797199999996</c:v>
                </c:pt>
                <c:pt idx="6620">
                  <c:v>407.87980266</c:v>
                </c:pt>
                <c:pt idx="6621">
                  <c:v>407.87980266</c:v>
                </c:pt>
                <c:pt idx="6622">
                  <c:v>416.58199061999994</c:v>
                </c:pt>
                <c:pt idx="6623">
                  <c:v>416.58199061999994</c:v>
                </c:pt>
                <c:pt idx="6624">
                  <c:v>407.87980266</c:v>
                </c:pt>
                <c:pt idx="6625">
                  <c:v>399.56140812000001</c:v>
                </c:pt>
                <c:pt idx="6626">
                  <c:v>391.62680699999987</c:v>
                </c:pt>
                <c:pt idx="6627">
                  <c:v>399.56140812000001</c:v>
                </c:pt>
                <c:pt idx="6628">
                  <c:v>391.62680699999987</c:v>
                </c:pt>
                <c:pt idx="6629">
                  <c:v>399.56140812000001</c:v>
                </c:pt>
                <c:pt idx="6630">
                  <c:v>399.56140812000001</c:v>
                </c:pt>
                <c:pt idx="6631">
                  <c:v>391.62680699999987</c:v>
                </c:pt>
                <c:pt idx="6632">
                  <c:v>399.56140812000001</c:v>
                </c:pt>
                <c:pt idx="6633">
                  <c:v>399.56140812000001</c:v>
                </c:pt>
                <c:pt idx="6634">
                  <c:v>416.58199061999994</c:v>
                </c:pt>
                <c:pt idx="6635">
                  <c:v>399.56140812000001</c:v>
                </c:pt>
                <c:pt idx="6636">
                  <c:v>399.56140812000001</c:v>
                </c:pt>
                <c:pt idx="6637">
                  <c:v>384.07599930000003</c:v>
                </c:pt>
                <c:pt idx="6638">
                  <c:v>399.56140812000001</c:v>
                </c:pt>
                <c:pt idx="6639">
                  <c:v>407.87980266</c:v>
                </c:pt>
                <c:pt idx="6640">
                  <c:v>416.58199061999994</c:v>
                </c:pt>
                <c:pt idx="6641">
                  <c:v>416.58199061999994</c:v>
                </c:pt>
                <c:pt idx="6642">
                  <c:v>416.58199061999994</c:v>
                </c:pt>
                <c:pt idx="6643">
                  <c:v>444.99131502</c:v>
                </c:pt>
                <c:pt idx="6644">
                  <c:v>391.62680699999987</c:v>
                </c:pt>
                <c:pt idx="6645">
                  <c:v>407.87980266</c:v>
                </c:pt>
                <c:pt idx="6646">
                  <c:v>416.58199061999994</c:v>
                </c:pt>
                <c:pt idx="6647">
                  <c:v>425.66797199999996</c:v>
                </c:pt>
                <c:pt idx="6648">
                  <c:v>435.13774680000006</c:v>
                </c:pt>
                <c:pt idx="6649">
                  <c:v>444.99131502</c:v>
                </c:pt>
                <c:pt idx="6650">
                  <c:v>455.22867666000002</c:v>
                </c:pt>
                <c:pt idx="6651">
                  <c:v>444.99131502</c:v>
                </c:pt>
                <c:pt idx="6652">
                  <c:v>455.22867666000002</c:v>
                </c:pt>
                <c:pt idx="6653">
                  <c:v>455.22867666000002</c:v>
                </c:pt>
                <c:pt idx="6654">
                  <c:v>416.58199061999994</c:v>
                </c:pt>
                <c:pt idx="6655">
                  <c:v>416.58199061999994</c:v>
                </c:pt>
                <c:pt idx="6656">
                  <c:v>425.66797199999996</c:v>
                </c:pt>
                <c:pt idx="6657">
                  <c:v>444.99131502</c:v>
                </c:pt>
                <c:pt idx="6658">
                  <c:v>465.84983171999988</c:v>
                </c:pt>
                <c:pt idx="6659">
                  <c:v>488.24352210000006</c:v>
                </c:pt>
                <c:pt idx="6660">
                  <c:v>500.01605741999992</c:v>
                </c:pt>
                <c:pt idx="6661">
                  <c:v>512.17238615999986</c:v>
                </c:pt>
                <c:pt idx="6662">
                  <c:v>512.17238615999986</c:v>
                </c:pt>
                <c:pt idx="6663">
                  <c:v>512.17238615999986</c:v>
                </c:pt>
                <c:pt idx="6664">
                  <c:v>500.01605741999992</c:v>
                </c:pt>
                <c:pt idx="6665">
                  <c:v>488.24352210000006</c:v>
                </c:pt>
                <c:pt idx="6666">
                  <c:v>465.84983171999988</c:v>
                </c:pt>
                <c:pt idx="6667">
                  <c:v>455.22867666000002</c:v>
                </c:pt>
                <c:pt idx="6668">
                  <c:v>444.99131502</c:v>
                </c:pt>
                <c:pt idx="6669">
                  <c:v>435.13774680000006</c:v>
                </c:pt>
                <c:pt idx="6670">
                  <c:v>435.13774680000006</c:v>
                </c:pt>
                <c:pt idx="6671">
                  <c:v>435.13774680000006</c:v>
                </c:pt>
                <c:pt idx="6672">
                  <c:v>425.66797199999996</c:v>
                </c:pt>
                <c:pt idx="6673">
                  <c:v>425.66797199999996</c:v>
                </c:pt>
                <c:pt idx="6674">
                  <c:v>416.58199061999994</c:v>
                </c:pt>
                <c:pt idx="6675">
                  <c:v>416.58199061999994</c:v>
                </c:pt>
                <c:pt idx="6676">
                  <c:v>407.87980266</c:v>
                </c:pt>
                <c:pt idx="6677">
                  <c:v>407.87980266</c:v>
                </c:pt>
                <c:pt idx="6678">
                  <c:v>407.87980266</c:v>
                </c:pt>
                <c:pt idx="6679">
                  <c:v>416.58199061999994</c:v>
                </c:pt>
                <c:pt idx="6680">
                  <c:v>416.58199061999994</c:v>
                </c:pt>
                <c:pt idx="6681">
                  <c:v>455.22867666000002</c:v>
                </c:pt>
                <c:pt idx="6682">
                  <c:v>465.84983171999988</c:v>
                </c:pt>
                <c:pt idx="6683">
                  <c:v>524.7125083200001</c:v>
                </c:pt>
                <c:pt idx="6684">
                  <c:v>524.7125083200001</c:v>
                </c:pt>
                <c:pt idx="6685">
                  <c:v>537.63642389999973</c:v>
                </c:pt>
                <c:pt idx="6686">
                  <c:v>524.7125083200001</c:v>
                </c:pt>
                <c:pt idx="6687">
                  <c:v>524.7125083200001</c:v>
                </c:pt>
                <c:pt idx="6688">
                  <c:v>524.7125083200001</c:v>
                </c:pt>
                <c:pt idx="6689">
                  <c:v>500.01605741999992</c:v>
                </c:pt>
                <c:pt idx="6690">
                  <c:v>476.85478019999982</c:v>
                </c:pt>
                <c:pt idx="6691">
                  <c:v>465.84983171999988</c:v>
                </c:pt>
                <c:pt idx="6692">
                  <c:v>455.22867666000002</c:v>
                </c:pt>
                <c:pt idx="6693">
                  <c:v>444.99131502</c:v>
                </c:pt>
                <c:pt idx="6694">
                  <c:v>455.22867666000002</c:v>
                </c:pt>
                <c:pt idx="6695">
                  <c:v>455.22867666000002</c:v>
                </c:pt>
                <c:pt idx="6696">
                  <c:v>465.84983171999988</c:v>
                </c:pt>
                <c:pt idx="6697">
                  <c:v>476.85478019999982</c:v>
                </c:pt>
                <c:pt idx="6698">
                  <c:v>476.85478019999982</c:v>
                </c:pt>
                <c:pt idx="6699">
                  <c:v>465.84983171999988</c:v>
                </c:pt>
                <c:pt idx="6700">
                  <c:v>476.85478019999982</c:v>
                </c:pt>
                <c:pt idx="6701">
                  <c:v>465.84983171999988</c:v>
                </c:pt>
                <c:pt idx="6702">
                  <c:v>465.84983171999988</c:v>
                </c:pt>
                <c:pt idx="6703">
                  <c:v>476.85478019999982</c:v>
                </c:pt>
                <c:pt idx="6704">
                  <c:v>500.01605741999992</c:v>
                </c:pt>
                <c:pt idx="6705">
                  <c:v>524.7125083200001</c:v>
                </c:pt>
                <c:pt idx="6706">
                  <c:v>550.94413289999989</c:v>
                </c:pt>
                <c:pt idx="6707">
                  <c:v>578.71093115999975</c:v>
                </c:pt>
                <c:pt idx="6708">
                  <c:v>593.1700204199999</c:v>
                </c:pt>
                <c:pt idx="6709">
                  <c:v>608.0129030999999</c:v>
                </c:pt>
                <c:pt idx="6710">
                  <c:v>608.0129030999999</c:v>
                </c:pt>
                <c:pt idx="6711">
                  <c:v>564.63563531999989</c:v>
                </c:pt>
                <c:pt idx="6712">
                  <c:v>550.94413289999989</c:v>
                </c:pt>
                <c:pt idx="6713">
                  <c:v>524.7125083200001</c:v>
                </c:pt>
                <c:pt idx="6714">
                  <c:v>500.01605741999992</c:v>
                </c:pt>
                <c:pt idx="6715">
                  <c:v>488.24352210000006</c:v>
                </c:pt>
                <c:pt idx="6716">
                  <c:v>488.24352210000006</c:v>
                </c:pt>
                <c:pt idx="6717">
                  <c:v>488.24352210000006</c:v>
                </c:pt>
                <c:pt idx="6718">
                  <c:v>488.24352210000006</c:v>
                </c:pt>
                <c:pt idx="6719">
                  <c:v>465.84983171999988</c:v>
                </c:pt>
                <c:pt idx="6720">
                  <c:v>465.84983171999988</c:v>
                </c:pt>
                <c:pt idx="6721">
                  <c:v>455.22867666000002</c:v>
                </c:pt>
                <c:pt idx="6722">
                  <c:v>455.22867666000002</c:v>
                </c:pt>
                <c:pt idx="6723">
                  <c:v>435.13774680000006</c:v>
                </c:pt>
                <c:pt idx="6724">
                  <c:v>435.13774680000006</c:v>
                </c:pt>
                <c:pt idx="6725">
                  <c:v>435.13774680000006</c:v>
                </c:pt>
                <c:pt idx="6726">
                  <c:v>425.66797199999996</c:v>
                </c:pt>
                <c:pt idx="6727">
                  <c:v>455.22867666000002</c:v>
                </c:pt>
                <c:pt idx="6728">
                  <c:v>465.84983171999988</c:v>
                </c:pt>
                <c:pt idx="6729">
                  <c:v>500.01605741999992</c:v>
                </c:pt>
                <c:pt idx="6730">
                  <c:v>537.63642389999973</c:v>
                </c:pt>
                <c:pt idx="6731">
                  <c:v>537.63642389999973</c:v>
                </c:pt>
                <c:pt idx="6732">
                  <c:v>550.94413289999989</c:v>
                </c:pt>
                <c:pt idx="6733">
                  <c:v>550.94413289999989</c:v>
                </c:pt>
                <c:pt idx="6734">
                  <c:v>537.63642389999973</c:v>
                </c:pt>
                <c:pt idx="6735">
                  <c:v>537.63642389999973</c:v>
                </c:pt>
                <c:pt idx="6736">
                  <c:v>512.17238615999986</c:v>
                </c:pt>
                <c:pt idx="6737">
                  <c:v>488.24352210000006</c:v>
                </c:pt>
                <c:pt idx="6738">
                  <c:v>476.85478019999982</c:v>
                </c:pt>
                <c:pt idx="6739">
                  <c:v>465.84983171999988</c:v>
                </c:pt>
                <c:pt idx="6740">
                  <c:v>465.84983171999988</c:v>
                </c:pt>
                <c:pt idx="6741">
                  <c:v>465.84983171999988</c:v>
                </c:pt>
                <c:pt idx="6742">
                  <c:v>465.84983171999988</c:v>
                </c:pt>
                <c:pt idx="6743">
                  <c:v>465.84983171999988</c:v>
                </c:pt>
                <c:pt idx="6744">
                  <c:v>465.84983171999988</c:v>
                </c:pt>
                <c:pt idx="6745">
                  <c:v>465.84983171999988</c:v>
                </c:pt>
                <c:pt idx="6746">
                  <c:v>465.84983171999988</c:v>
                </c:pt>
                <c:pt idx="6747">
                  <c:v>465.84983171999988</c:v>
                </c:pt>
                <c:pt idx="6748">
                  <c:v>465.84983171999988</c:v>
                </c:pt>
                <c:pt idx="6749">
                  <c:v>465.84983171999988</c:v>
                </c:pt>
                <c:pt idx="6750">
                  <c:v>465.84983171999988</c:v>
                </c:pt>
                <c:pt idx="6751">
                  <c:v>500.01605741999992</c:v>
                </c:pt>
                <c:pt idx="6752">
                  <c:v>500.01605741999992</c:v>
                </c:pt>
                <c:pt idx="6753">
                  <c:v>537.63642389999973</c:v>
                </c:pt>
                <c:pt idx="6754">
                  <c:v>550.94413289999989</c:v>
                </c:pt>
                <c:pt idx="6755">
                  <c:v>524.7125083200001</c:v>
                </c:pt>
                <c:pt idx="6756">
                  <c:v>564.63563531999989</c:v>
                </c:pt>
                <c:pt idx="6757">
                  <c:v>537.63642389999973</c:v>
                </c:pt>
                <c:pt idx="6758">
                  <c:v>512.17238615999986</c:v>
                </c:pt>
                <c:pt idx="6759">
                  <c:v>512.17238615999986</c:v>
                </c:pt>
                <c:pt idx="6760">
                  <c:v>500.01605741999992</c:v>
                </c:pt>
                <c:pt idx="6761">
                  <c:v>488.24352210000006</c:v>
                </c:pt>
                <c:pt idx="6762">
                  <c:v>476.85478019999982</c:v>
                </c:pt>
                <c:pt idx="6763">
                  <c:v>476.85478019999982</c:v>
                </c:pt>
                <c:pt idx="6764">
                  <c:v>488.24352210000006</c:v>
                </c:pt>
                <c:pt idx="6765">
                  <c:v>488.24352210000006</c:v>
                </c:pt>
                <c:pt idx="6766">
                  <c:v>488.24352210000006</c:v>
                </c:pt>
                <c:pt idx="6767">
                  <c:v>376.90898501999993</c:v>
                </c:pt>
                <c:pt idx="6768">
                  <c:v>376.90898501999993</c:v>
                </c:pt>
                <c:pt idx="6769">
                  <c:v>384.07599930000003</c:v>
                </c:pt>
                <c:pt idx="6770">
                  <c:v>376.90898501999993</c:v>
                </c:pt>
                <c:pt idx="6771">
                  <c:v>370.1257641599999</c:v>
                </c:pt>
                <c:pt idx="6772">
                  <c:v>370.1257641599999</c:v>
                </c:pt>
                <c:pt idx="6773">
                  <c:v>363.72633672000006</c:v>
                </c:pt>
                <c:pt idx="6774">
                  <c:v>370.1257641599999</c:v>
                </c:pt>
                <c:pt idx="6775">
                  <c:v>384.07599930000003</c:v>
                </c:pt>
                <c:pt idx="6776">
                  <c:v>399.56140812000001</c:v>
                </c:pt>
                <c:pt idx="6777">
                  <c:v>425.66797199999996</c:v>
                </c:pt>
                <c:pt idx="6778">
                  <c:v>465.84983171999988</c:v>
                </c:pt>
                <c:pt idx="6779">
                  <c:v>512.17238615999986</c:v>
                </c:pt>
                <c:pt idx="6780">
                  <c:v>524.7125083200001</c:v>
                </c:pt>
                <c:pt idx="6781">
                  <c:v>524.7125083200001</c:v>
                </c:pt>
                <c:pt idx="6782">
                  <c:v>537.63642389999973</c:v>
                </c:pt>
                <c:pt idx="6783">
                  <c:v>524.7125083200001</c:v>
                </c:pt>
                <c:pt idx="6784">
                  <c:v>512.17238615999986</c:v>
                </c:pt>
                <c:pt idx="6785">
                  <c:v>476.85478019999982</c:v>
                </c:pt>
                <c:pt idx="6786">
                  <c:v>455.22867666000002</c:v>
                </c:pt>
                <c:pt idx="6787">
                  <c:v>416.58199061999994</c:v>
                </c:pt>
                <c:pt idx="6788">
                  <c:v>407.87980266</c:v>
                </c:pt>
                <c:pt idx="6789">
                  <c:v>399.56140812000001</c:v>
                </c:pt>
                <c:pt idx="6790">
                  <c:v>399.56140812000001</c:v>
                </c:pt>
                <c:pt idx="6791">
                  <c:v>391.62680699999987</c:v>
                </c:pt>
                <c:pt idx="6792">
                  <c:v>384.07599930000003</c:v>
                </c:pt>
                <c:pt idx="6793">
                  <c:v>376.90898501999993</c:v>
                </c:pt>
                <c:pt idx="6794">
                  <c:v>370.1257641599999</c:v>
                </c:pt>
                <c:pt idx="6795">
                  <c:v>363.72633672000006</c:v>
                </c:pt>
                <c:pt idx="6796">
                  <c:v>376.90898501999993</c:v>
                </c:pt>
                <c:pt idx="6797">
                  <c:v>363.72633672000006</c:v>
                </c:pt>
                <c:pt idx="6798">
                  <c:v>363.72633672000006</c:v>
                </c:pt>
                <c:pt idx="6799">
                  <c:v>376.90898501999993</c:v>
                </c:pt>
                <c:pt idx="6800">
                  <c:v>399.56140812000001</c:v>
                </c:pt>
                <c:pt idx="6801">
                  <c:v>435.13774680000006</c:v>
                </c:pt>
                <c:pt idx="6802">
                  <c:v>465.84983171999988</c:v>
                </c:pt>
                <c:pt idx="6803">
                  <c:v>465.84983171999988</c:v>
                </c:pt>
                <c:pt idx="6804">
                  <c:v>488.24352210000006</c:v>
                </c:pt>
                <c:pt idx="6805">
                  <c:v>512.17238615999986</c:v>
                </c:pt>
                <c:pt idx="6806">
                  <c:v>512.17238615999986</c:v>
                </c:pt>
                <c:pt idx="6807">
                  <c:v>500.01605741999992</c:v>
                </c:pt>
                <c:pt idx="6808">
                  <c:v>488.24352210000006</c:v>
                </c:pt>
                <c:pt idx="6809">
                  <c:v>455.22867666000002</c:v>
                </c:pt>
                <c:pt idx="6810">
                  <c:v>444.99131502</c:v>
                </c:pt>
                <c:pt idx="6811">
                  <c:v>444.99131502</c:v>
                </c:pt>
                <c:pt idx="6812">
                  <c:v>444.99131502</c:v>
                </c:pt>
                <c:pt idx="6813">
                  <c:v>435.13774680000006</c:v>
                </c:pt>
                <c:pt idx="6814">
                  <c:v>425.66797199999996</c:v>
                </c:pt>
                <c:pt idx="6815">
                  <c:v>425.66797199999996</c:v>
                </c:pt>
                <c:pt idx="6816">
                  <c:v>425.66797199999996</c:v>
                </c:pt>
                <c:pt idx="6817">
                  <c:v>425.66797199999996</c:v>
                </c:pt>
                <c:pt idx="6818">
                  <c:v>425.66797199999996</c:v>
                </c:pt>
                <c:pt idx="6819">
                  <c:v>435.13774680000006</c:v>
                </c:pt>
                <c:pt idx="6820">
                  <c:v>444.99131502</c:v>
                </c:pt>
                <c:pt idx="6821">
                  <c:v>444.99131502</c:v>
                </c:pt>
                <c:pt idx="6822">
                  <c:v>455.22867666000002</c:v>
                </c:pt>
                <c:pt idx="6823">
                  <c:v>465.84983171999988</c:v>
                </c:pt>
                <c:pt idx="6824">
                  <c:v>488.24352210000006</c:v>
                </c:pt>
                <c:pt idx="6825">
                  <c:v>524.7125083200001</c:v>
                </c:pt>
                <c:pt idx="6826">
                  <c:v>524.7125083200001</c:v>
                </c:pt>
                <c:pt idx="6827">
                  <c:v>537.63642389999973</c:v>
                </c:pt>
                <c:pt idx="6828">
                  <c:v>564.63563531999989</c:v>
                </c:pt>
                <c:pt idx="6829">
                  <c:v>550.94413289999989</c:v>
                </c:pt>
                <c:pt idx="6830">
                  <c:v>550.94413289999989</c:v>
                </c:pt>
                <c:pt idx="6831">
                  <c:v>537.63642389999973</c:v>
                </c:pt>
                <c:pt idx="6832">
                  <c:v>512.17238615999986</c:v>
                </c:pt>
                <c:pt idx="6833">
                  <c:v>416.58199061999994</c:v>
                </c:pt>
                <c:pt idx="6834">
                  <c:v>416.58199061999994</c:v>
                </c:pt>
                <c:pt idx="6835">
                  <c:v>407.87980266</c:v>
                </c:pt>
                <c:pt idx="6836">
                  <c:v>399.56140812000001</c:v>
                </c:pt>
                <c:pt idx="6837">
                  <c:v>399.56140812000001</c:v>
                </c:pt>
                <c:pt idx="6838">
                  <c:v>399.56140812000001</c:v>
                </c:pt>
                <c:pt idx="6839">
                  <c:v>407.87980266</c:v>
                </c:pt>
                <c:pt idx="6840">
                  <c:v>416.58199061999994</c:v>
                </c:pt>
                <c:pt idx="6841">
                  <c:v>425.66797199999996</c:v>
                </c:pt>
                <c:pt idx="6842">
                  <c:v>416.58199061999994</c:v>
                </c:pt>
                <c:pt idx="6843">
                  <c:v>399.56140812000001</c:v>
                </c:pt>
                <c:pt idx="6844">
                  <c:v>391.62680699999987</c:v>
                </c:pt>
                <c:pt idx="6845">
                  <c:v>391.62680699999987</c:v>
                </c:pt>
                <c:pt idx="6846">
                  <c:v>384.07599930000003</c:v>
                </c:pt>
                <c:pt idx="6847">
                  <c:v>391.62680699999987</c:v>
                </c:pt>
                <c:pt idx="6848">
                  <c:v>399.56140812000001</c:v>
                </c:pt>
                <c:pt idx="6849">
                  <c:v>407.87980266</c:v>
                </c:pt>
                <c:pt idx="6850">
                  <c:v>416.58199061999994</c:v>
                </c:pt>
                <c:pt idx="6851">
                  <c:v>416.58199061999994</c:v>
                </c:pt>
                <c:pt idx="6852">
                  <c:v>425.66797199999996</c:v>
                </c:pt>
                <c:pt idx="6853">
                  <c:v>444.99131502</c:v>
                </c:pt>
                <c:pt idx="6854">
                  <c:v>455.22867666000002</c:v>
                </c:pt>
                <c:pt idx="6855">
                  <c:v>465.84983171999988</c:v>
                </c:pt>
                <c:pt idx="6856">
                  <c:v>465.84983171999988</c:v>
                </c:pt>
                <c:pt idx="6857">
                  <c:v>455.22867666000002</c:v>
                </c:pt>
                <c:pt idx="6858">
                  <c:v>444.99131502</c:v>
                </c:pt>
                <c:pt idx="6859">
                  <c:v>435.13774680000006</c:v>
                </c:pt>
                <c:pt idx="6860">
                  <c:v>425.66797199999996</c:v>
                </c:pt>
                <c:pt idx="6861">
                  <c:v>416.58199061999994</c:v>
                </c:pt>
                <c:pt idx="6862">
                  <c:v>416.58199061999994</c:v>
                </c:pt>
                <c:pt idx="6863">
                  <c:v>416.58199061999994</c:v>
                </c:pt>
                <c:pt idx="6864">
                  <c:v>407.87980266</c:v>
                </c:pt>
                <c:pt idx="6865">
                  <c:v>399.56140812000001</c:v>
                </c:pt>
                <c:pt idx="6866">
                  <c:v>399.56140812000001</c:v>
                </c:pt>
                <c:pt idx="6867">
                  <c:v>399.56140812000001</c:v>
                </c:pt>
                <c:pt idx="6868">
                  <c:v>399.56140812000001</c:v>
                </c:pt>
                <c:pt idx="6869">
                  <c:v>399.56140812000001</c:v>
                </c:pt>
                <c:pt idx="6870">
                  <c:v>391.62680699999987</c:v>
                </c:pt>
                <c:pt idx="6871">
                  <c:v>407.87980266</c:v>
                </c:pt>
                <c:pt idx="6872">
                  <c:v>425.66797199999996</c:v>
                </c:pt>
                <c:pt idx="6873">
                  <c:v>435.13774680000006</c:v>
                </c:pt>
                <c:pt idx="6874">
                  <c:v>455.22867666000002</c:v>
                </c:pt>
                <c:pt idx="6875">
                  <c:v>476.85478019999982</c:v>
                </c:pt>
                <c:pt idx="6876">
                  <c:v>512.17238615999986</c:v>
                </c:pt>
                <c:pt idx="6877">
                  <c:v>500.01605741999992</c:v>
                </c:pt>
                <c:pt idx="6878">
                  <c:v>512.17238615999986</c:v>
                </c:pt>
                <c:pt idx="6879">
                  <c:v>488.24352210000006</c:v>
                </c:pt>
                <c:pt idx="6880">
                  <c:v>435.13774680000006</c:v>
                </c:pt>
                <c:pt idx="6881">
                  <c:v>425.66797199999996</c:v>
                </c:pt>
                <c:pt idx="6882">
                  <c:v>416.58199061999994</c:v>
                </c:pt>
                <c:pt idx="6883">
                  <c:v>425.66797199999996</c:v>
                </c:pt>
                <c:pt idx="6884">
                  <c:v>435.13774680000006</c:v>
                </c:pt>
                <c:pt idx="6885">
                  <c:v>425.66797199999996</c:v>
                </c:pt>
                <c:pt idx="6886">
                  <c:v>416.58199061999994</c:v>
                </c:pt>
                <c:pt idx="6887">
                  <c:v>407.87980266</c:v>
                </c:pt>
                <c:pt idx="6888">
                  <c:v>399.56140812000001</c:v>
                </c:pt>
                <c:pt idx="6889">
                  <c:v>399.56140812000001</c:v>
                </c:pt>
                <c:pt idx="6890">
                  <c:v>399.56140812000001</c:v>
                </c:pt>
                <c:pt idx="6891">
                  <c:v>399.56140812000001</c:v>
                </c:pt>
                <c:pt idx="6892">
                  <c:v>399.56140812000001</c:v>
                </c:pt>
                <c:pt idx="6893">
                  <c:v>399.56140812000001</c:v>
                </c:pt>
                <c:pt idx="6894">
                  <c:v>399.56140812000001</c:v>
                </c:pt>
                <c:pt idx="6895">
                  <c:v>425.66797199999996</c:v>
                </c:pt>
                <c:pt idx="6896">
                  <c:v>465.84983171999988</c:v>
                </c:pt>
                <c:pt idx="6897">
                  <c:v>476.85478019999982</c:v>
                </c:pt>
                <c:pt idx="6898">
                  <c:v>500.01605741999992</c:v>
                </c:pt>
                <c:pt idx="6899">
                  <c:v>524.7125083200001</c:v>
                </c:pt>
                <c:pt idx="6900">
                  <c:v>550.94413289999989</c:v>
                </c:pt>
                <c:pt idx="6901">
                  <c:v>537.63642389999973</c:v>
                </c:pt>
                <c:pt idx="6902">
                  <c:v>524.7125083200001</c:v>
                </c:pt>
                <c:pt idx="6903">
                  <c:v>524.7125083200001</c:v>
                </c:pt>
                <c:pt idx="6904">
                  <c:v>500.01605741999992</c:v>
                </c:pt>
                <c:pt idx="6905">
                  <c:v>488.24352210000006</c:v>
                </c:pt>
                <c:pt idx="6906">
                  <c:v>465.84983171999988</c:v>
                </c:pt>
                <c:pt idx="6907">
                  <c:v>465.84983171999988</c:v>
                </c:pt>
                <c:pt idx="6908">
                  <c:v>465.84983171999988</c:v>
                </c:pt>
                <c:pt idx="6909">
                  <c:v>465.84983171999988</c:v>
                </c:pt>
                <c:pt idx="6910">
                  <c:v>465.84983171999988</c:v>
                </c:pt>
                <c:pt idx="6911">
                  <c:v>465.84983171999988</c:v>
                </c:pt>
                <c:pt idx="6912">
                  <c:v>455.22867666000002</c:v>
                </c:pt>
                <c:pt idx="6913">
                  <c:v>416.58199061999994</c:v>
                </c:pt>
                <c:pt idx="6914">
                  <c:v>399.56140812000001</c:v>
                </c:pt>
                <c:pt idx="6915">
                  <c:v>399.56140812000001</c:v>
                </c:pt>
                <c:pt idx="6916">
                  <c:v>391.62680699999987</c:v>
                </c:pt>
                <c:pt idx="6917">
                  <c:v>384.07599930000003</c:v>
                </c:pt>
                <c:pt idx="6918">
                  <c:v>363.72633672000006</c:v>
                </c:pt>
                <c:pt idx="6919">
                  <c:v>352.07886209999992</c:v>
                </c:pt>
                <c:pt idx="6920">
                  <c:v>346.83081492000008</c:v>
                </c:pt>
                <c:pt idx="6921">
                  <c:v>333.38943390000009</c:v>
                </c:pt>
                <c:pt idx="6922">
                  <c:v>337.48610081999993</c:v>
                </c:pt>
                <c:pt idx="6923">
                  <c:v>352.07886209999992</c:v>
                </c:pt>
                <c:pt idx="6924">
                  <c:v>357.71070269999996</c:v>
                </c:pt>
                <c:pt idx="6925">
                  <c:v>357.71070269999996</c:v>
                </c:pt>
                <c:pt idx="6926">
                  <c:v>357.71070269999996</c:v>
                </c:pt>
                <c:pt idx="6927">
                  <c:v>352.07886209999992</c:v>
                </c:pt>
                <c:pt idx="6928">
                  <c:v>337.48610081999993</c:v>
                </c:pt>
                <c:pt idx="6929">
                  <c:v>323.40219366000008</c:v>
                </c:pt>
                <c:pt idx="6930">
                  <c:v>318.66300059999992</c:v>
                </c:pt>
                <c:pt idx="6931">
                  <c:v>318.66300059999992</c:v>
                </c:pt>
                <c:pt idx="6932">
                  <c:v>316.86909420000006</c:v>
                </c:pt>
                <c:pt idx="6933">
                  <c:v>315.45898121999994</c:v>
                </c:pt>
                <c:pt idx="6934">
                  <c:v>314.43266165999989</c:v>
                </c:pt>
                <c:pt idx="6935">
                  <c:v>314.43266165999989</c:v>
                </c:pt>
                <c:pt idx="6936">
                  <c:v>313.53140279999991</c:v>
                </c:pt>
                <c:pt idx="6937">
                  <c:v>313.65646349999997</c:v>
                </c:pt>
                <c:pt idx="6938">
                  <c:v>314.16531762</c:v>
                </c:pt>
                <c:pt idx="6939">
                  <c:v>314.16531762</c:v>
                </c:pt>
                <c:pt idx="6940">
                  <c:v>315.05796515999998</c:v>
                </c:pt>
                <c:pt idx="6941">
                  <c:v>315.05796515999998</c:v>
                </c:pt>
                <c:pt idx="6942">
                  <c:v>315.05796515999998</c:v>
                </c:pt>
                <c:pt idx="6943">
                  <c:v>314.16531762</c:v>
                </c:pt>
                <c:pt idx="6944">
                  <c:v>313.79013552000004</c:v>
                </c:pt>
                <c:pt idx="6945">
                  <c:v>314.43266165999989</c:v>
                </c:pt>
                <c:pt idx="6946">
                  <c:v>318.66300059999992</c:v>
                </c:pt>
                <c:pt idx="6947">
                  <c:v>320.84070041999996</c:v>
                </c:pt>
                <c:pt idx="6948">
                  <c:v>326.34748031999993</c:v>
                </c:pt>
                <c:pt idx="6949">
                  <c:v>333.38943390000009</c:v>
                </c:pt>
                <c:pt idx="6950">
                  <c:v>329.67656039999997</c:v>
                </c:pt>
                <c:pt idx="6951">
                  <c:v>320.84070041999996</c:v>
                </c:pt>
                <c:pt idx="6952">
                  <c:v>318.66300059999992</c:v>
                </c:pt>
                <c:pt idx="6953">
                  <c:v>316.86909420000006</c:v>
                </c:pt>
                <c:pt idx="6954">
                  <c:v>314.43266165999989</c:v>
                </c:pt>
                <c:pt idx="6955">
                  <c:v>313.53140279999991</c:v>
                </c:pt>
                <c:pt idx="6956">
                  <c:v>313.65646349999997</c:v>
                </c:pt>
                <c:pt idx="6957">
                  <c:v>314.16531762</c:v>
                </c:pt>
                <c:pt idx="6958">
                  <c:v>316.33440612000004</c:v>
                </c:pt>
                <c:pt idx="6959">
                  <c:v>316.33440612000004</c:v>
                </c:pt>
                <c:pt idx="6960">
                  <c:v>320.03866829999993</c:v>
                </c:pt>
                <c:pt idx="6961">
                  <c:v>320.03866829999993</c:v>
                </c:pt>
                <c:pt idx="6962">
                  <c:v>322.46648951999998</c:v>
                </c:pt>
                <c:pt idx="6963">
                  <c:v>322.46648951999998</c:v>
                </c:pt>
                <c:pt idx="6964">
                  <c:v>328.47351221999992</c:v>
                </c:pt>
                <c:pt idx="6965">
                  <c:v>325.27810416</c:v>
                </c:pt>
                <c:pt idx="6966">
                  <c:v>328.47351221999992</c:v>
                </c:pt>
                <c:pt idx="6967">
                  <c:v>322.46648951999998</c:v>
                </c:pt>
                <c:pt idx="6968">
                  <c:v>316.33440612000004</c:v>
                </c:pt>
                <c:pt idx="6969">
                  <c:v>313.53140279999991</c:v>
                </c:pt>
                <c:pt idx="6970">
                  <c:v>315.45898121999994</c:v>
                </c:pt>
                <c:pt idx="6971">
                  <c:v>318.66300059999992</c:v>
                </c:pt>
                <c:pt idx="6972">
                  <c:v>320.84070041999996</c:v>
                </c:pt>
                <c:pt idx="6973">
                  <c:v>326.34748031999993</c:v>
                </c:pt>
                <c:pt idx="6974">
                  <c:v>329.67656039999997</c:v>
                </c:pt>
                <c:pt idx="6975">
                  <c:v>333.38943390000009</c:v>
                </c:pt>
                <c:pt idx="6976">
                  <c:v>326.34748031999993</c:v>
                </c:pt>
                <c:pt idx="6977">
                  <c:v>318.66300059999992</c:v>
                </c:pt>
                <c:pt idx="6978">
                  <c:v>314.43266165999989</c:v>
                </c:pt>
                <c:pt idx="6979">
                  <c:v>313.79013552000004</c:v>
                </c:pt>
                <c:pt idx="6980">
                  <c:v>314.16531762</c:v>
                </c:pt>
                <c:pt idx="6981">
                  <c:v>317.9946405</c:v>
                </c:pt>
                <c:pt idx="6982">
                  <c:v>316.33440612000004</c:v>
                </c:pt>
                <c:pt idx="6983">
                  <c:v>316.33440612000004</c:v>
                </c:pt>
                <c:pt idx="6984">
                  <c:v>316.33440612000004</c:v>
                </c:pt>
                <c:pt idx="6985">
                  <c:v>316.33440612000004</c:v>
                </c:pt>
                <c:pt idx="6986">
                  <c:v>316.33440612000004</c:v>
                </c:pt>
                <c:pt idx="6987">
                  <c:v>316.33440612000004</c:v>
                </c:pt>
                <c:pt idx="6988">
                  <c:v>320.03866829999993</c:v>
                </c:pt>
                <c:pt idx="6989">
                  <c:v>322.46648951999998</c:v>
                </c:pt>
                <c:pt idx="6990">
                  <c:v>325.27810416</c:v>
                </c:pt>
                <c:pt idx="6991">
                  <c:v>316.33440612000004</c:v>
                </c:pt>
                <c:pt idx="6992">
                  <c:v>313.53140279999991</c:v>
                </c:pt>
                <c:pt idx="6993">
                  <c:v>315.45898121999994</c:v>
                </c:pt>
                <c:pt idx="6994">
                  <c:v>320.84070041999996</c:v>
                </c:pt>
                <c:pt idx="6995">
                  <c:v>323.40219366000008</c:v>
                </c:pt>
                <c:pt idx="6996">
                  <c:v>333.38943390000009</c:v>
                </c:pt>
                <c:pt idx="6997">
                  <c:v>346.83081492000008</c:v>
                </c:pt>
                <c:pt idx="6998">
                  <c:v>352.07886209999992</c:v>
                </c:pt>
                <c:pt idx="6999">
                  <c:v>357.71070269999996</c:v>
                </c:pt>
                <c:pt idx="7000">
                  <c:v>357.71070269999996</c:v>
                </c:pt>
                <c:pt idx="7001">
                  <c:v>337.48610081999993</c:v>
                </c:pt>
                <c:pt idx="7002">
                  <c:v>316.86909420000006</c:v>
                </c:pt>
                <c:pt idx="7003">
                  <c:v>313.79013552000004</c:v>
                </c:pt>
                <c:pt idx="7004">
                  <c:v>313.65646349999997</c:v>
                </c:pt>
                <c:pt idx="7005">
                  <c:v>314.43266165999989</c:v>
                </c:pt>
                <c:pt idx="7006">
                  <c:v>314.43266165999989</c:v>
                </c:pt>
                <c:pt idx="7007">
                  <c:v>313.53140279999991</c:v>
                </c:pt>
                <c:pt idx="7008">
                  <c:v>313.53140279999991</c:v>
                </c:pt>
                <c:pt idx="7009">
                  <c:v>313.65646349999997</c:v>
                </c:pt>
                <c:pt idx="7010">
                  <c:v>313.53140279999991</c:v>
                </c:pt>
                <c:pt idx="7011">
                  <c:v>313.65646349999997</c:v>
                </c:pt>
                <c:pt idx="7012">
                  <c:v>313.53140279999991</c:v>
                </c:pt>
                <c:pt idx="7013">
                  <c:v>313.65646349999997</c:v>
                </c:pt>
                <c:pt idx="7014">
                  <c:v>313.65646349999997</c:v>
                </c:pt>
                <c:pt idx="7015">
                  <c:v>314.43266165999989</c:v>
                </c:pt>
                <c:pt idx="7016">
                  <c:v>320.84070041999996</c:v>
                </c:pt>
                <c:pt idx="7017">
                  <c:v>333.38943390000009</c:v>
                </c:pt>
                <c:pt idx="7018">
                  <c:v>352.07886209999992</c:v>
                </c:pt>
                <c:pt idx="7019">
                  <c:v>363.72633672000006</c:v>
                </c:pt>
                <c:pt idx="7020">
                  <c:v>376.90898501999993</c:v>
                </c:pt>
                <c:pt idx="7021">
                  <c:v>376.90898501999993</c:v>
                </c:pt>
                <c:pt idx="7022">
                  <c:v>370.1257641599999</c:v>
                </c:pt>
                <c:pt idx="7023">
                  <c:v>370.1257641599999</c:v>
                </c:pt>
                <c:pt idx="7024">
                  <c:v>363.72633672000006</c:v>
                </c:pt>
                <c:pt idx="7025">
                  <c:v>346.83081492000008</c:v>
                </c:pt>
                <c:pt idx="7026">
                  <c:v>329.67656039999997</c:v>
                </c:pt>
                <c:pt idx="7027">
                  <c:v>323.40219366000008</c:v>
                </c:pt>
                <c:pt idx="7028">
                  <c:v>318.66300059999992</c:v>
                </c:pt>
                <c:pt idx="7029">
                  <c:v>323.40219366000008</c:v>
                </c:pt>
                <c:pt idx="7030">
                  <c:v>323.40219366000008</c:v>
                </c:pt>
                <c:pt idx="7031">
                  <c:v>323.40219366000008</c:v>
                </c:pt>
                <c:pt idx="7032">
                  <c:v>320.84070041999996</c:v>
                </c:pt>
                <c:pt idx="7033">
                  <c:v>318.66300059999992</c:v>
                </c:pt>
                <c:pt idx="7034">
                  <c:v>320.84070041999996</c:v>
                </c:pt>
                <c:pt idx="7035">
                  <c:v>318.66300059999992</c:v>
                </c:pt>
                <c:pt idx="7036">
                  <c:v>320.84070041999996</c:v>
                </c:pt>
                <c:pt idx="7037">
                  <c:v>318.66300059999992</c:v>
                </c:pt>
                <c:pt idx="7038">
                  <c:v>316.86909420000006</c:v>
                </c:pt>
                <c:pt idx="7039">
                  <c:v>320.84070041999996</c:v>
                </c:pt>
                <c:pt idx="7040">
                  <c:v>333.38943390000009</c:v>
                </c:pt>
                <c:pt idx="7041">
                  <c:v>363.72633672000006</c:v>
                </c:pt>
                <c:pt idx="7042">
                  <c:v>399.56140812000001</c:v>
                </c:pt>
                <c:pt idx="7043">
                  <c:v>407.87980266</c:v>
                </c:pt>
                <c:pt idx="7044">
                  <c:v>416.58199061999994</c:v>
                </c:pt>
                <c:pt idx="7045">
                  <c:v>425.66797199999996</c:v>
                </c:pt>
                <c:pt idx="7046">
                  <c:v>425.66797199999996</c:v>
                </c:pt>
                <c:pt idx="7047">
                  <c:v>416.58199061999994</c:v>
                </c:pt>
                <c:pt idx="7048">
                  <c:v>407.87980266</c:v>
                </c:pt>
                <c:pt idx="7049">
                  <c:v>384.07599930000003</c:v>
                </c:pt>
                <c:pt idx="7050">
                  <c:v>370.1257641599999</c:v>
                </c:pt>
                <c:pt idx="7051">
                  <c:v>370.1257641599999</c:v>
                </c:pt>
                <c:pt idx="7052">
                  <c:v>370.1257641599999</c:v>
                </c:pt>
                <c:pt idx="7053">
                  <c:v>363.72633672000006</c:v>
                </c:pt>
                <c:pt idx="7054">
                  <c:v>357.71070269999996</c:v>
                </c:pt>
                <c:pt idx="7055">
                  <c:v>357.71070269999996</c:v>
                </c:pt>
                <c:pt idx="7056">
                  <c:v>357.71070269999996</c:v>
                </c:pt>
                <c:pt idx="7057">
                  <c:v>346.83081492000008</c:v>
                </c:pt>
                <c:pt idx="7058">
                  <c:v>346.83081492000008</c:v>
                </c:pt>
                <c:pt idx="7059">
                  <c:v>352.07886209999992</c:v>
                </c:pt>
                <c:pt idx="7060">
                  <c:v>352.07886209999992</c:v>
                </c:pt>
                <c:pt idx="7061">
                  <c:v>357.71070269999996</c:v>
                </c:pt>
                <c:pt idx="7062">
                  <c:v>352.07886209999992</c:v>
                </c:pt>
                <c:pt idx="7063">
                  <c:v>357.71070269999996</c:v>
                </c:pt>
                <c:pt idx="7064">
                  <c:v>376.90898501999993</c:v>
                </c:pt>
                <c:pt idx="7065">
                  <c:v>407.87980266</c:v>
                </c:pt>
                <c:pt idx="7066">
                  <c:v>407.87980266</c:v>
                </c:pt>
                <c:pt idx="7067">
                  <c:v>425.66797199999996</c:v>
                </c:pt>
                <c:pt idx="7068">
                  <c:v>444.99131502</c:v>
                </c:pt>
                <c:pt idx="7069">
                  <c:v>444.99131502</c:v>
                </c:pt>
                <c:pt idx="7070">
                  <c:v>425.66797199999996</c:v>
                </c:pt>
                <c:pt idx="7071">
                  <c:v>425.66797199999996</c:v>
                </c:pt>
                <c:pt idx="7072">
                  <c:v>416.58199061999994</c:v>
                </c:pt>
                <c:pt idx="7073">
                  <c:v>407.87980266</c:v>
                </c:pt>
                <c:pt idx="7074">
                  <c:v>416.58199061999994</c:v>
                </c:pt>
                <c:pt idx="7075">
                  <c:v>416.58199061999994</c:v>
                </c:pt>
                <c:pt idx="7076">
                  <c:v>407.87980266</c:v>
                </c:pt>
                <c:pt idx="7077">
                  <c:v>416.58199061999994</c:v>
                </c:pt>
                <c:pt idx="7078">
                  <c:v>425.66797199999996</c:v>
                </c:pt>
                <c:pt idx="7079">
                  <c:v>425.66797199999996</c:v>
                </c:pt>
                <c:pt idx="7080">
                  <c:v>425.66797199999996</c:v>
                </c:pt>
                <c:pt idx="7081">
                  <c:v>435.13774680000006</c:v>
                </c:pt>
                <c:pt idx="7082">
                  <c:v>435.13774680000006</c:v>
                </c:pt>
                <c:pt idx="7083">
                  <c:v>435.13774680000006</c:v>
                </c:pt>
                <c:pt idx="7084">
                  <c:v>435.13774680000006</c:v>
                </c:pt>
                <c:pt idx="7085">
                  <c:v>425.66797199999996</c:v>
                </c:pt>
                <c:pt idx="7086">
                  <c:v>425.66797199999996</c:v>
                </c:pt>
                <c:pt idx="7087">
                  <c:v>407.87980266</c:v>
                </c:pt>
                <c:pt idx="7088">
                  <c:v>416.58199061999994</c:v>
                </c:pt>
                <c:pt idx="7089">
                  <c:v>416.58199061999994</c:v>
                </c:pt>
                <c:pt idx="7090">
                  <c:v>435.13774680000006</c:v>
                </c:pt>
                <c:pt idx="7091">
                  <c:v>476.85478019999982</c:v>
                </c:pt>
                <c:pt idx="7092">
                  <c:v>476.85478019999982</c:v>
                </c:pt>
                <c:pt idx="7093">
                  <c:v>465.84983171999988</c:v>
                </c:pt>
                <c:pt idx="7094">
                  <c:v>488.24352210000006</c:v>
                </c:pt>
                <c:pt idx="7095">
                  <c:v>455.22867666000002</c:v>
                </c:pt>
                <c:pt idx="7096">
                  <c:v>435.13774680000006</c:v>
                </c:pt>
                <c:pt idx="7097">
                  <c:v>391.62680699999987</c:v>
                </c:pt>
                <c:pt idx="7098">
                  <c:v>363.72633672000006</c:v>
                </c:pt>
                <c:pt idx="7099">
                  <c:v>352.07886209999992</c:v>
                </c:pt>
                <c:pt idx="7100">
                  <c:v>346.83081492000008</c:v>
                </c:pt>
                <c:pt idx="7101">
                  <c:v>341.96656115999997</c:v>
                </c:pt>
                <c:pt idx="7102">
                  <c:v>333.38943390000009</c:v>
                </c:pt>
                <c:pt idx="7103">
                  <c:v>326.34748031999993</c:v>
                </c:pt>
                <c:pt idx="7104">
                  <c:v>318.66300059999992</c:v>
                </c:pt>
                <c:pt idx="7105">
                  <c:v>315.45898121999994</c:v>
                </c:pt>
                <c:pt idx="7106">
                  <c:v>314.43266165999989</c:v>
                </c:pt>
                <c:pt idx="7107">
                  <c:v>313.79013552000004</c:v>
                </c:pt>
                <c:pt idx="7108">
                  <c:v>313.53140279999991</c:v>
                </c:pt>
                <c:pt idx="7109">
                  <c:v>313.65646349999997</c:v>
                </c:pt>
                <c:pt idx="7110">
                  <c:v>314.16531762</c:v>
                </c:pt>
                <c:pt idx="7111">
                  <c:v>313.65646349999997</c:v>
                </c:pt>
                <c:pt idx="7112">
                  <c:v>314.43266165999989</c:v>
                </c:pt>
                <c:pt idx="7113">
                  <c:v>318.66300059999992</c:v>
                </c:pt>
                <c:pt idx="7114">
                  <c:v>326.34748031999993</c:v>
                </c:pt>
                <c:pt idx="7115">
                  <c:v>337.48610081999993</c:v>
                </c:pt>
                <c:pt idx="7116">
                  <c:v>337.48610081999993</c:v>
                </c:pt>
                <c:pt idx="7117">
                  <c:v>352.07886209999992</c:v>
                </c:pt>
                <c:pt idx="7118">
                  <c:v>357.71070269999996</c:v>
                </c:pt>
                <c:pt idx="7119">
                  <c:v>346.83081492000008</c:v>
                </c:pt>
                <c:pt idx="7120">
                  <c:v>346.83081492000008</c:v>
                </c:pt>
                <c:pt idx="7121">
                  <c:v>329.67656039999997</c:v>
                </c:pt>
                <c:pt idx="7122">
                  <c:v>318.66300059999992</c:v>
                </c:pt>
                <c:pt idx="7123">
                  <c:v>315.45898121999994</c:v>
                </c:pt>
                <c:pt idx="7124">
                  <c:v>314.43266165999989</c:v>
                </c:pt>
                <c:pt idx="7125">
                  <c:v>313.79013552000004</c:v>
                </c:pt>
                <c:pt idx="7126">
                  <c:v>313.79013552000004</c:v>
                </c:pt>
                <c:pt idx="7127">
                  <c:v>313.79013552000004</c:v>
                </c:pt>
                <c:pt idx="7128">
                  <c:v>314.43266165999989</c:v>
                </c:pt>
                <c:pt idx="7129">
                  <c:v>314.43266165999989</c:v>
                </c:pt>
                <c:pt idx="7130">
                  <c:v>313.79013552000004</c:v>
                </c:pt>
                <c:pt idx="7131">
                  <c:v>313.65646349999997</c:v>
                </c:pt>
                <c:pt idx="7132">
                  <c:v>313.65646349999997</c:v>
                </c:pt>
                <c:pt idx="7133">
                  <c:v>314.16531762</c:v>
                </c:pt>
                <c:pt idx="7134">
                  <c:v>314.16531762</c:v>
                </c:pt>
                <c:pt idx="7135">
                  <c:v>313.53140279999991</c:v>
                </c:pt>
                <c:pt idx="7136">
                  <c:v>315.45898121999994</c:v>
                </c:pt>
                <c:pt idx="7137">
                  <c:v>318.66300059999992</c:v>
                </c:pt>
                <c:pt idx="7138">
                  <c:v>326.34748031999993</c:v>
                </c:pt>
                <c:pt idx="7139">
                  <c:v>326.34748031999993</c:v>
                </c:pt>
                <c:pt idx="7140">
                  <c:v>329.67656039999997</c:v>
                </c:pt>
                <c:pt idx="7141">
                  <c:v>333.38943390000009</c:v>
                </c:pt>
                <c:pt idx="7142">
                  <c:v>341.96656115999997</c:v>
                </c:pt>
                <c:pt idx="7143">
                  <c:v>346.83081492000008</c:v>
                </c:pt>
                <c:pt idx="7144">
                  <c:v>341.96656115999997</c:v>
                </c:pt>
                <c:pt idx="7145">
                  <c:v>323.40219366000008</c:v>
                </c:pt>
                <c:pt idx="7146">
                  <c:v>318.66300059999992</c:v>
                </c:pt>
                <c:pt idx="7147">
                  <c:v>320.84070041999996</c:v>
                </c:pt>
                <c:pt idx="7148">
                  <c:v>318.66300059999992</c:v>
                </c:pt>
                <c:pt idx="7149">
                  <c:v>315.45898121999994</c:v>
                </c:pt>
                <c:pt idx="7150">
                  <c:v>316.86909420000006</c:v>
                </c:pt>
                <c:pt idx="7151">
                  <c:v>316.86909420000006</c:v>
                </c:pt>
                <c:pt idx="7152">
                  <c:v>320.84070041999996</c:v>
                </c:pt>
                <c:pt idx="7153">
                  <c:v>316.86909420000006</c:v>
                </c:pt>
                <c:pt idx="7154">
                  <c:v>316.86909420000006</c:v>
                </c:pt>
                <c:pt idx="7155">
                  <c:v>316.86909420000006</c:v>
                </c:pt>
                <c:pt idx="7156">
                  <c:v>316.86909420000006</c:v>
                </c:pt>
                <c:pt idx="7157">
                  <c:v>315.45898121999994</c:v>
                </c:pt>
                <c:pt idx="7158">
                  <c:v>315.45898121999994</c:v>
                </c:pt>
                <c:pt idx="7159">
                  <c:v>315.45898121999994</c:v>
                </c:pt>
                <c:pt idx="7160">
                  <c:v>318.66300059999992</c:v>
                </c:pt>
                <c:pt idx="7161">
                  <c:v>323.40219366000008</c:v>
                </c:pt>
                <c:pt idx="7162">
                  <c:v>357.71070269999996</c:v>
                </c:pt>
                <c:pt idx="7163">
                  <c:v>363.72633672000006</c:v>
                </c:pt>
                <c:pt idx="7164">
                  <c:v>370.1257641599999</c:v>
                </c:pt>
                <c:pt idx="7165">
                  <c:v>370.1257641599999</c:v>
                </c:pt>
                <c:pt idx="7166">
                  <c:v>357.71070269999996</c:v>
                </c:pt>
                <c:pt idx="7167">
                  <c:v>363.72633672000006</c:v>
                </c:pt>
                <c:pt idx="7168">
                  <c:v>357.71070269999996</c:v>
                </c:pt>
                <c:pt idx="7169">
                  <c:v>352.07886209999992</c:v>
                </c:pt>
                <c:pt idx="7170">
                  <c:v>346.83081492000008</c:v>
                </c:pt>
                <c:pt idx="7171">
                  <c:v>346.83081492000008</c:v>
                </c:pt>
                <c:pt idx="7172">
                  <c:v>346.83081492000008</c:v>
                </c:pt>
                <c:pt idx="7173">
                  <c:v>346.83081492000008</c:v>
                </c:pt>
                <c:pt idx="7174">
                  <c:v>337.48610081999993</c:v>
                </c:pt>
                <c:pt idx="7175">
                  <c:v>346.83081492000008</c:v>
                </c:pt>
                <c:pt idx="7176">
                  <c:v>337.48610081999993</c:v>
                </c:pt>
                <c:pt idx="7177">
                  <c:v>333.38943390000009</c:v>
                </c:pt>
                <c:pt idx="7178">
                  <c:v>337.48610081999993</c:v>
                </c:pt>
                <c:pt idx="7179">
                  <c:v>337.48610081999993</c:v>
                </c:pt>
                <c:pt idx="7180">
                  <c:v>337.48610081999993</c:v>
                </c:pt>
                <c:pt idx="7181">
                  <c:v>333.38943390000009</c:v>
                </c:pt>
                <c:pt idx="7182">
                  <c:v>329.67656039999997</c:v>
                </c:pt>
                <c:pt idx="7183">
                  <c:v>329.67656039999997</c:v>
                </c:pt>
                <c:pt idx="7184">
                  <c:v>333.38943390000009</c:v>
                </c:pt>
                <c:pt idx="7185">
                  <c:v>333.38943390000009</c:v>
                </c:pt>
                <c:pt idx="7186">
                  <c:v>346.83081492000008</c:v>
                </c:pt>
                <c:pt idx="7187">
                  <c:v>357.71070269999996</c:v>
                </c:pt>
                <c:pt idx="7188">
                  <c:v>363.72633672000006</c:v>
                </c:pt>
                <c:pt idx="7189">
                  <c:v>370.1257641599999</c:v>
                </c:pt>
                <c:pt idx="7190">
                  <c:v>370.1257641599999</c:v>
                </c:pt>
                <c:pt idx="7191">
                  <c:v>384.07599930000003</c:v>
                </c:pt>
                <c:pt idx="7192">
                  <c:v>384.07599930000003</c:v>
                </c:pt>
                <c:pt idx="7193">
                  <c:v>399.56140812000001</c:v>
                </c:pt>
                <c:pt idx="7194">
                  <c:v>391.62680699999987</c:v>
                </c:pt>
                <c:pt idx="7195">
                  <c:v>384.07599930000003</c:v>
                </c:pt>
                <c:pt idx="7196">
                  <c:v>384.07599930000003</c:v>
                </c:pt>
                <c:pt idx="7197">
                  <c:v>376.90898501999993</c:v>
                </c:pt>
                <c:pt idx="7198">
                  <c:v>370.1257641599999</c:v>
                </c:pt>
                <c:pt idx="7199">
                  <c:v>363.72633672000006</c:v>
                </c:pt>
                <c:pt idx="7200">
                  <c:v>357.71070269999996</c:v>
                </c:pt>
                <c:pt idx="7201">
                  <c:v>346.83081492000008</c:v>
                </c:pt>
                <c:pt idx="7202">
                  <c:v>337.48610081999993</c:v>
                </c:pt>
                <c:pt idx="7203">
                  <c:v>337.48610081999993</c:v>
                </c:pt>
                <c:pt idx="7204">
                  <c:v>333.38943390000009</c:v>
                </c:pt>
                <c:pt idx="7205">
                  <c:v>329.67656039999997</c:v>
                </c:pt>
                <c:pt idx="7206">
                  <c:v>329.67656039999997</c:v>
                </c:pt>
                <c:pt idx="7207">
                  <c:v>329.67656039999997</c:v>
                </c:pt>
                <c:pt idx="7208">
                  <c:v>333.38943390000009</c:v>
                </c:pt>
                <c:pt idx="7209">
                  <c:v>346.83081492000008</c:v>
                </c:pt>
                <c:pt idx="7210">
                  <c:v>352.07886209999992</c:v>
                </c:pt>
                <c:pt idx="7211">
                  <c:v>363.72633672000006</c:v>
                </c:pt>
                <c:pt idx="7212">
                  <c:v>370.1257641599999</c:v>
                </c:pt>
                <c:pt idx="7213">
                  <c:v>376.90898501999993</c:v>
                </c:pt>
                <c:pt idx="7214">
                  <c:v>370.1257641599999</c:v>
                </c:pt>
                <c:pt idx="7215">
                  <c:v>370.1257641599999</c:v>
                </c:pt>
                <c:pt idx="7216">
                  <c:v>370.1257641599999</c:v>
                </c:pt>
                <c:pt idx="7217">
                  <c:v>363.72633672000006</c:v>
                </c:pt>
                <c:pt idx="7218">
                  <c:v>357.71070269999996</c:v>
                </c:pt>
                <c:pt idx="7219">
                  <c:v>357.71070269999996</c:v>
                </c:pt>
                <c:pt idx="7220">
                  <c:v>357.71070269999996</c:v>
                </c:pt>
                <c:pt idx="7221">
                  <c:v>357.71070269999996</c:v>
                </c:pt>
                <c:pt idx="7222">
                  <c:v>357.71070269999996</c:v>
                </c:pt>
                <c:pt idx="7223">
                  <c:v>363.72633672000006</c:v>
                </c:pt>
                <c:pt idx="7224">
                  <c:v>363.72633672000006</c:v>
                </c:pt>
                <c:pt idx="7225">
                  <c:v>363.72633672000006</c:v>
                </c:pt>
                <c:pt idx="7226">
                  <c:v>363.72633672000006</c:v>
                </c:pt>
                <c:pt idx="7227">
                  <c:v>363.72633672000006</c:v>
                </c:pt>
                <c:pt idx="7228">
                  <c:v>363.72633672000006</c:v>
                </c:pt>
                <c:pt idx="7229">
                  <c:v>370.1257641599999</c:v>
                </c:pt>
                <c:pt idx="7230">
                  <c:v>370.1257641599999</c:v>
                </c:pt>
                <c:pt idx="7231">
                  <c:v>376.90898501999993</c:v>
                </c:pt>
                <c:pt idx="7232">
                  <c:v>384.07599930000003</c:v>
                </c:pt>
                <c:pt idx="7233">
                  <c:v>407.87980266</c:v>
                </c:pt>
                <c:pt idx="7234">
                  <c:v>444.99131502</c:v>
                </c:pt>
                <c:pt idx="7235">
                  <c:v>444.99131502</c:v>
                </c:pt>
                <c:pt idx="7236">
                  <c:v>465.84983171999988</c:v>
                </c:pt>
                <c:pt idx="7237">
                  <c:v>465.84983171999988</c:v>
                </c:pt>
                <c:pt idx="7238">
                  <c:v>444.99131502</c:v>
                </c:pt>
                <c:pt idx="7239">
                  <c:v>444.99131502</c:v>
                </c:pt>
                <c:pt idx="7240">
                  <c:v>435.13774680000006</c:v>
                </c:pt>
                <c:pt idx="7241">
                  <c:v>416.58199061999994</c:v>
                </c:pt>
                <c:pt idx="7242">
                  <c:v>416.58199061999994</c:v>
                </c:pt>
                <c:pt idx="7243">
                  <c:v>416.58199061999994</c:v>
                </c:pt>
                <c:pt idx="7244">
                  <c:v>416.58199061999994</c:v>
                </c:pt>
                <c:pt idx="7245">
                  <c:v>416.58199061999994</c:v>
                </c:pt>
                <c:pt idx="7246">
                  <c:v>416.58199061999994</c:v>
                </c:pt>
                <c:pt idx="7247">
                  <c:v>416.58199061999994</c:v>
                </c:pt>
                <c:pt idx="7248">
                  <c:v>416.58199061999994</c:v>
                </c:pt>
                <c:pt idx="7249">
                  <c:v>416.58199061999994</c:v>
                </c:pt>
                <c:pt idx="7250">
                  <c:v>416.58199061999994</c:v>
                </c:pt>
                <c:pt idx="7251">
                  <c:v>416.58199061999994</c:v>
                </c:pt>
                <c:pt idx="7252">
                  <c:v>407.87980266</c:v>
                </c:pt>
                <c:pt idx="7253">
                  <c:v>416.58199061999994</c:v>
                </c:pt>
                <c:pt idx="7254">
                  <c:v>407.87980266</c:v>
                </c:pt>
                <c:pt idx="7255">
                  <c:v>416.58199061999994</c:v>
                </c:pt>
                <c:pt idx="7256">
                  <c:v>435.13774680000006</c:v>
                </c:pt>
                <c:pt idx="7257">
                  <c:v>444.99131502</c:v>
                </c:pt>
                <c:pt idx="7258">
                  <c:v>455.22867666000002</c:v>
                </c:pt>
                <c:pt idx="7259">
                  <c:v>455.22867666000002</c:v>
                </c:pt>
                <c:pt idx="7260">
                  <c:v>476.85478019999982</c:v>
                </c:pt>
                <c:pt idx="7261">
                  <c:v>465.84983171999988</c:v>
                </c:pt>
                <c:pt idx="7262">
                  <c:v>455.22867666000002</c:v>
                </c:pt>
                <c:pt idx="7263">
                  <c:v>444.99131502</c:v>
                </c:pt>
                <c:pt idx="7264">
                  <c:v>435.13774680000006</c:v>
                </c:pt>
                <c:pt idx="7265">
                  <c:v>435.13774680000006</c:v>
                </c:pt>
                <c:pt idx="7266">
                  <c:v>425.66797199999996</c:v>
                </c:pt>
                <c:pt idx="7267">
                  <c:v>425.66797199999996</c:v>
                </c:pt>
                <c:pt idx="7268">
                  <c:v>425.66797199999996</c:v>
                </c:pt>
                <c:pt idx="7269">
                  <c:v>435.13774680000006</c:v>
                </c:pt>
                <c:pt idx="7270">
                  <c:v>425.66797199999996</c:v>
                </c:pt>
                <c:pt idx="7271">
                  <c:v>425.66797199999996</c:v>
                </c:pt>
                <c:pt idx="7272">
                  <c:v>435.13774680000006</c:v>
                </c:pt>
                <c:pt idx="7273">
                  <c:v>435.13774680000006</c:v>
                </c:pt>
                <c:pt idx="7274">
                  <c:v>435.13774680000006</c:v>
                </c:pt>
                <c:pt idx="7275">
                  <c:v>435.13774680000006</c:v>
                </c:pt>
                <c:pt idx="7276">
                  <c:v>333.38943390000009</c:v>
                </c:pt>
                <c:pt idx="7277">
                  <c:v>326.34748031999993</c:v>
                </c:pt>
                <c:pt idx="7278">
                  <c:v>323.40219366000008</c:v>
                </c:pt>
                <c:pt idx="7279">
                  <c:v>323.40219366000008</c:v>
                </c:pt>
                <c:pt idx="7280">
                  <c:v>323.40219366000008</c:v>
                </c:pt>
                <c:pt idx="7281">
                  <c:v>320.84070041999996</c:v>
                </c:pt>
                <c:pt idx="7282">
                  <c:v>320.84070041999996</c:v>
                </c:pt>
                <c:pt idx="7283">
                  <c:v>320.84070041999996</c:v>
                </c:pt>
                <c:pt idx="7284">
                  <c:v>323.40219366000008</c:v>
                </c:pt>
                <c:pt idx="7285">
                  <c:v>320.84070041999996</c:v>
                </c:pt>
                <c:pt idx="7286">
                  <c:v>318.66300059999992</c:v>
                </c:pt>
                <c:pt idx="7287">
                  <c:v>323.40219366000008</c:v>
                </c:pt>
                <c:pt idx="7288">
                  <c:v>323.40219366000008</c:v>
                </c:pt>
                <c:pt idx="7289">
                  <c:v>318.66300059999992</c:v>
                </c:pt>
                <c:pt idx="7290">
                  <c:v>314.43266165999989</c:v>
                </c:pt>
                <c:pt idx="7291">
                  <c:v>313.79013552000004</c:v>
                </c:pt>
                <c:pt idx="7292">
                  <c:v>313.53140279999991</c:v>
                </c:pt>
                <c:pt idx="7293">
                  <c:v>313.65646349999997</c:v>
                </c:pt>
                <c:pt idx="7294">
                  <c:v>313.65646349999997</c:v>
                </c:pt>
                <c:pt idx="7295">
                  <c:v>314.16531762</c:v>
                </c:pt>
                <c:pt idx="7296">
                  <c:v>315.05796515999998</c:v>
                </c:pt>
                <c:pt idx="7297">
                  <c:v>315.05796515999998</c:v>
                </c:pt>
                <c:pt idx="7298">
                  <c:v>316.33440612000004</c:v>
                </c:pt>
                <c:pt idx="7299">
                  <c:v>317.9946405</c:v>
                </c:pt>
                <c:pt idx="7300">
                  <c:v>317.9946405</c:v>
                </c:pt>
                <c:pt idx="7301">
                  <c:v>322.46648951999998</c:v>
                </c:pt>
                <c:pt idx="7302">
                  <c:v>315.05796515999998</c:v>
                </c:pt>
                <c:pt idx="7303">
                  <c:v>315.45898121999994</c:v>
                </c:pt>
                <c:pt idx="7304">
                  <c:v>329.67656039999997</c:v>
                </c:pt>
                <c:pt idx="7305">
                  <c:v>337.48610081999993</c:v>
                </c:pt>
                <c:pt idx="7306">
                  <c:v>346.83081492000008</c:v>
                </c:pt>
                <c:pt idx="7307">
                  <c:v>357.71070269999996</c:v>
                </c:pt>
                <c:pt idx="7308">
                  <c:v>363.72633672000006</c:v>
                </c:pt>
                <c:pt idx="7309">
                  <c:v>370.1257641599999</c:v>
                </c:pt>
                <c:pt idx="7310">
                  <c:v>370.1257641599999</c:v>
                </c:pt>
                <c:pt idx="7311">
                  <c:v>363.72633672000006</c:v>
                </c:pt>
                <c:pt idx="7312">
                  <c:v>341.96656115999997</c:v>
                </c:pt>
                <c:pt idx="7313">
                  <c:v>329.67656039999997</c:v>
                </c:pt>
                <c:pt idx="7314">
                  <c:v>323.40219366000008</c:v>
                </c:pt>
                <c:pt idx="7315">
                  <c:v>320.84070041999996</c:v>
                </c:pt>
                <c:pt idx="7316">
                  <c:v>316.86909420000006</c:v>
                </c:pt>
                <c:pt idx="7317">
                  <c:v>314.43266165999989</c:v>
                </c:pt>
                <c:pt idx="7318">
                  <c:v>313.79013552000004</c:v>
                </c:pt>
                <c:pt idx="7319">
                  <c:v>313.79013552000004</c:v>
                </c:pt>
                <c:pt idx="7320">
                  <c:v>313.53140279999991</c:v>
                </c:pt>
                <c:pt idx="7321">
                  <c:v>313.65646349999997</c:v>
                </c:pt>
                <c:pt idx="7322">
                  <c:v>315.05796515999998</c:v>
                </c:pt>
                <c:pt idx="7323">
                  <c:v>315.05796515999998</c:v>
                </c:pt>
                <c:pt idx="7324">
                  <c:v>316.33440612000004</c:v>
                </c:pt>
                <c:pt idx="7325">
                  <c:v>316.33440612000004</c:v>
                </c:pt>
                <c:pt idx="7326">
                  <c:v>314.16531762</c:v>
                </c:pt>
                <c:pt idx="7327">
                  <c:v>315.45898121999994</c:v>
                </c:pt>
                <c:pt idx="7328">
                  <c:v>323.40219366000008</c:v>
                </c:pt>
                <c:pt idx="7329">
                  <c:v>337.48610081999993</c:v>
                </c:pt>
                <c:pt idx="7330">
                  <c:v>357.71070269999996</c:v>
                </c:pt>
                <c:pt idx="7331">
                  <c:v>363.72633672000006</c:v>
                </c:pt>
                <c:pt idx="7332">
                  <c:v>370.1257641599999</c:v>
                </c:pt>
                <c:pt idx="7333">
                  <c:v>384.07599930000003</c:v>
                </c:pt>
                <c:pt idx="7334">
                  <c:v>384.07599930000003</c:v>
                </c:pt>
                <c:pt idx="7335">
                  <c:v>376.90898501999993</c:v>
                </c:pt>
                <c:pt idx="7336">
                  <c:v>352.07886209999992</c:v>
                </c:pt>
                <c:pt idx="7337">
                  <c:v>329.67656039999997</c:v>
                </c:pt>
                <c:pt idx="7338">
                  <c:v>323.40219366000008</c:v>
                </c:pt>
                <c:pt idx="7339">
                  <c:v>320.84070041999996</c:v>
                </c:pt>
                <c:pt idx="7340">
                  <c:v>320.84070041999996</c:v>
                </c:pt>
                <c:pt idx="7341">
                  <c:v>318.66300059999992</c:v>
                </c:pt>
                <c:pt idx="7342">
                  <c:v>314.43266165999989</c:v>
                </c:pt>
                <c:pt idx="7343">
                  <c:v>313.79013552000004</c:v>
                </c:pt>
                <c:pt idx="7344">
                  <c:v>313.53140279999991</c:v>
                </c:pt>
                <c:pt idx="7345">
                  <c:v>313.79013552000004</c:v>
                </c:pt>
                <c:pt idx="7346">
                  <c:v>313.53140279999991</c:v>
                </c:pt>
                <c:pt idx="7347">
                  <c:v>313.65646349999997</c:v>
                </c:pt>
                <c:pt idx="7348">
                  <c:v>313.65646349999997</c:v>
                </c:pt>
                <c:pt idx="7349">
                  <c:v>313.65646349999997</c:v>
                </c:pt>
                <c:pt idx="7350">
                  <c:v>313.79013552000004</c:v>
                </c:pt>
                <c:pt idx="7351">
                  <c:v>320.84070041999996</c:v>
                </c:pt>
                <c:pt idx="7352">
                  <c:v>337.48610081999993</c:v>
                </c:pt>
                <c:pt idx="7353">
                  <c:v>352.07886209999992</c:v>
                </c:pt>
                <c:pt idx="7354">
                  <c:v>376.90898501999993</c:v>
                </c:pt>
                <c:pt idx="7355">
                  <c:v>399.56140812000001</c:v>
                </c:pt>
                <c:pt idx="7356">
                  <c:v>407.87980266</c:v>
                </c:pt>
                <c:pt idx="7357">
                  <c:v>416.58199061999994</c:v>
                </c:pt>
                <c:pt idx="7358">
                  <c:v>416.58199061999994</c:v>
                </c:pt>
                <c:pt idx="7359">
                  <c:v>399.56140812000001</c:v>
                </c:pt>
                <c:pt idx="7360">
                  <c:v>357.71070269999996</c:v>
                </c:pt>
                <c:pt idx="7361">
                  <c:v>346.83081492000008</c:v>
                </c:pt>
                <c:pt idx="7362">
                  <c:v>346.83081492000008</c:v>
                </c:pt>
                <c:pt idx="7363">
                  <c:v>346.83081492000008</c:v>
                </c:pt>
                <c:pt idx="7364">
                  <c:v>337.48610081999993</c:v>
                </c:pt>
                <c:pt idx="7365">
                  <c:v>329.67656039999997</c:v>
                </c:pt>
                <c:pt idx="7366">
                  <c:v>333.38943390000009</c:v>
                </c:pt>
                <c:pt idx="7367">
                  <c:v>329.67656039999997</c:v>
                </c:pt>
                <c:pt idx="7368">
                  <c:v>320.84070041999996</c:v>
                </c:pt>
                <c:pt idx="7369">
                  <c:v>320.84070041999996</c:v>
                </c:pt>
                <c:pt idx="7370">
                  <c:v>318.66300059999992</c:v>
                </c:pt>
                <c:pt idx="7371">
                  <c:v>316.86909420000006</c:v>
                </c:pt>
                <c:pt idx="7372">
                  <c:v>316.86909420000006</c:v>
                </c:pt>
                <c:pt idx="7373">
                  <c:v>316.86909420000006</c:v>
                </c:pt>
                <c:pt idx="7374">
                  <c:v>316.86909420000006</c:v>
                </c:pt>
                <c:pt idx="7375">
                  <c:v>333.38943390000009</c:v>
                </c:pt>
                <c:pt idx="7376">
                  <c:v>346.83081492000008</c:v>
                </c:pt>
                <c:pt idx="7377">
                  <c:v>370.1257641599999</c:v>
                </c:pt>
                <c:pt idx="7378">
                  <c:v>399.56140812000001</c:v>
                </c:pt>
                <c:pt idx="7379">
                  <c:v>416.58199061999994</c:v>
                </c:pt>
                <c:pt idx="7380">
                  <c:v>425.66797199999996</c:v>
                </c:pt>
                <c:pt idx="7381">
                  <c:v>435.13774680000006</c:v>
                </c:pt>
                <c:pt idx="7382">
                  <c:v>435.13774680000006</c:v>
                </c:pt>
                <c:pt idx="7383">
                  <c:v>425.66797199999996</c:v>
                </c:pt>
                <c:pt idx="7384">
                  <c:v>370.1257641599999</c:v>
                </c:pt>
                <c:pt idx="7385">
                  <c:v>352.07886209999992</c:v>
                </c:pt>
                <c:pt idx="7386">
                  <c:v>333.38943390000009</c:v>
                </c:pt>
                <c:pt idx="7387">
                  <c:v>337.48610081999993</c:v>
                </c:pt>
                <c:pt idx="7388">
                  <c:v>323.40219366000008</c:v>
                </c:pt>
                <c:pt idx="7389">
                  <c:v>329.67656039999997</c:v>
                </c:pt>
                <c:pt idx="7390">
                  <c:v>329.67656039999997</c:v>
                </c:pt>
                <c:pt idx="7391">
                  <c:v>326.34748031999993</c:v>
                </c:pt>
                <c:pt idx="7392">
                  <c:v>316.86909420000006</c:v>
                </c:pt>
                <c:pt idx="7393">
                  <c:v>316.86909420000006</c:v>
                </c:pt>
                <c:pt idx="7394">
                  <c:v>320.84070041999996</c:v>
                </c:pt>
                <c:pt idx="7395">
                  <c:v>318.66300059999992</c:v>
                </c:pt>
                <c:pt idx="7396">
                  <c:v>315.45898121999994</c:v>
                </c:pt>
                <c:pt idx="7397">
                  <c:v>313.79013552000004</c:v>
                </c:pt>
                <c:pt idx="7398">
                  <c:v>323.40219366000008</c:v>
                </c:pt>
                <c:pt idx="7399">
                  <c:v>333.38943390000009</c:v>
                </c:pt>
                <c:pt idx="7400">
                  <c:v>357.71070269999996</c:v>
                </c:pt>
                <c:pt idx="7401">
                  <c:v>376.90898501999993</c:v>
                </c:pt>
                <c:pt idx="7402">
                  <c:v>391.62680699999987</c:v>
                </c:pt>
                <c:pt idx="7403">
                  <c:v>399.56140812000001</c:v>
                </c:pt>
                <c:pt idx="7404">
                  <c:v>416.58199061999994</c:v>
                </c:pt>
                <c:pt idx="7405">
                  <c:v>416.58199061999994</c:v>
                </c:pt>
                <c:pt idx="7406">
                  <c:v>407.87980266</c:v>
                </c:pt>
                <c:pt idx="7407">
                  <c:v>399.56140812000001</c:v>
                </c:pt>
                <c:pt idx="7408">
                  <c:v>363.72633672000006</c:v>
                </c:pt>
                <c:pt idx="7409">
                  <c:v>337.48610081999993</c:v>
                </c:pt>
                <c:pt idx="7410">
                  <c:v>329.67656039999997</c:v>
                </c:pt>
                <c:pt idx="7411">
                  <c:v>326.34748031999993</c:v>
                </c:pt>
                <c:pt idx="7412">
                  <c:v>323.40219366000008</c:v>
                </c:pt>
                <c:pt idx="7413">
                  <c:v>320.84070041999996</c:v>
                </c:pt>
                <c:pt idx="7414">
                  <c:v>315.45898121999994</c:v>
                </c:pt>
                <c:pt idx="7415">
                  <c:v>315.45898121999994</c:v>
                </c:pt>
                <c:pt idx="7416">
                  <c:v>313.79013552000004</c:v>
                </c:pt>
                <c:pt idx="7417">
                  <c:v>313.53140279999991</c:v>
                </c:pt>
                <c:pt idx="7418">
                  <c:v>313.53140279999991</c:v>
                </c:pt>
                <c:pt idx="7419">
                  <c:v>313.79013552000004</c:v>
                </c:pt>
                <c:pt idx="7420">
                  <c:v>313.53140279999991</c:v>
                </c:pt>
                <c:pt idx="7421">
                  <c:v>313.53140279999991</c:v>
                </c:pt>
                <c:pt idx="7422">
                  <c:v>313.79013552000004</c:v>
                </c:pt>
                <c:pt idx="7423">
                  <c:v>316.86909420000006</c:v>
                </c:pt>
                <c:pt idx="7424">
                  <c:v>326.34748031999993</c:v>
                </c:pt>
                <c:pt idx="7425">
                  <c:v>341.96656115999997</c:v>
                </c:pt>
                <c:pt idx="7426">
                  <c:v>357.71070269999996</c:v>
                </c:pt>
                <c:pt idx="7427">
                  <c:v>363.72633672000006</c:v>
                </c:pt>
                <c:pt idx="7428">
                  <c:v>370.1257641599999</c:v>
                </c:pt>
                <c:pt idx="7429">
                  <c:v>376.90898501999993</c:v>
                </c:pt>
                <c:pt idx="7430">
                  <c:v>370.1257641599999</c:v>
                </c:pt>
                <c:pt idx="7431">
                  <c:v>370.1257641599999</c:v>
                </c:pt>
                <c:pt idx="7432">
                  <c:v>333.38943390000009</c:v>
                </c:pt>
                <c:pt idx="7433">
                  <c:v>318.66300059999992</c:v>
                </c:pt>
                <c:pt idx="7434">
                  <c:v>316.86909420000006</c:v>
                </c:pt>
                <c:pt idx="7435">
                  <c:v>314.43266165999989</c:v>
                </c:pt>
                <c:pt idx="7436">
                  <c:v>315.45898121999994</c:v>
                </c:pt>
                <c:pt idx="7437">
                  <c:v>314.43266165999989</c:v>
                </c:pt>
                <c:pt idx="7438">
                  <c:v>315.45898121999994</c:v>
                </c:pt>
                <c:pt idx="7439">
                  <c:v>315.45898121999994</c:v>
                </c:pt>
                <c:pt idx="7440">
                  <c:v>314.43266165999989</c:v>
                </c:pt>
                <c:pt idx="7441">
                  <c:v>314.43266165999989</c:v>
                </c:pt>
                <c:pt idx="7442">
                  <c:v>314.43266165999989</c:v>
                </c:pt>
                <c:pt idx="7443">
                  <c:v>314.43266165999989</c:v>
                </c:pt>
                <c:pt idx="7444">
                  <c:v>313.79013552000004</c:v>
                </c:pt>
                <c:pt idx="7445">
                  <c:v>313.53140279999991</c:v>
                </c:pt>
                <c:pt idx="7446">
                  <c:v>313.79013552000004</c:v>
                </c:pt>
                <c:pt idx="7447">
                  <c:v>320.84070041999996</c:v>
                </c:pt>
                <c:pt idx="7448">
                  <c:v>337.48610081999993</c:v>
                </c:pt>
                <c:pt idx="7449">
                  <c:v>363.72633672000006</c:v>
                </c:pt>
                <c:pt idx="7450">
                  <c:v>384.07599930000003</c:v>
                </c:pt>
                <c:pt idx="7451">
                  <c:v>399.56140812000001</c:v>
                </c:pt>
                <c:pt idx="7452">
                  <c:v>407.87980266</c:v>
                </c:pt>
                <c:pt idx="7453">
                  <c:v>384.07599930000003</c:v>
                </c:pt>
                <c:pt idx="7454">
                  <c:v>376.90898501999993</c:v>
                </c:pt>
                <c:pt idx="7455">
                  <c:v>376.90898501999993</c:v>
                </c:pt>
                <c:pt idx="7456">
                  <c:v>346.83081492000008</c:v>
                </c:pt>
                <c:pt idx="7457">
                  <c:v>333.38943390000009</c:v>
                </c:pt>
                <c:pt idx="7458">
                  <c:v>329.67656039999997</c:v>
                </c:pt>
                <c:pt idx="7459">
                  <c:v>337.48610081999993</c:v>
                </c:pt>
                <c:pt idx="7460">
                  <c:v>333.38943390000009</c:v>
                </c:pt>
                <c:pt idx="7461">
                  <c:v>333.38943390000009</c:v>
                </c:pt>
                <c:pt idx="7462">
                  <c:v>329.67656039999997</c:v>
                </c:pt>
                <c:pt idx="7463">
                  <c:v>329.67656039999997</c:v>
                </c:pt>
                <c:pt idx="7464">
                  <c:v>326.34748031999993</c:v>
                </c:pt>
                <c:pt idx="7465">
                  <c:v>323.40219366000008</c:v>
                </c:pt>
                <c:pt idx="7466">
                  <c:v>326.34748031999993</c:v>
                </c:pt>
                <c:pt idx="7467">
                  <c:v>323.40219366000008</c:v>
                </c:pt>
                <c:pt idx="7468">
                  <c:v>320.84070041999996</c:v>
                </c:pt>
                <c:pt idx="7469">
                  <c:v>320.84070041999996</c:v>
                </c:pt>
                <c:pt idx="7470">
                  <c:v>320.84070041999996</c:v>
                </c:pt>
                <c:pt idx="7471">
                  <c:v>333.38943390000009</c:v>
                </c:pt>
                <c:pt idx="7472">
                  <c:v>363.72633672000006</c:v>
                </c:pt>
                <c:pt idx="7473">
                  <c:v>391.62680699999987</c:v>
                </c:pt>
                <c:pt idx="7474">
                  <c:v>425.66797199999996</c:v>
                </c:pt>
                <c:pt idx="7475">
                  <c:v>425.66797199999996</c:v>
                </c:pt>
                <c:pt idx="7476">
                  <c:v>425.66797199999996</c:v>
                </c:pt>
                <c:pt idx="7477">
                  <c:v>416.58199061999994</c:v>
                </c:pt>
                <c:pt idx="7478">
                  <c:v>425.66797199999996</c:v>
                </c:pt>
                <c:pt idx="7479">
                  <c:v>391.62680699999987</c:v>
                </c:pt>
                <c:pt idx="7480">
                  <c:v>384.07599930000003</c:v>
                </c:pt>
                <c:pt idx="7481">
                  <c:v>376.90898501999993</c:v>
                </c:pt>
                <c:pt idx="7482">
                  <c:v>376.90898501999993</c:v>
                </c:pt>
                <c:pt idx="7483">
                  <c:v>376.90898501999993</c:v>
                </c:pt>
                <c:pt idx="7484">
                  <c:v>370.1257641599999</c:v>
                </c:pt>
                <c:pt idx="7485">
                  <c:v>363.72633672000006</c:v>
                </c:pt>
                <c:pt idx="7486">
                  <c:v>363.72633672000006</c:v>
                </c:pt>
                <c:pt idx="7487">
                  <c:v>363.72633672000006</c:v>
                </c:pt>
                <c:pt idx="7488">
                  <c:v>357.71070269999996</c:v>
                </c:pt>
                <c:pt idx="7489">
                  <c:v>357.71070269999996</c:v>
                </c:pt>
                <c:pt idx="7490">
                  <c:v>352.07886209999992</c:v>
                </c:pt>
                <c:pt idx="7491">
                  <c:v>352.07886209999992</c:v>
                </c:pt>
                <c:pt idx="7492">
                  <c:v>346.83081492000008</c:v>
                </c:pt>
                <c:pt idx="7493">
                  <c:v>346.83081492000008</c:v>
                </c:pt>
                <c:pt idx="7494">
                  <c:v>346.83081492000008</c:v>
                </c:pt>
                <c:pt idx="7495">
                  <c:v>346.83081492000008</c:v>
                </c:pt>
                <c:pt idx="7496">
                  <c:v>357.71070269999996</c:v>
                </c:pt>
                <c:pt idx="7497">
                  <c:v>357.71070269999996</c:v>
                </c:pt>
                <c:pt idx="7498">
                  <c:v>352.07886209999992</c:v>
                </c:pt>
                <c:pt idx="7499">
                  <c:v>352.07886209999992</c:v>
                </c:pt>
                <c:pt idx="7500">
                  <c:v>352.07886209999992</c:v>
                </c:pt>
                <c:pt idx="7501">
                  <c:v>352.07886209999992</c:v>
                </c:pt>
                <c:pt idx="7502">
                  <c:v>352.07886209999992</c:v>
                </c:pt>
                <c:pt idx="7503">
                  <c:v>352.07886209999992</c:v>
                </c:pt>
                <c:pt idx="7504">
                  <c:v>352.07886209999992</c:v>
                </c:pt>
                <c:pt idx="7505">
                  <c:v>352.07886209999992</c:v>
                </c:pt>
                <c:pt idx="7506">
                  <c:v>346.83081492000008</c:v>
                </c:pt>
                <c:pt idx="7507">
                  <c:v>346.83081492000008</c:v>
                </c:pt>
                <c:pt idx="7508">
                  <c:v>352.07886209999992</c:v>
                </c:pt>
                <c:pt idx="7509">
                  <c:v>352.07886209999992</c:v>
                </c:pt>
                <c:pt idx="7510">
                  <c:v>352.07886209999992</c:v>
                </c:pt>
                <c:pt idx="7511">
                  <c:v>370.1257641599999</c:v>
                </c:pt>
                <c:pt idx="7512">
                  <c:v>370.1257641599999</c:v>
                </c:pt>
                <c:pt idx="7513">
                  <c:v>376.90898501999993</c:v>
                </c:pt>
                <c:pt idx="7514">
                  <c:v>376.90898501999993</c:v>
                </c:pt>
                <c:pt idx="7515">
                  <c:v>391.62680699999987</c:v>
                </c:pt>
                <c:pt idx="7516">
                  <c:v>391.62680699999987</c:v>
                </c:pt>
                <c:pt idx="7517">
                  <c:v>384.07599930000003</c:v>
                </c:pt>
                <c:pt idx="7518">
                  <c:v>376.90898501999993</c:v>
                </c:pt>
                <c:pt idx="7519">
                  <c:v>384.07599930000003</c:v>
                </c:pt>
                <c:pt idx="7520">
                  <c:v>376.90898501999993</c:v>
                </c:pt>
                <c:pt idx="7521">
                  <c:v>370.1257641599999</c:v>
                </c:pt>
                <c:pt idx="7522">
                  <c:v>376.90898501999993</c:v>
                </c:pt>
                <c:pt idx="7523">
                  <c:v>384.07599930000003</c:v>
                </c:pt>
                <c:pt idx="7524">
                  <c:v>357.71070269999996</c:v>
                </c:pt>
                <c:pt idx="7525">
                  <c:v>357.71070269999996</c:v>
                </c:pt>
                <c:pt idx="7526">
                  <c:v>352.07886209999992</c:v>
                </c:pt>
                <c:pt idx="7527">
                  <c:v>341.96656115999997</c:v>
                </c:pt>
                <c:pt idx="7528">
                  <c:v>333.38943390000009</c:v>
                </c:pt>
                <c:pt idx="7529">
                  <c:v>329.67656039999997</c:v>
                </c:pt>
                <c:pt idx="7530">
                  <c:v>329.67656039999997</c:v>
                </c:pt>
                <c:pt idx="7531">
                  <c:v>326.34748031999993</c:v>
                </c:pt>
                <c:pt idx="7532">
                  <c:v>329.67656039999997</c:v>
                </c:pt>
                <c:pt idx="7533">
                  <c:v>329.67656039999997</c:v>
                </c:pt>
                <c:pt idx="7534">
                  <c:v>329.67656039999997</c:v>
                </c:pt>
                <c:pt idx="7535">
                  <c:v>329.67656039999997</c:v>
                </c:pt>
                <c:pt idx="7536">
                  <c:v>329.67656039999997</c:v>
                </c:pt>
                <c:pt idx="7537">
                  <c:v>329.67656039999997</c:v>
                </c:pt>
                <c:pt idx="7538">
                  <c:v>326.34748031999993</c:v>
                </c:pt>
                <c:pt idx="7539">
                  <c:v>326.34748031999993</c:v>
                </c:pt>
                <c:pt idx="7540">
                  <c:v>329.67656039999997</c:v>
                </c:pt>
                <c:pt idx="7541">
                  <c:v>329.67656039999997</c:v>
                </c:pt>
                <c:pt idx="7542">
                  <c:v>329.67656039999997</c:v>
                </c:pt>
                <c:pt idx="7543">
                  <c:v>333.38943390000009</c:v>
                </c:pt>
                <c:pt idx="7544">
                  <c:v>341.96656115999997</c:v>
                </c:pt>
                <c:pt idx="7545">
                  <c:v>346.83081492000008</c:v>
                </c:pt>
                <c:pt idx="7546">
                  <c:v>352.07886209999992</c:v>
                </c:pt>
                <c:pt idx="7547">
                  <c:v>352.07886209999992</c:v>
                </c:pt>
                <c:pt idx="7548">
                  <c:v>352.07886209999992</c:v>
                </c:pt>
                <c:pt idx="7549">
                  <c:v>352.07886209999992</c:v>
                </c:pt>
                <c:pt idx="7550">
                  <c:v>370.1257641599999</c:v>
                </c:pt>
                <c:pt idx="7551">
                  <c:v>357.71070269999996</c:v>
                </c:pt>
                <c:pt idx="7552">
                  <c:v>357.71070269999996</c:v>
                </c:pt>
                <c:pt idx="7553">
                  <c:v>352.07886209999992</c:v>
                </c:pt>
                <c:pt idx="7554">
                  <c:v>346.83081492000008</c:v>
                </c:pt>
                <c:pt idx="7555">
                  <c:v>337.48610081999993</c:v>
                </c:pt>
                <c:pt idx="7556">
                  <c:v>326.34748031999993</c:v>
                </c:pt>
                <c:pt idx="7557">
                  <c:v>326.34748031999993</c:v>
                </c:pt>
                <c:pt idx="7558">
                  <c:v>320.84070041999996</c:v>
                </c:pt>
                <c:pt idx="7559">
                  <c:v>320.84070041999996</c:v>
                </c:pt>
                <c:pt idx="7560">
                  <c:v>316.86909420000006</c:v>
                </c:pt>
                <c:pt idx="7561">
                  <c:v>314.43266165999989</c:v>
                </c:pt>
                <c:pt idx="7562">
                  <c:v>314.43266165999989</c:v>
                </c:pt>
                <c:pt idx="7563">
                  <c:v>313.79013552000004</c:v>
                </c:pt>
                <c:pt idx="7564">
                  <c:v>313.79013552000004</c:v>
                </c:pt>
                <c:pt idx="7565">
                  <c:v>313.53140279999991</c:v>
                </c:pt>
                <c:pt idx="7566">
                  <c:v>313.53140279999991</c:v>
                </c:pt>
                <c:pt idx="7567">
                  <c:v>314.43266165999989</c:v>
                </c:pt>
                <c:pt idx="7568">
                  <c:v>320.84070041999996</c:v>
                </c:pt>
                <c:pt idx="7569">
                  <c:v>329.67656039999997</c:v>
                </c:pt>
                <c:pt idx="7570">
                  <c:v>341.96656115999997</c:v>
                </c:pt>
                <c:pt idx="7571">
                  <c:v>352.07886209999992</c:v>
                </c:pt>
                <c:pt idx="7572">
                  <c:v>363.72633672000006</c:v>
                </c:pt>
                <c:pt idx="7573">
                  <c:v>357.71070269999996</c:v>
                </c:pt>
                <c:pt idx="7574">
                  <c:v>357.71070269999996</c:v>
                </c:pt>
                <c:pt idx="7575">
                  <c:v>352.07886209999992</c:v>
                </c:pt>
                <c:pt idx="7576">
                  <c:v>329.67656039999997</c:v>
                </c:pt>
                <c:pt idx="7577">
                  <c:v>318.66300059999992</c:v>
                </c:pt>
                <c:pt idx="7578">
                  <c:v>316.86909420000006</c:v>
                </c:pt>
                <c:pt idx="7579">
                  <c:v>314.43266165999989</c:v>
                </c:pt>
                <c:pt idx="7580">
                  <c:v>314.43266165999989</c:v>
                </c:pt>
                <c:pt idx="7581">
                  <c:v>313.53140279999991</c:v>
                </c:pt>
                <c:pt idx="7582">
                  <c:v>314.16531762</c:v>
                </c:pt>
                <c:pt idx="7583">
                  <c:v>313.53140279999991</c:v>
                </c:pt>
                <c:pt idx="7584">
                  <c:v>314.16531762</c:v>
                </c:pt>
                <c:pt idx="7585">
                  <c:v>313.65646349999997</c:v>
                </c:pt>
                <c:pt idx="7586">
                  <c:v>313.65646349999997</c:v>
                </c:pt>
                <c:pt idx="7587">
                  <c:v>314.16531762</c:v>
                </c:pt>
                <c:pt idx="7588">
                  <c:v>315.05796515999998</c:v>
                </c:pt>
                <c:pt idx="7589">
                  <c:v>320.03866829999993</c:v>
                </c:pt>
                <c:pt idx="7590">
                  <c:v>315.05796515999998</c:v>
                </c:pt>
                <c:pt idx="7591">
                  <c:v>315.45898121999994</c:v>
                </c:pt>
                <c:pt idx="7592">
                  <c:v>329.67656039999997</c:v>
                </c:pt>
                <c:pt idx="7593">
                  <c:v>341.96656115999997</c:v>
                </c:pt>
                <c:pt idx="7594">
                  <c:v>357.71070269999996</c:v>
                </c:pt>
                <c:pt idx="7595">
                  <c:v>357.71070269999996</c:v>
                </c:pt>
                <c:pt idx="7596">
                  <c:v>376.90898501999993</c:v>
                </c:pt>
                <c:pt idx="7597">
                  <c:v>391.62680699999987</c:v>
                </c:pt>
                <c:pt idx="7598">
                  <c:v>384.07599930000003</c:v>
                </c:pt>
                <c:pt idx="7599">
                  <c:v>376.90898501999993</c:v>
                </c:pt>
                <c:pt idx="7600">
                  <c:v>352.07886209999992</c:v>
                </c:pt>
                <c:pt idx="7601">
                  <c:v>333.38943390000009</c:v>
                </c:pt>
                <c:pt idx="7602">
                  <c:v>318.66300059999992</c:v>
                </c:pt>
                <c:pt idx="7603">
                  <c:v>318.66300059999992</c:v>
                </c:pt>
                <c:pt idx="7604">
                  <c:v>316.86909420000006</c:v>
                </c:pt>
                <c:pt idx="7605">
                  <c:v>315.45898121999994</c:v>
                </c:pt>
                <c:pt idx="7606">
                  <c:v>314.43266165999989</c:v>
                </c:pt>
                <c:pt idx="7607">
                  <c:v>313.79013552000004</c:v>
                </c:pt>
                <c:pt idx="7608">
                  <c:v>314.16531762</c:v>
                </c:pt>
                <c:pt idx="7609">
                  <c:v>314.16531762</c:v>
                </c:pt>
                <c:pt idx="7610">
                  <c:v>315.05796515999998</c:v>
                </c:pt>
                <c:pt idx="7611">
                  <c:v>315.05796515999998</c:v>
                </c:pt>
                <c:pt idx="7612">
                  <c:v>316.33440612000004</c:v>
                </c:pt>
                <c:pt idx="7613">
                  <c:v>316.33440612000004</c:v>
                </c:pt>
                <c:pt idx="7614">
                  <c:v>314.16531762</c:v>
                </c:pt>
                <c:pt idx="7615">
                  <c:v>320.84070041999996</c:v>
                </c:pt>
                <c:pt idx="7616">
                  <c:v>337.48610081999993</c:v>
                </c:pt>
                <c:pt idx="7617">
                  <c:v>352.07886209999992</c:v>
                </c:pt>
                <c:pt idx="7618">
                  <c:v>363.72633672000006</c:v>
                </c:pt>
                <c:pt idx="7619">
                  <c:v>376.90898501999993</c:v>
                </c:pt>
                <c:pt idx="7620">
                  <c:v>391.62680699999987</c:v>
                </c:pt>
                <c:pt idx="7621">
                  <c:v>391.62680699999987</c:v>
                </c:pt>
                <c:pt idx="7622">
                  <c:v>384.07599930000003</c:v>
                </c:pt>
                <c:pt idx="7623">
                  <c:v>370.1257641599999</c:v>
                </c:pt>
                <c:pt idx="7624">
                  <c:v>341.96656115999997</c:v>
                </c:pt>
                <c:pt idx="7625">
                  <c:v>329.67656039999997</c:v>
                </c:pt>
                <c:pt idx="7626">
                  <c:v>326.34748031999993</c:v>
                </c:pt>
                <c:pt idx="7627">
                  <c:v>323.40219366000008</c:v>
                </c:pt>
                <c:pt idx="7628">
                  <c:v>318.66300059999992</c:v>
                </c:pt>
                <c:pt idx="7629">
                  <c:v>315.45898121999994</c:v>
                </c:pt>
                <c:pt idx="7630">
                  <c:v>313.79013552000004</c:v>
                </c:pt>
                <c:pt idx="7631">
                  <c:v>313.53140279999991</c:v>
                </c:pt>
                <c:pt idx="7632">
                  <c:v>313.65646349999997</c:v>
                </c:pt>
                <c:pt idx="7633">
                  <c:v>313.65646349999997</c:v>
                </c:pt>
                <c:pt idx="7634">
                  <c:v>314.16531762</c:v>
                </c:pt>
                <c:pt idx="7635">
                  <c:v>314.16531762</c:v>
                </c:pt>
                <c:pt idx="7636">
                  <c:v>313.79013552000004</c:v>
                </c:pt>
                <c:pt idx="7637">
                  <c:v>313.79013552000004</c:v>
                </c:pt>
                <c:pt idx="7638">
                  <c:v>313.53140279999991</c:v>
                </c:pt>
                <c:pt idx="7639">
                  <c:v>320.84070041999996</c:v>
                </c:pt>
                <c:pt idx="7640">
                  <c:v>333.38943390000009</c:v>
                </c:pt>
                <c:pt idx="7641">
                  <c:v>346.83081492000008</c:v>
                </c:pt>
                <c:pt idx="7642">
                  <c:v>363.72633672000006</c:v>
                </c:pt>
                <c:pt idx="7643">
                  <c:v>370.1257641599999</c:v>
                </c:pt>
                <c:pt idx="7644">
                  <c:v>363.72633672000006</c:v>
                </c:pt>
                <c:pt idx="7645">
                  <c:v>363.72633672000006</c:v>
                </c:pt>
                <c:pt idx="7646">
                  <c:v>363.72633672000006</c:v>
                </c:pt>
                <c:pt idx="7647">
                  <c:v>352.07886209999992</c:v>
                </c:pt>
                <c:pt idx="7648">
                  <c:v>329.67656039999997</c:v>
                </c:pt>
                <c:pt idx="7649">
                  <c:v>323.40219366000008</c:v>
                </c:pt>
                <c:pt idx="7650">
                  <c:v>320.84070041999996</c:v>
                </c:pt>
                <c:pt idx="7651">
                  <c:v>323.40219366000008</c:v>
                </c:pt>
                <c:pt idx="7652">
                  <c:v>318.66300059999992</c:v>
                </c:pt>
                <c:pt idx="7653">
                  <c:v>318.66300059999992</c:v>
                </c:pt>
                <c:pt idx="7654">
                  <c:v>315.45898121999994</c:v>
                </c:pt>
                <c:pt idx="7655">
                  <c:v>313.53140279999991</c:v>
                </c:pt>
                <c:pt idx="7656">
                  <c:v>313.65646349999997</c:v>
                </c:pt>
                <c:pt idx="7657">
                  <c:v>314.16531762</c:v>
                </c:pt>
                <c:pt idx="7658">
                  <c:v>313.53140279999991</c:v>
                </c:pt>
                <c:pt idx="7659">
                  <c:v>313.65646349999997</c:v>
                </c:pt>
                <c:pt idx="7660">
                  <c:v>314.16531762</c:v>
                </c:pt>
                <c:pt idx="7661">
                  <c:v>313.65646349999997</c:v>
                </c:pt>
                <c:pt idx="7662">
                  <c:v>313.53140279999991</c:v>
                </c:pt>
                <c:pt idx="7663">
                  <c:v>316.86909420000006</c:v>
                </c:pt>
                <c:pt idx="7664">
                  <c:v>329.67656039999997</c:v>
                </c:pt>
                <c:pt idx="7665">
                  <c:v>346.83081492000008</c:v>
                </c:pt>
                <c:pt idx="7666">
                  <c:v>370.1257641599999</c:v>
                </c:pt>
                <c:pt idx="7667">
                  <c:v>370.1257641599999</c:v>
                </c:pt>
                <c:pt idx="7668">
                  <c:v>391.62680699999987</c:v>
                </c:pt>
                <c:pt idx="7669">
                  <c:v>399.56140812000001</c:v>
                </c:pt>
                <c:pt idx="7670">
                  <c:v>399.56140812000001</c:v>
                </c:pt>
                <c:pt idx="7671">
                  <c:v>370.1257641599999</c:v>
                </c:pt>
                <c:pt idx="7672">
                  <c:v>337.48610081999993</c:v>
                </c:pt>
                <c:pt idx="7673">
                  <c:v>333.38943390000009</c:v>
                </c:pt>
                <c:pt idx="7674">
                  <c:v>329.67656039999997</c:v>
                </c:pt>
                <c:pt idx="7675">
                  <c:v>326.34748031999993</c:v>
                </c:pt>
                <c:pt idx="7676">
                  <c:v>329.67656039999997</c:v>
                </c:pt>
                <c:pt idx="7677">
                  <c:v>326.34748031999993</c:v>
                </c:pt>
                <c:pt idx="7678">
                  <c:v>333.38943390000009</c:v>
                </c:pt>
                <c:pt idx="7679">
                  <c:v>329.67656039999997</c:v>
                </c:pt>
                <c:pt idx="7680">
                  <c:v>341.96656115999997</c:v>
                </c:pt>
                <c:pt idx="7681">
                  <c:v>346.83081492000008</c:v>
                </c:pt>
                <c:pt idx="7682">
                  <c:v>357.71070269999996</c:v>
                </c:pt>
                <c:pt idx="7683">
                  <c:v>357.71070269999996</c:v>
                </c:pt>
                <c:pt idx="7684">
                  <c:v>337.48610081999993</c:v>
                </c:pt>
                <c:pt idx="7685">
                  <c:v>326.34748031999993</c:v>
                </c:pt>
                <c:pt idx="7686">
                  <c:v>320.84070041999996</c:v>
                </c:pt>
                <c:pt idx="7687">
                  <c:v>318.66300059999992</c:v>
                </c:pt>
                <c:pt idx="7688">
                  <c:v>316.86909420000006</c:v>
                </c:pt>
                <c:pt idx="7689">
                  <c:v>315.45898121999994</c:v>
                </c:pt>
                <c:pt idx="7690">
                  <c:v>314.43266165999989</c:v>
                </c:pt>
                <c:pt idx="7691">
                  <c:v>315.45898121999994</c:v>
                </c:pt>
                <c:pt idx="7692">
                  <c:v>316.86909420000006</c:v>
                </c:pt>
                <c:pt idx="7693">
                  <c:v>326.34748031999993</c:v>
                </c:pt>
                <c:pt idx="7694">
                  <c:v>326.34748031999993</c:v>
                </c:pt>
                <c:pt idx="7695">
                  <c:v>326.34748031999993</c:v>
                </c:pt>
                <c:pt idx="7696">
                  <c:v>316.86909420000006</c:v>
                </c:pt>
                <c:pt idx="7697">
                  <c:v>314.43266165999989</c:v>
                </c:pt>
                <c:pt idx="7698">
                  <c:v>313.79013552000004</c:v>
                </c:pt>
                <c:pt idx="7699">
                  <c:v>314.16531762</c:v>
                </c:pt>
                <c:pt idx="7700">
                  <c:v>314.16531762</c:v>
                </c:pt>
                <c:pt idx="7701">
                  <c:v>315.05796515999998</c:v>
                </c:pt>
                <c:pt idx="7702">
                  <c:v>317.9946405</c:v>
                </c:pt>
                <c:pt idx="7703">
                  <c:v>317.9946405</c:v>
                </c:pt>
                <c:pt idx="7704">
                  <c:v>317.9946405</c:v>
                </c:pt>
                <c:pt idx="7705">
                  <c:v>325.27810416</c:v>
                </c:pt>
                <c:pt idx="7706">
                  <c:v>328.47351221999992</c:v>
                </c:pt>
                <c:pt idx="7707">
                  <c:v>328.47351221999992</c:v>
                </c:pt>
                <c:pt idx="7708">
                  <c:v>336.01570860000004</c:v>
                </c:pt>
                <c:pt idx="7709">
                  <c:v>340.36249691999996</c:v>
                </c:pt>
                <c:pt idx="7710">
                  <c:v>332.05271369999997</c:v>
                </c:pt>
                <c:pt idx="7711">
                  <c:v>317.9946405</c:v>
                </c:pt>
                <c:pt idx="7712">
                  <c:v>313.65646349999997</c:v>
                </c:pt>
                <c:pt idx="7713">
                  <c:v>314.43266165999989</c:v>
                </c:pt>
                <c:pt idx="7714">
                  <c:v>318.66300059999992</c:v>
                </c:pt>
                <c:pt idx="7715">
                  <c:v>320.84070041999996</c:v>
                </c:pt>
                <c:pt idx="7716">
                  <c:v>323.40219366000008</c:v>
                </c:pt>
                <c:pt idx="7717">
                  <c:v>326.34748031999993</c:v>
                </c:pt>
                <c:pt idx="7718">
                  <c:v>320.84070041999996</c:v>
                </c:pt>
                <c:pt idx="7719">
                  <c:v>320.84070041999996</c:v>
                </c:pt>
                <c:pt idx="7720">
                  <c:v>314.43266165999989</c:v>
                </c:pt>
                <c:pt idx="7721">
                  <c:v>314.16531762</c:v>
                </c:pt>
                <c:pt idx="7722">
                  <c:v>313.65646349999997</c:v>
                </c:pt>
                <c:pt idx="7723">
                  <c:v>314.16531762</c:v>
                </c:pt>
                <c:pt idx="7724">
                  <c:v>314.16531762</c:v>
                </c:pt>
                <c:pt idx="7725">
                  <c:v>315.05796515999998</c:v>
                </c:pt>
                <c:pt idx="7726">
                  <c:v>317.9946405</c:v>
                </c:pt>
                <c:pt idx="7727">
                  <c:v>320.03866829999993</c:v>
                </c:pt>
                <c:pt idx="7728">
                  <c:v>322.46648951999998</c:v>
                </c:pt>
                <c:pt idx="7729">
                  <c:v>322.46648951999998</c:v>
                </c:pt>
                <c:pt idx="7730">
                  <c:v>322.46648951999998</c:v>
                </c:pt>
                <c:pt idx="7731">
                  <c:v>322.46648951999998</c:v>
                </c:pt>
                <c:pt idx="7732">
                  <c:v>325.27810416</c:v>
                </c:pt>
                <c:pt idx="7733">
                  <c:v>328.47351221999992</c:v>
                </c:pt>
                <c:pt idx="7734">
                  <c:v>332.05271369999997</c:v>
                </c:pt>
                <c:pt idx="7735">
                  <c:v>316.33440612000004</c:v>
                </c:pt>
                <c:pt idx="7736">
                  <c:v>313.53140279999991</c:v>
                </c:pt>
                <c:pt idx="7737">
                  <c:v>316.86909420000006</c:v>
                </c:pt>
                <c:pt idx="7738">
                  <c:v>323.40219366000008</c:v>
                </c:pt>
                <c:pt idx="7739">
                  <c:v>329.67656039999997</c:v>
                </c:pt>
                <c:pt idx="7740">
                  <c:v>337.48610081999993</c:v>
                </c:pt>
                <c:pt idx="7741">
                  <c:v>341.96656115999997</c:v>
                </c:pt>
                <c:pt idx="7742">
                  <c:v>346.83081492000008</c:v>
                </c:pt>
                <c:pt idx="7743">
                  <c:v>341.96656115999997</c:v>
                </c:pt>
                <c:pt idx="7744">
                  <c:v>320.84070041999996</c:v>
                </c:pt>
                <c:pt idx="7745">
                  <c:v>314.43266165999989</c:v>
                </c:pt>
                <c:pt idx="7746">
                  <c:v>314.43266165999989</c:v>
                </c:pt>
                <c:pt idx="7747">
                  <c:v>313.53140279999991</c:v>
                </c:pt>
                <c:pt idx="7748">
                  <c:v>313.65646349999997</c:v>
                </c:pt>
                <c:pt idx="7749">
                  <c:v>313.65646349999997</c:v>
                </c:pt>
                <c:pt idx="7750">
                  <c:v>315.05796515999998</c:v>
                </c:pt>
                <c:pt idx="7751">
                  <c:v>317.9946405</c:v>
                </c:pt>
                <c:pt idx="7752">
                  <c:v>315.05796515999998</c:v>
                </c:pt>
                <c:pt idx="7753">
                  <c:v>314.16531762</c:v>
                </c:pt>
                <c:pt idx="7754">
                  <c:v>316.33440612000004</c:v>
                </c:pt>
                <c:pt idx="7755">
                  <c:v>320.03866829999993</c:v>
                </c:pt>
                <c:pt idx="7756">
                  <c:v>316.33440612000004</c:v>
                </c:pt>
                <c:pt idx="7757">
                  <c:v>317.9946405</c:v>
                </c:pt>
                <c:pt idx="7758">
                  <c:v>317.9946405</c:v>
                </c:pt>
                <c:pt idx="7759">
                  <c:v>313.65646349999997</c:v>
                </c:pt>
                <c:pt idx="7760">
                  <c:v>315.45898121999994</c:v>
                </c:pt>
                <c:pt idx="7761">
                  <c:v>323.40219366000008</c:v>
                </c:pt>
                <c:pt idx="7762">
                  <c:v>337.48610081999993</c:v>
                </c:pt>
                <c:pt idx="7763">
                  <c:v>346.83081492000008</c:v>
                </c:pt>
                <c:pt idx="7764">
                  <c:v>370.1257641599999</c:v>
                </c:pt>
                <c:pt idx="7765">
                  <c:v>376.90898501999993</c:v>
                </c:pt>
                <c:pt idx="7766">
                  <c:v>384.07599930000003</c:v>
                </c:pt>
                <c:pt idx="7767">
                  <c:v>352.07886209999992</c:v>
                </c:pt>
                <c:pt idx="7768">
                  <c:v>333.38943390000009</c:v>
                </c:pt>
                <c:pt idx="7769">
                  <c:v>326.34748031999993</c:v>
                </c:pt>
                <c:pt idx="7770">
                  <c:v>320.84070041999996</c:v>
                </c:pt>
                <c:pt idx="7771">
                  <c:v>316.86909420000006</c:v>
                </c:pt>
                <c:pt idx="7772">
                  <c:v>318.66300059999992</c:v>
                </c:pt>
                <c:pt idx="7773">
                  <c:v>316.86909420000006</c:v>
                </c:pt>
                <c:pt idx="7774">
                  <c:v>316.86909420000006</c:v>
                </c:pt>
                <c:pt idx="7775">
                  <c:v>314.43266165999989</c:v>
                </c:pt>
                <c:pt idx="7776">
                  <c:v>315.45898121999994</c:v>
                </c:pt>
                <c:pt idx="7777">
                  <c:v>315.45898121999994</c:v>
                </c:pt>
                <c:pt idx="7778">
                  <c:v>316.86909420000006</c:v>
                </c:pt>
                <c:pt idx="7779">
                  <c:v>316.86909420000006</c:v>
                </c:pt>
                <c:pt idx="7780">
                  <c:v>318.66300059999992</c:v>
                </c:pt>
                <c:pt idx="7781">
                  <c:v>315.45898121999994</c:v>
                </c:pt>
                <c:pt idx="7782">
                  <c:v>315.45898121999994</c:v>
                </c:pt>
                <c:pt idx="7783">
                  <c:v>316.86909420000006</c:v>
                </c:pt>
                <c:pt idx="7784">
                  <c:v>323.40219366000008</c:v>
                </c:pt>
                <c:pt idx="7785">
                  <c:v>329.67656039999997</c:v>
                </c:pt>
                <c:pt idx="7786">
                  <c:v>346.83081492000008</c:v>
                </c:pt>
                <c:pt idx="7787">
                  <c:v>352.07886209999992</c:v>
                </c:pt>
                <c:pt idx="7788">
                  <c:v>352.07886209999992</c:v>
                </c:pt>
                <c:pt idx="7789">
                  <c:v>352.07886209999992</c:v>
                </c:pt>
                <c:pt idx="7790">
                  <c:v>363.72633672000006</c:v>
                </c:pt>
                <c:pt idx="7791">
                  <c:v>352.07886209999992</c:v>
                </c:pt>
                <c:pt idx="7792">
                  <c:v>346.83081492000008</c:v>
                </c:pt>
                <c:pt idx="7793">
                  <c:v>329.67656039999997</c:v>
                </c:pt>
                <c:pt idx="7794">
                  <c:v>329.67656039999997</c:v>
                </c:pt>
                <c:pt idx="7795">
                  <c:v>326.34748031999993</c:v>
                </c:pt>
                <c:pt idx="7796">
                  <c:v>326.34748031999993</c:v>
                </c:pt>
                <c:pt idx="7797">
                  <c:v>323.40219366000008</c:v>
                </c:pt>
                <c:pt idx="7798">
                  <c:v>320.84070041999996</c:v>
                </c:pt>
                <c:pt idx="7799">
                  <c:v>320.84070041999996</c:v>
                </c:pt>
                <c:pt idx="7800">
                  <c:v>320.84070041999996</c:v>
                </c:pt>
                <c:pt idx="7801">
                  <c:v>323.40219366000008</c:v>
                </c:pt>
                <c:pt idx="7802">
                  <c:v>323.40219366000008</c:v>
                </c:pt>
                <c:pt idx="7803">
                  <c:v>326.34748031999993</c:v>
                </c:pt>
                <c:pt idx="7804">
                  <c:v>320.84070041999996</c:v>
                </c:pt>
                <c:pt idx="7805">
                  <c:v>320.84070041999996</c:v>
                </c:pt>
                <c:pt idx="7806">
                  <c:v>323.40219366000008</c:v>
                </c:pt>
                <c:pt idx="7807">
                  <c:v>323.40219366000008</c:v>
                </c:pt>
                <c:pt idx="7808">
                  <c:v>326.34748031999993</c:v>
                </c:pt>
                <c:pt idx="7809">
                  <c:v>329.67656039999997</c:v>
                </c:pt>
                <c:pt idx="7810">
                  <c:v>329.67656039999997</c:v>
                </c:pt>
                <c:pt idx="7811">
                  <c:v>337.48610081999993</c:v>
                </c:pt>
                <c:pt idx="7812">
                  <c:v>346.83081492000008</c:v>
                </c:pt>
                <c:pt idx="7813">
                  <c:v>346.83081492000008</c:v>
                </c:pt>
                <c:pt idx="7814">
                  <c:v>341.96656115999997</c:v>
                </c:pt>
                <c:pt idx="7815">
                  <c:v>341.96656115999997</c:v>
                </c:pt>
                <c:pt idx="7816">
                  <c:v>333.38943390000009</c:v>
                </c:pt>
                <c:pt idx="7817">
                  <c:v>333.38943390000009</c:v>
                </c:pt>
                <c:pt idx="7818">
                  <c:v>329.67656039999997</c:v>
                </c:pt>
                <c:pt idx="7819">
                  <c:v>326.34748031999993</c:v>
                </c:pt>
                <c:pt idx="7820">
                  <c:v>320.84070041999996</c:v>
                </c:pt>
                <c:pt idx="7821">
                  <c:v>323.40219366000008</c:v>
                </c:pt>
                <c:pt idx="7822">
                  <c:v>323.40219366000008</c:v>
                </c:pt>
                <c:pt idx="7823">
                  <c:v>320.84070041999996</c:v>
                </c:pt>
                <c:pt idx="7824">
                  <c:v>320.84070041999996</c:v>
                </c:pt>
                <c:pt idx="7825">
                  <c:v>318.66300059999992</c:v>
                </c:pt>
                <c:pt idx="7826">
                  <c:v>318.66300059999992</c:v>
                </c:pt>
                <c:pt idx="7827">
                  <c:v>318.66300059999992</c:v>
                </c:pt>
                <c:pt idx="7828">
                  <c:v>316.86909420000006</c:v>
                </c:pt>
                <c:pt idx="7829">
                  <c:v>316.86909420000006</c:v>
                </c:pt>
                <c:pt idx="7830">
                  <c:v>315.45898121999994</c:v>
                </c:pt>
                <c:pt idx="7831">
                  <c:v>316.86909420000006</c:v>
                </c:pt>
                <c:pt idx="7832">
                  <c:v>316.86909420000006</c:v>
                </c:pt>
                <c:pt idx="7833">
                  <c:v>320.84070041999996</c:v>
                </c:pt>
                <c:pt idx="7834">
                  <c:v>323.40219366000008</c:v>
                </c:pt>
                <c:pt idx="7835">
                  <c:v>326.34748031999993</c:v>
                </c:pt>
                <c:pt idx="7836">
                  <c:v>329.67656039999997</c:v>
                </c:pt>
                <c:pt idx="7837">
                  <c:v>333.38943390000009</c:v>
                </c:pt>
                <c:pt idx="7838">
                  <c:v>337.48610081999993</c:v>
                </c:pt>
                <c:pt idx="7839">
                  <c:v>329.67656039999997</c:v>
                </c:pt>
                <c:pt idx="7840">
                  <c:v>323.40219366000008</c:v>
                </c:pt>
                <c:pt idx="7841">
                  <c:v>316.86909420000006</c:v>
                </c:pt>
                <c:pt idx="7842">
                  <c:v>315.45898121999994</c:v>
                </c:pt>
                <c:pt idx="7843">
                  <c:v>316.86909420000006</c:v>
                </c:pt>
                <c:pt idx="7844">
                  <c:v>316.86909420000006</c:v>
                </c:pt>
                <c:pt idx="7845">
                  <c:v>315.45898121999994</c:v>
                </c:pt>
                <c:pt idx="7846">
                  <c:v>314.43266165999989</c:v>
                </c:pt>
                <c:pt idx="7847">
                  <c:v>314.43266165999989</c:v>
                </c:pt>
                <c:pt idx="7848">
                  <c:v>313.79013552000004</c:v>
                </c:pt>
                <c:pt idx="7849">
                  <c:v>313.79013552000004</c:v>
                </c:pt>
                <c:pt idx="7850">
                  <c:v>313.79013552000004</c:v>
                </c:pt>
                <c:pt idx="7851">
                  <c:v>313.79013552000004</c:v>
                </c:pt>
                <c:pt idx="7852">
                  <c:v>313.79013552000004</c:v>
                </c:pt>
                <c:pt idx="7853">
                  <c:v>313.53140279999991</c:v>
                </c:pt>
                <c:pt idx="7854">
                  <c:v>313.53140279999991</c:v>
                </c:pt>
                <c:pt idx="7855">
                  <c:v>313.79013552000004</c:v>
                </c:pt>
                <c:pt idx="7856">
                  <c:v>315.45898121999994</c:v>
                </c:pt>
                <c:pt idx="7857">
                  <c:v>326.34748031999993</c:v>
                </c:pt>
                <c:pt idx="7858">
                  <c:v>337.48610081999993</c:v>
                </c:pt>
                <c:pt idx="7859">
                  <c:v>341.96656115999997</c:v>
                </c:pt>
                <c:pt idx="7860">
                  <c:v>341.96656115999997</c:v>
                </c:pt>
                <c:pt idx="7861">
                  <c:v>341.96656115999997</c:v>
                </c:pt>
                <c:pt idx="7862">
                  <c:v>341.96656115999997</c:v>
                </c:pt>
                <c:pt idx="7863">
                  <c:v>333.38943390000009</c:v>
                </c:pt>
                <c:pt idx="7864">
                  <c:v>323.40219366000008</c:v>
                </c:pt>
                <c:pt idx="7865">
                  <c:v>318.66300059999992</c:v>
                </c:pt>
                <c:pt idx="7866">
                  <c:v>316.86909420000006</c:v>
                </c:pt>
                <c:pt idx="7867">
                  <c:v>318.66300059999992</c:v>
                </c:pt>
                <c:pt idx="7868">
                  <c:v>318.66300059999992</c:v>
                </c:pt>
                <c:pt idx="7869">
                  <c:v>316.86909420000006</c:v>
                </c:pt>
                <c:pt idx="7870">
                  <c:v>315.45898121999994</c:v>
                </c:pt>
                <c:pt idx="7871">
                  <c:v>316.86909420000006</c:v>
                </c:pt>
                <c:pt idx="7872">
                  <c:v>316.86909420000006</c:v>
                </c:pt>
                <c:pt idx="7873">
                  <c:v>315.45898121999994</c:v>
                </c:pt>
                <c:pt idx="7874">
                  <c:v>315.45898121999994</c:v>
                </c:pt>
                <c:pt idx="7875">
                  <c:v>314.43266165999989</c:v>
                </c:pt>
                <c:pt idx="7876">
                  <c:v>315.45898121999994</c:v>
                </c:pt>
                <c:pt idx="7877">
                  <c:v>314.43266165999989</c:v>
                </c:pt>
                <c:pt idx="7878">
                  <c:v>313.79013552000004</c:v>
                </c:pt>
                <c:pt idx="7879">
                  <c:v>314.43266165999989</c:v>
                </c:pt>
                <c:pt idx="7880">
                  <c:v>323.40219366000008</c:v>
                </c:pt>
                <c:pt idx="7881">
                  <c:v>337.48610081999993</c:v>
                </c:pt>
                <c:pt idx="7882">
                  <c:v>352.07886209999992</c:v>
                </c:pt>
                <c:pt idx="7883">
                  <c:v>363.72633672000006</c:v>
                </c:pt>
                <c:pt idx="7884">
                  <c:v>363.72633672000006</c:v>
                </c:pt>
                <c:pt idx="7885">
                  <c:v>370.1257641599999</c:v>
                </c:pt>
                <c:pt idx="7886">
                  <c:v>376.90898501999993</c:v>
                </c:pt>
                <c:pt idx="7887">
                  <c:v>363.72633672000006</c:v>
                </c:pt>
                <c:pt idx="7888">
                  <c:v>333.38943390000009</c:v>
                </c:pt>
                <c:pt idx="7889">
                  <c:v>326.34748031999993</c:v>
                </c:pt>
                <c:pt idx="7890">
                  <c:v>316.86909420000006</c:v>
                </c:pt>
                <c:pt idx="7891">
                  <c:v>314.43266165999989</c:v>
                </c:pt>
                <c:pt idx="7892">
                  <c:v>313.53140279999991</c:v>
                </c:pt>
                <c:pt idx="7893">
                  <c:v>314.16531762</c:v>
                </c:pt>
                <c:pt idx="7894">
                  <c:v>314.16531762</c:v>
                </c:pt>
                <c:pt idx="7895">
                  <c:v>317.9946405</c:v>
                </c:pt>
                <c:pt idx="7896">
                  <c:v>320.03866829999993</c:v>
                </c:pt>
                <c:pt idx="7897">
                  <c:v>322.46648951999998</c:v>
                </c:pt>
                <c:pt idx="7898">
                  <c:v>322.46648951999998</c:v>
                </c:pt>
                <c:pt idx="7899">
                  <c:v>325.27810416</c:v>
                </c:pt>
                <c:pt idx="7900">
                  <c:v>328.47351221999992</c:v>
                </c:pt>
                <c:pt idx="7901">
                  <c:v>328.47351221999992</c:v>
                </c:pt>
                <c:pt idx="7902">
                  <c:v>328.47351221999992</c:v>
                </c:pt>
                <c:pt idx="7903">
                  <c:v>315.05796515999998</c:v>
                </c:pt>
                <c:pt idx="7904">
                  <c:v>314.43266165999989</c:v>
                </c:pt>
                <c:pt idx="7905">
                  <c:v>320.84070041999996</c:v>
                </c:pt>
                <c:pt idx="7906">
                  <c:v>329.67656039999997</c:v>
                </c:pt>
                <c:pt idx="7907">
                  <c:v>341.96656115999997</c:v>
                </c:pt>
                <c:pt idx="7908">
                  <c:v>346.83081492000008</c:v>
                </c:pt>
                <c:pt idx="7909">
                  <c:v>341.96656115999997</c:v>
                </c:pt>
                <c:pt idx="7910">
                  <c:v>329.67656039999997</c:v>
                </c:pt>
                <c:pt idx="7911">
                  <c:v>323.40219366000008</c:v>
                </c:pt>
                <c:pt idx="7912">
                  <c:v>314.43266165999989</c:v>
                </c:pt>
                <c:pt idx="7913">
                  <c:v>313.65646349999997</c:v>
                </c:pt>
                <c:pt idx="7914">
                  <c:v>315.05796515999998</c:v>
                </c:pt>
                <c:pt idx="7915">
                  <c:v>317.9946405</c:v>
                </c:pt>
                <c:pt idx="7916">
                  <c:v>320.03866829999993</c:v>
                </c:pt>
                <c:pt idx="7917">
                  <c:v>317.9946405</c:v>
                </c:pt>
                <c:pt idx="7918">
                  <c:v>322.46648951999998</c:v>
                </c:pt>
                <c:pt idx="7919">
                  <c:v>325.27810416</c:v>
                </c:pt>
                <c:pt idx="7920">
                  <c:v>332.05271369999997</c:v>
                </c:pt>
                <c:pt idx="7921">
                  <c:v>340.36249691999996</c:v>
                </c:pt>
                <c:pt idx="7922">
                  <c:v>345.09307866</c:v>
                </c:pt>
                <c:pt idx="7923">
                  <c:v>345.09307866</c:v>
                </c:pt>
                <c:pt idx="7924">
                  <c:v>345.09307866</c:v>
                </c:pt>
                <c:pt idx="7925">
                  <c:v>361.58758439999997</c:v>
                </c:pt>
                <c:pt idx="7926">
                  <c:v>355.70562240000004</c:v>
                </c:pt>
                <c:pt idx="7927">
                  <c:v>325.27810416</c:v>
                </c:pt>
                <c:pt idx="7928">
                  <c:v>315.05796515999998</c:v>
                </c:pt>
                <c:pt idx="7929">
                  <c:v>313.79013552000004</c:v>
                </c:pt>
                <c:pt idx="7930">
                  <c:v>314.43266165999989</c:v>
                </c:pt>
                <c:pt idx="7931">
                  <c:v>316.86909420000006</c:v>
                </c:pt>
                <c:pt idx="7932">
                  <c:v>318.66300059999992</c:v>
                </c:pt>
                <c:pt idx="7933">
                  <c:v>320.84070041999996</c:v>
                </c:pt>
                <c:pt idx="7934">
                  <c:v>320.84070041999996</c:v>
                </c:pt>
                <c:pt idx="7935">
                  <c:v>315.45898121999994</c:v>
                </c:pt>
                <c:pt idx="7936">
                  <c:v>313.79013552000004</c:v>
                </c:pt>
                <c:pt idx="7937">
                  <c:v>313.53140279999991</c:v>
                </c:pt>
                <c:pt idx="7938">
                  <c:v>313.65646349999997</c:v>
                </c:pt>
                <c:pt idx="7939">
                  <c:v>314.16531762</c:v>
                </c:pt>
                <c:pt idx="7940">
                  <c:v>314.16531762</c:v>
                </c:pt>
                <c:pt idx="7941">
                  <c:v>315.05796515999998</c:v>
                </c:pt>
                <c:pt idx="7942">
                  <c:v>316.33440612000004</c:v>
                </c:pt>
                <c:pt idx="7943">
                  <c:v>317.9946405</c:v>
                </c:pt>
                <c:pt idx="7944">
                  <c:v>317.9946405</c:v>
                </c:pt>
                <c:pt idx="7945">
                  <c:v>316.33440612000004</c:v>
                </c:pt>
                <c:pt idx="7946">
                  <c:v>322.46648951999998</c:v>
                </c:pt>
                <c:pt idx="7947">
                  <c:v>320.03866829999993</c:v>
                </c:pt>
                <c:pt idx="7948">
                  <c:v>325.27810416</c:v>
                </c:pt>
                <c:pt idx="7949">
                  <c:v>328.47351221999992</c:v>
                </c:pt>
                <c:pt idx="7950">
                  <c:v>322.46648951999998</c:v>
                </c:pt>
                <c:pt idx="7951">
                  <c:v>316.33440612000004</c:v>
                </c:pt>
                <c:pt idx="7952">
                  <c:v>314.16531762</c:v>
                </c:pt>
                <c:pt idx="7953">
                  <c:v>313.79013552000004</c:v>
                </c:pt>
                <c:pt idx="7954">
                  <c:v>318.66300059999992</c:v>
                </c:pt>
                <c:pt idx="7955">
                  <c:v>326.34748031999993</c:v>
                </c:pt>
                <c:pt idx="7956">
                  <c:v>320.84070041999996</c:v>
                </c:pt>
                <c:pt idx="7957">
                  <c:v>323.40219366000008</c:v>
                </c:pt>
                <c:pt idx="7958">
                  <c:v>326.34748031999993</c:v>
                </c:pt>
                <c:pt idx="7959">
                  <c:v>320.84070041999996</c:v>
                </c:pt>
                <c:pt idx="7960">
                  <c:v>314.43266165999989</c:v>
                </c:pt>
                <c:pt idx="7961">
                  <c:v>313.65646349999997</c:v>
                </c:pt>
                <c:pt idx="7962">
                  <c:v>314.16531762</c:v>
                </c:pt>
                <c:pt idx="7963">
                  <c:v>315.05796515999998</c:v>
                </c:pt>
                <c:pt idx="7964">
                  <c:v>316.33440612000004</c:v>
                </c:pt>
                <c:pt idx="7965">
                  <c:v>320.03866829999993</c:v>
                </c:pt>
                <c:pt idx="7966">
                  <c:v>320.03866829999993</c:v>
                </c:pt>
                <c:pt idx="7967">
                  <c:v>317.9946405</c:v>
                </c:pt>
                <c:pt idx="7968">
                  <c:v>320.03866829999993</c:v>
                </c:pt>
                <c:pt idx="7969">
                  <c:v>316.33440612000004</c:v>
                </c:pt>
                <c:pt idx="7970">
                  <c:v>328.47351221999992</c:v>
                </c:pt>
                <c:pt idx="7971">
                  <c:v>317.9946405</c:v>
                </c:pt>
                <c:pt idx="7972">
                  <c:v>317.9946405</c:v>
                </c:pt>
                <c:pt idx="7973">
                  <c:v>320.03866829999993</c:v>
                </c:pt>
                <c:pt idx="7974">
                  <c:v>315.05796515999998</c:v>
                </c:pt>
                <c:pt idx="7975">
                  <c:v>315.45898121999994</c:v>
                </c:pt>
                <c:pt idx="7976">
                  <c:v>326.34748031999993</c:v>
                </c:pt>
                <c:pt idx="7977">
                  <c:v>341.96656115999997</c:v>
                </c:pt>
                <c:pt idx="7978">
                  <c:v>357.71070269999996</c:v>
                </c:pt>
                <c:pt idx="7979">
                  <c:v>370.1257641599999</c:v>
                </c:pt>
                <c:pt idx="7980">
                  <c:v>376.90898501999993</c:v>
                </c:pt>
                <c:pt idx="7981">
                  <c:v>376.90898501999993</c:v>
                </c:pt>
                <c:pt idx="7982">
                  <c:v>376.90898501999993</c:v>
                </c:pt>
                <c:pt idx="7983">
                  <c:v>357.71070269999996</c:v>
                </c:pt>
                <c:pt idx="7984">
                  <c:v>337.48610081999993</c:v>
                </c:pt>
                <c:pt idx="7985">
                  <c:v>329.67656039999997</c:v>
                </c:pt>
                <c:pt idx="7986">
                  <c:v>333.38943390000009</c:v>
                </c:pt>
                <c:pt idx="7987">
                  <c:v>320.84070041999996</c:v>
                </c:pt>
                <c:pt idx="7988">
                  <c:v>323.40219366000008</c:v>
                </c:pt>
                <c:pt idx="7989">
                  <c:v>323.40219366000008</c:v>
                </c:pt>
                <c:pt idx="7990">
                  <c:v>318.66300059999992</c:v>
                </c:pt>
                <c:pt idx="7991">
                  <c:v>318.66300059999992</c:v>
                </c:pt>
                <c:pt idx="7992">
                  <c:v>326.34748031999993</c:v>
                </c:pt>
                <c:pt idx="7993">
                  <c:v>320.84070041999996</c:v>
                </c:pt>
                <c:pt idx="7994">
                  <c:v>329.67656039999997</c:v>
                </c:pt>
                <c:pt idx="7995">
                  <c:v>329.67656039999997</c:v>
                </c:pt>
                <c:pt idx="7996">
                  <c:v>320.84070041999996</c:v>
                </c:pt>
                <c:pt idx="7997">
                  <c:v>320.84070041999996</c:v>
                </c:pt>
                <c:pt idx="7998">
                  <c:v>326.34748031999993</c:v>
                </c:pt>
                <c:pt idx="7999">
                  <c:v>326.34748031999993</c:v>
                </c:pt>
                <c:pt idx="8000">
                  <c:v>370.1257641599999</c:v>
                </c:pt>
                <c:pt idx="8001">
                  <c:v>399.56140812000001</c:v>
                </c:pt>
                <c:pt idx="8002">
                  <c:v>407.87980266</c:v>
                </c:pt>
                <c:pt idx="8003">
                  <c:v>399.56140812000001</c:v>
                </c:pt>
                <c:pt idx="8004">
                  <c:v>391.62680699999987</c:v>
                </c:pt>
                <c:pt idx="8005">
                  <c:v>370.1257641599999</c:v>
                </c:pt>
                <c:pt idx="8006">
                  <c:v>346.83081492000008</c:v>
                </c:pt>
                <c:pt idx="8007">
                  <c:v>346.83081492000008</c:v>
                </c:pt>
                <c:pt idx="8008">
                  <c:v>341.96656115999997</c:v>
                </c:pt>
                <c:pt idx="8009">
                  <c:v>333.38943390000009</c:v>
                </c:pt>
                <c:pt idx="8010">
                  <c:v>323.40219366000008</c:v>
                </c:pt>
                <c:pt idx="8011">
                  <c:v>316.86909420000006</c:v>
                </c:pt>
                <c:pt idx="8012">
                  <c:v>314.43266165999989</c:v>
                </c:pt>
                <c:pt idx="8013">
                  <c:v>313.79013552000004</c:v>
                </c:pt>
                <c:pt idx="8014">
                  <c:v>313.65646349999997</c:v>
                </c:pt>
                <c:pt idx="8015">
                  <c:v>315.05796515999998</c:v>
                </c:pt>
                <c:pt idx="8016">
                  <c:v>316.33440612000004</c:v>
                </c:pt>
                <c:pt idx="8017">
                  <c:v>317.9946405</c:v>
                </c:pt>
                <c:pt idx="8018">
                  <c:v>320.03866829999993</c:v>
                </c:pt>
                <c:pt idx="8019">
                  <c:v>322.46648951999998</c:v>
                </c:pt>
                <c:pt idx="8020">
                  <c:v>322.46648951999998</c:v>
                </c:pt>
                <c:pt idx="8021">
                  <c:v>322.46648951999998</c:v>
                </c:pt>
                <c:pt idx="8022">
                  <c:v>322.46648951999998</c:v>
                </c:pt>
                <c:pt idx="8023">
                  <c:v>322.46648951999998</c:v>
                </c:pt>
                <c:pt idx="8024">
                  <c:v>320.03866829999993</c:v>
                </c:pt>
                <c:pt idx="8025">
                  <c:v>317.9946405</c:v>
                </c:pt>
                <c:pt idx="8026">
                  <c:v>316.33440612000004</c:v>
                </c:pt>
                <c:pt idx="8027">
                  <c:v>316.33440612000004</c:v>
                </c:pt>
                <c:pt idx="8028">
                  <c:v>317.9946405</c:v>
                </c:pt>
                <c:pt idx="8029">
                  <c:v>316.33440612000004</c:v>
                </c:pt>
                <c:pt idx="8030">
                  <c:v>314.16531762</c:v>
                </c:pt>
                <c:pt idx="8031">
                  <c:v>314.16531762</c:v>
                </c:pt>
                <c:pt idx="8032">
                  <c:v>314.16531762</c:v>
                </c:pt>
                <c:pt idx="8033">
                  <c:v>313.65646349999997</c:v>
                </c:pt>
                <c:pt idx="8034">
                  <c:v>314.43266165999989</c:v>
                </c:pt>
                <c:pt idx="8035">
                  <c:v>316.86909420000006</c:v>
                </c:pt>
                <c:pt idx="8036">
                  <c:v>323.40219366000008</c:v>
                </c:pt>
                <c:pt idx="8037">
                  <c:v>333.38943390000009</c:v>
                </c:pt>
                <c:pt idx="8038">
                  <c:v>352.07886209999992</c:v>
                </c:pt>
                <c:pt idx="8039">
                  <c:v>370.1257641599999</c:v>
                </c:pt>
                <c:pt idx="8040">
                  <c:v>370.1257641599999</c:v>
                </c:pt>
                <c:pt idx="8041">
                  <c:v>370.1257641599999</c:v>
                </c:pt>
                <c:pt idx="8042">
                  <c:v>357.71070269999996</c:v>
                </c:pt>
                <c:pt idx="8043">
                  <c:v>357.71070269999996</c:v>
                </c:pt>
                <c:pt idx="8044">
                  <c:v>357.71070269999996</c:v>
                </c:pt>
                <c:pt idx="8045">
                  <c:v>346.83081492000008</c:v>
                </c:pt>
                <c:pt idx="8046">
                  <c:v>363.72633672000006</c:v>
                </c:pt>
                <c:pt idx="8047">
                  <c:v>370.1257641599999</c:v>
                </c:pt>
                <c:pt idx="8048">
                  <c:v>363.72633672000006</c:v>
                </c:pt>
                <c:pt idx="8049">
                  <c:v>357.71070269999996</c:v>
                </c:pt>
                <c:pt idx="8050">
                  <c:v>363.72633672000006</c:v>
                </c:pt>
                <c:pt idx="8051">
                  <c:v>357.71070269999996</c:v>
                </c:pt>
                <c:pt idx="8052">
                  <c:v>370.1257641599999</c:v>
                </c:pt>
                <c:pt idx="8053">
                  <c:v>363.72633672000006</c:v>
                </c:pt>
                <c:pt idx="8054">
                  <c:v>346.83081492000008</c:v>
                </c:pt>
                <c:pt idx="8055">
                  <c:v>341.96656115999997</c:v>
                </c:pt>
                <c:pt idx="8056">
                  <c:v>333.38943390000009</c:v>
                </c:pt>
                <c:pt idx="8057">
                  <c:v>326.34748031999993</c:v>
                </c:pt>
                <c:pt idx="8058">
                  <c:v>329.67656039999997</c:v>
                </c:pt>
                <c:pt idx="8059">
                  <c:v>323.40219366000008</c:v>
                </c:pt>
                <c:pt idx="8060">
                  <c:v>320.84070041999996</c:v>
                </c:pt>
                <c:pt idx="8061">
                  <c:v>318.66300059999992</c:v>
                </c:pt>
                <c:pt idx="8062">
                  <c:v>315.45898121999994</c:v>
                </c:pt>
                <c:pt idx="8063">
                  <c:v>315.45898121999994</c:v>
                </c:pt>
                <c:pt idx="8064">
                  <c:v>313.79013552000004</c:v>
                </c:pt>
                <c:pt idx="8065">
                  <c:v>313.65646349999997</c:v>
                </c:pt>
                <c:pt idx="8066">
                  <c:v>313.65646349999997</c:v>
                </c:pt>
                <c:pt idx="8067">
                  <c:v>314.16531762</c:v>
                </c:pt>
                <c:pt idx="8068">
                  <c:v>314.16531762</c:v>
                </c:pt>
                <c:pt idx="8069">
                  <c:v>314.16531762</c:v>
                </c:pt>
                <c:pt idx="8070">
                  <c:v>315.05796515999998</c:v>
                </c:pt>
                <c:pt idx="8071">
                  <c:v>314.16531762</c:v>
                </c:pt>
                <c:pt idx="8072">
                  <c:v>313.65646349999997</c:v>
                </c:pt>
                <c:pt idx="8073">
                  <c:v>314.43266165999989</c:v>
                </c:pt>
                <c:pt idx="8074">
                  <c:v>315.45898121999994</c:v>
                </c:pt>
                <c:pt idx="8075">
                  <c:v>320.84070041999996</c:v>
                </c:pt>
                <c:pt idx="8076">
                  <c:v>329.67656039999997</c:v>
                </c:pt>
                <c:pt idx="8077">
                  <c:v>313.65646349999997</c:v>
                </c:pt>
                <c:pt idx="8078">
                  <c:v>313.53140279999991</c:v>
                </c:pt>
                <c:pt idx="8079">
                  <c:v>313.53140279999991</c:v>
                </c:pt>
                <c:pt idx="8080">
                  <c:v>314.16531762</c:v>
                </c:pt>
                <c:pt idx="8081">
                  <c:v>316.33440612000004</c:v>
                </c:pt>
                <c:pt idx="8082">
                  <c:v>320.03866829999993</c:v>
                </c:pt>
                <c:pt idx="8083">
                  <c:v>317.9946405</c:v>
                </c:pt>
                <c:pt idx="8084">
                  <c:v>320.03866829999993</c:v>
                </c:pt>
                <c:pt idx="8085">
                  <c:v>317.9946405</c:v>
                </c:pt>
                <c:pt idx="8086">
                  <c:v>317.9946405</c:v>
                </c:pt>
                <c:pt idx="8087">
                  <c:v>322.46648951999998</c:v>
                </c:pt>
                <c:pt idx="8088">
                  <c:v>328.47351221999992</c:v>
                </c:pt>
                <c:pt idx="8089">
                  <c:v>325.27810416</c:v>
                </c:pt>
                <c:pt idx="8090">
                  <c:v>322.46648951999998</c:v>
                </c:pt>
                <c:pt idx="8091">
                  <c:v>322.46648951999998</c:v>
                </c:pt>
                <c:pt idx="8092">
                  <c:v>322.46648951999998</c:v>
                </c:pt>
                <c:pt idx="8093">
                  <c:v>322.46648951999998</c:v>
                </c:pt>
                <c:pt idx="8094">
                  <c:v>322.46648951999998</c:v>
                </c:pt>
                <c:pt idx="8095">
                  <c:v>322.46648951999998</c:v>
                </c:pt>
                <c:pt idx="8096">
                  <c:v>322.46648951999998</c:v>
                </c:pt>
                <c:pt idx="8097">
                  <c:v>322.46648951999998</c:v>
                </c:pt>
                <c:pt idx="8098">
                  <c:v>320.03866829999993</c:v>
                </c:pt>
                <c:pt idx="8099">
                  <c:v>320.03866829999993</c:v>
                </c:pt>
                <c:pt idx="8100">
                  <c:v>320.03866829999993</c:v>
                </c:pt>
                <c:pt idx="8101">
                  <c:v>320.03866829999993</c:v>
                </c:pt>
                <c:pt idx="8102">
                  <c:v>316.33440612000004</c:v>
                </c:pt>
                <c:pt idx="8103">
                  <c:v>317.9946405</c:v>
                </c:pt>
                <c:pt idx="8104">
                  <c:v>320.03866829999993</c:v>
                </c:pt>
                <c:pt idx="8105">
                  <c:v>322.46648951999998</c:v>
                </c:pt>
                <c:pt idx="8106">
                  <c:v>322.46648951999998</c:v>
                </c:pt>
                <c:pt idx="8107">
                  <c:v>322.46648951999998</c:v>
                </c:pt>
                <c:pt idx="8108">
                  <c:v>322.46648951999998</c:v>
                </c:pt>
                <c:pt idx="8109">
                  <c:v>322.46648951999998</c:v>
                </c:pt>
                <c:pt idx="8110">
                  <c:v>325.27810416</c:v>
                </c:pt>
                <c:pt idx="8111">
                  <c:v>332.05271369999997</c:v>
                </c:pt>
                <c:pt idx="8112">
                  <c:v>340.36249691999996</c:v>
                </c:pt>
                <c:pt idx="8113">
                  <c:v>345.09307866</c:v>
                </c:pt>
                <c:pt idx="8114">
                  <c:v>345.09307866</c:v>
                </c:pt>
                <c:pt idx="8115">
                  <c:v>345.09307866</c:v>
                </c:pt>
                <c:pt idx="8116">
                  <c:v>350.20745382000001</c:v>
                </c:pt>
                <c:pt idx="8117">
                  <c:v>350.20745382000001</c:v>
                </c:pt>
                <c:pt idx="8118">
                  <c:v>350.20745382000001</c:v>
                </c:pt>
                <c:pt idx="8119">
                  <c:v>345.09307866</c:v>
                </c:pt>
                <c:pt idx="8120">
                  <c:v>350.20745382000001</c:v>
                </c:pt>
                <c:pt idx="8121">
                  <c:v>345.09307866</c:v>
                </c:pt>
                <c:pt idx="8122">
                  <c:v>340.36249691999996</c:v>
                </c:pt>
                <c:pt idx="8123">
                  <c:v>325.27810416</c:v>
                </c:pt>
                <c:pt idx="8124">
                  <c:v>322.46648951999998</c:v>
                </c:pt>
                <c:pt idx="8125">
                  <c:v>316.33440612000004</c:v>
                </c:pt>
                <c:pt idx="8126">
                  <c:v>315.05796515999998</c:v>
                </c:pt>
                <c:pt idx="8127">
                  <c:v>316.33440612000004</c:v>
                </c:pt>
                <c:pt idx="8128">
                  <c:v>325.27810416</c:v>
                </c:pt>
                <c:pt idx="8129">
                  <c:v>340.36249691999996</c:v>
                </c:pt>
                <c:pt idx="8130">
                  <c:v>361.58758439999997</c:v>
                </c:pt>
                <c:pt idx="8131">
                  <c:v>355.70562240000004</c:v>
                </c:pt>
                <c:pt idx="8132">
                  <c:v>355.70562240000004</c:v>
                </c:pt>
                <c:pt idx="8133">
                  <c:v>361.58758439999997</c:v>
                </c:pt>
                <c:pt idx="8134">
                  <c:v>350.20745382000001</c:v>
                </c:pt>
                <c:pt idx="8135">
                  <c:v>345.09307866</c:v>
                </c:pt>
                <c:pt idx="8136">
                  <c:v>350.20745382000001</c:v>
                </c:pt>
                <c:pt idx="8137">
                  <c:v>355.70562240000004</c:v>
                </c:pt>
                <c:pt idx="8138">
                  <c:v>350.20745382000001</c:v>
                </c:pt>
                <c:pt idx="8139">
                  <c:v>361.58758439999997</c:v>
                </c:pt>
                <c:pt idx="8140">
                  <c:v>361.58758439999997</c:v>
                </c:pt>
                <c:pt idx="8141">
                  <c:v>367.85333981999997</c:v>
                </c:pt>
                <c:pt idx="8142">
                  <c:v>361.58758439999997</c:v>
                </c:pt>
                <c:pt idx="8143">
                  <c:v>350.20745382000001</c:v>
                </c:pt>
                <c:pt idx="8144">
                  <c:v>340.36249691999996</c:v>
                </c:pt>
                <c:pt idx="8145">
                  <c:v>325.27810416</c:v>
                </c:pt>
                <c:pt idx="8146">
                  <c:v>322.46648951999998</c:v>
                </c:pt>
                <c:pt idx="8147">
                  <c:v>316.33440612000004</c:v>
                </c:pt>
                <c:pt idx="8148">
                  <c:v>316.33440612000004</c:v>
                </c:pt>
                <c:pt idx="8149">
                  <c:v>314.16531762</c:v>
                </c:pt>
                <c:pt idx="8150">
                  <c:v>315.05796515999998</c:v>
                </c:pt>
                <c:pt idx="8151">
                  <c:v>314.16531762</c:v>
                </c:pt>
                <c:pt idx="8152">
                  <c:v>317.9946405</c:v>
                </c:pt>
                <c:pt idx="8153">
                  <c:v>332.05271369999997</c:v>
                </c:pt>
                <c:pt idx="8154">
                  <c:v>328.47351221999992</c:v>
                </c:pt>
                <c:pt idx="8155">
                  <c:v>325.27810416</c:v>
                </c:pt>
                <c:pt idx="8156">
                  <c:v>325.27810416</c:v>
                </c:pt>
                <c:pt idx="8157">
                  <c:v>325.27810416</c:v>
                </c:pt>
                <c:pt idx="8158">
                  <c:v>322.46648951999998</c:v>
                </c:pt>
                <c:pt idx="8159">
                  <c:v>320.03866829999993</c:v>
                </c:pt>
                <c:pt idx="8160">
                  <c:v>317.9946405</c:v>
                </c:pt>
                <c:pt idx="8161">
                  <c:v>320.03866829999993</c:v>
                </c:pt>
                <c:pt idx="8162">
                  <c:v>322.46648951999998</c:v>
                </c:pt>
                <c:pt idx="8163">
                  <c:v>325.27810416</c:v>
                </c:pt>
                <c:pt idx="8164">
                  <c:v>325.27810416</c:v>
                </c:pt>
                <c:pt idx="8165">
                  <c:v>328.47351221999992</c:v>
                </c:pt>
                <c:pt idx="8166">
                  <c:v>325.27810416</c:v>
                </c:pt>
                <c:pt idx="8167">
                  <c:v>317.9946405</c:v>
                </c:pt>
                <c:pt idx="8168">
                  <c:v>315.05796515999998</c:v>
                </c:pt>
                <c:pt idx="8169">
                  <c:v>315.45898121999994</c:v>
                </c:pt>
                <c:pt idx="8170">
                  <c:v>316.86909420000006</c:v>
                </c:pt>
                <c:pt idx="8171">
                  <c:v>320.84070041999996</c:v>
                </c:pt>
                <c:pt idx="8172">
                  <c:v>323.40219366000008</c:v>
                </c:pt>
                <c:pt idx="8173">
                  <c:v>329.67656039999997</c:v>
                </c:pt>
                <c:pt idx="8174">
                  <c:v>337.48610081999993</c:v>
                </c:pt>
                <c:pt idx="8175">
                  <c:v>333.38943390000009</c:v>
                </c:pt>
                <c:pt idx="8176">
                  <c:v>329.67656039999997</c:v>
                </c:pt>
                <c:pt idx="8177">
                  <c:v>320.84070041999996</c:v>
                </c:pt>
                <c:pt idx="8178">
                  <c:v>318.66300059999992</c:v>
                </c:pt>
                <c:pt idx="8179">
                  <c:v>314.43266165999989</c:v>
                </c:pt>
                <c:pt idx="8180">
                  <c:v>315.45898121999994</c:v>
                </c:pt>
                <c:pt idx="8181">
                  <c:v>314.43266165999989</c:v>
                </c:pt>
                <c:pt idx="8182">
                  <c:v>315.45898121999994</c:v>
                </c:pt>
                <c:pt idx="8183">
                  <c:v>315.45898121999994</c:v>
                </c:pt>
                <c:pt idx="8184">
                  <c:v>315.45898121999994</c:v>
                </c:pt>
                <c:pt idx="8185">
                  <c:v>318.66300059999992</c:v>
                </c:pt>
                <c:pt idx="8186">
                  <c:v>318.66300059999992</c:v>
                </c:pt>
                <c:pt idx="8187">
                  <c:v>318.66300059999992</c:v>
                </c:pt>
                <c:pt idx="8188">
                  <c:v>318.66300059999992</c:v>
                </c:pt>
                <c:pt idx="8189">
                  <c:v>318.66300059999992</c:v>
                </c:pt>
                <c:pt idx="8190">
                  <c:v>320.84070041999996</c:v>
                </c:pt>
                <c:pt idx="8191">
                  <c:v>320.84070041999996</c:v>
                </c:pt>
                <c:pt idx="8192">
                  <c:v>323.40219366000008</c:v>
                </c:pt>
                <c:pt idx="8193">
                  <c:v>326.34748031999993</c:v>
                </c:pt>
                <c:pt idx="8194">
                  <c:v>329.67656039999997</c:v>
                </c:pt>
                <c:pt idx="8195">
                  <c:v>333.38943390000009</c:v>
                </c:pt>
                <c:pt idx="8196">
                  <c:v>337.48610081999993</c:v>
                </c:pt>
                <c:pt idx="8197">
                  <c:v>337.48610081999993</c:v>
                </c:pt>
                <c:pt idx="8198">
                  <c:v>352.07886209999992</c:v>
                </c:pt>
                <c:pt idx="8199">
                  <c:v>357.71070269999996</c:v>
                </c:pt>
                <c:pt idx="8200">
                  <c:v>357.71070269999996</c:v>
                </c:pt>
                <c:pt idx="8201">
                  <c:v>363.72633672000006</c:v>
                </c:pt>
                <c:pt idx="8202">
                  <c:v>363.72633672000006</c:v>
                </c:pt>
                <c:pt idx="8203">
                  <c:v>370.1257641599999</c:v>
                </c:pt>
                <c:pt idx="8204">
                  <c:v>370.1257641599999</c:v>
                </c:pt>
                <c:pt idx="8205">
                  <c:v>370.1257641599999</c:v>
                </c:pt>
                <c:pt idx="8206">
                  <c:v>376.90898501999993</c:v>
                </c:pt>
                <c:pt idx="8207">
                  <c:v>376.90898501999993</c:v>
                </c:pt>
                <c:pt idx="8208">
                  <c:v>376.90898501999993</c:v>
                </c:pt>
                <c:pt idx="8209">
                  <c:v>384.07599930000003</c:v>
                </c:pt>
                <c:pt idx="8210">
                  <c:v>376.90898501999993</c:v>
                </c:pt>
                <c:pt idx="8211">
                  <c:v>384.07599930000003</c:v>
                </c:pt>
                <c:pt idx="8212">
                  <c:v>384.07599930000003</c:v>
                </c:pt>
                <c:pt idx="8213">
                  <c:v>391.62680699999987</c:v>
                </c:pt>
                <c:pt idx="8214">
                  <c:v>384.07599930000003</c:v>
                </c:pt>
                <c:pt idx="8215">
                  <c:v>384.07599930000003</c:v>
                </c:pt>
                <c:pt idx="8216">
                  <c:v>376.90898501999993</c:v>
                </c:pt>
                <c:pt idx="8217">
                  <c:v>407.87980266</c:v>
                </c:pt>
                <c:pt idx="8218">
                  <c:v>425.66797199999996</c:v>
                </c:pt>
                <c:pt idx="8219">
                  <c:v>444.99131502</c:v>
                </c:pt>
                <c:pt idx="8220">
                  <c:v>425.66797199999996</c:v>
                </c:pt>
                <c:pt idx="8221">
                  <c:v>425.66797199999996</c:v>
                </c:pt>
                <c:pt idx="8222">
                  <c:v>407.87980266</c:v>
                </c:pt>
                <c:pt idx="8223">
                  <c:v>391.62680699999987</c:v>
                </c:pt>
                <c:pt idx="8224">
                  <c:v>352.07886209999992</c:v>
                </c:pt>
                <c:pt idx="8225">
                  <c:v>357.71070269999996</c:v>
                </c:pt>
                <c:pt idx="8226">
                  <c:v>352.07886209999992</c:v>
                </c:pt>
                <c:pt idx="8227">
                  <c:v>346.83081492000008</c:v>
                </c:pt>
                <c:pt idx="8228">
                  <c:v>333.38943390000009</c:v>
                </c:pt>
                <c:pt idx="8229">
                  <c:v>323.40219366000008</c:v>
                </c:pt>
                <c:pt idx="8230">
                  <c:v>316.86909420000006</c:v>
                </c:pt>
                <c:pt idx="8231">
                  <c:v>314.43266165999989</c:v>
                </c:pt>
                <c:pt idx="8232">
                  <c:v>313.79013552000004</c:v>
                </c:pt>
                <c:pt idx="8233">
                  <c:v>313.65646349999997</c:v>
                </c:pt>
                <c:pt idx="8234">
                  <c:v>316.33440612000004</c:v>
                </c:pt>
                <c:pt idx="8235">
                  <c:v>320.03866829999993</c:v>
                </c:pt>
                <c:pt idx="8236">
                  <c:v>325.27810416</c:v>
                </c:pt>
                <c:pt idx="8237">
                  <c:v>332.05271369999997</c:v>
                </c:pt>
                <c:pt idx="8238">
                  <c:v>336.01570860000004</c:v>
                </c:pt>
                <c:pt idx="8239">
                  <c:v>332.05271369999997</c:v>
                </c:pt>
                <c:pt idx="8240">
                  <c:v>328.47351221999992</c:v>
                </c:pt>
                <c:pt idx="8241">
                  <c:v>325.27810416</c:v>
                </c:pt>
                <c:pt idx="8242">
                  <c:v>316.33440612000004</c:v>
                </c:pt>
                <c:pt idx="8243">
                  <c:v>314.16531762</c:v>
                </c:pt>
                <c:pt idx="8244">
                  <c:v>313.53140279999991</c:v>
                </c:pt>
                <c:pt idx="8245">
                  <c:v>313.79013552000004</c:v>
                </c:pt>
                <c:pt idx="8246">
                  <c:v>315.45898121999994</c:v>
                </c:pt>
                <c:pt idx="8247">
                  <c:v>313.53140279999991</c:v>
                </c:pt>
                <c:pt idx="8248">
                  <c:v>314.16531762</c:v>
                </c:pt>
                <c:pt idx="8249">
                  <c:v>315.05796515999998</c:v>
                </c:pt>
                <c:pt idx="8250">
                  <c:v>317.9946405</c:v>
                </c:pt>
                <c:pt idx="8251">
                  <c:v>320.03866829999993</c:v>
                </c:pt>
                <c:pt idx="8252">
                  <c:v>325.27810416</c:v>
                </c:pt>
                <c:pt idx="8253">
                  <c:v>325.27810416</c:v>
                </c:pt>
                <c:pt idx="8254">
                  <c:v>325.27810416</c:v>
                </c:pt>
                <c:pt idx="8255">
                  <c:v>328.47351221999992</c:v>
                </c:pt>
                <c:pt idx="8256">
                  <c:v>328.47351221999992</c:v>
                </c:pt>
                <c:pt idx="8257">
                  <c:v>328.47351221999992</c:v>
                </c:pt>
                <c:pt idx="8258">
                  <c:v>328.47351221999992</c:v>
                </c:pt>
                <c:pt idx="8259">
                  <c:v>332.05271369999997</c:v>
                </c:pt>
                <c:pt idx="8260">
                  <c:v>332.05271369999997</c:v>
                </c:pt>
                <c:pt idx="8261">
                  <c:v>332.05271369999997</c:v>
                </c:pt>
                <c:pt idx="8262">
                  <c:v>332.05271369999997</c:v>
                </c:pt>
                <c:pt idx="8263">
                  <c:v>332.05271369999997</c:v>
                </c:pt>
                <c:pt idx="8264">
                  <c:v>332.05271369999997</c:v>
                </c:pt>
                <c:pt idx="8265">
                  <c:v>328.47351221999992</c:v>
                </c:pt>
                <c:pt idx="8266">
                  <c:v>328.47351221999992</c:v>
                </c:pt>
                <c:pt idx="8267">
                  <c:v>328.47351221999992</c:v>
                </c:pt>
                <c:pt idx="8268">
                  <c:v>325.27810416</c:v>
                </c:pt>
                <c:pt idx="8269">
                  <c:v>322.46648951999998</c:v>
                </c:pt>
                <c:pt idx="8270">
                  <c:v>322.46648951999998</c:v>
                </c:pt>
                <c:pt idx="8271">
                  <c:v>322.46648951999998</c:v>
                </c:pt>
                <c:pt idx="8272">
                  <c:v>322.46648951999998</c:v>
                </c:pt>
                <c:pt idx="8273">
                  <c:v>325.27810416</c:v>
                </c:pt>
                <c:pt idx="8274">
                  <c:v>328.47351221999992</c:v>
                </c:pt>
                <c:pt idx="8275">
                  <c:v>325.27810416</c:v>
                </c:pt>
                <c:pt idx="8276">
                  <c:v>325.27810416</c:v>
                </c:pt>
                <c:pt idx="8277">
                  <c:v>328.47351221999992</c:v>
                </c:pt>
                <c:pt idx="8278">
                  <c:v>325.27810416</c:v>
                </c:pt>
                <c:pt idx="8279">
                  <c:v>328.47351221999992</c:v>
                </c:pt>
                <c:pt idx="8280">
                  <c:v>332.05271369999997</c:v>
                </c:pt>
                <c:pt idx="8281">
                  <c:v>340.36249691999996</c:v>
                </c:pt>
                <c:pt idx="8282">
                  <c:v>336.01570860000004</c:v>
                </c:pt>
                <c:pt idx="8283">
                  <c:v>328.47351221999992</c:v>
                </c:pt>
                <c:pt idx="8284">
                  <c:v>325.27810416</c:v>
                </c:pt>
                <c:pt idx="8285">
                  <c:v>325.27810416</c:v>
                </c:pt>
                <c:pt idx="8286">
                  <c:v>328.47351221999992</c:v>
                </c:pt>
                <c:pt idx="8287">
                  <c:v>328.47351221999992</c:v>
                </c:pt>
                <c:pt idx="8288">
                  <c:v>325.27810416</c:v>
                </c:pt>
                <c:pt idx="8289">
                  <c:v>322.46648951999998</c:v>
                </c:pt>
                <c:pt idx="8290">
                  <c:v>320.03866829999993</c:v>
                </c:pt>
                <c:pt idx="8291">
                  <c:v>317.9946405</c:v>
                </c:pt>
                <c:pt idx="8292">
                  <c:v>315.05796515999998</c:v>
                </c:pt>
                <c:pt idx="8293">
                  <c:v>313.53140279999991</c:v>
                </c:pt>
                <c:pt idx="8294">
                  <c:v>314.43266165999989</c:v>
                </c:pt>
                <c:pt idx="8295">
                  <c:v>313.79013552000004</c:v>
                </c:pt>
                <c:pt idx="8296">
                  <c:v>313.79013552000004</c:v>
                </c:pt>
                <c:pt idx="8297">
                  <c:v>314.43266165999989</c:v>
                </c:pt>
                <c:pt idx="8298">
                  <c:v>314.43266165999989</c:v>
                </c:pt>
                <c:pt idx="8299">
                  <c:v>313.53140279999991</c:v>
                </c:pt>
                <c:pt idx="8300">
                  <c:v>313.65646349999997</c:v>
                </c:pt>
                <c:pt idx="8301">
                  <c:v>314.16531762</c:v>
                </c:pt>
                <c:pt idx="8302">
                  <c:v>314.16531762</c:v>
                </c:pt>
                <c:pt idx="8303">
                  <c:v>314.16531762</c:v>
                </c:pt>
                <c:pt idx="8304">
                  <c:v>315.05796515999998</c:v>
                </c:pt>
                <c:pt idx="8305">
                  <c:v>315.05796515999998</c:v>
                </c:pt>
                <c:pt idx="8306">
                  <c:v>314.16531762</c:v>
                </c:pt>
                <c:pt idx="8307">
                  <c:v>313.53140279999991</c:v>
                </c:pt>
                <c:pt idx="8308">
                  <c:v>313.79013552000004</c:v>
                </c:pt>
                <c:pt idx="8309">
                  <c:v>318.66300059999992</c:v>
                </c:pt>
                <c:pt idx="8310">
                  <c:v>326.34748031999993</c:v>
                </c:pt>
                <c:pt idx="8311">
                  <c:v>363.72633672000006</c:v>
                </c:pt>
                <c:pt idx="8312">
                  <c:v>357.71070269999996</c:v>
                </c:pt>
                <c:pt idx="8313">
                  <c:v>357.71070269999996</c:v>
                </c:pt>
                <c:pt idx="8314">
                  <c:v>384.07599930000003</c:v>
                </c:pt>
                <c:pt idx="8315">
                  <c:v>384.07599930000003</c:v>
                </c:pt>
                <c:pt idx="8316">
                  <c:v>384.07599930000003</c:v>
                </c:pt>
                <c:pt idx="8317">
                  <c:v>391.62680699999987</c:v>
                </c:pt>
                <c:pt idx="8318">
                  <c:v>384.07599930000003</c:v>
                </c:pt>
                <c:pt idx="8319">
                  <c:v>370.1257641599999</c:v>
                </c:pt>
                <c:pt idx="8320">
                  <c:v>363.72633672000006</c:v>
                </c:pt>
                <c:pt idx="8321">
                  <c:v>357.71070269999996</c:v>
                </c:pt>
                <c:pt idx="8322">
                  <c:v>346.83081492000008</c:v>
                </c:pt>
                <c:pt idx="8323">
                  <c:v>346.83081492000008</c:v>
                </c:pt>
                <c:pt idx="8324">
                  <c:v>346.83081492000008</c:v>
                </c:pt>
                <c:pt idx="8325">
                  <c:v>341.96656115999997</c:v>
                </c:pt>
                <c:pt idx="8326">
                  <c:v>341.96656115999997</c:v>
                </c:pt>
                <c:pt idx="8327">
                  <c:v>341.96656115999997</c:v>
                </c:pt>
                <c:pt idx="8328">
                  <c:v>341.96656115999997</c:v>
                </c:pt>
                <c:pt idx="8329">
                  <c:v>352.07886209999992</c:v>
                </c:pt>
                <c:pt idx="8330">
                  <c:v>352.07886209999992</c:v>
                </c:pt>
                <c:pt idx="8331">
                  <c:v>357.71070269999996</c:v>
                </c:pt>
                <c:pt idx="8332">
                  <c:v>357.71070269999996</c:v>
                </c:pt>
                <c:pt idx="8333">
                  <c:v>352.07886209999992</c:v>
                </c:pt>
                <c:pt idx="8334">
                  <c:v>352.07886209999992</c:v>
                </c:pt>
                <c:pt idx="8335">
                  <c:v>357.71070269999996</c:v>
                </c:pt>
                <c:pt idx="8336">
                  <c:v>363.72633672000006</c:v>
                </c:pt>
                <c:pt idx="8337">
                  <c:v>370.1257641599999</c:v>
                </c:pt>
                <c:pt idx="8338">
                  <c:v>384.07599930000003</c:v>
                </c:pt>
                <c:pt idx="8339">
                  <c:v>391.62680699999987</c:v>
                </c:pt>
                <c:pt idx="8340">
                  <c:v>391.62680699999987</c:v>
                </c:pt>
                <c:pt idx="8341">
                  <c:v>384.07599930000003</c:v>
                </c:pt>
                <c:pt idx="8342">
                  <c:v>384.07599930000003</c:v>
                </c:pt>
                <c:pt idx="8343">
                  <c:v>376.90898501999993</c:v>
                </c:pt>
                <c:pt idx="8344">
                  <c:v>370.1257641599999</c:v>
                </c:pt>
                <c:pt idx="8345">
                  <c:v>370.1257641599999</c:v>
                </c:pt>
                <c:pt idx="8346">
                  <c:v>363.72633672000006</c:v>
                </c:pt>
                <c:pt idx="8347">
                  <c:v>370.1257641599999</c:v>
                </c:pt>
                <c:pt idx="8348">
                  <c:v>337.48610081999993</c:v>
                </c:pt>
                <c:pt idx="8349">
                  <c:v>337.48610081999993</c:v>
                </c:pt>
                <c:pt idx="8350">
                  <c:v>337.48610081999993</c:v>
                </c:pt>
                <c:pt idx="8351">
                  <c:v>337.48610081999993</c:v>
                </c:pt>
                <c:pt idx="8352">
                  <c:v>333.38943390000009</c:v>
                </c:pt>
                <c:pt idx="8353">
                  <c:v>333.38943390000009</c:v>
                </c:pt>
                <c:pt idx="8354">
                  <c:v>337.48610081999993</c:v>
                </c:pt>
                <c:pt idx="8355">
                  <c:v>337.48610081999993</c:v>
                </c:pt>
                <c:pt idx="8356">
                  <c:v>337.48610081999993</c:v>
                </c:pt>
                <c:pt idx="8357">
                  <c:v>337.48610081999993</c:v>
                </c:pt>
                <c:pt idx="8358">
                  <c:v>333.38943390000009</c:v>
                </c:pt>
                <c:pt idx="8359">
                  <c:v>341.96656115999997</c:v>
                </c:pt>
                <c:pt idx="8360">
                  <c:v>346.83081492000008</c:v>
                </c:pt>
                <c:pt idx="8361">
                  <c:v>352.07886209999992</c:v>
                </c:pt>
                <c:pt idx="8362">
                  <c:v>352.07886209999992</c:v>
                </c:pt>
                <c:pt idx="8363">
                  <c:v>352.07886209999992</c:v>
                </c:pt>
                <c:pt idx="8364">
                  <c:v>346.83081492000008</c:v>
                </c:pt>
                <c:pt idx="8365">
                  <c:v>352.07886209999992</c:v>
                </c:pt>
                <c:pt idx="8366">
                  <c:v>352.07886209999992</c:v>
                </c:pt>
                <c:pt idx="8367">
                  <c:v>346.83081492000008</c:v>
                </c:pt>
                <c:pt idx="8368">
                  <c:v>341.96656115999997</c:v>
                </c:pt>
                <c:pt idx="8369">
                  <c:v>337.48610081999993</c:v>
                </c:pt>
                <c:pt idx="8370">
                  <c:v>326.34748031999993</c:v>
                </c:pt>
                <c:pt idx="8371">
                  <c:v>323.40219366000008</c:v>
                </c:pt>
                <c:pt idx="8372">
                  <c:v>318.66300059999992</c:v>
                </c:pt>
                <c:pt idx="8373">
                  <c:v>316.86909420000006</c:v>
                </c:pt>
                <c:pt idx="8374">
                  <c:v>314.43266165999989</c:v>
                </c:pt>
                <c:pt idx="8375">
                  <c:v>313.79013552000004</c:v>
                </c:pt>
                <c:pt idx="8376">
                  <c:v>313.53140279999991</c:v>
                </c:pt>
                <c:pt idx="8377">
                  <c:v>313.65646349999997</c:v>
                </c:pt>
                <c:pt idx="8378">
                  <c:v>314.16531762</c:v>
                </c:pt>
                <c:pt idx="8379">
                  <c:v>315.05796515999998</c:v>
                </c:pt>
                <c:pt idx="8380">
                  <c:v>316.33440612000004</c:v>
                </c:pt>
                <c:pt idx="8381">
                  <c:v>316.33440612000004</c:v>
                </c:pt>
                <c:pt idx="8382">
                  <c:v>317.9946405</c:v>
                </c:pt>
                <c:pt idx="8383">
                  <c:v>320.03866829999993</c:v>
                </c:pt>
                <c:pt idx="8384">
                  <c:v>316.33440612000004</c:v>
                </c:pt>
                <c:pt idx="8385">
                  <c:v>313.53140279999991</c:v>
                </c:pt>
                <c:pt idx="8386">
                  <c:v>316.86909420000006</c:v>
                </c:pt>
                <c:pt idx="8387">
                  <c:v>320.84070041999996</c:v>
                </c:pt>
                <c:pt idx="8388">
                  <c:v>323.40219366000008</c:v>
                </c:pt>
                <c:pt idx="8389">
                  <c:v>329.67656039999997</c:v>
                </c:pt>
                <c:pt idx="8390">
                  <c:v>333.38943390000009</c:v>
                </c:pt>
                <c:pt idx="8391">
                  <c:v>329.67656039999997</c:v>
                </c:pt>
                <c:pt idx="8392">
                  <c:v>318.66300059999992</c:v>
                </c:pt>
                <c:pt idx="8393">
                  <c:v>315.45898121999994</c:v>
                </c:pt>
                <c:pt idx="8394">
                  <c:v>313.79013552000004</c:v>
                </c:pt>
                <c:pt idx="8395">
                  <c:v>313.53140279999991</c:v>
                </c:pt>
                <c:pt idx="8396">
                  <c:v>314.16531762</c:v>
                </c:pt>
                <c:pt idx="8397">
                  <c:v>314.16531762</c:v>
                </c:pt>
                <c:pt idx="8398">
                  <c:v>315.05796515999998</c:v>
                </c:pt>
                <c:pt idx="8399">
                  <c:v>315.05796515999998</c:v>
                </c:pt>
                <c:pt idx="8400">
                  <c:v>317.9946405</c:v>
                </c:pt>
                <c:pt idx="8401">
                  <c:v>317.9946405</c:v>
                </c:pt>
                <c:pt idx="8402">
                  <c:v>317.9946405</c:v>
                </c:pt>
                <c:pt idx="8403">
                  <c:v>317.9946405</c:v>
                </c:pt>
                <c:pt idx="8404">
                  <c:v>320.03866829999993</c:v>
                </c:pt>
                <c:pt idx="8405">
                  <c:v>320.03866829999993</c:v>
                </c:pt>
                <c:pt idx="8406">
                  <c:v>320.03866829999993</c:v>
                </c:pt>
                <c:pt idx="8407">
                  <c:v>317.9946405</c:v>
                </c:pt>
                <c:pt idx="8408">
                  <c:v>315.05796515999998</c:v>
                </c:pt>
                <c:pt idx="8409">
                  <c:v>313.65646349999997</c:v>
                </c:pt>
                <c:pt idx="8410">
                  <c:v>313.53140279999991</c:v>
                </c:pt>
                <c:pt idx="8411">
                  <c:v>313.79013552000004</c:v>
                </c:pt>
                <c:pt idx="8412">
                  <c:v>314.43266165999989</c:v>
                </c:pt>
                <c:pt idx="8413">
                  <c:v>314.43266165999989</c:v>
                </c:pt>
                <c:pt idx="8414">
                  <c:v>313.65646349999997</c:v>
                </c:pt>
                <c:pt idx="8415">
                  <c:v>315.05796515999998</c:v>
                </c:pt>
                <c:pt idx="8416">
                  <c:v>315.05796515999998</c:v>
                </c:pt>
                <c:pt idx="8417">
                  <c:v>316.33440612000004</c:v>
                </c:pt>
                <c:pt idx="8418">
                  <c:v>317.9946405</c:v>
                </c:pt>
                <c:pt idx="8419">
                  <c:v>317.9946405</c:v>
                </c:pt>
                <c:pt idx="8420">
                  <c:v>317.9946405</c:v>
                </c:pt>
                <c:pt idx="8421">
                  <c:v>317.9946405</c:v>
                </c:pt>
                <c:pt idx="8422">
                  <c:v>317.9946405</c:v>
                </c:pt>
                <c:pt idx="8423">
                  <c:v>316.33440612000004</c:v>
                </c:pt>
                <c:pt idx="8424">
                  <c:v>316.33440612000004</c:v>
                </c:pt>
                <c:pt idx="8425">
                  <c:v>314.16531762</c:v>
                </c:pt>
                <c:pt idx="8426">
                  <c:v>313.79013552000004</c:v>
                </c:pt>
                <c:pt idx="8427">
                  <c:v>313.79013552000004</c:v>
                </c:pt>
                <c:pt idx="8428">
                  <c:v>315.45898121999994</c:v>
                </c:pt>
                <c:pt idx="8429">
                  <c:v>323.40219366000008</c:v>
                </c:pt>
                <c:pt idx="8430">
                  <c:v>323.40219366000008</c:v>
                </c:pt>
                <c:pt idx="8431">
                  <c:v>315.05796515999998</c:v>
                </c:pt>
                <c:pt idx="8432">
                  <c:v>322.46648951999998</c:v>
                </c:pt>
                <c:pt idx="8433">
                  <c:v>322.46648951999998</c:v>
                </c:pt>
                <c:pt idx="8434">
                  <c:v>317.9946405</c:v>
                </c:pt>
                <c:pt idx="8435">
                  <c:v>316.33440612000004</c:v>
                </c:pt>
                <c:pt idx="8436">
                  <c:v>315.05796515999998</c:v>
                </c:pt>
                <c:pt idx="8437">
                  <c:v>315.05796515999998</c:v>
                </c:pt>
                <c:pt idx="8438">
                  <c:v>316.33440612000004</c:v>
                </c:pt>
                <c:pt idx="8439">
                  <c:v>315.05796515999998</c:v>
                </c:pt>
                <c:pt idx="8440">
                  <c:v>316.33440612000004</c:v>
                </c:pt>
                <c:pt idx="8441">
                  <c:v>316.33440612000004</c:v>
                </c:pt>
                <c:pt idx="8442">
                  <c:v>317.9946405</c:v>
                </c:pt>
                <c:pt idx="8443">
                  <c:v>322.46648951999998</c:v>
                </c:pt>
                <c:pt idx="8444">
                  <c:v>317.9946405</c:v>
                </c:pt>
                <c:pt idx="8445">
                  <c:v>316.33440612000004</c:v>
                </c:pt>
                <c:pt idx="8446">
                  <c:v>317.9946405</c:v>
                </c:pt>
                <c:pt idx="8447">
                  <c:v>317.9946405</c:v>
                </c:pt>
                <c:pt idx="8448">
                  <c:v>320.03866829999993</c:v>
                </c:pt>
                <c:pt idx="8449">
                  <c:v>322.46648951999998</c:v>
                </c:pt>
                <c:pt idx="8450">
                  <c:v>320.03866829999993</c:v>
                </c:pt>
                <c:pt idx="8451">
                  <c:v>322.46648951999998</c:v>
                </c:pt>
                <c:pt idx="8452">
                  <c:v>322.46648951999998</c:v>
                </c:pt>
                <c:pt idx="8453">
                  <c:v>325.27810416</c:v>
                </c:pt>
                <c:pt idx="8454">
                  <c:v>328.47351221999992</c:v>
                </c:pt>
                <c:pt idx="8455">
                  <c:v>322.46648951999998</c:v>
                </c:pt>
                <c:pt idx="8456">
                  <c:v>317.9946405</c:v>
                </c:pt>
                <c:pt idx="8457">
                  <c:v>314.16531762</c:v>
                </c:pt>
                <c:pt idx="8458">
                  <c:v>313.79013552000004</c:v>
                </c:pt>
                <c:pt idx="8459">
                  <c:v>316.86909420000006</c:v>
                </c:pt>
                <c:pt idx="8460">
                  <c:v>320.84070041999996</c:v>
                </c:pt>
                <c:pt idx="8461">
                  <c:v>320.84070041999996</c:v>
                </c:pt>
                <c:pt idx="8462">
                  <c:v>320.84070041999996</c:v>
                </c:pt>
                <c:pt idx="8463">
                  <c:v>316.86909420000006</c:v>
                </c:pt>
                <c:pt idx="8464">
                  <c:v>313.79013552000004</c:v>
                </c:pt>
                <c:pt idx="8465">
                  <c:v>314.16531762</c:v>
                </c:pt>
                <c:pt idx="8466">
                  <c:v>315.05796515999998</c:v>
                </c:pt>
                <c:pt idx="8467">
                  <c:v>317.9946405</c:v>
                </c:pt>
                <c:pt idx="8468">
                  <c:v>320.03866829999993</c:v>
                </c:pt>
                <c:pt idx="8469">
                  <c:v>322.46648951999998</c:v>
                </c:pt>
                <c:pt idx="8470">
                  <c:v>328.47351221999992</c:v>
                </c:pt>
                <c:pt idx="8471">
                  <c:v>340.36249691999996</c:v>
                </c:pt>
                <c:pt idx="8472">
                  <c:v>345.09307866</c:v>
                </c:pt>
                <c:pt idx="8473">
                  <c:v>361.58758439999997</c:v>
                </c:pt>
                <c:pt idx="8474">
                  <c:v>361.58758439999997</c:v>
                </c:pt>
                <c:pt idx="8475">
                  <c:v>367.85333981999997</c:v>
                </c:pt>
                <c:pt idx="8476">
                  <c:v>374.50288866000005</c:v>
                </c:pt>
                <c:pt idx="8477">
                  <c:v>381.53623091999998</c:v>
                </c:pt>
                <c:pt idx="8478">
                  <c:v>381.53623091999998</c:v>
                </c:pt>
                <c:pt idx="8479">
                  <c:v>350.20745382000001</c:v>
                </c:pt>
                <c:pt idx="8480">
                  <c:v>336.01570860000004</c:v>
                </c:pt>
                <c:pt idx="8481">
                  <c:v>322.46648951999998</c:v>
                </c:pt>
                <c:pt idx="8482">
                  <c:v>317.9946405</c:v>
                </c:pt>
                <c:pt idx="8483">
                  <c:v>314.16531762</c:v>
                </c:pt>
                <c:pt idx="8484">
                  <c:v>313.65646349999997</c:v>
                </c:pt>
                <c:pt idx="8485">
                  <c:v>313.53140279999991</c:v>
                </c:pt>
                <c:pt idx="8486">
                  <c:v>313.79013552000004</c:v>
                </c:pt>
                <c:pt idx="8487">
                  <c:v>313.53140279999991</c:v>
                </c:pt>
                <c:pt idx="8488">
                  <c:v>316.33440612000004</c:v>
                </c:pt>
                <c:pt idx="8489">
                  <c:v>322.46648951999998</c:v>
                </c:pt>
                <c:pt idx="8490">
                  <c:v>328.47351221999992</c:v>
                </c:pt>
                <c:pt idx="8491">
                  <c:v>340.36249691999996</c:v>
                </c:pt>
                <c:pt idx="8492">
                  <c:v>340.36249691999996</c:v>
                </c:pt>
                <c:pt idx="8493">
                  <c:v>350.20745382000001</c:v>
                </c:pt>
                <c:pt idx="8494">
                  <c:v>355.70562240000004</c:v>
                </c:pt>
                <c:pt idx="8495">
                  <c:v>350.20745382000001</c:v>
                </c:pt>
                <c:pt idx="8496">
                  <c:v>350.20745382000001</c:v>
                </c:pt>
                <c:pt idx="8497">
                  <c:v>361.58758439999997</c:v>
                </c:pt>
                <c:pt idx="8498">
                  <c:v>355.70562240000004</c:v>
                </c:pt>
                <c:pt idx="8499">
                  <c:v>361.58758439999997</c:v>
                </c:pt>
                <c:pt idx="8500">
                  <c:v>367.85333981999997</c:v>
                </c:pt>
                <c:pt idx="8501">
                  <c:v>367.85333981999997</c:v>
                </c:pt>
                <c:pt idx="8502">
                  <c:v>367.85333981999997</c:v>
                </c:pt>
                <c:pt idx="8503">
                  <c:v>350.20745382000001</c:v>
                </c:pt>
                <c:pt idx="8504">
                  <c:v>320.03866829999993</c:v>
                </c:pt>
                <c:pt idx="8505">
                  <c:v>316.33440612000004</c:v>
                </c:pt>
                <c:pt idx="8506">
                  <c:v>313.53140279999991</c:v>
                </c:pt>
                <c:pt idx="8507">
                  <c:v>314.43266165999989</c:v>
                </c:pt>
                <c:pt idx="8508">
                  <c:v>314.43266165999989</c:v>
                </c:pt>
                <c:pt idx="8509">
                  <c:v>315.45898121999994</c:v>
                </c:pt>
                <c:pt idx="8510">
                  <c:v>318.66300059999992</c:v>
                </c:pt>
                <c:pt idx="8511">
                  <c:v>315.45898121999994</c:v>
                </c:pt>
                <c:pt idx="8512">
                  <c:v>315.05796515999998</c:v>
                </c:pt>
                <c:pt idx="8513">
                  <c:v>316.33440612000004</c:v>
                </c:pt>
                <c:pt idx="8514">
                  <c:v>317.9946405</c:v>
                </c:pt>
                <c:pt idx="8515">
                  <c:v>320.03866829999993</c:v>
                </c:pt>
                <c:pt idx="8516">
                  <c:v>322.46648951999998</c:v>
                </c:pt>
                <c:pt idx="8517">
                  <c:v>322.46648951999998</c:v>
                </c:pt>
                <c:pt idx="8518">
                  <c:v>332.05271369999997</c:v>
                </c:pt>
                <c:pt idx="8519">
                  <c:v>340.36249691999996</c:v>
                </c:pt>
                <c:pt idx="8520">
                  <c:v>340.36249691999996</c:v>
                </c:pt>
                <c:pt idx="8521">
                  <c:v>345.09307866</c:v>
                </c:pt>
                <c:pt idx="8522">
                  <c:v>340.36249691999996</c:v>
                </c:pt>
                <c:pt idx="8523">
                  <c:v>345.09307866</c:v>
                </c:pt>
                <c:pt idx="8524">
                  <c:v>340.36249691999996</c:v>
                </c:pt>
                <c:pt idx="8525">
                  <c:v>340.36249691999996</c:v>
                </c:pt>
                <c:pt idx="8526">
                  <c:v>340.36249691999996</c:v>
                </c:pt>
                <c:pt idx="8527">
                  <c:v>320.03866829999993</c:v>
                </c:pt>
                <c:pt idx="8528">
                  <c:v>313.53140279999991</c:v>
                </c:pt>
                <c:pt idx="8529">
                  <c:v>315.45898121999994</c:v>
                </c:pt>
                <c:pt idx="8530">
                  <c:v>323.40219366000008</c:v>
                </c:pt>
                <c:pt idx="8531">
                  <c:v>329.67656039999997</c:v>
                </c:pt>
                <c:pt idx="8532">
                  <c:v>333.38943390000009</c:v>
                </c:pt>
                <c:pt idx="8533">
                  <c:v>329.67656039999997</c:v>
                </c:pt>
                <c:pt idx="8534">
                  <c:v>326.34748031999993</c:v>
                </c:pt>
                <c:pt idx="8535">
                  <c:v>323.40219366000008</c:v>
                </c:pt>
                <c:pt idx="8536">
                  <c:v>320.84070041999996</c:v>
                </c:pt>
                <c:pt idx="8537">
                  <c:v>316.86909420000006</c:v>
                </c:pt>
                <c:pt idx="8538">
                  <c:v>315.45898121999994</c:v>
                </c:pt>
                <c:pt idx="8539">
                  <c:v>315.45898121999994</c:v>
                </c:pt>
                <c:pt idx="8540">
                  <c:v>315.45898121999994</c:v>
                </c:pt>
                <c:pt idx="8541">
                  <c:v>313.79013552000004</c:v>
                </c:pt>
                <c:pt idx="8542">
                  <c:v>313.79013552000004</c:v>
                </c:pt>
                <c:pt idx="8543">
                  <c:v>313.53140279999991</c:v>
                </c:pt>
                <c:pt idx="8544">
                  <c:v>313.79013552000004</c:v>
                </c:pt>
                <c:pt idx="8545">
                  <c:v>313.79013552000004</c:v>
                </c:pt>
                <c:pt idx="8546">
                  <c:v>313.79013552000004</c:v>
                </c:pt>
                <c:pt idx="8547">
                  <c:v>313.53140279999991</c:v>
                </c:pt>
                <c:pt idx="8548">
                  <c:v>313.53140279999991</c:v>
                </c:pt>
                <c:pt idx="8549">
                  <c:v>313.65646349999997</c:v>
                </c:pt>
                <c:pt idx="8550">
                  <c:v>313.65646349999997</c:v>
                </c:pt>
                <c:pt idx="8551">
                  <c:v>313.53140279999991</c:v>
                </c:pt>
                <c:pt idx="8552">
                  <c:v>313.79013552000004</c:v>
                </c:pt>
                <c:pt idx="8553">
                  <c:v>316.86909420000006</c:v>
                </c:pt>
                <c:pt idx="8554">
                  <c:v>320.84070041999996</c:v>
                </c:pt>
                <c:pt idx="8555">
                  <c:v>323.40219366000008</c:v>
                </c:pt>
                <c:pt idx="8556">
                  <c:v>323.40219366000008</c:v>
                </c:pt>
                <c:pt idx="8557">
                  <c:v>326.34748031999993</c:v>
                </c:pt>
                <c:pt idx="8558">
                  <c:v>326.34748031999993</c:v>
                </c:pt>
                <c:pt idx="8559">
                  <c:v>326.34748031999993</c:v>
                </c:pt>
                <c:pt idx="8560">
                  <c:v>326.34748031999993</c:v>
                </c:pt>
                <c:pt idx="8561">
                  <c:v>326.34748031999993</c:v>
                </c:pt>
                <c:pt idx="8562">
                  <c:v>326.34748031999993</c:v>
                </c:pt>
                <c:pt idx="8563">
                  <c:v>323.40219366000008</c:v>
                </c:pt>
                <c:pt idx="8564">
                  <c:v>323.40219366000008</c:v>
                </c:pt>
                <c:pt idx="8565">
                  <c:v>323.40219366000008</c:v>
                </c:pt>
                <c:pt idx="8566">
                  <c:v>318.66300059999992</c:v>
                </c:pt>
                <c:pt idx="8567">
                  <c:v>318.66300059999992</c:v>
                </c:pt>
                <c:pt idx="8568">
                  <c:v>318.66300059999992</c:v>
                </c:pt>
                <c:pt idx="8569">
                  <c:v>318.66300059999992</c:v>
                </c:pt>
                <c:pt idx="8570">
                  <c:v>318.66300059999992</c:v>
                </c:pt>
                <c:pt idx="8571">
                  <c:v>316.86909420000006</c:v>
                </c:pt>
                <c:pt idx="8572">
                  <c:v>316.86909420000006</c:v>
                </c:pt>
                <c:pt idx="8573">
                  <c:v>315.45898121999994</c:v>
                </c:pt>
                <c:pt idx="8574">
                  <c:v>315.45898121999994</c:v>
                </c:pt>
                <c:pt idx="8575">
                  <c:v>315.45898121999994</c:v>
                </c:pt>
                <c:pt idx="8576">
                  <c:v>315.45898121999994</c:v>
                </c:pt>
                <c:pt idx="8577">
                  <c:v>316.86909420000006</c:v>
                </c:pt>
                <c:pt idx="8578">
                  <c:v>316.86909420000006</c:v>
                </c:pt>
                <c:pt idx="8579">
                  <c:v>320.84070041999996</c:v>
                </c:pt>
                <c:pt idx="8580">
                  <c:v>323.40219366000008</c:v>
                </c:pt>
                <c:pt idx="8581">
                  <c:v>329.67656039999997</c:v>
                </c:pt>
                <c:pt idx="8582">
                  <c:v>326.34748031999993</c:v>
                </c:pt>
                <c:pt idx="8583">
                  <c:v>329.67656039999997</c:v>
                </c:pt>
                <c:pt idx="8584">
                  <c:v>333.38943390000009</c:v>
                </c:pt>
                <c:pt idx="8585">
                  <c:v>341.96656115999997</c:v>
                </c:pt>
                <c:pt idx="8586">
                  <c:v>320.84070041999996</c:v>
                </c:pt>
                <c:pt idx="8587">
                  <c:v>318.66300059999992</c:v>
                </c:pt>
                <c:pt idx="8588">
                  <c:v>315.45898121999994</c:v>
                </c:pt>
                <c:pt idx="8589">
                  <c:v>314.43266165999989</c:v>
                </c:pt>
                <c:pt idx="8590">
                  <c:v>313.53140279999991</c:v>
                </c:pt>
                <c:pt idx="8591">
                  <c:v>313.53140279999991</c:v>
                </c:pt>
                <c:pt idx="8592">
                  <c:v>314.43266165999989</c:v>
                </c:pt>
                <c:pt idx="8593">
                  <c:v>316.86909420000006</c:v>
                </c:pt>
                <c:pt idx="8594">
                  <c:v>314.43266165999989</c:v>
                </c:pt>
                <c:pt idx="8595">
                  <c:v>313.53140279999991</c:v>
                </c:pt>
                <c:pt idx="8596">
                  <c:v>314.16531762</c:v>
                </c:pt>
                <c:pt idx="8597">
                  <c:v>314.16531762</c:v>
                </c:pt>
                <c:pt idx="8598">
                  <c:v>316.33440612000004</c:v>
                </c:pt>
                <c:pt idx="8599">
                  <c:v>316.33440612000004</c:v>
                </c:pt>
                <c:pt idx="8600">
                  <c:v>320.03866829999993</c:v>
                </c:pt>
                <c:pt idx="8601">
                  <c:v>317.9946405</c:v>
                </c:pt>
                <c:pt idx="8602">
                  <c:v>320.03866829999993</c:v>
                </c:pt>
                <c:pt idx="8603">
                  <c:v>317.9946405</c:v>
                </c:pt>
                <c:pt idx="8604">
                  <c:v>317.9946405</c:v>
                </c:pt>
                <c:pt idx="8605">
                  <c:v>314.16531762</c:v>
                </c:pt>
                <c:pt idx="8606">
                  <c:v>314.16531762</c:v>
                </c:pt>
                <c:pt idx="8607">
                  <c:v>314.16531762</c:v>
                </c:pt>
                <c:pt idx="8608">
                  <c:v>317.9946405</c:v>
                </c:pt>
                <c:pt idx="8609">
                  <c:v>325.27810416</c:v>
                </c:pt>
                <c:pt idx="8610">
                  <c:v>332.05271369999997</c:v>
                </c:pt>
                <c:pt idx="8611">
                  <c:v>340.36249691999996</c:v>
                </c:pt>
                <c:pt idx="8612">
                  <c:v>340.36249691999996</c:v>
                </c:pt>
                <c:pt idx="8613">
                  <c:v>350.20745382000001</c:v>
                </c:pt>
                <c:pt idx="8614">
                  <c:v>350.20745382000001</c:v>
                </c:pt>
                <c:pt idx="8615">
                  <c:v>355.70562240000004</c:v>
                </c:pt>
                <c:pt idx="8616">
                  <c:v>361.58758439999997</c:v>
                </c:pt>
                <c:pt idx="8617">
                  <c:v>367.85333981999997</c:v>
                </c:pt>
                <c:pt idx="8618">
                  <c:v>367.85333981999997</c:v>
                </c:pt>
                <c:pt idx="8619">
                  <c:v>350.20745382000001</c:v>
                </c:pt>
                <c:pt idx="8620">
                  <c:v>355.70562240000004</c:v>
                </c:pt>
                <c:pt idx="8621">
                  <c:v>350.20745382000001</c:v>
                </c:pt>
                <c:pt idx="8622">
                  <c:v>350.20745382000001</c:v>
                </c:pt>
                <c:pt idx="8623">
                  <c:v>340.36249691999996</c:v>
                </c:pt>
                <c:pt idx="8624">
                  <c:v>332.05271369999997</c:v>
                </c:pt>
                <c:pt idx="8625">
                  <c:v>325.27810416</c:v>
                </c:pt>
                <c:pt idx="8626">
                  <c:v>320.03866829999993</c:v>
                </c:pt>
                <c:pt idx="8627">
                  <c:v>316.33440612000004</c:v>
                </c:pt>
                <c:pt idx="8628">
                  <c:v>313.65646349999997</c:v>
                </c:pt>
                <c:pt idx="8629">
                  <c:v>313.65646349999997</c:v>
                </c:pt>
                <c:pt idx="8630">
                  <c:v>313.65646349999997</c:v>
                </c:pt>
                <c:pt idx="8631">
                  <c:v>314.16531762</c:v>
                </c:pt>
                <c:pt idx="8632">
                  <c:v>317.9946405</c:v>
                </c:pt>
                <c:pt idx="8633">
                  <c:v>320.03866829999993</c:v>
                </c:pt>
                <c:pt idx="8634">
                  <c:v>328.47351221999992</c:v>
                </c:pt>
                <c:pt idx="8635">
                  <c:v>325.27810416</c:v>
                </c:pt>
                <c:pt idx="8636">
                  <c:v>332.05271369999997</c:v>
                </c:pt>
                <c:pt idx="8637">
                  <c:v>328.47351221999992</c:v>
                </c:pt>
                <c:pt idx="8638">
                  <c:v>325.27810416</c:v>
                </c:pt>
                <c:pt idx="8639">
                  <c:v>320.03866829999993</c:v>
                </c:pt>
                <c:pt idx="8640">
                  <c:v>320.03866829999993</c:v>
                </c:pt>
                <c:pt idx="8641">
                  <c:v>322.46648951999998</c:v>
                </c:pt>
                <c:pt idx="8642">
                  <c:v>320.03866829999993</c:v>
                </c:pt>
                <c:pt idx="8643">
                  <c:v>317.9946405</c:v>
                </c:pt>
                <c:pt idx="8644">
                  <c:v>316.33440612000004</c:v>
                </c:pt>
                <c:pt idx="8645">
                  <c:v>315.05796515999998</c:v>
                </c:pt>
                <c:pt idx="8646">
                  <c:v>314.16531762</c:v>
                </c:pt>
                <c:pt idx="8647">
                  <c:v>313.65646349999997</c:v>
                </c:pt>
                <c:pt idx="8648">
                  <c:v>314.43266165999989</c:v>
                </c:pt>
                <c:pt idx="8649">
                  <c:v>320.84070041999996</c:v>
                </c:pt>
                <c:pt idx="8650">
                  <c:v>323.40219366000008</c:v>
                </c:pt>
                <c:pt idx="8651">
                  <c:v>323.40219366000008</c:v>
                </c:pt>
                <c:pt idx="8652">
                  <c:v>326.34748031999993</c:v>
                </c:pt>
                <c:pt idx="8653">
                  <c:v>323.40219366000008</c:v>
                </c:pt>
                <c:pt idx="8654">
                  <c:v>329.67656039999997</c:v>
                </c:pt>
                <c:pt idx="8655">
                  <c:v>320.84070041999996</c:v>
                </c:pt>
                <c:pt idx="8656">
                  <c:v>315.45898121999994</c:v>
                </c:pt>
                <c:pt idx="8657">
                  <c:v>316.86909420000006</c:v>
                </c:pt>
                <c:pt idx="8658">
                  <c:v>314.43266165999989</c:v>
                </c:pt>
                <c:pt idx="8659">
                  <c:v>313.65646349999997</c:v>
                </c:pt>
                <c:pt idx="8660">
                  <c:v>314.16531762</c:v>
                </c:pt>
                <c:pt idx="8661">
                  <c:v>316.33440612000004</c:v>
                </c:pt>
                <c:pt idx="8662">
                  <c:v>320.03866829999993</c:v>
                </c:pt>
                <c:pt idx="8663">
                  <c:v>320.03866829999993</c:v>
                </c:pt>
                <c:pt idx="8664">
                  <c:v>332.05271369999997</c:v>
                </c:pt>
                <c:pt idx="8665">
                  <c:v>340.36249691999996</c:v>
                </c:pt>
                <c:pt idx="8666">
                  <c:v>345.09307866</c:v>
                </c:pt>
                <c:pt idx="8667">
                  <c:v>350.20745382000001</c:v>
                </c:pt>
                <c:pt idx="8668">
                  <c:v>355.70562240000004</c:v>
                </c:pt>
                <c:pt idx="8669">
                  <c:v>367.85333981999997</c:v>
                </c:pt>
                <c:pt idx="8670">
                  <c:v>374.50288866000005</c:v>
                </c:pt>
                <c:pt idx="8671">
                  <c:v>350.20745382000001</c:v>
                </c:pt>
                <c:pt idx="8672">
                  <c:v>340.36249691999996</c:v>
                </c:pt>
                <c:pt idx="8673">
                  <c:v>328.47351221999992</c:v>
                </c:pt>
                <c:pt idx="8674">
                  <c:v>322.46648951999998</c:v>
                </c:pt>
                <c:pt idx="8675">
                  <c:v>317.9946405</c:v>
                </c:pt>
                <c:pt idx="8676">
                  <c:v>316.33440612000004</c:v>
                </c:pt>
                <c:pt idx="8677">
                  <c:v>316.33440612000004</c:v>
                </c:pt>
                <c:pt idx="8678">
                  <c:v>316.33440612000004</c:v>
                </c:pt>
                <c:pt idx="8679">
                  <c:v>317.9946405</c:v>
                </c:pt>
                <c:pt idx="8680">
                  <c:v>325.27810416</c:v>
                </c:pt>
                <c:pt idx="8681">
                  <c:v>340.36249691999996</c:v>
                </c:pt>
                <c:pt idx="8682">
                  <c:v>345.09307866</c:v>
                </c:pt>
                <c:pt idx="8683">
                  <c:v>355.70562240000004</c:v>
                </c:pt>
                <c:pt idx="8684">
                  <c:v>355.70562240000004</c:v>
                </c:pt>
                <c:pt idx="8685">
                  <c:v>367.85333981999997</c:v>
                </c:pt>
                <c:pt idx="8686">
                  <c:v>367.85333981999997</c:v>
                </c:pt>
                <c:pt idx="8687">
                  <c:v>381.53623091999998</c:v>
                </c:pt>
                <c:pt idx="8688">
                  <c:v>374.50288866000005</c:v>
                </c:pt>
                <c:pt idx="8689">
                  <c:v>381.53623091999998</c:v>
                </c:pt>
                <c:pt idx="8690">
                  <c:v>388.95336659999998</c:v>
                </c:pt>
                <c:pt idx="8691">
                  <c:v>381.53623091999998</c:v>
                </c:pt>
                <c:pt idx="8692">
                  <c:v>374.50288866000005</c:v>
                </c:pt>
                <c:pt idx="8693">
                  <c:v>374.50288866000005</c:v>
                </c:pt>
                <c:pt idx="8694">
                  <c:v>381.53623091999998</c:v>
                </c:pt>
                <c:pt idx="8695">
                  <c:v>361.58758439999997</c:v>
                </c:pt>
                <c:pt idx="8696">
                  <c:v>345.09307866</c:v>
                </c:pt>
                <c:pt idx="8697">
                  <c:v>325.27810416</c:v>
                </c:pt>
                <c:pt idx="8698">
                  <c:v>320.03866829999993</c:v>
                </c:pt>
                <c:pt idx="8699">
                  <c:v>314.16531762</c:v>
                </c:pt>
                <c:pt idx="8700">
                  <c:v>313.79013552000004</c:v>
                </c:pt>
                <c:pt idx="8701">
                  <c:v>314.43266165999989</c:v>
                </c:pt>
                <c:pt idx="8702">
                  <c:v>313.79013552000004</c:v>
                </c:pt>
                <c:pt idx="8703">
                  <c:v>313.53140279999991</c:v>
                </c:pt>
                <c:pt idx="8704">
                  <c:v>314.16531762</c:v>
                </c:pt>
                <c:pt idx="8705">
                  <c:v>322.46648951999998</c:v>
                </c:pt>
                <c:pt idx="8706">
                  <c:v>320.03866829999993</c:v>
                </c:pt>
                <c:pt idx="8707">
                  <c:v>322.46648951999998</c:v>
                </c:pt>
                <c:pt idx="8708">
                  <c:v>322.46648951999998</c:v>
                </c:pt>
                <c:pt idx="8709">
                  <c:v>322.46648951999998</c:v>
                </c:pt>
                <c:pt idx="8710">
                  <c:v>320.03866829999993</c:v>
                </c:pt>
                <c:pt idx="8711">
                  <c:v>320.03866829999993</c:v>
                </c:pt>
                <c:pt idx="8712">
                  <c:v>322.46648951999998</c:v>
                </c:pt>
                <c:pt idx="8713">
                  <c:v>322.46648951999998</c:v>
                </c:pt>
                <c:pt idx="8714">
                  <c:v>322.46648951999998</c:v>
                </c:pt>
                <c:pt idx="8715">
                  <c:v>322.46648951999998</c:v>
                </c:pt>
                <c:pt idx="8716">
                  <c:v>320.03866829999993</c:v>
                </c:pt>
                <c:pt idx="8717">
                  <c:v>320.03866829999993</c:v>
                </c:pt>
                <c:pt idx="8718">
                  <c:v>322.46648951999998</c:v>
                </c:pt>
                <c:pt idx="8719">
                  <c:v>320.03866829999993</c:v>
                </c:pt>
                <c:pt idx="8720">
                  <c:v>316.33440612000004</c:v>
                </c:pt>
                <c:pt idx="8721">
                  <c:v>313.65646349999997</c:v>
                </c:pt>
                <c:pt idx="8722">
                  <c:v>314.43266165999989</c:v>
                </c:pt>
                <c:pt idx="8723">
                  <c:v>315.45898121999994</c:v>
                </c:pt>
                <c:pt idx="8724">
                  <c:v>314.43266165999989</c:v>
                </c:pt>
                <c:pt idx="8725">
                  <c:v>314.43266165999989</c:v>
                </c:pt>
                <c:pt idx="8726">
                  <c:v>314.43266165999989</c:v>
                </c:pt>
                <c:pt idx="8727">
                  <c:v>314.43266165999989</c:v>
                </c:pt>
                <c:pt idx="8728">
                  <c:v>313.79013552000004</c:v>
                </c:pt>
                <c:pt idx="8729">
                  <c:v>313.79013552000004</c:v>
                </c:pt>
                <c:pt idx="8730">
                  <c:v>313.79013552000004</c:v>
                </c:pt>
                <c:pt idx="8731">
                  <c:v>314.43266165999989</c:v>
                </c:pt>
                <c:pt idx="8732">
                  <c:v>313.79013552000004</c:v>
                </c:pt>
                <c:pt idx="8733">
                  <c:v>313.79013552000004</c:v>
                </c:pt>
                <c:pt idx="8734">
                  <c:v>313.53140279999991</c:v>
                </c:pt>
                <c:pt idx="8735">
                  <c:v>313.53140279999991</c:v>
                </c:pt>
                <c:pt idx="8736">
                  <c:v>313.79013552000004</c:v>
                </c:pt>
                <c:pt idx="8737">
                  <c:v>313.79013552000004</c:v>
                </c:pt>
                <c:pt idx="8738">
                  <c:v>315.45898121999994</c:v>
                </c:pt>
                <c:pt idx="8739">
                  <c:v>318.66300059999992</c:v>
                </c:pt>
                <c:pt idx="8740">
                  <c:v>320.84070041999996</c:v>
                </c:pt>
                <c:pt idx="8741">
                  <c:v>329.67656039999997</c:v>
                </c:pt>
                <c:pt idx="8742">
                  <c:v>323.40219366000008</c:v>
                </c:pt>
                <c:pt idx="8743">
                  <c:v>326.34748031999993</c:v>
                </c:pt>
                <c:pt idx="8744">
                  <c:v>326.34748031999993</c:v>
                </c:pt>
                <c:pt idx="8745">
                  <c:v>329.67656039999997</c:v>
                </c:pt>
                <c:pt idx="8746">
                  <c:v>352.07886209999992</c:v>
                </c:pt>
                <c:pt idx="8747">
                  <c:v>357.71070269999996</c:v>
                </c:pt>
                <c:pt idx="8748">
                  <c:v>352.07886209999992</c:v>
                </c:pt>
                <c:pt idx="8749">
                  <c:v>346.83081492000008</c:v>
                </c:pt>
                <c:pt idx="8750">
                  <c:v>346.83081492000008</c:v>
                </c:pt>
                <c:pt idx="8751">
                  <c:v>346.83081492000008</c:v>
                </c:pt>
                <c:pt idx="8752">
                  <c:v>329.67656039999997</c:v>
                </c:pt>
                <c:pt idx="8753">
                  <c:v>315.45898121999994</c:v>
                </c:pt>
                <c:pt idx="8754">
                  <c:v>313.79013552000004</c:v>
                </c:pt>
                <c:pt idx="8755">
                  <c:v>313.65646349999997</c:v>
                </c:pt>
                <c:pt idx="8756">
                  <c:v>314.16531762</c:v>
                </c:pt>
                <c:pt idx="8757">
                  <c:v>315.05796515999998</c:v>
                </c:pt>
                <c:pt idx="8758">
                  <c:v>313.65646349999997</c:v>
                </c:pt>
                <c:pt idx="8759">
                  <c:v>313.65646349999997</c:v>
                </c:pt>
              </c:numCache>
            </c:numRef>
          </c:yVal>
        </c:ser>
        <c:ser>
          <c:idx val="2"/>
          <c:order val="1"/>
          <c:tx>
            <c:strRef>
              <c:f>'2009 hourly data'!$H$10</c:f>
              <c:strCache>
                <c:ptCount val="1"/>
                <c:pt idx="0">
                  <c:v>3rd order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chemeClr val="accent1">
                    <a:lumMod val="75000"/>
                  </a:schemeClr>
                </a:solidFill>
              </a:ln>
            </c:spPr>
            <c:trendlineType val="poly"/>
            <c:order val="3"/>
          </c:trendline>
          <c:xVal>
            <c:numRef>
              <c:f>'2009 hourly data'!$E$11:$E$8770</c:f>
              <c:numCache>
                <c:formatCode>General</c:formatCode>
                <c:ptCount val="8760"/>
                <c:pt idx="0">
                  <c:v>42</c:v>
                </c:pt>
                <c:pt idx="1">
                  <c:v>41</c:v>
                </c:pt>
                <c:pt idx="2">
                  <c:v>40</c:v>
                </c:pt>
                <c:pt idx="3">
                  <c:v>39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  <c:pt idx="7">
                  <c:v>40</c:v>
                </c:pt>
                <c:pt idx="8">
                  <c:v>43</c:v>
                </c:pt>
                <c:pt idx="9">
                  <c:v>48</c:v>
                </c:pt>
                <c:pt idx="10">
                  <c:v>52</c:v>
                </c:pt>
                <c:pt idx="11">
                  <c:v>54</c:v>
                </c:pt>
                <c:pt idx="12">
                  <c:v>54</c:v>
                </c:pt>
                <c:pt idx="13">
                  <c:v>55</c:v>
                </c:pt>
                <c:pt idx="14">
                  <c:v>56</c:v>
                </c:pt>
                <c:pt idx="15">
                  <c:v>55</c:v>
                </c:pt>
                <c:pt idx="16">
                  <c:v>54</c:v>
                </c:pt>
                <c:pt idx="17">
                  <c:v>54</c:v>
                </c:pt>
                <c:pt idx="18">
                  <c:v>54</c:v>
                </c:pt>
                <c:pt idx="19">
                  <c:v>54</c:v>
                </c:pt>
                <c:pt idx="20">
                  <c:v>54</c:v>
                </c:pt>
                <c:pt idx="21">
                  <c:v>55</c:v>
                </c:pt>
                <c:pt idx="22">
                  <c:v>57</c:v>
                </c:pt>
                <c:pt idx="23">
                  <c:v>56</c:v>
                </c:pt>
                <c:pt idx="24">
                  <c:v>52</c:v>
                </c:pt>
                <c:pt idx="25">
                  <c:v>51</c:v>
                </c:pt>
                <c:pt idx="26">
                  <c:v>51</c:v>
                </c:pt>
                <c:pt idx="27">
                  <c:v>51</c:v>
                </c:pt>
                <c:pt idx="28">
                  <c:v>51</c:v>
                </c:pt>
                <c:pt idx="29">
                  <c:v>52</c:v>
                </c:pt>
                <c:pt idx="30">
                  <c:v>52</c:v>
                </c:pt>
                <c:pt idx="31">
                  <c:v>55</c:v>
                </c:pt>
                <c:pt idx="32">
                  <c:v>61</c:v>
                </c:pt>
                <c:pt idx="33">
                  <c:v>64</c:v>
                </c:pt>
                <c:pt idx="34">
                  <c:v>69</c:v>
                </c:pt>
                <c:pt idx="35">
                  <c:v>70</c:v>
                </c:pt>
                <c:pt idx="36">
                  <c:v>71</c:v>
                </c:pt>
                <c:pt idx="37">
                  <c:v>72</c:v>
                </c:pt>
                <c:pt idx="38">
                  <c:v>71</c:v>
                </c:pt>
                <c:pt idx="39">
                  <c:v>69</c:v>
                </c:pt>
                <c:pt idx="40">
                  <c:v>67</c:v>
                </c:pt>
                <c:pt idx="41">
                  <c:v>65</c:v>
                </c:pt>
                <c:pt idx="42">
                  <c:v>65</c:v>
                </c:pt>
                <c:pt idx="43">
                  <c:v>65</c:v>
                </c:pt>
                <c:pt idx="44">
                  <c:v>66</c:v>
                </c:pt>
                <c:pt idx="45">
                  <c:v>65</c:v>
                </c:pt>
                <c:pt idx="46">
                  <c:v>65</c:v>
                </c:pt>
                <c:pt idx="47">
                  <c:v>65</c:v>
                </c:pt>
                <c:pt idx="48">
                  <c:v>64</c:v>
                </c:pt>
                <c:pt idx="49">
                  <c:v>64</c:v>
                </c:pt>
                <c:pt idx="50">
                  <c:v>64</c:v>
                </c:pt>
                <c:pt idx="51">
                  <c:v>64</c:v>
                </c:pt>
                <c:pt idx="52">
                  <c:v>63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73</c:v>
                </c:pt>
                <c:pt idx="60">
                  <c:v>71</c:v>
                </c:pt>
                <c:pt idx="61">
                  <c:v>69</c:v>
                </c:pt>
                <c:pt idx="62">
                  <c:v>69</c:v>
                </c:pt>
                <c:pt idx="63">
                  <c:v>71</c:v>
                </c:pt>
                <c:pt idx="64">
                  <c:v>68</c:v>
                </c:pt>
                <c:pt idx="65">
                  <c:v>67</c:v>
                </c:pt>
                <c:pt idx="66">
                  <c:v>65</c:v>
                </c:pt>
                <c:pt idx="67">
                  <c:v>61</c:v>
                </c:pt>
                <c:pt idx="68">
                  <c:v>60</c:v>
                </c:pt>
                <c:pt idx="69">
                  <c:v>60</c:v>
                </c:pt>
                <c:pt idx="70">
                  <c:v>60</c:v>
                </c:pt>
                <c:pt idx="71">
                  <c:v>60</c:v>
                </c:pt>
                <c:pt idx="72">
                  <c:v>60</c:v>
                </c:pt>
                <c:pt idx="73">
                  <c:v>61</c:v>
                </c:pt>
                <c:pt idx="74">
                  <c:v>61</c:v>
                </c:pt>
                <c:pt idx="75">
                  <c:v>61</c:v>
                </c:pt>
                <c:pt idx="76">
                  <c:v>61</c:v>
                </c:pt>
                <c:pt idx="77">
                  <c:v>60</c:v>
                </c:pt>
                <c:pt idx="78">
                  <c:v>60</c:v>
                </c:pt>
                <c:pt idx="79">
                  <c:v>61</c:v>
                </c:pt>
                <c:pt idx="80">
                  <c:v>62</c:v>
                </c:pt>
                <c:pt idx="81">
                  <c:v>67</c:v>
                </c:pt>
                <c:pt idx="82">
                  <c:v>70</c:v>
                </c:pt>
                <c:pt idx="83">
                  <c:v>71</c:v>
                </c:pt>
                <c:pt idx="84">
                  <c:v>72</c:v>
                </c:pt>
                <c:pt idx="85">
                  <c:v>72</c:v>
                </c:pt>
                <c:pt idx="86">
                  <c:v>72</c:v>
                </c:pt>
                <c:pt idx="87">
                  <c:v>69</c:v>
                </c:pt>
                <c:pt idx="88">
                  <c:v>66</c:v>
                </c:pt>
                <c:pt idx="89">
                  <c:v>64</c:v>
                </c:pt>
                <c:pt idx="90">
                  <c:v>63</c:v>
                </c:pt>
                <c:pt idx="91">
                  <c:v>62</c:v>
                </c:pt>
                <c:pt idx="92">
                  <c:v>62</c:v>
                </c:pt>
                <c:pt idx="93">
                  <c:v>63</c:v>
                </c:pt>
                <c:pt idx="94">
                  <c:v>62</c:v>
                </c:pt>
                <c:pt idx="95">
                  <c:v>63</c:v>
                </c:pt>
                <c:pt idx="96">
                  <c:v>63</c:v>
                </c:pt>
                <c:pt idx="97">
                  <c:v>64</c:v>
                </c:pt>
                <c:pt idx="98">
                  <c:v>64</c:v>
                </c:pt>
                <c:pt idx="99">
                  <c:v>64</c:v>
                </c:pt>
                <c:pt idx="100">
                  <c:v>64</c:v>
                </c:pt>
                <c:pt idx="101">
                  <c:v>63</c:v>
                </c:pt>
                <c:pt idx="102">
                  <c:v>63</c:v>
                </c:pt>
                <c:pt idx="103">
                  <c:v>65</c:v>
                </c:pt>
                <c:pt idx="104">
                  <c:v>67</c:v>
                </c:pt>
                <c:pt idx="105">
                  <c:v>68</c:v>
                </c:pt>
                <c:pt idx="106">
                  <c:v>72</c:v>
                </c:pt>
                <c:pt idx="107">
                  <c:v>73</c:v>
                </c:pt>
                <c:pt idx="108">
                  <c:v>73</c:v>
                </c:pt>
                <c:pt idx="109">
                  <c:v>71</c:v>
                </c:pt>
                <c:pt idx="110">
                  <c:v>71</c:v>
                </c:pt>
                <c:pt idx="111">
                  <c:v>69</c:v>
                </c:pt>
                <c:pt idx="112">
                  <c:v>68</c:v>
                </c:pt>
                <c:pt idx="113">
                  <c:v>67</c:v>
                </c:pt>
                <c:pt idx="114">
                  <c:v>66</c:v>
                </c:pt>
                <c:pt idx="115">
                  <c:v>67</c:v>
                </c:pt>
                <c:pt idx="116">
                  <c:v>67</c:v>
                </c:pt>
                <c:pt idx="117">
                  <c:v>67</c:v>
                </c:pt>
                <c:pt idx="118">
                  <c:v>67</c:v>
                </c:pt>
                <c:pt idx="119">
                  <c:v>68</c:v>
                </c:pt>
                <c:pt idx="120">
                  <c:v>68</c:v>
                </c:pt>
                <c:pt idx="121">
                  <c:v>68</c:v>
                </c:pt>
                <c:pt idx="122">
                  <c:v>68</c:v>
                </c:pt>
                <c:pt idx="123">
                  <c:v>68</c:v>
                </c:pt>
                <c:pt idx="124">
                  <c:v>68</c:v>
                </c:pt>
                <c:pt idx="125">
                  <c:v>68</c:v>
                </c:pt>
                <c:pt idx="126">
                  <c:v>68</c:v>
                </c:pt>
                <c:pt idx="127">
                  <c:v>69</c:v>
                </c:pt>
                <c:pt idx="128">
                  <c:v>71</c:v>
                </c:pt>
                <c:pt idx="129">
                  <c:v>72</c:v>
                </c:pt>
                <c:pt idx="130">
                  <c:v>74</c:v>
                </c:pt>
                <c:pt idx="131">
                  <c:v>75</c:v>
                </c:pt>
                <c:pt idx="132">
                  <c:v>74</c:v>
                </c:pt>
                <c:pt idx="133">
                  <c:v>73</c:v>
                </c:pt>
                <c:pt idx="134">
                  <c:v>72</c:v>
                </c:pt>
                <c:pt idx="135">
                  <c:v>71</c:v>
                </c:pt>
                <c:pt idx="136">
                  <c:v>70</c:v>
                </c:pt>
                <c:pt idx="137">
                  <c:v>70</c:v>
                </c:pt>
                <c:pt idx="138">
                  <c:v>70</c:v>
                </c:pt>
                <c:pt idx="139">
                  <c:v>70</c:v>
                </c:pt>
                <c:pt idx="140">
                  <c:v>70</c:v>
                </c:pt>
                <c:pt idx="141">
                  <c:v>70</c:v>
                </c:pt>
                <c:pt idx="142">
                  <c:v>71</c:v>
                </c:pt>
                <c:pt idx="143">
                  <c:v>64</c:v>
                </c:pt>
                <c:pt idx="144">
                  <c:v>59</c:v>
                </c:pt>
                <c:pt idx="145">
                  <c:v>58</c:v>
                </c:pt>
                <c:pt idx="146">
                  <c:v>58</c:v>
                </c:pt>
                <c:pt idx="147">
                  <c:v>58</c:v>
                </c:pt>
                <c:pt idx="148">
                  <c:v>58</c:v>
                </c:pt>
                <c:pt idx="149">
                  <c:v>58</c:v>
                </c:pt>
                <c:pt idx="150">
                  <c:v>58</c:v>
                </c:pt>
                <c:pt idx="151">
                  <c:v>58</c:v>
                </c:pt>
                <c:pt idx="152">
                  <c:v>57</c:v>
                </c:pt>
                <c:pt idx="153">
                  <c:v>58</c:v>
                </c:pt>
                <c:pt idx="154">
                  <c:v>60</c:v>
                </c:pt>
                <c:pt idx="155">
                  <c:v>61</c:v>
                </c:pt>
                <c:pt idx="156">
                  <c:v>63</c:v>
                </c:pt>
                <c:pt idx="157">
                  <c:v>64</c:v>
                </c:pt>
                <c:pt idx="158">
                  <c:v>63</c:v>
                </c:pt>
                <c:pt idx="159">
                  <c:v>62</c:v>
                </c:pt>
                <c:pt idx="160">
                  <c:v>59</c:v>
                </c:pt>
                <c:pt idx="161">
                  <c:v>51</c:v>
                </c:pt>
                <c:pt idx="162">
                  <c:v>53</c:v>
                </c:pt>
                <c:pt idx="163">
                  <c:v>53</c:v>
                </c:pt>
                <c:pt idx="164">
                  <c:v>52</c:v>
                </c:pt>
                <c:pt idx="165">
                  <c:v>53</c:v>
                </c:pt>
                <c:pt idx="166">
                  <c:v>52</c:v>
                </c:pt>
                <c:pt idx="167">
                  <c:v>53</c:v>
                </c:pt>
                <c:pt idx="168">
                  <c:v>54</c:v>
                </c:pt>
                <c:pt idx="169">
                  <c:v>54</c:v>
                </c:pt>
                <c:pt idx="170">
                  <c:v>54</c:v>
                </c:pt>
                <c:pt idx="171">
                  <c:v>53</c:v>
                </c:pt>
                <c:pt idx="172">
                  <c:v>52</c:v>
                </c:pt>
                <c:pt idx="173">
                  <c:v>51</c:v>
                </c:pt>
                <c:pt idx="174">
                  <c:v>55</c:v>
                </c:pt>
                <c:pt idx="175">
                  <c:v>59</c:v>
                </c:pt>
                <c:pt idx="176">
                  <c:v>63</c:v>
                </c:pt>
                <c:pt idx="177">
                  <c:v>66</c:v>
                </c:pt>
                <c:pt idx="178">
                  <c:v>68</c:v>
                </c:pt>
                <c:pt idx="179">
                  <c:v>70</c:v>
                </c:pt>
                <c:pt idx="180">
                  <c:v>71</c:v>
                </c:pt>
                <c:pt idx="181">
                  <c:v>72</c:v>
                </c:pt>
                <c:pt idx="182">
                  <c:v>71</c:v>
                </c:pt>
                <c:pt idx="183">
                  <c:v>71</c:v>
                </c:pt>
                <c:pt idx="184">
                  <c:v>67</c:v>
                </c:pt>
                <c:pt idx="185">
                  <c:v>62</c:v>
                </c:pt>
                <c:pt idx="186">
                  <c:v>57</c:v>
                </c:pt>
                <c:pt idx="187">
                  <c:v>58</c:v>
                </c:pt>
                <c:pt idx="188">
                  <c:v>56</c:v>
                </c:pt>
                <c:pt idx="189">
                  <c:v>55</c:v>
                </c:pt>
                <c:pt idx="190">
                  <c:v>55</c:v>
                </c:pt>
                <c:pt idx="191">
                  <c:v>53</c:v>
                </c:pt>
                <c:pt idx="192">
                  <c:v>52</c:v>
                </c:pt>
                <c:pt idx="193">
                  <c:v>51</c:v>
                </c:pt>
                <c:pt idx="194">
                  <c:v>50</c:v>
                </c:pt>
                <c:pt idx="195">
                  <c:v>49</c:v>
                </c:pt>
                <c:pt idx="196">
                  <c:v>48</c:v>
                </c:pt>
                <c:pt idx="197">
                  <c:v>47</c:v>
                </c:pt>
                <c:pt idx="198">
                  <c:v>47</c:v>
                </c:pt>
                <c:pt idx="199">
                  <c:v>51</c:v>
                </c:pt>
                <c:pt idx="200">
                  <c:v>55</c:v>
                </c:pt>
                <c:pt idx="201">
                  <c:v>58</c:v>
                </c:pt>
                <c:pt idx="202">
                  <c:v>60</c:v>
                </c:pt>
                <c:pt idx="203">
                  <c:v>61</c:v>
                </c:pt>
                <c:pt idx="204">
                  <c:v>62</c:v>
                </c:pt>
                <c:pt idx="205">
                  <c:v>63</c:v>
                </c:pt>
                <c:pt idx="206">
                  <c:v>64</c:v>
                </c:pt>
                <c:pt idx="207">
                  <c:v>63</c:v>
                </c:pt>
                <c:pt idx="208">
                  <c:v>62</c:v>
                </c:pt>
                <c:pt idx="209">
                  <c:v>61</c:v>
                </c:pt>
                <c:pt idx="210">
                  <c:v>62</c:v>
                </c:pt>
                <c:pt idx="211">
                  <c:v>62</c:v>
                </c:pt>
                <c:pt idx="212">
                  <c:v>64</c:v>
                </c:pt>
                <c:pt idx="213">
                  <c:v>61</c:v>
                </c:pt>
                <c:pt idx="214">
                  <c:v>63</c:v>
                </c:pt>
                <c:pt idx="215">
                  <c:v>64</c:v>
                </c:pt>
                <c:pt idx="216">
                  <c:v>64</c:v>
                </c:pt>
                <c:pt idx="217">
                  <c:v>65</c:v>
                </c:pt>
                <c:pt idx="218">
                  <c:v>61</c:v>
                </c:pt>
                <c:pt idx="219">
                  <c:v>65</c:v>
                </c:pt>
                <c:pt idx="220">
                  <c:v>65</c:v>
                </c:pt>
                <c:pt idx="221">
                  <c:v>65</c:v>
                </c:pt>
                <c:pt idx="222">
                  <c:v>66</c:v>
                </c:pt>
                <c:pt idx="223">
                  <c:v>65</c:v>
                </c:pt>
                <c:pt idx="224">
                  <c:v>65</c:v>
                </c:pt>
                <c:pt idx="225">
                  <c:v>66</c:v>
                </c:pt>
                <c:pt idx="226">
                  <c:v>68</c:v>
                </c:pt>
                <c:pt idx="227">
                  <c:v>68</c:v>
                </c:pt>
                <c:pt idx="228">
                  <c:v>68</c:v>
                </c:pt>
                <c:pt idx="229">
                  <c:v>68</c:v>
                </c:pt>
                <c:pt idx="230">
                  <c:v>66</c:v>
                </c:pt>
                <c:pt idx="231">
                  <c:v>67</c:v>
                </c:pt>
                <c:pt idx="232">
                  <c:v>67</c:v>
                </c:pt>
                <c:pt idx="233">
                  <c:v>67</c:v>
                </c:pt>
                <c:pt idx="234">
                  <c:v>67</c:v>
                </c:pt>
                <c:pt idx="235">
                  <c:v>68</c:v>
                </c:pt>
                <c:pt idx="236">
                  <c:v>68</c:v>
                </c:pt>
                <c:pt idx="237">
                  <c:v>69</c:v>
                </c:pt>
                <c:pt idx="238">
                  <c:v>69</c:v>
                </c:pt>
                <c:pt idx="239">
                  <c:v>69</c:v>
                </c:pt>
                <c:pt idx="240">
                  <c:v>69</c:v>
                </c:pt>
                <c:pt idx="241">
                  <c:v>64</c:v>
                </c:pt>
                <c:pt idx="242">
                  <c:v>62</c:v>
                </c:pt>
                <c:pt idx="243">
                  <c:v>59</c:v>
                </c:pt>
                <c:pt idx="244">
                  <c:v>55</c:v>
                </c:pt>
                <c:pt idx="245">
                  <c:v>53</c:v>
                </c:pt>
                <c:pt idx="246">
                  <c:v>52</c:v>
                </c:pt>
                <c:pt idx="247">
                  <c:v>48</c:v>
                </c:pt>
                <c:pt idx="248">
                  <c:v>48</c:v>
                </c:pt>
                <c:pt idx="249">
                  <c:v>47</c:v>
                </c:pt>
                <c:pt idx="250">
                  <c:v>47</c:v>
                </c:pt>
                <c:pt idx="251">
                  <c:v>47</c:v>
                </c:pt>
                <c:pt idx="252">
                  <c:v>48</c:v>
                </c:pt>
                <c:pt idx="253">
                  <c:v>48</c:v>
                </c:pt>
                <c:pt idx="254">
                  <c:v>47</c:v>
                </c:pt>
                <c:pt idx="255">
                  <c:v>46</c:v>
                </c:pt>
                <c:pt idx="256">
                  <c:v>45</c:v>
                </c:pt>
                <c:pt idx="257">
                  <c:v>45</c:v>
                </c:pt>
                <c:pt idx="258">
                  <c:v>44</c:v>
                </c:pt>
                <c:pt idx="259">
                  <c:v>44</c:v>
                </c:pt>
                <c:pt idx="260">
                  <c:v>43</c:v>
                </c:pt>
                <c:pt idx="261">
                  <c:v>42</c:v>
                </c:pt>
                <c:pt idx="262">
                  <c:v>40</c:v>
                </c:pt>
                <c:pt idx="263">
                  <c:v>39</c:v>
                </c:pt>
                <c:pt idx="264">
                  <c:v>38</c:v>
                </c:pt>
                <c:pt idx="265">
                  <c:v>38</c:v>
                </c:pt>
                <c:pt idx="266">
                  <c:v>37</c:v>
                </c:pt>
                <c:pt idx="267">
                  <c:v>37</c:v>
                </c:pt>
                <c:pt idx="268">
                  <c:v>36</c:v>
                </c:pt>
                <c:pt idx="269">
                  <c:v>36</c:v>
                </c:pt>
                <c:pt idx="270">
                  <c:v>35</c:v>
                </c:pt>
                <c:pt idx="271">
                  <c:v>38</c:v>
                </c:pt>
                <c:pt idx="272">
                  <c:v>41</c:v>
                </c:pt>
                <c:pt idx="273">
                  <c:v>42</c:v>
                </c:pt>
                <c:pt idx="274">
                  <c:v>46</c:v>
                </c:pt>
                <c:pt idx="275">
                  <c:v>50</c:v>
                </c:pt>
                <c:pt idx="276">
                  <c:v>53</c:v>
                </c:pt>
                <c:pt idx="277">
                  <c:v>53</c:v>
                </c:pt>
                <c:pt idx="278">
                  <c:v>54</c:v>
                </c:pt>
                <c:pt idx="279">
                  <c:v>53</c:v>
                </c:pt>
                <c:pt idx="280">
                  <c:v>50</c:v>
                </c:pt>
                <c:pt idx="281">
                  <c:v>48</c:v>
                </c:pt>
                <c:pt idx="282">
                  <c:v>49</c:v>
                </c:pt>
                <c:pt idx="283">
                  <c:v>48</c:v>
                </c:pt>
                <c:pt idx="284">
                  <c:v>48</c:v>
                </c:pt>
                <c:pt idx="285">
                  <c:v>48</c:v>
                </c:pt>
                <c:pt idx="286">
                  <c:v>46</c:v>
                </c:pt>
                <c:pt idx="287">
                  <c:v>45</c:v>
                </c:pt>
                <c:pt idx="288">
                  <c:v>40</c:v>
                </c:pt>
                <c:pt idx="289">
                  <c:v>41</c:v>
                </c:pt>
                <c:pt idx="290">
                  <c:v>41</c:v>
                </c:pt>
                <c:pt idx="291">
                  <c:v>40</c:v>
                </c:pt>
                <c:pt idx="292">
                  <c:v>37</c:v>
                </c:pt>
                <c:pt idx="293">
                  <c:v>39</c:v>
                </c:pt>
                <c:pt idx="294">
                  <c:v>36</c:v>
                </c:pt>
                <c:pt idx="295">
                  <c:v>40</c:v>
                </c:pt>
                <c:pt idx="296">
                  <c:v>49</c:v>
                </c:pt>
                <c:pt idx="297">
                  <c:v>54</c:v>
                </c:pt>
                <c:pt idx="298">
                  <c:v>56</c:v>
                </c:pt>
                <c:pt idx="299">
                  <c:v>59</c:v>
                </c:pt>
                <c:pt idx="300">
                  <c:v>62</c:v>
                </c:pt>
                <c:pt idx="301">
                  <c:v>62</c:v>
                </c:pt>
                <c:pt idx="302">
                  <c:v>62</c:v>
                </c:pt>
                <c:pt idx="303">
                  <c:v>60</c:v>
                </c:pt>
                <c:pt idx="304">
                  <c:v>58</c:v>
                </c:pt>
                <c:pt idx="305">
                  <c:v>54</c:v>
                </c:pt>
                <c:pt idx="306">
                  <c:v>51</c:v>
                </c:pt>
                <c:pt idx="307">
                  <c:v>49</c:v>
                </c:pt>
                <c:pt idx="308">
                  <c:v>47</c:v>
                </c:pt>
                <c:pt idx="309">
                  <c:v>45</c:v>
                </c:pt>
                <c:pt idx="310">
                  <c:v>44</c:v>
                </c:pt>
                <c:pt idx="311">
                  <c:v>42</c:v>
                </c:pt>
                <c:pt idx="312">
                  <c:v>40</c:v>
                </c:pt>
                <c:pt idx="313">
                  <c:v>37</c:v>
                </c:pt>
                <c:pt idx="314">
                  <c:v>36</c:v>
                </c:pt>
                <c:pt idx="315">
                  <c:v>34</c:v>
                </c:pt>
                <c:pt idx="316">
                  <c:v>32</c:v>
                </c:pt>
                <c:pt idx="317">
                  <c:v>32</c:v>
                </c:pt>
                <c:pt idx="318">
                  <c:v>31</c:v>
                </c:pt>
                <c:pt idx="319">
                  <c:v>34</c:v>
                </c:pt>
                <c:pt idx="320">
                  <c:v>38</c:v>
                </c:pt>
                <c:pt idx="321">
                  <c:v>42</c:v>
                </c:pt>
                <c:pt idx="322">
                  <c:v>46</c:v>
                </c:pt>
                <c:pt idx="323">
                  <c:v>50</c:v>
                </c:pt>
                <c:pt idx="324">
                  <c:v>52</c:v>
                </c:pt>
                <c:pt idx="325">
                  <c:v>54</c:v>
                </c:pt>
                <c:pt idx="326">
                  <c:v>53</c:v>
                </c:pt>
                <c:pt idx="327">
                  <c:v>51</c:v>
                </c:pt>
                <c:pt idx="328">
                  <c:v>48</c:v>
                </c:pt>
                <c:pt idx="329">
                  <c:v>46</c:v>
                </c:pt>
                <c:pt idx="330">
                  <c:v>46</c:v>
                </c:pt>
                <c:pt idx="331">
                  <c:v>44</c:v>
                </c:pt>
                <c:pt idx="332">
                  <c:v>39</c:v>
                </c:pt>
                <c:pt idx="333">
                  <c:v>40</c:v>
                </c:pt>
                <c:pt idx="334">
                  <c:v>39</c:v>
                </c:pt>
                <c:pt idx="335">
                  <c:v>41</c:v>
                </c:pt>
                <c:pt idx="336">
                  <c:v>39</c:v>
                </c:pt>
                <c:pt idx="337">
                  <c:v>36</c:v>
                </c:pt>
                <c:pt idx="338">
                  <c:v>40</c:v>
                </c:pt>
                <c:pt idx="339">
                  <c:v>37</c:v>
                </c:pt>
                <c:pt idx="340">
                  <c:v>37</c:v>
                </c:pt>
                <c:pt idx="341">
                  <c:v>37</c:v>
                </c:pt>
                <c:pt idx="342">
                  <c:v>37</c:v>
                </c:pt>
                <c:pt idx="343">
                  <c:v>43</c:v>
                </c:pt>
                <c:pt idx="344">
                  <c:v>45</c:v>
                </c:pt>
                <c:pt idx="345">
                  <c:v>49</c:v>
                </c:pt>
                <c:pt idx="346">
                  <c:v>50</c:v>
                </c:pt>
                <c:pt idx="347">
                  <c:v>54</c:v>
                </c:pt>
                <c:pt idx="348">
                  <c:v>55</c:v>
                </c:pt>
                <c:pt idx="349">
                  <c:v>55</c:v>
                </c:pt>
                <c:pt idx="350">
                  <c:v>54</c:v>
                </c:pt>
                <c:pt idx="351">
                  <c:v>52</c:v>
                </c:pt>
                <c:pt idx="352">
                  <c:v>49</c:v>
                </c:pt>
                <c:pt idx="353">
                  <c:v>46</c:v>
                </c:pt>
                <c:pt idx="354">
                  <c:v>44</c:v>
                </c:pt>
                <c:pt idx="355">
                  <c:v>42</c:v>
                </c:pt>
                <c:pt idx="356">
                  <c:v>40</c:v>
                </c:pt>
                <c:pt idx="357">
                  <c:v>38</c:v>
                </c:pt>
                <c:pt idx="358">
                  <c:v>37</c:v>
                </c:pt>
                <c:pt idx="359">
                  <c:v>35</c:v>
                </c:pt>
                <c:pt idx="360">
                  <c:v>34</c:v>
                </c:pt>
                <c:pt idx="361">
                  <c:v>33</c:v>
                </c:pt>
                <c:pt idx="362">
                  <c:v>31</c:v>
                </c:pt>
                <c:pt idx="363">
                  <c:v>30</c:v>
                </c:pt>
                <c:pt idx="364">
                  <c:v>29</c:v>
                </c:pt>
                <c:pt idx="365">
                  <c:v>28</c:v>
                </c:pt>
                <c:pt idx="366">
                  <c:v>27</c:v>
                </c:pt>
                <c:pt idx="367">
                  <c:v>29</c:v>
                </c:pt>
                <c:pt idx="368">
                  <c:v>31</c:v>
                </c:pt>
                <c:pt idx="369">
                  <c:v>33</c:v>
                </c:pt>
                <c:pt idx="370">
                  <c:v>38</c:v>
                </c:pt>
                <c:pt idx="371">
                  <c:v>40</c:v>
                </c:pt>
                <c:pt idx="372">
                  <c:v>42</c:v>
                </c:pt>
                <c:pt idx="373">
                  <c:v>43</c:v>
                </c:pt>
                <c:pt idx="374">
                  <c:v>44</c:v>
                </c:pt>
                <c:pt idx="375">
                  <c:v>44</c:v>
                </c:pt>
                <c:pt idx="376">
                  <c:v>41</c:v>
                </c:pt>
                <c:pt idx="377">
                  <c:v>38</c:v>
                </c:pt>
                <c:pt idx="378">
                  <c:v>37</c:v>
                </c:pt>
                <c:pt idx="379">
                  <c:v>36</c:v>
                </c:pt>
                <c:pt idx="380">
                  <c:v>34</c:v>
                </c:pt>
                <c:pt idx="381">
                  <c:v>33</c:v>
                </c:pt>
                <c:pt idx="382">
                  <c:v>33</c:v>
                </c:pt>
                <c:pt idx="383">
                  <c:v>32</c:v>
                </c:pt>
                <c:pt idx="384">
                  <c:v>31</c:v>
                </c:pt>
                <c:pt idx="385">
                  <c:v>30</c:v>
                </c:pt>
                <c:pt idx="386">
                  <c:v>28</c:v>
                </c:pt>
                <c:pt idx="387">
                  <c:v>27</c:v>
                </c:pt>
                <c:pt idx="388">
                  <c:v>29</c:v>
                </c:pt>
                <c:pt idx="389">
                  <c:v>29</c:v>
                </c:pt>
                <c:pt idx="390">
                  <c:v>29</c:v>
                </c:pt>
                <c:pt idx="391">
                  <c:v>33</c:v>
                </c:pt>
                <c:pt idx="392">
                  <c:v>38</c:v>
                </c:pt>
                <c:pt idx="393">
                  <c:v>41</c:v>
                </c:pt>
                <c:pt idx="394">
                  <c:v>44</c:v>
                </c:pt>
                <c:pt idx="395">
                  <c:v>48</c:v>
                </c:pt>
                <c:pt idx="396">
                  <c:v>48</c:v>
                </c:pt>
                <c:pt idx="397">
                  <c:v>49</c:v>
                </c:pt>
                <c:pt idx="398">
                  <c:v>50</c:v>
                </c:pt>
                <c:pt idx="399">
                  <c:v>50</c:v>
                </c:pt>
                <c:pt idx="400">
                  <c:v>48</c:v>
                </c:pt>
                <c:pt idx="401">
                  <c:v>45</c:v>
                </c:pt>
                <c:pt idx="402">
                  <c:v>45</c:v>
                </c:pt>
                <c:pt idx="403">
                  <c:v>49</c:v>
                </c:pt>
                <c:pt idx="404">
                  <c:v>49</c:v>
                </c:pt>
                <c:pt idx="405">
                  <c:v>53</c:v>
                </c:pt>
                <c:pt idx="406">
                  <c:v>53</c:v>
                </c:pt>
                <c:pt idx="407">
                  <c:v>51</c:v>
                </c:pt>
                <c:pt idx="408">
                  <c:v>55</c:v>
                </c:pt>
                <c:pt idx="409">
                  <c:v>56</c:v>
                </c:pt>
                <c:pt idx="410">
                  <c:v>57</c:v>
                </c:pt>
                <c:pt idx="411">
                  <c:v>55</c:v>
                </c:pt>
                <c:pt idx="412">
                  <c:v>55</c:v>
                </c:pt>
                <c:pt idx="413">
                  <c:v>57</c:v>
                </c:pt>
                <c:pt idx="414">
                  <c:v>58</c:v>
                </c:pt>
                <c:pt idx="415">
                  <c:v>60</c:v>
                </c:pt>
                <c:pt idx="416">
                  <c:v>57</c:v>
                </c:pt>
                <c:pt idx="417">
                  <c:v>60</c:v>
                </c:pt>
                <c:pt idx="418">
                  <c:v>60</c:v>
                </c:pt>
                <c:pt idx="419">
                  <c:v>61</c:v>
                </c:pt>
                <c:pt idx="420">
                  <c:v>63</c:v>
                </c:pt>
                <c:pt idx="421">
                  <c:v>66</c:v>
                </c:pt>
                <c:pt idx="422">
                  <c:v>65</c:v>
                </c:pt>
                <c:pt idx="423">
                  <c:v>66</c:v>
                </c:pt>
                <c:pt idx="424">
                  <c:v>62</c:v>
                </c:pt>
                <c:pt idx="425">
                  <c:v>58</c:v>
                </c:pt>
                <c:pt idx="426">
                  <c:v>55</c:v>
                </c:pt>
                <c:pt idx="427">
                  <c:v>53</c:v>
                </c:pt>
                <c:pt idx="428">
                  <c:v>48</c:v>
                </c:pt>
                <c:pt idx="429">
                  <c:v>49</c:v>
                </c:pt>
                <c:pt idx="430">
                  <c:v>50</c:v>
                </c:pt>
                <c:pt idx="431">
                  <c:v>49</c:v>
                </c:pt>
                <c:pt idx="432">
                  <c:v>49</c:v>
                </c:pt>
                <c:pt idx="433">
                  <c:v>47</c:v>
                </c:pt>
                <c:pt idx="434">
                  <c:v>45</c:v>
                </c:pt>
                <c:pt idx="435">
                  <c:v>44</c:v>
                </c:pt>
                <c:pt idx="436">
                  <c:v>44</c:v>
                </c:pt>
                <c:pt idx="437">
                  <c:v>43</c:v>
                </c:pt>
                <c:pt idx="438">
                  <c:v>41</c:v>
                </c:pt>
                <c:pt idx="439">
                  <c:v>45</c:v>
                </c:pt>
                <c:pt idx="440">
                  <c:v>49</c:v>
                </c:pt>
                <c:pt idx="441">
                  <c:v>53</c:v>
                </c:pt>
                <c:pt idx="442">
                  <c:v>59</c:v>
                </c:pt>
                <c:pt idx="443">
                  <c:v>61</c:v>
                </c:pt>
                <c:pt idx="444">
                  <c:v>63</c:v>
                </c:pt>
                <c:pt idx="445">
                  <c:v>61</c:v>
                </c:pt>
                <c:pt idx="446">
                  <c:v>61</c:v>
                </c:pt>
                <c:pt idx="447">
                  <c:v>62</c:v>
                </c:pt>
                <c:pt idx="448">
                  <c:v>60</c:v>
                </c:pt>
                <c:pt idx="449">
                  <c:v>53</c:v>
                </c:pt>
                <c:pt idx="450">
                  <c:v>47</c:v>
                </c:pt>
                <c:pt idx="451">
                  <c:v>44</c:v>
                </c:pt>
                <c:pt idx="452">
                  <c:v>42</c:v>
                </c:pt>
                <c:pt idx="453">
                  <c:v>39</c:v>
                </c:pt>
                <c:pt idx="454">
                  <c:v>37</c:v>
                </c:pt>
                <c:pt idx="455">
                  <c:v>35</c:v>
                </c:pt>
                <c:pt idx="456">
                  <c:v>34</c:v>
                </c:pt>
                <c:pt idx="457">
                  <c:v>34</c:v>
                </c:pt>
                <c:pt idx="458">
                  <c:v>33</c:v>
                </c:pt>
                <c:pt idx="459">
                  <c:v>31</c:v>
                </c:pt>
                <c:pt idx="460">
                  <c:v>30</c:v>
                </c:pt>
                <c:pt idx="461">
                  <c:v>30</c:v>
                </c:pt>
                <c:pt idx="462">
                  <c:v>30</c:v>
                </c:pt>
                <c:pt idx="463">
                  <c:v>32</c:v>
                </c:pt>
                <c:pt idx="464">
                  <c:v>35</c:v>
                </c:pt>
                <c:pt idx="465">
                  <c:v>38</c:v>
                </c:pt>
                <c:pt idx="466">
                  <c:v>42</c:v>
                </c:pt>
                <c:pt idx="467">
                  <c:v>42</c:v>
                </c:pt>
                <c:pt idx="468">
                  <c:v>44</c:v>
                </c:pt>
                <c:pt idx="469">
                  <c:v>44</c:v>
                </c:pt>
                <c:pt idx="470">
                  <c:v>44</c:v>
                </c:pt>
                <c:pt idx="471">
                  <c:v>43</c:v>
                </c:pt>
                <c:pt idx="472">
                  <c:v>41</c:v>
                </c:pt>
                <c:pt idx="473">
                  <c:v>38</c:v>
                </c:pt>
                <c:pt idx="474">
                  <c:v>36</c:v>
                </c:pt>
                <c:pt idx="475">
                  <c:v>35</c:v>
                </c:pt>
                <c:pt idx="476">
                  <c:v>33</c:v>
                </c:pt>
                <c:pt idx="477">
                  <c:v>32</c:v>
                </c:pt>
                <c:pt idx="478">
                  <c:v>31</c:v>
                </c:pt>
                <c:pt idx="479">
                  <c:v>31</c:v>
                </c:pt>
                <c:pt idx="480">
                  <c:v>30</c:v>
                </c:pt>
                <c:pt idx="481">
                  <c:v>29</c:v>
                </c:pt>
                <c:pt idx="482">
                  <c:v>27</c:v>
                </c:pt>
                <c:pt idx="483">
                  <c:v>27</c:v>
                </c:pt>
                <c:pt idx="484">
                  <c:v>27</c:v>
                </c:pt>
                <c:pt idx="485">
                  <c:v>26</c:v>
                </c:pt>
                <c:pt idx="486">
                  <c:v>25</c:v>
                </c:pt>
                <c:pt idx="487">
                  <c:v>29</c:v>
                </c:pt>
                <c:pt idx="488">
                  <c:v>32</c:v>
                </c:pt>
                <c:pt idx="489">
                  <c:v>34</c:v>
                </c:pt>
                <c:pt idx="490">
                  <c:v>37</c:v>
                </c:pt>
                <c:pt idx="491">
                  <c:v>41</c:v>
                </c:pt>
                <c:pt idx="492">
                  <c:v>42</c:v>
                </c:pt>
                <c:pt idx="493">
                  <c:v>43</c:v>
                </c:pt>
                <c:pt idx="494">
                  <c:v>43</c:v>
                </c:pt>
                <c:pt idx="495">
                  <c:v>41</c:v>
                </c:pt>
                <c:pt idx="496">
                  <c:v>40</c:v>
                </c:pt>
                <c:pt idx="497">
                  <c:v>37</c:v>
                </c:pt>
                <c:pt idx="498">
                  <c:v>38</c:v>
                </c:pt>
                <c:pt idx="499">
                  <c:v>34</c:v>
                </c:pt>
                <c:pt idx="500">
                  <c:v>35</c:v>
                </c:pt>
                <c:pt idx="501">
                  <c:v>31</c:v>
                </c:pt>
                <c:pt idx="502">
                  <c:v>33</c:v>
                </c:pt>
                <c:pt idx="503">
                  <c:v>31</c:v>
                </c:pt>
                <c:pt idx="504">
                  <c:v>32</c:v>
                </c:pt>
                <c:pt idx="505">
                  <c:v>30</c:v>
                </c:pt>
                <c:pt idx="506">
                  <c:v>33</c:v>
                </c:pt>
                <c:pt idx="507">
                  <c:v>34</c:v>
                </c:pt>
                <c:pt idx="508">
                  <c:v>31</c:v>
                </c:pt>
                <c:pt idx="509">
                  <c:v>30</c:v>
                </c:pt>
                <c:pt idx="510">
                  <c:v>29</c:v>
                </c:pt>
                <c:pt idx="511">
                  <c:v>37</c:v>
                </c:pt>
                <c:pt idx="512">
                  <c:v>42</c:v>
                </c:pt>
                <c:pt idx="513">
                  <c:v>47</c:v>
                </c:pt>
                <c:pt idx="514">
                  <c:v>51</c:v>
                </c:pt>
                <c:pt idx="515">
                  <c:v>54</c:v>
                </c:pt>
                <c:pt idx="516">
                  <c:v>56</c:v>
                </c:pt>
                <c:pt idx="517">
                  <c:v>57</c:v>
                </c:pt>
                <c:pt idx="518">
                  <c:v>57</c:v>
                </c:pt>
                <c:pt idx="519">
                  <c:v>56</c:v>
                </c:pt>
                <c:pt idx="520">
                  <c:v>53</c:v>
                </c:pt>
                <c:pt idx="521">
                  <c:v>49</c:v>
                </c:pt>
                <c:pt idx="522">
                  <c:v>48</c:v>
                </c:pt>
                <c:pt idx="523">
                  <c:v>46</c:v>
                </c:pt>
                <c:pt idx="524">
                  <c:v>48</c:v>
                </c:pt>
                <c:pt idx="525">
                  <c:v>51</c:v>
                </c:pt>
                <c:pt idx="526">
                  <c:v>50</c:v>
                </c:pt>
                <c:pt idx="527">
                  <c:v>52</c:v>
                </c:pt>
                <c:pt idx="528">
                  <c:v>50</c:v>
                </c:pt>
                <c:pt idx="529">
                  <c:v>51</c:v>
                </c:pt>
                <c:pt idx="530">
                  <c:v>53</c:v>
                </c:pt>
                <c:pt idx="531">
                  <c:v>53</c:v>
                </c:pt>
                <c:pt idx="532">
                  <c:v>53</c:v>
                </c:pt>
                <c:pt idx="533">
                  <c:v>49</c:v>
                </c:pt>
                <c:pt idx="534">
                  <c:v>53</c:v>
                </c:pt>
                <c:pt idx="535">
                  <c:v>57</c:v>
                </c:pt>
                <c:pt idx="536">
                  <c:v>60</c:v>
                </c:pt>
                <c:pt idx="537">
                  <c:v>65</c:v>
                </c:pt>
                <c:pt idx="538">
                  <c:v>68</c:v>
                </c:pt>
                <c:pt idx="539">
                  <c:v>70</c:v>
                </c:pt>
                <c:pt idx="540">
                  <c:v>69</c:v>
                </c:pt>
                <c:pt idx="541">
                  <c:v>69</c:v>
                </c:pt>
                <c:pt idx="542">
                  <c:v>69</c:v>
                </c:pt>
                <c:pt idx="543">
                  <c:v>67</c:v>
                </c:pt>
                <c:pt idx="544">
                  <c:v>63</c:v>
                </c:pt>
                <c:pt idx="545">
                  <c:v>60</c:v>
                </c:pt>
                <c:pt idx="546">
                  <c:v>60</c:v>
                </c:pt>
                <c:pt idx="547">
                  <c:v>60</c:v>
                </c:pt>
                <c:pt idx="548">
                  <c:v>61</c:v>
                </c:pt>
                <c:pt idx="549">
                  <c:v>60</c:v>
                </c:pt>
                <c:pt idx="550">
                  <c:v>61</c:v>
                </c:pt>
                <c:pt idx="551">
                  <c:v>59</c:v>
                </c:pt>
                <c:pt idx="552">
                  <c:v>60</c:v>
                </c:pt>
                <c:pt idx="553">
                  <c:v>59</c:v>
                </c:pt>
                <c:pt idx="554">
                  <c:v>58</c:v>
                </c:pt>
                <c:pt idx="555">
                  <c:v>58</c:v>
                </c:pt>
                <c:pt idx="556">
                  <c:v>58</c:v>
                </c:pt>
                <c:pt idx="557">
                  <c:v>58</c:v>
                </c:pt>
                <c:pt idx="558">
                  <c:v>58</c:v>
                </c:pt>
                <c:pt idx="559">
                  <c:v>59</c:v>
                </c:pt>
                <c:pt idx="560">
                  <c:v>60</c:v>
                </c:pt>
                <c:pt idx="561">
                  <c:v>62</c:v>
                </c:pt>
                <c:pt idx="562">
                  <c:v>66</c:v>
                </c:pt>
                <c:pt idx="563">
                  <c:v>68</c:v>
                </c:pt>
                <c:pt idx="564">
                  <c:v>70</c:v>
                </c:pt>
                <c:pt idx="565">
                  <c:v>67</c:v>
                </c:pt>
                <c:pt idx="566">
                  <c:v>65</c:v>
                </c:pt>
                <c:pt idx="567">
                  <c:v>64</c:v>
                </c:pt>
                <c:pt idx="568">
                  <c:v>62</c:v>
                </c:pt>
                <c:pt idx="569">
                  <c:v>60</c:v>
                </c:pt>
                <c:pt idx="570">
                  <c:v>59</c:v>
                </c:pt>
                <c:pt idx="571">
                  <c:v>58</c:v>
                </c:pt>
                <c:pt idx="572">
                  <c:v>57</c:v>
                </c:pt>
                <c:pt idx="573">
                  <c:v>54</c:v>
                </c:pt>
                <c:pt idx="574">
                  <c:v>53</c:v>
                </c:pt>
                <c:pt idx="575">
                  <c:v>52</c:v>
                </c:pt>
                <c:pt idx="576">
                  <c:v>52</c:v>
                </c:pt>
                <c:pt idx="577">
                  <c:v>52</c:v>
                </c:pt>
                <c:pt idx="578">
                  <c:v>52</c:v>
                </c:pt>
                <c:pt idx="579">
                  <c:v>52</c:v>
                </c:pt>
                <c:pt idx="580">
                  <c:v>51</c:v>
                </c:pt>
                <c:pt idx="581">
                  <c:v>51</c:v>
                </c:pt>
                <c:pt idx="582">
                  <c:v>50</c:v>
                </c:pt>
                <c:pt idx="583">
                  <c:v>51</c:v>
                </c:pt>
                <c:pt idx="584">
                  <c:v>52</c:v>
                </c:pt>
                <c:pt idx="585">
                  <c:v>54</c:v>
                </c:pt>
                <c:pt idx="586">
                  <c:v>55</c:v>
                </c:pt>
                <c:pt idx="587">
                  <c:v>56</c:v>
                </c:pt>
                <c:pt idx="588">
                  <c:v>56</c:v>
                </c:pt>
                <c:pt idx="589">
                  <c:v>57</c:v>
                </c:pt>
                <c:pt idx="590">
                  <c:v>58</c:v>
                </c:pt>
                <c:pt idx="591">
                  <c:v>58</c:v>
                </c:pt>
                <c:pt idx="592">
                  <c:v>58</c:v>
                </c:pt>
                <c:pt idx="593">
                  <c:v>57</c:v>
                </c:pt>
                <c:pt idx="594">
                  <c:v>57</c:v>
                </c:pt>
                <c:pt idx="595">
                  <c:v>56</c:v>
                </c:pt>
                <c:pt idx="596">
                  <c:v>56</c:v>
                </c:pt>
                <c:pt idx="597">
                  <c:v>56</c:v>
                </c:pt>
                <c:pt idx="598">
                  <c:v>55</c:v>
                </c:pt>
                <c:pt idx="599">
                  <c:v>56</c:v>
                </c:pt>
                <c:pt idx="600">
                  <c:v>56</c:v>
                </c:pt>
                <c:pt idx="601">
                  <c:v>56</c:v>
                </c:pt>
                <c:pt idx="602">
                  <c:v>57</c:v>
                </c:pt>
                <c:pt idx="603">
                  <c:v>56</c:v>
                </c:pt>
                <c:pt idx="604">
                  <c:v>56</c:v>
                </c:pt>
                <c:pt idx="605">
                  <c:v>55</c:v>
                </c:pt>
                <c:pt idx="606">
                  <c:v>54</c:v>
                </c:pt>
                <c:pt idx="607">
                  <c:v>53</c:v>
                </c:pt>
                <c:pt idx="608">
                  <c:v>54</c:v>
                </c:pt>
                <c:pt idx="609">
                  <c:v>56</c:v>
                </c:pt>
                <c:pt idx="610">
                  <c:v>58</c:v>
                </c:pt>
                <c:pt idx="611">
                  <c:v>61</c:v>
                </c:pt>
                <c:pt idx="612">
                  <c:v>67</c:v>
                </c:pt>
                <c:pt idx="613">
                  <c:v>70</c:v>
                </c:pt>
                <c:pt idx="614">
                  <c:v>69</c:v>
                </c:pt>
                <c:pt idx="615">
                  <c:v>68</c:v>
                </c:pt>
                <c:pt idx="616">
                  <c:v>63</c:v>
                </c:pt>
                <c:pt idx="617">
                  <c:v>59</c:v>
                </c:pt>
                <c:pt idx="618">
                  <c:v>59</c:v>
                </c:pt>
                <c:pt idx="619">
                  <c:v>58</c:v>
                </c:pt>
                <c:pt idx="620">
                  <c:v>58</c:v>
                </c:pt>
                <c:pt idx="621">
                  <c:v>59</c:v>
                </c:pt>
                <c:pt idx="622">
                  <c:v>57</c:v>
                </c:pt>
                <c:pt idx="623">
                  <c:v>57</c:v>
                </c:pt>
                <c:pt idx="624">
                  <c:v>55</c:v>
                </c:pt>
                <c:pt idx="625">
                  <c:v>57</c:v>
                </c:pt>
                <c:pt idx="626">
                  <c:v>56</c:v>
                </c:pt>
                <c:pt idx="627">
                  <c:v>57</c:v>
                </c:pt>
                <c:pt idx="628">
                  <c:v>57</c:v>
                </c:pt>
                <c:pt idx="629">
                  <c:v>58</c:v>
                </c:pt>
                <c:pt idx="630">
                  <c:v>58</c:v>
                </c:pt>
                <c:pt idx="631">
                  <c:v>59</c:v>
                </c:pt>
                <c:pt idx="632">
                  <c:v>62</c:v>
                </c:pt>
                <c:pt idx="633">
                  <c:v>65</c:v>
                </c:pt>
                <c:pt idx="634">
                  <c:v>67</c:v>
                </c:pt>
                <c:pt idx="635">
                  <c:v>69</c:v>
                </c:pt>
                <c:pt idx="636">
                  <c:v>69</c:v>
                </c:pt>
                <c:pt idx="637">
                  <c:v>68</c:v>
                </c:pt>
                <c:pt idx="638">
                  <c:v>68</c:v>
                </c:pt>
                <c:pt idx="639">
                  <c:v>66</c:v>
                </c:pt>
                <c:pt idx="640">
                  <c:v>64</c:v>
                </c:pt>
                <c:pt idx="641">
                  <c:v>62</c:v>
                </c:pt>
                <c:pt idx="642">
                  <c:v>62</c:v>
                </c:pt>
                <c:pt idx="643">
                  <c:v>60</c:v>
                </c:pt>
                <c:pt idx="644">
                  <c:v>62</c:v>
                </c:pt>
                <c:pt idx="645">
                  <c:v>60</c:v>
                </c:pt>
                <c:pt idx="646">
                  <c:v>62</c:v>
                </c:pt>
                <c:pt idx="647">
                  <c:v>62</c:v>
                </c:pt>
                <c:pt idx="648">
                  <c:v>62</c:v>
                </c:pt>
                <c:pt idx="649">
                  <c:v>63</c:v>
                </c:pt>
                <c:pt idx="650">
                  <c:v>65</c:v>
                </c:pt>
                <c:pt idx="651">
                  <c:v>65</c:v>
                </c:pt>
                <c:pt idx="652">
                  <c:v>66</c:v>
                </c:pt>
                <c:pt idx="653">
                  <c:v>66</c:v>
                </c:pt>
                <c:pt idx="654">
                  <c:v>66</c:v>
                </c:pt>
                <c:pt idx="655">
                  <c:v>66</c:v>
                </c:pt>
                <c:pt idx="656">
                  <c:v>69</c:v>
                </c:pt>
                <c:pt idx="657">
                  <c:v>68</c:v>
                </c:pt>
                <c:pt idx="658">
                  <c:v>62</c:v>
                </c:pt>
                <c:pt idx="659">
                  <c:v>65</c:v>
                </c:pt>
                <c:pt idx="660">
                  <c:v>66</c:v>
                </c:pt>
                <c:pt idx="661">
                  <c:v>67</c:v>
                </c:pt>
                <c:pt idx="662">
                  <c:v>61</c:v>
                </c:pt>
                <c:pt idx="663">
                  <c:v>59</c:v>
                </c:pt>
                <c:pt idx="664">
                  <c:v>59</c:v>
                </c:pt>
                <c:pt idx="665">
                  <c:v>58</c:v>
                </c:pt>
                <c:pt idx="666">
                  <c:v>58</c:v>
                </c:pt>
                <c:pt idx="667">
                  <c:v>57</c:v>
                </c:pt>
                <c:pt idx="668">
                  <c:v>56</c:v>
                </c:pt>
                <c:pt idx="669">
                  <c:v>52</c:v>
                </c:pt>
                <c:pt idx="670">
                  <c:v>50</c:v>
                </c:pt>
                <c:pt idx="671">
                  <c:v>48</c:v>
                </c:pt>
                <c:pt idx="672">
                  <c:v>47</c:v>
                </c:pt>
                <c:pt idx="673">
                  <c:v>44</c:v>
                </c:pt>
                <c:pt idx="674">
                  <c:v>42</c:v>
                </c:pt>
                <c:pt idx="675">
                  <c:v>41</c:v>
                </c:pt>
                <c:pt idx="676">
                  <c:v>40</c:v>
                </c:pt>
                <c:pt idx="677">
                  <c:v>39</c:v>
                </c:pt>
                <c:pt idx="678">
                  <c:v>38</c:v>
                </c:pt>
                <c:pt idx="679">
                  <c:v>39</c:v>
                </c:pt>
                <c:pt idx="680">
                  <c:v>39</c:v>
                </c:pt>
                <c:pt idx="681">
                  <c:v>43</c:v>
                </c:pt>
                <c:pt idx="682">
                  <c:v>45</c:v>
                </c:pt>
                <c:pt idx="683">
                  <c:v>50</c:v>
                </c:pt>
                <c:pt idx="684">
                  <c:v>52</c:v>
                </c:pt>
                <c:pt idx="685">
                  <c:v>56</c:v>
                </c:pt>
                <c:pt idx="686">
                  <c:v>57</c:v>
                </c:pt>
                <c:pt idx="687">
                  <c:v>57</c:v>
                </c:pt>
                <c:pt idx="688">
                  <c:v>54</c:v>
                </c:pt>
                <c:pt idx="689">
                  <c:v>50</c:v>
                </c:pt>
                <c:pt idx="690">
                  <c:v>47</c:v>
                </c:pt>
                <c:pt idx="691">
                  <c:v>47</c:v>
                </c:pt>
                <c:pt idx="692">
                  <c:v>47</c:v>
                </c:pt>
                <c:pt idx="693">
                  <c:v>46</c:v>
                </c:pt>
                <c:pt idx="694">
                  <c:v>46</c:v>
                </c:pt>
                <c:pt idx="695">
                  <c:v>45</c:v>
                </c:pt>
                <c:pt idx="696">
                  <c:v>44</c:v>
                </c:pt>
                <c:pt idx="697">
                  <c:v>43</c:v>
                </c:pt>
                <c:pt idx="698">
                  <c:v>42</c:v>
                </c:pt>
                <c:pt idx="699">
                  <c:v>37</c:v>
                </c:pt>
                <c:pt idx="700">
                  <c:v>41</c:v>
                </c:pt>
                <c:pt idx="701">
                  <c:v>39</c:v>
                </c:pt>
                <c:pt idx="702">
                  <c:v>38</c:v>
                </c:pt>
                <c:pt idx="703">
                  <c:v>39</c:v>
                </c:pt>
                <c:pt idx="704">
                  <c:v>43</c:v>
                </c:pt>
                <c:pt idx="705">
                  <c:v>46</c:v>
                </c:pt>
                <c:pt idx="706">
                  <c:v>50</c:v>
                </c:pt>
                <c:pt idx="707">
                  <c:v>52</c:v>
                </c:pt>
                <c:pt idx="708">
                  <c:v>56</c:v>
                </c:pt>
                <c:pt idx="709">
                  <c:v>56</c:v>
                </c:pt>
                <c:pt idx="710">
                  <c:v>55</c:v>
                </c:pt>
                <c:pt idx="711">
                  <c:v>54</c:v>
                </c:pt>
                <c:pt idx="712">
                  <c:v>52</c:v>
                </c:pt>
                <c:pt idx="713">
                  <c:v>46</c:v>
                </c:pt>
                <c:pt idx="714">
                  <c:v>46</c:v>
                </c:pt>
                <c:pt idx="715">
                  <c:v>44</c:v>
                </c:pt>
                <c:pt idx="716">
                  <c:v>41</c:v>
                </c:pt>
                <c:pt idx="717">
                  <c:v>40</c:v>
                </c:pt>
                <c:pt idx="718">
                  <c:v>41</c:v>
                </c:pt>
                <c:pt idx="719">
                  <c:v>40</c:v>
                </c:pt>
                <c:pt idx="720">
                  <c:v>40</c:v>
                </c:pt>
                <c:pt idx="721">
                  <c:v>41</c:v>
                </c:pt>
                <c:pt idx="722">
                  <c:v>40</c:v>
                </c:pt>
                <c:pt idx="723">
                  <c:v>38</c:v>
                </c:pt>
                <c:pt idx="724">
                  <c:v>41</c:v>
                </c:pt>
                <c:pt idx="725">
                  <c:v>43</c:v>
                </c:pt>
                <c:pt idx="726">
                  <c:v>40</c:v>
                </c:pt>
                <c:pt idx="727">
                  <c:v>46</c:v>
                </c:pt>
                <c:pt idx="728">
                  <c:v>50</c:v>
                </c:pt>
                <c:pt idx="729">
                  <c:v>54</c:v>
                </c:pt>
                <c:pt idx="730">
                  <c:v>58</c:v>
                </c:pt>
                <c:pt idx="731">
                  <c:v>60</c:v>
                </c:pt>
                <c:pt idx="732">
                  <c:v>60</c:v>
                </c:pt>
                <c:pt idx="733">
                  <c:v>60</c:v>
                </c:pt>
                <c:pt idx="734">
                  <c:v>59</c:v>
                </c:pt>
                <c:pt idx="735">
                  <c:v>58</c:v>
                </c:pt>
                <c:pt idx="736">
                  <c:v>56</c:v>
                </c:pt>
                <c:pt idx="737">
                  <c:v>52</c:v>
                </c:pt>
                <c:pt idx="738">
                  <c:v>51</c:v>
                </c:pt>
                <c:pt idx="739">
                  <c:v>51</c:v>
                </c:pt>
                <c:pt idx="740">
                  <c:v>51</c:v>
                </c:pt>
                <c:pt idx="741">
                  <c:v>49</c:v>
                </c:pt>
                <c:pt idx="742">
                  <c:v>45</c:v>
                </c:pt>
                <c:pt idx="743">
                  <c:v>42</c:v>
                </c:pt>
                <c:pt idx="744">
                  <c:v>42</c:v>
                </c:pt>
                <c:pt idx="745">
                  <c:v>41</c:v>
                </c:pt>
                <c:pt idx="746">
                  <c:v>40</c:v>
                </c:pt>
                <c:pt idx="747">
                  <c:v>42</c:v>
                </c:pt>
                <c:pt idx="748">
                  <c:v>42</c:v>
                </c:pt>
                <c:pt idx="749">
                  <c:v>41</c:v>
                </c:pt>
                <c:pt idx="750">
                  <c:v>41</c:v>
                </c:pt>
                <c:pt idx="751">
                  <c:v>49</c:v>
                </c:pt>
                <c:pt idx="752">
                  <c:v>53</c:v>
                </c:pt>
                <c:pt idx="753">
                  <c:v>57</c:v>
                </c:pt>
                <c:pt idx="754">
                  <c:v>61</c:v>
                </c:pt>
                <c:pt idx="755">
                  <c:v>63</c:v>
                </c:pt>
                <c:pt idx="756">
                  <c:v>63</c:v>
                </c:pt>
                <c:pt idx="757">
                  <c:v>63</c:v>
                </c:pt>
                <c:pt idx="758">
                  <c:v>62</c:v>
                </c:pt>
                <c:pt idx="759">
                  <c:v>62</c:v>
                </c:pt>
                <c:pt idx="760">
                  <c:v>59</c:v>
                </c:pt>
                <c:pt idx="761">
                  <c:v>56</c:v>
                </c:pt>
                <c:pt idx="762">
                  <c:v>56</c:v>
                </c:pt>
                <c:pt idx="763">
                  <c:v>55</c:v>
                </c:pt>
                <c:pt idx="764">
                  <c:v>54</c:v>
                </c:pt>
                <c:pt idx="765">
                  <c:v>56</c:v>
                </c:pt>
                <c:pt idx="766">
                  <c:v>56</c:v>
                </c:pt>
                <c:pt idx="767">
                  <c:v>58</c:v>
                </c:pt>
                <c:pt idx="768">
                  <c:v>58</c:v>
                </c:pt>
                <c:pt idx="769">
                  <c:v>59</c:v>
                </c:pt>
                <c:pt idx="770">
                  <c:v>58</c:v>
                </c:pt>
                <c:pt idx="771">
                  <c:v>57</c:v>
                </c:pt>
                <c:pt idx="772">
                  <c:v>57</c:v>
                </c:pt>
                <c:pt idx="773">
                  <c:v>57</c:v>
                </c:pt>
                <c:pt idx="774">
                  <c:v>57</c:v>
                </c:pt>
                <c:pt idx="775">
                  <c:v>58</c:v>
                </c:pt>
                <c:pt idx="776">
                  <c:v>60</c:v>
                </c:pt>
                <c:pt idx="777">
                  <c:v>62</c:v>
                </c:pt>
                <c:pt idx="778">
                  <c:v>63</c:v>
                </c:pt>
                <c:pt idx="779">
                  <c:v>65</c:v>
                </c:pt>
                <c:pt idx="780">
                  <c:v>63</c:v>
                </c:pt>
                <c:pt idx="781">
                  <c:v>58</c:v>
                </c:pt>
                <c:pt idx="782">
                  <c:v>56</c:v>
                </c:pt>
                <c:pt idx="783">
                  <c:v>55</c:v>
                </c:pt>
                <c:pt idx="784">
                  <c:v>53</c:v>
                </c:pt>
                <c:pt idx="785">
                  <c:v>49</c:v>
                </c:pt>
                <c:pt idx="786">
                  <c:v>48</c:v>
                </c:pt>
                <c:pt idx="787">
                  <c:v>46</c:v>
                </c:pt>
                <c:pt idx="788">
                  <c:v>44</c:v>
                </c:pt>
                <c:pt idx="789">
                  <c:v>43</c:v>
                </c:pt>
                <c:pt idx="790">
                  <c:v>41</c:v>
                </c:pt>
                <c:pt idx="791">
                  <c:v>40</c:v>
                </c:pt>
                <c:pt idx="792">
                  <c:v>40</c:v>
                </c:pt>
                <c:pt idx="793">
                  <c:v>38</c:v>
                </c:pt>
                <c:pt idx="794">
                  <c:v>37</c:v>
                </c:pt>
                <c:pt idx="795">
                  <c:v>37</c:v>
                </c:pt>
                <c:pt idx="796">
                  <c:v>35</c:v>
                </c:pt>
                <c:pt idx="797">
                  <c:v>34</c:v>
                </c:pt>
                <c:pt idx="798">
                  <c:v>33</c:v>
                </c:pt>
                <c:pt idx="799">
                  <c:v>38</c:v>
                </c:pt>
                <c:pt idx="800">
                  <c:v>42</c:v>
                </c:pt>
                <c:pt idx="801">
                  <c:v>46</c:v>
                </c:pt>
                <c:pt idx="802">
                  <c:v>49</c:v>
                </c:pt>
                <c:pt idx="803">
                  <c:v>51</c:v>
                </c:pt>
                <c:pt idx="804">
                  <c:v>53</c:v>
                </c:pt>
                <c:pt idx="805">
                  <c:v>53</c:v>
                </c:pt>
                <c:pt idx="806">
                  <c:v>53</c:v>
                </c:pt>
                <c:pt idx="807">
                  <c:v>53</c:v>
                </c:pt>
                <c:pt idx="808">
                  <c:v>52</c:v>
                </c:pt>
                <c:pt idx="809">
                  <c:v>50</c:v>
                </c:pt>
                <c:pt idx="810">
                  <c:v>49</c:v>
                </c:pt>
                <c:pt idx="811">
                  <c:v>49</c:v>
                </c:pt>
                <c:pt idx="812">
                  <c:v>48</c:v>
                </c:pt>
                <c:pt idx="813">
                  <c:v>47</c:v>
                </c:pt>
                <c:pt idx="814">
                  <c:v>46</c:v>
                </c:pt>
                <c:pt idx="815">
                  <c:v>43</c:v>
                </c:pt>
                <c:pt idx="816">
                  <c:v>39</c:v>
                </c:pt>
                <c:pt idx="817">
                  <c:v>35</c:v>
                </c:pt>
                <c:pt idx="818">
                  <c:v>32</c:v>
                </c:pt>
                <c:pt idx="819">
                  <c:v>29</c:v>
                </c:pt>
                <c:pt idx="820">
                  <c:v>28</c:v>
                </c:pt>
                <c:pt idx="821">
                  <c:v>27</c:v>
                </c:pt>
                <c:pt idx="822">
                  <c:v>26</c:v>
                </c:pt>
                <c:pt idx="823">
                  <c:v>28</c:v>
                </c:pt>
                <c:pt idx="824">
                  <c:v>30</c:v>
                </c:pt>
                <c:pt idx="825">
                  <c:v>33</c:v>
                </c:pt>
                <c:pt idx="826">
                  <c:v>36</c:v>
                </c:pt>
                <c:pt idx="827">
                  <c:v>39</c:v>
                </c:pt>
                <c:pt idx="828">
                  <c:v>41</c:v>
                </c:pt>
                <c:pt idx="829">
                  <c:v>43</c:v>
                </c:pt>
                <c:pt idx="830">
                  <c:v>44</c:v>
                </c:pt>
                <c:pt idx="831">
                  <c:v>44</c:v>
                </c:pt>
                <c:pt idx="832">
                  <c:v>42</c:v>
                </c:pt>
                <c:pt idx="833">
                  <c:v>39</c:v>
                </c:pt>
                <c:pt idx="834">
                  <c:v>37</c:v>
                </c:pt>
                <c:pt idx="835">
                  <c:v>35</c:v>
                </c:pt>
                <c:pt idx="836">
                  <c:v>34</c:v>
                </c:pt>
                <c:pt idx="837">
                  <c:v>33</c:v>
                </c:pt>
                <c:pt idx="838">
                  <c:v>30</c:v>
                </c:pt>
                <c:pt idx="839">
                  <c:v>29</c:v>
                </c:pt>
                <c:pt idx="840">
                  <c:v>28</c:v>
                </c:pt>
                <c:pt idx="841">
                  <c:v>29</c:v>
                </c:pt>
                <c:pt idx="842">
                  <c:v>29</c:v>
                </c:pt>
                <c:pt idx="843">
                  <c:v>28</c:v>
                </c:pt>
                <c:pt idx="844">
                  <c:v>27</c:v>
                </c:pt>
                <c:pt idx="845">
                  <c:v>27</c:v>
                </c:pt>
                <c:pt idx="846">
                  <c:v>27</c:v>
                </c:pt>
                <c:pt idx="847">
                  <c:v>32</c:v>
                </c:pt>
                <c:pt idx="848">
                  <c:v>34</c:v>
                </c:pt>
                <c:pt idx="849">
                  <c:v>38</c:v>
                </c:pt>
                <c:pt idx="850">
                  <c:v>41</c:v>
                </c:pt>
                <c:pt idx="851">
                  <c:v>44</c:v>
                </c:pt>
                <c:pt idx="852">
                  <c:v>47</c:v>
                </c:pt>
                <c:pt idx="853">
                  <c:v>49</c:v>
                </c:pt>
                <c:pt idx="854">
                  <c:v>49</c:v>
                </c:pt>
                <c:pt idx="855">
                  <c:v>48</c:v>
                </c:pt>
                <c:pt idx="856">
                  <c:v>46</c:v>
                </c:pt>
                <c:pt idx="857">
                  <c:v>42</c:v>
                </c:pt>
                <c:pt idx="858">
                  <c:v>41</c:v>
                </c:pt>
                <c:pt idx="859">
                  <c:v>40</c:v>
                </c:pt>
                <c:pt idx="860">
                  <c:v>38</c:v>
                </c:pt>
                <c:pt idx="861">
                  <c:v>37</c:v>
                </c:pt>
                <c:pt idx="862">
                  <c:v>36</c:v>
                </c:pt>
                <c:pt idx="863">
                  <c:v>34</c:v>
                </c:pt>
                <c:pt idx="864">
                  <c:v>35</c:v>
                </c:pt>
                <c:pt idx="865">
                  <c:v>36</c:v>
                </c:pt>
                <c:pt idx="866">
                  <c:v>32</c:v>
                </c:pt>
                <c:pt idx="867">
                  <c:v>32</c:v>
                </c:pt>
                <c:pt idx="868">
                  <c:v>33</c:v>
                </c:pt>
                <c:pt idx="869">
                  <c:v>35</c:v>
                </c:pt>
                <c:pt idx="870">
                  <c:v>35</c:v>
                </c:pt>
                <c:pt idx="871">
                  <c:v>42</c:v>
                </c:pt>
                <c:pt idx="872">
                  <c:v>49</c:v>
                </c:pt>
                <c:pt idx="873">
                  <c:v>54</c:v>
                </c:pt>
                <c:pt idx="874">
                  <c:v>59</c:v>
                </c:pt>
                <c:pt idx="875">
                  <c:v>60</c:v>
                </c:pt>
                <c:pt idx="876">
                  <c:v>61</c:v>
                </c:pt>
                <c:pt idx="877">
                  <c:v>60</c:v>
                </c:pt>
                <c:pt idx="878">
                  <c:v>60</c:v>
                </c:pt>
                <c:pt idx="879">
                  <c:v>59</c:v>
                </c:pt>
                <c:pt idx="880">
                  <c:v>57</c:v>
                </c:pt>
                <c:pt idx="881">
                  <c:v>52</c:v>
                </c:pt>
                <c:pt idx="882">
                  <c:v>51</c:v>
                </c:pt>
                <c:pt idx="883">
                  <c:v>49</c:v>
                </c:pt>
                <c:pt idx="884">
                  <c:v>51</c:v>
                </c:pt>
                <c:pt idx="885">
                  <c:v>50</c:v>
                </c:pt>
                <c:pt idx="886">
                  <c:v>49</c:v>
                </c:pt>
                <c:pt idx="887">
                  <c:v>47</c:v>
                </c:pt>
                <c:pt idx="888">
                  <c:v>45</c:v>
                </c:pt>
                <c:pt idx="889">
                  <c:v>42</c:v>
                </c:pt>
                <c:pt idx="890">
                  <c:v>41</c:v>
                </c:pt>
                <c:pt idx="891">
                  <c:v>40</c:v>
                </c:pt>
                <c:pt idx="892">
                  <c:v>40</c:v>
                </c:pt>
                <c:pt idx="893">
                  <c:v>41</c:v>
                </c:pt>
                <c:pt idx="894">
                  <c:v>40</c:v>
                </c:pt>
                <c:pt idx="895">
                  <c:v>48</c:v>
                </c:pt>
                <c:pt idx="896">
                  <c:v>56</c:v>
                </c:pt>
                <c:pt idx="897">
                  <c:v>63</c:v>
                </c:pt>
                <c:pt idx="898">
                  <c:v>66</c:v>
                </c:pt>
                <c:pt idx="899">
                  <c:v>67</c:v>
                </c:pt>
                <c:pt idx="900">
                  <c:v>67</c:v>
                </c:pt>
                <c:pt idx="901">
                  <c:v>67</c:v>
                </c:pt>
                <c:pt idx="902">
                  <c:v>66</c:v>
                </c:pt>
                <c:pt idx="903">
                  <c:v>64</c:v>
                </c:pt>
                <c:pt idx="904">
                  <c:v>62</c:v>
                </c:pt>
                <c:pt idx="905">
                  <c:v>58</c:v>
                </c:pt>
                <c:pt idx="906">
                  <c:v>54</c:v>
                </c:pt>
                <c:pt idx="907">
                  <c:v>55</c:v>
                </c:pt>
                <c:pt idx="908">
                  <c:v>54</c:v>
                </c:pt>
                <c:pt idx="909">
                  <c:v>55</c:v>
                </c:pt>
                <c:pt idx="910">
                  <c:v>54</c:v>
                </c:pt>
                <c:pt idx="911">
                  <c:v>54</c:v>
                </c:pt>
                <c:pt idx="912">
                  <c:v>51</c:v>
                </c:pt>
                <c:pt idx="913">
                  <c:v>49</c:v>
                </c:pt>
                <c:pt idx="914">
                  <c:v>47</c:v>
                </c:pt>
                <c:pt idx="915">
                  <c:v>46</c:v>
                </c:pt>
                <c:pt idx="916">
                  <c:v>45</c:v>
                </c:pt>
                <c:pt idx="917">
                  <c:v>45</c:v>
                </c:pt>
                <c:pt idx="918">
                  <c:v>45</c:v>
                </c:pt>
                <c:pt idx="919">
                  <c:v>55</c:v>
                </c:pt>
                <c:pt idx="920">
                  <c:v>61</c:v>
                </c:pt>
                <c:pt idx="921">
                  <c:v>65</c:v>
                </c:pt>
                <c:pt idx="922">
                  <c:v>68</c:v>
                </c:pt>
                <c:pt idx="923">
                  <c:v>68</c:v>
                </c:pt>
                <c:pt idx="924">
                  <c:v>68</c:v>
                </c:pt>
                <c:pt idx="925">
                  <c:v>69</c:v>
                </c:pt>
                <c:pt idx="926">
                  <c:v>69</c:v>
                </c:pt>
                <c:pt idx="927">
                  <c:v>67</c:v>
                </c:pt>
                <c:pt idx="928">
                  <c:v>63</c:v>
                </c:pt>
                <c:pt idx="929">
                  <c:v>58</c:v>
                </c:pt>
                <c:pt idx="930">
                  <c:v>58</c:v>
                </c:pt>
                <c:pt idx="931">
                  <c:v>57</c:v>
                </c:pt>
                <c:pt idx="932">
                  <c:v>56</c:v>
                </c:pt>
                <c:pt idx="933">
                  <c:v>52</c:v>
                </c:pt>
                <c:pt idx="934">
                  <c:v>52</c:v>
                </c:pt>
                <c:pt idx="935">
                  <c:v>55</c:v>
                </c:pt>
                <c:pt idx="936">
                  <c:v>55</c:v>
                </c:pt>
                <c:pt idx="937">
                  <c:v>55</c:v>
                </c:pt>
                <c:pt idx="938">
                  <c:v>52</c:v>
                </c:pt>
                <c:pt idx="939">
                  <c:v>52</c:v>
                </c:pt>
                <c:pt idx="940">
                  <c:v>51</c:v>
                </c:pt>
                <c:pt idx="941">
                  <c:v>49</c:v>
                </c:pt>
                <c:pt idx="942">
                  <c:v>52</c:v>
                </c:pt>
                <c:pt idx="943">
                  <c:v>54</c:v>
                </c:pt>
                <c:pt idx="944">
                  <c:v>56</c:v>
                </c:pt>
                <c:pt idx="945">
                  <c:v>60</c:v>
                </c:pt>
                <c:pt idx="946">
                  <c:v>65</c:v>
                </c:pt>
                <c:pt idx="947">
                  <c:v>66</c:v>
                </c:pt>
                <c:pt idx="948">
                  <c:v>66</c:v>
                </c:pt>
                <c:pt idx="949">
                  <c:v>66</c:v>
                </c:pt>
                <c:pt idx="950">
                  <c:v>65</c:v>
                </c:pt>
                <c:pt idx="951">
                  <c:v>64</c:v>
                </c:pt>
                <c:pt idx="952">
                  <c:v>62</c:v>
                </c:pt>
                <c:pt idx="953">
                  <c:v>59</c:v>
                </c:pt>
                <c:pt idx="954">
                  <c:v>59</c:v>
                </c:pt>
                <c:pt idx="955">
                  <c:v>59</c:v>
                </c:pt>
                <c:pt idx="956">
                  <c:v>59</c:v>
                </c:pt>
                <c:pt idx="957">
                  <c:v>59</c:v>
                </c:pt>
                <c:pt idx="958">
                  <c:v>58</c:v>
                </c:pt>
                <c:pt idx="959">
                  <c:v>59</c:v>
                </c:pt>
                <c:pt idx="960">
                  <c:v>59</c:v>
                </c:pt>
                <c:pt idx="961">
                  <c:v>60</c:v>
                </c:pt>
                <c:pt idx="962">
                  <c:v>61</c:v>
                </c:pt>
                <c:pt idx="963">
                  <c:v>61</c:v>
                </c:pt>
                <c:pt idx="964">
                  <c:v>61</c:v>
                </c:pt>
                <c:pt idx="965">
                  <c:v>61</c:v>
                </c:pt>
                <c:pt idx="966">
                  <c:v>63</c:v>
                </c:pt>
                <c:pt idx="967">
                  <c:v>62</c:v>
                </c:pt>
                <c:pt idx="968">
                  <c:v>65</c:v>
                </c:pt>
                <c:pt idx="969">
                  <c:v>68</c:v>
                </c:pt>
                <c:pt idx="970">
                  <c:v>71</c:v>
                </c:pt>
                <c:pt idx="971">
                  <c:v>71</c:v>
                </c:pt>
                <c:pt idx="972">
                  <c:v>72</c:v>
                </c:pt>
                <c:pt idx="973">
                  <c:v>69</c:v>
                </c:pt>
                <c:pt idx="974">
                  <c:v>68</c:v>
                </c:pt>
                <c:pt idx="975">
                  <c:v>66</c:v>
                </c:pt>
                <c:pt idx="976">
                  <c:v>65</c:v>
                </c:pt>
                <c:pt idx="977">
                  <c:v>62</c:v>
                </c:pt>
                <c:pt idx="978">
                  <c:v>62</c:v>
                </c:pt>
                <c:pt idx="979">
                  <c:v>61</c:v>
                </c:pt>
                <c:pt idx="980">
                  <c:v>62</c:v>
                </c:pt>
                <c:pt idx="981">
                  <c:v>63</c:v>
                </c:pt>
                <c:pt idx="982">
                  <c:v>62</c:v>
                </c:pt>
                <c:pt idx="983">
                  <c:v>62</c:v>
                </c:pt>
                <c:pt idx="984">
                  <c:v>65</c:v>
                </c:pt>
                <c:pt idx="985">
                  <c:v>64</c:v>
                </c:pt>
                <c:pt idx="986">
                  <c:v>65</c:v>
                </c:pt>
                <c:pt idx="987">
                  <c:v>65</c:v>
                </c:pt>
                <c:pt idx="988">
                  <c:v>65</c:v>
                </c:pt>
                <c:pt idx="989">
                  <c:v>66</c:v>
                </c:pt>
                <c:pt idx="990">
                  <c:v>66</c:v>
                </c:pt>
                <c:pt idx="991">
                  <c:v>67</c:v>
                </c:pt>
                <c:pt idx="992">
                  <c:v>69</c:v>
                </c:pt>
                <c:pt idx="993">
                  <c:v>69</c:v>
                </c:pt>
                <c:pt idx="994">
                  <c:v>70</c:v>
                </c:pt>
                <c:pt idx="995">
                  <c:v>70</c:v>
                </c:pt>
                <c:pt idx="996">
                  <c:v>68</c:v>
                </c:pt>
                <c:pt idx="997">
                  <c:v>70</c:v>
                </c:pt>
                <c:pt idx="998">
                  <c:v>70</c:v>
                </c:pt>
                <c:pt idx="999">
                  <c:v>71</c:v>
                </c:pt>
                <c:pt idx="1000">
                  <c:v>68</c:v>
                </c:pt>
                <c:pt idx="1001">
                  <c:v>65</c:v>
                </c:pt>
                <c:pt idx="1002">
                  <c:v>63</c:v>
                </c:pt>
                <c:pt idx="1003">
                  <c:v>62</c:v>
                </c:pt>
                <c:pt idx="1004">
                  <c:v>60</c:v>
                </c:pt>
                <c:pt idx="1005">
                  <c:v>57</c:v>
                </c:pt>
                <c:pt idx="1006">
                  <c:v>56</c:v>
                </c:pt>
                <c:pt idx="1007">
                  <c:v>57</c:v>
                </c:pt>
                <c:pt idx="1008">
                  <c:v>56</c:v>
                </c:pt>
                <c:pt idx="1009">
                  <c:v>52</c:v>
                </c:pt>
                <c:pt idx="1010">
                  <c:v>52</c:v>
                </c:pt>
                <c:pt idx="1011">
                  <c:v>50</c:v>
                </c:pt>
                <c:pt idx="1012">
                  <c:v>47</c:v>
                </c:pt>
                <c:pt idx="1013">
                  <c:v>47</c:v>
                </c:pt>
                <c:pt idx="1014">
                  <c:v>50</c:v>
                </c:pt>
                <c:pt idx="1015">
                  <c:v>56</c:v>
                </c:pt>
                <c:pt idx="1016">
                  <c:v>59</c:v>
                </c:pt>
                <c:pt idx="1017">
                  <c:v>62</c:v>
                </c:pt>
                <c:pt idx="1018">
                  <c:v>66</c:v>
                </c:pt>
                <c:pt idx="1019">
                  <c:v>69</c:v>
                </c:pt>
                <c:pt idx="1020">
                  <c:v>69</c:v>
                </c:pt>
                <c:pt idx="1021">
                  <c:v>72</c:v>
                </c:pt>
                <c:pt idx="1022">
                  <c:v>70</c:v>
                </c:pt>
                <c:pt idx="1023">
                  <c:v>69</c:v>
                </c:pt>
                <c:pt idx="1024">
                  <c:v>66</c:v>
                </c:pt>
                <c:pt idx="1025">
                  <c:v>60</c:v>
                </c:pt>
                <c:pt idx="1026">
                  <c:v>58</c:v>
                </c:pt>
                <c:pt idx="1027">
                  <c:v>57</c:v>
                </c:pt>
                <c:pt idx="1028">
                  <c:v>57</c:v>
                </c:pt>
                <c:pt idx="1029">
                  <c:v>53</c:v>
                </c:pt>
                <c:pt idx="1030">
                  <c:v>52</c:v>
                </c:pt>
                <c:pt idx="1031">
                  <c:v>49</c:v>
                </c:pt>
                <c:pt idx="1032">
                  <c:v>49</c:v>
                </c:pt>
                <c:pt idx="1033">
                  <c:v>47</c:v>
                </c:pt>
                <c:pt idx="1034">
                  <c:v>47</c:v>
                </c:pt>
                <c:pt idx="1035">
                  <c:v>46</c:v>
                </c:pt>
                <c:pt idx="1036">
                  <c:v>47</c:v>
                </c:pt>
                <c:pt idx="1037">
                  <c:v>49</c:v>
                </c:pt>
                <c:pt idx="1038">
                  <c:v>49</c:v>
                </c:pt>
                <c:pt idx="1039">
                  <c:v>52</c:v>
                </c:pt>
                <c:pt idx="1040">
                  <c:v>59</c:v>
                </c:pt>
                <c:pt idx="1041">
                  <c:v>65</c:v>
                </c:pt>
                <c:pt idx="1042">
                  <c:v>67</c:v>
                </c:pt>
                <c:pt idx="1043">
                  <c:v>69</c:v>
                </c:pt>
                <c:pt idx="1044">
                  <c:v>68</c:v>
                </c:pt>
                <c:pt idx="1045">
                  <c:v>65</c:v>
                </c:pt>
                <c:pt idx="1046">
                  <c:v>65</c:v>
                </c:pt>
                <c:pt idx="1047">
                  <c:v>62</c:v>
                </c:pt>
                <c:pt idx="1048">
                  <c:v>56</c:v>
                </c:pt>
                <c:pt idx="1049">
                  <c:v>54</c:v>
                </c:pt>
                <c:pt idx="1050">
                  <c:v>54</c:v>
                </c:pt>
                <c:pt idx="1051">
                  <c:v>54</c:v>
                </c:pt>
                <c:pt idx="1052">
                  <c:v>55</c:v>
                </c:pt>
                <c:pt idx="1053">
                  <c:v>54</c:v>
                </c:pt>
                <c:pt idx="1054">
                  <c:v>53</c:v>
                </c:pt>
                <c:pt idx="1055">
                  <c:v>54</c:v>
                </c:pt>
                <c:pt idx="1056">
                  <c:v>54</c:v>
                </c:pt>
                <c:pt idx="1057">
                  <c:v>54</c:v>
                </c:pt>
                <c:pt idx="1058">
                  <c:v>55</c:v>
                </c:pt>
                <c:pt idx="1059">
                  <c:v>56</c:v>
                </c:pt>
                <c:pt idx="1060">
                  <c:v>56</c:v>
                </c:pt>
                <c:pt idx="1061">
                  <c:v>57</c:v>
                </c:pt>
                <c:pt idx="1062">
                  <c:v>58</c:v>
                </c:pt>
                <c:pt idx="1063">
                  <c:v>61</c:v>
                </c:pt>
                <c:pt idx="1064">
                  <c:v>63</c:v>
                </c:pt>
                <c:pt idx="1065">
                  <c:v>63</c:v>
                </c:pt>
                <c:pt idx="1066">
                  <c:v>67</c:v>
                </c:pt>
                <c:pt idx="1067">
                  <c:v>68</c:v>
                </c:pt>
                <c:pt idx="1068">
                  <c:v>68</c:v>
                </c:pt>
                <c:pt idx="1069">
                  <c:v>68</c:v>
                </c:pt>
                <c:pt idx="1070">
                  <c:v>67</c:v>
                </c:pt>
                <c:pt idx="1071">
                  <c:v>65</c:v>
                </c:pt>
                <c:pt idx="1072">
                  <c:v>65</c:v>
                </c:pt>
                <c:pt idx="1073">
                  <c:v>62</c:v>
                </c:pt>
                <c:pt idx="1074">
                  <c:v>61</c:v>
                </c:pt>
                <c:pt idx="1075">
                  <c:v>60</c:v>
                </c:pt>
                <c:pt idx="1076">
                  <c:v>60</c:v>
                </c:pt>
                <c:pt idx="1077">
                  <c:v>58</c:v>
                </c:pt>
                <c:pt idx="1078">
                  <c:v>57</c:v>
                </c:pt>
                <c:pt idx="1079">
                  <c:v>56</c:v>
                </c:pt>
                <c:pt idx="1080">
                  <c:v>56</c:v>
                </c:pt>
                <c:pt idx="1081">
                  <c:v>56</c:v>
                </c:pt>
                <c:pt idx="1082">
                  <c:v>55</c:v>
                </c:pt>
                <c:pt idx="1083">
                  <c:v>56</c:v>
                </c:pt>
                <c:pt idx="1084">
                  <c:v>56</c:v>
                </c:pt>
                <c:pt idx="1085">
                  <c:v>55</c:v>
                </c:pt>
                <c:pt idx="1086">
                  <c:v>55</c:v>
                </c:pt>
                <c:pt idx="1087">
                  <c:v>55</c:v>
                </c:pt>
                <c:pt idx="1088">
                  <c:v>56</c:v>
                </c:pt>
                <c:pt idx="1089">
                  <c:v>56</c:v>
                </c:pt>
                <c:pt idx="1090">
                  <c:v>59</c:v>
                </c:pt>
                <c:pt idx="1091">
                  <c:v>61</c:v>
                </c:pt>
                <c:pt idx="1092">
                  <c:v>60</c:v>
                </c:pt>
                <c:pt idx="1093">
                  <c:v>62</c:v>
                </c:pt>
                <c:pt idx="1094">
                  <c:v>63</c:v>
                </c:pt>
                <c:pt idx="1095">
                  <c:v>63</c:v>
                </c:pt>
                <c:pt idx="1096">
                  <c:v>62</c:v>
                </c:pt>
                <c:pt idx="1097">
                  <c:v>60</c:v>
                </c:pt>
                <c:pt idx="1098">
                  <c:v>61</c:v>
                </c:pt>
                <c:pt idx="1099">
                  <c:v>57</c:v>
                </c:pt>
                <c:pt idx="1100">
                  <c:v>55</c:v>
                </c:pt>
                <c:pt idx="1101">
                  <c:v>55</c:v>
                </c:pt>
                <c:pt idx="1102">
                  <c:v>54</c:v>
                </c:pt>
                <c:pt idx="1103">
                  <c:v>52</c:v>
                </c:pt>
                <c:pt idx="1104">
                  <c:v>50</c:v>
                </c:pt>
                <c:pt idx="1105">
                  <c:v>48</c:v>
                </c:pt>
                <c:pt idx="1106">
                  <c:v>47</c:v>
                </c:pt>
                <c:pt idx="1107">
                  <c:v>45</c:v>
                </c:pt>
                <c:pt idx="1108">
                  <c:v>44</c:v>
                </c:pt>
                <c:pt idx="1109">
                  <c:v>42</c:v>
                </c:pt>
                <c:pt idx="1110">
                  <c:v>42</c:v>
                </c:pt>
                <c:pt idx="1111">
                  <c:v>44</c:v>
                </c:pt>
                <c:pt idx="1112">
                  <c:v>46</c:v>
                </c:pt>
                <c:pt idx="1113">
                  <c:v>49</c:v>
                </c:pt>
                <c:pt idx="1114">
                  <c:v>53</c:v>
                </c:pt>
                <c:pt idx="1115">
                  <c:v>57</c:v>
                </c:pt>
                <c:pt idx="1116">
                  <c:v>56</c:v>
                </c:pt>
                <c:pt idx="1117">
                  <c:v>59</c:v>
                </c:pt>
                <c:pt idx="1118">
                  <c:v>61</c:v>
                </c:pt>
                <c:pt idx="1119">
                  <c:v>61</c:v>
                </c:pt>
                <c:pt idx="1120">
                  <c:v>58</c:v>
                </c:pt>
                <c:pt idx="1121">
                  <c:v>55</c:v>
                </c:pt>
                <c:pt idx="1122">
                  <c:v>50</c:v>
                </c:pt>
                <c:pt idx="1123">
                  <c:v>49</c:v>
                </c:pt>
                <c:pt idx="1124">
                  <c:v>48</c:v>
                </c:pt>
                <c:pt idx="1125">
                  <c:v>47</c:v>
                </c:pt>
                <c:pt idx="1126">
                  <c:v>46</c:v>
                </c:pt>
                <c:pt idx="1127">
                  <c:v>46</c:v>
                </c:pt>
                <c:pt idx="1128">
                  <c:v>44</c:v>
                </c:pt>
                <c:pt idx="1129">
                  <c:v>43</c:v>
                </c:pt>
                <c:pt idx="1130">
                  <c:v>40</c:v>
                </c:pt>
                <c:pt idx="1131">
                  <c:v>42</c:v>
                </c:pt>
                <c:pt idx="1132">
                  <c:v>42</c:v>
                </c:pt>
                <c:pt idx="1133">
                  <c:v>42</c:v>
                </c:pt>
                <c:pt idx="1134">
                  <c:v>42</c:v>
                </c:pt>
                <c:pt idx="1135">
                  <c:v>49</c:v>
                </c:pt>
                <c:pt idx="1136">
                  <c:v>51</c:v>
                </c:pt>
                <c:pt idx="1137">
                  <c:v>55</c:v>
                </c:pt>
                <c:pt idx="1138">
                  <c:v>61</c:v>
                </c:pt>
                <c:pt idx="1139">
                  <c:v>62</c:v>
                </c:pt>
                <c:pt idx="1140">
                  <c:v>60</c:v>
                </c:pt>
                <c:pt idx="1141">
                  <c:v>60</c:v>
                </c:pt>
                <c:pt idx="1142">
                  <c:v>60</c:v>
                </c:pt>
                <c:pt idx="1143">
                  <c:v>61</c:v>
                </c:pt>
                <c:pt idx="1144">
                  <c:v>59</c:v>
                </c:pt>
                <c:pt idx="1145">
                  <c:v>57</c:v>
                </c:pt>
                <c:pt idx="1146">
                  <c:v>57</c:v>
                </c:pt>
                <c:pt idx="1147">
                  <c:v>58</c:v>
                </c:pt>
                <c:pt idx="1148">
                  <c:v>60</c:v>
                </c:pt>
                <c:pt idx="1149">
                  <c:v>60</c:v>
                </c:pt>
                <c:pt idx="1150">
                  <c:v>61</c:v>
                </c:pt>
                <c:pt idx="1151">
                  <c:v>62</c:v>
                </c:pt>
                <c:pt idx="1152">
                  <c:v>62</c:v>
                </c:pt>
                <c:pt idx="1153">
                  <c:v>62</c:v>
                </c:pt>
                <c:pt idx="1154">
                  <c:v>63</c:v>
                </c:pt>
                <c:pt idx="1155">
                  <c:v>63</c:v>
                </c:pt>
                <c:pt idx="1156">
                  <c:v>63</c:v>
                </c:pt>
                <c:pt idx="1157">
                  <c:v>63</c:v>
                </c:pt>
                <c:pt idx="1158">
                  <c:v>64</c:v>
                </c:pt>
                <c:pt idx="1159">
                  <c:v>65</c:v>
                </c:pt>
                <c:pt idx="1160">
                  <c:v>68</c:v>
                </c:pt>
                <c:pt idx="1161">
                  <c:v>70</c:v>
                </c:pt>
                <c:pt idx="1162">
                  <c:v>70</c:v>
                </c:pt>
                <c:pt idx="1163">
                  <c:v>73</c:v>
                </c:pt>
                <c:pt idx="1164">
                  <c:v>73</c:v>
                </c:pt>
                <c:pt idx="1165">
                  <c:v>72</c:v>
                </c:pt>
                <c:pt idx="1166">
                  <c:v>70</c:v>
                </c:pt>
                <c:pt idx="1167">
                  <c:v>69</c:v>
                </c:pt>
                <c:pt idx="1168">
                  <c:v>68</c:v>
                </c:pt>
                <c:pt idx="1169">
                  <c:v>68</c:v>
                </c:pt>
                <c:pt idx="1170">
                  <c:v>68</c:v>
                </c:pt>
                <c:pt idx="1171">
                  <c:v>68</c:v>
                </c:pt>
                <c:pt idx="1172">
                  <c:v>68</c:v>
                </c:pt>
                <c:pt idx="1173">
                  <c:v>68</c:v>
                </c:pt>
                <c:pt idx="1174">
                  <c:v>68</c:v>
                </c:pt>
                <c:pt idx="1175">
                  <c:v>68</c:v>
                </c:pt>
                <c:pt idx="1176">
                  <c:v>67</c:v>
                </c:pt>
                <c:pt idx="1177">
                  <c:v>67</c:v>
                </c:pt>
                <c:pt idx="1178">
                  <c:v>66</c:v>
                </c:pt>
                <c:pt idx="1179">
                  <c:v>61</c:v>
                </c:pt>
                <c:pt idx="1180">
                  <c:v>59</c:v>
                </c:pt>
                <c:pt idx="1181">
                  <c:v>57</c:v>
                </c:pt>
                <c:pt idx="1182">
                  <c:v>55</c:v>
                </c:pt>
                <c:pt idx="1183">
                  <c:v>56</c:v>
                </c:pt>
                <c:pt idx="1184">
                  <c:v>58</c:v>
                </c:pt>
                <c:pt idx="1185">
                  <c:v>60</c:v>
                </c:pt>
                <c:pt idx="1186">
                  <c:v>62</c:v>
                </c:pt>
                <c:pt idx="1187">
                  <c:v>64</c:v>
                </c:pt>
                <c:pt idx="1188">
                  <c:v>65</c:v>
                </c:pt>
                <c:pt idx="1189">
                  <c:v>64</c:v>
                </c:pt>
                <c:pt idx="1190">
                  <c:v>63</c:v>
                </c:pt>
                <c:pt idx="1191">
                  <c:v>62</c:v>
                </c:pt>
                <c:pt idx="1192">
                  <c:v>59</c:v>
                </c:pt>
                <c:pt idx="1193">
                  <c:v>54</c:v>
                </c:pt>
                <c:pt idx="1194">
                  <c:v>51</c:v>
                </c:pt>
                <c:pt idx="1195">
                  <c:v>49</c:v>
                </c:pt>
                <c:pt idx="1196">
                  <c:v>47</c:v>
                </c:pt>
                <c:pt idx="1197">
                  <c:v>46</c:v>
                </c:pt>
                <c:pt idx="1198">
                  <c:v>44</c:v>
                </c:pt>
                <c:pt idx="1199">
                  <c:v>43</c:v>
                </c:pt>
                <c:pt idx="1200">
                  <c:v>41</c:v>
                </c:pt>
                <c:pt idx="1201">
                  <c:v>40</c:v>
                </c:pt>
                <c:pt idx="1202">
                  <c:v>38</c:v>
                </c:pt>
                <c:pt idx="1203">
                  <c:v>36</c:v>
                </c:pt>
                <c:pt idx="1204">
                  <c:v>35</c:v>
                </c:pt>
                <c:pt idx="1205">
                  <c:v>34</c:v>
                </c:pt>
                <c:pt idx="1206">
                  <c:v>33</c:v>
                </c:pt>
                <c:pt idx="1207">
                  <c:v>37</c:v>
                </c:pt>
                <c:pt idx="1208">
                  <c:v>40</c:v>
                </c:pt>
                <c:pt idx="1209">
                  <c:v>45</c:v>
                </c:pt>
                <c:pt idx="1210">
                  <c:v>47</c:v>
                </c:pt>
                <c:pt idx="1211">
                  <c:v>50</c:v>
                </c:pt>
                <c:pt idx="1212">
                  <c:v>53</c:v>
                </c:pt>
                <c:pt idx="1213">
                  <c:v>56</c:v>
                </c:pt>
                <c:pt idx="1214">
                  <c:v>55</c:v>
                </c:pt>
                <c:pt idx="1215">
                  <c:v>55</c:v>
                </c:pt>
                <c:pt idx="1216">
                  <c:v>53</c:v>
                </c:pt>
                <c:pt idx="1217">
                  <c:v>49</c:v>
                </c:pt>
                <c:pt idx="1218">
                  <c:v>44</c:v>
                </c:pt>
                <c:pt idx="1219">
                  <c:v>42</c:v>
                </c:pt>
                <c:pt idx="1220">
                  <c:v>41</c:v>
                </c:pt>
                <c:pt idx="1221">
                  <c:v>42</c:v>
                </c:pt>
                <c:pt idx="1222">
                  <c:v>40</c:v>
                </c:pt>
                <c:pt idx="1223">
                  <c:v>36</c:v>
                </c:pt>
                <c:pt idx="1224">
                  <c:v>38</c:v>
                </c:pt>
                <c:pt idx="1225">
                  <c:v>37</c:v>
                </c:pt>
                <c:pt idx="1226">
                  <c:v>39</c:v>
                </c:pt>
                <c:pt idx="1227">
                  <c:v>37</c:v>
                </c:pt>
                <c:pt idx="1228">
                  <c:v>37</c:v>
                </c:pt>
                <c:pt idx="1229">
                  <c:v>40</c:v>
                </c:pt>
                <c:pt idx="1230">
                  <c:v>41</c:v>
                </c:pt>
                <c:pt idx="1231">
                  <c:v>47</c:v>
                </c:pt>
                <c:pt idx="1232">
                  <c:v>51</c:v>
                </c:pt>
                <c:pt idx="1233">
                  <c:v>55</c:v>
                </c:pt>
                <c:pt idx="1234">
                  <c:v>58</c:v>
                </c:pt>
                <c:pt idx="1235">
                  <c:v>59</c:v>
                </c:pt>
                <c:pt idx="1236">
                  <c:v>59</c:v>
                </c:pt>
                <c:pt idx="1237">
                  <c:v>59</c:v>
                </c:pt>
                <c:pt idx="1238">
                  <c:v>58</c:v>
                </c:pt>
                <c:pt idx="1239">
                  <c:v>58</c:v>
                </c:pt>
                <c:pt idx="1240">
                  <c:v>57</c:v>
                </c:pt>
                <c:pt idx="1241">
                  <c:v>54</c:v>
                </c:pt>
                <c:pt idx="1242">
                  <c:v>54</c:v>
                </c:pt>
                <c:pt idx="1243">
                  <c:v>54</c:v>
                </c:pt>
                <c:pt idx="1244">
                  <c:v>54</c:v>
                </c:pt>
                <c:pt idx="1245">
                  <c:v>53</c:v>
                </c:pt>
                <c:pt idx="1246">
                  <c:v>55</c:v>
                </c:pt>
                <c:pt idx="1247">
                  <c:v>55</c:v>
                </c:pt>
                <c:pt idx="1248">
                  <c:v>55</c:v>
                </c:pt>
                <c:pt idx="1249">
                  <c:v>56</c:v>
                </c:pt>
                <c:pt idx="1250">
                  <c:v>52</c:v>
                </c:pt>
                <c:pt idx="1251">
                  <c:v>51</c:v>
                </c:pt>
                <c:pt idx="1252">
                  <c:v>49</c:v>
                </c:pt>
                <c:pt idx="1253">
                  <c:v>47</c:v>
                </c:pt>
                <c:pt idx="1254">
                  <c:v>45</c:v>
                </c:pt>
                <c:pt idx="1255">
                  <c:v>42</c:v>
                </c:pt>
                <c:pt idx="1256">
                  <c:v>43</c:v>
                </c:pt>
                <c:pt idx="1257">
                  <c:v>47</c:v>
                </c:pt>
                <c:pt idx="1258">
                  <c:v>49</c:v>
                </c:pt>
                <c:pt idx="1259">
                  <c:v>53</c:v>
                </c:pt>
                <c:pt idx="1260">
                  <c:v>54</c:v>
                </c:pt>
                <c:pt idx="1261">
                  <c:v>55</c:v>
                </c:pt>
                <c:pt idx="1262">
                  <c:v>57</c:v>
                </c:pt>
                <c:pt idx="1263">
                  <c:v>57</c:v>
                </c:pt>
                <c:pt idx="1264">
                  <c:v>55</c:v>
                </c:pt>
                <c:pt idx="1265">
                  <c:v>51</c:v>
                </c:pt>
                <c:pt idx="1266">
                  <c:v>49</c:v>
                </c:pt>
                <c:pt idx="1267">
                  <c:v>46</c:v>
                </c:pt>
                <c:pt idx="1268">
                  <c:v>45</c:v>
                </c:pt>
                <c:pt idx="1269">
                  <c:v>44</c:v>
                </c:pt>
                <c:pt idx="1270">
                  <c:v>42</c:v>
                </c:pt>
                <c:pt idx="1271">
                  <c:v>41</c:v>
                </c:pt>
                <c:pt idx="1272">
                  <c:v>40</c:v>
                </c:pt>
                <c:pt idx="1273">
                  <c:v>38</c:v>
                </c:pt>
                <c:pt idx="1274">
                  <c:v>38</c:v>
                </c:pt>
                <c:pt idx="1275">
                  <c:v>38</c:v>
                </c:pt>
                <c:pt idx="1276">
                  <c:v>37</c:v>
                </c:pt>
                <c:pt idx="1277">
                  <c:v>36</c:v>
                </c:pt>
                <c:pt idx="1278">
                  <c:v>36</c:v>
                </c:pt>
                <c:pt idx="1279">
                  <c:v>39</c:v>
                </c:pt>
                <c:pt idx="1280">
                  <c:v>42</c:v>
                </c:pt>
                <c:pt idx="1281">
                  <c:v>46</c:v>
                </c:pt>
                <c:pt idx="1282">
                  <c:v>50</c:v>
                </c:pt>
                <c:pt idx="1283">
                  <c:v>53</c:v>
                </c:pt>
                <c:pt idx="1284">
                  <c:v>56</c:v>
                </c:pt>
                <c:pt idx="1285">
                  <c:v>58</c:v>
                </c:pt>
                <c:pt idx="1286">
                  <c:v>58</c:v>
                </c:pt>
                <c:pt idx="1287">
                  <c:v>59</c:v>
                </c:pt>
                <c:pt idx="1288">
                  <c:v>57</c:v>
                </c:pt>
                <c:pt idx="1289">
                  <c:v>53</c:v>
                </c:pt>
                <c:pt idx="1290">
                  <c:v>50</c:v>
                </c:pt>
                <c:pt idx="1291">
                  <c:v>48</c:v>
                </c:pt>
                <c:pt idx="1292">
                  <c:v>47</c:v>
                </c:pt>
                <c:pt idx="1293">
                  <c:v>45</c:v>
                </c:pt>
                <c:pt idx="1294">
                  <c:v>45</c:v>
                </c:pt>
                <c:pt idx="1295">
                  <c:v>45</c:v>
                </c:pt>
                <c:pt idx="1296">
                  <c:v>44</c:v>
                </c:pt>
                <c:pt idx="1297">
                  <c:v>45</c:v>
                </c:pt>
                <c:pt idx="1298">
                  <c:v>44</c:v>
                </c:pt>
                <c:pt idx="1299">
                  <c:v>43</c:v>
                </c:pt>
                <c:pt idx="1300">
                  <c:v>41</c:v>
                </c:pt>
                <c:pt idx="1301">
                  <c:v>41</c:v>
                </c:pt>
                <c:pt idx="1302">
                  <c:v>42</c:v>
                </c:pt>
                <c:pt idx="1303">
                  <c:v>44</c:v>
                </c:pt>
                <c:pt idx="1304">
                  <c:v>48</c:v>
                </c:pt>
                <c:pt idx="1305">
                  <c:v>52</c:v>
                </c:pt>
                <c:pt idx="1306">
                  <c:v>54</c:v>
                </c:pt>
                <c:pt idx="1307">
                  <c:v>56</c:v>
                </c:pt>
                <c:pt idx="1308">
                  <c:v>57</c:v>
                </c:pt>
                <c:pt idx="1309">
                  <c:v>59</c:v>
                </c:pt>
                <c:pt idx="1310">
                  <c:v>59</c:v>
                </c:pt>
                <c:pt idx="1311">
                  <c:v>58</c:v>
                </c:pt>
                <c:pt idx="1312">
                  <c:v>56</c:v>
                </c:pt>
                <c:pt idx="1313">
                  <c:v>52</c:v>
                </c:pt>
                <c:pt idx="1314">
                  <c:v>51</c:v>
                </c:pt>
                <c:pt idx="1315">
                  <c:v>52</c:v>
                </c:pt>
                <c:pt idx="1316">
                  <c:v>51</c:v>
                </c:pt>
                <c:pt idx="1317">
                  <c:v>50</c:v>
                </c:pt>
                <c:pt idx="1318">
                  <c:v>47</c:v>
                </c:pt>
                <c:pt idx="1319">
                  <c:v>50</c:v>
                </c:pt>
                <c:pt idx="1320">
                  <c:v>48</c:v>
                </c:pt>
                <c:pt idx="1321">
                  <c:v>47</c:v>
                </c:pt>
                <c:pt idx="1322">
                  <c:v>47</c:v>
                </c:pt>
                <c:pt idx="1323">
                  <c:v>47</c:v>
                </c:pt>
                <c:pt idx="1324">
                  <c:v>47</c:v>
                </c:pt>
                <c:pt idx="1325">
                  <c:v>47</c:v>
                </c:pt>
                <c:pt idx="1326">
                  <c:v>47</c:v>
                </c:pt>
                <c:pt idx="1327">
                  <c:v>50</c:v>
                </c:pt>
                <c:pt idx="1328">
                  <c:v>55</c:v>
                </c:pt>
                <c:pt idx="1329">
                  <c:v>58</c:v>
                </c:pt>
                <c:pt idx="1330">
                  <c:v>61</c:v>
                </c:pt>
                <c:pt idx="1331">
                  <c:v>61</c:v>
                </c:pt>
                <c:pt idx="1332">
                  <c:v>62</c:v>
                </c:pt>
                <c:pt idx="1333">
                  <c:v>63</c:v>
                </c:pt>
                <c:pt idx="1334">
                  <c:v>64</c:v>
                </c:pt>
                <c:pt idx="1335">
                  <c:v>64</c:v>
                </c:pt>
                <c:pt idx="1336">
                  <c:v>62</c:v>
                </c:pt>
                <c:pt idx="1337">
                  <c:v>59</c:v>
                </c:pt>
                <c:pt idx="1338">
                  <c:v>58</c:v>
                </c:pt>
                <c:pt idx="1339">
                  <c:v>59</c:v>
                </c:pt>
                <c:pt idx="1340">
                  <c:v>58</c:v>
                </c:pt>
                <c:pt idx="1341">
                  <c:v>59</c:v>
                </c:pt>
                <c:pt idx="1342">
                  <c:v>60</c:v>
                </c:pt>
                <c:pt idx="1343">
                  <c:v>60</c:v>
                </c:pt>
                <c:pt idx="1344">
                  <c:v>59</c:v>
                </c:pt>
                <c:pt idx="1345">
                  <c:v>59</c:v>
                </c:pt>
                <c:pt idx="1346">
                  <c:v>58</c:v>
                </c:pt>
                <c:pt idx="1347">
                  <c:v>58</c:v>
                </c:pt>
                <c:pt idx="1348">
                  <c:v>57</c:v>
                </c:pt>
                <c:pt idx="1349">
                  <c:v>57</c:v>
                </c:pt>
                <c:pt idx="1350">
                  <c:v>59</c:v>
                </c:pt>
                <c:pt idx="1351">
                  <c:v>61</c:v>
                </c:pt>
                <c:pt idx="1352">
                  <c:v>62</c:v>
                </c:pt>
                <c:pt idx="1353">
                  <c:v>64</c:v>
                </c:pt>
                <c:pt idx="1354">
                  <c:v>68</c:v>
                </c:pt>
                <c:pt idx="1355">
                  <c:v>71</c:v>
                </c:pt>
                <c:pt idx="1356">
                  <c:v>71</c:v>
                </c:pt>
                <c:pt idx="1357">
                  <c:v>69</c:v>
                </c:pt>
                <c:pt idx="1358">
                  <c:v>68</c:v>
                </c:pt>
                <c:pt idx="1359">
                  <c:v>67</c:v>
                </c:pt>
                <c:pt idx="1360">
                  <c:v>66</c:v>
                </c:pt>
                <c:pt idx="1361">
                  <c:v>64</c:v>
                </c:pt>
                <c:pt idx="1362">
                  <c:v>63</c:v>
                </c:pt>
                <c:pt idx="1363">
                  <c:v>63</c:v>
                </c:pt>
                <c:pt idx="1364">
                  <c:v>62</c:v>
                </c:pt>
                <c:pt idx="1365">
                  <c:v>62</c:v>
                </c:pt>
                <c:pt idx="1366">
                  <c:v>62</c:v>
                </c:pt>
                <c:pt idx="1367">
                  <c:v>64</c:v>
                </c:pt>
                <c:pt idx="1368">
                  <c:v>64</c:v>
                </c:pt>
                <c:pt idx="1369">
                  <c:v>64</c:v>
                </c:pt>
                <c:pt idx="1370">
                  <c:v>63</c:v>
                </c:pt>
                <c:pt idx="1371">
                  <c:v>64</c:v>
                </c:pt>
                <c:pt idx="1372">
                  <c:v>63</c:v>
                </c:pt>
                <c:pt idx="1373">
                  <c:v>64</c:v>
                </c:pt>
                <c:pt idx="1374">
                  <c:v>65</c:v>
                </c:pt>
                <c:pt idx="1375">
                  <c:v>67</c:v>
                </c:pt>
                <c:pt idx="1376">
                  <c:v>69</c:v>
                </c:pt>
                <c:pt idx="1377">
                  <c:v>72</c:v>
                </c:pt>
                <c:pt idx="1378">
                  <c:v>74</c:v>
                </c:pt>
                <c:pt idx="1379">
                  <c:v>72</c:v>
                </c:pt>
                <c:pt idx="1380">
                  <c:v>69</c:v>
                </c:pt>
                <c:pt idx="1381">
                  <c:v>67</c:v>
                </c:pt>
                <c:pt idx="1382">
                  <c:v>69</c:v>
                </c:pt>
                <c:pt idx="1383">
                  <c:v>70</c:v>
                </c:pt>
                <c:pt idx="1384">
                  <c:v>67</c:v>
                </c:pt>
                <c:pt idx="1385">
                  <c:v>66</c:v>
                </c:pt>
                <c:pt idx="1386">
                  <c:v>66</c:v>
                </c:pt>
                <c:pt idx="1387">
                  <c:v>66</c:v>
                </c:pt>
                <c:pt idx="1388">
                  <c:v>66</c:v>
                </c:pt>
                <c:pt idx="1389">
                  <c:v>66</c:v>
                </c:pt>
                <c:pt idx="1390">
                  <c:v>66</c:v>
                </c:pt>
                <c:pt idx="1391">
                  <c:v>67</c:v>
                </c:pt>
                <c:pt idx="1392">
                  <c:v>66</c:v>
                </c:pt>
                <c:pt idx="1393">
                  <c:v>67</c:v>
                </c:pt>
                <c:pt idx="1394">
                  <c:v>66</c:v>
                </c:pt>
                <c:pt idx="1395">
                  <c:v>66</c:v>
                </c:pt>
                <c:pt idx="1396">
                  <c:v>67</c:v>
                </c:pt>
                <c:pt idx="1397">
                  <c:v>67</c:v>
                </c:pt>
                <c:pt idx="1398">
                  <c:v>67</c:v>
                </c:pt>
                <c:pt idx="1399">
                  <c:v>67</c:v>
                </c:pt>
                <c:pt idx="1400">
                  <c:v>71</c:v>
                </c:pt>
                <c:pt idx="1401">
                  <c:v>71</c:v>
                </c:pt>
                <c:pt idx="1402">
                  <c:v>72</c:v>
                </c:pt>
                <c:pt idx="1403">
                  <c:v>74</c:v>
                </c:pt>
                <c:pt idx="1404">
                  <c:v>73</c:v>
                </c:pt>
                <c:pt idx="1405">
                  <c:v>73</c:v>
                </c:pt>
                <c:pt idx="1406">
                  <c:v>71</c:v>
                </c:pt>
                <c:pt idx="1407">
                  <c:v>71</c:v>
                </c:pt>
                <c:pt idx="1408">
                  <c:v>70</c:v>
                </c:pt>
                <c:pt idx="1409">
                  <c:v>69</c:v>
                </c:pt>
                <c:pt idx="1410">
                  <c:v>63</c:v>
                </c:pt>
                <c:pt idx="1411">
                  <c:v>58</c:v>
                </c:pt>
                <c:pt idx="1412">
                  <c:v>54</c:v>
                </c:pt>
                <c:pt idx="1413">
                  <c:v>51</c:v>
                </c:pt>
                <c:pt idx="1414">
                  <c:v>48</c:v>
                </c:pt>
                <c:pt idx="1415">
                  <c:v>46</c:v>
                </c:pt>
                <c:pt idx="1416">
                  <c:v>44</c:v>
                </c:pt>
                <c:pt idx="1417">
                  <c:v>41</c:v>
                </c:pt>
                <c:pt idx="1418">
                  <c:v>39</c:v>
                </c:pt>
                <c:pt idx="1419">
                  <c:v>39</c:v>
                </c:pt>
                <c:pt idx="1420">
                  <c:v>37</c:v>
                </c:pt>
                <c:pt idx="1421">
                  <c:v>38</c:v>
                </c:pt>
                <c:pt idx="1422">
                  <c:v>37</c:v>
                </c:pt>
                <c:pt idx="1423">
                  <c:v>37</c:v>
                </c:pt>
                <c:pt idx="1424">
                  <c:v>36</c:v>
                </c:pt>
                <c:pt idx="1425">
                  <c:v>37</c:v>
                </c:pt>
                <c:pt idx="1426">
                  <c:v>40</c:v>
                </c:pt>
                <c:pt idx="1427">
                  <c:v>44</c:v>
                </c:pt>
                <c:pt idx="1428">
                  <c:v>48</c:v>
                </c:pt>
                <c:pt idx="1429">
                  <c:v>50</c:v>
                </c:pt>
                <c:pt idx="1430">
                  <c:v>56</c:v>
                </c:pt>
                <c:pt idx="1431">
                  <c:v>56</c:v>
                </c:pt>
                <c:pt idx="1432">
                  <c:v>54</c:v>
                </c:pt>
                <c:pt idx="1433">
                  <c:v>51</c:v>
                </c:pt>
                <c:pt idx="1434">
                  <c:v>49</c:v>
                </c:pt>
                <c:pt idx="1435">
                  <c:v>47</c:v>
                </c:pt>
                <c:pt idx="1436">
                  <c:v>46</c:v>
                </c:pt>
                <c:pt idx="1437">
                  <c:v>44</c:v>
                </c:pt>
                <c:pt idx="1438">
                  <c:v>42</c:v>
                </c:pt>
                <c:pt idx="1439">
                  <c:v>39</c:v>
                </c:pt>
                <c:pt idx="1440">
                  <c:v>38</c:v>
                </c:pt>
                <c:pt idx="1441">
                  <c:v>36</c:v>
                </c:pt>
                <c:pt idx="1442">
                  <c:v>35</c:v>
                </c:pt>
                <c:pt idx="1443">
                  <c:v>34</c:v>
                </c:pt>
                <c:pt idx="1444">
                  <c:v>34</c:v>
                </c:pt>
                <c:pt idx="1445">
                  <c:v>33</c:v>
                </c:pt>
                <c:pt idx="1446">
                  <c:v>33</c:v>
                </c:pt>
                <c:pt idx="1447">
                  <c:v>35</c:v>
                </c:pt>
                <c:pt idx="1448">
                  <c:v>40</c:v>
                </c:pt>
                <c:pt idx="1449">
                  <c:v>44</c:v>
                </c:pt>
                <c:pt idx="1450">
                  <c:v>48</c:v>
                </c:pt>
                <c:pt idx="1451">
                  <c:v>50</c:v>
                </c:pt>
                <c:pt idx="1452">
                  <c:v>53</c:v>
                </c:pt>
                <c:pt idx="1453">
                  <c:v>55</c:v>
                </c:pt>
                <c:pt idx="1454">
                  <c:v>57</c:v>
                </c:pt>
                <c:pt idx="1455">
                  <c:v>56</c:v>
                </c:pt>
                <c:pt idx="1456">
                  <c:v>54</c:v>
                </c:pt>
                <c:pt idx="1457">
                  <c:v>50</c:v>
                </c:pt>
                <c:pt idx="1458">
                  <c:v>48</c:v>
                </c:pt>
                <c:pt idx="1459">
                  <c:v>46</c:v>
                </c:pt>
                <c:pt idx="1460">
                  <c:v>44</c:v>
                </c:pt>
                <c:pt idx="1461">
                  <c:v>41</c:v>
                </c:pt>
                <c:pt idx="1462">
                  <c:v>40</c:v>
                </c:pt>
                <c:pt idx="1463">
                  <c:v>40</c:v>
                </c:pt>
                <c:pt idx="1464">
                  <c:v>38</c:v>
                </c:pt>
                <c:pt idx="1465">
                  <c:v>36</c:v>
                </c:pt>
                <c:pt idx="1466">
                  <c:v>37</c:v>
                </c:pt>
                <c:pt idx="1467">
                  <c:v>36</c:v>
                </c:pt>
                <c:pt idx="1468">
                  <c:v>34</c:v>
                </c:pt>
                <c:pt idx="1469">
                  <c:v>33</c:v>
                </c:pt>
                <c:pt idx="1470">
                  <c:v>33</c:v>
                </c:pt>
                <c:pt idx="1471">
                  <c:v>36</c:v>
                </c:pt>
                <c:pt idx="1472">
                  <c:v>39</c:v>
                </c:pt>
                <c:pt idx="1473">
                  <c:v>43</c:v>
                </c:pt>
                <c:pt idx="1474">
                  <c:v>47</c:v>
                </c:pt>
                <c:pt idx="1475">
                  <c:v>50</c:v>
                </c:pt>
                <c:pt idx="1476">
                  <c:v>53</c:v>
                </c:pt>
                <c:pt idx="1477">
                  <c:v>55</c:v>
                </c:pt>
                <c:pt idx="1478">
                  <c:v>55</c:v>
                </c:pt>
                <c:pt idx="1479">
                  <c:v>56</c:v>
                </c:pt>
                <c:pt idx="1480">
                  <c:v>54</c:v>
                </c:pt>
                <c:pt idx="1481">
                  <c:v>49</c:v>
                </c:pt>
                <c:pt idx="1482">
                  <c:v>48</c:v>
                </c:pt>
                <c:pt idx="1483">
                  <c:v>46</c:v>
                </c:pt>
                <c:pt idx="1484">
                  <c:v>45</c:v>
                </c:pt>
                <c:pt idx="1485">
                  <c:v>44</c:v>
                </c:pt>
                <c:pt idx="1486">
                  <c:v>40</c:v>
                </c:pt>
                <c:pt idx="1487">
                  <c:v>41</c:v>
                </c:pt>
                <c:pt idx="1488">
                  <c:v>41</c:v>
                </c:pt>
                <c:pt idx="1489">
                  <c:v>41</c:v>
                </c:pt>
                <c:pt idx="1490">
                  <c:v>40</c:v>
                </c:pt>
                <c:pt idx="1491">
                  <c:v>40</c:v>
                </c:pt>
                <c:pt idx="1492">
                  <c:v>41</c:v>
                </c:pt>
                <c:pt idx="1493">
                  <c:v>42</c:v>
                </c:pt>
                <c:pt idx="1494">
                  <c:v>42</c:v>
                </c:pt>
                <c:pt idx="1495">
                  <c:v>46</c:v>
                </c:pt>
                <c:pt idx="1496">
                  <c:v>50</c:v>
                </c:pt>
                <c:pt idx="1497">
                  <c:v>54</c:v>
                </c:pt>
                <c:pt idx="1498">
                  <c:v>56</c:v>
                </c:pt>
                <c:pt idx="1499">
                  <c:v>57</c:v>
                </c:pt>
                <c:pt idx="1500">
                  <c:v>58</c:v>
                </c:pt>
                <c:pt idx="1501">
                  <c:v>59</c:v>
                </c:pt>
                <c:pt idx="1502">
                  <c:v>59</c:v>
                </c:pt>
                <c:pt idx="1503">
                  <c:v>57</c:v>
                </c:pt>
                <c:pt idx="1504">
                  <c:v>56</c:v>
                </c:pt>
                <c:pt idx="1505">
                  <c:v>54</c:v>
                </c:pt>
                <c:pt idx="1506">
                  <c:v>53</c:v>
                </c:pt>
                <c:pt idx="1507">
                  <c:v>51</c:v>
                </c:pt>
                <c:pt idx="1508">
                  <c:v>50</c:v>
                </c:pt>
                <c:pt idx="1509">
                  <c:v>52</c:v>
                </c:pt>
                <c:pt idx="1510">
                  <c:v>51</c:v>
                </c:pt>
                <c:pt idx="1511">
                  <c:v>51</c:v>
                </c:pt>
                <c:pt idx="1512">
                  <c:v>51</c:v>
                </c:pt>
                <c:pt idx="1513">
                  <c:v>48</c:v>
                </c:pt>
                <c:pt idx="1514">
                  <c:v>47</c:v>
                </c:pt>
                <c:pt idx="1515">
                  <c:v>45</c:v>
                </c:pt>
                <c:pt idx="1516">
                  <c:v>47</c:v>
                </c:pt>
                <c:pt idx="1517">
                  <c:v>47</c:v>
                </c:pt>
                <c:pt idx="1518">
                  <c:v>49</c:v>
                </c:pt>
                <c:pt idx="1519">
                  <c:v>51</c:v>
                </c:pt>
                <c:pt idx="1520">
                  <c:v>55</c:v>
                </c:pt>
                <c:pt idx="1521">
                  <c:v>58</c:v>
                </c:pt>
                <c:pt idx="1522">
                  <c:v>60</c:v>
                </c:pt>
                <c:pt idx="1523">
                  <c:v>62</c:v>
                </c:pt>
                <c:pt idx="1524">
                  <c:v>64</c:v>
                </c:pt>
                <c:pt idx="1525">
                  <c:v>64</c:v>
                </c:pt>
                <c:pt idx="1526">
                  <c:v>63</c:v>
                </c:pt>
                <c:pt idx="1527">
                  <c:v>63</c:v>
                </c:pt>
                <c:pt idx="1528">
                  <c:v>61</c:v>
                </c:pt>
                <c:pt idx="1529">
                  <c:v>58</c:v>
                </c:pt>
                <c:pt idx="1530">
                  <c:v>57</c:v>
                </c:pt>
                <c:pt idx="1531">
                  <c:v>56</c:v>
                </c:pt>
                <c:pt idx="1532">
                  <c:v>54</c:v>
                </c:pt>
                <c:pt idx="1533">
                  <c:v>54</c:v>
                </c:pt>
                <c:pt idx="1534">
                  <c:v>55</c:v>
                </c:pt>
                <c:pt idx="1535">
                  <c:v>55</c:v>
                </c:pt>
                <c:pt idx="1536">
                  <c:v>54</c:v>
                </c:pt>
                <c:pt idx="1537">
                  <c:v>54</c:v>
                </c:pt>
                <c:pt idx="1538">
                  <c:v>56</c:v>
                </c:pt>
                <c:pt idx="1539">
                  <c:v>52</c:v>
                </c:pt>
                <c:pt idx="1540">
                  <c:v>55</c:v>
                </c:pt>
                <c:pt idx="1541">
                  <c:v>53</c:v>
                </c:pt>
                <c:pt idx="1542">
                  <c:v>53</c:v>
                </c:pt>
                <c:pt idx="1543">
                  <c:v>60</c:v>
                </c:pt>
                <c:pt idx="1544">
                  <c:v>66</c:v>
                </c:pt>
                <c:pt idx="1545">
                  <c:v>69</c:v>
                </c:pt>
                <c:pt idx="1546">
                  <c:v>71</c:v>
                </c:pt>
                <c:pt idx="1547">
                  <c:v>71</c:v>
                </c:pt>
                <c:pt idx="1548">
                  <c:v>71</c:v>
                </c:pt>
                <c:pt idx="1549">
                  <c:v>71</c:v>
                </c:pt>
                <c:pt idx="1550">
                  <c:v>70</c:v>
                </c:pt>
                <c:pt idx="1551">
                  <c:v>69</c:v>
                </c:pt>
                <c:pt idx="1552">
                  <c:v>67</c:v>
                </c:pt>
                <c:pt idx="1553">
                  <c:v>64</c:v>
                </c:pt>
                <c:pt idx="1554">
                  <c:v>62</c:v>
                </c:pt>
                <c:pt idx="1555">
                  <c:v>61</c:v>
                </c:pt>
                <c:pt idx="1556">
                  <c:v>59</c:v>
                </c:pt>
                <c:pt idx="1557">
                  <c:v>60</c:v>
                </c:pt>
                <c:pt idx="1558">
                  <c:v>60</c:v>
                </c:pt>
                <c:pt idx="1559">
                  <c:v>59</c:v>
                </c:pt>
                <c:pt idx="1560">
                  <c:v>58</c:v>
                </c:pt>
                <c:pt idx="1561">
                  <c:v>58</c:v>
                </c:pt>
                <c:pt idx="1562">
                  <c:v>57</c:v>
                </c:pt>
                <c:pt idx="1563">
                  <c:v>58</c:v>
                </c:pt>
                <c:pt idx="1564">
                  <c:v>56</c:v>
                </c:pt>
                <c:pt idx="1565">
                  <c:v>54</c:v>
                </c:pt>
                <c:pt idx="1566">
                  <c:v>54</c:v>
                </c:pt>
                <c:pt idx="1567">
                  <c:v>62</c:v>
                </c:pt>
                <c:pt idx="1568">
                  <c:v>67</c:v>
                </c:pt>
                <c:pt idx="1569">
                  <c:v>68</c:v>
                </c:pt>
                <c:pt idx="1570">
                  <c:v>71</c:v>
                </c:pt>
                <c:pt idx="1571">
                  <c:v>72</c:v>
                </c:pt>
                <c:pt idx="1572">
                  <c:v>70</c:v>
                </c:pt>
                <c:pt idx="1573">
                  <c:v>72</c:v>
                </c:pt>
                <c:pt idx="1574">
                  <c:v>70</c:v>
                </c:pt>
                <c:pt idx="1575">
                  <c:v>68</c:v>
                </c:pt>
                <c:pt idx="1576">
                  <c:v>66</c:v>
                </c:pt>
                <c:pt idx="1577">
                  <c:v>65</c:v>
                </c:pt>
                <c:pt idx="1578">
                  <c:v>62</c:v>
                </c:pt>
                <c:pt idx="1579">
                  <c:v>62</c:v>
                </c:pt>
                <c:pt idx="1580">
                  <c:v>62</c:v>
                </c:pt>
                <c:pt idx="1581">
                  <c:v>59</c:v>
                </c:pt>
                <c:pt idx="1582">
                  <c:v>61</c:v>
                </c:pt>
                <c:pt idx="1583">
                  <c:v>62</c:v>
                </c:pt>
                <c:pt idx="1584">
                  <c:v>61</c:v>
                </c:pt>
                <c:pt idx="1585">
                  <c:v>60</c:v>
                </c:pt>
                <c:pt idx="1586">
                  <c:v>61</c:v>
                </c:pt>
                <c:pt idx="1587">
                  <c:v>60</c:v>
                </c:pt>
                <c:pt idx="1588">
                  <c:v>62</c:v>
                </c:pt>
                <c:pt idx="1589">
                  <c:v>62</c:v>
                </c:pt>
                <c:pt idx="1590">
                  <c:v>64</c:v>
                </c:pt>
                <c:pt idx="1591">
                  <c:v>67</c:v>
                </c:pt>
                <c:pt idx="1592">
                  <c:v>70</c:v>
                </c:pt>
                <c:pt idx="1593">
                  <c:v>72</c:v>
                </c:pt>
                <c:pt idx="1594">
                  <c:v>73</c:v>
                </c:pt>
                <c:pt idx="1595">
                  <c:v>73</c:v>
                </c:pt>
                <c:pt idx="1596">
                  <c:v>74</c:v>
                </c:pt>
                <c:pt idx="1597">
                  <c:v>72</c:v>
                </c:pt>
                <c:pt idx="1598">
                  <c:v>71</c:v>
                </c:pt>
                <c:pt idx="1599">
                  <c:v>70</c:v>
                </c:pt>
                <c:pt idx="1600">
                  <c:v>68</c:v>
                </c:pt>
                <c:pt idx="1601">
                  <c:v>67</c:v>
                </c:pt>
                <c:pt idx="1602">
                  <c:v>65</c:v>
                </c:pt>
                <c:pt idx="1603">
                  <c:v>64</c:v>
                </c:pt>
                <c:pt idx="1604">
                  <c:v>62</c:v>
                </c:pt>
                <c:pt idx="1605">
                  <c:v>63</c:v>
                </c:pt>
                <c:pt idx="1606">
                  <c:v>62</c:v>
                </c:pt>
                <c:pt idx="1607">
                  <c:v>63</c:v>
                </c:pt>
                <c:pt idx="1608">
                  <c:v>63</c:v>
                </c:pt>
                <c:pt idx="1609">
                  <c:v>62</c:v>
                </c:pt>
                <c:pt idx="1610">
                  <c:v>62</c:v>
                </c:pt>
                <c:pt idx="1611">
                  <c:v>64</c:v>
                </c:pt>
                <c:pt idx="1612">
                  <c:v>65</c:v>
                </c:pt>
                <c:pt idx="1613">
                  <c:v>65</c:v>
                </c:pt>
                <c:pt idx="1614">
                  <c:v>66</c:v>
                </c:pt>
                <c:pt idx="1615">
                  <c:v>66</c:v>
                </c:pt>
                <c:pt idx="1616">
                  <c:v>67</c:v>
                </c:pt>
                <c:pt idx="1617">
                  <c:v>68</c:v>
                </c:pt>
                <c:pt idx="1618">
                  <c:v>71</c:v>
                </c:pt>
                <c:pt idx="1619">
                  <c:v>73</c:v>
                </c:pt>
                <c:pt idx="1620">
                  <c:v>74</c:v>
                </c:pt>
                <c:pt idx="1621">
                  <c:v>75</c:v>
                </c:pt>
                <c:pt idx="1622">
                  <c:v>74</c:v>
                </c:pt>
                <c:pt idx="1623">
                  <c:v>73</c:v>
                </c:pt>
                <c:pt idx="1624">
                  <c:v>71</c:v>
                </c:pt>
                <c:pt idx="1625">
                  <c:v>67</c:v>
                </c:pt>
                <c:pt idx="1626">
                  <c:v>65</c:v>
                </c:pt>
                <c:pt idx="1627">
                  <c:v>64</c:v>
                </c:pt>
                <c:pt idx="1628">
                  <c:v>63</c:v>
                </c:pt>
                <c:pt idx="1629">
                  <c:v>62</c:v>
                </c:pt>
                <c:pt idx="1630">
                  <c:v>63</c:v>
                </c:pt>
                <c:pt idx="1631">
                  <c:v>64</c:v>
                </c:pt>
                <c:pt idx="1632">
                  <c:v>62</c:v>
                </c:pt>
                <c:pt idx="1633">
                  <c:v>63</c:v>
                </c:pt>
                <c:pt idx="1634">
                  <c:v>63</c:v>
                </c:pt>
                <c:pt idx="1635">
                  <c:v>62</c:v>
                </c:pt>
                <c:pt idx="1636">
                  <c:v>62</c:v>
                </c:pt>
                <c:pt idx="1637">
                  <c:v>61</c:v>
                </c:pt>
                <c:pt idx="1638">
                  <c:v>62</c:v>
                </c:pt>
                <c:pt idx="1639">
                  <c:v>66</c:v>
                </c:pt>
                <c:pt idx="1640">
                  <c:v>71</c:v>
                </c:pt>
                <c:pt idx="1641">
                  <c:v>72</c:v>
                </c:pt>
                <c:pt idx="1642">
                  <c:v>73</c:v>
                </c:pt>
                <c:pt idx="1643">
                  <c:v>73</c:v>
                </c:pt>
                <c:pt idx="1644">
                  <c:v>74</c:v>
                </c:pt>
                <c:pt idx="1645">
                  <c:v>74</c:v>
                </c:pt>
                <c:pt idx="1646">
                  <c:v>74</c:v>
                </c:pt>
                <c:pt idx="1647">
                  <c:v>72</c:v>
                </c:pt>
                <c:pt idx="1648">
                  <c:v>70</c:v>
                </c:pt>
                <c:pt idx="1649">
                  <c:v>66</c:v>
                </c:pt>
                <c:pt idx="1650">
                  <c:v>63</c:v>
                </c:pt>
                <c:pt idx="1651">
                  <c:v>63</c:v>
                </c:pt>
                <c:pt idx="1652">
                  <c:v>62</c:v>
                </c:pt>
                <c:pt idx="1653">
                  <c:v>63</c:v>
                </c:pt>
                <c:pt idx="1654">
                  <c:v>63</c:v>
                </c:pt>
                <c:pt idx="1655">
                  <c:v>62</c:v>
                </c:pt>
                <c:pt idx="1656">
                  <c:v>61</c:v>
                </c:pt>
                <c:pt idx="1657">
                  <c:v>62</c:v>
                </c:pt>
                <c:pt idx="1658">
                  <c:v>61</c:v>
                </c:pt>
                <c:pt idx="1659">
                  <c:v>57</c:v>
                </c:pt>
                <c:pt idx="1660">
                  <c:v>58</c:v>
                </c:pt>
                <c:pt idx="1661">
                  <c:v>58</c:v>
                </c:pt>
                <c:pt idx="1662">
                  <c:v>59</c:v>
                </c:pt>
                <c:pt idx="1663">
                  <c:v>65</c:v>
                </c:pt>
                <c:pt idx="1664">
                  <c:v>68</c:v>
                </c:pt>
                <c:pt idx="1665">
                  <c:v>71</c:v>
                </c:pt>
                <c:pt idx="1666">
                  <c:v>73</c:v>
                </c:pt>
                <c:pt idx="1667">
                  <c:v>74</c:v>
                </c:pt>
                <c:pt idx="1668">
                  <c:v>76</c:v>
                </c:pt>
                <c:pt idx="1669">
                  <c:v>76</c:v>
                </c:pt>
                <c:pt idx="1670">
                  <c:v>74</c:v>
                </c:pt>
                <c:pt idx="1671">
                  <c:v>73</c:v>
                </c:pt>
                <c:pt idx="1672">
                  <c:v>70</c:v>
                </c:pt>
                <c:pt idx="1673">
                  <c:v>67</c:v>
                </c:pt>
                <c:pt idx="1674">
                  <c:v>64</c:v>
                </c:pt>
                <c:pt idx="1675">
                  <c:v>64</c:v>
                </c:pt>
                <c:pt idx="1676">
                  <c:v>63</c:v>
                </c:pt>
                <c:pt idx="1677">
                  <c:v>62</c:v>
                </c:pt>
                <c:pt idx="1678">
                  <c:v>62</c:v>
                </c:pt>
                <c:pt idx="1679">
                  <c:v>60</c:v>
                </c:pt>
                <c:pt idx="1680">
                  <c:v>61</c:v>
                </c:pt>
                <c:pt idx="1681">
                  <c:v>59</c:v>
                </c:pt>
                <c:pt idx="1682">
                  <c:v>56</c:v>
                </c:pt>
                <c:pt idx="1683">
                  <c:v>59</c:v>
                </c:pt>
                <c:pt idx="1684">
                  <c:v>58</c:v>
                </c:pt>
                <c:pt idx="1685">
                  <c:v>56</c:v>
                </c:pt>
                <c:pt idx="1686">
                  <c:v>56</c:v>
                </c:pt>
                <c:pt idx="1687">
                  <c:v>58</c:v>
                </c:pt>
                <c:pt idx="1688">
                  <c:v>63</c:v>
                </c:pt>
                <c:pt idx="1689">
                  <c:v>69</c:v>
                </c:pt>
                <c:pt idx="1690">
                  <c:v>72</c:v>
                </c:pt>
                <c:pt idx="1691">
                  <c:v>73</c:v>
                </c:pt>
                <c:pt idx="1692">
                  <c:v>72</c:v>
                </c:pt>
                <c:pt idx="1693">
                  <c:v>72</c:v>
                </c:pt>
                <c:pt idx="1694">
                  <c:v>72</c:v>
                </c:pt>
                <c:pt idx="1695">
                  <c:v>73</c:v>
                </c:pt>
                <c:pt idx="1696">
                  <c:v>71</c:v>
                </c:pt>
                <c:pt idx="1697">
                  <c:v>67</c:v>
                </c:pt>
                <c:pt idx="1698">
                  <c:v>63</c:v>
                </c:pt>
                <c:pt idx="1699">
                  <c:v>64</c:v>
                </c:pt>
                <c:pt idx="1700">
                  <c:v>63</c:v>
                </c:pt>
                <c:pt idx="1701">
                  <c:v>63</c:v>
                </c:pt>
                <c:pt idx="1702">
                  <c:v>62</c:v>
                </c:pt>
                <c:pt idx="1703">
                  <c:v>61</c:v>
                </c:pt>
                <c:pt idx="1704">
                  <c:v>60</c:v>
                </c:pt>
                <c:pt idx="1705">
                  <c:v>61</c:v>
                </c:pt>
                <c:pt idx="1706">
                  <c:v>58</c:v>
                </c:pt>
                <c:pt idx="1707">
                  <c:v>57</c:v>
                </c:pt>
                <c:pt idx="1708">
                  <c:v>56</c:v>
                </c:pt>
                <c:pt idx="1709">
                  <c:v>56</c:v>
                </c:pt>
                <c:pt idx="1710">
                  <c:v>59</c:v>
                </c:pt>
                <c:pt idx="1711">
                  <c:v>62</c:v>
                </c:pt>
                <c:pt idx="1712">
                  <c:v>67</c:v>
                </c:pt>
                <c:pt idx="1713">
                  <c:v>72</c:v>
                </c:pt>
                <c:pt idx="1714">
                  <c:v>72</c:v>
                </c:pt>
                <c:pt idx="1715">
                  <c:v>73</c:v>
                </c:pt>
                <c:pt idx="1716">
                  <c:v>73</c:v>
                </c:pt>
                <c:pt idx="1717">
                  <c:v>73</c:v>
                </c:pt>
                <c:pt idx="1718">
                  <c:v>72</c:v>
                </c:pt>
                <c:pt idx="1719">
                  <c:v>72</c:v>
                </c:pt>
                <c:pt idx="1720">
                  <c:v>70</c:v>
                </c:pt>
                <c:pt idx="1721">
                  <c:v>66</c:v>
                </c:pt>
                <c:pt idx="1722">
                  <c:v>64</c:v>
                </c:pt>
                <c:pt idx="1723">
                  <c:v>63</c:v>
                </c:pt>
                <c:pt idx="1724">
                  <c:v>64</c:v>
                </c:pt>
                <c:pt idx="1725">
                  <c:v>65</c:v>
                </c:pt>
                <c:pt idx="1726">
                  <c:v>65</c:v>
                </c:pt>
                <c:pt idx="1727">
                  <c:v>66</c:v>
                </c:pt>
                <c:pt idx="1728">
                  <c:v>67</c:v>
                </c:pt>
                <c:pt idx="1729">
                  <c:v>67</c:v>
                </c:pt>
                <c:pt idx="1730">
                  <c:v>67</c:v>
                </c:pt>
                <c:pt idx="1731">
                  <c:v>65</c:v>
                </c:pt>
                <c:pt idx="1732">
                  <c:v>65</c:v>
                </c:pt>
                <c:pt idx="1733">
                  <c:v>65</c:v>
                </c:pt>
                <c:pt idx="1734">
                  <c:v>66</c:v>
                </c:pt>
                <c:pt idx="1735">
                  <c:v>68</c:v>
                </c:pt>
                <c:pt idx="1736">
                  <c:v>72</c:v>
                </c:pt>
                <c:pt idx="1737">
                  <c:v>71</c:v>
                </c:pt>
                <c:pt idx="1738">
                  <c:v>71</c:v>
                </c:pt>
                <c:pt idx="1739">
                  <c:v>68</c:v>
                </c:pt>
                <c:pt idx="1740">
                  <c:v>70</c:v>
                </c:pt>
                <c:pt idx="1741">
                  <c:v>70</c:v>
                </c:pt>
                <c:pt idx="1742">
                  <c:v>69</c:v>
                </c:pt>
                <c:pt idx="1743">
                  <c:v>70</c:v>
                </c:pt>
                <c:pt idx="1744">
                  <c:v>70</c:v>
                </c:pt>
                <c:pt idx="1745">
                  <c:v>69</c:v>
                </c:pt>
                <c:pt idx="1746">
                  <c:v>70</c:v>
                </c:pt>
                <c:pt idx="1747">
                  <c:v>70</c:v>
                </c:pt>
                <c:pt idx="1748">
                  <c:v>70</c:v>
                </c:pt>
                <c:pt idx="1749">
                  <c:v>70</c:v>
                </c:pt>
                <c:pt idx="1750">
                  <c:v>69</c:v>
                </c:pt>
                <c:pt idx="1751">
                  <c:v>70</c:v>
                </c:pt>
                <c:pt idx="1752">
                  <c:v>70</c:v>
                </c:pt>
                <c:pt idx="1753">
                  <c:v>69</c:v>
                </c:pt>
                <c:pt idx="1754">
                  <c:v>69</c:v>
                </c:pt>
                <c:pt idx="1755">
                  <c:v>69</c:v>
                </c:pt>
                <c:pt idx="1756">
                  <c:v>69</c:v>
                </c:pt>
                <c:pt idx="1757">
                  <c:v>69</c:v>
                </c:pt>
                <c:pt idx="1758">
                  <c:v>69</c:v>
                </c:pt>
                <c:pt idx="1759">
                  <c:v>69</c:v>
                </c:pt>
                <c:pt idx="1760">
                  <c:v>70</c:v>
                </c:pt>
                <c:pt idx="1761">
                  <c:v>70</c:v>
                </c:pt>
                <c:pt idx="1762">
                  <c:v>72</c:v>
                </c:pt>
                <c:pt idx="1763">
                  <c:v>69</c:v>
                </c:pt>
                <c:pt idx="1764">
                  <c:v>67</c:v>
                </c:pt>
                <c:pt idx="1765">
                  <c:v>66</c:v>
                </c:pt>
                <c:pt idx="1766">
                  <c:v>69</c:v>
                </c:pt>
                <c:pt idx="1767">
                  <c:v>73</c:v>
                </c:pt>
                <c:pt idx="1768">
                  <c:v>72</c:v>
                </c:pt>
                <c:pt idx="1769">
                  <c:v>70</c:v>
                </c:pt>
                <c:pt idx="1770">
                  <c:v>69</c:v>
                </c:pt>
                <c:pt idx="1771">
                  <c:v>67</c:v>
                </c:pt>
                <c:pt idx="1772">
                  <c:v>66</c:v>
                </c:pt>
                <c:pt idx="1773">
                  <c:v>67</c:v>
                </c:pt>
                <c:pt idx="1774">
                  <c:v>67</c:v>
                </c:pt>
                <c:pt idx="1775">
                  <c:v>67</c:v>
                </c:pt>
                <c:pt idx="1776">
                  <c:v>68</c:v>
                </c:pt>
                <c:pt idx="1777">
                  <c:v>68</c:v>
                </c:pt>
                <c:pt idx="1778">
                  <c:v>69</c:v>
                </c:pt>
                <c:pt idx="1779">
                  <c:v>70</c:v>
                </c:pt>
                <c:pt idx="1780">
                  <c:v>69</c:v>
                </c:pt>
                <c:pt idx="1781">
                  <c:v>67</c:v>
                </c:pt>
                <c:pt idx="1782">
                  <c:v>67</c:v>
                </c:pt>
                <c:pt idx="1783">
                  <c:v>66</c:v>
                </c:pt>
                <c:pt idx="1784">
                  <c:v>66</c:v>
                </c:pt>
                <c:pt idx="1785">
                  <c:v>66</c:v>
                </c:pt>
                <c:pt idx="1786">
                  <c:v>67</c:v>
                </c:pt>
                <c:pt idx="1787">
                  <c:v>65</c:v>
                </c:pt>
                <c:pt idx="1788">
                  <c:v>63</c:v>
                </c:pt>
                <c:pt idx="1789">
                  <c:v>63</c:v>
                </c:pt>
                <c:pt idx="1790">
                  <c:v>63</c:v>
                </c:pt>
                <c:pt idx="1791">
                  <c:v>63</c:v>
                </c:pt>
                <c:pt idx="1792">
                  <c:v>63</c:v>
                </c:pt>
                <c:pt idx="1793">
                  <c:v>62</c:v>
                </c:pt>
                <c:pt idx="1794">
                  <c:v>61</c:v>
                </c:pt>
                <c:pt idx="1795">
                  <c:v>61</c:v>
                </c:pt>
                <c:pt idx="1796">
                  <c:v>61</c:v>
                </c:pt>
                <c:pt idx="1797">
                  <c:v>60</c:v>
                </c:pt>
                <c:pt idx="1798">
                  <c:v>59</c:v>
                </c:pt>
                <c:pt idx="1799">
                  <c:v>58</c:v>
                </c:pt>
                <c:pt idx="1800">
                  <c:v>56</c:v>
                </c:pt>
                <c:pt idx="1801">
                  <c:v>58</c:v>
                </c:pt>
                <c:pt idx="1802">
                  <c:v>59</c:v>
                </c:pt>
                <c:pt idx="1803">
                  <c:v>60</c:v>
                </c:pt>
                <c:pt idx="1804">
                  <c:v>60</c:v>
                </c:pt>
                <c:pt idx="1805">
                  <c:v>61</c:v>
                </c:pt>
                <c:pt idx="1806">
                  <c:v>60</c:v>
                </c:pt>
                <c:pt idx="1807">
                  <c:v>61</c:v>
                </c:pt>
                <c:pt idx="1808">
                  <c:v>62</c:v>
                </c:pt>
                <c:pt idx="1809">
                  <c:v>64</c:v>
                </c:pt>
                <c:pt idx="1810">
                  <c:v>67</c:v>
                </c:pt>
                <c:pt idx="1811">
                  <c:v>70</c:v>
                </c:pt>
                <c:pt idx="1812">
                  <c:v>72</c:v>
                </c:pt>
                <c:pt idx="1813">
                  <c:v>74</c:v>
                </c:pt>
                <c:pt idx="1814">
                  <c:v>75</c:v>
                </c:pt>
                <c:pt idx="1815">
                  <c:v>77</c:v>
                </c:pt>
                <c:pt idx="1816">
                  <c:v>77</c:v>
                </c:pt>
                <c:pt idx="1817">
                  <c:v>69</c:v>
                </c:pt>
                <c:pt idx="1818">
                  <c:v>65</c:v>
                </c:pt>
                <c:pt idx="1819">
                  <c:v>63</c:v>
                </c:pt>
                <c:pt idx="1820">
                  <c:v>62</c:v>
                </c:pt>
                <c:pt idx="1821">
                  <c:v>62</c:v>
                </c:pt>
                <c:pt idx="1822">
                  <c:v>62</c:v>
                </c:pt>
                <c:pt idx="1823">
                  <c:v>58</c:v>
                </c:pt>
                <c:pt idx="1824">
                  <c:v>58</c:v>
                </c:pt>
                <c:pt idx="1825">
                  <c:v>59</c:v>
                </c:pt>
                <c:pt idx="1826">
                  <c:v>57</c:v>
                </c:pt>
                <c:pt idx="1827">
                  <c:v>57</c:v>
                </c:pt>
                <c:pt idx="1828">
                  <c:v>57</c:v>
                </c:pt>
                <c:pt idx="1829">
                  <c:v>57</c:v>
                </c:pt>
                <c:pt idx="1830">
                  <c:v>55</c:v>
                </c:pt>
                <c:pt idx="1831">
                  <c:v>57</c:v>
                </c:pt>
                <c:pt idx="1832">
                  <c:v>60</c:v>
                </c:pt>
                <c:pt idx="1833">
                  <c:v>64</c:v>
                </c:pt>
                <c:pt idx="1834">
                  <c:v>67</c:v>
                </c:pt>
                <c:pt idx="1835">
                  <c:v>69</c:v>
                </c:pt>
                <c:pt idx="1836">
                  <c:v>70</c:v>
                </c:pt>
                <c:pt idx="1837">
                  <c:v>72</c:v>
                </c:pt>
                <c:pt idx="1838">
                  <c:v>72</c:v>
                </c:pt>
                <c:pt idx="1839">
                  <c:v>71</c:v>
                </c:pt>
                <c:pt idx="1840">
                  <c:v>70</c:v>
                </c:pt>
                <c:pt idx="1841">
                  <c:v>68</c:v>
                </c:pt>
                <c:pt idx="1842">
                  <c:v>65</c:v>
                </c:pt>
                <c:pt idx="1843">
                  <c:v>64</c:v>
                </c:pt>
                <c:pt idx="1844">
                  <c:v>62</c:v>
                </c:pt>
                <c:pt idx="1845">
                  <c:v>61</c:v>
                </c:pt>
                <c:pt idx="1846">
                  <c:v>58</c:v>
                </c:pt>
                <c:pt idx="1847">
                  <c:v>59</c:v>
                </c:pt>
                <c:pt idx="1848">
                  <c:v>59</c:v>
                </c:pt>
                <c:pt idx="1849">
                  <c:v>59</c:v>
                </c:pt>
                <c:pt idx="1850">
                  <c:v>56</c:v>
                </c:pt>
                <c:pt idx="1851">
                  <c:v>58</c:v>
                </c:pt>
                <c:pt idx="1852">
                  <c:v>57</c:v>
                </c:pt>
                <c:pt idx="1853">
                  <c:v>56</c:v>
                </c:pt>
                <c:pt idx="1854">
                  <c:v>55</c:v>
                </c:pt>
                <c:pt idx="1855">
                  <c:v>59</c:v>
                </c:pt>
                <c:pt idx="1856">
                  <c:v>64</c:v>
                </c:pt>
                <c:pt idx="1857">
                  <c:v>68</c:v>
                </c:pt>
                <c:pt idx="1858">
                  <c:v>72</c:v>
                </c:pt>
                <c:pt idx="1859">
                  <c:v>75</c:v>
                </c:pt>
                <c:pt idx="1860">
                  <c:v>77</c:v>
                </c:pt>
                <c:pt idx="1861">
                  <c:v>77</c:v>
                </c:pt>
                <c:pt idx="1862">
                  <c:v>78</c:v>
                </c:pt>
                <c:pt idx="1863">
                  <c:v>74</c:v>
                </c:pt>
                <c:pt idx="1864">
                  <c:v>72</c:v>
                </c:pt>
                <c:pt idx="1865">
                  <c:v>73</c:v>
                </c:pt>
                <c:pt idx="1866">
                  <c:v>69</c:v>
                </c:pt>
                <c:pt idx="1867">
                  <c:v>66</c:v>
                </c:pt>
                <c:pt idx="1868">
                  <c:v>66</c:v>
                </c:pt>
                <c:pt idx="1869">
                  <c:v>65</c:v>
                </c:pt>
                <c:pt idx="1870">
                  <c:v>64</c:v>
                </c:pt>
                <c:pt idx="1871">
                  <c:v>63</c:v>
                </c:pt>
                <c:pt idx="1872">
                  <c:v>62</c:v>
                </c:pt>
                <c:pt idx="1873">
                  <c:v>62</c:v>
                </c:pt>
                <c:pt idx="1874">
                  <c:v>61</c:v>
                </c:pt>
                <c:pt idx="1875">
                  <c:v>60</c:v>
                </c:pt>
                <c:pt idx="1876">
                  <c:v>59</c:v>
                </c:pt>
                <c:pt idx="1877">
                  <c:v>58</c:v>
                </c:pt>
                <c:pt idx="1878">
                  <c:v>57</c:v>
                </c:pt>
                <c:pt idx="1879">
                  <c:v>58</c:v>
                </c:pt>
                <c:pt idx="1880">
                  <c:v>61</c:v>
                </c:pt>
                <c:pt idx="1881">
                  <c:v>64</c:v>
                </c:pt>
                <c:pt idx="1882">
                  <c:v>66</c:v>
                </c:pt>
                <c:pt idx="1883">
                  <c:v>70</c:v>
                </c:pt>
                <c:pt idx="1884">
                  <c:v>73</c:v>
                </c:pt>
                <c:pt idx="1885">
                  <c:v>75</c:v>
                </c:pt>
                <c:pt idx="1886">
                  <c:v>75</c:v>
                </c:pt>
                <c:pt idx="1887">
                  <c:v>76</c:v>
                </c:pt>
                <c:pt idx="1888">
                  <c:v>76</c:v>
                </c:pt>
                <c:pt idx="1889">
                  <c:v>75</c:v>
                </c:pt>
                <c:pt idx="1890">
                  <c:v>71</c:v>
                </c:pt>
                <c:pt idx="1891">
                  <c:v>68</c:v>
                </c:pt>
                <c:pt idx="1892">
                  <c:v>65</c:v>
                </c:pt>
                <c:pt idx="1893">
                  <c:v>65</c:v>
                </c:pt>
                <c:pt idx="1894">
                  <c:v>63</c:v>
                </c:pt>
                <c:pt idx="1895">
                  <c:v>63</c:v>
                </c:pt>
                <c:pt idx="1896">
                  <c:v>61</c:v>
                </c:pt>
                <c:pt idx="1897">
                  <c:v>60</c:v>
                </c:pt>
                <c:pt idx="1898">
                  <c:v>58</c:v>
                </c:pt>
                <c:pt idx="1899">
                  <c:v>56</c:v>
                </c:pt>
                <c:pt idx="1900">
                  <c:v>55</c:v>
                </c:pt>
                <c:pt idx="1901">
                  <c:v>54</c:v>
                </c:pt>
                <c:pt idx="1902">
                  <c:v>53</c:v>
                </c:pt>
                <c:pt idx="1903">
                  <c:v>55</c:v>
                </c:pt>
                <c:pt idx="1904">
                  <c:v>59</c:v>
                </c:pt>
                <c:pt idx="1905">
                  <c:v>64</c:v>
                </c:pt>
                <c:pt idx="1906">
                  <c:v>67</c:v>
                </c:pt>
                <c:pt idx="1907">
                  <c:v>68</c:v>
                </c:pt>
                <c:pt idx="1908">
                  <c:v>69</c:v>
                </c:pt>
                <c:pt idx="1909">
                  <c:v>69</c:v>
                </c:pt>
                <c:pt idx="1910">
                  <c:v>70</c:v>
                </c:pt>
                <c:pt idx="1911">
                  <c:v>70</c:v>
                </c:pt>
                <c:pt idx="1912">
                  <c:v>69</c:v>
                </c:pt>
                <c:pt idx="1913">
                  <c:v>67</c:v>
                </c:pt>
                <c:pt idx="1914">
                  <c:v>62</c:v>
                </c:pt>
                <c:pt idx="1915">
                  <c:v>60</c:v>
                </c:pt>
                <c:pt idx="1916">
                  <c:v>58</c:v>
                </c:pt>
                <c:pt idx="1917">
                  <c:v>56</c:v>
                </c:pt>
                <c:pt idx="1918">
                  <c:v>53</c:v>
                </c:pt>
                <c:pt idx="1919">
                  <c:v>56</c:v>
                </c:pt>
                <c:pt idx="1920">
                  <c:v>56</c:v>
                </c:pt>
                <c:pt idx="1921">
                  <c:v>55</c:v>
                </c:pt>
                <c:pt idx="1922">
                  <c:v>56</c:v>
                </c:pt>
                <c:pt idx="1923">
                  <c:v>56</c:v>
                </c:pt>
                <c:pt idx="1924">
                  <c:v>58</c:v>
                </c:pt>
                <c:pt idx="1925">
                  <c:v>56</c:v>
                </c:pt>
                <c:pt idx="1926">
                  <c:v>54</c:v>
                </c:pt>
                <c:pt idx="1927">
                  <c:v>56</c:v>
                </c:pt>
                <c:pt idx="1928">
                  <c:v>57</c:v>
                </c:pt>
                <c:pt idx="1929">
                  <c:v>61</c:v>
                </c:pt>
                <c:pt idx="1930">
                  <c:v>64</c:v>
                </c:pt>
                <c:pt idx="1931">
                  <c:v>66</c:v>
                </c:pt>
                <c:pt idx="1932">
                  <c:v>67</c:v>
                </c:pt>
                <c:pt idx="1933">
                  <c:v>65</c:v>
                </c:pt>
                <c:pt idx="1934">
                  <c:v>67</c:v>
                </c:pt>
                <c:pt idx="1935">
                  <c:v>68</c:v>
                </c:pt>
                <c:pt idx="1936">
                  <c:v>67</c:v>
                </c:pt>
                <c:pt idx="1937">
                  <c:v>65</c:v>
                </c:pt>
                <c:pt idx="1938">
                  <c:v>63</c:v>
                </c:pt>
                <c:pt idx="1939">
                  <c:v>62</c:v>
                </c:pt>
                <c:pt idx="1940">
                  <c:v>62</c:v>
                </c:pt>
                <c:pt idx="1941">
                  <c:v>60</c:v>
                </c:pt>
                <c:pt idx="1942">
                  <c:v>57</c:v>
                </c:pt>
                <c:pt idx="1943">
                  <c:v>55</c:v>
                </c:pt>
                <c:pt idx="1944">
                  <c:v>55</c:v>
                </c:pt>
                <c:pt idx="1945">
                  <c:v>55</c:v>
                </c:pt>
                <c:pt idx="1946">
                  <c:v>54</c:v>
                </c:pt>
                <c:pt idx="1947">
                  <c:v>55</c:v>
                </c:pt>
                <c:pt idx="1948">
                  <c:v>53</c:v>
                </c:pt>
                <c:pt idx="1949">
                  <c:v>53</c:v>
                </c:pt>
                <c:pt idx="1950">
                  <c:v>54</c:v>
                </c:pt>
                <c:pt idx="1951">
                  <c:v>58</c:v>
                </c:pt>
                <c:pt idx="1952">
                  <c:v>62</c:v>
                </c:pt>
                <c:pt idx="1953">
                  <c:v>66</c:v>
                </c:pt>
                <c:pt idx="1954">
                  <c:v>68</c:v>
                </c:pt>
                <c:pt idx="1955">
                  <c:v>69</c:v>
                </c:pt>
                <c:pt idx="1956">
                  <c:v>70</c:v>
                </c:pt>
                <c:pt idx="1957">
                  <c:v>68</c:v>
                </c:pt>
                <c:pt idx="1958">
                  <c:v>72</c:v>
                </c:pt>
                <c:pt idx="1959">
                  <c:v>69</c:v>
                </c:pt>
                <c:pt idx="1960">
                  <c:v>68</c:v>
                </c:pt>
                <c:pt idx="1961">
                  <c:v>66</c:v>
                </c:pt>
                <c:pt idx="1962">
                  <c:v>66</c:v>
                </c:pt>
                <c:pt idx="1963">
                  <c:v>66</c:v>
                </c:pt>
                <c:pt idx="1964">
                  <c:v>64</c:v>
                </c:pt>
                <c:pt idx="1965">
                  <c:v>64</c:v>
                </c:pt>
                <c:pt idx="1966">
                  <c:v>64</c:v>
                </c:pt>
                <c:pt idx="1967">
                  <c:v>64</c:v>
                </c:pt>
                <c:pt idx="1968">
                  <c:v>63</c:v>
                </c:pt>
                <c:pt idx="1969">
                  <c:v>62</c:v>
                </c:pt>
                <c:pt idx="1970">
                  <c:v>61</c:v>
                </c:pt>
                <c:pt idx="1971">
                  <c:v>60</c:v>
                </c:pt>
                <c:pt idx="1972">
                  <c:v>66</c:v>
                </c:pt>
                <c:pt idx="1973">
                  <c:v>66</c:v>
                </c:pt>
                <c:pt idx="1974">
                  <c:v>66</c:v>
                </c:pt>
                <c:pt idx="1975">
                  <c:v>66</c:v>
                </c:pt>
                <c:pt idx="1976">
                  <c:v>66</c:v>
                </c:pt>
                <c:pt idx="1977">
                  <c:v>72</c:v>
                </c:pt>
                <c:pt idx="1978">
                  <c:v>72</c:v>
                </c:pt>
                <c:pt idx="1979">
                  <c:v>72</c:v>
                </c:pt>
                <c:pt idx="1980">
                  <c:v>72</c:v>
                </c:pt>
                <c:pt idx="1981">
                  <c:v>75</c:v>
                </c:pt>
                <c:pt idx="1982">
                  <c:v>73</c:v>
                </c:pt>
                <c:pt idx="1983">
                  <c:v>71</c:v>
                </c:pt>
                <c:pt idx="1984">
                  <c:v>69</c:v>
                </c:pt>
                <c:pt idx="1985">
                  <c:v>69</c:v>
                </c:pt>
                <c:pt idx="1986">
                  <c:v>68</c:v>
                </c:pt>
                <c:pt idx="1987">
                  <c:v>67</c:v>
                </c:pt>
                <c:pt idx="1988">
                  <c:v>68</c:v>
                </c:pt>
                <c:pt idx="1989">
                  <c:v>68</c:v>
                </c:pt>
                <c:pt idx="1990">
                  <c:v>68</c:v>
                </c:pt>
                <c:pt idx="1991">
                  <c:v>68</c:v>
                </c:pt>
                <c:pt idx="1992">
                  <c:v>68</c:v>
                </c:pt>
                <c:pt idx="1993">
                  <c:v>68</c:v>
                </c:pt>
                <c:pt idx="1994">
                  <c:v>68</c:v>
                </c:pt>
                <c:pt idx="1995">
                  <c:v>67</c:v>
                </c:pt>
                <c:pt idx="1996">
                  <c:v>67</c:v>
                </c:pt>
                <c:pt idx="1997">
                  <c:v>67</c:v>
                </c:pt>
                <c:pt idx="1998">
                  <c:v>67</c:v>
                </c:pt>
                <c:pt idx="1999">
                  <c:v>66</c:v>
                </c:pt>
                <c:pt idx="2000">
                  <c:v>68</c:v>
                </c:pt>
                <c:pt idx="2001">
                  <c:v>69</c:v>
                </c:pt>
                <c:pt idx="2002">
                  <c:v>70</c:v>
                </c:pt>
                <c:pt idx="2003">
                  <c:v>70</c:v>
                </c:pt>
                <c:pt idx="2004">
                  <c:v>71</c:v>
                </c:pt>
                <c:pt idx="2005">
                  <c:v>71</c:v>
                </c:pt>
                <c:pt idx="2006">
                  <c:v>73</c:v>
                </c:pt>
                <c:pt idx="2007">
                  <c:v>71</c:v>
                </c:pt>
                <c:pt idx="2008">
                  <c:v>73</c:v>
                </c:pt>
                <c:pt idx="2009">
                  <c:v>70</c:v>
                </c:pt>
                <c:pt idx="2010">
                  <c:v>68</c:v>
                </c:pt>
                <c:pt idx="2011">
                  <c:v>68</c:v>
                </c:pt>
                <c:pt idx="2012">
                  <c:v>68</c:v>
                </c:pt>
                <c:pt idx="2013">
                  <c:v>68</c:v>
                </c:pt>
                <c:pt idx="2014">
                  <c:v>68</c:v>
                </c:pt>
                <c:pt idx="2015">
                  <c:v>69</c:v>
                </c:pt>
                <c:pt idx="2016">
                  <c:v>69</c:v>
                </c:pt>
                <c:pt idx="2017">
                  <c:v>69</c:v>
                </c:pt>
                <c:pt idx="2018">
                  <c:v>69</c:v>
                </c:pt>
                <c:pt idx="2019">
                  <c:v>69</c:v>
                </c:pt>
                <c:pt idx="2020">
                  <c:v>69</c:v>
                </c:pt>
                <c:pt idx="2021">
                  <c:v>69</c:v>
                </c:pt>
                <c:pt idx="2022">
                  <c:v>69</c:v>
                </c:pt>
                <c:pt idx="2023">
                  <c:v>62</c:v>
                </c:pt>
                <c:pt idx="2024">
                  <c:v>62</c:v>
                </c:pt>
                <c:pt idx="2025">
                  <c:v>62</c:v>
                </c:pt>
                <c:pt idx="2026">
                  <c:v>64</c:v>
                </c:pt>
                <c:pt idx="2027">
                  <c:v>65</c:v>
                </c:pt>
                <c:pt idx="2028">
                  <c:v>67</c:v>
                </c:pt>
                <c:pt idx="2029">
                  <c:v>67</c:v>
                </c:pt>
                <c:pt idx="2030">
                  <c:v>67</c:v>
                </c:pt>
                <c:pt idx="2031">
                  <c:v>66</c:v>
                </c:pt>
                <c:pt idx="2032">
                  <c:v>66</c:v>
                </c:pt>
                <c:pt idx="2033">
                  <c:v>66</c:v>
                </c:pt>
                <c:pt idx="2034">
                  <c:v>65</c:v>
                </c:pt>
                <c:pt idx="2035">
                  <c:v>64</c:v>
                </c:pt>
                <c:pt idx="2036">
                  <c:v>65</c:v>
                </c:pt>
                <c:pt idx="2037">
                  <c:v>66</c:v>
                </c:pt>
                <c:pt idx="2038">
                  <c:v>66</c:v>
                </c:pt>
                <c:pt idx="2039">
                  <c:v>66</c:v>
                </c:pt>
                <c:pt idx="2040">
                  <c:v>67</c:v>
                </c:pt>
                <c:pt idx="2041">
                  <c:v>67</c:v>
                </c:pt>
                <c:pt idx="2042">
                  <c:v>69</c:v>
                </c:pt>
                <c:pt idx="2043">
                  <c:v>70</c:v>
                </c:pt>
                <c:pt idx="2044">
                  <c:v>69</c:v>
                </c:pt>
                <c:pt idx="2045">
                  <c:v>61</c:v>
                </c:pt>
                <c:pt idx="2046">
                  <c:v>62</c:v>
                </c:pt>
                <c:pt idx="2047">
                  <c:v>63</c:v>
                </c:pt>
                <c:pt idx="2048">
                  <c:v>64</c:v>
                </c:pt>
                <c:pt idx="2049">
                  <c:v>64</c:v>
                </c:pt>
                <c:pt idx="2050">
                  <c:v>64</c:v>
                </c:pt>
                <c:pt idx="2051">
                  <c:v>64</c:v>
                </c:pt>
                <c:pt idx="2052">
                  <c:v>64</c:v>
                </c:pt>
                <c:pt idx="2053">
                  <c:v>65</c:v>
                </c:pt>
                <c:pt idx="2054">
                  <c:v>65</c:v>
                </c:pt>
                <c:pt idx="2055">
                  <c:v>65</c:v>
                </c:pt>
                <c:pt idx="2056">
                  <c:v>64</c:v>
                </c:pt>
                <c:pt idx="2057">
                  <c:v>64</c:v>
                </c:pt>
                <c:pt idx="2058">
                  <c:v>64</c:v>
                </c:pt>
                <c:pt idx="2059">
                  <c:v>65</c:v>
                </c:pt>
                <c:pt idx="2060">
                  <c:v>64</c:v>
                </c:pt>
                <c:pt idx="2061">
                  <c:v>65</c:v>
                </c:pt>
                <c:pt idx="2062">
                  <c:v>66</c:v>
                </c:pt>
                <c:pt idx="2063">
                  <c:v>67</c:v>
                </c:pt>
                <c:pt idx="2064">
                  <c:v>65</c:v>
                </c:pt>
                <c:pt idx="2065">
                  <c:v>67</c:v>
                </c:pt>
                <c:pt idx="2066">
                  <c:v>66</c:v>
                </c:pt>
                <c:pt idx="2067">
                  <c:v>67</c:v>
                </c:pt>
                <c:pt idx="2068">
                  <c:v>68</c:v>
                </c:pt>
                <c:pt idx="2069">
                  <c:v>69</c:v>
                </c:pt>
                <c:pt idx="2070">
                  <c:v>71</c:v>
                </c:pt>
                <c:pt idx="2071">
                  <c:v>71</c:v>
                </c:pt>
                <c:pt idx="2072">
                  <c:v>71</c:v>
                </c:pt>
                <c:pt idx="2073">
                  <c:v>71</c:v>
                </c:pt>
                <c:pt idx="2074">
                  <c:v>71</c:v>
                </c:pt>
                <c:pt idx="2075">
                  <c:v>75</c:v>
                </c:pt>
                <c:pt idx="2076">
                  <c:v>80</c:v>
                </c:pt>
                <c:pt idx="2077">
                  <c:v>83</c:v>
                </c:pt>
                <c:pt idx="2078">
                  <c:v>78</c:v>
                </c:pt>
                <c:pt idx="2079">
                  <c:v>75</c:v>
                </c:pt>
                <c:pt idx="2080">
                  <c:v>73</c:v>
                </c:pt>
                <c:pt idx="2081">
                  <c:v>69</c:v>
                </c:pt>
                <c:pt idx="2082">
                  <c:v>65</c:v>
                </c:pt>
                <c:pt idx="2083">
                  <c:v>63</c:v>
                </c:pt>
                <c:pt idx="2084">
                  <c:v>63</c:v>
                </c:pt>
                <c:pt idx="2085">
                  <c:v>62</c:v>
                </c:pt>
                <c:pt idx="2086">
                  <c:v>61</c:v>
                </c:pt>
                <c:pt idx="2087">
                  <c:v>58</c:v>
                </c:pt>
                <c:pt idx="2088">
                  <c:v>55</c:v>
                </c:pt>
                <c:pt idx="2089">
                  <c:v>53</c:v>
                </c:pt>
                <c:pt idx="2090">
                  <c:v>52</c:v>
                </c:pt>
                <c:pt idx="2091">
                  <c:v>50</c:v>
                </c:pt>
                <c:pt idx="2092">
                  <c:v>50</c:v>
                </c:pt>
                <c:pt idx="2093">
                  <c:v>49</c:v>
                </c:pt>
                <c:pt idx="2094">
                  <c:v>50</c:v>
                </c:pt>
                <c:pt idx="2095">
                  <c:v>52</c:v>
                </c:pt>
                <c:pt idx="2096">
                  <c:v>54</c:v>
                </c:pt>
                <c:pt idx="2097">
                  <c:v>56</c:v>
                </c:pt>
                <c:pt idx="2098">
                  <c:v>59</c:v>
                </c:pt>
                <c:pt idx="2099">
                  <c:v>61</c:v>
                </c:pt>
                <c:pt idx="2100">
                  <c:v>64</c:v>
                </c:pt>
                <c:pt idx="2101">
                  <c:v>66</c:v>
                </c:pt>
                <c:pt idx="2102">
                  <c:v>67</c:v>
                </c:pt>
                <c:pt idx="2103">
                  <c:v>67</c:v>
                </c:pt>
                <c:pt idx="2104">
                  <c:v>69</c:v>
                </c:pt>
                <c:pt idx="2105">
                  <c:v>68</c:v>
                </c:pt>
                <c:pt idx="2106">
                  <c:v>63</c:v>
                </c:pt>
                <c:pt idx="2107">
                  <c:v>61</c:v>
                </c:pt>
                <c:pt idx="2108">
                  <c:v>58</c:v>
                </c:pt>
                <c:pt idx="2109">
                  <c:v>58</c:v>
                </c:pt>
                <c:pt idx="2110">
                  <c:v>56</c:v>
                </c:pt>
                <c:pt idx="2111">
                  <c:v>55</c:v>
                </c:pt>
                <c:pt idx="2112">
                  <c:v>53</c:v>
                </c:pt>
                <c:pt idx="2113">
                  <c:v>50</c:v>
                </c:pt>
                <c:pt idx="2114">
                  <c:v>48</c:v>
                </c:pt>
                <c:pt idx="2115">
                  <c:v>51</c:v>
                </c:pt>
                <c:pt idx="2116">
                  <c:v>50</c:v>
                </c:pt>
                <c:pt idx="2117">
                  <c:v>50</c:v>
                </c:pt>
                <c:pt idx="2118">
                  <c:v>51</c:v>
                </c:pt>
                <c:pt idx="2119">
                  <c:v>54</c:v>
                </c:pt>
                <c:pt idx="2120">
                  <c:v>58</c:v>
                </c:pt>
                <c:pt idx="2121">
                  <c:v>61</c:v>
                </c:pt>
                <c:pt idx="2122">
                  <c:v>64</c:v>
                </c:pt>
                <c:pt idx="2123">
                  <c:v>66</c:v>
                </c:pt>
                <c:pt idx="2124">
                  <c:v>67</c:v>
                </c:pt>
                <c:pt idx="2125">
                  <c:v>68</c:v>
                </c:pt>
                <c:pt idx="2126">
                  <c:v>67</c:v>
                </c:pt>
                <c:pt idx="2127">
                  <c:v>67</c:v>
                </c:pt>
                <c:pt idx="2128">
                  <c:v>67</c:v>
                </c:pt>
                <c:pt idx="2129">
                  <c:v>66</c:v>
                </c:pt>
                <c:pt idx="2130">
                  <c:v>63</c:v>
                </c:pt>
                <c:pt idx="2131">
                  <c:v>62</c:v>
                </c:pt>
                <c:pt idx="2132">
                  <c:v>61</c:v>
                </c:pt>
                <c:pt idx="2133">
                  <c:v>62</c:v>
                </c:pt>
                <c:pt idx="2134">
                  <c:v>63</c:v>
                </c:pt>
                <c:pt idx="2135">
                  <c:v>63</c:v>
                </c:pt>
                <c:pt idx="2136">
                  <c:v>63</c:v>
                </c:pt>
                <c:pt idx="2137">
                  <c:v>61</c:v>
                </c:pt>
                <c:pt idx="2138">
                  <c:v>63</c:v>
                </c:pt>
                <c:pt idx="2139">
                  <c:v>63</c:v>
                </c:pt>
                <c:pt idx="2140">
                  <c:v>64</c:v>
                </c:pt>
                <c:pt idx="2141">
                  <c:v>65</c:v>
                </c:pt>
                <c:pt idx="2142">
                  <c:v>65</c:v>
                </c:pt>
                <c:pt idx="2143">
                  <c:v>66</c:v>
                </c:pt>
                <c:pt idx="2144">
                  <c:v>67</c:v>
                </c:pt>
                <c:pt idx="2145">
                  <c:v>67</c:v>
                </c:pt>
                <c:pt idx="2146">
                  <c:v>67</c:v>
                </c:pt>
                <c:pt idx="2147">
                  <c:v>66</c:v>
                </c:pt>
                <c:pt idx="2148">
                  <c:v>68</c:v>
                </c:pt>
                <c:pt idx="2149">
                  <c:v>71</c:v>
                </c:pt>
                <c:pt idx="2150">
                  <c:v>71</c:v>
                </c:pt>
                <c:pt idx="2151">
                  <c:v>71</c:v>
                </c:pt>
                <c:pt idx="2152">
                  <c:v>72</c:v>
                </c:pt>
                <c:pt idx="2153">
                  <c:v>66</c:v>
                </c:pt>
                <c:pt idx="2154">
                  <c:v>65</c:v>
                </c:pt>
                <c:pt idx="2155">
                  <c:v>64</c:v>
                </c:pt>
                <c:pt idx="2156">
                  <c:v>64</c:v>
                </c:pt>
                <c:pt idx="2157">
                  <c:v>64</c:v>
                </c:pt>
                <c:pt idx="2158">
                  <c:v>64</c:v>
                </c:pt>
                <c:pt idx="2159">
                  <c:v>65</c:v>
                </c:pt>
                <c:pt idx="2160">
                  <c:v>67</c:v>
                </c:pt>
                <c:pt idx="2161">
                  <c:v>67</c:v>
                </c:pt>
                <c:pt idx="2162">
                  <c:v>67</c:v>
                </c:pt>
                <c:pt idx="2163">
                  <c:v>67</c:v>
                </c:pt>
                <c:pt idx="2164">
                  <c:v>67</c:v>
                </c:pt>
                <c:pt idx="2165">
                  <c:v>67</c:v>
                </c:pt>
                <c:pt idx="2166">
                  <c:v>67</c:v>
                </c:pt>
                <c:pt idx="2167">
                  <c:v>65</c:v>
                </c:pt>
                <c:pt idx="2168">
                  <c:v>63</c:v>
                </c:pt>
                <c:pt idx="2169">
                  <c:v>64</c:v>
                </c:pt>
                <c:pt idx="2170">
                  <c:v>67</c:v>
                </c:pt>
                <c:pt idx="2171">
                  <c:v>70</c:v>
                </c:pt>
                <c:pt idx="2172">
                  <c:v>70</c:v>
                </c:pt>
                <c:pt idx="2173">
                  <c:v>69</c:v>
                </c:pt>
                <c:pt idx="2174">
                  <c:v>69</c:v>
                </c:pt>
                <c:pt idx="2175">
                  <c:v>69</c:v>
                </c:pt>
                <c:pt idx="2176">
                  <c:v>69</c:v>
                </c:pt>
                <c:pt idx="2177">
                  <c:v>68</c:v>
                </c:pt>
                <c:pt idx="2178">
                  <c:v>68</c:v>
                </c:pt>
                <c:pt idx="2179">
                  <c:v>68</c:v>
                </c:pt>
                <c:pt idx="2180">
                  <c:v>68</c:v>
                </c:pt>
                <c:pt idx="2181">
                  <c:v>68</c:v>
                </c:pt>
                <c:pt idx="2182">
                  <c:v>68</c:v>
                </c:pt>
                <c:pt idx="2183">
                  <c:v>69</c:v>
                </c:pt>
                <c:pt idx="2184">
                  <c:v>71</c:v>
                </c:pt>
                <c:pt idx="2185">
                  <c:v>71</c:v>
                </c:pt>
                <c:pt idx="2186">
                  <c:v>70</c:v>
                </c:pt>
                <c:pt idx="2187">
                  <c:v>71</c:v>
                </c:pt>
                <c:pt idx="2188">
                  <c:v>71</c:v>
                </c:pt>
                <c:pt idx="2189">
                  <c:v>71</c:v>
                </c:pt>
                <c:pt idx="2190">
                  <c:v>71</c:v>
                </c:pt>
                <c:pt idx="2191">
                  <c:v>67</c:v>
                </c:pt>
                <c:pt idx="2192">
                  <c:v>65</c:v>
                </c:pt>
                <c:pt idx="2193">
                  <c:v>64</c:v>
                </c:pt>
                <c:pt idx="2194">
                  <c:v>66</c:v>
                </c:pt>
                <c:pt idx="2195">
                  <c:v>69</c:v>
                </c:pt>
                <c:pt idx="2196">
                  <c:v>68</c:v>
                </c:pt>
                <c:pt idx="2197">
                  <c:v>66</c:v>
                </c:pt>
                <c:pt idx="2198">
                  <c:v>64</c:v>
                </c:pt>
                <c:pt idx="2199">
                  <c:v>66</c:v>
                </c:pt>
                <c:pt idx="2200">
                  <c:v>66</c:v>
                </c:pt>
                <c:pt idx="2201">
                  <c:v>71</c:v>
                </c:pt>
                <c:pt idx="2202">
                  <c:v>71</c:v>
                </c:pt>
                <c:pt idx="2203">
                  <c:v>71</c:v>
                </c:pt>
                <c:pt idx="2204">
                  <c:v>71</c:v>
                </c:pt>
                <c:pt idx="2205">
                  <c:v>70</c:v>
                </c:pt>
                <c:pt idx="2206">
                  <c:v>68</c:v>
                </c:pt>
                <c:pt idx="2207">
                  <c:v>66</c:v>
                </c:pt>
                <c:pt idx="2208">
                  <c:v>65</c:v>
                </c:pt>
                <c:pt idx="2209">
                  <c:v>64</c:v>
                </c:pt>
                <c:pt idx="2210">
                  <c:v>61</c:v>
                </c:pt>
                <c:pt idx="2211">
                  <c:v>59</c:v>
                </c:pt>
                <c:pt idx="2212">
                  <c:v>58</c:v>
                </c:pt>
                <c:pt idx="2213">
                  <c:v>57</c:v>
                </c:pt>
                <c:pt idx="2214">
                  <c:v>55</c:v>
                </c:pt>
                <c:pt idx="2215">
                  <c:v>58</c:v>
                </c:pt>
                <c:pt idx="2216">
                  <c:v>61</c:v>
                </c:pt>
                <c:pt idx="2217">
                  <c:v>65</c:v>
                </c:pt>
                <c:pt idx="2218">
                  <c:v>66</c:v>
                </c:pt>
                <c:pt idx="2219">
                  <c:v>69</c:v>
                </c:pt>
                <c:pt idx="2220">
                  <c:v>71</c:v>
                </c:pt>
                <c:pt idx="2221">
                  <c:v>74</c:v>
                </c:pt>
                <c:pt idx="2222">
                  <c:v>72</c:v>
                </c:pt>
                <c:pt idx="2223">
                  <c:v>73</c:v>
                </c:pt>
                <c:pt idx="2224">
                  <c:v>72</c:v>
                </c:pt>
                <c:pt idx="2225">
                  <c:v>71</c:v>
                </c:pt>
                <c:pt idx="2226">
                  <c:v>68</c:v>
                </c:pt>
                <c:pt idx="2227">
                  <c:v>66</c:v>
                </c:pt>
                <c:pt idx="2228">
                  <c:v>63</c:v>
                </c:pt>
                <c:pt idx="2229">
                  <c:v>62</c:v>
                </c:pt>
                <c:pt idx="2230">
                  <c:v>58</c:v>
                </c:pt>
                <c:pt idx="2231">
                  <c:v>57</c:v>
                </c:pt>
                <c:pt idx="2232">
                  <c:v>57</c:v>
                </c:pt>
                <c:pt idx="2233">
                  <c:v>57</c:v>
                </c:pt>
                <c:pt idx="2234">
                  <c:v>56</c:v>
                </c:pt>
                <c:pt idx="2235">
                  <c:v>55</c:v>
                </c:pt>
                <c:pt idx="2236">
                  <c:v>54</c:v>
                </c:pt>
                <c:pt idx="2237">
                  <c:v>53</c:v>
                </c:pt>
                <c:pt idx="2238">
                  <c:v>53</c:v>
                </c:pt>
                <c:pt idx="2239">
                  <c:v>57</c:v>
                </c:pt>
                <c:pt idx="2240">
                  <c:v>60</c:v>
                </c:pt>
                <c:pt idx="2241">
                  <c:v>63</c:v>
                </c:pt>
                <c:pt idx="2242">
                  <c:v>66</c:v>
                </c:pt>
                <c:pt idx="2243">
                  <c:v>68</c:v>
                </c:pt>
                <c:pt idx="2244">
                  <c:v>68</c:v>
                </c:pt>
                <c:pt idx="2245">
                  <c:v>69</c:v>
                </c:pt>
                <c:pt idx="2246">
                  <c:v>69</c:v>
                </c:pt>
                <c:pt idx="2247">
                  <c:v>70</c:v>
                </c:pt>
                <c:pt idx="2248">
                  <c:v>69</c:v>
                </c:pt>
                <c:pt idx="2249">
                  <c:v>68</c:v>
                </c:pt>
                <c:pt idx="2250">
                  <c:v>65</c:v>
                </c:pt>
                <c:pt idx="2251">
                  <c:v>64</c:v>
                </c:pt>
                <c:pt idx="2252">
                  <c:v>64</c:v>
                </c:pt>
                <c:pt idx="2253">
                  <c:v>65</c:v>
                </c:pt>
                <c:pt idx="2254">
                  <c:v>65</c:v>
                </c:pt>
                <c:pt idx="2255">
                  <c:v>66</c:v>
                </c:pt>
                <c:pt idx="2256">
                  <c:v>67</c:v>
                </c:pt>
                <c:pt idx="2257">
                  <c:v>67</c:v>
                </c:pt>
                <c:pt idx="2258">
                  <c:v>67</c:v>
                </c:pt>
                <c:pt idx="2259">
                  <c:v>68</c:v>
                </c:pt>
                <c:pt idx="2260">
                  <c:v>68</c:v>
                </c:pt>
                <c:pt idx="2261">
                  <c:v>69</c:v>
                </c:pt>
                <c:pt idx="2262">
                  <c:v>69</c:v>
                </c:pt>
                <c:pt idx="2263">
                  <c:v>69</c:v>
                </c:pt>
                <c:pt idx="2264">
                  <c:v>70</c:v>
                </c:pt>
                <c:pt idx="2265">
                  <c:v>72</c:v>
                </c:pt>
                <c:pt idx="2266">
                  <c:v>73</c:v>
                </c:pt>
                <c:pt idx="2267">
                  <c:v>73</c:v>
                </c:pt>
                <c:pt idx="2268">
                  <c:v>76</c:v>
                </c:pt>
                <c:pt idx="2269">
                  <c:v>74</c:v>
                </c:pt>
                <c:pt idx="2270">
                  <c:v>77</c:v>
                </c:pt>
                <c:pt idx="2271">
                  <c:v>75</c:v>
                </c:pt>
                <c:pt idx="2272">
                  <c:v>75</c:v>
                </c:pt>
                <c:pt idx="2273">
                  <c:v>73</c:v>
                </c:pt>
                <c:pt idx="2274">
                  <c:v>73</c:v>
                </c:pt>
                <c:pt idx="2275">
                  <c:v>72</c:v>
                </c:pt>
                <c:pt idx="2276">
                  <c:v>72</c:v>
                </c:pt>
                <c:pt idx="2277">
                  <c:v>71</c:v>
                </c:pt>
                <c:pt idx="2278">
                  <c:v>70</c:v>
                </c:pt>
                <c:pt idx="2279">
                  <c:v>70</c:v>
                </c:pt>
                <c:pt idx="2280">
                  <c:v>70</c:v>
                </c:pt>
                <c:pt idx="2281">
                  <c:v>69</c:v>
                </c:pt>
                <c:pt idx="2282">
                  <c:v>66</c:v>
                </c:pt>
                <c:pt idx="2283">
                  <c:v>64</c:v>
                </c:pt>
                <c:pt idx="2284">
                  <c:v>59</c:v>
                </c:pt>
                <c:pt idx="2285">
                  <c:v>54</c:v>
                </c:pt>
                <c:pt idx="2286">
                  <c:v>50</c:v>
                </c:pt>
                <c:pt idx="2287">
                  <c:v>50</c:v>
                </c:pt>
                <c:pt idx="2288">
                  <c:v>51</c:v>
                </c:pt>
                <c:pt idx="2289">
                  <c:v>54</c:v>
                </c:pt>
                <c:pt idx="2290">
                  <c:v>56</c:v>
                </c:pt>
                <c:pt idx="2291">
                  <c:v>58</c:v>
                </c:pt>
                <c:pt idx="2292">
                  <c:v>62</c:v>
                </c:pt>
                <c:pt idx="2293">
                  <c:v>62</c:v>
                </c:pt>
                <c:pt idx="2294">
                  <c:v>64</c:v>
                </c:pt>
                <c:pt idx="2295">
                  <c:v>64</c:v>
                </c:pt>
                <c:pt idx="2296">
                  <c:v>63</c:v>
                </c:pt>
                <c:pt idx="2297">
                  <c:v>61</c:v>
                </c:pt>
                <c:pt idx="2298">
                  <c:v>57</c:v>
                </c:pt>
                <c:pt idx="2299">
                  <c:v>54</c:v>
                </c:pt>
                <c:pt idx="2300">
                  <c:v>51</c:v>
                </c:pt>
                <c:pt idx="2301">
                  <c:v>49</c:v>
                </c:pt>
                <c:pt idx="2302">
                  <c:v>47</c:v>
                </c:pt>
                <c:pt idx="2303">
                  <c:v>46</c:v>
                </c:pt>
                <c:pt idx="2304">
                  <c:v>45</c:v>
                </c:pt>
                <c:pt idx="2305">
                  <c:v>44</c:v>
                </c:pt>
                <c:pt idx="2306">
                  <c:v>44</c:v>
                </c:pt>
                <c:pt idx="2307">
                  <c:v>42</c:v>
                </c:pt>
                <c:pt idx="2308">
                  <c:v>41</c:v>
                </c:pt>
                <c:pt idx="2309">
                  <c:v>41</c:v>
                </c:pt>
                <c:pt idx="2310">
                  <c:v>40</c:v>
                </c:pt>
                <c:pt idx="2311">
                  <c:v>44</c:v>
                </c:pt>
                <c:pt idx="2312">
                  <c:v>46</c:v>
                </c:pt>
                <c:pt idx="2313">
                  <c:v>48</c:v>
                </c:pt>
                <c:pt idx="2314">
                  <c:v>51</c:v>
                </c:pt>
                <c:pt idx="2315">
                  <c:v>53</c:v>
                </c:pt>
                <c:pt idx="2316">
                  <c:v>54</c:v>
                </c:pt>
                <c:pt idx="2317">
                  <c:v>56</c:v>
                </c:pt>
                <c:pt idx="2318">
                  <c:v>59</c:v>
                </c:pt>
                <c:pt idx="2319">
                  <c:v>59</c:v>
                </c:pt>
                <c:pt idx="2320">
                  <c:v>59</c:v>
                </c:pt>
                <c:pt idx="2321">
                  <c:v>58</c:v>
                </c:pt>
                <c:pt idx="2322">
                  <c:v>56</c:v>
                </c:pt>
                <c:pt idx="2323">
                  <c:v>53</c:v>
                </c:pt>
                <c:pt idx="2324">
                  <c:v>52</c:v>
                </c:pt>
                <c:pt idx="2325">
                  <c:v>51</c:v>
                </c:pt>
                <c:pt idx="2326">
                  <c:v>49</c:v>
                </c:pt>
                <c:pt idx="2327">
                  <c:v>46</c:v>
                </c:pt>
                <c:pt idx="2328">
                  <c:v>45</c:v>
                </c:pt>
                <c:pt idx="2329">
                  <c:v>45</c:v>
                </c:pt>
                <c:pt idx="2330">
                  <c:v>44</c:v>
                </c:pt>
                <c:pt idx="2331">
                  <c:v>44</c:v>
                </c:pt>
                <c:pt idx="2332">
                  <c:v>42</c:v>
                </c:pt>
                <c:pt idx="2333">
                  <c:v>39</c:v>
                </c:pt>
                <c:pt idx="2334">
                  <c:v>39</c:v>
                </c:pt>
                <c:pt idx="2335">
                  <c:v>51</c:v>
                </c:pt>
                <c:pt idx="2336">
                  <c:v>57</c:v>
                </c:pt>
                <c:pt idx="2337">
                  <c:v>61</c:v>
                </c:pt>
                <c:pt idx="2338">
                  <c:v>64</c:v>
                </c:pt>
                <c:pt idx="2339">
                  <c:v>65</c:v>
                </c:pt>
                <c:pt idx="2340">
                  <c:v>66</c:v>
                </c:pt>
                <c:pt idx="2341">
                  <c:v>67</c:v>
                </c:pt>
                <c:pt idx="2342">
                  <c:v>67</c:v>
                </c:pt>
                <c:pt idx="2343">
                  <c:v>66</c:v>
                </c:pt>
                <c:pt idx="2344">
                  <c:v>65</c:v>
                </c:pt>
                <c:pt idx="2345">
                  <c:v>64</c:v>
                </c:pt>
                <c:pt idx="2346">
                  <c:v>62</c:v>
                </c:pt>
                <c:pt idx="2347">
                  <c:v>60</c:v>
                </c:pt>
                <c:pt idx="2348">
                  <c:v>60</c:v>
                </c:pt>
                <c:pt idx="2349">
                  <c:v>60</c:v>
                </c:pt>
                <c:pt idx="2350">
                  <c:v>60</c:v>
                </c:pt>
                <c:pt idx="2351">
                  <c:v>60</c:v>
                </c:pt>
                <c:pt idx="2352">
                  <c:v>61</c:v>
                </c:pt>
                <c:pt idx="2353">
                  <c:v>59</c:v>
                </c:pt>
                <c:pt idx="2354">
                  <c:v>59</c:v>
                </c:pt>
                <c:pt idx="2355">
                  <c:v>58</c:v>
                </c:pt>
                <c:pt idx="2356">
                  <c:v>58</c:v>
                </c:pt>
                <c:pt idx="2357">
                  <c:v>54</c:v>
                </c:pt>
                <c:pt idx="2358">
                  <c:v>57</c:v>
                </c:pt>
                <c:pt idx="2359">
                  <c:v>61</c:v>
                </c:pt>
                <c:pt idx="2360">
                  <c:v>66</c:v>
                </c:pt>
                <c:pt idx="2361">
                  <c:v>68</c:v>
                </c:pt>
                <c:pt idx="2362">
                  <c:v>71</c:v>
                </c:pt>
                <c:pt idx="2363">
                  <c:v>71</c:v>
                </c:pt>
                <c:pt idx="2364">
                  <c:v>72</c:v>
                </c:pt>
                <c:pt idx="2365">
                  <c:v>73</c:v>
                </c:pt>
                <c:pt idx="2366">
                  <c:v>73</c:v>
                </c:pt>
                <c:pt idx="2367">
                  <c:v>71</c:v>
                </c:pt>
                <c:pt idx="2368">
                  <c:v>70</c:v>
                </c:pt>
                <c:pt idx="2369">
                  <c:v>70</c:v>
                </c:pt>
                <c:pt idx="2370">
                  <c:v>67</c:v>
                </c:pt>
                <c:pt idx="2371">
                  <c:v>64</c:v>
                </c:pt>
                <c:pt idx="2372">
                  <c:v>65</c:v>
                </c:pt>
                <c:pt idx="2373">
                  <c:v>67</c:v>
                </c:pt>
                <c:pt idx="2374">
                  <c:v>67</c:v>
                </c:pt>
                <c:pt idx="2375">
                  <c:v>67</c:v>
                </c:pt>
                <c:pt idx="2376">
                  <c:v>67</c:v>
                </c:pt>
                <c:pt idx="2377">
                  <c:v>67</c:v>
                </c:pt>
                <c:pt idx="2378">
                  <c:v>67</c:v>
                </c:pt>
                <c:pt idx="2379">
                  <c:v>67</c:v>
                </c:pt>
                <c:pt idx="2380">
                  <c:v>67</c:v>
                </c:pt>
                <c:pt idx="2381">
                  <c:v>66</c:v>
                </c:pt>
                <c:pt idx="2382">
                  <c:v>64</c:v>
                </c:pt>
                <c:pt idx="2383">
                  <c:v>68</c:v>
                </c:pt>
                <c:pt idx="2384">
                  <c:v>70</c:v>
                </c:pt>
                <c:pt idx="2385">
                  <c:v>72</c:v>
                </c:pt>
                <c:pt idx="2386">
                  <c:v>73</c:v>
                </c:pt>
                <c:pt idx="2387">
                  <c:v>73</c:v>
                </c:pt>
                <c:pt idx="2388">
                  <c:v>74</c:v>
                </c:pt>
                <c:pt idx="2389">
                  <c:v>74</c:v>
                </c:pt>
                <c:pt idx="2390">
                  <c:v>73</c:v>
                </c:pt>
                <c:pt idx="2391">
                  <c:v>75</c:v>
                </c:pt>
                <c:pt idx="2392">
                  <c:v>73</c:v>
                </c:pt>
                <c:pt idx="2393">
                  <c:v>71</c:v>
                </c:pt>
                <c:pt idx="2394">
                  <c:v>70</c:v>
                </c:pt>
                <c:pt idx="2395">
                  <c:v>70</c:v>
                </c:pt>
                <c:pt idx="2396">
                  <c:v>70</c:v>
                </c:pt>
                <c:pt idx="2397">
                  <c:v>71</c:v>
                </c:pt>
                <c:pt idx="2398">
                  <c:v>71</c:v>
                </c:pt>
                <c:pt idx="2399">
                  <c:v>71</c:v>
                </c:pt>
                <c:pt idx="2400">
                  <c:v>71</c:v>
                </c:pt>
                <c:pt idx="2401">
                  <c:v>71</c:v>
                </c:pt>
                <c:pt idx="2402">
                  <c:v>71</c:v>
                </c:pt>
                <c:pt idx="2403">
                  <c:v>70</c:v>
                </c:pt>
                <c:pt idx="2404">
                  <c:v>68</c:v>
                </c:pt>
                <c:pt idx="2405">
                  <c:v>65</c:v>
                </c:pt>
                <c:pt idx="2406">
                  <c:v>62</c:v>
                </c:pt>
                <c:pt idx="2407">
                  <c:v>61</c:v>
                </c:pt>
                <c:pt idx="2408">
                  <c:v>63</c:v>
                </c:pt>
                <c:pt idx="2409">
                  <c:v>67</c:v>
                </c:pt>
                <c:pt idx="2410">
                  <c:v>69</c:v>
                </c:pt>
                <c:pt idx="2411">
                  <c:v>72</c:v>
                </c:pt>
                <c:pt idx="2412">
                  <c:v>75</c:v>
                </c:pt>
                <c:pt idx="2413">
                  <c:v>77</c:v>
                </c:pt>
                <c:pt idx="2414">
                  <c:v>79</c:v>
                </c:pt>
                <c:pt idx="2415">
                  <c:v>75</c:v>
                </c:pt>
                <c:pt idx="2416">
                  <c:v>74</c:v>
                </c:pt>
                <c:pt idx="2417">
                  <c:v>72</c:v>
                </c:pt>
                <c:pt idx="2418">
                  <c:v>69</c:v>
                </c:pt>
                <c:pt idx="2419">
                  <c:v>67</c:v>
                </c:pt>
                <c:pt idx="2420">
                  <c:v>67</c:v>
                </c:pt>
                <c:pt idx="2421">
                  <c:v>65</c:v>
                </c:pt>
                <c:pt idx="2422">
                  <c:v>64</c:v>
                </c:pt>
                <c:pt idx="2423">
                  <c:v>63</c:v>
                </c:pt>
                <c:pt idx="2424">
                  <c:v>61</c:v>
                </c:pt>
                <c:pt idx="2425">
                  <c:v>60</c:v>
                </c:pt>
                <c:pt idx="2426">
                  <c:v>58</c:v>
                </c:pt>
                <c:pt idx="2427">
                  <c:v>57</c:v>
                </c:pt>
                <c:pt idx="2428">
                  <c:v>57</c:v>
                </c:pt>
                <c:pt idx="2429">
                  <c:v>56</c:v>
                </c:pt>
                <c:pt idx="2430">
                  <c:v>56</c:v>
                </c:pt>
                <c:pt idx="2431">
                  <c:v>58</c:v>
                </c:pt>
                <c:pt idx="2432">
                  <c:v>62</c:v>
                </c:pt>
                <c:pt idx="2433">
                  <c:v>67</c:v>
                </c:pt>
                <c:pt idx="2434">
                  <c:v>70</c:v>
                </c:pt>
                <c:pt idx="2435">
                  <c:v>72</c:v>
                </c:pt>
                <c:pt idx="2436">
                  <c:v>73</c:v>
                </c:pt>
                <c:pt idx="2437">
                  <c:v>73</c:v>
                </c:pt>
                <c:pt idx="2438">
                  <c:v>72</c:v>
                </c:pt>
                <c:pt idx="2439">
                  <c:v>69</c:v>
                </c:pt>
                <c:pt idx="2440">
                  <c:v>69</c:v>
                </c:pt>
                <c:pt idx="2441">
                  <c:v>68</c:v>
                </c:pt>
                <c:pt idx="2442">
                  <c:v>68</c:v>
                </c:pt>
                <c:pt idx="2443">
                  <c:v>68</c:v>
                </c:pt>
                <c:pt idx="2444">
                  <c:v>68</c:v>
                </c:pt>
                <c:pt idx="2445">
                  <c:v>69</c:v>
                </c:pt>
                <c:pt idx="2446">
                  <c:v>69</c:v>
                </c:pt>
                <c:pt idx="2447">
                  <c:v>69</c:v>
                </c:pt>
                <c:pt idx="2448">
                  <c:v>70</c:v>
                </c:pt>
                <c:pt idx="2449">
                  <c:v>69</c:v>
                </c:pt>
                <c:pt idx="2450">
                  <c:v>69</c:v>
                </c:pt>
                <c:pt idx="2451">
                  <c:v>69</c:v>
                </c:pt>
                <c:pt idx="2452">
                  <c:v>70</c:v>
                </c:pt>
                <c:pt idx="2453">
                  <c:v>69</c:v>
                </c:pt>
                <c:pt idx="2454">
                  <c:v>69</c:v>
                </c:pt>
                <c:pt idx="2455">
                  <c:v>69</c:v>
                </c:pt>
                <c:pt idx="2456">
                  <c:v>70</c:v>
                </c:pt>
                <c:pt idx="2457">
                  <c:v>62</c:v>
                </c:pt>
                <c:pt idx="2458">
                  <c:v>62</c:v>
                </c:pt>
                <c:pt idx="2459">
                  <c:v>62</c:v>
                </c:pt>
                <c:pt idx="2460">
                  <c:v>63</c:v>
                </c:pt>
                <c:pt idx="2461">
                  <c:v>65</c:v>
                </c:pt>
                <c:pt idx="2462">
                  <c:v>66</c:v>
                </c:pt>
                <c:pt idx="2463">
                  <c:v>65</c:v>
                </c:pt>
                <c:pt idx="2464">
                  <c:v>65</c:v>
                </c:pt>
                <c:pt idx="2465">
                  <c:v>65</c:v>
                </c:pt>
                <c:pt idx="2466">
                  <c:v>65</c:v>
                </c:pt>
                <c:pt idx="2467">
                  <c:v>65</c:v>
                </c:pt>
                <c:pt idx="2468">
                  <c:v>65</c:v>
                </c:pt>
                <c:pt idx="2469">
                  <c:v>67</c:v>
                </c:pt>
                <c:pt idx="2470">
                  <c:v>69</c:v>
                </c:pt>
                <c:pt idx="2471">
                  <c:v>68</c:v>
                </c:pt>
                <c:pt idx="2472">
                  <c:v>68</c:v>
                </c:pt>
                <c:pt idx="2473">
                  <c:v>68</c:v>
                </c:pt>
                <c:pt idx="2474">
                  <c:v>68</c:v>
                </c:pt>
                <c:pt idx="2475">
                  <c:v>67</c:v>
                </c:pt>
                <c:pt idx="2476">
                  <c:v>64</c:v>
                </c:pt>
                <c:pt idx="2477">
                  <c:v>61</c:v>
                </c:pt>
                <c:pt idx="2478">
                  <c:v>60</c:v>
                </c:pt>
                <c:pt idx="2479">
                  <c:v>61</c:v>
                </c:pt>
                <c:pt idx="2480">
                  <c:v>63</c:v>
                </c:pt>
                <c:pt idx="2481">
                  <c:v>63</c:v>
                </c:pt>
                <c:pt idx="2482">
                  <c:v>65</c:v>
                </c:pt>
                <c:pt idx="2483">
                  <c:v>66</c:v>
                </c:pt>
                <c:pt idx="2484">
                  <c:v>68</c:v>
                </c:pt>
                <c:pt idx="2485">
                  <c:v>70</c:v>
                </c:pt>
                <c:pt idx="2486">
                  <c:v>70</c:v>
                </c:pt>
                <c:pt idx="2487">
                  <c:v>71</c:v>
                </c:pt>
                <c:pt idx="2488">
                  <c:v>71</c:v>
                </c:pt>
                <c:pt idx="2489">
                  <c:v>69</c:v>
                </c:pt>
                <c:pt idx="2490">
                  <c:v>66</c:v>
                </c:pt>
                <c:pt idx="2491">
                  <c:v>63</c:v>
                </c:pt>
                <c:pt idx="2492">
                  <c:v>62</c:v>
                </c:pt>
                <c:pt idx="2493">
                  <c:v>60</c:v>
                </c:pt>
                <c:pt idx="2494">
                  <c:v>56</c:v>
                </c:pt>
                <c:pt idx="2495">
                  <c:v>54</c:v>
                </c:pt>
                <c:pt idx="2496">
                  <c:v>53</c:v>
                </c:pt>
                <c:pt idx="2497">
                  <c:v>51</c:v>
                </c:pt>
                <c:pt idx="2498">
                  <c:v>48</c:v>
                </c:pt>
                <c:pt idx="2499">
                  <c:v>49</c:v>
                </c:pt>
                <c:pt idx="2500">
                  <c:v>47</c:v>
                </c:pt>
                <c:pt idx="2501">
                  <c:v>47</c:v>
                </c:pt>
                <c:pt idx="2502">
                  <c:v>47</c:v>
                </c:pt>
                <c:pt idx="2503">
                  <c:v>52</c:v>
                </c:pt>
                <c:pt idx="2504">
                  <c:v>55</c:v>
                </c:pt>
                <c:pt idx="2505">
                  <c:v>59</c:v>
                </c:pt>
                <c:pt idx="2506">
                  <c:v>62</c:v>
                </c:pt>
                <c:pt idx="2507">
                  <c:v>65</c:v>
                </c:pt>
                <c:pt idx="2508">
                  <c:v>67</c:v>
                </c:pt>
                <c:pt idx="2509">
                  <c:v>69</c:v>
                </c:pt>
                <c:pt idx="2510">
                  <c:v>72</c:v>
                </c:pt>
                <c:pt idx="2511">
                  <c:v>71</c:v>
                </c:pt>
                <c:pt idx="2512">
                  <c:v>73</c:v>
                </c:pt>
                <c:pt idx="2513">
                  <c:v>70</c:v>
                </c:pt>
                <c:pt idx="2514">
                  <c:v>68</c:v>
                </c:pt>
                <c:pt idx="2515">
                  <c:v>65</c:v>
                </c:pt>
                <c:pt idx="2516">
                  <c:v>63</c:v>
                </c:pt>
                <c:pt idx="2517">
                  <c:v>62</c:v>
                </c:pt>
                <c:pt idx="2518">
                  <c:v>60</c:v>
                </c:pt>
                <c:pt idx="2519">
                  <c:v>58</c:v>
                </c:pt>
                <c:pt idx="2520">
                  <c:v>59</c:v>
                </c:pt>
                <c:pt idx="2521">
                  <c:v>58</c:v>
                </c:pt>
                <c:pt idx="2522">
                  <c:v>57</c:v>
                </c:pt>
                <c:pt idx="2523">
                  <c:v>56</c:v>
                </c:pt>
                <c:pt idx="2524">
                  <c:v>55</c:v>
                </c:pt>
                <c:pt idx="2525">
                  <c:v>54</c:v>
                </c:pt>
                <c:pt idx="2526">
                  <c:v>54</c:v>
                </c:pt>
                <c:pt idx="2527">
                  <c:v>56</c:v>
                </c:pt>
                <c:pt idx="2528">
                  <c:v>58</c:v>
                </c:pt>
                <c:pt idx="2529">
                  <c:v>62</c:v>
                </c:pt>
                <c:pt idx="2530">
                  <c:v>66</c:v>
                </c:pt>
                <c:pt idx="2531">
                  <c:v>69</c:v>
                </c:pt>
                <c:pt idx="2532">
                  <c:v>71</c:v>
                </c:pt>
                <c:pt idx="2533">
                  <c:v>73</c:v>
                </c:pt>
                <c:pt idx="2534">
                  <c:v>74</c:v>
                </c:pt>
                <c:pt idx="2535">
                  <c:v>72</c:v>
                </c:pt>
                <c:pt idx="2536">
                  <c:v>70</c:v>
                </c:pt>
                <c:pt idx="2537">
                  <c:v>68</c:v>
                </c:pt>
                <c:pt idx="2538">
                  <c:v>64</c:v>
                </c:pt>
                <c:pt idx="2539">
                  <c:v>62</c:v>
                </c:pt>
                <c:pt idx="2540">
                  <c:v>61</c:v>
                </c:pt>
                <c:pt idx="2541">
                  <c:v>62</c:v>
                </c:pt>
                <c:pt idx="2542">
                  <c:v>60</c:v>
                </c:pt>
                <c:pt idx="2543">
                  <c:v>61</c:v>
                </c:pt>
                <c:pt idx="2544">
                  <c:v>61</c:v>
                </c:pt>
                <c:pt idx="2545">
                  <c:v>60</c:v>
                </c:pt>
                <c:pt idx="2546">
                  <c:v>61</c:v>
                </c:pt>
                <c:pt idx="2547">
                  <c:v>63</c:v>
                </c:pt>
                <c:pt idx="2548">
                  <c:v>63</c:v>
                </c:pt>
                <c:pt idx="2549">
                  <c:v>62</c:v>
                </c:pt>
                <c:pt idx="2550">
                  <c:v>61</c:v>
                </c:pt>
                <c:pt idx="2551">
                  <c:v>61</c:v>
                </c:pt>
                <c:pt idx="2552">
                  <c:v>64</c:v>
                </c:pt>
                <c:pt idx="2553">
                  <c:v>67</c:v>
                </c:pt>
                <c:pt idx="2554">
                  <c:v>70</c:v>
                </c:pt>
                <c:pt idx="2555">
                  <c:v>72</c:v>
                </c:pt>
                <c:pt idx="2556">
                  <c:v>73</c:v>
                </c:pt>
                <c:pt idx="2557">
                  <c:v>71</c:v>
                </c:pt>
                <c:pt idx="2558">
                  <c:v>72</c:v>
                </c:pt>
                <c:pt idx="2559">
                  <c:v>73</c:v>
                </c:pt>
                <c:pt idx="2560">
                  <c:v>73</c:v>
                </c:pt>
                <c:pt idx="2561">
                  <c:v>71</c:v>
                </c:pt>
                <c:pt idx="2562">
                  <c:v>67</c:v>
                </c:pt>
                <c:pt idx="2563">
                  <c:v>65</c:v>
                </c:pt>
                <c:pt idx="2564">
                  <c:v>64</c:v>
                </c:pt>
                <c:pt idx="2565">
                  <c:v>65</c:v>
                </c:pt>
                <c:pt idx="2566">
                  <c:v>64</c:v>
                </c:pt>
                <c:pt idx="2567">
                  <c:v>63</c:v>
                </c:pt>
                <c:pt idx="2568">
                  <c:v>62</c:v>
                </c:pt>
                <c:pt idx="2569">
                  <c:v>63</c:v>
                </c:pt>
                <c:pt idx="2570">
                  <c:v>62</c:v>
                </c:pt>
                <c:pt idx="2571">
                  <c:v>62</c:v>
                </c:pt>
                <c:pt idx="2572">
                  <c:v>62</c:v>
                </c:pt>
                <c:pt idx="2573">
                  <c:v>60</c:v>
                </c:pt>
                <c:pt idx="2574">
                  <c:v>59</c:v>
                </c:pt>
                <c:pt idx="2575">
                  <c:v>61</c:v>
                </c:pt>
                <c:pt idx="2576">
                  <c:v>62</c:v>
                </c:pt>
                <c:pt idx="2577">
                  <c:v>67</c:v>
                </c:pt>
                <c:pt idx="2578">
                  <c:v>66</c:v>
                </c:pt>
                <c:pt idx="2579">
                  <c:v>68</c:v>
                </c:pt>
                <c:pt idx="2580">
                  <c:v>70</c:v>
                </c:pt>
                <c:pt idx="2581">
                  <c:v>70</c:v>
                </c:pt>
                <c:pt idx="2582">
                  <c:v>70</c:v>
                </c:pt>
                <c:pt idx="2583">
                  <c:v>70</c:v>
                </c:pt>
                <c:pt idx="2584">
                  <c:v>69</c:v>
                </c:pt>
                <c:pt idx="2585">
                  <c:v>69</c:v>
                </c:pt>
                <c:pt idx="2586">
                  <c:v>68</c:v>
                </c:pt>
                <c:pt idx="2587">
                  <c:v>66</c:v>
                </c:pt>
                <c:pt idx="2588">
                  <c:v>66</c:v>
                </c:pt>
                <c:pt idx="2589">
                  <c:v>67</c:v>
                </c:pt>
                <c:pt idx="2590">
                  <c:v>66</c:v>
                </c:pt>
                <c:pt idx="2591">
                  <c:v>65</c:v>
                </c:pt>
                <c:pt idx="2592">
                  <c:v>63</c:v>
                </c:pt>
                <c:pt idx="2593">
                  <c:v>62</c:v>
                </c:pt>
                <c:pt idx="2594">
                  <c:v>62</c:v>
                </c:pt>
                <c:pt idx="2595">
                  <c:v>61</c:v>
                </c:pt>
                <c:pt idx="2596">
                  <c:v>62</c:v>
                </c:pt>
                <c:pt idx="2597">
                  <c:v>63</c:v>
                </c:pt>
                <c:pt idx="2598">
                  <c:v>65</c:v>
                </c:pt>
                <c:pt idx="2599">
                  <c:v>66</c:v>
                </c:pt>
                <c:pt idx="2600">
                  <c:v>68</c:v>
                </c:pt>
                <c:pt idx="2601">
                  <c:v>69</c:v>
                </c:pt>
                <c:pt idx="2602">
                  <c:v>70</c:v>
                </c:pt>
                <c:pt idx="2603">
                  <c:v>71</c:v>
                </c:pt>
                <c:pt idx="2604">
                  <c:v>71</c:v>
                </c:pt>
                <c:pt idx="2605">
                  <c:v>71</c:v>
                </c:pt>
                <c:pt idx="2606">
                  <c:v>71</c:v>
                </c:pt>
                <c:pt idx="2607">
                  <c:v>70</c:v>
                </c:pt>
                <c:pt idx="2608">
                  <c:v>71</c:v>
                </c:pt>
                <c:pt idx="2609">
                  <c:v>71</c:v>
                </c:pt>
                <c:pt idx="2610">
                  <c:v>70</c:v>
                </c:pt>
                <c:pt idx="2611">
                  <c:v>69</c:v>
                </c:pt>
                <c:pt idx="2612">
                  <c:v>69</c:v>
                </c:pt>
                <c:pt idx="2613">
                  <c:v>70</c:v>
                </c:pt>
                <c:pt idx="2614">
                  <c:v>69</c:v>
                </c:pt>
                <c:pt idx="2615">
                  <c:v>69</c:v>
                </c:pt>
                <c:pt idx="2616">
                  <c:v>69</c:v>
                </c:pt>
                <c:pt idx="2617">
                  <c:v>69</c:v>
                </c:pt>
                <c:pt idx="2618">
                  <c:v>68</c:v>
                </c:pt>
                <c:pt idx="2619">
                  <c:v>64</c:v>
                </c:pt>
                <c:pt idx="2620">
                  <c:v>62</c:v>
                </c:pt>
                <c:pt idx="2621">
                  <c:v>61</c:v>
                </c:pt>
                <c:pt idx="2622">
                  <c:v>61</c:v>
                </c:pt>
                <c:pt idx="2623">
                  <c:v>64</c:v>
                </c:pt>
                <c:pt idx="2624">
                  <c:v>67</c:v>
                </c:pt>
                <c:pt idx="2625">
                  <c:v>68</c:v>
                </c:pt>
                <c:pt idx="2626">
                  <c:v>71</c:v>
                </c:pt>
                <c:pt idx="2627">
                  <c:v>73</c:v>
                </c:pt>
                <c:pt idx="2628">
                  <c:v>73</c:v>
                </c:pt>
                <c:pt idx="2629">
                  <c:v>73</c:v>
                </c:pt>
                <c:pt idx="2630">
                  <c:v>74</c:v>
                </c:pt>
                <c:pt idx="2631">
                  <c:v>77</c:v>
                </c:pt>
                <c:pt idx="2632">
                  <c:v>75</c:v>
                </c:pt>
                <c:pt idx="2633">
                  <c:v>74</c:v>
                </c:pt>
                <c:pt idx="2634">
                  <c:v>71</c:v>
                </c:pt>
                <c:pt idx="2635">
                  <c:v>67</c:v>
                </c:pt>
                <c:pt idx="2636">
                  <c:v>64</c:v>
                </c:pt>
                <c:pt idx="2637">
                  <c:v>64</c:v>
                </c:pt>
                <c:pt idx="2638">
                  <c:v>63</c:v>
                </c:pt>
                <c:pt idx="2639">
                  <c:v>61</c:v>
                </c:pt>
                <c:pt idx="2640">
                  <c:v>59</c:v>
                </c:pt>
                <c:pt idx="2641">
                  <c:v>58</c:v>
                </c:pt>
                <c:pt idx="2642">
                  <c:v>56</c:v>
                </c:pt>
                <c:pt idx="2643">
                  <c:v>57</c:v>
                </c:pt>
                <c:pt idx="2644">
                  <c:v>55</c:v>
                </c:pt>
                <c:pt idx="2645">
                  <c:v>54</c:v>
                </c:pt>
                <c:pt idx="2646">
                  <c:v>56</c:v>
                </c:pt>
                <c:pt idx="2647">
                  <c:v>62</c:v>
                </c:pt>
                <c:pt idx="2648">
                  <c:v>68</c:v>
                </c:pt>
                <c:pt idx="2649">
                  <c:v>72</c:v>
                </c:pt>
                <c:pt idx="2650">
                  <c:v>76</c:v>
                </c:pt>
                <c:pt idx="2651">
                  <c:v>79</c:v>
                </c:pt>
                <c:pt idx="2652">
                  <c:v>78</c:v>
                </c:pt>
                <c:pt idx="2653">
                  <c:v>79</c:v>
                </c:pt>
                <c:pt idx="2654">
                  <c:v>79</c:v>
                </c:pt>
                <c:pt idx="2655">
                  <c:v>78</c:v>
                </c:pt>
                <c:pt idx="2656">
                  <c:v>75</c:v>
                </c:pt>
                <c:pt idx="2657">
                  <c:v>63</c:v>
                </c:pt>
                <c:pt idx="2658">
                  <c:v>61</c:v>
                </c:pt>
                <c:pt idx="2659">
                  <c:v>60</c:v>
                </c:pt>
                <c:pt idx="2660">
                  <c:v>58</c:v>
                </c:pt>
                <c:pt idx="2661">
                  <c:v>57</c:v>
                </c:pt>
                <c:pt idx="2662">
                  <c:v>56</c:v>
                </c:pt>
                <c:pt idx="2663">
                  <c:v>58</c:v>
                </c:pt>
                <c:pt idx="2664">
                  <c:v>56</c:v>
                </c:pt>
                <c:pt idx="2665">
                  <c:v>54</c:v>
                </c:pt>
                <c:pt idx="2666">
                  <c:v>55</c:v>
                </c:pt>
                <c:pt idx="2667">
                  <c:v>57</c:v>
                </c:pt>
                <c:pt idx="2668">
                  <c:v>56</c:v>
                </c:pt>
                <c:pt idx="2669">
                  <c:v>58</c:v>
                </c:pt>
                <c:pt idx="2670">
                  <c:v>56</c:v>
                </c:pt>
                <c:pt idx="2671">
                  <c:v>63</c:v>
                </c:pt>
                <c:pt idx="2672">
                  <c:v>69</c:v>
                </c:pt>
                <c:pt idx="2673">
                  <c:v>71</c:v>
                </c:pt>
                <c:pt idx="2674">
                  <c:v>73</c:v>
                </c:pt>
                <c:pt idx="2675">
                  <c:v>74</c:v>
                </c:pt>
                <c:pt idx="2676">
                  <c:v>75</c:v>
                </c:pt>
                <c:pt idx="2677">
                  <c:v>78</c:v>
                </c:pt>
                <c:pt idx="2678">
                  <c:v>77</c:v>
                </c:pt>
                <c:pt idx="2679">
                  <c:v>77</c:v>
                </c:pt>
                <c:pt idx="2680">
                  <c:v>75</c:v>
                </c:pt>
                <c:pt idx="2681">
                  <c:v>73</c:v>
                </c:pt>
                <c:pt idx="2682">
                  <c:v>71</c:v>
                </c:pt>
                <c:pt idx="2683">
                  <c:v>69</c:v>
                </c:pt>
                <c:pt idx="2684">
                  <c:v>69</c:v>
                </c:pt>
                <c:pt idx="2685">
                  <c:v>69</c:v>
                </c:pt>
                <c:pt idx="2686">
                  <c:v>68</c:v>
                </c:pt>
                <c:pt idx="2687">
                  <c:v>68</c:v>
                </c:pt>
                <c:pt idx="2688">
                  <c:v>67</c:v>
                </c:pt>
                <c:pt idx="2689">
                  <c:v>66</c:v>
                </c:pt>
                <c:pt idx="2690">
                  <c:v>66</c:v>
                </c:pt>
                <c:pt idx="2691">
                  <c:v>64</c:v>
                </c:pt>
                <c:pt idx="2692">
                  <c:v>64</c:v>
                </c:pt>
                <c:pt idx="2693">
                  <c:v>64</c:v>
                </c:pt>
                <c:pt idx="2694">
                  <c:v>64</c:v>
                </c:pt>
                <c:pt idx="2695">
                  <c:v>68</c:v>
                </c:pt>
                <c:pt idx="2696">
                  <c:v>73</c:v>
                </c:pt>
                <c:pt idx="2697">
                  <c:v>78</c:v>
                </c:pt>
                <c:pt idx="2698">
                  <c:v>77</c:v>
                </c:pt>
                <c:pt idx="2699">
                  <c:v>78</c:v>
                </c:pt>
                <c:pt idx="2700">
                  <c:v>78</c:v>
                </c:pt>
                <c:pt idx="2701">
                  <c:v>79</c:v>
                </c:pt>
                <c:pt idx="2702">
                  <c:v>79</c:v>
                </c:pt>
                <c:pt idx="2703">
                  <c:v>79</c:v>
                </c:pt>
                <c:pt idx="2704">
                  <c:v>78</c:v>
                </c:pt>
                <c:pt idx="2705">
                  <c:v>75</c:v>
                </c:pt>
                <c:pt idx="2706">
                  <c:v>73</c:v>
                </c:pt>
                <c:pt idx="2707">
                  <c:v>68</c:v>
                </c:pt>
                <c:pt idx="2708">
                  <c:v>68</c:v>
                </c:pt>
                <c:pt idx="2709">
                  <c:v>66</c:v>
                </c:pt>
                <c:pt idx="2710">
                  <c:v>66</c:v>
                </c:pt>
                <c:pt idx="2711">
                  <c:v>65</c:v>
                </c:pt>
                <c:pt idx="2712">
                  <c:v>66</c:v>
                </c:pt>
                <c:pt idx="2713">
                  <c:v>67</c:v>
                </c:pt>
                <c:pt idx="2714">
                  <c:v>66</c:v>
                </c:pt>
                <c:pt idx="2715">
                  <c:v>66</c:v>
                </c:pt>
                <c:pt idx="2716">
                  <c:v>64</c:v>
                </c:pt>
                <c:pt idx="2717">
                  <c:v>63</c:v>
                </c:pt>
                <c:pt idx="2718">
                  <c:v>65</c:v>
                </c:pt>
                <c:pt idx="2719">
                  <c:v>68</c:v>
                </c:pt>
                <c:pt idx="2720">
                  <c:v>70</c:v>
                </c:pt>
                <c:pt idx="2721">
                  <c:v>74</c:v>
                </c:pt>
                <c:pt idx="2722">
                  <c:v>76</c:v>
                </c:pt>
                <c:pt idx="2723">
                  <c:v>78</c:v>
                </c:pt>
                <c:pt idx="2724">
                  <c:v>78</c:v>
                </c:pt>
                <c:pt idx="2725">
                  <c:v>79</c:v>
                </c:pt>
                <c:pt idx="2726">
                  <c:v>79</c:v>
                </c:pt>
                <c:pt idx="2727">
                  <c:v>79</c:v>
                </c:pt>
                <c:pt idx="2728">
                  <c:v>77</c:v>
                </c:pt>
                <c:pt idx="2729">
                  <c:v>76</c:v>
                </c:pt>
                <c:pt idx="2730">
                  <c:v>73</c:v>
                </c:pt>
                <c:pt idx="2731">
                  <c:v>70</c:v>
                </c:pt>
                <c:pt idx="2732">
                  <c:v>67</c:v>
                </c:pt>
                <c:pt idx="2733">
                  <c:v>67</c:v>
                </c:pt>
                <c:pt idx="2734">
                  <c:v>66</c:v>
                </c:pt>
                <c:pt idx="2735">
                  <c:v>65</c:v>
                </c:pt>
                <c:pt idx="2736">
                  <c:v>65</c:v>
                </c:pt>
                <c:pt idx="2737">
                  <c:v>63</c:v>
                </c:pt>
                <c:pt idx="2738">
                  <c:v>62</c:v>
                </c:pt>
                <c:pt idx="2739">
                  <c:v>64</c:v>
                </c:pt>
                <c:pt idx="2740">
                  <c:v>64</c:v>
                </c:pt>
                <c:pt idx="2741">
                  <c:v>64</c:v>
                </c:pt>
                <c:pt idx="2742">
                  <c:v>64</c:v>
                </c:pt>
                <c:pt idx="2743">
                  <c:v>67</c:v>
                </c:pt>
                <c:pt idx="2744">
                  <c:v>73</c:v>
                </c:pt>
                <c:pt idx="2745">
                  <c:v>74</c:v>
                </c:pt>
                <c:pt idx="2746">
                  <c:v>78</c:v>
                </c:pt>
                <c:pt idx="2747">
                  <c:v>81</c:v>
                </c:pt>
                <c:pt idx="2748">
                  <c:v>82</c:v>
                </c:pt>
                <c:pt idx="2749">
                  <c:v>80</c:v>
                </c:pt>
                <c:pt idx="2750">
                  <c:v>78</c:v>
                </c:pt>
                <c:pt idx="2751">
                  <c:v>78</c:v>
                </c:pt>
                <c:pt idx="2752">
                  <c:v>76</c:v>
                </c:pt>
                <c:pt idx="2753">
                  <c:v>75</c:v>
                </c:pt>
                <c:pt idx="2754">
                  <c:v>72</c:v>
                </c:pt>
                <c:pt idx="2755">
                  <c:v>71</c:v>
                </c:pt>
                <c:pt idx="2756">
                  <c:v>69</c:v>
                </c:pt>
                <c:pt idx="2757">
                  <c:v>67</c:v>
                </c:pt>
                <c:pt idx="2758">
                  <c:v>66</c:v>
                </c:pt>
                <c:pt idx="2759">
                  <c:v>64</c:v>
                </c:pt>
                <c:pt idx="2760">
                  <c:v>66</c:v>
                </c:pt>
                <c:pt idx="2761">
                  <c:v>63</c:v>
                </c:pt>
                <c:pt idx="2762">
                  <c:v>65</c:v>
                </c:pt>
                <c:pt idx="2763">
                  <c:v>65</c:v>
                </c:pt>
                <c:pt idx="2764">
                  <c:v>65</c:v>
                </c:pt>
                <c:pt idx="2765">
                  <c:v>64</c:v>
                </c:pt>
                <c:pt idx="2766">
                  <c:v>66</c:v>
                </c:pt>
                <c:pt idx="2767">
                  <c:v>71</c:v>
                </c:pt>
                <c:pt idx="2768">
                  <c:v>73</c:v>
                </c:pt>
                <c:pt idx="2769">
                  <c:v>74</c:v>
                </c:pt>
                <c:pt idx="2770">
                  <c:v>75</c:v>
                </c:pt>
                <c:pt idx="2771">
                  <c:v>75</c:v>
                </c:pt>
                <c:pt idx="2772">
                  <c:v>76</c:v>
                </c:pt>
                <c:pt idx="2773">
                  <c:v>76</c:v>
                </c:pt>
                <c:pt idx="2774">
                  <c:v>76</c:v>
                </c:pt>
                <c:pt idx="2775">
                  <c:v>77</c:v>
                </c:pt>
                <c:pt idx="2776">
                  <c:v>75</c:v>
                </c:pt>
                <c:pt idx="2777">
                  <c:v>74</c:v>
                </c:pt>
                <c:pt idx="2778">
                  <c:v>71</c:v>
                </c:pt>
                <c:pt idx="2779">
                  <c:v>70</c:v>
                </c:pt>
                <c:pt idx="2780">
                  <c:v>69</c:v>
                </c:pt>
                <c:pt idx="2781">
                  <c:v>68</c:v>
                </c:pt>
                <c:pt idx="2782">
                  <c:v>68</c:v>
                </c:pt>
                <c:pt idx="2783">
                  <c:v>68</c:v>
                </c:pt>
                <c:pt idx="2784">
                  <c:v>68</c:v>
                </c:pt>
                <c:pt idx="2785">
                  <c:v>67</c:v>
                </c:pt>
                <c:pt idx="2786">
                  <c:v>68</c:v>
                </c:pt>
                <c:pt idx="2787">
                  <c:v>67</c:v>
                </c:pt>
                <c:pt idx="2788">
                  <c:v>66</c:v>
                </c:pt>
                <c:pt idx="2789">
                  <c:v>66</c:v>
                </c:pt>
                <c:pt idx="2790">
                  <c:v>70</c:v>
                </c:pt>
                <c:pt idx="2791">
                  <c:v>71</c:v>
                </c:pt>
                <c:pt idx="2792">
                  <c:v>72</c:v>
                </c:pt>
                <c:pt idx="2793">
                  <c:v>75</c:v>
                </c:pt>
                <c:pt idx="2794">
                  <c:v>76</c:v>
                </c:pt>
                <c:pt idx="2795">
                  <c:v>77</c:v>
                </c:pt>
                <c:pt idx="2796">
                  <c:v>77</c:v>
                </c:pt>
                <c:pt idx="2797">
                  <c:v>77</c:v>
                </c:pt>
                <c:pt idx="2798">
                  <c:v>77</c:v>
                </c:pt>
                <c:pt idx="2799">
                  <c:v>75</c:v>
                </c:pt>
                <c:pt idx="2800">
                  <c:v>76</c:v>
                </c:pt>
                <c:pt idx="2801">
                  <c:v>74</c:v>
                </c:pt>
                <c:pt idx="2802">
                  <c:v>71</c:v>
                </c:pt>
                <c:pt idx="2803">
                  <c:v>70</c:v>
                </c:pt>
                <c:pt idx="2804">
                  <c:v>69</c:v>
                </c:pt>
                <c:pt idx="2805">
                  <c:v>70</c:v>
                </c:pt>
                <c:pt idx="2806">
                  <c:v>68</c:v>
                </c:pt>
                <c:pt idx="2807">
                  <c:v>67</c:v>
                </c:pt>
                <c:pt idx="2808">
                  <c:v>63</c:v>
                </c:pt>
                <c:pt idx="2809">
                  <c:v>61</c:v>
                </c:pt>
                <c:pt idx="2810">
                  <c:v>63</c:v>
                </c:pt>
                <c:pt idx="2811">
                  <c:v>62</c:v>
                </c:pt>
                <c:pt idx="2812">
                  <c:v>63</c:v>
                </c:pt>
                <c:pt idx="2813">
                  <c:v>63</c:v>
                </c:pt>
                <c:pt idx="2814">
                  <c:v>65</c:v>
                </c:pt>
                <c:pt idx="2815">
                  <c:v>70</c:v>
                </c:pt>
                <c:pt idx="2816">
                  <c:v>73</c:v>
                </c:pt>
                <c:pt idx="2817">
                  <c:v>73</c:v>
                </c:pt>
                <c:pt idx="2818">
                  <c:v>76</c:v>
                </c:pt>
                <c:pt idx="2819">
                  <c:v>76</c:v>
                </c:pt>
                <c:pt idx="2820">
                  <c:v>77</c:v>
                </c:pt>
                <c:pt idx="2821">
                  <c:v>76</c:v>
                </c:pt>
                <c:pt idx="2822">
                  <c:v>77</c:v>
                </c:pt>
                <c:pt idx="2823">
                  <c:v>75</c:v>
                </c:pt>
                <c:pt idx="2824">
                  <c:v>75</c:v>
                </c:pt>
                <c:pt idx="2825">
                  <c:v>74</c:v>
                </c:pt>
                <c:pt idx="2826">
                  <c:v>72</c:v>
                </c:pt>
                <c:pt idx="2827">
                  <c:v>70</c:v>
                </c:pt>
                <c:pt idx="2828">
                  <c:v>70</c:v>
                </c:pt>
                <c:pt idx="2829">
                  <c:v>70</c:v>
                </c:pt>
                <c:pt idx="2830">
                  <c:v>69</c:v>
                </c:pt>
                <c:pt idx="2831">
                  <c:v>67</c:v>
                </c:pt>
                <c:pt idx="2832">
                  <c:v>65</c:v>
                </c:pt>
                <c:pt idx="2833">
                  <c:v>65</c:v>
                </c:pt>
                <c:pt idx="2834">
                  <c:v>65</c:v>
                </c:pt>
                <c:pt idx="2835">
                  <c:v>65</c:v>
                </c:pt>
                <c:pt idx="2836">
                  <c:v>65</c:v>
                </c:pt>
                <c:pt idx="2837">
                  <c:v>65</c:v>
                </c:pt>
                <c:pt idx="2838">
                  <c:v>66</c:v>
                </c:pt>
                <c:pt idx="2839">
                  <c:v>69</c:v>
                </c:pt>
                <c:pt idx="2840">
                  <c:v>72</c:v>
                </c:pt>
                <c:pt idx="2841">
                  <c:v>75</c:v>
                </c:pt>
                <c:pt idx="2842">
                  <c:v>76</c:v>
                </c:pt>
                <c:pt idx="2843">
                  <c:v>77</c:v>
                </c:pt>
                <c:pt idx="2844">
                  <c:v>77</c:v>
                </c:pt>
                <c:pt idx="2845">
                  <c:v>77</c:v>
                </c:pt>
                <c:pt idx="2846">
                  <c:v>75</c:v>
                </c:pt>
                <c:pt idx="2847">
                  <c:v>77</c:v>
                </c:pt>
                <c:pt idx="2848">
                  <c:v>75</c:v>
                </c:pt>
                <c:pt idx="2849">
                  <c:v>75</c:v>
                </c:pt>
                <c:pt idx="2850">
                  <c:v>72</c:v>
                </c:pt>
                <c:pt idx="2851">
                  <c:v>70</c:v>
                </c:pt>
                <c:pt idx="2852">
                  <c:v>71</c:v>
                </c:pt>
                <c:pt idx="2853">
                  <c:v>71</c:v>
                </c:pt>
                <c:pt idx="2854">
                  <c:v>69</c:v>
                </c:pt>
                <c:pt idx="2855">
                  <c:v>67</c:v>
                </c:pt>
                <c:pt idx="2856">
                  <c:v>65</c:v>
                </c:pt>
                <c:pt idx="2857">
                  <c:v>65</c:v>
                </c:pt>
                <c:pt idx="2858">
                  <c:v>65</c:v>
                </c:pt>
                <c:pt idx="2859">
                  <c:v>63</c:v>
                </c:pt>
                <c:pt idx="2860">
                  <c:v>65</c:v>
                </c:pt>
                <c:pt idx="2861">
                  <c:v>66</c:v>
                </c:pt>
                <c:pt idx="2862">
                  <c:v>67</c:v>
                </c:pt>
                <c:pt idx="2863">
                  <c:v>69</c:v>
                </c:pt>
                <c:pt idx="2864">
                  <c:v>74</c:v>
                </c:pt>
                <c:pt idx="2865">
                  <c:v>75</c:v>
                </c:pt>
                <c:pt idx="2866">
                  <c:v>76</c:v>
                </c:pt>
                <c:pt idx="2867">
                  <c:v>77</c:v>
                </c:pt>
                <c:pt idx="2868">
                  <c:v>76</c:v>
                </c:pt>
                <c:pt idx="2869">
                  <c:v>79</c:v>
                </c:pt>
                <c:pt idx="2870">
                  <c:v>78</c:v>
                </c:pt>
                <c:pt idx="2871">
                  <c:v>75</c:v>
                </c:pt>
                <c:pt idx="2872">
                  <c:v>74</c:v>
                </c:pt>
                <c:pt idx="2873">
                  <c:v>75</c:v>
                </c:pt>
                <c:pt idx="2874">
                  <c:v>73</c:v>
                </c:pt>
                <c:pt idx="2875">
                  <c:v>72</c:v>
                </c:pt>
                <c:pt idx="2876">
                  <c:v>72</c:v>
                </c:pt>
                <c:pt idx="2877">
                  <c:v>72</c:v>
                </c:pt>
                <c:pt idx="2878">
                  <c:v>71</c:v>
                </c:pt>
                <c:pt idx="2879">
                  <c:v>72</c:v>
                </c:pt>
                <c:pt idx="2880">
                  <c:v>71</c:v>
                </c:pt>
                <c:pt idx="2881">
                  <c:v>71</c:v>
                </c:pt>
                <c:pt idx="2882">
                  <c:v>71</c:v>
                </c:pt>
                <c:pt idx="2883">
                  <c:v>71</c:v>
                </c:pt>
                <c:pt idx="2884">
                  <c:v>70</c:v>
                </c:pt>
                <c:pt idx="2885">
                  <c:v>70</c:v>
                </c:pt>
                <c:pt idx="2886">
                  <c:v>71</c:v>
                </c:pt>
                <c:pt idx="2887">
                  <c:v>74</c:v>
                </c:pt>
                <c:pt idx="2888">
                  <c:v>77</c:v>
                </c:pt>
                <c:pt idx="2889">
                  <c:v>76</c:v>
                </c:pt>
                <c:pt idx="2890">
                  <c:v>78</c:v>
                </c:pt>
                <c:pt idx="2891">
                  <c:v>80</c:v>
                </c:pt>
                <c:pt idx="2892">
                  <c:v>80</c:v>
                </c:pt>
                <c:pt idx="2893">
                  <c:v>81</c:v>
                </c:pt>
                <c:pt idx="2894">
                  <c:v>79</c:v>
                </c:pt>
                <c:pt idx="2895">
                  <c:v>77</c:v>
                </c:pt>
                <c:pt idx="2896">
                  <c:v>76</c:v>
                </c:pt>
                <c:pt idx="2897">
                  <c:v>76</c:v>
                </c:pt>
                <c:pt idx="2898">
                  <c:v>74</c:v>
                </c:pt>
                <c:pt idx="2899">
                  <c:v>72</c:v>
                </c:pt>
                <c:pt idx="2900">
                  <c:v>72</c:v>
                </c:pt>
                <c:pt idx="2901">
                  <c:v>73</c:v>
                </c:pt>
                <c:pt idx="2902">
                  <c:v>73</c:v>
                </c:pt>
                <c:pt idx="2903">
                  <c:v>73</c:v>
                </c:pt>
                <c:pt idx="2904">
                  <c:v>73</c:v>
                </c:pt>
                <c:pt idx="2905">
                  <c:v>72</c:v>
                </c:pt>
                <c:pt idx="2906">
                  <c:v>72</c:v>
                </c:pt>
                <c:pt idx="2907">
                  <c:v>72</c:v>
                </c:pt>
                <c:pt idx="2908">
                  <c:v>73</c:v>
                </c:pt>
                <c:pt idx="2909">
                  <c:v>72</c:v>
                </c:pt>
                <c:pt idx="2910">
                  <c:v>73</c:v>
                </c:pt>
                <c:pt idx="2911">
                  <c:v>75</c:v>
                </c:pt>
                <c:pt idx="2912">
                  <c:v>78</c:v>
                </c:pt>
                <c:pt idx="2913">
                  <c:v>79</c:v>
                </c:pt>
                <c:pt idx="2914">
                  <c:v>79</c:v>
                </c:pt>
                <c:pt idx="2915">
                  <c:v>81</c:v>
                </c:pt>
                <c:pt idx="2916">
                  <c:v>81</c:v>
                </c:pt>
                <c:pt idx="2917">
                  <c:v>80</c:v>
                </c:pt>
                <c:pt idx="2918">
                  <c:v>81</c:v>
                </c:pt>
                <c:pt idx="2919">
                  <c:v>79</c:v>
                </c:pt>
                <c:pt idx="2920">
                  <c:v>78</c:v>
                </c:pt>
                <c:pt idx="2921">
                  <c:v>76</c:v>
                </c:pt>
                <c:pt idx="2922">
                  <c:v>75</c:v>
                </c:pt>
                <c:pt idx="2923">
                  <c:v>74</c:v>
                </c:pt>
                <c:pt idx="2924">
                  <c:v>74</c:v>
                </c:pt>
                <c:pt idx="2925">
                  <c:v>74</c:v>
                </c:pt>
                <c:pt idx="2926">
                  <c:v>74</c:v>
                </c:pt>
                <c:pt idx="2927">
                  <c:v>74</c:v>
                </c:pt>
                <c:pt idx="2928">
                  <c:v>74</c:v>
                </c:pt>
                <c:pt idx="2929">
                  <c:v>74</c:v>
                </c:pt>
                <c:pt idx="2930">
                  <c:v>74</c:v>
                </c:pt>
                <c:pt idx="2931">
                  <c:v>74</c:v>
                </c:pt>
                <c:pt idx="2932">
                  <c:v>73</c:v>
                </c:pt>
                <c:pt idx="2933">
                  <c:v>73</c:v>
                </c:pt>
                <c:pt idx="2934">
                  <c:v>74</c:v>
                </c:pt>
                <c:pt idx="2935">
                  <c:v>75</c:v>
                </c:pt>
                <c:pt idx="2936">
                  <c:v>76</c:v>
                </c:pt>
                <c:pt idx="2937">
                  <c:v>77</c:v>
                </c:pt>
                <c:pt idx="2938">
                  <c:v>78</c:v>
                </c:pt>
                <c:pt idx="2939">
                  <c:v>79</c:v>
                </c:pt>
                <c:pt idx="2940">
                  <c:v>79</c:v>
                </c:pt>
                <c:pt idx="2941">
                  <c:v>80</c:v>
                </c:pt>
                <c:pt idx="2942">
                  <c:v>82</c:v>
                </c:pt>
                <c:pt idx="2943">
                  <c:v>80</c:v>
                </c:pt>
                <c:pt idx="2944">
                  <c:v>78</c:v>
                </c:pt>
                <c:pt idx="2945">
                  <c:v>70</c:v>
                </c:pt>
                <c:pt idx="2946">
                  <c:v>68</c:v>
                </c:pt>
                <c:pt idx="2947">
                  <c:v>68</c:v>
                </c:pt>
                <c:pt idx="2948">
                  <c:v>70</c:v>
                </c:pt>
                <c:pt idx="2949">
                  <c:v>72</c:v>
                </c:pt>
                <c:pt idx="2950">
                  <c:v>74</c:v>
                </c:pt>
                <c:pt idx="2951">
                  <c:v>74</c:v>
                </c:pt>
                <c:pt idx="2952">
                  <c:v>74</c:v>
                </c:pt>
                <c:pt idx="2953">
                  <c:v>75</c:v>
                </c:pt>
                <c:pt idx="2954">
                  <c:v>75</c:v>
                </c:pt>
                <c:pt idx="2955">
                  <c:v>75</c:v>
                </c:pt>
                <c:pt idx="2956">
                  <c:v>75</c:v>
                </c:pt>
                <c:pt idx="2957">
                  <c:v>75</c:v>
                </c:pt>
                <c:pt idx="2958">
                  <c:v>75</c:v>
                </c:pt>
                <c:pt idx="2959">
                  <c:v>75</c:v>
                </c:pt>
                <c:pt idx="2960">
                  <c:v>75</c:v>
                </c:pt>
                <c:pt idx="2961">
                  <c:v>76</c:v>
                </c:pt>
                <c:pt idx="2962">
                  <c:v>76</c:v>
                </c:pt>
                <c:pt idx="2963">
                  <c:v>70</c:v>
                </c:pt>
                <c:pt idx="2964">
                  <c:v>65</c:v>
                </c:pt>
                <c:pt idx="2965">
                  <c:v>66</c:v>
                </c:pt>
                <c:pt idx="2966">
                  <c:v>66</c:v>
                </c:pt>
                <c:pt idx="2967">
                  <c:v>66</c:v>
                </c:pt>
                <c:pt idx="2968">
                  <c:v>69</c:v>
                </c:pt>
                <c:pt idx="2969">
                  <c:v>71</c:v>
                </c:pt>
                <c:pt idx="2970">
                  <c:v>72</c:v>
                </c:pt>
                <c:pt idx="2971">
                  <c:v>72</c:v>
                </c:pt>
                <c:pt idx="2972">
                  <c:v>72</c:v>
                </c:pt>
                <c:pt idx="2973">
                  <c:v>74</c:v>
                </c:pt>
                <c:pt idx="2974">
                  <c:v>75</c:v>
                </c:pt>
                <c:pt idx="2975">
                  <c:v>74</c:v>
                </c:pt>
                <c:pt idx="2976">
                  <c:v>74</c:v>
                </c:pt>
                <c:pt idx="2977">
                  <c:v>74</c:v>
                </c:pt>
                <c:pt idx="2978">
                  <c:v>74</c:v>
                </c:pt>
                <c:pt idx="2979">
                  <c:v>74</c:v>
                </c:pt>
                <c:pt idx="2980">
                  <c:v>74</c:v>
                </c:pt>
                <c:pt idx="2981">
                  <c:v>74</c:v>
                </c:pt>
                <c:pt idx="2982">
                  <c:v>75</c:v>
                </c:pt>
                <c:pt idx="2983">
                  <c:v>75</c:v>
                </c:pt>
                <c:pt idx="2984">
                  <c:v>77</c:v>
                </c:pt>
                <c:pt idx="2985">
                  <c:v>80</c:v>
                </c:pt>
                <c:pt idx="2986">
                  <c:v>81</c:v>
                </c:pt>
                <c:pt idx="2987">
                  <c:v>82</c:v>
                </c:pt>
                <c:pt idx="2988">
                  <c:v>83</c:v>
                </c:pt>
                <c:pt idx="2989">
                  <c:v>81</c:v>
                </c:pt>
                <c:pt idx="2990">
                  <c:v>79</c:v>
                </c:pt>
                <c:pt idx="2991">
                  <c:v>78</c:v>
                </c:pt>
                <c:pt idx="2992">
                  <c:v>77</c:v>
                </c:pt>
                <c:pt idx="2993">
                  <c:v>77</c:v>
                </c:pt>
                <c:pt idx="2994">
                  <c:v>77</c:v>
                </c:pt>
                <c:pt idx="2995">
                  <c:v>76</c:v>
                </c:pt>
                <c:pt idx="2996">
                  <c:v>75</c:v>
                </c:pt>
                <c:pt idx="2997">
                  <c:v>75</c:v>
                </c:pt>
                <c:pt idx="2998">
                  <c:v>75</c:v>
                </c:pt>
                <c:pt idx="2999">
                  <c:v>75</c:v>
                </c:pt>
                <c:pt idx="3000">
                  <c:v>75</c:v>
                </c:pt>
                <c:pt idx="3001">
                  <c:v>75</c:v>
                </c:pt>
                <c:pt idx="3002">
                  <c:v>75</c:v>
                </c:pt>
                <c:pt idx="3003">
                  <c:v>74</c:v>
                </c:pt>
                <c:pt idx="3004">
                  <c:v>75</c:v>
                </c:pt>
                <c:pt idx="3005">
                  <c:v>74</c:v>
                </c:pt>
                <c:pt idx="3006">
                  <c:v>75</c:v>
                </c:pt>
                <c:pt idx="3007">
                  <c:v>76</c:v>
                </c:pt>
                <c:pt idx="3008">
                  <c:v>78</c:v>
                </c:pt>
                <c:pt idx="3009">
                  <c:v>79</c:v>
                </c:pt>
                <c:pt idx="3010">
                  <c:v>81</c:v>
                </c:pt>
                <c:pt idx="3011">
                  <c:v>81</c:v>
                </c:pt>
                <c:pt idx="3012">
                  <c:v>82</c:v>
                </c:pt>
                <c:pt idx="3013">
                  <c:v>82</c:v>
                </c:pt>
                <c:pt idx="3014">
                  <c:v>81</c:v>
                </c:pt>
                <c:pt idx="3015">
                  <c:v>80</c:v>
                </c:pt>
                <c:pt idx="3016">
                  <c:v>79</c:v>
                </c:pt>
                <c:pt idx="3017">
                  <c:v>79</c:v>
                </c:pt>
                <c:pt idx="3018">
                  <c:v>77</c:v>
                </c:pt>
                <c:pt idx="3019">
                  <c:v>76</c:v>
                </c:pt>
                <c:pt idx="3020">
                  <c:v>76</c:v>
                </c:pt>
                <c:pt idx="3021">
                  <c:v>76</c:v>
                </c:pt>
                <c:pt idx="3022">
                  <c:v>76</c:v>
                </c:pt>
                <c:pt idx="3023">
                  <c:v>75</c:v>
                </c:pt>
                <c:pt idx="3024">
                  <c:v>75</c:v>
                </c:pt>
                <c:pt idx="3025">
                  <c:v>75</c:v>
                </c:pt>
                <c:pt idx="3026">
                  <c:v>74</c:v>
                </c:pt>
                <c:pt idx="3027">
                  <c:v>74</c:v>
                </c:pt>
                <c:pt idx="3028">
                  <c:v>74</c:v>
                </c:pt>
                <c:pt idx="3029">
                  <c:v>74</c:v>
                </c:pt>
                <c:pt idx="3030">
                  <c:v>74</c:v>
                </c:pt>
                <c:pt idx="3031">
                  <c:v>77</c:v>
                </c:pt>
                <c:pt idx="3032">
                  <c:v>79</c:v>
                </c:pt>
                <c:pt idx="3033">
                  <c:v>80</c:v>
                </c:pt>
                <c:pt idx="3034">
                  <c:v>81</c:v>
                </c:pt>
                <c:pt idx="3035">
                  <c:v>83</c:v>
                </c:pt>
                <c:pt idx="3036">
                  <c:v>83</c:v>
                </c:pt>
                <c:pt idx="3037">
                  <c:v>84</c:v>
                </c:pt>
                <c:pt idx="3038">
                  <c:v>84</c:v>
                </c:pt>
                <c:pt idx="3039">
                  <c:v>82</c:v>
                </c:pt>
                <c:pt idx="3040">
                  <c:v>82</c:v>
                </c:pt>
                <c:pt idx="3041">
                  <c:v>80</c:v>
                </c:pt>
                <c:pt idx="3042">
                  <c:v>78</c:v>
                </c:pt>
                <c:pt idx="3043">
                  <c:v>77</c:v>
                </c:pt>
                <c:pt idx="3044">
                  <c:v>77</c:v>
                </c:pt>
                <c:pt idx="3045">
                  <c:v>76</c:v>
                </c:pt>
                <c:pt idx="3046">
                  <c:v>76</c:v>
                </c:pt>
                <c:pt idx="3047">
                  <c:v>75</c:v>
                </c:pt>
                <c:pt idx="3048">
                  <c:v>75</c:v>
                </c:pt>
                <c:pt idx="3049">
                  <c:v>74</c:v>
                </c:pt>
                <c:pt idx="3050">
                  <c:v>73</c:v>
                </c:pt>
                <c:pt idx="3051">
                  <c:v>73</c:v>
                </c:pt>
                <c:pt idx="3052">
                  <c:v>72</c:v>
                </c:pt>
                <c:pt idx="3053">
                  <c:v>72</c:v>
                </c:pt>
                <c:pt idx="3054">
                  <c:v>74</c:v>
                </c:pt>
                <c:pt idx="3055">
                  <c:v>76</c:v>
                </c:pt>
                <c:pt idx="3056">
                  <c:v>78</c:v>
                </c:pt>
                <c:pt idx="3057">
                  <c:v>81</c:v>
                </c:pt>
                <c:pt idx="3058">
                  <c:v>81</c:v>
                </c:pt>
                <c:pt idx="3059">
                  <c:v>83</c:v>
                </c:pt>
                <c:pt idx="3060">
                  <c:v>83</c:v>
                </c:pt>
                <c:pt idx="3061">
                  <c:v>83</c:v>
                </c:pt>
                <c:pt idx="3062">
                  <c:v>82</c:v>
                </c:pt>
                <c:pt idx="3063">
                  <c:v>82</c:v>
                </c:pt>
                <c:pt idx="3064">
                  <c:v>80</c:v>
                </c:pt>
                <c:pt idx="3065">
                  <c:v>80</c:v>
                </c:pt>
                <c:pt idx="3066">
                  <c:v>77</c:v>
                </c:pt>
                <c:pt idx="3067">
                  <c:v>77</c:v>
                </c:pt>
                <c:pt idx="3068">
                  <c:v>76</c:v>
                </c:pt>
                <c:pt idx="3069">
                  <c:v>76</c:v>
                </c:pt>
                <c:pt idx="3070">
                  <c:v>76</c:v>
                </c:pt>
                <c:pt idx="3071">
                  <c:v>75</c:v>
                </c:pt>
                <c:pt idx="3072">
                  <c:v>75</c:v>
                </c:pt>
                <c:pt idx="3073">
                  <c:v>76</c:v>
                </c:pt>
                <c:pt idx="3074">
                  <c:v>75</c:v>
                </c:pt>
                <c:pt idx="3075">
                  <c:v>75</c:v>
                </c:pt>
                <c:pt idx="3076">
                  <c:v>75</c:v>
                </c:pt>
                <c:pt idx="3077">
                  <c:v>75</c:v>
                </c:pt>
                <c:pt idx="3078">
                  <c:v>75</c:v>
                </c:pt>
                <c:pt idx="3079">
                  <c:v>78</c:v>
                </c:pt>
                <c:pt idx="3080">
                  <c:v>80</c:v>
                </c:pt>
                <c:pt idx="3081">
                  <c:v>82</c:v>
                </c:pt>
                <c:pt idx="3082">
                  <c:v>84</c:v>
                </c:pt>
                <c:pt idx="3083">
                  <c:v>86</c:v>
                </c:pt>
                <c:pt idx="3084">
                  <c:v>86</c:v>
                </c:pt>
                <c:pt idx="3085">
                  <c:v>86</c:v>
                </c:pt>
                <c:pt idx="3086">
                  <c:v>85</c:v>
                </c:pt>
                <c:pt idx="3087">
                  <c:v>84</c:v>
                </c:pt>
                <c:pt idx="3088">
                  <c:v>82</c:v>
                </c:pt>
                <c:pt idx="3089">
                  <c:v>81</c:v>
                </c:pt>
                <c:pt idx="3090">
                  <c:v>79</c:v>
                </c:pt>
                <c:pt idx="3091">
                  <c:v>77</c:v>
                </c:pt>
                <c:pt idx="3092">
                  <c:v>76</c:v>
                </c:pt>
                <c:pt idx="3093">
                  <c:v>74</c:v>
                </c:pt>
                <c:pt idx="3094">
                  <c:v>75</c:v>
                </c:pt>
                <c:pt idx="3095">
                  <c:v>73</c:v>
                </c:pt>
                <c:pt idx="3096">
                  <c:v>72</c:v>
                </c:pt>
                <c:pt idx="3097">
                  <c:v>72</c:v>
                </c:pt>
                <c:pt idx="3098">
                  <c:v>71</c:v>
                </c:pt>
                <c:pt idx="3099">
                  <c:v>73</c:v>
                </c:pt>
                <c:pt idx="3100">
                  <c:v>74</c:v>
                </c:pt>
                <c:pt idx="3101">
                  <c:v>73</c:v>
                </c:pt>
                <c:pt idx="3102">
                  <c:v>75</c:v>
                </c:pt>
                <c:pt idx="3103">
                  <c:v>77</c:v>
                </c:pt>
                <c:pt idx="3104">
                  <c:v>80</c:v>
                </c:pt>
                <c:pt idx="3105">
                  <c:v>80</c:v>
                </c:pt>
                <c:pt idx="3106">
                  <c:v>84</c:v>
                </c:pt>
                <c:pt idx="3107">
                  <c:v>84</c:v>
                </c:pt>
                <c:pt idx="3108">
                  <c:v>84</c:v>
                </c:pt>
                <c:pt idx="3109">
                  <c:v>88</c:v>
                </c:pt>
                <c:pt idx="3110">
                  <c:v>89</c:v>
                </c:pt>
                <c:pt idx="3111">
                  <c:v>90</c:v>
                </c:pt>
                <c:pt idx="3112">
                  <c:v>87</c:v>
                </c:pt>
                <c:pt idx="3113">
                  <c:v>83</c:v>
                </c:pt>
                <c:pt idx="3114">
                  <c:v>81</c:v>
                </c:pt>
                <c:pt idx="3115">
                  <c:v>78</c:v>
                </c:pt>
                <c:pt idx="3116">
                  <c:v>77</c:v>
                </c:pt>
                <c:pt idx="3117">
                  <c:v>77</c:v>
                </c:pt>
                <c:pt idx="3118">
                  <c:v>76</c:v>
                </c:pt>
                <c:pt idx="3119">
                  <c:v>76</c:v>
                </c:pt>
                <c:pt idx="3120">
                  <c:v>75</c:v>
                </c:pt>
                <c:pt idx="3121">
                  <c:v>74</c:v>
                </c:pt>
                <c:pt idx="3122">
                  <c:v>72</c:v>
                </c:pt>
                <c:pt idx="3123">
                  <c:v>72</c:v>
                </c:pt>
                <c:pt idx="3124">
                  <c:v>70</c:v>
                </c:pt>
                <c:pt idx="3125">
                  <c:v>71</c:v>
                </c:pt>
                <c:pt idx="3126">
                  <c:v>72</c:v>
                </c:pt>
                <c:pt idx="3127">
                  <c:v>75</c:v>
                </c:pt>
                <c:pt idx="3128">
                  <c:v>78</c:v>
                </c:pt>
                <c:pt idx="3129">
                  <c:v>81</c:v>
                </c:pt>
                <c:pt idx="3130">
                  <c:v>82</c:v>
                </c:pt>
                <c:pt idx="3131">
                  <c:v>83</c:v>
                </c:pt>
                <c:pt idx="3132">
                  <c:v>86</c:v>
                </c:pt>
                <c:pt idx="3133">
                  <c:v>84</c:v>
                </c:pt>
                <c:pt idx="3134">
                  <c:v>79</c:v>
                </c:pt>
                <c:pt idx="3135">
                  <c:v>75</c:v>
                </c:pt>
                <c:pt idx="3136">
                  <c:v>79</c:v>
                </c:pt>
                <c:pt idx="3137">
                  <c:v>79</c:v>
                </c:pt>
                <c:pt idx="3138">
                  <c:v>78</c:v>
                </c:pt>
                <c:pt idx="3139">
                  <c:v>77</c:v>
                </c:pt>
                <c:pt idx="3140">
                  <c:v>72</c:v>
                </c:pt>
                <c:pt idx="3141">
                  <c:v>69</c:v>
                </c:pt>
                <c:pt idx="3142">
                  <c:v>70</c:v>
                </c:pt>
                <c:pt idx="3143">
                  <c:v>70</c:v>
                </c:pt>
                <c:pt idx="3144">
                  <c:v>70</c:v>
                </c:pt>
                <c:pt idx="3145">
                  <c:v>71</c:v>
                </c:pt>
                <c:pt idx="3146">
                  <c:v>71</c:v>
                </c:pt>
                <c:pt idx="3147">
                  <c:v>71</c:v>
                </c:pt>
                <c:pt idx="3148">
                  <c:v>70</c:v>
                </c:pt>
                <c:pt idx="3149">
                  <c:v>70</c:v>
                </c:pt>
                <c:pt idx="3150">
                  <c:v>70</c:v>
                </c:pt>
                <c:pt idx="3151">
                  <c:v>71</c:v>
                </c:pt>
                <c:pt idx="3152">
                  <c:v>74</c:v>
                </c:pt>
                <c:pt idx="3153">
                  <c:v>77</c:v>
                </c:pt>
                <c:pt idx="3154">
                  <c:v>79</c:v>
                </c:pt>
                <c:pt idx="3155">
                  <c:v>81</c:v>
                </c:pt>
                <c:pt idx="3156">
                  <c:v>77</c:v>
                </c:pt>
                <c:pt idx="3157">
                  <c:v>79</c:v>
                </c:pt>
                <c:pt idx="3158">
                  <c:v>78</c:v>
                </c:pt>
                <c:pt idx="3159">
                  <c:v>82</c:v>
                </c:pt>
                <c:pt idx="3160">
                  <c:v>80</c:v>
                </c:pt>
                <c:pt idx="3161">
                  <c:v>78</c:v>
                </c:pt>
                <c:pt idx="3162">
                  <c:v>76</c:v>
                </c:pt>
                <c:pt idx="3163">
                  <c:v>73</c:v>
                </c:pt>
                <c:pt idx="3164">
                  <c:v>74</c:v>
                </c:pt>
                <c:pt idx="3165">
                  <c:v>74</c:v>
                </c:pt>
                <c:pt idx="3166">
                  <c:v>74</c:v>
                </c:pt>
                <c:pt idx="3167">
                  <c:v>73</c:v>
                </c:pt>
                <c:pt idx="3168">
                  <c:v>72</c:v>
                </c:pt>
                <c:pt idx="3169">
                  <c:v>73</c:v>
                </c:pt>
                <c:pt idx="3170">
                  <c:v>73</c:v>
                </c:pt>
                <c:pt idx="3171">
                  <c:v>74</c:v>
                </c:pt>
                <c:pt idx="3172">
                  <c:v>71</c:v>
                </c:pt>
                <c:pt idx="3173">
                  <c:v>69</c:v>
                </c:pt>
                <c:pt idx="3174">
                  <c:v>71</c:v>
                </c:pt>
                <c:pt idx="3175">
                  <c:v>71</c:v>
                </c:pt>
                <c:pt idx="3176">
                  <c:v>74</c:v>
                </c:pt>
                <c:pt idx="3177">
                  <c:v>75</c:v>
                </c:pt>
                <c:pt idx="3178">
                  <c:v>76</c:v>
                </c:pt>
                <c:pt idx="3179">
                  <c:v>77</c:v>
                </c:pt>
                <c:pt idx="3180">
                  <c:v>80</c:v>
                </c:pt>
                <c:pt idx="3181">
                  <c:v>80</c:v>
                </c:pt>
                <c:pt idx="3182">
                  <c:v>80</c:v>
                </c:pt>
                <c:pt idx="3183">
                  <c:v>79</c:v>
                </c:pt>
                <c:pt idx="3184">
                  <c:v>79</c:v>
                </c:pt>
                <c:pt idx="3185">
                  <c:v>78</c:v>
                </c:pt>
                <c:pt idx="3186">
                  <c:v>77</c:v>
                </c:pt>
                <c:pt idx="3187">
                  <c:v>75</c:v>
                </c:pt>
                <c:pt idx="3188">
                  <c:v>73</c:v>
                </c:pt>
                <c:pt idx="3189">
                  <c:v>73</c:v>
                </c:pt>
                <c:pt idx="3190">
                  <c:v>74</c:v>
                </c:pt>
                <c:pt idx="3191">
                  <c:v>74</c:v>
                </c:pt>
                <c:pt idx="3192">
                  <c:v>74</c:v>
                </c:pt>
                <c:pt idx="3193">
                  <c:v>73</c:v>
                </c:pt>
                <c:pt idx="3194">
                  <c:v>73</c:v>
                </c:pt>
                <c:pt idx="3195">
                  <c:v>72</c:v>
                </c:pt>
                <c:pt idx="3196">
                  <c:v>72</c:v>
                </c:pt>
                <c:pt idx="3197">
                  <c:v>72</c:v>
                </c:pt>
                <c:pt idx="3198">
                  <c:v>76</c:v>
                </c:pt>
                <c:pt idx="3199">
                  <c:v>79</c:v>
                </c:pt>
                <c:pt idx="3200">
                  <c:v>80</c:v>
                </c:pt>
                <c:pt idx="3201">
                  <c:v>82</c:v>
                </c:pt>
                <c:pt idx="3202">
                  <c:v>82</c:v>
                </c:pt>
                <c:pt idx="3203">
                  <c:v>82</c:v>
                </c:pt>
                <c:pt idx="3204">
                  <c:v>84</c:v>
                </c:pt>
                <c:pt idx="3205">
                  <c:v>83</c:v>
                </c:pt>
                <c:pt idx="3206">
                  <c:v>82</c:v>
                </c:pt>
                <c:pt idx="3207">
                  <c:v>80</c:v>
                </c:pt>
                <c:pt idx="3208">
                  <c:v>80</c:v>
                </c:pt>
                <c:pt idx="3209">
                  <c:v>80</c:v>
                </c:pt>
                <c:pt idx="3210">
                  <c:v>78</c:v>
                </c:pt>
                <c:pt idx="3211">
                  <c:v>76</c:v>
                </c:pt>
                <c:pt idx="3212">
                  <c:v>76</c:v>
                </c:pt>
                <c:pt idx="3213">
                  <c:v>74</c:v>
                </c:pt>
                <c:pt idx="3214">
                  <c:v>74</c:v>
                </c:pt>
                <c:pt idx="3215">
                  <c:v>75</c:v>
                </c:pt>
                <c:pt idx="3216">
                  <c:v>74</c:v>
                </c:pt>
                <c:pt idx="3217">
                  <c:v>73</c:v>
                </c:pt>
                <c:pt idx="3218">
                  <c:v>71</c:v>
                </c:pt>
                <c:pt idx="3219">
                  <c:v>71</c:v>
                </c:pt>
                <c:pt idx="3220">
                  <c:v>71</c:v>
                </c:pt>
                <c:pt idx="3221">
                  <c:v>70</c:v>
                </c:pt>
                <c:pt idx="3222">
                  <c:v>71</c:v>
                </c:pt>
                <c:pt idx="3223">
                  <c:v>72</c:v>
                </c:pt>
                <c:pt idx="3224">
                  <c:v>76</c:v>
                </c:pt>
                <c:pt idx="3225">
                  <c:v>79</c:v>
                </c:pt>
                <c:pt idx="3226">
                  <c:v>81</c:v>
                </c:pt>
                <c:pt idx="3227">
                  <c:v>81</c:v>
                </c:pt>
                <c:pt idx="3228">
                  <c:v>83</c:v>
                </c:pt>
                <c:pt idx="3229">
                  <c:v>83</c:v>
                </c:pt>
                <c:pt idx="3230">
                  <c:v>82</c:v>
                </c:pt>
                <c:pt idx="3231">
                  <c:v>80</c:v>
                </c:pt>
                <c:pt idx="3232">
                  <c:v>80</c:v>
                </c:pt>
                <c:pt idx="3233">
                  <c:v>80</c:v>
                </c:pt>
                <c:pt idx="3234">
                  <c:v>79</c:v>
                </c:pt>
                <c:pt idx="3235">
                  <c:v>76</c:v>
                </c:pt>
                <c:pt idx="3236">
                  <c:v>77</c:v>
                </c:pt>
                <c:pt idx="3237">
                  <c:v>76</c:v>
                </c:pt>
                <c:pt idx="3238">
                  <c:v>75</c:v>
                </c:pt>
                <c:pt idx="3239">
                  <c:v>75</c:v>
                </c:pt>
                <c:pt idx="3240">
                  <c:v>75</c:v>
                </c:pt>
                <c:pt idx="3241">
                  <c:v>74</c:v>
                </c:pt>
                <c:pt idx="3242">
                  <c:v>74</c:v>
                </c:pt>
                <c:pt idx="3243">
                  <c:v>73</c:v>
                </c:pt>
                <c:pt idx="3244">
                  <c:v>73</c:v>
                </c:pt>
                <c:pt idx="3245">
                  <c:v>73</c:v>
                </c:pt>
                <c:pt idx="3246">
                  <c:v>74</c:v>
                </c:pt>
                <c:pt idx="3247">
                  <c:v>74</c:v>
                </c:pt>
                <c:pt idx="3248">
                  <c:v>77</c:v>
                </c:pt>
                <c:pt idx="3249">
                  <c:v>80</c:v>
                </c:pt>
                <c:pt idx="3250">
                  <c:v>80</c:v>
                </c:pt>
                <c:pt idx="3251">
                  <c:v>82</c:v>
                </c:pt>
                <c:pt idx="3252">
                  <c:v>82</c:v>
                </c:pt>
                <c:pt idx="3253">
                  <c:v>83</c:v>
                </c:pt>
                <c:pt idx="3254">
                  <c:v>81</c:v>
                </c:pt>
                <c:pt idx="3255">
                  <c:v>80</c:v>
                </c:pt>
                <c:pt idx="3256">
                  <c:v>80</c:v>
                </c:pt>
                <c:pt idx="3257">
                  <c:v>80</c:v>
                </c:pt>
                <c:pt idx="3258">
                  <c:v>78</c:v>
                </c:pt>
                <c:pt idx="3259">
                  <c:v>76</c:v>
                </c:pt>
                <c:pt idx="3260">
                  <c:v>74</c:v>
                </c:pt>
                <c:pt idx="3261">
                  <c:v>74</c:v>
                </c:pt>
                <c:pt idx="3262">
                  <c:v>73</c:v>
                </c:pt>
                <c:pt idx="3263">
                  <c:v>73</c:v>
                </c:pt>
                <c:pt idx="3264">
                  <c:v>72</c:v>
                </c:pt>
                <c:pt idx="3265">
                  <c:v>71</c:v>
                </c:pt>
                <c:pt idx="3266">
                  <c:v>70</c:v>
                </c:pt>
                <c:pt idx="3267">
                  <c:v>69</c:v>
                </c:pt>
                <c:pt idx="3268">
                  <c:v>69</c:v>
                </c:pt>
                <c:pt idx="3269">
                  <c:v>69</c:v>
                </c:pt>
                <c:pt idx="3270">
                  <c:v>70</c:v>
                </c:pt>
                <c:pt idx="3271">
                  <c:v>71</c:v>
                </c:pt>
                <c:pt idx="3272">
                  <c:v>75</c:v>
                </c:pt>
                <c:pt idx="3273">
                  <c:v>78</c:v>
                </c:pt>
                <c:pt idx="3274">
                  <c:v>80</c:v>
                </c:pt>
                <c:pt idx="3275">
                  <c:v>78</c:v>
                </c:pt>
                <c:pt idx="3276">
                  <c:v>71</c:v>
                </c:pt>
                <c:pt idx="3277">
                  <c:v>69</c:v>
                </c:pt>
                <c:pt idx="3278">
                  <c:v>71</c:v>
                </c:pt>
                <c:pt idx="3279">
                  <c:v>70</c:v>
                </c:pt>
                <c:pt idx="3280">
                  <c:v>70</c:v>
                </c:pt>
                <c:pt idx="3281">
                  <c:v>69</c:v>
                </c:pt>
                <c:pt idx="3282">
                  <c:v>68</c:v>
                </c:pt>
                <c:pt idx="3283">
                  <c:v>66</c:v>
                </c:pt>
                <c:pt idx="3284">
                  <c:v>64</c:v>
                </c:pt>
                <c:pt idx="3285">
                  <c:v>64</c:v>
                </c:pt>
                <c:pt idx="3286">
                  <c:v>65</c:v>
                </c:pt>
                <c:pt idx="3287">
                  <c:v>64</c:v>
                </c:pt>
                <c:pt idx="3288">
                  <c:v>62</c:v>
                </c:pt>
                <c:pt idx="3289">
                  <c:v>60</c:v>
                </c:pt>
                <c:pt idx="3290">
                  <c:v>58</c:v>
                </c:pt>
                <c:pt idx="3291">
                  <c:v>57</c:v>
                </c:pt>
                <c:pt idx="3292">
                  <c:v>57</c:v>
                </c:pt>
                <c:pt idx="3293">
                  <c:v>58</c:v>
                </c:pt>
                <c:pt idx="3294">
                  <c:v>59</c:v>
                </c:pt>
                <c:pt idx="3295">
                  <c:v>60</c:v>
                </c:pt>
                <c:pt idx="3296">
                  <c:v>62</c:v>
                </c:pt>
                <c:pt idx="3297">
                  <c:v>65</c:v>
                </c:pt>
                <c:pt idx="3298">
                  <c:v>69</c:v>
                </c:pt>
                <c:pt idx="3299">
                  <c:v>69</c:v>
                </c:pt>
                <c:pt idx="3300">
                  <c:v>70</c:v>
                </c:pt>
                <c:pt idx="3301">
                  <c:v>69</c:v>
                </c:pt>
                <c:pt idx="3302">
                  <c:v>68</c:v>
                </c:pt>
                <c:pt idx="3303">
                  <c:v>68</c:v>
                </c:pt>
                <c:pt idx="3304">
                  <c:v>68</c:v>
                </c:pt>
                <c:pt idx="3305">
                  <c:v>67</c:v>
                </c:pt>
                <c:pt idx="3306">
                  <c:v>66</c:v>
                </c:pt>
                <c:pt idx="3307">
                  <c:v>65</c:v>
                </c:pt>
                <c:pt idx="3308">
                  <c:v>64</c:v>
                </c:pt>
                <c:pt idx="3309">
                  <c:v>63</c:v>
                </c:pt>
                <c:pt idx="3310">
                  <c:v>62</c:v>
                </c:pt>
                <c:pt idx="3311">
                  <c:v>61</c:v>
                </c:pt>
                <c:pt idx="3312">
                  <c:v>59</c:v>
                </c:pt>
                <c:pt idx="3313">
                  <c:v>59</c:v>
                </c:pt>
                <c:pt idx="3314">
                  <c:v>58</c:v>
                </c:pt>
                <c:pt idx="3315">
                  <c:v>57</c:v>
                </c:pt>
                <c:pt idx="3316">
                  <c:v>56</c:v>
                </c:pt>
                <c:pt idx="3317">
                  <c:v>56</c:v>
                </c:pt>
                <c:pt idx="3318">
                  <c:v>57</c:v>
                </c:pt>
                <c:pt idx="3319">
                  <c:v>60</c:v>
                </c:pt>
                <c:pt idx="3320">
                  <c:v>63</c:v>
                </c:pt>
                <c:pt idx="3321">
                  <c:v>65</c:v>
                </c:pt>
                <c:pt idx="3322">
                  <c:v>68</c:v>
                </c:pt>
                <c:pt idx="3323">
                  <c:v>71</c:v>
                </c:pt>
                <c:pt idx="3324">
                  <c:v>73</c:v>
                </c:pt>
                <c:pt idx="3325">
                  <c:v>74</c:v>
                </c:pt>
                <c:pt idx="3326">
                  <c:v>75</c:v>
                </c:pt>
                <c:pt idx="3327">
                  <c:v>75</c:v>
                </c:pt>
                <c:pt idx="3328">
                  <c:v>75</c:v>
                </c:pt>
                <c:pt idx="3329">
                  <c:v>75</c:v>
                </c:pt>
                <c:pt idx="3330">
                  <c:v>73</c:v>
                </c:pt>
                <c:pt idx="3331">
                  <c:v>71</c:v>
                </c:pt>
                <c:pt idx="3332">
                  <c:v>69</c:v>
                </c:pt>
                <c:pt idx="3333">
                  <c:v>69</c:v>
                </c:pt>
                <c:pt idx="3334">
                  <c:v>67</c:v>
                </c:pt>
                <c:pt idx="3335">
                  <c:v>65</c:v>
                </c:pt>
                <c:pt idx="3336">
                  <c:v>65</c:v>
                </c:pt>
                <c:pt idx="3337">
                  <c:v>65</c:v>
                </c:pt>
                <c:pt idx="3338">
                  <c:v>65</c:v>
                </c:pt>
                <c:pt idx="3339">
                  <c:v>64</c:v>
                </c:pt>
                <c:pt idx="3340">
                  <c:v>64</c:v>
                </c:pt>
                <c:pt idx="3341">
                  <c:v>63</c:v>
                </c:pt>
                <c:pt idx="3342">
                  <c:v>65</c:v>
                </c:pt>
                <c:pt idx="3343">
                  <c:v>67</c:v>
                </c:pt>
                <c:pt idx="3344">
                  <c:v>68</c:v>
                </c:pt>
                <c:pt idx="3345">
                  <c:v>70</c:v>
                </c:pt>
                <c:pt idx="3346">
                  <c:v>73</c:v>
                </c:pt>
                <c:pt idx="3347">
                  <c:v>79</c:v>
                </c:pt>
                <c:pt idx="3348">
                  <c:v>78</c:v>
                </c:pt>
                <c:pt idx="3349">
                  <c:v>80</c:v>
                </c:pt>
                <c:pt idx="3350">
                  <c:v>82</c:v>
                </c:pt>
                <c:pt idx="3351">
                  <c:v>83</c:v>
                </c:pt>
                <c:pt idx="3352">
                  <c:v>81</c:v>
                </c:pt>
                <c:pt idx="3353">
                  <c:v>79</c:v>
                </c:pt>
                <c:pt idx="3354">
                  <c:v>77</c:v>
                </c:pt>
                <c:pt idx="3355">
                  <c:v>75</c:v>
                </c:pt>
                <c:pt idx="3356">
                  <c:v>74</c:v>
                </c:pt>
                <c:pt idx="3357">
                  <c:v>73</c:v>
                </c:pt>
                <c:pt idx="3358">
                  <c:v>74</c:v>
                </c:pt>
                <c:pt idx="3359">
                  <c:v>74</c:v>
                </c:pt>
                <c:pt idx="3360">
                  <c:v>72</c:v>
                </c:pt>
                <c:pt idx="3361">
                  <c:v>70</c:v>
                </c:pt>
                <c:pt idx="3362">
                  <c:v>69</c:v>
                </c:pt>
                <c:pt idx="3363">
                  <c:v>70</c:v>
                </c:pt>
                <c:pt idx="3364">
                  <c:v>70</c:v>
                </c:pt>
                <c:pt idx="3365">
                  <c:v>70</c:v>
                </c:pt>
                <c:pt idx="3366">
                  <c:v>70</c:v>
                </c:pt>
                <c:pt idx="3367">
                  <c:v>71</c:v>
                </c:pt>
                <c:pt idx="3368">
                  <c:v>71</c:v>
                </c:pt>
                <c:pt idx="3369">
                  <c:v>74</c:v>
                </c:pt>
                <c:pt idx="3370">
                  <c:v>75</c:v>
                </c:pt>
                <c:pt idx="3371">
                  <c:v>75</c:v>
                </c:pt>
                <c:pt idx="3372">
                  <c:v>75</c:v>
                </c:pt>
                <c:pt idx="3373">
                  <c:v>78</c:v>
                </c:pt>
                <c:pt idx="3374">
                  <c:v>79</c:v>
                </c:pt>
                <c:pt idx="3375">
                  <c:v>80</c:v>
                </c:pt>
                <c:pt idx="3376">
                  <c:v>77</c:v>
                </c:pt>
                <c:pt idx="3377">
                  <c:v>77</c:v>
                </c:pt>
                <c:pt idx="3378">
                  <c:v>75</c:v>
                </c:pt>
                <c:pt idx="3379">
                  <c:v>73</c:v>
                </c:pt>
                <c:pt idx="3380">
                  <c:v>73</c:v>
                </c:pt>
                <c:pt idx="3381">
                  <c:v>71</c:v>
                </c:pt>
                <c:pt idx="3382">
                  <c:v>71</c:v>
                </c:pt>
                <c:pt idx="3383">
                  <c:v>71</c:v>
                </c:pt>
                <c:pt idx="3384">
                  <c:v>71</c:v>
                </c:pt>
                <c:pt idx="3385">
                  <c:v>69</c:v>
                </c:pt>
                <c:pt idx="3386">
                  <c:v>69</c:v>
                </c:pt>
                <c:pt idx="3387">
                  <c:v>69</c:v>
                </c:pt>
                <c:pt idx="3388">
                  <c:v>69</c:v>
                </c:pt>
                <c:pt idx="3389">
                  <c:v>69</c:v>
                </c:pt>
                <c:pt idx="3390">
                  <c:v>70</c:v>
                </c:pt>
                <c:pt idx="3391">
                  <c:v>71</c:v>
                </c:pt>
                <c:pt idx="3392">
                  <c:v>71</c:v>
                </c:pt>
                <c:pt idx="3393">
                  <c:v>73</c:v>
                </c:pt>
                <c:pt idx="3394">
                  <c:v>75</c:v>
                </c:pt>
                <c:pt idx="3395">
                  <c:v>78</c:v>
                </c:pt>
                <c:pt idx="3396">
                  <c:v>79</c:v>
                </c:pt>
                <c:pt idx="3397">
                  <c:v>77</c:v>
                </c:pt>
                <c:pt idx="3398">
                  <c:v>78</c:v>
                </c:pt>
                <c:pt idx="3399">
                  <c:v>72</c:v>
                </c:pt>
                <c:pt idx="3400">
                  <c:v>72</c:v>
                </c:pt>
                <c:pt idx="3401">
                  <c:v>72</c:v>
                </c:pt>
                <c:pt idx="3402">
                  <c:v>71</c:v>
                </c:pt>
                <c:pt idx="3403">
                  <c:v>70</c:v>
                </c:pt>
                <c:pt idx="3404">
                  <c:v>69</c:v>
                </c:pt>
                <c:pt idx="3405">
                  <c:v>69</c:v>
                </c:pt>
                <c:pt idx="3406">
                  <c:v>69</c:v>
                </c:pt>
                <c:pt idx="3407">
                  <c:v>70</c:v>
                </c:pt>
                <c:pt idx="3408">
                  <c:v>70</c:v>
                </c:pt>
                <c:pt idx="3409">
                  <c:v>71</c:v>
                </c:pt>
                <c:pt idx="3410">
                  <c:v>71</c:v>
                </c:pt>
                <c:pt idx="3411">
                  <c:v>70</c:v>
                </c:pt>
                <c:pt idx="3412">
                  <c:v>71</c:v>
                </c:pt>
                <c:pt idx="3413">
                  <c:v>70</c:v>
                </c:pt>
                <c:pt idx="3414">
                  <c:v>70</c:v>
                </c:pt>
                <c:pt idx="3415">
                  <c:v>71</c:v>
                </c:pt>
                <c:pt idx="3416">
                  <c:v>71</c:v>
                </c:pt>
                <c:pt idx="3417">
                  <c:v>70</c:v>
                </c:pt>
                <c:pt idx="3418">
                  <c:v>73</c:v>
                </c:pt>
                <c:pt idx="3419">
                  <c:v>74</c:v>
                </c:pt>
                <c:pt idx="3420">
                  <c:v>78</c:v>
                </c:pt>
                <c:pt idx="3421">
                  <c:v>78</c:v>
                </c:pt>
                <c:pt idx="3422">
                  <c:v>80</c:v>
                </c:pt>
                <c:pt idx="3423">
                  <c:v>76</c:v>
                </c:pt>
                <c:pt idx="3424">
                  <c:v>76</c:v>
                </c:pt>
                <c:pt idx="3425">
                  <c:v>75</c:v>
                </c:pt>
                <c:pt idx="3426">
                  <c:v>73</c:v>
                </c:pt>
                <c:pt idx="3427">
                  <c:v>74</c:v>
                </c:pt>
                <c:pt idx="3428">
                  <c:v>73</c:v>
                </c:pt>
                <c:pt idx="3429">
                  <c:v>73</c:v>
                </c:pt>
                <c:pt idx="3430">
                  <c:v>73</c:v>
                </c:pt>
                <c:pt idx="3431">
                  <c:v>73</c:v>
                </c:pt>
                <c:pt idx="3432">
                  <c:v>73</c:v>
                </c:pt>
                <c:pt idx="3433">
                  <c:v>73</c:v>
                </c:pt>
                <c:pt idx="3434">
                  <c:v>72</c:v>
                </c:pt>
                <c:pt idx="3435">
                  <c:v>72</c:v>
                </c:pt>
                <c:pt idx="3436">
                  <c:v>71</c:v>
                </c:pt>
                <c:pt idx="3437">
                  <c:v>72</c:v>
                </c:pt>
                <c:pt idx="3438">
                  <c:v>72</c:v>
                </c:pt>
                <c:pt idx="3439">
                  <c:v>73</c:v>
                </c:pt>
                <c:pt idx="3440">
                  <c:v>77</c:v>
                </c:pt>
                <c:pt idx="3441">
                  <c:v>79</c:v>
                </c:pt>
                <c:pt idx="3442">
                  <c:v>78</c:v>
                </c:pt>
                <c:pt idx="3443">
                  <c:v>80</c:v>
                </c:pt>
                <c:pt idx="3444">
                  <c:v>80</c:v>
                </c:pt>
                <c:pt idx="3445">
                  <c:v>81</c:v>
                </c:pt>
                <c:pt idx="3446">
                  <c:v>81</c:v>
                </c:pt>
                <c:pt idx="3447">
                  <c:v>79</c:v>
                </c:pt>
                <c:pt idx="3448">
                  <c:v>79</c:v>
                </c:pt>
                <c:pt idx="3449">
                  <c:v>77</c:v>
                </c:pt>
                <c:pt idx="3450">
                  <c:v>76</c:v>
                </c:pt>
                <c:pt idx="3451">
                  <c:v>73</c:v>
                </c:pt>
                <c:pt idx="3452">
                  <c:v>74</c:v>
                </c:pt>
                <c:pt idx="3453">
                  <c:v>73</c:v>
                </c:pt>
                <c:pt idx="3454">
                  <c:v>74</c:v>
                </c:pt>
                <c:pt idx="3455">
                  <c:v>74</c:v>
                </c:pt>
                <c:pt idx="3456">
                  <c:v>74</c:v>
                </c:pt>
                <c:pt idx="3457">
                  <c:v>73</c:v>
                </c:pt>
                <c:pt idx="3458">
                  <c:v>73</c:v>
                </c:pt>
                <c:pt idx="3459">
                  <c:v>73</c:v>
                </c:pt>
                <c:pt idx="3460">
                  <c:v>73</c:v>
                </c:pt>
                <c:pt idx="3461">
                  <c:v>73</c:v>
                </c:pt>
                <c:pt idx="3462">
                  <c:v>74</c:v>
                </c:pt>
                <c:pt idx="3463">
                  <c:v>76</c:v>
                </c:pt>
                <c:pt idx="3464">
                  <c:v>78</c:v>
                </c:pt>
                <c:pt idx="3465">
                  <c:v>77</c:v>
                </c:pt>
                <c:pt idx="3466">
                  <c:v>77</c:v>
                </c:pt>
                <c:pt idx="3467">
                  <c:v>75</c:v>
                </c:pt>
                <c:pt idx="3468">
                  <c:v>77</c:v>
                </c:pt>
                <c:pt idx="3469">
                  <c:v>79</c:v>
                </c:pt>
                <c:pt idx="3470">
                  <c:v>81</c:v>
                </c:pt>
                <c:pt idx="3471">
                  <c:v>73</c:v>
                </c:pt>
                <c:pt idx="3472">
                  <c:v>72</c:v>
                </c:pt>
                <c:pt idx="3473">
                  <c:v>73</c:v>
                </c:pt>
                <c:pt idx="3474">
                  <c:v>73</c:v>
                </c:pt>
                <c:pt idx="3475">
                  <c:v>71</c:v>
                </c:pt>
                <c:pt idx="3476">
                  <c:v>71</c:v>
                </c:pt>
                <c:pt idx="3477">
                  <c:v>72</c:v>
                </c:pt>
                <c:pt idx="3478">
                  <c:v>73</c:v>
                </c:pt>
                <c:pt idx="3479">
                  <c:v>73</c:v>
                </c:pt>
                <c:pt idx="3480">
                  <c:v>71</c:v>
                </c:pt>
                <c:pt idx="3481">
                  <c:v>71</c:v>
                </c:pt>
                <c:pt idx="3482">
                  <c:v>70</c:v>
                </c:pt>
                <c:pt idx="3483">
                  <c:v>72</c:v>
                </c:pt>
                <c:pt idx="3484">
                  <c:v>72</c:v>
                </c:pt>
                <c:pt idx="3485">
                  <c:v>71</c:v>
                </c:pt>
                <c:pt idx="3486">
                  <c:v>72</c:v>
                </c:pt>
                <c:pt idx="3487">
                  <c:v>76</c:v>
                </c:pt>
                <c:pt idx="3488">
                  <c:v>78</c:v>
                </c:pt>
                <c:pt idx="3489">
                  <c:v>80</c:v>
                </c:pt>
                <c:pt idx="3490">
                  <c:v>79</c:v>
                </c:pt>
                <c:pt idx="3491">
                  <c:v>83</c:v>
                </c:pt>
                <c:pt idx="3492">
                  <c:v>83</c:v>
                </c:pt>
                <c:pt idx="3493">
                  <c:v>83</c:v>
                </c:pt>
                <c:pt idx="3494">
                  <c:v>83</c:v>
                </c:pt>
                <c:pt idx="3495">
                  <c:v>84</c:v>
                </c:pt>
                <c:pt idx="3496">
                  <c:v>82</c:v>
                </c:pt>
                <c:pt idx="3497">
                  <c:v>81</c:v>
                </c:pt>
                <c:pt idx="3498">
                  <c:v>78</c:v>
                </c:pt>
                <c:pt idx="3499">
                  <c:v>77</c:v>
                </c:pt>
                <c:pt idx="3500">
                  <c:v>74</c:v>
                </c:pt>
                <c:pt idx="3501">
                  <c:v>74</c:v>
                </c:pt>
                <c:pt idx="3502">
                  <c:v>75</c:v>
                </c:pt>
                <c:pt idx="3503">
                  <c:v>74</c:v>
                </c:pt>
                <c:pt idx="3504">
                  <c:v>74</c:v>
                </c:pt>
                <c:pt idx="3505">
                  <c:v>75</c:v>
                </c:pt>
                <c:pt idx="3506">
                  <c:v>75</c:v>
                </c:pt>
                <c:pt idx="3507">
                  <c:v>74</c:v>
                </c:pt>
                <c:pt idx="3508">
                  <c:v>75</c:v>
                </c:pt>
                <c:pt idx="3509">
                  <c:v>74</c:v>
                </c:pt>
                <c:pt idx="3510">
                  <c:v>76</c:v>
                </c:pt>
                <c:pt idx="3511">
                  <c:v>77</c:v>
                </c:pt>
                <c:pt idx="3512">
                  <c:v>78</c:v>
                </c:pt>
                <c:pt idx="3513">
                  <c:v>79</c:v>
                </c:pt>
                <c:pt idx="3514">
                  <c:v>83</c:v>
                </c:pt>
                <c:pt idx="3515">
                  <c:v>78</c:v>
                </c:pt>
                <c:pt idx="3516">
                  <c:v>73</c:v>
                </c:pt>
                <c:pt idx="3517">
                  <c:v>70</c:v>
                </c:pt>
                <c:pt idx="3518">
                  <c:v>76</c:v>
                </c:pt>
                <c:pt idx="3519">
                  <c:v>81</c:v>
                </c:pt>
                <c:pt idx="3520">
                  <c:v>81</c:v>
                </c:pt>
                <c:pt idx="3521">
                  <c:v>82</c:v>
                </c:pt>
                <c:pt idx="3522">
                  <c:v>78</c:v>
                </c:pt>
                <c:pt idx="3523">
                  <c:v>76</c:v>
                </c:pt>
                <c:pt idx="3524">
                  <c:v>74</c:v>
                </c:pt>
                <c:pt idx="3525">
                  <c:v>73</c:v>
                </c:pt>
                <c:pt idx="3526">
                  <c:v>73</c:v>
                </c:pt>
                <c:pt idx="3527">
                  <c:v>71</c:v>
                </c:pt>
                <c:pt idx="3528">
                  <c:v>72</c:v>
                </c:pt>
                <c:pt idx="3529">
                  <c:v>74</c:v>
                </c:pt>
                <c:pt idx="3530">
                  <c:v>73</c:v>
                </c:pt>
                <c:pt idx="3531">
                  <c:v>73</c:v>
                </c:pt>
                <c:pt idx="3532">
                  <c:v>72</c:v>
                </c:pt>
                <c:pt idx="3533">
                  <c:v>73</c:v>
                </c:pt>
                <c:pt idx="3534">
                  <c:v>75</c:v>
                </c:pt>
                <c:pt idx="3535">
                  <c:v>77</c:v>
                </c:pt>
                <c:pt idx="3536">
                  <c:v>79</c:v>
                </c:pt>
                <c:pt idx="3537">
                  <c:v>82</c:v>
                </c:pt>
                <c:pt idx="3538">
                  <c:v>83</c:v>
                </c:pt>
                <c:pt idx="3539">
                  <c:v>85</c:v>
                </c:pt>
                <c:pt idx="3540">
                  <c:v>85</c:v>
                </c:pt>
                <c:pt idx="3541">
                  <c:v>85</c:v>
                </c:pt>
                <c:pt idx="3542">
                  <c:v>85</c:v>
                </c:pt>
                <c:pt idx="3543">
                  <c:v>84</c:v>
                </c:pt>
                <c:pt idx="3544">
                  <c:v>84</c:v>
                </c:pt>
                <c:pt idx="3545">
                  <c:v>83</c:v>
                </c:pt>
                <c:pt idx="3546">
                  <c:v>81</c:v>
                </c:pt>
                <c:pt idx="3547">
                  <c:v>80</c:v>
                </c:pt>
                <c:pt idx="3548">
                  <c:v>78</c:v>
                </c:pt>
                <c:pt idx="3549">
                  <c:v>78</c:v>
                </c:pt>
                <c:pt idx="3550">
                  <c:v>78</c:v>
                </c:pt>
                <c:pt idx="3551">
                  <c:v>77</c:v>
                </c:pt>
                <c:pt idx="3552">
                  <c:v>77</c:v>
                </c:pt>
                <c:pt idx="3553">
                  <c:v>75</c:v>
                </c:pt>
                <c:pt idx="3554">
                  <c:v>74</c:v>
                </c:pt>
                <c:pt idx="3555">
                  <c:v>71</c:v>
                </c:pt>
                <c:pt idx="3556">
                  <c:v>70</c:v>
                </c:pt>
                <c:pt idx="3557">
                  <c:v>69</c:v>
                </c:pt>
                <c:pt idx="3558">
                  <c:v>70</c:v>
                </c:pt>
                <c:pt idx="3559">
                  <c:v>74</c:v>
                </c:pt>
                <c:pt idx="3560">
                  <c:v>76</c:v>
                </c:pt>
                <c:pt idx="3561">
                  <c:v>78</c:v>
                </c:pt>
                <c:pt idx="3562">
                  <c:v>80</c:v>
                </c:pt>
                <c:pt idx="3563">
                  <c:v>82</c:v>
                </c:pt>
                <c:pt idx="3564">
                  <c:v>84</c:v>
                </c:pt>
                <c:pt idx="3565">
                  <c:v>84</c:v>
                </c:pt>
                <c:pt idx="3566">
                  <c:v>85</c:v>
                </c:pt>
                <c:pt idx="3567">
                  <c:v>84</c:v>
                </c:pt>
                <c:pt idx="3568">
                  <c:v>84</c:v>
                </c:pt>
                <c:pt idx="3569">
                  <c:v>83</c:v>
                </c:pt>
                <c:pt idx="3570">
                  <c:v>81</c:v>
                </c:pt>
                <c:pt idx="3571">
                  <c:v>78</c:v>
                </c:pt>
                <c:pt idx="3572">
                  <c:v>76</c:v>
                </c:pt>
                <c:pt idx="3573">
                  <c:v>75</c:v>
                </c:pt>
                <c:pt idx="3574">
                  <c:v>72</c:v>
                </c:pt>
                <c:pt idx="3575">
                  <c:v>70</c:v>
                </c:pt>
                <c:pt idx="3576">
                  <c:v>69</c:v>
                </c:pt>
                <c:pt idx="3577">
                  <c:v>68</c:v>
                </c:pt>
                <c:pt idx="3578">
                  <c:v>70</c:v>
                </c:pt>
                <c:pt idx="3579">
                  <c:v>68</c:v>
                </c:pt>
                <c:pt idx="3580">
                  <c:v>67</c:v>
                </c:pt>
                <c:pt idx="3581">
                  <c:v>66</c:v>
                </c:pt>
                <c:pt idx="3582">
                  <c:v>67</c:v>
                </c:pt>
                <c:pt idx="3583">
                  <c:v>70</c:v>
                </c:pt>
                <c:pt idx="3584">
                  <c:v>74</c:v>
                </c:pt>
                <c:pt idx="3585">
                  <c:v>77</c:v>
                </c:pt>
                <c:pt idx="3586">
                  <c:v>79</c:v>
                </c:pt>
                <c:pt idx="3587">
                  <c:v>80</c:v>
                </c:pt>
                <c:pt idx="3588">
                  <c:v>82</c:v>
                </c:pt>
                <c:pt idx="3589">
                  <c:v>83</c:v>
                </c:pt>
                <c:pt idx="3590">
                  <c:v>85</c:v>
                </c:pt>
                <c:pt idx="3591">
                  <c:v>87</c:v>
                </c:pt>
                <c:pt idx="3592">
                  <c:v>85</c:v>
                </c:pt>
                <c:pt idx="3593">
                  <c:v>85</c:v>
                </c:pt>
                <c:pt idx="3594">
                  <c:v>83</c:v>
                </c:pt>
                <c:pt idx="3595">
                  <c:v>78</c:v>
                </c:pt>
                <c:pt idx="3596">
                  <c:v>75</c:v>
                </c:pt>
                <c:pt idx="3597">
                  <c:v>74</c:v>
                </c:pt>
                <c:pt idx="3598">
                  <c:v>73</c:v>
                </c:pt>
                <c:pt idx="3599">
                  <c:v>72</c:v>
                </c:pt>
                <c:pt idx="3600">
                  <c:v>70</c:v>
                </c:pt>
                <c:pt idx="3601">
                  <c:v>69</c:v>
                </c:pt>
                <c:pt idx="3602">
                  <c:v>69</c:v>
                </c:pt>
                <c:pt idx="3603">
                  <c:v>68</c:v>
                </c:pt>
                <c:pt idx="3604">
                  <c:v>66</c:v>
                </c:pt>
                <c:pt idx="3605">
                  <c:v>66</c:v>
                </c:pt>
                <c:pt idx="3606">
                  <c:v>70</c:v>
                </c:pt>
                <c:pt idx="3607">
                  <c:v>74</c:v>
                </c:pt>
                <c:pt idx="3608">
                  <c:v>79</c:v>
                </c:pt>
                <c:pt idx="3609">
                  <c:v>83</c:v>
                </c:pt>
                <c:pt idx="3610">
                  <c:v>85</c:v>
                </c:pt>
                <c:pt idx="3611">
                  <c:v>86</c:v>
                </c:pt>
                <c:pt idx="3612">
                  <c:v>88</c:v>
                </c:pt>
                <c:pt idx="3613">
                  <c:v>88</c:v>
                </c:pt>
                <c:pt idx="3614">
                  <c:v>87</c:v>
                </c:pt>
                <c:pt idx="3615">
                  <c:v>87</c:v>
                </c:pt>
                <c:pt idx="3616">
                  <c:v>85</c:v>
                </c:pt>
                <c:pt idx="3617">
                  <c:v>84</c:v>
                </c:pt>
                <c:pt idx="3618">
                  <c:v>81</c:v>
                </c:pt>
                <c:pt idx="3619">
                  <c:v>79</c:v>
                </c:pt>
                <c:pt idx="3620">
                  <c:v>78</c:v>
                </c:pt>
                <c:pt idx="3621">
                  <c:v>77</c:v>
                </c:pt>
                <c:pt idx="3622">
                  <c:v>76</c:v>
                </c:pt>
                <c:pt idx="3623">
                  <c:v>76</c:v>
                </c:pt>
                <c:pt idx="3624">
                  <c:v>74</c:v>
                </c:pt>
                <c:pt idx="3625">
                  <c:v>73</c:v>
                </c:pt>
                <c:pt idx="3626">
                  <c:v>71</c:v>
                </c:pt>
                <c:pt idx="3627">
                  <c:v>70</c:v>
                </c:pt>
                <c:pt idx="3628">
                  <c:v>70</c:v>
                </c:pt>
                <c:pt idx="3629">
                  <c:v>69</c:v>
                </c:pt>
                <c:pt idx="3630">
                  <c:v>72</c:v>
                </c:pt>
                <c:pt idx="3631">
                  <c:v>77</c:v>
                </c:pt>
                <c:pt idx="3632">
                  <c:v>81</c:v>
                </c:pt>
                <c:pt idx="3633">
                  <c:v>85</c:v>
                </c:pt>
                <c:pt idx="3634">
                  <c:v>85</c:v>
                </c:pt>
                <c:pt idx="3635">
                  <c:v>87</c:v>
                </c:pt>
                <c:pt idx="3636">
                  <c:v>88</c:v>
                </c:pt>
                <c:pt idx="3637">
                  <c:v>89</c:v>
                </c:pt>
                <c:pt idx="3638">
                  <c:v>89</c:v>
                </c:pt>
                <c:pt idx="3639">
                  <c:v>87</c:v>
                </c:pt>
                <c:pt idx="3640">
                  <c:v>86</c:v>
                </c:pt>
                <c:pt idx="3641">
                  <c:v>86</c:v>
                </c:pt>
                <c:pt idx="3642">
                  <c:v>84</c:v>
                </c:pt>
                <c:pt idx="3643">
                  <c:v>82</c:v>
                </c:pt>
                <c:pt idx="3644">
                  <c:v>80</c:v>
                </c:pt>
                <c:pt idx="3645">
                  <c:v>78</c:v>
                </c:pt>
                <c:pt idx="3646">
                  <c:v>77</c:v>
                </c:pt>
                <c:pt idx="3647">
                  <c:v>75</c:v>
                </c:pt>
                <c:pt idx="3648">
                  <c:v>74</c:v>
                </c:pt>
                <c:pt idx="3649">
                  <c:v>73</c:v>
                </c:pt>
                <c:pt idx="3650">
                  <c:v>72</c:v>
                </c:pt>
                <c:pt idx="3651">
                  <c:v>72</c:v>
                </c:pt>
                <c:pt idx="3652">
                  <c:v>70</c:v>
                </c:pt>
                <c:pt idx="3653">
                  <c:v>70</c:v>
                </c:pt>
                <c:pt idx="3654">
                  <c:v>74</c:v>
                </c:pt>
                <c:pt idx="3655">
                  <c:v>78</c:v>
                </c:pt>
                <c:pt idx="3656">
                  <c:v>81</c:v>
                </c:pt>
                <c:pt idx="3657">
                  <c:v>84</c:v>
                </c:pt>
                <c:pt idx="3658">
                  <c:v>85</c:v>
                </c:pt>
                <c:pt idx="3659">
                  <c:v>86</c:v>
                </c:pt>
                <c:pt idx="3660">
                  <c:v>86</c:v>
                </c:pt>
                <c:pt idx="3661">
                  <c:v>87</c:v>
                </c:pt>
                <c:pt idx="3662">
                  <c:v>87</c:v>
                </c:pt>
                <c:pt idx="3663">
                  <c:v>85</c:v>
                </c:pt>
                <c:pt idx="3664">
                  <c:v>83</c:v>
                </c:pt>
                <c:pt idx="3665">
                  <c:v>82</c:v>
                </c:pt>
                <c:pt idx="3666">
                  <c:v>80</c:v>
                </c:pt>
                <c:pt idx="3667">
                  <c:v>79</c:v>
                </c:pt>
                <c:pt idx="3668">
                  <c:v>77</c:v>
                </c:pt>
                <c:pt idx="3669">
                  <c:v>74</c:v>
                </c:pt>
                <c:pt idx="3670">
                  <c:v>74</c:v>
                </c:pt>
                <c:pt idx="3671">
                  <c:v>74</c:v>
                </c:pt>
                <c:pt idx="3672">
                  <c:v>76</c:v>
                </c:pt>
                <c:pt idx="3673">
                  <c:v>75</c:v>
                </c:pt>
                <c:pt idx="3674">
                  <c:v>72</c:v>
                </c:pt>
                <c:pt idx="3675">
                  <c:v>72</c:v>
                </c:pt>
                <c:pt idx="3676">
                  <c:v>74</c:v>
                </c:pt>
                <c:pt idx="3677">
                  <c:v>74</c:v>
                </c:pt>
                <c:pt idx="3678">
                  <c:v>73</c:v>
                </c:pt>
                <c:pt idx="3679">
                  <c:v>75</c:v>
                </c:pt>
                <c:pt idx="3680">
                  <c:v>76</c:v>
                </c:pt>
                <c:pt idx="3681">
                  <c:v>67</c:v>
                </c:pt>
                <c:pt idx="3682">
                  <c:v>69</c:v>
                </c:pt>
                <c:pt idx="3683">
                  <c:v>75</c:v>
                </c:pt>
                <c:pt idx="3684">
                  <c:v>76</c:v>
                </c:pt>
                <c:pt idx="3685">
                  <c:v>78</c:v>
                </c:pt>
                <c:pt idx="3686">
                  <c:v>75</c:v>
                </c:pt>
                <c:pt idx="3687">
                  <c:v>74</c:v>
                </c:pt>
                <c:pt idx="3688">
                  <c:v>74</c:v>
                </c:pt>
                <c:pt idx="3689">
                  <c:v>75</c:v>
                </c:pt>
                <c:pt idx="3690">
                  <c:v>75</c:v>
                </c:pt>
                <c:pt idx="3691">
                  <c:v>74</c:v>
                </c:pt>
                <c:pt idx="3692">
                  <c:v>75</c:v>
                </c:pt>
                <c:pt idx="3693">
                  <c:v>75</c:v>
                </c:pt>
                <c:pt idx="3694">
                  <c:v>74</c:v>
                </c:pt>
                <c:pt idx="3695">
                  <c:v>74</c:v>
                </c:pt>
                <c:pt idx="3696">
                  <c:v>75</c:v>
                </c:pt>
                <c:pt idx="3697">
                  <c:v>75</c:v>
                </c:pt>
                <c:pt idx="3698">
                  <c:v>72</c:v>
                </c:pt>
                <c:pt idx="3699">
                  <c:v>72</c:v>
                </c:pt>
                <c:pt idx="3700">
                  <c:v>70</c:v>
                </c:pt>
                <c:pt idx="3701">
                  <c:v>70</c:v>
                </c:pt>
                <c:pt idx="3702">
                  <c:v>70</c:v>
                </c:pt>
                <c:pt idx="3703">
                  <c:v>72</c:v>
                </c:pt>
                <c:pt idx="3704">
                  <c:v>75</c:v>
                </c:pt>
                <c:pt idx="3705">
                  <c:v>78</c:v>
                </c:pt>
                <c:pt idx="3706">
                  <c:v>81</c:v>
                </c:pt>
                <c:pt idx="3707">
                  <c:v>82</c:v>
                </c:pt>
                <c:pt idx="3708">
                  <c:v>79</c:v>
                </c:pt>
                <c:pt idx="3709">
                  <c:v>80</c:v>
                </c:pt>
                <c:pt idx="3710">
                  <c:v>78</c:v>
                </c:pt>
                <c:pt idx="3711">
                  <c:v>81</c:v>
                </c:pt>
                <c:pt idx="3712">
                  <c:v>81</c:v>
                </c:pt>
                <c:pt idx="3713">
                  <c:v>79</c:v>
                </c:pt>
                <c:pt idx="3714">
                  <c:v>77</c:v>
                </c:pt>
                <c:pt idx="3715">
                  <c:v>76</c:v>
                </c:pt>
                <c:pt idx="3716">
                  <c:v>77</c:v>
                </c:pt>
                <c:pt idx="3717">
                  <c:v>76</c:v>
                </c:pt>
                <c:pt idx="3718">
                  <c:v>76</c:v>
                </c:pt>
                <c:pt idx="3719">
                  <c:v>74</c:v>
                </c:pt>
                <c:pt idx="3720">
                  <c:v>73</c:v>
                </c:pt>
                <c:pt idx="3721">
                  <c:v>72</c:v>
                </c:pt>
                <c:pt idx="3722">
                  <c:v>70</c:v>
                </c:pt>
                <c:pt idx="3723">
                  <c:v>70</c:v>
                </c:pt>
                <c:pt idx="3724">
                  <c:v>69</c:v>
                </c:pt>
                <c:pt idx="3725">
                  <c:v>69</c:v>
                </c:pt>
                <c:pt idx="3726">
                  <c:v>69</c:v>
                </c:pt>
                <c:pt idx="3727">
                  <c:v>71</c:v>
                </c:pt>
                <c:pt idx="3728">
                  <c:v>73</c:v>
                </c:pt>
                <c:pt idx="3729">
                  <c:v>74</c:v>
                </c:pt>
                <c:pt idx="3730">
                  <c:v>78</c:v>
                </c:pt>
                <c:pt idx="3731">
                  <c:v>79</c:v>
                </c:pt>
                <c:pt idx="3732">
                  <c:v>79</c:v>
                </c:pt>
                <c:pt idx="3733">
                  <c:v>80</c:v>
                </c:pt>
                <c:pt idx="3734">
                  <c:v>81</c:v>
                </c:pt>
                <c:pt idx="3735">
                  <c:v>83</c:v>
                </c:pt>
                <c:pt idx="3736">
                  <c:v>82</c:v>
                </c:pt>
                <c:pt idx="3737">
                  <c:v>79</c:v>
                </c:pt>
                <c:pt idx="3738">
                  <c:v>75</c:v>
                </c:pt>
                <c:pt idx="3739">
                  <c:v>72</c:v>
                </c:pt>
                <c:pt idx="3740">
                  <c:v>70</c:v>
                </c:pt>
                <c:pt idx="3741">
                  <c:v>69</c:v>
                </c:pt>
                <c:pt idx="3742">
                  <c:v>68</c:v>
                </c:pt>
                <c:pt idx="3743">
                  <c:v>66</c:v>
                </c:pt>
                <c:pt idx="3744">
                  <c:v>66</c:v>
                </c:pt>
                <c:pt idx="3745">
                  <c:v>65</c:v>
                </c:pt>
                <c:pt idx="3746">
                  <c:v>65</c:v>
                </c:pt>
                <c:pt idx="3747">
                  <c:v>64</c:v>
                </c:pt>
                <c:pt idx="3748">
                  <c:v>64</c:v>
                </c:pt>
                <c:pt idx="3749">
                  <c:v>64</c:v>
                </c:pt>
                <c:pt idx="3750">
                  <c:v>66</c:v>
                </c:pt>
                <c:pt idx="3751">
                  <c:v>70</c:v>
                </c:pt>
                <c:pt idx="3752">
                  <c:v>75</c:v>
                </c:pt>
                <c:pt idx="3753">
                  <c:v>78</c:v>
                </c:pt>
                <c:pt idx="3754">
                  <c:v>80</c:v>
                </c:pt>
                <c:pt idx="3755">
                  <c:v>80</c:v>
                </c:pt>
                <c:pt idx="3756">
                  <c:v>83</c:v>
                </c:pt>
                <c:pt idx="3757">
                  <c:v>84</c:v>
                </c:pt>
                <c:pt idx="3758">
                  <c:v>82</c:v>
                </c:pt>
                <c:pt idx="3759">
                  <c:v>84</c:v>
                </c:pt>
                <c:pt idx="3760">
                  <c:v>84</c:v>
                </c:pt>
                <c:pt idx="3761">
                  <c:v>82</c:v>
                </c:pt>
                <c:pt idx="3762">
                  <c:v>81</c:v>
                </c:pt>
                <c:pt idx="3763">
                  <c:v>78</c:v>
                </c:pt>
                <c:pt idx="3764">
                  <c:v>76</c:v>
                </c:pt>
                <c:pt idx="3765">
                  <c:v>75</c:v>
                </c:pt>
                <c:pt idx="3766">
                  <c:v>74</c:v>
                </c:pt>
                <c:pt idx="3767">
                  <c:v>71</c:v>
                </c:pt>
                <c:pt idx="3768">
                  <c:v>70</c:v>
                </c:pt>
                <c:pt idx="3769">
                  <c:v>69</c:v>
                </c:pt>
                <c:pt idx="3770">
                  <c:v>68</c:v>
                </c:pt>
                <c:pt idx="3771">
                  <c:v>68</c:v>
                </c:pt>
                <c:pt idx="3772">
                  <c:v>68</c:v>
                </c:pt>
                <c:pt idx="3773">
                  <c:v>67</c:v>
                </c:pt>
                <c:pt idx="3774">
                  <c:v>70</c:v>
                </c:pt>
                <c:pt idx="3775">
                  <c:v>75</c:v>
                </c:pt>
                <c:pt idx="3776">
                  <c:v>79</c:v>
                </c:pt>
                <c:pt idx="3777">
                  <c:v>83</c:v>
                </c:pt>
                <c:pt idx="3778">
                  <c:v>84</c:v>
                </c:pt>
                <c:pt idx="3779">
                  <c:v>84</c:v>
                </c:pt>
                <c:pt idx="3780">
                  <c:v>85</c:v>
                </c:pt>
                <c:pt idx="3781">
                  <c:v>85</c:v>
                </c:pt>
                <c:pt idx="3782">
                  <c:v>86</c:v>
                </c:pt>
                <c:pt idx="3783">
                  <c:v>85</c:v>
                </c:pt>
                <c:pt idx="3784">
                  <c:v>85</c:v>
                </c:pt>
                <c:pt idx="3785">
                  <c:v>84</c:v>
                </c:pt>
                <c:pt idx="3786">
                  <c:v>81</c:v>
                </c:pt>
                <c:pt idx="3787">
                  <c:v>78</c:v>
                </c:pt>
                <c:pt idx="3788">
                  <c:v>78</c:v>
                </c:pt>
                <c:pt idx="3789">
                  <c:v>76</c:v>
                </c:pt>
                <c:pt idx="3790">
                  <c:v>76</c:v>
                </c:pt>
                <c:pt idx="3791">
                  <c:v>75</c:v>
                </c:pt>
                <c:pt idx="3792">
                  <c:v>73</c:v>
                </c:pt>
                <c:pt idx="3793">
                  <c:v>72</c:v>
                </c:pt>
                <c:pt idx="3794">
                  <c:v>73</c:v>
                </c:pt>
                <c:pt idx="3795">
                  <c:v>72</c:v>
                </c:pt>
                <c:pt idx="3796">
                  <c:v>70</c:v>
                </c:pt>
                <c:pt idx="3797">
                  <c:v>70</c:v>
                </c:pt>
                <c:pt idx="3798">
                  <c:v>72</c:v>
                </c:pt>
                <c:pt idx="3799">
                  <c:v>76</c:v>
                </c:pt>
                <c:pt idx="3800">
                  <c:v>79</c:v>
                </c:pt>
                <c:pt idx="3801">
                  <c:v>81</c:v>
                </c:pt>
                <c:pt idx="3802">
                  <c:v>83</c:v>
                </c:pt>
                <c:pt idx="3803">
                  <c:v>84</c:v>
                </c:pt>
                <c:pt idx="3804">
                  <c:v>87</c:v>
                </c:pt>
                <c:pt idx="3805">
                  <c:v>86</c:v>
                </c:pt>
                <c:pt idx="3806">
                  <c:v>85</c:v>
                </c:pt>
                <c:pt idx="3807">
                  <c:v>84</c:v>
                </c:pt>
                <c:pt idx="3808">
                  <c:v>84</c:v>
                </c:pt>
                <c:pt idx="3809">
                  <c:v>84</c:v>
                </c:pt>
                <c:pt idx="3810">
                  <c:v>83</c:v>
                </c:pt>
                <c:pt idx="3811">
                  <c:v>81</c:v>
                </c:pt>
                <c:pt idx="3812">
                  <c:v>79</c:v>
                </c:pt>
                <c:pt idx="3813">
                  <c:v>77</c:v>
                </c:pt>
                <c:pt idx="3814">
                  <c:v>76</c:v>
                </c:pt>
                <c:pt idx="3815">
                  <c:v>75</c:v>
                </c:pt>
                <c:pt idx="3816">
                  <c:v>75</c:v>
                </c:pt>
                <c:pt idx="3817">
                  <c:v>73</c:v>
                </c:pt>
                <c:pt idx="3818">
                  <c:v>72</c:v>
                </c:pt>
                <c:pt idx="3819">
                  <c:v>71</c:v>
                </c:pt>
                <c:pt idx="3820">
                  <c:v>70</c:v>
                </c:pt>
                <c:pt idx="3821">
                  <c:v>70</c:v>
                </c:pt>
                <c:pt idx="3822">
                  <c:v>73</c:v>
                </c:pt>
                <c:pt idx="3823">
                  <c:v>77</c:v>
                </c:pt>
                <c:pt idx="3824">
                  <c:v>81</c:v>
                </c:pt>
                <c:pt idx="3825">
                  <c:v>84</c:v>
                </c:pt>
                <c:pt idx="3826">
                  <c:v>87</c:v>
                </c:pt>
                <c:pt idx="3827">
                  <c:v>88</c:v>
                </c:pt>
                <c:pt idx="3828">
                  <c:v>87</c:v>
                </c:pt>
                <c:pt idx="3829">
                  <c:v>88</c:v>
                </c:pt>
                <c:pt idx="3830">
                  <c:v>88</c:v>
                </c:pt>
                <c:pt idx="3831">
                  <c:v>87</c:v>
                </c:pt>
                <c:pt idx="3832">
                  <c:v>88</c:v>
                </c:pt>
                <c:pt idx="3833">
                  <c:v>85</c:v>
                </c:pt>
                <c:pt idx="3834">
                  <c:v>84</c:v>
                </c:pt>
                <c:pt idx="3835">
                  <c:v>81</c:v>
                </c:pt>
                <c:pt idx="3836">
                  <c:v>81</c:v>
                </c:pt>
                <c:pt idx="3837">
                  <c:v>80</c:v>
                </c:pt>
                <c:pt idx="3838">
                  <c:v>79</c:v>
                </c:pt>
                <c:pt idx="3839">
                  <c:v>78</c:v>
                </c:pt>
                <c:pt idx="3840">
                  <c:v>78</c:v>
                </c:pt>
                <c:pt idx="3841">
                  <c:v>78</c:v>
                </c:pt>
                <c:pt idx="3842">
                  <c:v>77</c:v>
                </c:pt>
                <c:pt idx="3843">
                  <c:v>76</c:v>
                </c:pt>
                <c:pt idx="3844">
                  <c:v>76</c:v>
                </c:pt>
                <c:pt idx="3845">
                  <c:v>76</c:v>
                </c:pt>
                <c:pt idx="3846">
                  <c:v>78</c:v>
                </c:pt>
                <c:pt idx="3847">
                  <c:v>81</c:v>
                </c:pt>
                <c:pt idx="3848">
                  <c:v>83</c:v>
                </c:pt>
                <c:pt idx="3849">
                  <c:v>87</c:v>
                </c:pt>
                <c:pt idx="3850">
                  <c:v>89</c:v>
                </c:pt>
                <c:pt idx="3851">
                  <c:v>89</c:v>
                </c:pt>
                <c:pt idx="3852">
                  <c:v>90</c:v>
                </c:pt>
                <c:pt idx="3853">
                  <c:v>90</c:v>
                </c:pt>
                <c:pt idx="3854">
                  <c:v>89</c:v>
                </c:pt>
                <c:pt idx="3855">
                  <c:v>89</c:v>
                </c:pt>
                <c:pt idx="3856">
                  <c:v>88</c:v>
                </c:pt>
                <c:pt idx="3857">
                  <c:v>87</c:v>
                </c:pt>
                <c:pt idx="3858">
                  <c:v>85</c:v>
                </c:pt>
                <c:pt idx="3859">
                  <c:v>82</c:v>
                </c:pt>
                <c:pt idx="3860">
                  <c:v>81</c:v>
                </c:pt>
                <c:pt idx="3861">
                  <c:v>80</c:v>
                </c:pt>
                <c:pt idx="3862">
                  <c:v>79</c:v>
                </c:pt>
                <c:pt idx="3863">
                  <c:v>79</c:v>
                </c:pt>
                <c:pt idx="3864">
                  <c:v>78</c:v>
                </c:pt>
                <c:pt idx="3865">
                  <c:v>78</c:v>
                </c:pt>
                <c:pt idx="3866">
                  <c:v>79</c:v>
                </c:pt>
                <c:pt idx="3867">
                  <c:v>78</c:v>
                </c:pt>
                <c:pt idx="3868">
                  <c:v>77</c:v>
                </c:pt>
                <c:pt idx="3869">
                  <c:v>76</c:v>
                </c:pt>
                <c:pt idx="3870">
                  <c:v>78</c:v>
                </c:pt>
                <c:pt idx="3871">
                  <c:v>80</c:v>
                </c:pt>
                <c:pt idx="3872">
                  <c:v>84</c:v>
                </c:pt>
                <c:pt idx="3873">
                  <c:v>86</c:v>
                </c:pt>
                <c:pt idx="3874">
                  <c:v>87</c:v>
                </c:pt>
                <c:pt idx="3875">
                  <c:v>89</c:v>
                </c:pt>
                <c:pt idx="3876">
                  <c:v>90</c:v>
                </c:pt>
                <c:pt idx="3877">
                  <c:v>91</c:v>
                </c:pt>
                <c:pt idx="3878">
                  <c:v>90</c:v>
                </c:pt>
                <c:pt idx="3879">
                  <c:v>89</c:v>
                </c:pt>
                <c:pt idx="3880">
                  <c:v>88</c:v>
                </c:pt>
                <c:pt idx="3881">
                  <c:v>86</c:v>
                </c:pt>
                <c:pt idx="3882">
                  <c:v>84</c:v>
                </c:pt>
                <c:pt idx="3883">
                  <c:v>81</c:v>
                </c:pt>
                <c:pt idx="3884">
                  <c:v>80</c:v>
                </c:pt>
                <c:pt idx="3885">
                  <c:v>79</c:v>
                </c:pt>
                <c:pt idx="3886">
                  <c:v>79</c:v>
                </c:pt>
                <c:pt idx="3887">
                  <c:v>79</c:v>
                </c:pt>
                <c:pt idx="3888">
                  <c:v>78</c:v>
                </c:pt>
                <c:pt idx="3889">
                  <c:v>78</c:v>
                </c:pt>
                <c:pt idx="3890">
                  <c:v>78</c:v>
                </c:pt>
                <c:pt idx="3891">
                  <c:v>78</c:v>
                </c:pt>
                <c:pt idx="3892">
                  <c:v>77</c:v>
                </c:pt>
                <c:pt idx="3893">
                  <c:v>77</c:v>
                </c:pt>
                <c:pt idx="3894">
                  <c:v>78</c:v>
                </c:pt>
                <c:pt idx="3895">
                  <c:v>81</c:v>
                </c:pt>
                <c:pt idx="3896">
                  <c:v>83</c:v>
                </c:pt>
                <c:pt idx="3897">
                  <c:v>86</c:v>
                </c:pt>
                <c:pt idx="3898">
                  <c:v>87</c:v>
                </c:pt>
                <c:pt idx="3899">
                  <c:v>89</c:v>
                </c:pt>
                <c:pt idx="3900">
                  <c:v>88</c:v>
                </c:pt>
                <c:pt idx="3901">
                  <c:v>90</c:v>
                </c:pt>
                <c:pt idx="3902">
                  <c:v>91</c:v>
                </c:pt>
                <c:pt idx="3903">
                  <c:v>90</c:v>
                </c:pt>
                <c:pt idx="3904">
                  <c:v>89</c:v>
                </c:pt>
                <c:pt idx="3905">
                  <c:v>87</c:v>
                </c:pt>
                <c:pt idx="3906">
                  <c:v>84</c:v>
                </c:pt>
                <c:pt idx="3907">
                  <c:v>81</c:v>
                </c:pt>
                <c:pt idx="3908">
                  <c:v>80</c:v>
                </c:pt>
                <c:pt idx="3909">
                  <c:v>79</c:v>
                </c:pt>
                <c:pt idx="3910">
                  <c:v>79</c:v>
                </c:pt>
                <c:pt idx="3911">
                  <c:v>78</c:v>
                </c:pt>
                <c:pt idx="3912">
                  <c:v>77</c:v>
                </c:pt>
                <c:pt idx="3913">
                  <c:v>78</c:v>
                </c:pt>
                <c:pt idx="3914">
                  <c:v>77</c:v>
                </c:pt>
                <c:pt idx="3915">
                  <c:v>77</c:v>
                </c:pt>
                <c:pt idx="3916">
                  <c:v>76</c:v>
                </c:pt>
                <c:pt idx="3917">
                  <c:v>76</c:v>
                </c:pt>
                <c:pt idx="3918">
                  <c:v>79</c:v>
                </c:pt>
                <c:pt idx="3919">
                  <c:v>81</c:v>
                </c:pt>
                <c:pt idx="3920">
                  <c:v>83</c:v>
                </c:pt>
                <c:pt idx="3921">
                  <c:v>84</c:v>
                </c:pt>
                <c:pt idx="3922">
                  <c:v>86</c:v>
                </c:pt>
                <c:pt idx="3923">
                  <c:v>88</c:v>
                </c:pt>
                <c:pt idx="3924">
                  <c:v>90</c:v>
                </c:pt>
                <c:pt idx="3925">
                  <c:v>91</c:v>
                </c:pt>
                <c:pt idx="3926">
                  <c:v>91</c:v>
                </c:pt>
                <c:pt idx="3927">
                  <c:v>88</c:v>
                </c:pt>
                <c:pt idx="3928">
                  <c:v>88</c:v>
                </c:pt>
                <c:pt idx="3929">
                  <c:v>88</c:v>
                </c:pt>
                <c:pt idx="3930">
                  <c:v>86</c:v>
                </c:pt>
                <c:pt idx="3931">
                  <c:v>84</c:v>
                </c:pt>
                <c:pt idx="3932">
                  <c:v>82</c:v>
                </c:pt>
                <c:pt idx="3933">
                  <c:v>80</c:v>
                </c:pt>
                <c:pt idx="3934">
                  <c:v>80</c:v>
                </c:pt>
                <c:pt idx="3935">
                  <c:v>80</c:v>
                </c:pt>
                <c:pt idx="3936">
                  <c:v>79</c:v>
                </c:pt>
                <c:pt idx="3937">
                  <c:v>79</c:v>
                </c:pt>
                <c:pt idx="3938">
                  <c:v>78</c:v>
                </c:pt>
                <c:pt idx="3939">
                  <c:v>78</c:v>
                </c:pt>
                <c:pt idx="3940">
                  <c:v>78</c:v>
                </c:pt>
                <c:pt idx="3941">
                  <c:v>78</c:v>
                </c:pt>
                <c:pt idx="3942">
                  <c:v>80</c:v>
                </c:pt>
                <c:pt idx="3943">
                  <c:v>82</c:v>
                </c:pt>
                <c:pt idx="3944">
                  <c:v>84</c:v>
                </c:pt>
                <c:pt idx="3945">
                  <c:v>85</c:v>
                </c:pt>
                <c:pt idx="3946">
                  <c:v>87</c:v>
                </c:pt>
                <c:pt idx="3947">
                  <c:v>88</c:v>
                </c:pt>
                <c:pt idx="3948">
                  <c:v>90</c:v>
                </c:pt>
                <c:pt idx="3949">
                  <c:v>88</c:v>
                </c:pt>
                <c:pt idx="3950">
                  <c:v>88</c:v>
                </c:pt>
                <c:pt idx="3951">
                  <c:v>91</c:v>
                </c:pt>
                <c:pt idx="3952">
                  <c:v>90</c:v>
                </c:pt>
                <c:pt idx="3953">
                  <c:v>89</c:v>
                </c:pt>
                <c:pt idx="3954">
                  <c:v>87</c:v>
                </c:pt>
                <c:pt idx="3955">
                  <c:v>85</c:v>
                </c:pt>
                <c:pt idx="3956">
                  <c:v>84</c:v>
                </c:pt>
                <c:pt idx="3957">
                  <c:v>82</c:v>
                </c:pt>
                <c:pt idx="3958">
                  <c:v>81</c:v>
                </c:pt>
                <c:pt idx="3959">
                  <c:v>79</c:v>
                </c:pt>
                <c:pt idx="3960">
                  <c:v>79</c:v>
                </c:pt>
                <c:pt idx="3961">
                  <c:v>78</c:v>
                </c:pt>
                <c:pt idx="3962">
                  <c:v>76</c:v>
                </c:pt>
                <c:pt idx="3963">
                  <c:v>77</c:v>
                </c:pt>
                <c:pt idx="3964">
                  <c:v>77</c:v>
                </c:pt>
                <c:pt idx="3965">
                  <c:v>78</c:v>
                </c:pt>
                <c:pt idx="3966">
                  <c:v>80</c:v>
                </c:pt>
                <c:pt idx="3967">
                  <c:v>82</c:v>
                </c:pt>
                <c:pt idx="3968">
                  <c:v>85</c:v>
                </c:pt>
                <c:pt idx="3969">
                  <c:v>87</c:v>
                </c:pt>
                <c:pt idx="3970">
                  <c:v>89</c:v>
                </c:pt>
                <c:pt idx="3971">
                  <c:v>91</c:v>
                </c:pt>
                <c:pt idx="3972">
                  <c:v>92</c:v>
                </c:pt>
                <c:pt idx="3973">
                  <c:v>93</c:v>
                </c:pt>
                <c:pt idx="3974">
                  <c:v>93</c:v>
                </c:pt>
                <c:pt idx="3975">
                  <c:v>92</c:v>
                </c:pt>
                <c:pt idx="3976">
                  <c:v>90</c:v>
                </c:pt>
                <c:pt idx="3977">
                  <c:v>88</c:v>
                </c:pt>
                <c:pt idx="3978">
                  <c:v>86</c:v>
                </c:pt>
                <c:pt idx="3979">
                  <c:v>84</c:v>
                </c:pt>
                <c:pt idx="3980">
                  <c:v>82</c:v>
                </c:pt>
                <c:pt idx="3981">
                  <c:v>81</c:v>
                </c:pt>
                <c:pt idx="3982">
                  <c:v>81</c:v>
                </c:pt>
                <c:pt idx="3983">
                  <c:v>80</c:v>
                </c:pt>
                <c:pt idx="3984">
                  <c:v>80</c:v>
                </c:pt>
                <c:pt idx="3985">
                  <c:v>80</c:v>
                </c:pt>
                <c:pt idx="3986">
                  <c:v>80</c:v>
                </c:pt>
                <c:pt idx="3987">
                  <c:v>80</c:v>
                </c:pt>
                <c:pt idx="3988">
                  <c:v>79</c:v>
                </c:pt>
                <c:pt idx="3989">
                  <c:v>79</c:v>
                </c:pt>
                <c:pt idx="3990">
                  <c:v>80</c:v>
                </c:pt>
                <c:pt idx="3991">
                  <c:v>82</c:v>
                </c:pt>
                <c:pt idx="3992">
                  <c:v>85</c:v>
                </c:pt>
                <c:pt idx="3993">
                  <c:v>86</c:v>
                </c:pt>
                <c:pt idx="3994">
                  <c:v>89</c:v>
                </c:pt>
                <c:pt idx="3995">
                  <c:v>92</c:v>
                </c:pt>
                <c:pt idx="3996">
                  <c:v>92</c:v>
                </c:pt>
                <c:pt idx="3997">
                  <c:v>91</c:v>
                </c:pt>
                <c:pt idx="3998">
                  <c:v>93</c:v>
                </c:pt>
                <c:pt idx="3999">
                  <c:v>90</c:v>
                </c:pt>
                <c:pt idx="4000">
                  <c:v>91</c:v>
                </c:pt>
                <c:pt idx="4001">
                  <c:v>89</c:v>
                </c:pt>
                <c:pt idx="4002">
                  <c:v>86</c:v>
                </c:pt>
                <c:pt idx="4003">
                  <c:v>83</c:v>
                </c:pt>
                <c:pt idx="4004">
                  <c:v>82</c:v>
                </c:pt>
                <c:pt idx="4005">
                  <c:v>81</c:v>
                </c:pt>
                <c:pt idx="4006">
                  <c:v>81</c:v>
                </c:pt>
                <c:pt idx="4007">
                  <c:v>81</c:v>
                </c:pt>
                <c:pt idx="4008">
                  <c:v>80</c:v>
                </c:pt>
                <c:pt idx="4009">
                  <c:v>80</c:v>
                </c:pt>
                <c:pt idx="4010">
                  <c:v>80</c:v>
                </c:pt>
                <c:pt idx="4011">
                  <c:v>80</c:v>
                </c:pt>
                <c:pt idx="4012">
                  <c:v>80</c:v>
                </c:pt>
                <c:pt idx="4013">
                  <c:v>79</c:v>
                </c:pt>
                <c:pt idx="4014">
                  <c:v>80</c:v>
                </c:pt>
                <c:pt idx="4015">
                  <c:v>82</c:v>
                </c:pt>
                <c:pt idx="4016">
                  <c:v>86</c:v>
                </c:pt>
                <c:pt idx="4017">
                  <c:v>87</c:v>
                </c:pt>
                <c:pt idx="4018">
                  <c:v>90</c:v>
                </c:pt>
                <c:pt idx="4019">
                  <c:v>92</c:v>
                </c:pt>
                <c:pt idx="4020">
                  <c:v>91</c:v>
                </c:pt>
                <c:pt idx="4021">
                  <c:v>91</c:v>
                </c:pt>
                <c:pt idx="4022">
                  <c:v>91</c:v>
                </c:pt>
                <c:pt idx="4023">
                  <c:v>91</c:v>
                </c:pt>
                <c:pt idx="4024">
                  <c:v>90</c:v>
                </c:pt>
                <c:pt idx="4025">
                  <c:v>89</c:v>
                </c:pt>
                <c:pt idx="4026">
                  <c:v>86</c:v>
                </c:pt>
                <c:pt idx="4027">
                  <c:v>84</c:v>
                </c:pt>
                <c:pt idx="4028">
                  <c:v>83</c:v>
                </c:pt>
                <c:pt idx="4029">
                  <c:v>82</c:v>
                </c:pt>
                <c:pt idx="4030">
                  <c:v>82</c:v>
                </c:pt>
                <c:pt idx="4031">
                  <c:v>81</c:v>
                </c:pt>
                <c:pt idx="4032">
                  <c:v>81</c:v>
                </c:pt>
                <c:pt idx="4033">
                  <c:v>81</c:v>
                </c:pt>
                <c:pt idx="4034">
                  <c:v>80</c:v>
                </c:pt>
                <c:pt idx="4035">
                  <c:v>80</c:v>
                </c:pt>
                <c:pt idx="4036">
                  <c:v>79</c:v>
                </c:pt>
                <c:pt idx="4037">
                  <c:v>79</c:v>
                </c:pt>
                <c:pt idx="4038">
                  <c:v>80</c:v>
                </c:pt>
                <c:pt idx="4039">
                  <c:v>83</c:v>
                </c:pt>
                <c:pt idx="4040">
                  <c:v>85</c:v>
                </c:pt>
                <c:pt idx="4041">
                  <c:v>88</c:v>
                </c:pt>
                <c:pt idx="4042">
                  <c:v>90</c:v>
                </c:pt>
                <c:pt idx="4043">
                  <c:v>94</c:v>
                </c:pt>
                <c:pt idx="4044">
                  <c:v>95</c:v>
                </c:pt>
                <c:pt idx="4045">
                  <c:v>96</c:v>
                </c:pt>
                <c:pt idx="4046">
                  <c:v>93</c:v>
                </c:pt>
                <c:pt idx="4047">
                  <c:v>94</c:v>
                </c:pt>
                <c:pt idx="4048">
                  <c:v>90</c:v>
                </c:pt>
                <c:pt idx="4049">
                  <c:v>89</c:v>
                </c:pt>
                <c:pt idx="4050">
                  <c:v>88</c:v>
                </c:pt>
                <c:pt idx="4051">
                  <c:v>86</c:v>
                </c:pt>
                <c:pt idx="4052">
                  <c:v>85</c:v>
                </c:pt>
                <c:pt idx="4053">
                  <c:v>85</c:v>
                </c:pt>
                <c:pt idx="4054">
                  <c:v>84</c:v>
                </c:pt>
                <c:pt idx="4055">
                  <c:v>83</c:v>
                </c:pt>
                <c:pt idx="4056">
                  <c:v>82</c:v>
                </c:pt>
                <c:pt idx="4057">
                  <c:v>82</c:v>
                </c:pt>
                <c:pt idx="4058">
                  <c:v>81</c:v>
                </c:pt>
                <c:pt idx="4059">
                  <c:v>80</c:v>
                </c:pt>
                <c:pt idx="4060">
                  <c:v>80</c:v>
                </c:pt>
                <c:pt idx="4061">
                  <c:v>80</c:v>
                </c:pt>
                <c:pt idx="4062">
                  <c:v>81</c:v>
                </c:pt>
                <c:pt idx="4063">
                  <c:v>84</c:v>
                </c:pt>
                <c:pt idx="4064">
                  <c:v>86</c:v>
                </c:pt>
                <c:pt idx="4065">
                  <c:v>90</c:v>
                </c:pt>
                <c:pt idx="4066">
                  <c:v>93</c:v>
                </c:pt>
                <c:pt idx="4067">
                  <c:v>93</c:v>
                </c:pt>
                <c:pt idx="4068">
                  <c:v>92</c:v>
                </c:pt>
                <c:pt idx="4069">
                  <c:v>92</c:v>
                </c:pt>
                <c:pt idx="4070">
                  <c:v>92</c:v>
                </c:pt>
                <c:pt idx="4071">
                  <c:v>94</c:v>
                </c:pt>
                <c:pt idx="4072">
                  <c:v>94</c:v>
                </c:pt>
                <c:pt idx="4073">
                  <c:v>93</c:v>
                </c:pt>
                <c:pt idx="4074">
                  <c:v>91</c:v>
                </c:pt>
                <c:pt idx="4075">
                  <c:v>87</c:v>
                </c:pt>
                <c:pt idx="4076">
                  <c:v>86</c:v>
                </c:pt>
                <c:pt idx="4077">
                  <c:v>85</c:v>
                </c:pt>
                <c:pt idx="4078">
                  <c:v>84</c:v>
                </c:pt>
                <c:pt idx="4079">
                  <c:v>83</c:v>
                </c:pt>
                <c:pt idx="4080">
                  <c:v>82</c:v>
                </c:pt>
                <c:pt idx="4081">
                  <c:v>82</c:v>
                </c:pt>
                <c:pt idx="4082">
                  <c:v>81</c:v>
                </c:pt>
                <c:pt idx="4083">
                  <c:v>81</c:v>
                </c:pt>
                <c:pt idx="4084">
                  <c:v>81</c:v>
                </c:pt>
                <c:pt idx="4085">
                  <c:v>80</c:v>
                </c:pt>
                <c:pt idx="4086">
                  <c:v>81</c:v>
                </c:pt>
                <c:pt idx="4087">
                  <c:v>84</c:v>
                </c:pt>
                <c:pt idx="4088">
                  <c:v>88</c:v>
                </c:pt>
                <c:pt idx="4089">
                  <c:v>90</c:v>
                </c:pt>
                <c:pt idx="4090">
                  <c:v>93</c:v>
                </c:pt>
                <c:pt idx="4091">
                  <c:v>94</c:v>
                </c:pt>
                <c:pt idx="4092">
                  <c:v>96</c:v>
                </c:pt>
                <c:pt idx="4093">
                  <c:v>97</c:v>
                </c:pt>
                <c:pt idx="4094">
                  <c:v>95</c:v>
                </c:pt>
                <c:pt idx="4095">
                  <c:v>93</c:v>
                </c:pt>
                <c:pt idx="4096">
                  <c:v>94</c:v>
                </c:pt>
                <c:pt idx="4097">
                  <c:v>92</c:v>
                </c:pt>
                <c:pt idx="4098">
                  <c:v>91</c:v>
                </c:pt>
                <c:pt idx="4099">
                  <c:v>88</c:v>
                </c:pt>
                <c:pt idx="4100">
                  <c:v>87</c:v>
                </c:pt>
                <c:pt idx="4101">
                  <c:v>85</c:v>
                </c:pt>
                <c:pt idx="4102">
                  <c:v>85</c:v>
                </c:pt>
                <c:pt idx="4103">
                  <c:v>84</c:v>
                </c:pt>
                <c:pt idx="4104">
                  <c:v>83</c:v>
                </c:pt>
                <c:pt idx="4105">
                  <c:v>82</c:v>
                </c:pt>
                <c:pt idx="4106">
                  <c:v>82</c:v>
                </c:pt>
                <c:pt idx="4107">
                  <c:v>82</c:v>
                </c:pt>
                <c:pt idx="4108">
                  <c:v>81</c:v>
                </c:pt>
                <c:pt idx="4109">
                  <c:v>81</c:v>
                </c:pt>
                <c:pt idx="4110">
                  <c:v>82</c:v>
                </c:pt>
                <c:pt idx="4111">
                  <c:v>85</c:v>
                </c:pt>
                <c:pt idx="4112">
                  <c:v>88</c:v>
                </c:pt>
                <c:pt idx="4113">
                  <c:v>91</c:v>
                </c:pt>
                <c:pt idx="4114">
                  <c:v>94</c:v>
                </c:pt>
                <c:pt idx="4115">
                  <c:v>96</c:v>
                </c:pt>
                <c:pt idx="4116">
                  <c:v>96</c:v>
                </c:pt>
                <c:pt idx="4117">
                  <c:v>93</c:v>
                </c:pt>
                <c:pt idx="4118">
                  <c:v>94</c:v>
                </c:pt>
                <c:pt idx="4119">
                  <c:v>94</c:v>
                </c:pt>
                <c:pt idx="4120">
                  <c:v>94</c:v>
                </c:pt>
                <c:pt idx="4121">
                  <c:v>95</c:v>
                </c:pt>
                <c:pt idx="4122">
                  <c:v>96</c:v>
                </c:pt>
                <c:pt idx="4123">
                  <c:v>90</c:v>
                </c:pt>
                <c:pt idx="4124">
                  <c:v>88</c:v>
                </c:pt>
                <c:pt idx="4125">
                  <c:v>86</c:v>
                </c:pt>
                <c:pt idx="4126">
                  <c:v>85</c:v>
                </c:pt>
                <c:pt idx="4127">
                  <c:v>84</c:v>
                </c:pt>
                <c:pt idx="4128">
                  <c:v>83</c:v>
                </c:pt>
                <c:pt idx="4129">
                  <c:v>82</c:v>
                </c:pt>
                <c:pt idx="4130">
                  <c:v>82</c:v>
                </c:pt>
                <c:pt idx="4131">
                  <c:v>82</c:v>
                </c:pt>
                <c:pt idx="4132">
                  <c:v>81</c:v>
                </c:pt>
                <c:pt idx="4133">
                  <c:v>80</c:v>
                </c:pt>
                <c:pt idx="4134">
                  <c:v>81</c:v>
                </c:pt>
                <c:pt idx="4135">
                  <c:v>84</c:v>
                </c:pt>
                <c:pt idx="4136">
                  <c:v>88</c:v>
                </c:pt>
                <c:pt idx="4137">
                  <c:v>92</c:v>
                </c:pt>
                <c:pt idx="4138">
                  <c:v>96</c:v>
                </c:pt>
                <c:pt idx="4139">
                  <c:v>97</c:v>
                </c:pt>
                <c:pt idx="4140">
                  <c:v>97</c:v>
                </c:pt>
                <c:pt idx="4141">
                  <c:v>99</c:v>
                </c:pt>
                <c:pt idx="4142">
                  <c:v>94</c:v>
                </c:pt>
                <c:pt idx="4143">
                  <c:v>98</c:v>
                </c:pt>
                <c:pt idx="4144">
                  <c:v>100</c:v>
                </c:pt>
                <c:pt idx="4145">
                  <c:v>99</c:v>
                </c:pt>
                <c:pt idx="4146">
                  <c:v>96</c:v>
                </c:pt>
                <c:pt idx="4147">
                  <c:v>91</c:v>
                </c:pt>
                <c:pt idx="4148">
                  <c:v>88</c:v>
                </c:pt>
                <c:pt idx="4149">
                  <c:v>86</c:v>
                </c:pt>
                <c:pt idx="4150">
                  <c:v>85</c:v>
                </c:pt>
                <c:pt idx="4151">
                  <c:v>85</c:v>
                </c:pt>
                <c:pt idx="4152">
                  <c:v>84</c:v>
                </c:pt>
                <c:pt idx="4153">
                  <c:v>83</c:v>
                </c:pt>
                <c:pt idx="4154">
                  <c:v>83</c:v>
                </c:pt>
                <c:pt idx="4155">
                  <c:v>82</c:v>
                </c:pt>
                <c:pt idx="4156">
                  <c:v>82</c:v>
                </c:pt>
                <c:pt idx="4157">
                  <c:v>81</c:v>
                </c:pt>
                <c:pt idx="4158">
                  <c:v>82</c:v>
                </c:pt>
                <c:pt idx="4159">
                  <c:v>86</c:v>
                </c:pt>
                <c:pt idx="4160">
                  <c:v>90</c:v>
                </c:pt>
                <c:pt idx="4161">
                  <c:v>93</c:v>
                </c:pt>
                <c:pt idx="4162">
                  <c:v>96</c:v>
                </c:pt>
                <c:pt idx="4163">
                  <c:v>97</c:v>
                </c:pt>
                <c:pt idx="4164">
                  <c:v>99</c:v>
                </c:pt>
                <c:pt idx="4165">
                  <c:v>99</c:v>
                </c:pt>
                <c:pt idx="4166">
                  <c:v>101</c:v>
                </c:pt>
                <c:pt idx="4167">
                  <c:v>101</c:v>
                </c:pt>
                <c:pt idx="4168">
                  <c:v>90</c:v>
                </c:pt>
                <c:pt idx="4169">
                  <c:v>78</c:v>
                </c:pt>
                <c:pt idx="4170">
                  <c:v>78</c:v>
                </c:pt>
                <c:pt idx="4171">
                  <c:v>77</c:v>
                </c:pt>
                <c:pt idx="4172">
                  <c:v>74</c:v>
                </c:pt>
                <c:pt idx="4173">
                  <c:v>75</c:v>
                </c:pt>
                <c:pt idx="4174">
                  <c:v>76</c:v>
                </c:pt>
                <c:pt idx="4175">
                  <c:v>76</c:v>
                </c:pt>
                <c:pt idx="4176">
                  <c:v>75</c:v>
                </c:pt>
                <c:pt idx="4177">
                  <c:v>76</c:v>
                </c:pt>
                <c:pt idx="4178">
                  <c:v>77</c:v>
                </c:pt>
                <c:pt idx="4179">
                  <c:v>76</c:v>
                </c:pt>
                <c:pt idx="4180">
                  <c:v>76</c:v>
                </c:pt>
                <c:pt idx="4181">
                  <c:v>77</c:v>
                </c:pt>
                <c:pt idx="4182">
                  <c:v>78</c:v>
                </c:pt>
                <c:pt idx="4183">
                  <c:v>81</c:v>
                </c:pt>
                <c:pt idx="4184">
                  <c:v>84</c:v>
                </c:pt>
                <c:pt idx="4185">
                  <c:v>87</c:v>
                </c:pt>
                <c:pt idx="4186">
                  <c:v>91</c:v>
                </c:pt>
                <c:pt idx="4187">
                  <c:v>91</c:v>
                </c:pt>
                <c:pt idx="4188">
                  <c:v>90</c:v>
                </c:pt>
                <c:pt idx="4189">
                  <c:v>85</c:v>
                </c:pt>
                <c:pt idx="4190">
                  <c:v>82</c:v>
                </c:pt>
                <c:pt idx="4191">
                  <c:v>87</c:v>
                </c:pt>
                <c:pt idx="4192">
                  <c:v>85</c:v>
                </c:pt>
                <c:pt idx="4193">
                  <c:v>85</c:v>
                </c:pt>
                <c:pt idx="4194">
                  <c:v>84</c:v>
                </c:pt>
                <c:pt idx="4195">
                  <c:v>83</c:v>
                </c:pt>
                <c:pt idx="4196">
                  <c:v>83</c:v>
                </c:pt>
                <c:pt idx="4197">
                  <c:v>82</c:v>
                </c:pt>
                <c:pt idx="4198">
                  <c:v>80</c:v>
                </c:pt>
                <c:pt idx="4199">
                  <c:v>80</c:v>
                </c:pt>
                <c:pt idx="4200">
                  <c:v>79</c:v>
                </c:pt>
                <c:pt idx="4201">
                  <c:v>78</c:v>
                </c:pt>
                <c:pt idx="4202">
                  <c:v>79</c:v>
                </c:pt>
                <c:pt idx="4203">
                  <c:v>78</c:v>
                </c:pt>
                <c:pt idx="4204">
                  <c:v>77</c:v>
                </c:pt>
                <c:pt idx="4205">
                  <c:v>78</c:v>
                </c:pt>
                <c:pt idx="4206">
                  <c:v>79</c:v>
                </c:pt>
                <c:pt idx="4207">
                  <c:v>82</c:v>
                </c:pt>
                <c:pt idx="4208">
                  <c:v>85</c:v>
                </c:pt>
                <c:pt idx="4209">
                  <c:v>85</c:v>
                </c:pt>
                <c:pt idx="4210">
                  <c:v>87</c:v>
                </c:pt>
                <c:pt idx="4211">
                  <c:v>88</c:v>
                </c:pt>
                <c:pt idx="4212">
                  <c:v>89</c:v>
                </c:pt>
                <c:pt idx="4213">
                  <c:v>89</c:v>
                </c:pt>
                <c:pt idx="4214">
                  <c:v>88</c:v>
                </c:pt>
                <c:pt idx="4215">
                  <c:v>88</c:v>
                </c:pt>
                <c:pt idx="4216">
                  <c:v>88</c:v>
                </c:pt>
                <c:pt idx="4217">
                  <c:v>87</c:v>
                </c:pt>
                <c:pt idx="4218">
                  <c:v>84</c:v>
                </c:pt>
                <c:pt idx="4219">
                  <c:v>82</c:v>
                </c:pt>
                <c:pt idx="4220">
                  <c:v>82</c:v>
                </c:pt>
                <c:pt idx="4221">
                  <c:v>80</c:v>
                </c:pt>
                <c:pt idx="4222">
                  <c:v>77</c:v>
                </c:pt>
                <c:pt idx="4223">
                  <c:v>79</c:v>
                </c:pt>
                <c:pt idx="4224">
                  <c:v>76</c:v>
                </c:pt>
                <c:pt idx="4225">
                  <c:v>76</c:v>
                </c:pt>
                <c:pt idx="4226">
                  <c:v>76</c:v>
                </c:pt>
                <c:pt idx="4227">
                  <c:v>76</c:v>
                </c:pt>
                <c:pt idx="4228">
                  <c:v>75</c:v>
                </c:pt>
                <c:pt idx="4229">
                  <c:v>75</c:v>
                </c:pt>
                <c:pt idx="4230">
                  <c:v>78</c:v>
                </c:pt>
                <c:pt idx="4231">
                  <c:v>83</c:v>
                </c:pt>
                <c:pt idx="4232">
                  <c:v>85</c:v>
                </c:pt>
                <c:pt idx="4233">
                  <c:v>87</c:v>
                </c:pt>
                <c:pt idx="4234">
                  <c:v>88</c:v>
                </c:pt>
                <c:pt idx="4235">
                  <c:v>89</c:v>
                </c:pt>
                <c:pt idx="4236">
                  <c:v>90</c:v>
                </c:pt>
                <c:pt idx="4237">
                  <c:v>90</c:v>
                </c:pt>
                <c:pt idx="4238">
                  <c:v>89</c:v>
                </c:pt>
                <c:pt idx="4239">
                  <c:v>89</c:v>
                </c:pt>
                <c:pt idx="4240">
                  <c:v>89</c:v>
                </c:pt>
                <c:pt idx="4241">
                  <c:v>87</c:v>
                </c:pt>
                <c:pt idx="4242">
                  <c:v>86</c:v>
                </c:pt>
                <c:pt idx="4243">
                  <c:v>84</c:v>
                </c:pt>
                <c:pt idx="4244">
                  <c:v>83</c:v>
                </c:pt>
                <c:pt idx="4245">
                  <c:v>82</c:v>
                </c:pt>
                <c:pt idx="4246">
                  <c:v>82</c:v>
                </c:pt>
                <c:pt idx="4247">
                  <c:v>83</c:v>
                </c:pt>
                <c:pt idx="4248">
                  <c:v>82</c:v>
                </c:pt>
                <c:pt idx="4249">
                  <c:v>82</c:v>
                </c:pt>
                <c:pt idx="4250">
                  <c:v>82</c:v>
                </c:pt>
                <c:pt idx="4251">
                  <c:v>81</c:v>
                </c:pt>
                <c:pt idx="4252">
                  <c:v>81</c:v>
                </c:pt>
                <c:pt idx="4253">
                  <c:v>80</c:v>
                </c:pt>
                <c:pt idx="4254">
                  <c:v>83</c:v>
                </c:pt>
                <c:pt idx="4255">
                  <c:v>85</c:v>
                </c:pt>
                <c:pt idx="4256">
                  <c:v>87</c:v>
                </c:pt>
                <c:pt idx="4257">
                  <c:v>87</c:v>
                </c:pt>
                <c:pt idx="4258">
                  <c:v>90</c:v>
                </c:pt>
                <c:pt idx="4259">
                  <c:v>82</c:v>
                </c:pt>
                <c:pt idx="4260">
                  <c:v>89</c:v>
                </c:pt>
                <c:pt idx="4261">
                  <c:v>91</c:v>
                </c:pt>
                <c:pt idx="4262">
                  <c:v>91</c:v>
                </c:pt>
                <c:pt idx="4263">
                  <c:v>90</c:v>
                </c:pt>
                <c:pt idx="4264">
                  <c:v>90</c:v>
                </c:pt>
                <c:pt idx="4265">
                  <c:v>88</c:v>
                </c:pt>
                <c:pt idx="4266">
                  <c:v>86</c:v>
                </c:pt>
                <c:pt idx="4267">
                  <c:v>84</c:v>
                </c:pt>
                <c:pt idx="4268">
                  <c:v>83</c:v>
                </c:pt>
                <c:pt idx="4269">
                  <c:v>83</c:v>
                </c:pt>
                <c:pt idx="4270">
                  <c:v>82</c:v>
                </c:pt>
                <c:pt idx="4271">
                  <c:v>82</c:v>
                </c:pt>
                <c:pt idx="4272">
                  <c:v>82</c:v>
                </c:pt>
                <c:pt idx="4273">
                  <c:v>82</c:v>
                </c:pt>
                <c:pt idx="4274">
                  <c:v>81</c:v>
                </c:pt>
                <c:pt idx="4275">
                  <c:v>81</c:v>
                </c:pt>
                <c:pt idx="4276">
                  <c:v>81</c:v>
                </c:pt>
                <c:pt idx="4277">
                  <c:v>80</c:v>
                </c:pt>
                <c:pt idx="4278">
                  <c:v>81</c:v>
                </c:pt>
                <c:pt idx="4279">
                  <c:v>84</c:v>
                </c:pt>
                <c:pt idx="4280">
                  <c:v>86</c:v>
                </c:pt>
                <c:pt idx="4281">
                  <c:v>89</c:v>
                </c:pt>
                <c:pt idx="4282">
                  <c:v>91</c:v>
                </c:pt>
                <c:pt idx="4283">
                  <c:v>92</c:v>
                </c:pt>
                <c:pt idx="4284">
                  <c:v>92</c:v>
                </c:pt>
                <c:pt idx="4285">
                  <c:v>92</c:v>
                </c:pt>
                <c:pt idx="4286">
                  <c:v>91</c:v>
                </c:pt>
                <c:pt idx="4287">
                  <c:v>91</c:v>
                </c:pt>
                <c:pt idx="4288">
                  <c:v>91</c:v>
                </c:pt>
                <c:pt idx="4289">
                  <c:v>90</c:v>
                </c:pt>
                <c:pt idx="4290">
                  <c:v>87</c:v>
                </c:pt>
                <c:pt idx="4291">
                  <c:v>86</c:v>
                </c:pt>
                <c:pt idx="4292">
                  <c:v>84</c:v>
                </c:pt>
                <c:pt idx="4293">
                  <c:v>84</c:v>
                </c:pt>
                <c:pt idx="4294">
                  <c:v>83</c:v>
                </c:pt>
                <c:pt idx="4295">
                  <c:v>83</c:v>
                </c:pt>
                <c:pt idx="4296">
                  <c:v>83</c:v>
                </c:pt>
                <c:pt idx="4297">
                  <c:v>83</c:v>
                </c:pt>
                <c:pt idx="4298">
                  <c:v>83</c:v>
                </c:pt>
                <c:pt idx="4299">
                  <c:v>83</c:v>
                </c:pt>
                <c:pt idx="4300">
                  <c:v>82</c:v>
                </c:pt>
                <c:pt idx="4301">
                  <c:v>82</c:v>
                </c:pt>
                <c:pt idx="4302">
                  <c:v>82</c:v>
                </c:pt>
                <c:pt idx="4303">
                  <c:v>85</c:v>
                </c:pt>
                <c:pt idx="4304">
                  <c:v>87</c:v>
                </c:pt>
                <c:pt idx="4305">
                  <c:v>90</c:v>
                </c:pt>
                <c:pt idx="4306">
                  <c:v>92</c:v>
                </c:pt>
                <c:pt idx="4307">
                  <c:v>92</c:v>
                </c:pt>
                <c:pt idx="4308">
                  <c:v>94</c:v>
                </c:pt>
                <c:pt idx="4309">
                  <c:v>90</c:v>
                </c:pt>
                <c:pt idx="4310">
                  <c:v>88</c:v>
                </c:pt>
                <c:pt idx="4311">
                  <c:v>92</c:v>
                </c:pt>
                <c:pt idx="4312">
                  <c:v>87</c:v>
                </c:pt>
                <c:pt idx="4313">
                  <c:v>78</c:v>
                </c:pt>
                <c:pt idx="4314">
                  <c:v>77</c:v>
                </c:pt>
                <c:pt idx="4315">
                  <c:v>78</c:v>
                </c:pt>
                <c:pt idx="4316">
                  <c:v>79</c:v>
                </c:pt>
                <c:pt idx="4317">
                  <c:v>78</c:v>
                </c:pt>
                <c:pt idx="4318">
                  <c:v>79</c:v>
                </c:pt>
                <c:pt idx="4319">
                  <c:v>78</c:v>
                </c:pt>
                <c:pt idx="4320">
                  <c:v>77</c:v>
                </c:pt>
                <c:pt idx="4321">
                  <c:v>78</c:v>
                </c:pt>
                <c:pt idx="4322">
                  <c:v>77</c:v>
                </c:pt>
                <c:pt idx="4323">
                  <c:v>76</c:v>
                </c:pt>
                <c:pt idx="4324">
                  <c:v>77</c:v>
                </c:pt>
                <c:pt idx="4325">
                  <c:v>77</c:v>
                </c:pt>
                <c:pt idx="4326">
                  <c:v>78</c:v>
                </c:pt>
                <c:pt idx="4327">
                  <c:v>79</c:v>
                </c:pt>
                <c:pt idx="4328">
                  <c:v>81</c:v>
                </c:pt>
                <c:pt idx="4329">
                  <c:v>82</c:v>
                </c:pt>
                <c:pt idx="4330">
                  <c:v>83</c:v>
                </c:pt>
                <c:pt idx="4331">
                  <c:v>87</c:v>
                </c:pt>
                <c:pt idx="4332">
                  <c:v>87</c:v>
                </c:pt>
                <c:pt idx="4333">
                  <c:v>88</c:v>
                </c:pt>
                <c:pt idx="4334">
                  <c:v>89</c:v>
                </c:pt>
                <c:pt idx="4335">
                  <c:v>90</c:v>
                </c:pt>
                <c:pt idx="4336">
                  <c:v>88</c:v>
                </c:pt>
                <c:pt idx="4337">
                  <c:v>89</c:v>
                </c:pt>
                <c:pt idx="4338">
                  <c:v>87</c:v>
                </c:pt>
                <c:pt idx="4339">
                  <c:v>85</c:v>
                </c:pt>
                <c:pt idx="4340">
                  <c:v>82</c:v>
                </c:pt>
                <c:pt idx="4341">
                  <c:v>79</c:v>
                </c:pt>
                <c:pt idx="4342">
                  <c:v>78</c:v>
                </c:pt>
                <c:pt idx="4343">
                  <c:v>80</c:v>
                </c:pt>
                <c:pt idx="4344">
                  <c:v>79</c:v>
                </c:pt>
                <c:pt idx="4345">
                  <c:v>78</c:v>
                </c:pt>
                <c:pt idx="4346">
                  <c:v>79</c:v>
                </c:pt>
                <c:pt idx="4347">
                  <c:v>77</c:v>
                </c:pt>
                <c:pt idx="4348">
                  <c:v>77</c:v>
                </c:pt>
                <c:pt idx="4349">
                  <c:v>76</c:v>
                </c:pt>
                <c:pt idx="4350">
                  <c:v>78</c:v>
                </c:pt>
                <c:pt idx="4351">
                  <c:v>82</c:v>
                </c:pt>
                <c:pt idx="4352">
                  <c:v>85</c:v>
                </c:pt>
                <c:pt idx="4353">
                  <c:v>90</c:v>
                </c:pt>
                <c:pt idx="4354">
                  <c:v>90</c:v>
                </c:pt>
                <c:pt idx="4355">
                  <c:v>93</c:v>
                </c:pt>
                <c:pt idx="4356">
                  <c:v>92</c:v>
                </c:pt>
                <c:pt idx="4357">
                  <c:v>95</c:v>
                </c:pt>
                <c:pt idx="4358">
                  <c:v>93</c:v>
                </c:pt>
                <c:pt idx="4359">
                  <c:v>92</c:v>
                </c:pt>
                <c:pt idx="4360">
                  <c:v>92</c:v>
                </c:pt>
                <c:pt idx="4361">
                  <c:v>90</c:v>
                </c:pt>
                <c:pt idx="4362">
                  <c:v>88</c:v>
                </c:pt>
                <c:pt idx="4363">
                  <c:v>85</c:v>
                </c:pt>
                <c:pt idx="4364">
                  <c:v>84</c:v>
                </c:pt>
                <c:pt idx="4365">
                  <c:v>82</c:v>
                </c:pt>
                <c:pt idx="4366">
                  <c:v>82</c:v>
                </c:pt>
                <c:pt idx="4367">
                  <c:v>82</c:v>
                </c:pt>
                <c:pt idx="4368">
                  <c:v>82</c:v>
                </c:pt>
                <c:pt idx="4369">
                  <c:v>81</c:v>
                </c:pt>
                <c:pt idx="4370">
                  <c:v>81</c:v>
                </c:pt>
                <c:pt idx="4371">
                  <c:v>81</c:v>
                </c:pt>
                <c:pt idx="4372">
                  <c:v>80</c:v>
                </c:pt>
                <c:pt idx="4373">
                  <c:v>80</c:v>
                </c:pt>
                <c:pt idx="4374">
                  <c:v>82</c:v>
                </c:pt>
                <c:pt idx="4375">
                  <c:v>85</c:v>
                </c:pt>
                <c:pt idx="4376">
                  <c:v>88</c:v>
                </c:pt>
                <c:pt idx="4377">
                  <c:v>90</c:v>
                </c:pt>
                <c:pt idx="4378">
                  <c:v>92</c:v>
                </c:pt>
                <c:pt idx="4379">
                  <c:v>93</c:v>
                </c:pt>
                <c:pt idx="4380">
                  <c:v>93</c:v>
                </c:pt>
                <c:pt idx="4381">
                  <c:v>94</c:v>
                </c:pt>
                <c:pt idx="4382">
                  <c:v>95</c:v>
                </c:pt>
                <c:pt idx="4383">
                  <c:v>93</c:v>
                </c:pt>
                <c:pt idx="4384">
                  <c:v>88</c:v>
                </c:pt>
                <c:pt idx="4385">
                  <c:v>88</c:v>
                </c:pt>
                <c:pt idx="4386">
                  <c:v>87</c:v>
                </c:pt>
                <c:pt idx="4387">
                  <c:v>86</c:v>
                </c:pt>
                <c:pt idx="4388">
                  <c:v>81</c:v>
                </c:pt>
                <c:pt idx="4389">
                  <c:v>79</c:v>
                </c:pt>
                <c:pt idx="4390">
                  <c:v>79</c:v>
                </c:pt>
                <c:pt idx="4391">
                  <c:v>78</c:v>
                </c:pt>
                <c:pt idx="4392">
                  <c:v>79</c:v>
                </c:pt>
                <c:pt idx="4393">
                  <c:v>80</c:v>
                </c:pt>
                <c:pt idx="4394">
                  <c:v>80</c:v>
                </c:pt>
                <c:pt idx="4395">
                  <c:v>80</c:v>
                </c:pt>
                <c:pt idx="4396">
                  <c:v>80</c:v>
                </c:pt>
                <c:pt idx="4397">
                  <c:v>79</c:v>
                </c:pt>
                <c:pt idx="4398">
                  <c:v>79</c:v>
                </c:pt>
                <c:pt idx="4399">
                  <c:v>82</c:v>
                </c:pt>
                <c:pt idx="4400">
                  <c:v>85</c:v>
                </c:pt>
                <c:pt idx="4401">
                  <c:v>87</c:v>
                </c:pt>
                <c:pt idx="4402">
                  <c:v>89</c:v>
                </c:pt>
                <c:pt idx="4403">
                  <c:v>91</c:v>
                </c:pt>
                <c:pt idx="4404">
                  <c:v>93</c:v>
                </c:pt>
                <c:pt idx="4405">
                  <c:v>92</c:v>
                </c:pt>
                <c:pt idx="4406">
                  <c:v>92</c:v>
                </c:pt>
                <c:pt idx="4407">
                  <c:v>91</c:v>
                </c:pt>
                <c:pt idx="4408">
                  <c:v>91</c:v>
                </c:pt>
                <c:pt idx="4409">
                  <c:v>90</c:v>
                </c:pt>
                <c:pt idx="4410">
                  <c:v>89</c:v>
                </c:pt>
                <c:pt idx="4411">
                  <c:v>86</c:v>
                </c:pt>
                <c:pt idx="4412">
                  <c:v>85</c:v>
                </c:pt>
                <c:pt idx="4413">
                  <c:v>84</c:v>
                </c:pt>
                <c:pt idx="4414">
                  <c:v>81</c:v>
                </c:pt>
                <c:pt idx="4415">
                  <c:v>81</c:v>
                </c:pt>
                <c:pt idx="4416">
                  <c:v>78</c:v>
                </c:pt>
                <c:pt idx="4417">
                  <c:v>77</c:v>
                </c:pt>
                <c:pt idx="4418">
                  <c:v>77</c:v>
                </c:pt>
                <c:pt idx="4419">
                  <c:v>76</c:v>
                </c:pt>
                <c:pt idx="4420">
                  <c:v>75</c:v>
                </c:pt>
                <c:pt idx="4421">
                  <c:v>74</c:v>
                </c:pt>
                <c:pt idx="4422">
                  <c:v>75</c:v>
                </c:pt>
                <c:pt idx="4423">
                  <c:v>81</c:v>
                </c:pt>
                <c:pt idx="4424">
                  <c:v>84</c:v>
                </c:pt>
                <c:pt idx="4425">
                  <c:v>87</c:v>
                </c:pt>
                <c:pt idx="4426">
                  <c:v>89</c:v>
                </c:pt>
                <c:pt idx="4427">
                  <c:v>90</c:v>
                </c:pt>
                <c:pt idx="4428">
                  <c:v>90</c:v>
                </c:pt>
                <c:pt idx="4429">
                  <c:v>90</c:v>
                </c:pt>
                <c:pt idx="4430">
                  <c:v>91</c:v>
                </c:pt>
                <c:pt idx="4431">
                  <c:v>90</c:v>
                </c:pt>
                <c:pt idx="4432">
                  <c:v>89</c:v>
                </c:pt>
                <c:pt idx="4433">
                  <c:v>86</c:v>
                </c:pt>
                <c:pt idx="4434">
                  <c:v>85</c:v>
                </c:pt>
                <c:pt idx="4435">
                  <c:v>85</c:v>
                </c:pt>
                <c:pt idx="4436">
                  <c:v>84</c:v>
                </c:pt>
                <c:pt idx="4437">
                  <c:v>84</c:v>
                </c:pt>
                <c:pt idx="4438">
                  <c:v>82</c:v>
                </c:pt>
                <c:pt idx="4439">
                  <c:v>81</c:v>
                </c:pt>
                <c:pt idx="4440">
                  <c:v>80</c:v>
                </c:pt>
                <c:pt idx="4441">
                  <c:v>81</c:v>
                </c:pt>
                <c:pt idx="4442">
                  <c:v>82</c:v>
                </c:pt>
                <c:pt idx="4443">
                  <c:v>82</c:v>
                </c:pt>
                <c:pt idx="4444">
                  <c:v>82</c:v>
                </c:pt>
                <c:pt idx="4445">
                  <c:v>82</c:v>
                </c:pt>
                <c:pt idx="4446">
                  <c:v>83</c:v>
                </c:pt>
                <c:pt idx="4447">
                  <c:v>82</c:v>
                </c:pt>
                <c:pt idx="4448">
                  <c:v>86</c:v>
                </c:pt>
                <c:pt idx="4449">
                  <c:v>89</c:v>
                </c:pt>
                <c:pt idx="4450">
                  <c:v>90</c:v>
                </c:pt>
                <c:pt idx="4451">
                  <c:v>92</c:v>
                </c:pt>
                <c:pt idx="4452">
                  <c:v>92</c:v>
                </c:pt>
                <c:pt idx="4453">
                  <c:v>94</c:v>
                </c:pt>
                <c:pt idx="4454">
                  <c:v>93</c:v>
                </c:pt>
                <c:pt idx="4455">
                  <c:v>93</c:v>
                </c:pt>
                <c:pt idx="4456">
                  <c:v>91</c:v>
                </c:pt>
                <c:pt idx="4457">
                  <c:v>88</c:v>
                </c:pt>
                <c:pt idx="4458">
                  <c:v>88</c:v>
                </c:pt>
                <c:pt idx="4459">
                  <c:v>85</c:v>
                </c:pt>
                <c:pt idx="4460">
                  <c:v>84</c:v>
                </c:pt>
                <c:pt idx="4461">
                  <c:v>84</c:v>
                </c:pt>
                <c:pt idx="4462">
                  <c:v>83</c:v>
                </c:pt>
                <c:pt idx="4463">
                  <c:v>83</c:v>
                </c:pt>
                <c:pt idx="4464">
                  <c:v>83</c:v>
                </c:pt>
                <c:pt idx="4465">
                  <c:v>83</c:v>
                </c:pt>
                <c:pt idx="4466">
                  <c:v>83</c:v>
                </c:pt>
                <c:pt idx="4467">
                  <c:v>83</c:v>
                </c:pt>
                <c:pt idx="4468">
                  <c:v>83</c:v>
                </c:pt>
                <c:pt idx="4469">
                  <c:v>83</c:v>
                </c:pt>
                <c:pt idx="4470">
                  <c:v>83</c:v>
                </c:pt>
                <c:pt idx="4471">
                  <c:v>84</c:v>
                </c:pt>
                <c:pt idx="4472">
                  <c:v>84</c:v>
                </c:pt>
                <c:pt idx="4473">
                  <c:v>84</c:v>
                </c:pt>
                <c:pt idx="4474">
                  <c:v>84</c:v>
                </c:pt>
                <c:pt idx="4475">
                  <c:v>76</c:v>
                </c:pt>
                <c:pt idx="4476">
                  <c:v>77</c:v>
                </c:pt>
                <c:pt idx="4477">
                  <c:v>80</c:v>
                </c:pt>
                <c:pt idx="4478">
                  <c:v>80</c:v>
                </c:pt>
                <c:pt idx="4479">
                  <c:v>81</c:v>
                </c:pt>
                <c:pt idx="4480">
                  <c:v>78</c:v>
                </c:pt>
                <c:pt idx="4481">
                  <c:v>79</c:v>
                </c:pt>
                <c:pt idx="4482">
                  <c:v>78</c:v>
                </c:pt>
                <c:pt idx="4483">
                  <c:v>77</c:v>
                </c:pt>
                <c:pt idx="4484">
                  <c:v>77</c:v>
                </c:pt>
                <c:pt idx="4485">
                  <c:v>77</c:v>
                </c:pt>
                <c:pt idx="4486">
                  <c:v>77</c:v>
                </c:pt>
                <c:pt idx="4487">
                  <c:v>77</c:v>
                </c:pt>
                <c:pt idx="4488">
                  <c:v>76</c:v>
                </c:pt>
                <c:pt idx="4489">
                  <c:v>77</c:v>
                </c:pt>
                <c:pt idx="4490">
                  <c:v>77</c:v>
                </c:pt>
                <c:pt idx="4491">
                  <c:v>76</c:v>
                </c:pt>
                <c:pt idx="4492">
                  <c:v>76</c:v>
                </c:pt>
                <c:pt idx="4493">
                  <c:v>77</c:v>
                </c:pt>
                <c:pt idx="4494">
                  <c:v>75</c:v>
                </c:pt>
                <c:pt idx="4495">
                  <c:v>76</c:v>
                </c:pt>
                <c:pt idx="4496">
                  <c:v>79</c:v>
                </c:pt>
                <c:pt idx="4497">
                  <c:v>81</c:v>
                </c:pt>
                <c:pt idx="4498">
                  <c:v>82</c:v>
                </c:pt>
                <c:pt idx="4499">
                  <c:v>74</c:v>
                </c:pt>
                <c:pt idx="4500">
                  <c:v>77</c:v>
                </c:pt>
                <c:pt idx="4501">
                  <c:v>83</c:v>
                </c:pt>
                <c:pt idx="4502">
                  <c:v>84</c:v>
                </c:pt>
                <c:pt idx="4503">
                  <c:v>83</c:v>
                </c:pt>
                <c:pt idx="4504">
                  <c:v>85</c:v>
                </c:pt>
                <c:pt idx="4505">
                  <c:v>83</c:v>
                </c:pt>
                <c:pt idx="4506">
                  <c:v>81</c:v>
                </c:pt>
                <c:pt idx="4507">
                  <c:v>81</c:v>
                </c:pt>
                <c:pt idx="4508">
                  <c:v>75</c:v>
                </c:pt>
                <c:pt idx="4509">
                  <c:v>74</c:v>
                </c:pt>
                <c:pt idx="4510">
                  <c:v>74</c:v>
                </c:pt>
                <c:pt idx="4511">
                  <c:v>73</c:v>
                </c:pt>
                <c:pt idx="4512">
                  <c:v>74</c:v>
                </c:pt>
                <c:pt idx="4513">
                  <c:v>75</c:v>
                </c:pt>
                <c:pt idx="4514">
                  <c:v>76</c:v>
                </c:pt>
                <c:pt idx="4515">
                  <c:v>76</c:v>
                </c:pt>
                <c:pt idx="4516">
                  <c:v>76</c:v>
                </c:pt>
                <c:pt idx="4517">
                  <c:v>75</c:v>
                </c:pt>
                <c:pt idx="4518">
                  <c:v>77</c:v>
                </c:pt>
                <c:pt idx="4519">
                  <c:v>79</c:v>
                </c:pt>
                <c:pt idx="4520">
                  <c:v>79</c:v>
                </c:pt>
                <c:pt idx="4521">
                  <c:v>82</c:v>
                </c:pt>
                <c:pt idx="4522">
                  <c:v>85</c:v>
                </c:pt>
                <c:pt idx="4523">
                  <c:v>81</c:v>
                </c:pt>
                <c:pt idx="4524">
                  <c:v>84</c:v>
                </c:pt>
                <c:pt idx="4525">
                  <c:v>90</c:v>
                </c:pt>
                <c:pt idx="4526">
                  <c:v>89</c:v>
                </c:pt>
                <c:pt idx="4527">
                  <c:v>87</c:v>
                </c:pt>
                <c:pt idx="4528">
                  <c:v>86</c:v>
                </c:pt>
                <c:pt idx="4529">
                  <c:v>86</c:v>
                </c:pt>
                <c:pt idx="4530">
                  <c:v>84</c:v>
                </c:pt>
                <c:pt idx="4531">
                  <c:v>81</c:v>
                </c:pt>
                <c:pt idx="4532">
                  <c:v>80</c:v>
                </c:pt>
                <c:pt idx="4533">
                  <c:v>80</c:v>
                </c:pt>
                <c:pt idx="4534">
                  <c:v>79</c:v>
                </c:pt>
                <c:pt idx="4535">
                  <c:v>75</c:v>
                </c:pt>
                <c:pt idx="4536">
                  <c:v>75</c:v>
                </c:pt>
                <c:pt idx="4537">
                  <c:v>76</c:v>
                </c:pt>
                <c:pt idx="4538">
                  <c:v>76</c:v>
                </c:pt>
                <c:pt idx="4539">
                  <c:v>74</c:v>
                </c:pt>
                <c:pt idx="4540">
                  <c:v>74</c:v>
                </c:pt>
                <c:pt idx="4541">
                  <c:v>74</c:v>
                </c:pt>
                <c:pt idx="4542">
                  <c:v>76</c:v>
                </c:pt>
                <c:pt idx="4543">
                  <c:v>79</c:v>
                </c:pt>
                <c:pt idx="4544">
                  <c:v>82</c:v>
                </c:pt>
                <c:pt idx="4545">
                  <c:v>84</c:v>
                </c:pt>
                <c:pt idx="4546">
                  <c:v>87</c:v>
                </c:pt>
                <c:pt idx="4547">
                  <c:v>88</c:v>
                </c:pt>
                <c:pt idx="4548">
                  <c:v>88</c:v>
                </c:pt>
                <c:pt idx="4549">
                  <c:v>89</c:v>
                </c:pt>
                <c:pt idx="4550">
                  <c:v>89</c:v>
                </c:pt>
                <c:pt idx="4551">
                  <c:v>86</c:v>
                </c:pt>
                <c:pt idx="4552">
                  <c:v>82</c:v>
                </c:pt>
                <c:pt idx="4553">
                  <c:v>82</c:v>
                </c:pt>
                <c:pt idx="4554">
                  <c:v>83</c:v>
                </c:pt>
                <c:pt idx="4555">
                  <c:v>81</c:v>
                </c:pt>
                <c:pt idx="4556">
                  <c:v>77</c:v>
                </c:pt>
                <c:pt idx="4557">
                  <c:v>77</c:v>
                </c:pt>
                <c:pt idx="4558">
                  <c:v>75</c:v>
                </c:pt>
                <c:pt idx="4559">
                  <c:v>76</c:v>
                </c:pt>
                <c:pt idx="4560">
                  <c:v>74</c:v>
                </c:pt>
                <c:pt idx="4561">
                  <c:v>74</c:v>
                </c:pt>
                <c:pt idx="4562">
                  <c:v>74</c:v>
                </c:pt>
                <c:pt idx="4563">
                  <c:v>74</c:v>
                </c:pt>
                <c:pt idx="4564">
                  <c:v>75</c:v>
                </c:pt>
                <c:pt idx="4565">
                  <c:v>74</c:v>
                </c:pt>
                <c:pt idx="4566">
                  <c:v>77</c:v>
                </c:pt>
                <c:pt idx="4567">
                  <c:v>77</c:v>
                </c:pt>
                <c:pt idx="4568">
                  <c:v>81</c:v>
                </c:pt>
                <c:pt idx="4569">
                  <c:v>82</c:v>
                </c:pt>
                <c:pt idx="4570">
                  <c:v>82</c:v>
                </c:pt>
                <c:pt idx="4571">
                  <c:v>86</c:v>
                </c:pt>
                <c:pt idx="4572">
                  <c:v>86</c:v>
                </c:pt>
                <c:pt idx="4573">
                  <c:v>86</c:v>
                </c:pt>
                <c:pt idx="4574">
                  <c:v>86</c:v>
                </c:pt>
                <c:pt idx="4575">
                  <c:v>84</c:v>
                </c:pt>
                <c:pt idx="4576">
                  <c:v>84</c:v>
                </c:pt>
                <c:pt idx="4577">
                  <c:v>84</c:v>
                </c:pt>
                <c:pt idx="4578">
                  <c:v>82</c:v>
                </c:pt>
                <c:pt idx="4579">
                  <c:v>80</c:v>
                </c:pt>
                <c:pt idx="4580">
                  <c:v>79</c:v>
                </c:pt>
                <c:pt idx="4581">
                  <c:v>78</c:v>
                </c:pt>
                <c:pt idx="4582">
                  <c:v>77</c:v>
                </c:pt>
                <c:pt idx="4583">
                  <c:v>76</c:v>
                </c:pt>
                <c:pt idx="4584">
                  <c:v>75</c:v>
                </c:pt>
                <c:pt idx="4585">
                  <c:v>75</c:v>
                </c:pt>
                <c:pt idx="4586">
                  <c:v>76</c:v>
                </c:pt>
                <c:pt idx="4587">
                  <c:v>75</c:v>
                </c:pt>
                <c:pt idx="4588">
                  <c:v>75</c:v>
                </c:pt>
                <c:pt idx="4589">
                  <c:v>74</c:v>
                </c:pt>
                <c:pt idx="4590">
                  <c:v>75</c:v>
                </c:pt>
                <c:pt idx="4591">
                  <c:v>78</c:v>
                </c:pt>
                <c:pt idx="4592">
                  <c:v>80</c:v>
                </c:pt>
                <c:pt idx="4593">
                  <c:v>82</c:v>
                </c:pt>
                <c:pt idx="4594">
                  <c:v>84</c:v>
                </c:pt>
                <c:pt idx="4595">
                  <c:v>86</c:v>
                </c:pt>
                <c:pt idx="4596">
                  <c:v>85</c:v>
                </c:pt>
                <c:pt idx="4597">
                  <c:v>87</c:v>
                </c:pt>
                <c:pt idx="4598">
                  <c:v>86</c:v>
                </c:pt>
                <c:pt idx="4599">
                  <c:v>85</c:v>
                </c:pt>
                <c:pt idx="4600">
                  <c:v>84</c:v>
                </c:pt>
                <c:pt idx="4601">
                  <c:v>83</c:v>
                </c:pt>
                <c:pt idx="4602">
                  <c:v>82</c:v>
                </c:pt>
                <c:pt idx="4603">
                  <c:v>81</c:v>
                </c:pt>
                <c:pt idx="4604">
                  <c:v>80</c:v>
                </c:pt>
                <c:pt idx="4605">
                  <c:v>79</c:v>
                </c:pt>
                <c:pt idx="4606">
                  <c:v>80</c:v>
                </c:pt>
                <c:pt idx="4607">
                  <c:v>79</c:v>
                </c:pt>
                <c:pt idx="4608">
                  <c:v>76</c:v>
                </c:pt>
                <c:pt idx="4609">
                  <c:v>77</c:v>
                </c:pt>
                <c:pt idx="4610">
                  <c:v>76</c:v>
                </c:pt>
                <c:pt idx="4611">
                  <c:v>76</c:v>
                </c:pt>
                <c:pt idx="4612">
                  <c:v>76</c:v>
                </c:pt>
                <c:pt idx="4613">
                  <c:v>75</c:v>
                </c:pt>
                <c:pt idx="4614">
                  <c:v>77</c:v>
                </c:pt>
                <c:pt idx="4615">
                  <c:v>81</c:v>
                </c:pt>
                <c:pt idx="4616">
                  <c:v>84</c:v>
                </c:pt>
                <c:pt idx="4617">
                  <c:v>85</c:v>
                </c:pt>
                <c:pt idx="4618">
                  <c:v>85</c:v>
                </c:pt>
                <c:pt idx="4619">
                  <c:v>88</c:v>
                </c:pt>
                <c:pt idx="4620">
                  <c:v>87</c:v>
                </c:pt>
                <c:pt idx="4621">
                  <c:v>89</c:v>
                </c:pt>
                <c:pt idx="4622">
                  <c:v>88</c:v>
                </c:pt>
                <c:pt idx="4623">
                  <c:v>89</c:v>
                </c:pt>
                <c:pt idx="4624">
                  <c:v>88</c:v>
                </c:pt>
                <c:pt idx="4625">
                  <c:v>85</c:v>
                </c:pt>
                <c:pt idx="4626">
                  <c:v>79</c:v>
                </c:pt>
                <c:pt idx="4627">
                  <c:v>82</c:v>
                </c:pt>
                <c:pt idx="4628">
                  <c:v>79</c:v>
                </c:pt>
                <c:pt idx="4629">
                  <c:v>80</c:v>
                </c:pt>
                <c:pt idx="4630">
                  <c:v>78</c:v>
                </c:pt>
                <c:pt idx="4631">
                  <c:v>77</c:v>
                </c:pt>
                <c:pt idx="4632">
                  <c:v>78</c:v>
                </c:pt>
                <c:pt idx="4633">
                  <c:v>78</c:v>
                </c:pt>
                <c:pt idx="4634">
                  <c:v>77</c:v>
                </c:pt>
                <c:pt idx="4635">
                  <c:v>77</c:v>
                </c:pt>
                <c:pt idx="4636">
                  <c:v>78</c:v>
                </c:pt>
                <c:pt idx="4637">
                  <c:v>77</c:v>
                </c:pt>
                <c:pt idx="4638">
                  <c:v>79</c:v>
                </c:pt>
                <c:pt idx="4639">
                  <c:v>82</c:v>
                </c:pt>
                <c:pt idx="4640">
                  <c:v>83</c:v>
                </c:pt>
                <c:pt idx="4641">
                  <c:v>86</c:v>
                </c:pt>
                <c:pt idx="4642">
                  <c:v>89</c:v>
                </c:pt>
                <c:pt idx="4643">
                  <c:v>86</c:v>
                </c:pt>
                <c:pt idx="4644">
                  <c:v>80</c:v>
                </c:pt>
                <c:pt idx="4645">
                  <c:v>81</c:v>
                </c:pt>
                <c:pt idx="4646">
                  <c:v>80</c:v>
                </c:pt>
                <c:pt idx="4647">
                  <c:v>83</c:v>
                </c:pt>
                <c:pt idx="4648">
                  <c:v>78</c:v>
                </c:pt>
                <c:pt idx="4649">
                  <c:v>76</c:v>
                </c:pt>
                <c:pt idx="4650">
                  <c:v>76</c:v>
                </c:pt>
                <c:pt idx="4651">
                  <c:v>76</c:v>
                </c:pt>
                <c:pt idx="4652">
                  <c:v>76</c:v>
                </c:pt>
                <c:pt idx="4653">
                  <c:v>76</c:v>
                </c:pt>
                <c:pt idx="4654">
                  <c:v>76</c:v>
                </c:pt>
                <c:pt idx="4655">
                  <c:v>76</c:v>
                </c:pt>
                <c:pt idx="4656">
                  <c:v>76</c:v>
                </c:pt>
                <c:pt idx="4657">
                  <c:v>75</c:v>
                </c:pt>
                <c:pt idx="4658">
                  <c:v>74</c:v>
                </c:pt>
                <c:pt idx="4659">
                  <c:v>73</c:v>
                </c:pt>
                <c:pt idx="4660">
                  <c:v>74</c:v>
                </c:pt>
                <c:pt idx="4661">
                  <c:v>75</c:v>
                </c:pt>
                <c:pt idx="4662">
                  <c:v>76</c:v>
                </c:pt>
                <c:pt idx="4663">
                  <c:v>79</c:v>
                </c:pt>
                <c:pt idx="4664">
                  <c:v>82</c:v>
                </c:pt>
                <c:pt idx="4665">
                  <c:v>81</c:v>
                </c:pt>
                <c:pt idx="4666">
                  <c:v>87</c:v>
                </c:pt>
                <c:pt idx="4667">
                  <c:v>84</c:v>
                </c:pt>
                <c:pt idx="4668">
                  <c:v>85</c:v>
                </c:pt>
                <c:pt idx="4669">
                  <c:v>87</c:v>
                </c:pt>
                <c:pt idx="4670">
                  <c:v>87</c:v>
                </c:pt>
                <c:pt idx="4671">
                  <c:v>88</c:v>
                </c:pt>
                <c:pt idx="4672">
                  <c:v>87</c:v>
                </c:pt>
                <c:pt idx="4673">
                  <c:v>87</c:v>
                </c:pt>
                <c:pt idx="4674">
                  <c:v>86</c:v>
                </c:pt>
                <c:pt idx="4675">
                  <c:v>84</c:v>
                </c:pt>
                <c:pt idx="4676">
                  <c:v>82</c:v>
                </c:pt>
                <c:pt idx="4677">
                  <c:v>82</c:v>
                </c:pt>
                <c:pt idx="4678">
                  <c:v>80</c:v>
                </c:pt>
                <c:pt idx="4679">
                  <c:v>81</c:v>
                </c:pt>
                <c:pt idx="4680">
                  <c:v>80</c:v>
                </c:pt>
                <c:pt idx="4681">
                  <c:v>78</c:v>
                </c:pt>
                <c:pt idx="4682">
                  <c:v>78</c:v>
                </c:pt>
                <c:pt idx="4683">
                  <c:v>79</c:v>
                </c:pt>
                <c:pt idx="4684">
                  <c:v>79</c:v>
                </c:pt>
                <c:pt idx="4685">
                  <c:v>78</c:v>
                </c:pt>
                <c:pt idx="4686">
                  <c:v>79</c:v>
                </c:pt>
                <c:pt idx="4687">
                  <c:v>82</c:v>
                </c:pt>
                <c:pt idx="4688">
                  <c:v>84</c:v>
                </c:pt>
                <c:pt idx="4689">
                  <c:v>86</c:v>
                </c:pt>
                <c:pt idx="4690">
                  <c:v>88</c:v>
                </c:pt>
                <c:pt idx="4691">
                  <c:v>89</c:v>
                </c:pt>
                <c:pt idx="4692">
                  <c:v>89</c:v>
                </c:pt>
                <c:pt idx="4693">
                  <c:v>89</c:v>
                </c:pt>
                <c:pt idx="4694">
                  <c:v>90</c:v>
                </c:pt>
                <c:pt idx="4695">
                  <c:v>88</c:v>
                </c:pt>
                <c:pt idx="4696">
                  <c:v>88</c:v>
                </c:pt>
                <c:pt idx="4697">
                  <c:v>85</c:v>
                </c:pt>
                <c:pt idx="4698">
                  <c:v>85</c:v>
                </c:pt>
                <c:pt idx="4699">
                  <c:v>83</c:v>
                </c:pt>
                <c:pt idx="4700">
                  <c:v>83</c:v>
                </c:pt>
                <c:pt idx="4701">
                  <c:v>82</c:v>
                </c:pt>
                <c:pt idx="4702">
                  <c:v>81</c:v>
                </c:pt>
                <c:pt idx="4703">
                  <c:v>81</c:v>
                </c:pt>
                <c:pt idx="4704">
                  <c:v>81</c:v>
                </c:pt>
                <c:pt idx="4705">
                  <c:v>80</c:v>
                </c:pt>
                <c:pt idx="4706">
                  <c:v>80</c:v>
                </c:pt>
                <c:pt idx="4707">
                  <c:v>79</c:v>
                </c:pt>
                <c:pt idx="4708">
                  <c:v>79</c:v>
                </c:pt>
                <c:pt idx="4709">
                  <c:v>79</c:v>
                </c:pt>
                <c:pt idx="4710">
                  <c:v>80</c:v>
                </c:pt>
                <c:pt idx="4711">
                  <c:v>83</c:v>
                </c:pt>
                <c:pt idx="4712">
                  <c:v>84</c:v>
                </c:pt>
                <c:pt idx="4713">
                  <c:v>86</c:v>
                </c:pt>
                <c:pt idx="4714">
                  <c:v>86</c:v>
                </c:pt>
                <c:pt idx="4715">
                  <c:v>82</c:v>
                </c:pt>
                <c:pt idx="4716">
                  <c:v>80</c:v>
                </c:pt>
                <c:pt idx="4717">
                  <c:v>84</c:v>
                </c:pt>
                <c:pt idx="4718">
                  <c:v>85</c:v>
                </c:pt>
                <c:pt idx="4719">
                  <c:v>86</c:v>
                </c:pt>
                <c:pt idx="4720">
                  <c:v>86</c:v>
                </c:pt>
                <c:pt idx="4721">
                  <c:v>85</c:v>
                </c:pt>
                <c:pt idx="4722">
                  <c:v>84</c:v>
                </c:pt>
                <c:pt idx="4723">
                  <c:v>83</c:v>
                </c:pt>
                <c:pt idx="4724">
                  <c:v>78</c:v>
                </c:pt>
                <c:pt idx="4725">
                  <c:v>77</c:v>
                </c:pt>
                <c:pt idx="4726">
                  <c:v>78</c:v>
                </c:pt>
                <c:pt idx="4727">
                  <c:v>78</c:v>
                </c:pt>
                <c:pt idx="4728">
                  <c:v>77</c:v>
                </c:pt>
                <c:pt idx="4729">
                  <c:v>78</c:v>
                </c:pt>
                <c:pt idx="4730">
                  <c:v>78</c:v>
                </c:pt>
                <c:pt idx="4731">
                  <c:v>78</c:v>
                </c:pt>
                <c:pt idx="4732">
                  <c:v>78</c:v>
                </c:pt>
                <c:pt idx="4733">
                  <c:v>78</c:v>
                </c:pt>
                <c:pt idx="4734">
                  <c:v>78</c:v>
                </c:pt>
                <c:pt idx="4735">
                  <c:v>79</c:v>
                </c:pt>
                <c:pt idx="4736">
                  <c:v>84</c:v>
                </c:pt>
                <c:pt idx="4737">
                  <c:v>84</c:v>
                </c:pt>
                <c:pt idx="4738">
                  <c:v>82</c:v>
                </c:pt>
                <c:pt idx="4739">
                  <c:v>75</c:v>
                </c:pt>
                <c:pt idx="4740">
                  <c:v>75</c:v>
                </c:pt>
                <c:pt idx="4741">
                  <c:v>83</c:v>
                </c:pt>
                <c:pt idx="4742">
                  <c:v>87</c:v>
                </c:pt>
                <c:pt idx="4743">
                  <c:v>89</c:v>
                </c:pt>
                <c:pt idx="4744">
                  <c:v>89</c:v>
                </c:pt>
                <c:pt idx="4745">
                  <c:v>88</c:v>
                </c:pt>
                <c:pt idx="4746">
                  <c:v>86</c:v>
                </c:pt>
                <c:pt idx="4747">
                  <c:v>84</c:v>
                </c:pt>
                <c:pt idx="4748">
                  <c:v>83</c:v>
                </c:pt>
                <c:pt idx="4749">
                  <c:v>79</c:v>
                </c:pt>
                <c:pt idx="4750">
                  <c:v>78</c:v>
                </c:pt>
                <c:pt idx="4751">
                  <c:v>79</c:v>
                </c:pt>
                <c:pt idx="4752">
                  <c:v>79</c:v>
                </c:pt>
                <c:pt idx="4753">
                  <c:v>79</c:v>
                </c:pt>
                <c:pt idx="4754">
                  <c:v>79</c:v>
                </c:pt>
                <c:pt idx="4755">
                  <c:v>78</c:v>
                </c:pt>
                <c:pt idx="4756">
                  <c:v>78</c:v>
                </c:pt>
                <c:pt idx="4757">
                  <c:v>77</c:v>
                </c:pt>
                <c:pt idx="4758">
                  <c:v>76</c:v>
                </c:pt>
                <c:pt idx="4759">
                  <c:v>77</c:v>
                </c:pt>
                <c:pt idx="4760">
                  <c:v>79</c:v>
                </c:pt>
                <c:pt idx="4761">
                  <c:v>82</c:v>
                </c:pt>
                <c:pt idx="4762">
                  <c:v>85</c:v>
                </c:pt>
                <c:pt idx="4763">
                  <c:v>87</c:v>
                </c:pt>
                <c:pt idx="4764">
                  <c:v>88</c:v>
                </c:pt>
                <c:pt idx="4765">
                  <c:v>90</c:v>
                </c:pt>
                <c:pt idx="4766">
                  <c:v>89</c:v>
                </c:pt>
                <c:pt idx="4767">
                  <c:v>90</c:v>
                </c:pt>
                <c:pt idx="4768">
                  <c:v>86</c:v>
                </c:pt>
                <c:pt idx="4769">
                  <c:v>85</c:v>
                </c:pt>
                <c:pt idx="4770">
                  <c:v>83</c:v>
                </c:pt>
                <c:pt idx="4771">
                  <c:v>82</c:v>
                </c:pt>
                <c:pt idx="4772">
                  <c:v>81</c:v>
                </c:pt>
                <c:pt idx="4773">
                  <c:v>80</c:v>
                </c:pt>
                <c:pt idx="4774">
                  <c:v>79</c:v>
                </c:pt>
                <c:pt idx="4775">
                  <c:v>79</c:v>
                </c:pt>
                <c:pt idx="4776">
                  <c:v>78</c:v>
                </c:pt>
                <c:pt idx="4777">
                  <c:v>78</c:v>
                </c:pt>
                <c:pt idx="4778">
                  <c:v>78</c:v>
                </c:pt>
                <c:pt idx="4779">
                  <c:v>76</c:v>
                </c:pt>
                <c:pt idx="4780">
                  <c:v>76</c:v>
                </c:pt>
                <c:pt idx="4781">
                  <c:v>75</c:v>
                </c:pt>
                <c:pt idx="4782">
                  <c:v>76</c:v>
                </c:pt>
                <c:pt idx="4783">
                  <c:v>77</c:v>
                </c:pt>
                <c:pt idx="4784">
                  <c:v>79</c:v>
                </c:pt>
                <c:pt idx="4785">
                  <c:v>82</c:v>
                </c:pt>
                <c:pt idx="4786">
                  <c:v>79</c:v>
                </c:pt>
                <c:pt idx="4787">
                  <c:v>83</c:v>
                </c:pt>
                <c:pt idx="4788">
                  <c:v>83</c:v>
                </c:pt>
                <c:pt idx="4789">
                  <c:v>84</c:v>
                </c:pt>
                <c:pt idx="4790">
                  <c:v>84</c:v>
                </c:pt>
                <c:pt idx="4791">
                  <c:v>85</c:v>
                </c:pt>
                <c:pt idx="4792">
                  <c:v>84</c:v>
                </c:pt>
                <c:pt idx="4793">
                  <c:v>84</c:v>
                </c:pt>
                <c:pt idx="4794">
                  <c:v>83</c:v>
                </c:pt>
                <c:pt idx="4795">
                  <c:v>79</c:v>
                </c:pt>
                <c:pt idx="4796">
                  <c:v>75</c:v>
                </c:pt>
                <c:pt idx="4797">
                  <c:v>75</c:v>
                </c:pt>
                <c:pt idx="4798">
                  <c:v>74</c:v>
                </c:pt>
                <c:pt idx="4799">
                  <c:v>72</c:v>
                </c:pt>
                <c:pt idx="4800">
                  <c:v>71</c:v>
                </c:pt>
                <c:pt idx="4801">
                  <c:v>69</c:v>
                </c:pt>
                <c:pt idx="4802">
                  <c:v>68</c:v>
                </c:pt>
                <c:pt idx="4803">
                  <c:v>68</c:v>
                </c:pt>
                <c:pt idx="4804">
                  <c:v>68</c:v>
                </c:pt>
                <c:pt idx="4805">
                  <c:v>67</c:v>
                </c:pt>
                <c:pt idx="4806">
                  <c:v>69</c:v>
                </c:pt>
                <c:pt idx="4807">
                  <c:v>74</c:v>
                </c:pt>
                <c:pt idx="4808">
                  <c:v>76</c:v>
                </c:pt>
                <c:pt idx="4809">
                  <c:v>79</c:v>
                </c:pt>
                <c:pt idx="4810">
                  <c:v>81</c:v>
                </c:pt>
                <c:pt idx="4811">
                  <c:v>83</c:v>
                </c:pt>
                <c:pt idx="4812">
                  <c:v>85</c:v>
                </c:pt>
                <c:pt idx="4813">
                  <c:v>87</c:v>
                </c:pt>
                <c:pt idx="4814">
                  <c:v>87</c:v>
                </c:pt>
                <c:pt idx="4815">
                  <c:v>85</c:v>
                </c:pt>
                <c:pt idx="4816">
                  <c:v>87</c:v>
                </c:pt>
                <c:pt idx="4817">
                  <c:v>82</c:v>
                </c:pt>
                <c:pt idx="4818">
                  <c:v>82</c:v>
                </c:pt>
                <c:pt idx="4819">
                  <c:v>79</c:v>
                </c:pt>
                <c:pt idx="4820">
                  <c:v>78</c:v>
                </c:pt>
                <c:pt idx="4821">
                  <c:v>75</c:v>
                </c:pt>
                <c:pt idx="4822">
                  <c:v>74</c:v>
                </c:pt>
                <c:pt idx="4823">
                  <c:v>71</c:v>
                </c:pt>
                <c:pt idx="4824">
                  <c:v>70</c:v>
                </c:pt>
                <c:pt idx="4825">
                  <c:v>69</c:v>
                </c:pt>
                <c:pt idx="4826">
                  <c:v>71</c:v>
                </c:pt>
                <c:pt idx="4827">
                  <c:v>70</c:v>
                </c:pt>
                <c:pt idx="4828">
                  <c:v>70</c:v>
                </c:pt>
                <c:pt idx="4829">
                  <c:v>70</c:v>
                </c:pt>
                <c:pt idx="4830">
                  <c:v>72</c:v>
                </c:pt>
                <c:pt idx="4831">
                  <c:v>77</c:v>
                </c:pt>
                <c:pt idx="4832">
                  <c:v>80</c:v>
                </c:pt>
                <c:pt idx="4833">
                  <c:v>82</c:v>
                </c:pt>
                <c:pt idx="4834">
                  <c:v>84</c:v>
                </c:pt>
                <c:pt idx="4835">
                  <c:v>84</c:v>
                </c:pt>
                <c:pt idx="4836">
                  <c:v>86</c:v>
                </c:pt>
                <c:pt idx="4837">
                  <c:v>86</c:v>
                </c:pt>
                <c:pt idx="4838">
                  <c:v>85</c:v>
                </c:pt>
                <c:pt idx="4839">
                  <c:v>85</c:v>
                </c:pt>
                <c:pt idx="4840">
                  <c:v>85</c:v>
                </c:pt>
                <c:pt idx="4841">
                  <c:v>84</c:v>
                </c:pt>
                <c:pt idx="4842">
                  <c:v>81</c:v>
                </c:pt>
                <c:pt idx="4843">
                  <c:v>79</c:v>
                </c:pt>
                <c:pt idx="4844">
                  <c:v>79</c:v>
                </c:pt>
                <c:pt idx="4845">
                  <c:v>79</c:v>
                </c:pt>
                <c:pt idx="4846">
                  <c:v>76</c:v>
                </c:pt>
                <c:pt idx="4847">
                  <c:v>74</c:v>
                </c:pt>
                <c:pt idx="4848">
                  <c:v>73</c:v>
                </c:pt>
                <c:pt idx="4849">
                  <c:v>72</c:v>
                </c:pt>
                <c:pt idx="4850">
                  <c:v>72</c:v>
                </c:pt>
                <c:pt idx="4851">
                  <c:v>72</c:v>
                </c:pt>
                <c:pt idx="4852">
                  <c:v>71</c:v>
                </c:pt>
                <c:pt idx="4853">
                  <c:v>71</c:v>
                </c:pt>
                <c:pt idx="4854">
                  <c:v>73</c:v>
                </c:pt>
                <c:pt idx="4855">
                  <c:v>78</c:v>
                </c:pt>
                <c:pt idx="4856">
                  <c:v>81</c:v>
                </c:pt>
                <c:pt idx="4857">
                  <c:v>83</c:v>
                </c:pt>
                <c:pt idx="4858">
                  <c:v>84</c:v>
                </c:pt>
                <c:pt idx="4859">
                  <c:v>84</c:v>
                </c:pt>
                <c:pt idx="4860">
                  <c:v>85</c:v>
                </c:pt>
                <c:pt idx="4861">
                  <c:v>87</c:v>
                </c:pt>
                <c:pt idx="4862">
                  <c:v>86</c:v>
                </c:pt>
                <c:pt idx="4863">
                  <c:v>84</c:v>
                </c:pt>
                <c:pt idx="4864">
                  <c:v>86</c:v>
                </c:pt>
                <c:pt idx="4865">
                  <c:v>84</c:v>
                </c:pt>
                <c:pt idx="4866">
                  <c:v>82</c:v>
                </c:pt>
                <c:pt idx="4867">
                  <c:v>80</c:v>
                </c:pt>
                <c:pt idx="4868">
                  <c:v>79</c:v>
                </c:pt>
                <c:pt idx="4869">
                  <c:v>78</c:v>
                </c:pt>
                <c:pt idx="4870">
                  <c:v>78</c:v>
                </c:pt>
                <c:pt idx="4871">
                  <c:v>79</c:v>
                </c:pt>
                <c:pt idx="4872">
                  <c:v>78</c:v>
                </c:pt>
                <c:pt idx="4873">
                  <c:v>78</c:v>
                </c:pt>
                <c:pt idx="4874">
                  <c:v>77</c:v>
                </c:pt>
                <c:pt idx="4875">
                  <c:v>77</c:v>
                </c:pt>
                <c:pt idx="4876">
                  <c:v>77</c:v>
                </c:pt>
                <c:pt idx="4877">
                  <c:v>78</c:v>
                </c:pt>
                <c:pt idx="4878">
                  <c:v>79</c:v>
                </c:pt>
                <c:pt idx="4879">
                  <c:v>82</c:v>
                </c:pt>
                <c:pt idx="4880">
                  <c:v>79</c:v>
                </c:pt>
                <c:pt idx="4881">
                  <c:v>83</c:v>
                </c:pt>
                <c:pt idx="4882">
                  <c:v>86</c:v>
                </c:pt>
                <c:pt idx="4883">
                  <c:v>85</c:v>
                </c:pt>
                <c:pt idx="4884">
                  <c:v>82</c:v>
                </c:pt>
                <c:pt idx="4885">
                  <c:v>80</c:v>
                </c:pt>
                <c:pt idx="4886">
                  <c:v>79</c:v>
                </c:pt>
                <c:pt idx="4887">
                  <c:v>84</c:v>
                </c:pt>
                <c:pt idx="4888">
                  <c:v>83</c:v>
                </c:pt>
                <c:pt idx="4889">
                  <c:v>81</c:v>
                </c:pt>
                <c:pt idx="4890">
                  <c:v>75</c:v>
                </c:pt>
                <c:pt idx="4891">
                  <c:v>76</c:v>
                </c:pt>
                <c:pt idx="4892">
                  <c:v>78</c:v>
                </c:pt>
                <c:pt idx="4893">
                  <c:v>78</c:v>
                </c:pt>
                <c:pt idx="4894">
                  <c:v>78</c:v>
                </c:pt>
                <c:pt idx="4895">
                  <c:v>77</c:v>
                </c:pt>
                <c:pt idx="4896">
                  <c:v>78</c:v>
                </c:pt>
                <c:pt idx="4897">
                  <c:v>77</c:v>
                </c:pt>
                <c:pt idx="4898">
                  <c:v>76</c:v>
                </c:pt>
                <c:pt idx="4899">
                  <c:v>75</c:v>
                </c:pt>
                <c:pt idx="4900">
                  <c:v>74</c:v>
                </c:pt>
                <c:pt idx="4901">
                  <c:v>73</c:v>
                </c:pt>
                <c:pt idx="4902">
                  <c:v>75</c:v>
                </c:pt>
                <c:pt idx="4903">
                  <c:v>78</c:v>
                </c:pt>
                <c:pt idx="4904">
                  <c:v>81</c:v>
                </c:pt>
                <c:pt idx="4905">
                  <c:v>84</c:v>
                </c:pt>
                <c:pt idx="4906">
                  <c:v>86</c:v>
                </c:pt>
                <c:pt idx="4907">
                  <c:v>87</c:v>
                </c:pt>
                <c:pt idx="4908">
                  <c:v>85</c:v>
                </c:pt>
                <c:pt idx="4909">
                  <c:v>87</c:v>
                </c:pt>
                <c:pt idx="4910">
                  <c:v>86</c:v>
                </c:pt>
                <c:pt idx="4911">
                  <c:v>85</c:v>
                </c:pt>
                <c:pt idx="4912">
                  <c:v>87</c:v>
                </c:pt>
                <c:pt idx="4913">
                  <c:v>85</c:v>
                </c:pt>
                <c:pt idx="4914">
                  <c:v>84</c:v>
                </c:pt>
                <c:pt idx="4915">
                  <c:v>81</c:v>
                </c:pt>
                <c:pt idx="4916">
                  <c:v>80</c:v>
                </c:pt>
                <c:pt idx="4917">
                  <c:v>79</c:v>
                </c:pt>
                <c:pt idx="4918">
                  <c:v>79</c:v>
                </c:pt>
                <c:pt idx="4919">
                  <c:v>79</c:v>
                </c:pt>
                <c:pt idx="4920">
                  <c:v>77</c:v>
                </c:pt>
                <c:pt idx="4921">
                  <c:v>75</c:v>
                </c:pt>
                <c:pt idx="4922">
                  <c:v>75</c:v>
                </c:pt>
                <c:pt idx="4923">
                  <c:v>75</c:v>
                </c:pt>
                <c:pt idx="4924">
                  <c:v>74</c:v>
                </c:pt>
                <c:pt idx="4925">
                  <c:v>74</c:v>
                </c:pt>
                <c:pt idx="4926">
                  <c:v>76</c:v>
                </c:pt>
                <c:pt idx="4927">
                  <c:v>78</c:v>
                </c:pt>
                <c:pt idx="4928">
                  <c:v>82</c:v>
                </c:pt>
                <c:pt idx="4929">
                  <c:v>84</c:v>
                </c:pt>
                <c:pt idx="4930">
                  <c:v>84</c:v>
                </c:pt>
                <c:pt idx="4931">
                  <c:v>83</c:v>
                </c:pt>
                <c:pt idx="4932">
                  <c:v>84</c:v>
                </c:pt>
                <c:pt idx="4933">
                  <c:v>84</c:v>
                </c:pt>
                <c:pt idx="4934">
                  <c:v>85</c:v>
                </c:pt>
                <c:pt idx="4935">
                  <c:v>83</c:v>
                </c:pt>
                <c:pt idx="4936">
                  <c:v>84</c:v>
                </c:pt>
                <c:pt idx="4937">
                  <c:v>83</c:v>
                </c:pt>
                <c:pt idx="4938">
                  <c:v>82</c:v>
                </c:pt>
                <c:pt idx="4939">
                  <c:v>80</c:v>
                </c:pt>
                <c:pt idx="4940">
                  <c:v>79</c:v>
                </c:pt>
                <c:pt idx="4941">
                  <c:v>78</c:v>
                </c:pt>
                <c:pt idx="4942">
                  <c:v>79</c:v>
                </c:pt>
                <c:pt idx="4943">
                  <c:v>78</c:v>
                </c:pt>
                <c:pt idx="4944">
                  <c:v>78</c:v>
                </c:pt>
                <c:pt idx="4945">
                  <c:v>77</c:v>
                </c:pt>
                <c:pt idx="4946">
                  <c:v>76</c:v>
                </c:pt>
                <c:pt idx="4947">
                  <c:v>75</c:v>
                </c:pt>
                <c:pt idx="4948">
                  <c:v>77</c:v>
                </c:pt>
                <c:pt idx="4949">
                  <c:v>77</c:v>
                </c:pt>
                <c:pt idx="4950">
                  <c:v>78</c:v>
                </c:pt>
                <c:pt idx="4951">
                  <c:v>80</c:v>
                </c:pt>
                <c:pt idx="4952">
                  <c:v>83</c:v>
                </c:pt>
                <c:pt idx="4953">
                  <c:v>86</c:v>
                </c:pt>
                <c:pt idx="4954">
                  <c:v>83</c:v>
                </c:pt>
                <c:pt idx="4955">
                  <c:v>87</c:v>
                </c:pt>
                <c:pt idx="4956">
                  <c:v>84</c:v>
                </c:pt>
                <c:pt idx="4957">
                  <c:v>88</c:v>
                </c:pt>
                <c:pt idx="4958">
                  <c:v>89</c:v>
                </c:pt>
                <c:pt idx="4959">
                  <c:v>89</c:v>
                </c:pt>
                <c:pt idx="4960">
                  <c:v>86</c:v>
                </c:pt>
                <c:pt idx="4961">
                  <c:v>80</c:v>
                </c:pt>
                <c:pt idx="4962">
                  <c:v>80</c:v>
                </c:pt>
                <c:pt idx="4963">
                  <c:v>82</c:v>
                </c:pt>
                <c:pt idx="4964">
                  <c:v>79</c:v>
                </c:pt>
                <c:pt idx="4965">
                  <c:v>78</c:v>
                </c:pt>
                <c:pt idx="4966">
                  <c:v>80</c:v>
                </c:pt>
                <c:pt idx="4967">
                  <c:v>79</c:v>
                </c:pt>
                <c:pt idx="4968">
                  <c:v>77</c:v>
                </c:pt>
                <c:pt idx="4969">
                  <c:v>75</c:v>
                </c:pt>
                <c:pt idx="4970">
                  <c:v>74</c:v>
                </c:pt>
                <c:pt idx="4971">
                  <c:v>76</c:v>
                </c:pt>
                <c:pt idx="4972">
                  <c:v>76</c:v>
                </c:pt>
                <c:pt idx="4973">
                  <c:v>76</c:v>
                </c:pt>
                <c:pt idx="4974">
                  <c:v>77</c:v>
                </c:pt>
                <c:pt idx="4975">
                  <c:v>80</c:v>
                </c:pt>
                <c:pt idx="4976">
                  <c:v>82</c:v>
                </c:pt>
                <c:pt idx="4977">
                  <c:v>85</c:v>
                </c:pt>
                <c:pt idx="4978">
                  <c:v>88</c:v>
                </c:pt>
                <c:pt idx="4979">
                  <c:v>88</c:v>
                </c:pt>
                <c:pt idx="4980">
                  <c:v>88</c:v>
                </c:pt>
                <c:pt idx="4981">
                  <c:v>89</c:v>
                </c:pt>
                <c:pt idx="4982">
                  <c:v>88</c:v>
                </c:pt>
                <c:pt idx="4983">
                  <c:v>89</c:v>
                </c:pt>
                <c:pt idx="4984">
                  <c:v>87</c:v>
                </c:pt>
                <c:pt idx="4985">
                  <c:v>84</c:v>
                </c:pt>
                <c:pt idx="4986">
                  <c:v>83</c:v>
                </c:pt>
                <c:pt idx="4987">
                  <c:v>82</c:v>
                </c:pt>
                <c:pt idx="4988">
                  <c:v>81</c:v>
                </c:pt>
                <c:pt idx="4989">
                  <c:v>81</c:v>
                </c:pt>
                <c:pt idx="4990">
                  <c:v>81</c:v>
                </c:pt>
                <c:pt idx="4991">
                  <c:v>80</c:v>
                </c:pt>
                <c:pt idx="4992">
                  <c:v>80</c:v>
                </c:pt>
                <c:pt idx="4993">
                  <c:v>79</c:v>
                </c:pt>
                <c:pt idx="4994">
                  <c:v>79</c:v>
                </c:pt>
                <c:pt idx="4995">
                  <c:v>79</c:v>
                </c:pt>
                <c:pt idx="4996">
                  <c:v>77</c:v>
                </c:pt>
                <c:pt idx="4997">
                  <c:v>76</c:v>
                </c:pt>
                <c:pt idx="4998">
                  <c:v>79</c:v>
                </c:pt>
                <c:pt idx="4999">
                  <c:v>79</c:v>
                </c:pt>
                <c:pt idx="5000">
                  <c:v>77</c:v>
                </c:pt>
                <c:pt idx="5001">
                  <c:v>81</c:v>
                </c:pt>
                <c:pt idx="5002">
                  <c:v>85</c:v>
                </c:pt>
                <c:pt idx="5003">
                  <c:v>84</c:v>
                </c:pt>
                <c:pt idx="5004">
                  <c:v>87</c:v>
                </c:pt>
                <c:pt idx="5005">
                  <c:v>85</c:v>
                </c:pt>
                <c:pt idx="5006">
                  <c:v>86</c:v>
                </c:pt>
                <c:pt idx="5007">
                  <c:v>86</c:v>
                </c:pt>
                <c:pt idx="5008">
                  <c:v>84</c:v>
                </c:pt>
                <c:pt idx="5009">
                  <c:v>84</c:v>
                </c:pt>
                <c:pt idx="5010">
                  <c:v>76</c:v>
                </c:pt>
                <c:pt idx="5011">
                  <c:v>74</c:v>
                </c:pt>
                <c:pt idx="5012">
                  <c:v>74</c:v>
                </c:pt>
                <c:pt idx="5013">
                  <c:v>73</c:v>
                </c:pt>
                <c:pt idx="5014">
                  <c:v>74</c:v>
                </c:pt>
                <c:pt idx="5015">
                  <c:v>75</c:v>
                </c:pt>
                <c:pt idx="5016">
                  <c:v>74</c:v>
                </c:pt>
                <c:pt idx="5017">
                  <c:v>76</c:v>
                </c:pt>
                <c:pt idx="5018">
                  <c:v>74</c:v>
                </c:pt>
                <c:pt idx="5019">
                  <c:v>74</c:v>
                </c:pt>
                <c:pt idx="5020">
                  <c:v>74</c:v>
                </c:pt>
                <c:pt idx="5021">
                  <c:v>75</c:v>
                </c:pt>
                <c:pt idx="5022">
                  <c:v>78</c:v>
                </c:pt>
                <c:pt idx="5023">
                  <c:v>82</c:v>
                </c:pt>
                <c:pt idx="5024">
                  <c:v>84</c:v>
                </c:pt>
                <c:pt idx="5025">
                  <c:v>85</c:v>
                </c:pt>
                <c:pt idx="5026">
                  <c:v>88</c:v>
                </c:pt>
                <c:pt idx="5027">
                  <c:v>89</c:v>
                </c:pt>
                <c:pt idx="5028">
                  <c:v>89</c:v>
                </c:pt>
                <c:pt idx="5029">
                  <c:v>89</c:v>
                </c:pt>
                <c:pt idx="5030">
                  <c:v>87</c:v>
                </c:pt>
                <c:pt idx="5031">
                  <c:v>87</c:v>
                </c:pt>
                <c:pt idx="5032">
                  <c:v>86</c:v>
                </c:pt>
                <c:pt idx="5033">
                  <c:v>85</c:v>
                </c:pt>
                <c:pt idx="5034">
                  <c:v>84</c:v>
                </c:pt>
                <c:pt idx="5035">
                  <c:v>83</c:v>
                </c:pt>
                <c:pt idx="5036">
                  <c:v>82</c:v>
                </c:pt>
                <c:pt idx="5037">
                  <c:v>82</c:v>
                </c:pt>
                <c:pt idx="5038">
                  <c:v>82</c:v>
                </c:pt>
                <c:pt idx="5039">
                  <c:v>82</c:v>
                </c:pt>
                <c:pt idx="5040">
                  <c:v>82</c:v>
                </c:pt>
                <c:pt idx="5041">
                  <c:v>82</c:v>
                </c:pt>
                <c:pt idx="5042">
                  <c:v>81</c:v>
                </c:pt>
                <c:pt idx="5043">
                  <c:v>80</c:v>
                </c:pt>
                <c:pt idx="5044">
                  <c:v>80</c:v>
                </c:pt>
                <c:pt idx="5045">
                  <c:v>80</c:v>
                </c:pt>
                <c:pt idx="5046">
                  <c:v>81</c:v>
                </c:pt>
                <c:pt idx="5047">
                  <c:v>83</c:v>
                </c:pt>
                <c:pt idx="5048">
                  <c:v>87</c:v>
                </c:pt>
                <c:pt idx="5049">
                  <c:v>87</c:v>
                </c:pt>
                <c:pt idx="5050">
                  <c:v>88</c:v>
                </c:pt>
                <c:pt idx="5051">
                  <c:v>89</c:v>
                </c:pt>
                <c:pt idx="5052">
                  <c:v>89</c:v>
                </c:pt>
                <c:pt idx="5053">
                  <c:v>89</c:v>
                </c:pt>
                <c:pt idx="5054">
                  <c:v>87</c:v>
                </c:pt>
                <c:pt idx="5055">
                  <c:v>88</c:v>
                </c:pt>
                <c:pt idx="5056">
                  <c:v>88</c:v>
                </c:pt>
                <c:pt idx="5057">
                  <c:v>86</c:v>
                </c:pt>
                <c:pt idx="5058">
                  <c:v>85</c:v>
                </c:pt>
                <c:pt idx="5059">
                  <c:v>82</c:v>
                </c:pt>
                <c:pt idx="5060">
                  <c:v>82</c:v>
                </c:pt>
                <c:pt idx="5061">
                  <c:v>82</c:v>
                </c:pt>
                <c:pt idx="5062">
                  <c:v>82</c:v>
                </c:pt>
                <c:pt idx="5063">
                  <c:v>82</c:v>
                </c:pt>
                <c:pt idx="5064">
                  <c:v>82</c:v>
                </c:pt>
                <c:pt idx="5065">
                  <c:v>82</c:v>
                </c:pt>
                <c:pt idx="5066">
                  <c:v>82</c:v>
                </c:pt>
                <c:pt idx="5067">
                  <c:v>82</c:v>
                </c:pt>
                <c:pt idx="5068">
                  <c:v>82</c:v>
                </c:pt>
                <c:pt idx="5069">
                  <c:v>77</c:v>
                </c:pt>
                <c:pt idx="5070">
                  <c:v>78</c:v>
                </c:pt>
                <c:pt idx="5071">
                  <c:v>80</c:v>
                </c:pt>
                <c:pt idx="5072">
                  <c:v>83</c:v>
                </c:pt>
                <c:pt idx="5073">
                  <c:v>78</c:v>
                </c:pt>
                <c:pt idx="5074">
                  <c:v>82</c:v>
                </c:pt>
                <c:pt idx="5075">
                  <c:v>87</c:v>
                </c:pt>
                <c:pt idx="5076">
                  <c:v>86</c:v>
                </c:pt>
                <c:pt idx="5077">
                  <c:v>85</c:v>
                </c:pt>
                <c:pt idx="5078">
                  <c:v>77</c:v>
                </c:pt>
                <c:pt idx="5079">
                  <c:v>78</c:v>
                </c:pt>
                <c:pt idx="5080">
                  <c:v>77</c:v>
                </c:pt>
                <c:pt idx="5081">
                  <c:v>78</c:v>
                </c:pt>
                <c:pt idx="5082">
                  <c:v>78</c:v>
                </c:pt>
                <c:pt idx="5083">
                  <c:v>77</c:v>
                </c:pt>
                <c:pt idx="5084">
                  <c:v>77</c:v>
                </c:pt>
                <c:pt idx="5085">
                  <c:v>77</c:v>
                </c:pt>
                <c:pt idx="5086">
                  <c:v>76</c:v>
                </c:pt>
                <c:pt idx="5087">
                  <c:v>76</c:v>
                </c:pt>
                <c:pt idx="5088">
                  <c:v>77</c:v>
                </c:pt>
                <c:pt idx="5089">
                  <c:v>78</c:v>
                </c:pt>
                <c:pt idx="5090">
                  <c:v>78</c:v>
                </c:pt>
                <c:pt idx="5091">
                  <c:v>78</c:v>
                </c:pt>
                <c:pt idx="5092">
                  <c:v>79</c:v>
                </c:pt>
                <c:pt idx="5093">
                  <c:v>79</c:v>
                </c:pt>
                <c:pt idx="5094">
                  <c:v>79</c:v>
                </c:pt>
                <c:pt idx="5095">
                  <c:v>82</c:v>
                </c:pt>
                <c:pt idx="5096">
                  <c:v>85</c:v>
                </c:pt>
                <c:pt idx="5097">
                  <c:v>80</c:v>
                </c:pt>
                <c:pt idx="5098">
                  <c:v>79</c:v>
                </c:pt>
                <c:pt idx="5099">
                  <c:v>82</c:v>
                </c:pt>
                <c:pt idx="5100">
                  <c:v>84</c:v>
                </c:pt>
                <c:pt idx="5101">
                  <c:v>84</c:v>
                </c:pt>
                <c:pt idx="5102">
                  <c:v>85</c:v>
                </c:pt>
                <c:pt idx="5103">
                  <c:v>86</c:v>
                </c:pt>
                <c:pt idx="5104">
                  <c:v>84</c:v>
                </c:pt>
                <c:pt idx="5105">
                  <c:v>84</c:v>
                </c:pt>
                <c:pt idx="5106">
                  <c:v>82</c:v>
                </c:pt>
                <c:pt idx="5107">
                  <c:v>81</c:v>
                </c:pt>
                <c:pt idx="5108">
                  <c:v>80</c:v>
                </c:pt>
                <c:pt idx="5109">
                  <c:v>80</c:v>
                </c:pt>
                <c:pt idx="5110">
                  <c:v>80</c:v>
                </c:pt>
                <c:pt idx="5111">
                  <c:v>80</c:v>
                </c:pt>
                <c:pt idx="5112">
                  <c:v>80</c:v>
                </c:pt>
                <c:pt idx="5113">
                  <c:v>80</c:v>
                </c:pt>
                <c:pt idx="5114">
                  <c:v>80</c:v>
                </c:pt>
                <c:pt idx="5115">
                  <c:v>80</c:v>
                </c:pt>
                <c:pt idx="5116">
                  <c:v>81</c:v>
                </c:pt>
                <c:pt idx="5117">
                  <c:v>80</c:v>
                </c:pt>
                <c:pt idx="5118">
                  <c:v>80</c:v>
                </c:pt>
                <c:pt idx="5119">
                  <c:v>82</c:v>
                </c:pt>
                <c:pt idx="5120">
                  <c:v>83</c:v>
                </c:pt>
                <c:pt idx="5121">
                  <c:v>85</c:v>
                </c:pt>
                <c:pt idx="5122">
                  <c:v>87</c:v>
                </c:pt>
                <c:pt idx="5123">
                  <c:v>88</c:v>
                </c:pt>
                <c:pt idx="5124">
                  <c:v>90</c:v>
                </c:pt>
                <c:pt idx="5125">
                  <c:v>89</c:v>
                </c:pt>
                <c:pt idx="5126">
                  <c:v>92</c:v>
                </c:pt>
                <c:pt idx="5127">
                  <c:v>88</c:v>
                </c:pt>
                <c:pt idx="5128">
                  <c:v>81</c:v>
                </c:pt>
                <c:pt idx="5129">
                  <c:v>84</c:v>
                </c:pt>
                <c:pt idx="5130">
                  <c:v>82</c:v>
                </c:pt>
                <c:pt idx="5131">
                  <c:v>81</c:v>
                </c:pt>
                <c:pt idx="5132">
                  <c:v>78</c:v>
                </c:pt>
                <c:pt idx="5133">
                  <c:v>79</c:v>
                </c:pt>
                <c:pt idx="5134">
                  <c:v>81</c:v>
                </c:pt>
                <c:pt idx="5135">
                  <c:v>80</c:v>
                </c:pt>
                <c:pt idx="5136">
                  <c:v>79</c:v>
                </c:pt>
                <c:pt idx="5137">
                  <c:v>79</c:v>
                </c:pt>
                <c:pt idx="5138">
                  <c:v>78</c:v>
                </c:pt>
                <c:pt idx="5139">
                  <c:v>78</c:v>
                </c:pt>
                <c:pt idx="5140">
                  <c:v>77</c:v>
                </c:pt>
                <c:pt idx="5141">
                  <c:v>77</c:v>
                </c:pt>
                <c:pt idx="5142">
                  <c:v>77</c:v>
                </c:pt>
                <c:pt idx="5143">
                  <c:v>80</c:v>
                </c:pt>
                <c:pt idx="5144">
                  <c:v>83</c:v>
                </c:pt>
                <c:pt idx="5145">
                  <c:v>86</c:v>
                </c:pt>
                <c:pt idx="5146">
                  <c:v>87</c:v>
                </c:pt>
                <c:pt idx="5147">
                  <c:v>86</c:v>
                </c:pt>
                <c:pt idx="5148">
                  <c:v>85</c:v>
                </c:pt>
                <c:pt idx="5149">
                  <c:v>89</c:v>
                </c:pt>
                <c:pt idx="5150">
                  <c:v>88</c:v>
                </c:pt>
                <c:pt idx="5151">
                  <c:v>86</c:v>
                </c:pt>
                <c:pt idx="5152">
                  <c:v>81</c:v>
                </c:pt>
                <c:pt idx="5153">
                  <c:v>83</c:v>
                </c:pt>
                <c:pt idx="5154">
                  <c:v>83</c:v>
                </c:pt>
                <c:pt idx="5155">
                  <c:v>82</c:v>
                </c:pt>
                <c:pt idx="5156">
                  <c:v>81</c:v>
                </c:pt>
                <c:pt idx="5157">
                  <c:v>82</c:v>
                </c:pt>
                <c:pt idx="5158">
                  <c:v>81</c:v>
                </c:pt>
                <c:pt idx="5159">
                  <c:v>81</c:v>
                </c:pt>
                <c:pt idx="5160">
                  <c:v>81</c:v>
                </c:pt>
                <c:pt idx="5161">
                  <c:v>80</c:v>
                </c:pt>
                <c:pt idx="5162">
                  <c:v>80</c:v>
                </c:pt>
                <c:pt idx="5163">
                  <c:v>78</c:v>
                </c:pt>
                <c:pt idx="5164">
                  <c:v>77</c:v>
                </c:pt>
                <c:pt idx="5165">
                  <c:v>76</c:v>
                </c:pt>
                <c:pt idx="5166">
                  <c:v>77</c:v>
                </c:pt>
                <c:pt idx="5167">
                  <c:v>82</c:v>
                </c:pt>
                <c:pt idx="5168">
                  <c:v>85</c:v>
                </c:pt>
                <c:pt idx="5169">
                  <c:v>88</c:v>
                </c:pt>
                <c:pt idx="5170">
                  <c:v>86</c:v>
                </c:pt>
                <c:pt idx="5171">
                  <c:v>89</c:v>
                </c:pt>
                <c:pt idx="5172">
                  <c:v>89</c:v>
                </c:pt>
                <c:pt idx="5173">
                  <c:v>88</c:v>
                </c:pt>
                <c:pt idx="5174">
                  <c:v>87</c:v>
                </c:pt>
                <c:pt idx="5175">
                  <c:v>82</c:v>
                </c:pt>
                <c:pt idx="5176">
                  <c:v>79</c:v>
                </c:pt>
                <c:pt idx="5177">
                  <c:v>77</c:v>
                </c:pt>
                <c:pt idx="5178">
                  <c:v>79</c:v>
                </c:pt>
                <c:pt idx="5179">
                  <c:v>77</c:v>
                </c:pt>
                <c:pt idx="5180">
                  <c:v>77</c:v>
                </c:pt>
                <c:pt idx="5181">
                  <c:v>76</c:v>
                </c:pt>
                <c:pt idx="5182">
                  <c:v>76</c:v>
                </c:pt>
                <c:pt idx="5183">
                  <c:v>77</c:v>
                </c:pt>
                <c:pt idx="5184">
                  <c:v>77</c:v>
                </c:pt>
                <c:pt idx="5185">
                  <c:v>79</c:v>
                </c:pt>
                <c:pt idx="5186">
                  <c:v>78</c:v>
                </c:pt>
                <c:pt idx="5187">
                  <c:v>79</c:v>
                </c:pt>
                <c:pt idx="5188">
                  <c:v>79</c:v>
                </c:pt>
                <c:pt idx="5189">
                  <c:v>79</c:v>
                </c:pt>
                <c:pt idx="5190">
                  <c:v>79</c:v>
                </c:pt>
                <c:pt idx="5191">
                  <c:v>80</c:v>
                </c:pt>
                <c:pt idx="5192">
                  <c:v>82</c:v>
                </c:pt>
                <c:pt idx="5193">
                  <c:v>86</c:v>
                </c:pt>
                <c:pt idx="5194">
                  <c:v>89</c:v>
                </c:pt>
                <c:pt idx="5195">
                  <c:v>91</c:v>
                </c:pt>
                <c:pt idx="5196">
                  <c:v>90</c:v>
                </c:pt>
                <c:pt idx="5197">
                  <c:v>83</c:v>
                </c:pt>
                <c:pt idx="5198">
                  <c:v>76</c:v>
                </c:pt>
                <c:pt idx="5199">
                  <c:v>77</c:v>
                </c:pt>
                <c:pt idx="5200">
                  <c:v>78</c:v>
                </c:pt>
                <c:pt idx="5201">
                  <c:v>75</c:v>
                </c:pt>
                <c:pt idx="5202">
                  <c:v>74</c:v>
                </c:pt>
                <c:pt idx="5203">
                  <c:v>74</c:v>
                </c:pt>
                <c:pt idx="5204">
                  <c:v>75</c:v>
                </c:pt>
                <c:pt idx="5205">
                  <c:v>75</c:v>
                </c:pt>
                <c:pt idx="5206">
                  <c:v>75</c:v>
                </c:pt>
                <c:pt idx="5207">
                  <c:v>75</c:v>
                </c:pt>
                <c:pt idx="5208">
                  <c:v>75</c:v>
                </c:pt>
                <c:pt idx="5209">
                  <c:v>73</c:v>
                </c:pt>
                <c:pt idx="5210">
                  <c:v>73</c:v>
                </c:pt>
                <c:pt idx="5211">
                  <c:v>73</c:v>
                </c:pt>
                <c:pt idx="5212">
                  <c:v>73</c:v>
                </c:pt>
                <c:pt idx="5213">
                  <c:v>72</c:v>
                </c:pt>
                <c:pt idx="5214">
                  <c:v>72</c:v>
                </c:pt>
                <c:pt idx="5215">
                  <c:v>75</c:v>
                </c:pt>
                <c:pt idx="5216">
                  <c:v>78</c:v>
                </c:pt>
                <c:pt idx="5217">
                  <c:v>82</c:v>
                </c:pt>
                <c:pt idx="5218">
                  <c:v>85</c:v>
                </c:pt>
                <c:pt idx="5219">
                  <c:v>86</c:v>
                </c:pt>
                <c:pt idx="5220">
                  <c:v>87</c:v>
                </c:pt>
                <c:pt idx="5221">
                  <c:v>89</c:v>
                </c:pt>
                <c:pt idx="5222">
                  <c:v>90</c:v>
                </c:pt>
                <c:pt idx="5223">
                  <c:v>91</c:v>
                </c:pt>
                <c:pt idx="5224">
                  <c:v>90</c:v>
                </c:pt>
                <c:pt idx="5225">
                  <c:v>90</c:v>
                </c:pt>
                <c:pt idx="5226">
                  <c:v>88</c:v>
                </c:pt>
                <c:pt idx="5227">
                  <c:v>85</c:v>
                </c:pt>
                <c:pt idx="5228">
                  <c:v>84</c:v>
                </c:pt>
                <c:pt idx="5229">
                  <c:v>81</c:v>
                </c:pt>
                <c:pt idx="5230">
                  <c:v>80</c:v>
                </c:pt>
                <c:pt idx="5231">
                  <c:v>80</c:v>
                </c:pt>
                <c:pt idx="5232">
                  <c:v>78</c:v>
                </c:pt>
                <c:pt idx="5233">
                  <c:v>77</c:v>
                </c:pt>
                <c:pt idx="5234">
                  <c:v>78</c:v>
                </c:pt>
                <c:pt idx="5235">
                  <c:v>77</c:v>
                </c:pt>
                <c:pt idx="5236">
                  <c:v>77</c:v>
                </c:pt>
                <c:pt idx="5237">
                  <c:v>77</c:v>
                </c:pt>
                <c:pt idx="5238">
                  <c:v>77</c:v>
                </c:pt>
                <c:pt idx="5239">
                  <c:v>80</c:v>
                </c:pt>
                <c:pt idx="5240">
                  <c:v>83</c:v>
                </c:pt>
                <c:pt idx="5241">
                  <c:v>85</c:v>
                </c:pt>
                <c:pt idx="5242">
                  <c:v>87</c:v>
                </c:pt>
                <c:pt idx="5243">
                  <c:v>87</c:v>
                </c:pt>
                <c:pt idx="5244">
                  <c:v>88</c:v>
                </c:pt>
                <c:pt idx="5245">
                  <c:v>88</c:v>
                </c:pt>
                <c:pt idx="5246">
                  <c:v>88</c:v>
                </c:pt>
                <c:pt idx="5247">
                  <c:v>87</c:v>
                </c:pt>
                <c:pt idx="5248">
                  <c:v>86</c:v>
                </c:pt>
                <c:pt idx="5249">
                  <c:v>85</c:v>
                </c:pt>
                <c:pt idx="5250">
                  <c:v>83</c:v>
                </c:pt>
                <c:pt idx="5251">
                  <c:v>81</c:v>
                </c:pt>
                <c:pt idx="5252">
                  <c:v>81</c:v>
                </c:pt>
                <c:pt idx="5253">
                  <c:v>81</c:v>
                </c:pt>
                <c:pt idx="5254">
                  <c:v>80</c:v>
                </c:pt>
                <c:pt idx="5255">
                  <c:v>80</c:v>
                </c:pt>
                <c:pt idx="5256">
                  <c:v>80</c:v>
                </c:pt>
                <c:pt idx="5257">
                  <c:v>80</c:v>
                </c:pt>
                <c:pt idx="5258">
                  <c:v>81</c:v>
                </c:pt>
                <c:pt idx="5259">
                  <c:v>81</c:v>
                </c:pt>
                <c:pt idx="5260">
                  <c:v>80</c:v>
                </c:pt>
                <c:pt idx="5261">
                  <c:v>78</c:v>
                </c:pt>
                <c:pt idx="5262">
                  <c:v>78</c:v>
                </c:pt>
                <c:pt idx="5263">
                  <c:v>81</c:v>
                </c:pt>
                <c:pt idx="5264">
                  <c:v>84</c:v>
                </c:pt>
                <c:pt idx="5265">
                  <c:v>86</c:v>
                </c:pt>
                <c:pt idx="5266">
                  <c:v>86</c:v>
                </c:pt>
                <c:pt idx="5267">
                  <c:v>84</c:v>
                </c:pt>
                <c:pt idx="5268">
                  <c:v>79</c:v>
                </c:pt>
                <c:pt idx="5269">
                  <c:v>83</c:v>
                </c:pt>
                <c:pt idx="5270">
                  <c:v>86</c:v>
                </c:pt>
                <c:pt idx="5271">
                  <c:v>87</c:v>
                </c:pt>
                <c:pt idx="5272">
                  <c:v>87</c:v>
                </c:pt>
                <c:pt idx="5273">
                  <c:v>85</c:v>
                </c:pt>
                <c:pt idx="5274">
                  <c:v>81</c:v>
                </c:pt>
                <c:pt idx="5275">
                  <c:v>81</c:v>
                </c:pt>
                <c:pt idx="5276">
                  <c:v>81</c:v>
                </c:pt>
                <c:pt idx="5277">
                  <c:v>81</c:v>
                </c:pt>
                <c:pt idx="5278">
                  <c:v>82</c:v>
                </c:pt>
                <c:pt idx="5279">
                  <c:v>82</c:v>
                </c:pt>
                <c:pt idx="5280">
                  <c:v>82</c:v>
                </c:pt>
                <c:pt idx="5281">
                  <c:v>82</c:v>
                </c:pt>
                <c:pt idx="5282">
                  <c:v>82</c:v>
                </c:pt>
                <c:pt idx="5283">
                  <c:v>81</c:v>
                </c:pt>
                <c:pt idx="5284">
                  <c:v>79</c:v>
                </c:pt>
                <c:pt idx="5285">
                  <c:v>78</c:v>
                </c:pt>
                <c:pt idx="5286">
                  <c:v>80</c:v>
                </c:pt>
                <c:pt idx="5287">
                  <c:v>83</c:v>
                </c:pt>
                <c:pt idx="5288">
                  <c:v>85</c:v>
                </c:pt>
                <c:pt idx="5289">
                  <c:v>88</c:v>
                </c:pt>
                <c:pt idx="5290">
                  <c:v>84</c:v>
                </c:pt>
                <c:pt idx="5291">
                  <c:v>85</c:v>
                </c:pt>
                <c:pt idx="5292">
                  <c:v>84</c:v>
                </c:pt>
                <c:pt idx="5293">
                  <c:v>87</c:v>
                </c:pt>
                <c:pt idx="5294">
                  <c:v>84</c:v>
                </c:pt>
                <c:pt idx="5295">
                  <c:v>83</c:v>
                </c:pt>
                <c:pt idx="5296">
                  <c:v>84</c:v>
                </c:pt>
                <c:pt idx="5297">
                  <c:v>84</c:v>
                </c:pt>
                <c:pt idx="5298">
                  <c:v>84</c:v>
                </c:pt>
                <c:pt idx="5299">
                  <c:v>81</c:v>
                </c:pt>
                <c:pt idx="5300">
                  <c:v>81</c:v>
                </c:pt>
                <c:pt idx="5301">
                  <c:v>80</c:v>
                </c:pt>
                <c:pt idx="5302">
                  <c:v>80</c:v>
                </c:pt>
                <c:pt idx="5303">
                  <c:v>79</c:v>
                </c:pt>
                <c:pt idx="5304">
                  <c:v>79</c:v>
                </c:pt>
                <c:pt idx="5305">
                  <c:v>79</c:v>
                </c:pt>
                <c:pt idx="5306">
                  <c:v>77</c:v>
                </c:pt>
                <c:pt idx="5307">
                  <c:v>78</c:v>
                </c:pt>
                <c:pt idx="5308">
                  <c:v>77</c:v>
                </c:pt>
                <c:pt idx="5309">
                  <c:v>77</c:v>
                </c:pt>
                <c:pt idx="5310">
                  <c:v>77</c:v>
                </c:pt>
                <c:pt idx="5311">
                  <c:v>81</c:v>
                </c:pt>
                <c:pt idx="5312">
                  <c:v>84</c:v>
                </c:pt>
                <c:pt idx="5313">
                  <c:v>86</c:v>
                </c:pt>
                <c:pt idx="5314">
                  <c:v>87</c:v>
                </c:pt>
                <c:pt idx="5315">
                  <c:v>89</c:v>
                </c:pt>
                <c:pt idx="5316">
                  <c:v>90</c:v>
                </c:pt>
                <c:pt idx="5317">
                  <c:v>90</c:v>
                </c:pt>
                <c:pt idx="5318">
                  <c:v>90</c:v>
                </c:pt>
                <c:pt idx="5319">
                  <c:v>86</c:v>
                </c:pt>
                <c:pt idx="5320">
                  <c:v>84</c:v>
                </c:pt>
                <c:pt idx="5321">
                  <c:v>86</c:v>
                </c:pt>
                <c:pt idx="5322">
                  <c:v>85</c:v>
                </c:pt>
                <c:pt idx="5323">
                  <c:v>83</c:v>
                </c:pt>
                <c:pt idx="5324">
                  <c:v>83</c:v>
                </c:pt>
                <c:pt idx="5325">
                  <c:v>82</c:v>
                </c:pt>
                <c:pt idx="5326">
                  <c:v>83</c:v>
                </c:pt>
                <c:pt idx="5327">
                  <c:v>80</c:v>
                </c:pt>
                <c:pt idx="5328">
                  <c:v>80</c:v>
                </c:pt>
                <c:pt idx="5329">
                  <c:v>79</c:v>
                </c:pt>
                <c:pt idx="5330">
                  <c:v>78</c:v>
                </c:pt>
                <c:pt idx="5331">
                  <c:v>78</c:v>
                </c:pt>
                <c:pt idx="5332">
                  <c:v>78</c:v>
                </c:pt>
                <c:pt idx="5333">
                  <c:v>77</c:v>
                </c:pt>
                <c:pt idx="5334">
                  <c:v>79</c:v>
                </c:pt>
                <c:pt idx="5335">
                  <c:v>82</c:v>
                </c:pt>
                <c:pt idx="5336">
                  <c:v>85</c:v>
                </c:pt>
                <c:pt idx="5337">
                  <c:v>87</c:v>
                </c:pt>
                <c:pt idx="5338">
                  <c:v>86</c:v>
                </c:pt>
                <c:pt idx="5339">
                  <c:v>89</c:v>
                </c:pt>
                <c:pt idx="5340">
                  <c:v>82</c:v>
                </c:pt>
                <c:pt idx="5341">
                  <c:v>89</c:v>
                </c:pt>
                <c:pt idx="5342">
                  <c:v>89</c:v>
                </c:pt>
                <c:pt idx="5343">
                  <c:v>90</c:v>
                </c:pt>
                <c:pt idx="5344">
                  <c:v>90</c:v>
                </c:pt>
                <c:pt idx="5345">
                  <c:v>88</c:v>
                </c:pt>
                <c:pt idx="5346">
                  <c:v>86</c:v>
                </c:pt>
                <c:pt idx="5347">
                  <c:v>85</c:v>
                </c:pt>
                <c:pt idx="5348">
                  <c:v>82</c:v>
                </c:pt>
                <c:pt idx="5349">
                  <c:v>80</c:v>
                </c:pt>
                <c:pt idx="5350">
                  <c:v>80</c:v>
                </c:pt>
                <c:pt idx="5351">
                  <c:v>79</c:v>
                </c:pt>
                <c:pt idx="5352">
                  <c:v>78</c:v>
                </c:pt>
                <c:pt idx="5353">
                  <c:v>77</c:v>
                </c:pt>
                <c:pt idx="5354">
                  <c:v>77</c:v>
                </c:pt>
                <c:pt idx="5355">
                  <c:v>77</c:v>
                </c:pt>
                <c:pt idx="5356">
                  <c:v>76</c:v>
                </c:pt>
                <c:pt idx="5357">
                  <c:v>76</c:v>
                </c:pt>
                <c:pt idx="5358">
                  <c:v>76</c:v>
                </c:pt>
                <c:pt idx="5359">
                  <c:v>80</c:v>
                </c:pt>
                <c:pt idx="5360">
                  <c:v>82</c:v>
                </c:pt>
                <c:pt idx="5361">
                  <c:v>85</c:v>
                </c:pt>
                <c:pt idx="5362">
                  <c:v>88</c:v>
                </c:pt>
                <c:pt idx="5363">
                  <c:v>89</c:v>
                </c:pt>
                <c:pt idx="5364">
                  <c:v>89</c:v>
                </c:pt>
                <c:pt idx="5365">
                  <c:v>80</c:v>
                </c:pt>
                <c:pt idx="5366">
                  <c:v>76</c:v>
                </c:pt>
                <c:pt idx="5367">
                  <c:v>73</c:v>
                </c:pt>
                <c:pt idx="5368">
                  <c:v>73</c:v>
                </c:pt>
                <c:pt idx="5369">
                  <c:v>74</c:v>
                </c:pt>
                <c:pt idx="5370">
                  <c:v>73</c:v>
                </c:pt>
                <c:pt idx="5371">
                  <c:v>74</c:v>
                </c:pt>
                <c:pt idx="5372">
                  <c:v>75</c:v>
                </c:pt>
                <c:pt idx="5373">
                  <c:v>74</c:v>
                </c:pt>
                <c:pt idx="5374">
                  <c:v>74</c:v>
                </c:pt>
                <c:pt idx="5375">
                  <c:v>73</c:v>
                </c:pt>
                <c:pt idx="5376">
                  <c:v>73</c:v>
                </c:pt>
                <c:pt idx="5377">
                  <c:v>73</c:v>
                </c:pt>
                <c:pt idx="5378">
                  <c:v>73</c:v>
                </c:pt>
                <c:pt idx="5379">
                  <c:v>72</c:v>
                </c:pt>
                <c:pt idx="5380">
                  <c:v>72</c:v>
                </c:pt>
                <c:pt idx="5381">
                  <c:v>72</c:v>
                </c:pt>
                <c:pt idx="5382">
                  <c:v>73</c:v>
                </c:pt>
                <c:pt idx="5383">
                  <c:v>76</c:v>
                </c:pt>
                <c:pt idx="5384">
                  <c:v>78</c:v>
                </c:pt>
                <c:pt idx="5385">
                  <c:v>80</c:v>
                </c:pt>
                <c:pt idx="5386">
                  <c:v>83</c:v>
                </c:pt>
                <c:pt idx="5387">
                  <c:v>85</c:v>
                </c:pt>
                <c:pt idx="5388">
                  <c:v>86</c:v>
                </c:pt>
                <c:pt idx="5389">
                  <c:v>88</c:v>
                </c:pt>
                <c:pt idx="5390">
                  <c:v>86</c:v>
                </c:pt>
                <c:pt idx="5391">
                  <c:v>86</c:v>
                </c:pt>
                <c:pt idx="5392">
                  <c:v>85</c:v>
                </c:pt>
                <c:pt idx="5393">
                  <c:v>85</c:v>
                </c:pt>
                <c:pt idx="5394">
                  <c:v>83</c:v>
                </c:pt>
                <c:pt idx="5395">
                  <c:v>81</c:v>
                </c:pt>
                <c:pt idx="5396">
                  <c:v>79</c:v>
                </c:pt>
                <c:pt idx="5397">
                  <c:v>78</c:v>
                </c:pt>
                <c:pt idx="5398">
                  <c:v>78</c:v>
                </c:pt>
                <c:pt idx="5399">
                  <c:v>78</c:v>
                </c:pt>
                <c:pt idx="5400">
                  <c:v>77</c:v>
                </c:pt>
                <c:pt idx="5401">
                  <c:v>77</c:v>
                </c:pt>
                <c:pt idx="5402">
                  <c:v>75</c:v>
                </c:pt>
                <c:pt idx="5403">
                  <c:v>75</c:v>
                </c:pt>
                <c:pt idx="5404">
                  <c:v>75</c:v>
                </c:pt>
                <c:pt idx="5405">
                  <c:v>77</c:v>
                </c:pt>
                <c:pt idx="5406">
                  <c:v>77</c:v>
                </c:pt>
                <c:pt idx="5407">
                  <c:v>79</c:v>
                </c:pt>
                <c:pt idx="5408">
                  <c:v>82</c:v>
                </c:pt>
                <c:pt idx="5409">
                  <c:v>84</c:v>
                </c:pt>
                <c:pt idx="5410">
                  <c:v>86</c:v>
                </c:pt>
                <c:pt idx="5411">
                  <c:v>86</c:v>
                </c:pt>
                <c:pt idx="5412">
                  <c:v>87</c:v>
                </c:pt>
                <c:pt idx="5413">
                  <c:v>86</c:v>
                </c:pt>
                <c:pt idx="5414">
                  <c:v>87</c:v>
                </c:pt>
                <c:pt idx="5415">
                  <c:v>87</c:v>
                </c:pt>
                <c:pt idx="5416">
                  <c:v>86</c:v>
                </c:pt>
                <c:pt idx="5417">
                  <c:v>84</c:v>
                </c:pt>
                <c:pt idx="5418">
                  <c:v>83</c:v>
                </c:pt>
                <c:pt idx="5419">
                  <c:v>81</c:v>
                </c:pt>
                <c:pt idx="5420">
                  <c:v>81</c:v>
                </c:pt>
                <c:pt idx="5421">
                  <c:v>80</c:v>
                </c:pt>
                <c:pt idx="5422">
                  <c:v>79</c:v>
                </c:pt>
                <c:pt idx="5423">
                  <c:v>78</c:v>
                </c:pt>
                <c:pt idx="5424">
                  <c:v>77</c:v>
                </c:pt>
                <c:pt idx="5425">
                  <c:v>78</c:v>
                </c:pt>
                <c:pt idx="5426">
                  <c:v>77</c:v>
                </c:pt>
                <c:pt idx="5427">
                  <c:v>76</c:v>
                </c:pt>
                <c:pt idx="5428">
                  <c:v>76</c:v>
                </c:pt>
                <c:pt idx="5429">
                  <c:v>76</c:v>
                </c:pt>
                <c:pt idx="5430">
                  <c:v>75</c:v>
                </c:pt>
                <c:pt idx="5431">
                  <c:v>78</c:v>
                </c:pt>
                <c:pt idx="5432">
                  <c:v>77</c:v>
                </c:pt>
                <c:pt idx="5433">
                  <c:v>77</c:v>
                </c:pt>
                <c:pt idx="5434">
                  <c:v>78</c:v>
                </c:pt>
                <c:pt idx="5435">
                  <c:v>81</c:v>
                </c:pt>
                <c:pt idx="5436">
                  <c:v>81</c:v>
                </c:pt>
                <c:pt idx="5437">
                  <c:v>81</c:v>
                </c:pt>
                <c:pt idx="5438">
                  <c:v>81</c:v>
                </c:pt>
                <c:pt idx="5439">
                  <c:v>80</c:v>
                </c:pt>
                <c:pt idx="5440">
                  <c:v>81</c:v>
                </c:pt>
                <c:pt idx="5441">
                  <c:v>79</c:v>
                </c:pt>
                <c:pt idx="5442">
                  <c:v>79</c:v>
                </c:pt>
                <c:pt idx="5443">
                  <c:v>79</c:v>
                </c:pt>
                <c:pt idx="5444">
                  <c:v>78</c:v>
                </c:pt>
                <c:pt idx="5445">
                  <c:v>78</c:v>
                </c:pt>
                <c:pt idx="5446">
                  <c:v>77</c:v>
                </c:pt>
                <c:pt idx="5447">
                  <c:v>76</c:v>
                </c:pt>
                <c:pt idx="5448">
                  <c:v>76</c:v>
                </c:pt>
                <c:pt idx="5449">
                  <c:v>76</c:v>
                </c:pt>
                <c:pt idx="5450">
                  <c:v>76</c:v>
                </c:pt>
                <c:pt idx="5451">
                  <c:v>75</c:v>
                </c:pt>
                <c:pt idx="5452">
                  <c:v>75</c:v>
                </c:pt>
                <c:pt idx="5453">
                  <c:v>74</c:v>
                </c:pt>
                <c:pt idx="5454">
                  <c:v>74</c:v>
                </c:pt>
                <c:pt idx="5455">
                  <c:v>75</c:v>
                </c:pt>
                <c:pt idx="5456">
                  <c:v>76</c:v>
                </c:pt>
                <c:pt idx="5457">
                  <c:v>77</c:v>
                </c:pt>
                <c:pt idx="5458">
                  <c:v>78</c:v>
                </c:pt>
                <c:pt idx="5459">
                  <c:v>82</c:v>
                </c:pt>
                <c:pt idx="5460">
                  <c:v>85</c:v>
                </c:pt>
                <c:pt idx="5461">
                  <c:v>85</c:v>
                </c:pt>
                <c:pt idx="5462">
                  <c:v>87</c:v>
                </c:pt>
                <c:pt idx="5463">
                  <c:v>76</c:v>
                </c:pt>
                <c:pt idx="5464">
                  <c:v>81</c:v>
                </c:pt>
                <c:pt idx="5465">
                  <c:v>78</c:v>
                </c:pt>
                <c:pt idx="5466">
                  <c:v>79</c:v>
                </c:pt>
                <c:pt idx="5467">
                  <c:v>77</c:v>
                </c:pt>
                <c:pt idx="5468">
                  <c:v>78</c:v>
                </c:pt>
                <c:pt idx="5469">
                  <c:v>77</c:v>
                </c:pt>
                <c:pt idx="5470">
                  <c:v>77</c:v>
                </c:pt>
                <c:pt idx="5471">
                  <c:v>77</c:v>
                </c:pt>
                <c:pt idx="5472">
                  <c:v>75</c:v>
                </c:pt>
                <c:pt idx="5473">
                  <c:v>74</c:v>
                </c:pt>
                <c:pt idx="5474">
                  <c:v>74</c:v>
                </c:pt>
                <c:pt idx="5475">
                  <c:v>74</c:v>
                </c:pt>
                <c:pt idx="5476">
                  <c:v>74</c:v>
                </c:pt>
                <c:pt idx="5477">
                  <c:v>73</c:v>
                </c:pt>
                <c:pt idx="5478">
                  <c:v>73</c:v>
                </c:pt>
                <c:pt idx="5479">
                  <c:v>76</c:v>
                </c:pt>
                <c:pt idx="5480">
                  <c:v>78</c:v>
                </c:pt>
                <c:pt idx="5481">
                  <c:v>78</c:v>
                </c:pt>
                <c:pt idx="5482">
                  <c:v>76</c:v>
                </c:pt>
                <c:pt idx="5483">
                  <c:v>76</c:v>
                </c:pt>
                <c:pt idx="5484">
                  <c:v>76</c:v>
                </c:pt>
                <c:pt idx="5485">
                  <c:v>78</c:v>
                </c:pt>
                <c:pt idx="5486">
                  <c:v>81</c:v>
                </c:pt>
                <c:pt idx="5487">
                  <c:v>80</c:v>
                </c:pt>
                <c:pt idx="5488">
                  <c:v>80</c:v>
                </c:pt>
                <c:pt idx="5489">
                  <c:v>79</c:v>
                </c:pt>
                <c:pt idx="5490">
                  <c:v>79</c:v>
                </c:pt>
                <c:pt idx="5491">
                  <c:v>77</c:v>
                </c:pt>
                <c:pt idx="5492">
                  <c:v>77</c:v>
                </c:pt>
                <c:pt idx="5493">
                  <c:v>77</c:v>
                </c:pt>
                <c:pt idx="5494">
                  <c:v>77</c:v>
                </c:pt>
                <c:pt idx="5495">
                  <c:v>76</c:v>
                </c:pt>
                <c:pt idx="5496">
                  <c:v>76</c:v>
                </c:pt>
                <c:pt idx="5497">
                  <c:v>76</c:v>
                </c:pt>
                <c:pt idx="5498">
                  <c:v>75</c:v>
                </c:pt>
                <c:pt idx="5499">
                  <c:v>76</c:v>
                </c:pt>
                <c:pt idx="5500">
                  <c:v>75</c:v>
                </c:pt>
                <c:pt idx="5501">
                  <c:v>74</c:v>
                </c:pt>
                <c:pt idx="5502">
                  <c:v>74</c:v>
                </c:pt>
                <c:pt idx="5503">
                  <c:v>77</c:v>
                </c:pt>
                <c:pt idx="5504">
                  <c:v>80</c:v>
                </c:pt>
                <c:pt idx="5505">
                  <c:v>82</c:v>
                </c:pt>
                <c:pt idx="5506">
                  <c:v>84</c:v>
                </c:pt>
                <c:pt idx="5507">
                  <c:v>85</c:v>
                </c:pt>
                <c:pt idx="5508">
                  <c:v>87</c:v>
                </c:pt>
                <c:pt idx="5509">
                  <c:v>86</c:v>
                </c:pt>
                <c:pt idx="5510">
                  <c:v>86</c:v>
                </c:pt>
                <c:pt idx="5511">
                  <c:v>79</c:v>
                </c:pt>
                <c:pt idx="5512">
                  <c:v>78</c:v>
                </c:pt>
                <c:pt idx="5513">
                  <c:v>77</c:v>
                </c:pt>
                <c:pt idx="5514">
                  <c:v>76</c:v>
                </c:pt>
                <c:pt idx="5515">
                  <c:v>76</c:v>
                </c:pt>
                <c:pt idx="5516">
                  <c:v>76</c:v>
                </c:pt>
                <c:pt idx="5517">
                  <c:v>76</c:v>
                </c:pt>
                <c:pt idx="5518">
                  <c:v>76</c:v>
                </c:pt>
                <c:pt idx="5519">
                  <c:v>76</c:v>
                </c:pt>
                <c:pt idx="5520">
                  <c:v>75</c:v>
                </c:pt>
                <c:pt idx="5521">
                  <c:v>75</c:v>
                </c:pt>
                <c:pt idx="5522">
                  <c:v>75</c:v>
                </c:pt>
                <c:pt idx="5523">
                  <c:v>75</c:v>
                </c:pt>
                <c:pt idx="5524">
                  <c:v>75</c:v>
                </c:pt>
                <c:pt idx="5525">
                  <c:v>76</c:v>
                </c:pt>
                <c:pt idx="5526">
                  <c:v>78</c:v>
                </c:pt>
                <c:pt idx="5527">
                  <c:v>78</c:v>
                </c:pt>
                <c:pt idx="5528">
                  <c:v>80</c:v>
                </c:pt>
                <c:pt idx="5529">
                  <c:v>82</c:v>
                </c:pt>
                <c:pt idx="5530">
                  <c:v>86</c:v>
                </c:pt>
                <c:pt idx="5531">
                  <c:v>77</c:v>
                </c:pt>
                <c:pt idx="5532">
                  <c:v>85</c:v>
                </c:pt>
                <c:pt idx="5533">
                  <c:v>82</c:v>
                </c:pt>
                <c:pt idx="5534">
                  <c:v>79</c:v>
                </c:pt>
                <c:pt idx="5535">
                  <c:v>83</c:v>
                </c:pt>
                <c:pt idx="5536">
                  <c:v>83</c:v>
                </c:pt>
                <c:pt idx="5537">
                  <c:v>83</c:v>
                </c:pt>
                <c:pt idx="5538">
                  <c:v>82</c:v>
                </c:pt>
                <c:pt idx="5539">
                  <c:v>80</c:v>
                </c:pt>
                <c:pt idx="5540">
                  <c:v>78</c:v>
                </c:pt>
                <c:pt idx="5541">
                  <c:v>79</c:v>
                </c:pt>
                <c:pt idx="5542">
                  <c:v>79</c:v>
                </c:pt>
                <c:pt idx="5543">
                  <c:v>79</c:v>
                </c:pt>
                <c:pt idx="5544">
                  <c:v>79</c:v>
                </c:pt>
                <c:pt idx="5545">
                  <c:v>78</c:v>
                </c:pt>
                <c:pt idx="5546">
                  <c:v>79</c:v>
                </c:pt>
                <c:pt idx="5547">
                  <c:v>79</c:v>
                </c:pt>
                <c:pt idx="5548">
                  <c:v>79</c:v>
                </c:pt>
                <c:pt idx="5549">
                  <c:v>78</c:v>
                </c:pt>
                <c:pt idx="5550">
                  <c:v>79</c:v>
                </c:pt>
                <c:pt idx="5551">
                  <c:v>81</c:v>
                </c:pt>
                <c:pt idx="5552">
                  <c:v>81</c:v>
                </c:pt>
                <c:pt idx="5553">
                  <c:v>81</c:v>
                </c:pt>
                <c:pt idx="5554">
                  <c:v>83</c:v>
                </c:pt>
                <c:pt idx="5555">
                  <c:v>88</c:v>
                </c:pt>
                <c:pt idx="5556">
                  <c:v>87</c:v>
                </c:pt>
                <c:pt idx="5557">
                  <c:v>88</c:v>
                </c:pt>
                <c:pt idx="5558">
                  <c:v>88</c:v>
                </c:pt>
                <c:pt idx="5559">
                  <c:v>88</c:v>
                </c:pt>
                <c:pt idx="5560">
                  <c:v>86</c:v>
                </c:pt>
                <c:pt idx="5561">
                  <c:v>85</c:v>
                </c:pt>
                <c:pt idx="5562">
                  <c:v>84</c:v>
                </c:pt>
                <c:pt idx="5563">
                  <c:v>81</c:v>
                </c:pt>
                <c:pt idx="5564">
                  <c:v>80</c:v>
                </c:pt>
                <c:pt idx="5565">
                  <c:v>79</c:v>
                </c:pt>
                <c:pt idx="5566">
                  <c:v>79</c:v>
                </c:pt>
                <c:pt idx="5567">
                  <c:v>77</c:v>
                </c:pt>
                <c:pt idx="5568">
                  <c:v>78</c:v>
                </c:pt>
                <c:pt idx="5569">
                  <c:v>79</c:v>
                </c:pt>
                <c:pt idx="5570">
                  <c:v>79</c:v>
                </c:pt>
                <c:pt idx="5571">
                  <c:v>79</c:v>
                </c:pt>
                <c:pt idx="5572">
                  <c:v>77</c:v>
                </c:pt>
                <c:pt idx="5573">
                  <c:v>77</c:v>
                </c:pt>
                <c:pt idx="5574">
                  <c:v>77</c:v>
                </c:pt>
                <c:pt idx="5575">
                  <c:v>80</c:v>
                </c:pt>
                <c:pt idx="5576">
                  <c:v>83</c:v>
                </c:pt>
                <c:pt idx="5577">
                  <c:v>86</c:v>
                </c:pt>
                <c:pt idx="5578">
                  <c:v>87</c:v>
                </c:pt>
                <c:pt idx="5579">
                  <c:v>85</c:v>
                </c:pt>
                <c:pt idx="5580">
                  <c:v>76</c:v>
                </c:pt>
                <c:pt idx="5581">
                  <c:v>74</c:v>
                </c:pt>
                <c:pt idx="5582">
                  <c:v>76</c:v>
                </c:pt>
                <c:pt idx="5583">
                  <c:v>79</c:v>
                </c:pt>
                <c:pt idx="5584">
                  <c:v>81</c:v>
                </c:pt>
                <c:pt idx="5585">
                  <c:v>82</c:v>
                </c:pt>
                <c:pt idx="5586">
                  <c:v>80</c:v>
                </c:pt>
                <c:pt idx="5587">
                  <c:v>79</c:v>
                </c:pt>
                <c:pt idx="5588">
                  <c:v>79</c:v>
                </c:pt>
                <c:pt idx="5589">
                  <c:v>76</c:v>
                </c:pt>
                <c:pt idx="5590">
                  <c:v>76</c:v>
                </c:pt>
                <c:pt idx="5591">
                  <c:v>77</c:v>
                </c:pt>
                <c:pt idx="5592">
                  <c:v>77</c:v>
                </c:pt>
                <c:pt idx="5593">
                  <c:v>75</c:v>
                </c:pt>
                <c:pt idx="5594">
                  <c:v>75</c:v>
                </c:pt>
                <c:pt idx="5595">
                  <c:v>75</c:v>
                </c:pt>
                <c:pt idx="5596">
                  <c:v>74</c:v>
                </c:pt>
                <c:pt idx="5597">
                  <c:v>74</c:v>
                </c:pt>
                <c:pt idx="5598">
                  <c:v>74</c:v>
                </c:pt>
                <c:pt idx="5599">
                  <c:v>77</c:v>
                </c:pt>
                <c:pt idx="5600">
                  <c:v>79</c:v>
                </c:pt>
                <c:pt idx="5601">
                  <c:v>83</c:v>
                </c:pt>
                <c:pt idx="5602">
                  <c:v>84</c:v>
                </c:pt>
                <c:pt idx="5603">
                  <c:v>87</c:v>
                </c:pt>
                <c:pt idx="5604">
                  <c:v>88</c:v>
                </c:pt>
                <c:pt idx="5605">
                  <c:v>88</c:v>
                </c:pt>
                <c:pt idx="5606">
                  <c:v>88</c:v>
                </c:pt>
                <c:pt idx="5607">
                  <c:v>88</c:v>
                </c:pt>
                <c:pt idx="5608">
                  <c:v>86</c:v>
                </c:pt>
                <c:pt idx="5609">
                  <c:v>84</c:v>
                </c:pt>
                <c:pt idx="5610">
                  <c:v>82</c:v>
                </c:pt>
                <c:pt idx="5611">
                  <c:v>79</c:v>
                </c:pt>
                <c:pt idx="5612">
                  <c:v>78</c:v>
                </c:pt>
                <c:pt idx="5613">
                  <c:v>76</c:v>
                </c:pt>
                <c:pt idx="5614">
                  <c:v>75</c:v>
                </c:pt>
                <c:pt idx="5615">
                  <c:v>73</c:v>
                </c:pt>
                <c:pt idx="5616">
                  <c:v>73</c:v>
                </c:pt>
                <c:pt idx="5617">
                  <c:v>71</c:v>
                </c:pt>
                <c:pt idx="5618">
                  <c:v>71</c:v>
                </c:pt>
                <c:pt idx="5619">
                  <c:v>70</c:v>
                </c:pt>
                <c:pt idx="5620">
                  <c:v>67</c:v>
                </c:pt>
                <c:pt idx="5621">
                  <c:v>67</c:v>
                </c:pt>
                <c:pt idx="5622">
                  <c:v>66</c:v>
                </c:pt>
                <c:pt idx="5623">
                  <c:v>70</c:v>
                </c:pt>
                <c:pt idx="5624">
                  <c:v>74</c:v>
                </c:pt>
                <c:pt idx="5625">
                  <c:v>77</c:v>
                </c:pt>
                <c:pt idx="5626">
                  <c:v>77</c:v>
                </c:pt>
                <c:pt idx="5627">
                  <c:v>82</c:v>
                </c:pt>
                <c:pt idx="5628">
                  <c:v>83</c:v>
                </c:pt>
                <c:pt idx="5629">
                  <c:v>82</c:v>
                </c:pt>
                <c:pt idx="5630">
                  <c:v>82</c:v>
                </c:pt>
                <c:pt idx="5631">
                  <c:v>82</c:v>
                </c:pt>
                <c:pt idx="5632">
                  <c:v>83</c:v>
                </c:pt>
                <c:pt idx="5633">
                  <c:v>80</c:v>
                </c:pt>
                <c:pt idx="5634">
                  <c:v>78</c:v>
                </c:pt>
                <c:pt idx="5635">
                  <c:v>75</c:v>
                </c:pt>
                <c:pt idx="5636">
                  <c:v>74</c:v>
                </c:pt>
                <c:pt idx="5637">
                  <c:v>71</c:v>
                </c:pt>
                <c:pt idx="5638">
                  <c:v>69</c:v>
                </c:pt>
                <c:pt idx="5639">
                  <c:v>69</c:v>
                </c:pt>
                <c:pt idx="5640">
                  <c:v>68</c:v>
                </c:pt>
                <c:pt idx="5641">
                  <c:v>68</c:v>
                </c:pt>
                <c:pt idx="5642">
                  <c:v>67</c:v>
                </c:pt>
                <c:pt idx="5643">
                  <c:v>67</c:v>
                </c:pt>
                <c:pt idx="5644">
                  <c:v>66</c:v>
                </c:pt>
                <c:pt idx="5645">
                  <c:v>64</c:v>
                </c:pt>
                <c:pt idx="5646">
                  <c:v>64</c:v>
                </c:pt>
                <c:pt idx="5647">
                  <c:v>69</c:v>
                </c:pt>
                <c:pt idx="5648">
                  <c:v>73</c:v>
                </c:pt>
                <c:pt idx="5649">
                  <c:v>77</c:v>
                </c:pt>
                <c:pt idx="5650">
                  <c:v>80</c:v>
                </c:pt>
                <c:pt idx="5651">
                  <c:v>81</c:v>
                </c:pt>
                <c:pt idx="5652">
                  <c:v>82</c:v>
                </c:pt>
                <c:pt idx="5653">
                  <c:v>82</c:v>
                </c:pt>
                <c:pt idx="5654">
                  <c:v>82</c:v>
                </c:pt>
                <c:pt idx="5655">
                  <c:v>84</c:v>
                </c:pt>
                <c:pt idx="5656">
                  <c:v>84</c:v>
                </c:pt>
                <c:pt idx="5657">
                  <c:v>82</c:v>
                </c:pt>
                <c:pt idx="5658">
                  <c:v>80</c:v>
                </c:pt>
                <c:pt idx="5659">
                  <c:v>76</c:v>
                </c:pt>
                <c:pt idx="5660">
                  <c:v>74</c:v>
                </c:pt>
                <c:pt idx="5661">
                  <c:v>73</c:v>
                </c:pt>
                <c:pt idx="5662">
                  <c:v>72</c:v>
                </c:pt>
                <c:pt idx="5663">
                  <c:v>70</c:v>
                </c:pt>
                <c:pt idx="5664">
                  <c:v>69</c:v>
                </c:pt>
                <c:pt idx="5665">
                  <c:v>70</c:v>
                </c:pt>
                <c:pt idx="5666">
                  <c:v>69</c:v>
                </c:pt>
                <c:pt idx="5667">
                  <c:v>68</c:v>
                </c:pt>
                <c:pt idx="5668">
                  <c:v>68</c:v>
                </c:pt>
                <c:pt idx="5669">
                  <c:v>68</c:v>
                </c:pt>
                <c:pt idx="5670">
                  <c:v>68</c:v>
                </c:pt>
                <c:pt idx="5671">
                  <c:v>72</c:v>
                </c:pt>
                <c:pt idx="5672">
                  <c:v>76</c:v>
                </c:pt>
                <c:pt idx="5673">
                  <c:v>80</c:v>
                </c:pt>
                <c:pt idx="5674">
                  <c:v>82</c:v>
                </c:pt>
                <c:pt idx="5675">
                  <c:v>84</c:v>
                </c:pt>
                <c:pt idx="5676">
                  <c:v>85</c:v>
                </c:pt>
                <c:pt idx="5677">
                  <c:v>85</c:v>
                </c:pt>
                <c:pt idx="5678">
                  <c:v>85</c:v>
                </c:pt>
                <c:pt idx="5679">
                  <c:v>84</c:v>
                </c:pt>
                <c:pt idx="5680">
                  <c:v>84</c:v>
                </c:pt>
                <c:pt idx="5681">
                  <c:v>82</c:v>
                </c:pt>
                <c:pt idx="5682">
                  <c:v>79</c:v>
                </c:pt>
                <c:pt idx="5683">
                  <c:v>77</c:v>
                </c:pt>
                <c:pt idx="5684">
                  <c:v>78</c:v>
                </c:pt>
                <c:pt idx="5685">
                  <c:v>77</c:v>
                </c:pt>
                <c:pt idx="5686">
                  <c:v>74</c:v>
                </c:pt>
                <c:pt idx="5687">
                  <c:v>75</c:v>
                </c:pt>
                <c:pt idx="5688">
                  <c:v>74</c:v>
                </c:pt>
                <c:pt idx="5689">
                  <c:v>72</c:v>
                </c:pt>
                <c:pt idx="5690">
                  <c:v>71</c:v>
                </c:pt>
                <c:pt idx="5691">
                  <c:v>70</c:v>
                </c:pt>
                <c:pt idx="5692">
                  <c:v>69</c:v>
                </c:pt>
                <c:pt idx="5693">
                  <c:v>69</c:v>
                </c:pt>
                <c:pt idx="5694">
                  <c:v>69</c:v>
                </c:pt>
                <c:pt idx="5695">
                  <c:v>75</c:v>
                </c:pt>
                <c:pt idx="5696">
                  <c:v>78</c:v>
                </c:pt>
                <c:pt idx="5697">
                  <c:v>82</c:v>
                </c:pt>
                <c:pt idx="5698">
                  <c:v>83</c:v>
                </c:pt>
                <c:pt idx="5699">
                  <c:v>84</c:v>
                </c:pt>
                <c:pt idx="5700">
                  <c:v>85</c:v>
                </c:pt>
                <c:pt idx="5701">
                  <c:v>86</c:v>
                </c:pt>
                <c:pt idx="5702">
                  <c:v>84</c:v>
                </c:pt>
                <c:pt idx="5703">
                  <c:v>85</c:v>
                </c:pt>
                <c:pt idx="5704">
                  <c:v>84</c:v>
                </c:pt>
                <c:pt idx="5705">
                  <c:v>83</c:v>
                </c:pt>
                <c:pt idx="5706">
                  <c:v>82</c:v>
                </c:pt>
                <c:pt idx="5707">
                  <c:v>80</c:v>
                </c:pt>
                <c:pt idx="5708">
                  <c:v>79</c:v>
                </c:pt>
                <c:pt idx="5709">
                  <c:v>78</c:v>
                </c:pt>
                <c:pt idx="5710">
                  <c:v>79</c:v>
                </c:pt>
                <c:pt idx="5711">
                  <c:v>77</c:v>
                </c:pt>
                <c:pt idx="5712">
                  <c:v>76</c:v>
                </c:pt>
                <c:pt idx="5713">
                  <c:v>76</c:v>
                </c:pt>
                <c:pt idx="5714">
                  <c:v>76</c:v>
                </c:pt>
                <c:pt idx="5715">
                  <c:v>73</c:v>
                </c:pt>
                <c:pt idx="5716">
                  <c:v>73</c:v>
                </c:pt>
                <c:pt idx="5717">
                  <c:v>72</c:v>
                </c:pt>
                <c:pt idx="5718">
                  <c:v>74</c:v>
                </c:pt>
                <c:pt idx="5719">
                  <c:v>73</c:v>
                </c:pt>
                <c:pt idx="5720">
                  <c:v>73</c:v>
                </c:pt>
                <c:pt idx="5721">
                  <c:v>78</c:v>
                </c:pt>
                <c:pt idx="5722">
                  <c:v>79</c:v>
                </c:pt>
                <c:pt idx="5723">
                  <c:v>76</c:v>
                </c:pt>
                <c:pt idx="5724">
                  <c:v>74</c:v>
                </c:pt>
                <c:pt idx="5725">
                  <c:v>69</c:v>
                </c:pt>
                <c:pt idx="5726">
                  <c:v>70</c:v>
                </c:pt>
                <c:pt idx="5727">
                  <c:v>71</c:v>
                </c:pt>
                <c:pt idx="5728">
                  <c:v>72</c:v>
                </c:pt>
                <c:pt idx="5729">
                  <c:v>71</c:v>
                </c:pt>
                <c:pt idx="5730">
                  <c:v>72</c:v>
                </c:pt>
                <c:pt idx="5731">
                  <c:v>70</c:v>
                </c:pt>
                <c:pt idx="5732">
                  <c:v>69</c:v>
                </c:pt>
                <c:pt idx="5733">
                  <c:v>69</c:v>
                </c:pt>
                <c:pt idx="5734">
                  <c:v>69</c:v>
                </c:pt>
                <c:pt idx="5735">
                  <c:v>69</c:v>
                </c:pt>
                <c:pt idx="5736">
                  <c:v>70</c:v>
                </c:pt>
                <c:pt idx="5737">
                  <c:v>70</c:v>
                </c:pt>
                <c:pt idx="5738">
                  <c:v>70</c:v>
                </c:pt>
                <c:pt idx="5739">
                  <c:v>71</c:v>
                </c:pt>
                <c:pt idx="5740">
                  <c:v>70</c:v>
                </c:pt>
                <c:pt idx="5741">
                  <c:v>70</c:v>
                </c:pt>
                <c:pt idx="5742">
                  <c:v>70</c:v>
                </c:pt>
                <c:pt idx="5743">
                  <c:v>70</c:v>
                </c:pt>
                <c:pt idx="5744">
                  <c:v>71</c:v>
                </c:pt>
                <c:pt idx="5745">
                  <c:v>76</c:v>
                </c:pt>
                <c:pt idx="5746">
                  <c:v>79</c:v>
                </c:pt>
                <c:pt idx="5747">
                  <c:v>81</c:v>
                </c:pt>
                <c:pt idx="5748">
                  <c:v>84</c:v>
                </c:pt>
                <c:pt idx="5749">
                  <c:v>84</c:v>
                </c:pt>
                <c:pt idx="5750">
                  <c:v>87</c:v>
                </c:pt>
                <c:pt idx="5751">
                  <c:v>87</c:v>
                </c:pt>
                <c:pt idx="5752">
                  <c:v>83</c:v>
                </c:pt>
                <c:pt idx="5753">
                  <c:v>81</c:v>
                </c:pt>
                <c:pt idx="5754">
                  <c:v>80</c:v>
                </c:pt>
                <c:pt idx="5755">
                  <c:v>78</c:v>
                </c:pt>
                <c:pt idx="5756">
                  <c:v>78</c:v>
                </c:pt>
                <c:pt idx="5757">
                  <c:v>77</c:v>
                </c:pt>
                <c:pt idx="5758">
                  <c:v>77</c:v>
                </c:pt>
                <c:pt idx="5759">
                  <c:v>76</c:v>
                </c:pt>
                <c:pt idx="5760">
                  <c:v>75</c:v>
                </c:pt>
                <c:pt idx="5761">
                  <c:v>74</c:v>
                </c:pt>
                <c:pt idx="5762">
                  <c:v>74</c:v>
                </c:pt>
                <c:pt idx="5763">
                  <c:v>73</c:v>
                </c:pt>
                <c:pt idx="5764">
                  <c:v>73</c:v>
                </c:pt>
                <c:pt idx="5765">
                  <c:v>72</c:v>
                </c:pt>
                <c:pt idx="5766">
                  <c:v>73</c:v>
                </c:pt>
                <c:pt idx="5767">
                  <c:v>77</c:v>
                </c:pt>
                <c:pt idx="5768">
                  <c:v>81</c:v>
                </c:pt>
                <c:pt idx="5769">
                  <c:v>85</c:v>
                </c:pt>
                <c:pt idx="5770">
                  <c:v>87</c:v>
                </c:pt>
                <c:pt idx="5771">
                  <c:v>87</c:v>
                </c:pt>
                <c:pt idx="5772">
                  <c:v>84</c:v>
                </c:pt>
                <c:pt idx="5773">
                  <c:v>82</c:v>
                </c:pt>
                <c:pt idx="5774">
                  <c:v>76</c:v>
                </c:pt>
                <c:pt idx="5775">
                  <c:v>79</c:v>
                </c:pt>
                <c:pt idx="5776">
                  <c:v>82</c:v>
                </c:pt>
                <c:pt idx="5777">
                  <c:v>80</c:v>
                </c:pt>
                <c:pt idx="5778">
                  <c:v>77</c:v>
                </c:pt>
                <c:pt idx="5779">
                  <c:v>78</c:v>
                </c:pt>
                <c:pt idx="5780">
                  <c:v>78</c:v>
                </c:pt>
                <c:pt idx="5781">
                  <c:v>77</c:v>
                </c:pt>
                <c:pt idx="5782">
                  <c:v>77</c:v>
                </c:pt>
                <c:pt idx="5783">
                  <c:v>77</c:v>
                </c:pt>
                <c:pt idx="5784">
                  <c:v>77</c:v>
                </c:pt>
                <c:pt idx="5785">
                  <c:v>77</c:v>
                </c:pt>
                <c:pt idx="5786">
                  <c:v>76</c:v>
                </c:pt>
                <c:pt idx="5787">
                  <c:v>76</c:v>
                </c:pt>
                <c:pt idx="5788">
                  <c:v>75</c:v>
                </c:pt>
                <c:pt idx="5789">
                  <c:v>76</c:v>
                </c:pt>
                <c:pt idx="5790">
                  <c:v>77</c:v>
                </c:pt>
                <c:pt idx="5791">
                  <c:v>78</c:v>
                </c:pt>
                <c:pt idx="5792">
                  <c:v>83</c:v>
                </c:pt>
                <c:pt idx="5793">
                  <c:v>83</c:v>
                </c:pt>
                <c:pt idx="5794">
                  <c:v>82</c:v>
                </c:pt>
                <c:pt idx="5795">
                  <c:v>83</c:v>
                </c:pt>
                <c:pt idx="5796">
                  <c:v>85</c:v>
                </c:pt>
                <c:pt idx="5797">
                  <c:v>84</c:v>
                </c:pt>
                <c:pt idx="5798">
                  <c:v>83</c:v>
                </c:pt>
                <c:pt idx="5799">
                  <c:v>72</c:v>
                </c:pt>
                <c:pt idx="5800">
                  <c:v>74</c:v>
                </c:pt>
                <c:pt idx="5801">
                  <c:v>74</c:v>
                </c:pt>
                <c:pt idx="5802">
                  <c:v>75</c:v>
                </c:pt>
                <c:pt idx="5803">
                  <c:v>75</c:v>
                </c:pt>
                <c:pt idx="5804">
                  <c:v>75</c:v>
                </c:pt>
                <c:pt idx="5805">
                  <c:v>75</c:v>
                </c:pt>
                <c:pt idx="5806">
                  <c:v>74</c:v>
                </c:pt>
                <c:pt idx="5807">
                  <c:v>75</c:v>
                </c:pt>
                <c:pt idx="5808">
                  <c:v>74</c:v>
                </c:pt>
                <c:pt idx="5809">
                  <c:v>73</c:v>
                </c:pt>
                <c:pt idx="5810">
                  <c:v>73</c:v>
                </c:pt>
                <c:pt idx="5811">
                  <c:v>73</c:v>
                </c:pt>
                <c:pt idx="5812">
                  <c:v>72</c:v>
                </c:pt>
                <c:pt idx="5813">
                  <c:v>71</c:v>
                </c:pt>
                <c:pt idx="5814">
                  <c:v>71</c:v>
                </c:pt>
                <c:pt idx="5815">
                  <c:v>71</c:v>
                </c:pt>
                <c:pt idx="5816">
                  <c:v>73</c:v>
                </c:pt>
                <c:pt idx="5817">
                  <c:v>74</c:v>
                </c:pt>
                <c:pt idx="5818">
                  <c:v>76</c:v>
                </c:pt>
                <c:pt idx="5819">
                  <c:v>77</c:v>
                </c:pt>
                <c:pt idx="5820">
                  <c:v>80</c:v>
                </c:pt>
                <c:pt idx="5821">
                  <c:v>82</c:v>
                </c:pt>
                <c:pt idx="5822">
                  <c:v>82</c:v>
                </c:pt>
                <c:pt idx="5823">
                  <c:v>81</c:v>
                </c:pt>
                <c:pt idx="5824">
                  <c:v>82</c:v>
                </c:pt>
                <c:pt idx="5825">
                  <c:v>81</c:v>
                </c:pt>
                <c:pt idx="5826">
                  <c:v>79</c:v>
                </c:pt>
                <c:pt idx="5827">
                  <c:v>77</c:v>
                </c:pt>
                <c:pt idx="5828">
                  <c:v>76</c:v>
                </c:pt>
                <c:pt idx="5829">
                  <c:v>75</c:v>
                </c:pt>
                <c:pt idx="5830">
                  <c:v>74</c:v>
                </c:pt>
                <c:pt idx="5831">
                  <c:v>75</c:v>
                </c:pt>
                <c:pt idx="5832">
                  <c:v>74</c:v>
                </c:pt>
                <c:pt idx="5833">
                  <c:v>73</c:v>
                </c:pt>
                <c:pt idx="5834">
                  <c:v>73</c:v>
                </c:pt>
                <c:pt idx="5835">
                  <c:v>72</c:v>
                </c:pt>
                <c:pt idx="5836">
                  <c:v>71</c:v>
                </c:pt>
                <c:pt idx="5837">
                  <c:v>71</c:v>
                </c:pt>
                <c:pt idx="5838">
                  <c:v>70</c:v>
                </c:pt>
                <c:pt idx="5839">
                  <c:v>72</c:v>
                </c:pt>
                <c:pt idx="5840">
                  <c:v>74</c:v>
                </c:pt>
                <c:pt idx="5841">
                  <c:v>77</c:v>
                </c:pt>
                <c:pt idx="5842">
                  <c:v>81</c:v>
                </c:pt>
                <c:pt idx="5843">
                  <c:v>84</c:v>
                </c:pt>
                <c:pt idx="5844">
                  <c:v>86</c:v>
                </c:pt>
                <c:pt idx="5845">
                  <c:v>86</c:v>
                </c:pt>
                <c:pt idx="5846">
                  <c:v>88</c:v>
                </c:pt>
                <c:pt idx="5847">
                  <c:v>85</c:v>
                </c:pt>
                <c:pt idx="5848">
                  <c:v>87</c:v>
                </c:pt>
                <c:pt idx="5849">
                  <c:v>86</c:v>
                </c:pt>
                <c:pt idx="5850">
                  <c:v>83</c:v>
                </c:pt>
                <c:pt idx="5851">
                  <c:v>81</c:v>
                </c:pt>
                <c:pt idx="5852">
                  <c:v>80</c:v>
                </c:pt>
                <c:pt idx="5853">
                  <c:v>78</c:v>
                </c:pt>
                <c:pt idx="5854">
                  <c:v>78</c:v>
                </c:pt>
                <c:pt idx="5855">
                  <c:v>77</c:v>
                </c:pt>
                <c:pt idx="5856">
                  <c:v>75</c:v>
                </c:pt>
                <c:pt idx="5857">
                  <c:v>75</c:v>
                </c:pt>
                <c:pt idx="5858">
                  <c:v>74</c:v>
                </c:pt>
                <c:pt idx="5859">
                  <c:v>74</c:v>
                </c:pt>
                <c:pt idx="5860">
                  <c:v>73</c:v>
                </c:pt>
                <c:pt idx="5861">
                  <c:v>73</c:v>
                </c:pt>
                <c:pt idx="5862">
                  <c:v>73</c:v>
                </c:pt>
                <c:pt idx="5863">
                  <c:v>74</c:v>
                </c:pt>
                <c:pt idx="5864">
                  <c:v>75</c:v>
                </c:pt>
                <c:pt idx="5865">
                  <c:v>78</c:v>
                </c:pt>
                <c:pt idx="5866">
                  <c:v>80</c:v>
                </c:pt>
                <c:pt idx="5867">
                  <c:v>83</c:v>
                </c:pt>
                <c:pt idx="5868">
                  <c:v>83</c:v>
                </c:pt>
                <c:pt idx="5869">
                  <c:v>81</c:v>
                </c:pt>
                <c:pt idx="5870">
                  <c:v>83</c:v>
                </c:pt>
                <c:pt idx="5871">
                  <c:v>82</c:v>
                </c:pt>
                <c:pt idx="5872">
                  <c:v>79</c:v>
                </c:pt>
                <c:pt idx="5873">
                  <c:v>77</c:v>
                </c:pt>
                <c:pt idx="5874">
                  <c:v>76</c:v>
                </c:pt>
                <c:pt idx="5875">
                  <c:v>75</c:v>
                </c:pt>
                <c:pt idx="5876">
                  <c:v>74</c:v>
                </c:pt>
                <c:pt idx="5877">
                  <c:v>74</c:v>
                </c:pt>
                <c:pt idx="5878">
                  <c:v>73</c:v>
                </c:pt>
                <c:pt idx="5879">
                  <c:v>73</c:v>
                </c:pt>
                <c:pt idx="5880">
                  <c:v>72</c:v>
                </c:pt>
                <c:pt idx="5881">
                  <c:v>71</c:v>
                </c:pt>
                <c:pt idx="5882">
                  <c:v>71</c:v>
                </c:pt>
                <c:pt idx="5883">
                  <c:v>70</c:v>
                </c:pt>
                <c:pt idx="5884">
                  <c:v>70</c:v>
                </c:pt>
                <c:pt idx="5885">
                  <c:v>71</c:v>
                </c:pt>
                <c:pt idx="5886">
                  <c:v>71</c:v>
                </c:pt>
                <c:pt idx="5887">
                  <c:v>72</c:v>
                </c:pt>
                <c:pt idx="5888">
                  <c:v>73</c:v>
                </c:pt>
                <c:pt idx="5889">
                  <c:v>79</c:v>
                </c:pt>
                <c:pt idx="5890">
                  <c:v>78</c:v>
                </c:pt>
                <c:pt idx="5891">
                  <c:v>80</c:v>
                </c:pt>
                <c:pt idx="5892">
                  <c:v>83</c:v>
                </c:pt>
                <c:pt idx="5893">
                  <c:v>83</c:v>
                </c:pt>
                <c:pt idx="5894">
                  <c:v>82</c:v>
                </c:pt>
                <c:pt idx="5895">
                  <c:v>78</c:v>
                </c:pt>
                <c:pt idx="5896">
                  <c:v>80</c:v>
                </c:pt>
                <c:pt idx="5897">
                  <c:v>81</c:v>
                </c:pt>
                <c:pt idx="5898">
                  <c:v>78</c:v>
                </c:pt>
                <c:pt idx="5899">
                  <c:v>77</c:v>
                </c:pt>
                <c:pt idx="5900">
                  <c:v>76</c:v>
                </c:pt>
                <c:pt idx="5901">
                  <c:v>75</c:v>
                </c:pt>
                <c:pt idx="5902">
                  <c:v>75</c:v>
                </c:pt>
                <c:pt idx="5903">
                  <c:v>76</c:v>
                </c:pt>
                <c:pt idx="5904">
                  <c:v>76</c:v>
                </c:pt>
                <c:pt idx="5905">
                  <c:v>75</c:v>
                </c:pt>
                <c:pt idx="5906">
                  <c:v>74</c:v>
                </c:pt>
                <c:pt idx="5907">
                  <c:v>74</c:v>
                </c:pt>
                <c:pt idx="5908">
                  <c:v>73</c:v>
                </c:pt>
                <c:pt idx="5909">
                  <c:v>73</c:v>
                </c:pt>
                <c:pt idx="5910">
                  <c:v>72</c:v>
                </c:pt>
                <c:pt idx="5911">
                  <c:v>74</c:v>
                </c:pt>
                <c:pt idx="5912">
                  <c:v>78</c:v>
                </c:pt>
                <c:pt idx="5913">
                  <c:v>79</c:v>
                </c:pt>
                <c:pt idx="5914">
                  <c:v>82</c:v>
                </c:pt>
                <c:pt idx="5915">
                  <c:v>84</c:v>
                </c:pt>
                <c:pt idx="5916">
                  <c:v>85</c:v>
                </c:pt>
                <c:pt idx="5917">
                  <c:v>85</c:v>
                </c:pt>
                <c:pt idx="5918">
                  <c:v>86</c:v>
                </c:pt>
                <c:pt idx="5919">
                  <c:v>85</c:v>
                </c:pt>
                <c:pt idx="5920">
                  <c:v>84</c:v>
                </c:pt>
                <c:pt idx="5921">
                  <c:v>82</c:v>
                </c:pt>
                <c:pt idx="5922">
                  <c:v>80</c:v>
                </c:pt>
                <c:pt idx="5923">
                  <c:v>79</c:v>
                </c:pt>
                <c:pt idx="5924">
                  <c:v>79</c:v>
                </c:pt>
                <c:pt idx="5925">
                  <c:v>76</c:v>
                </c:pt>
                <c:pt idx="5926">
                  <c:v>75</c:v>
                </c:pt>
                <c:pt idx="5927">
                  <c:v>75</c:v>
                </c:pt>
                <c:pt idx="5928">
                  <c:v>74</c:v>
                </c:pt>
                <c:pt idx="5929">
                  <c:v>74</c:v>
                </c:pt>
                <c:pt idx="5930">
                  <c:v>74</c:v>
                </c:pt>
                <c:pt idx="5931">
                  <c:v>73</c:v>
                </c:pt>
                <c:pt idx="5932">
                  <c:v>74</c:v>
                </c:pt>
                <c:pt idx="5933">
                  <c:v>74</c:v>
                </c:pt>
                <c:pt idx="5934">
                  <c:v>75</c:v>
                </c:pt>
                <c:pt idx="5935">
                  <c:v>76</c:v>
                </c:pt>
                <c:pt idx="5936">
                  <c:v>74</c:v>
                </c:pt>
                <c:pt idx="5937">
                  <c:v>77</c:v>
                </c:pt>
                <c:pt idx="5938">
                  <c:v>82</c:v>
                </c:pt>
                <c:pt idx="5939">
                  <c:v>83</c:v>
                </c:pt>
                <c:pt idx="5940">
                  <c:v>83</c:v>
                </c:pt>
                <c:pt idx="5941">
                  <c:v>85</c:v>
                </c:pt>
                <c:pt idx="5942">
                  <c:v>85</c:v>
                </c:pt>
                <c:pt idx="5943">
                  <c:v>85</c:v>
                </c:pt>
                <c:pt idx="5944">
                  <c:v>85</c:v>
                </c:pt>
                <c:pt idx="5945">
                  <c:v>83</c:v>
                </c:pt>
                <c:pt idx="5946">
                  <c:v>80</c:v>
                </c:pt>
                <c:pt idx="5947">
                  <c:v>79</c:v>
                </c:pt>
                <c:pt idx="5948">
                  <c:v>79</c:v>
                </c:pt>
                <c:pt idx="5949">
                  <c:v>79</c:v>
                </c:pt>
                <c:pt idx="5950">
                  <c:v>78</c:v>
                </c:pt>
                <c:pt idx="5951">
                  <c:v>78</c:v>
                </c:pt>
                <c:pt idx="5952">
                  <c:v>76</c:v>
                </c:pt>
                <c:pt idx="5953">
                  <c:v>76</c:v>
                </c:pt>
                <c:pt idx="5954">
                  <c:v>75</c:v>
                </c:pt>
                <c:pt idx="5955">
                  <c:v>75</c:v>
                </c:pt>
                <c:pt idx="5956">
                  <c:v>74</c:v>
                </c:pt>
                <c:pt idx="5957">
                  <c:v>75</c:v>
                </c:pt>
                <c:pt idx="5958">
                  <c:v>75</c:v>
                </c:pt>
                <c:pt idx="5959">
                  <c:v>76</c:v>
                </c:pt>
                <c:pt idx="5960">
                  <c:v>77</c:v>
                </c:pt>
                <c:pt idx="5961">
                  <c:v>80</c:v>
                </c:pt>
                <c:pt idx="5962">
                  <c:v>79</c:v>
                </c:pt>
                <c:pt idx="5963">
                  <c:v>80</c:v>
                </c:pt>
                <c:pt idx="5964">
                  <c:v>80</c:v>
                </c:pt>
                <c:pt idx="5965">
                  <c:v>82</c:v>
                </c:pt>
                <c:pt idx="5966">
                  <c:v>82</c:v>
                </c:pt>
                <c:pt idx="5967">
                  <c:v>80</c:v>
                </c:pt>
                <c:pt idx="5968">
                  <c:v>81</c:v>
                </c:pt>
                <c:pt idx="5969">
                  <c:v>75</c:v>
                </c:pt>
                <c:pt idx="5970">
                  <c:v>74</c:v>
                </c:pt>
                <c:pt idx="5971">
                  <c:v>74</c:v>
                </c:pt>
                <c:pt idx="5972">
                  <c:v>74</c:v>
                </c:pt>
                <c:pt idx="5973">
                  <c:v>75</c:v>
                </c:pt>
                <c:pt idx="5974">
                  <c:v>75</c:v>
                </c:pt>
                <c:pt idx="5975">
                  <c:v>74</c:v>
                </c:pt>
                <c:pt idx="5976">
                  <c:v>73</c:v>
                </c:pt>
                <c:pt idx="5977">
                  <c:v>73</c:v>
                </c:pt>
                <c:pt idx="5978">
                  <c:v>73</c:v>
                </c:pt>
                <c:pt idx="5979">
                  <c:v>73</c:v>
                </c:pt>
                <c:pt idx="5980">
                  <c:v>73</c:v>
                </c:pt>
                <c:pt idx="5981">
                  <c:v>73</c:v>
                </c:pt>
                <c:pt idx="5982">
                  <c:v>73</c:v>
                </c:pt>
                <c:pt idx="5983">
                  <c:v>74</c:v>
                </c:pt>
                <c:pt idx="5984">
                  <c:v>77</c:v>
                </c:pt>
                <c:pt idx="5985">
                  <c:v>79</c:v>
                </c:pt>
                <c:pt idx="5986">
                  <c:v>81</c:v>
                </c:pt>
                <c:pt idx="5987">
                  <c:v>83</c:v>
                </c:pt>
                <c:pt idx="5988">
                  <c:v>86</c:v>
                </c:pt>
                <c:pt idx="5989">
                  <c:v>84</c:v>
                </c:pt>
                <c:pt idx="5990">
                  <c:v>78</c:v>
                </c:pt>
                <c:pt idx="5991">
                  <c:v>77</c:v>
                </c:pt>
                <c:pt idx="5992">
                  <c:v>79</c:v>
                </c:pt>
                <c:pt idx="5993">
                  <c:v>79</c:v>
                </c:pt>
                <c:pt idx="5994">
                  <c:v>78</c:v>
                </c:pt>
                <c:pt idx="5995">
                  <c:v>76</c:v>
                </c:pt>
                <c:pt idx="5996">
                  <c:v>76</c:v>
                </c:pt>
                <c:pt idx="5997">
                  <c:v>74</c:v>
                </c:pt>
                <c:pt idx="5998">
                  <c:v>75</c:v>
                </c:pt>
                <c:pt idx="5999">
                  <c:v>75</c:v>
                </c:pt>
                <c:pt idx="6000">
                  <c:v>75</c:v>
                </c:pt>
                <c:pt idx="6001">
                  <c:v>74</c:v>
                </c:pt>
                <c:pt idx="6002">
                  <c:v>74</c:v>
                </c:pt>
                <c:pt idx="6003">
                  <c:v>74</c:v>
                </c:pt>
                <c:pt idx="6004">
                  <c:v>73</c:v>
                </c:pt>
                <c:pt idx="6005">
                  <c:v>73</c:v>
                </c:pt>
                <c:pt idx="6006">
                  <c:v>73</c:v>
                </c:pt>
                <c:pt idx="6007">
                  <c:v>75</c:v>
                </c:pt>
                <c:pt idx="6008">
                  <c:v>78</c:v>
                </c:pt>
                <c:pt idx="6009">
                  <c:v>81</c:v>
                </c:pt>
                <c:pt idx="6010">
                  <c:v>83</c:v>
                </c:pt>
                <c:pt idx="6011">
                  <c:v>84</c:v>
                </c:pt>
                <c:pt idx="6012">
                  <c:v>85</c:v>
                </c:pt>
                <c:pt idx="6013">
                  <c:v>85</c:v>
                </c:pt>
                <c:pt idx="6014">
                  <c:v>85</c:v>
                </c:pt>
                <c:pt idx="6015">
                  <c:v>85</c:v>
                </c:pt>
                <c:pt idx="6016">
                  <c:v>84</c:v>
                </c:pt>
                <c:pt idx="6017">
                  <c:v>83</c:v>
                </c:pt>
                <c:pt idx="6018">
                  <c:v>79</c:v>
                </c:pt>
                <c:pt idx="6019">
                  <c:v>76</c:v>
                </c:pt>
                <c:pt idx="6020">
                  <c:v>76</c:v>
                </c:pt>
                <c:pt idx="6021">
                  <c:v>74</c:v>
                </c:pt>
                <c:pt idx="6022">
                  <c:v>74</c:v>
                </c:pt>
                <c:pt idx="6023">
                  <c:v>74</c:v>
                </c:pt>
                <c:pt idx="6024">
                  <c:v>72</c:v>
                </c:pt>
                <c:pt idx="6025">
                  <c:v>73</c:v>
                </c:pt>
                <c:pt idx="6026">
                  <c:v>71</c:v>
                </c:pt>
                <c:pt idx="6027">
                  <c:v>73</c:v>
                </c:pt>
                <c:pt idx="6028">
                  <c:v>72</c:v>
                </c:pt>
                <c:pt idx="6029">
                  <c:v>72</c:v>
                </c:pt>
                <c:pt idx="6030">
                  <c:v>73</c:v>
                </c:pt>
                <c:pt idx="6031">
                  <c:v>76</c:v>
                </c:pt>
                <c:pt idx="6032">
                  <c:v>81</c:v>
                </c:pt>
                <c:pt idx="6033">
                  <c:v>83</c:v>
                </c:pt>
                <c:pt idx="6034">
                  <c:v>86</c:v>
                </c:pt>
                <c:pt idx="6035">
                  <c:v>87</c:v>
                </c:pt>
                <c:pt idx="6036">
                  <c:v>88</c:v>
                </c:pt>
                <c:pt idx="6037">
                  <c:v>88</c:v>
                </c:pt>
                <c:pt idx="6038">
                  <c:v>86</c:v>
                </c:pt>
                <c:pt idx="6039">
                  <c:v>85</c:v>
                </c:pt>
                <c:pt idx="6040">
                  <c:v>86</c:v>
                </c:pt>
                <c:pt idx="6041">
                  <c:v>83</c:v>
                </c:pt>
                <c:pt idx="6042">
                  <c:v>81</c:v>
                </c:pt>
                <c:pt idx="6043">
                  <c:v>79</c:v>
                </c:pt>
                <c:pt idx="6044">
                  <c:v>77</c:v>
                </c:pt>
                <c:pt idx="6045">
                  <c:v>78</c:v>
                </c:pt>
                <c:pt idx="6046">
                  <c:v>77</c:v>
                </c:pt>
                <c:pt idx="6047">
                  <c:v>76</c:v>
                </c:pt>
                <c:pt idx="6048">
                  <c:v>75</c:v>
                </c:pt>
                <c:pt idx="6049">
                  <c:v>77</c:v>
                </c:pt>
                <c:pt idx="6050">
                  <c:v>76</c:v>
                </c:pt>
                <c:pt idx="6051">
                  <c:v>75</c:v>
                </c:pt>
                <c:pt idx="6052">
                  <c:v>75</c:v>
                </c:pt>
                <c:pt idx="6053">
                  <c:v>74</c:v>
                </c:pt>
                <c:pt idx="6054">
                  <c:v>74</c:v>
                </c:pt>
                <c:pt idx="6055">
                  <c:v>76</c:v>
                </c:pt>
                <c:pt idx="6056">
                  <c:v>79</c:v>
                </c:pt>
                <c:pt idx="6057">
                  <c:v>81</c:v>
                </c:pt>
                <c:pt idx="6058">
                  <c:v>85</c:v>
                </c:pt>
                <c:pt idx="6059">
                  <c:v>86</c:v>
                </c:pt>
                <c:pt idx="6060">
                  <c:v>87</c:v>
                </c:pt>
                <c:pt idx="6061">
                  <c:v>87</c:v>
                </c:pt>
                <c:pt idx="6062">
                  <c:v>87</c:v>
                </c:pt>
                <c:pt idx="6063">
                  <c:v>83</c:v>
                </c:pt>
                <c:pt idx="6064">
                  <c:v>84</c:v>
                </c:pt>
                <c:pt idx="6065">
                  <c:v>82</c:v>
                </c:pt>
                <c:pt idx="6066">
                  <c:v>80</c:v>
                </c:pt>
                <c:pt idx="6067">
                  <c:v>79</c:v>
                </c:pt>
                <c:pt idx="6068">
                  <c:v>77</c:v>
                </c:pt>
                <c:pt idx="6069">
                  <c:v>76</c:v>
                </c:pt>
                <c:pt idx="6070">
                  <c:v>76</c:v>
                </c:pt>
                <c:pt idx="6071">
                  <c:v>75</c:v>
                </c:pt>
                <c:pt idx="6072">
                  <c:v>74</c:v>
                </c:pt>
                <c:pt idx="6073">
                  <c:v>74</c:v>
                </c:pt>
                <c:pt idx="6074">
                  <c:v>73</c:v>
                </c:pt>
                <c:pt idx="6075">
                  <c:v>74</c:v>
                </c:pt>
                <c:pt idx="6076">
                  <c:v>73</c:v>
                </c:pt>
                <c:pt idx="6077">
                  <c:v>73</c:v>
                </c:pt>
                <c:pt idx="6078">
                  <c:v>73</c:v>
                </c:pt>
                <c:pt idx="6079">
                  <c:v>74</c:v>
                </c:pt>
                <c:pt idx="6080">
                  <c:v>76</c:v>
                </c:pt>
                <c:pt idx="6081">
                  <c:v>77</c:v>
                </c:pt>
                <c:pt idx="6082">
                  <c:v>80</c:v>
                </c:pt>
                <c:pt idx="6083">
                  <c:v>82</c:v>
                </c:pt>
                <c:pt idx="6084">
                  <c:v>81</c:v>
                </c:pt>
                <c:pt idx="6085">
                  <c:v>82</c:v>
                </c:pt>
                <c:pt idx="6086">
                  <c:v>81</c:v>
                </c:pt>
                <c:pt idx="6087">
                  <c:v>82</c:v>
                </c:pt>
                <c:pt idx="6088">
                  <c:v>81</c:v>
                </c:pt>
                <c:pt idx="6089">
                  <c:v>81</c:v>
                </c:pt>
                <c:pt idx="6090">
                  <c:v>80</c:v>
                </c:pt>
                <c:pt idx="6091">
                  <c:v>79</c:v>
                </c:pt>
                <c:pt idx="6092">
                  <c:v>79</c:v>
                </c:pt>
                <c:pt idx="6093">
                  <c:v>79</c:v>
                </c:pt>
                <c:pt idx="6094">
                  <c:v>77</c:v>
                </c:pt>
                <c:pt idx="6095">
                  <c:v>78</c:v>
                </c:pt>
                <c:pt idx="6096">
                  <c:v>77</c:v>
                </c:pt>
                <c:pt idx="6097">
                  <c:v>77</c:v>
                </c:pt>
                <c:pt idx="6098">
                  <c:v>77</c:v>
                </c:pt>
                <c:pt idx="6099">
                  <c:v>76</c:v>
                </c:pt>
                <c:pt idx="6100">
                  <c:v>75</c:v>
                </c:pt>
                <c:pt idx="6101">
                  <c:v>74</c:v>
                </c:pt>
                <c:pt idx="6102">
                  <c:v>73</c:v>
                </c:pt>
                <c:pt idx="6103">
                  <c:v>73</c:v>
                </c:pt>
                <c:pt idx="6104">
                  <c:v>74</c:v>
                </c:pt>
                <c:pt idx="6105">
                  <c:v>74</c:v>
                </c:pt>
                <c:pt idx="6106">
                  <c:v>75</c:v>
                </c:pt>
                <c:pt idx="6107">
                  <c:v>76</c:v>
                </c:pt>
                <c:pt idx="6108">
                  <c:v>76</c:v>
                </c:pt>
                <c:pt idx="6109">
                  <c:v>76</c:v>
                </c:pt>
                <c:pt idx="6110">
                  <c:v>76</c:v>
                </c:pt>
                <c:pt idx="6111">
                  <c:v>77</c:v>
                </c:pt>
                <c:pt idx="6112">
                  <c:v>77</c:v>
                </c:pt>
                <c:pt idx="6113">
                  <c:v>78</c:v>
                </c:pt>
                <c:pt idx="6114">
                  <c:v>77</c:v>
                </c:pt>
                <c:pt idx="6115">
                  <c:v>76</c:v>
                </c:pt>
                <c:pt idx="6116">
                  <c:v>76</c:v>
                </c:pt>
                <c:pt idx="6117">
                  <c:v>75</c:v>
                </c:pt>
                <c:pt idx="6118">
                  <c:v>75</c:v>
                </c:pt>
                <c:pt idx="6119">
                  <c:v>75</c:v>
                </c:pt>
                <c:pt idx="6120">
                  <c:v>75</c:v>
                </c:pt>
                <c:pt idx="6121">
                  <c:v>75</c:v>
                </c:pt>
                <c:pt idx="6122">
                  <c:v>75</c:v>
                </c:pt>
                <c:pt idx="6123">
                  <c:v>75</c:v>
                </c:pt>
                <c:pt idx="6124">
                  <c:v>74</c:v>
                </c:pt>
                <c:pt idx="6125">
                  <c:v>74</c:v>
                </c:pt>
                <c:pt idx="6126">
                  <c:v>74</c:v>
                </c:pt>
                <c:pt idx="6127">
                  <c:v>74</c:v>
                </c:pt>
                <c:pt idx="6128">
                  <c:v>75</c:v>
                </c:pt>
                <c:pt idx="6129">
                  <c:v>78</c:v>
                </c:pt>
                <c:pt idx="6130">
                  <c:v>81</c:v>
                </c:pt>
                <c:pt idx="6131">
                  <c:v>84</c:v>
                </c:pt>
                <c:pt idx="6132">
                  <c:v>86</c:v>
                </c:pt>
                <c:pt idx="6133">
                  <c:v>87</c:v>
                </c:pt>
                <c:pt idx="6134">
                  <c:v>84</c:v>
                </c:pt>
                <c:pt idx="6135">
                  <c:v>83</c:v>
                </c:pt>
                <c:pt idx="6136">
                  <c:v>81</c:v>
                </c:pt>
                <c:pt idx="6137">
                  <c:v>79</c:v>
                </c:pt>
                <c:pt idx="6138">
                  <c:v>78</c:v>
                </c:pt>
                <c:pt idx="6139">
                  <c:v>77</c:v>
                </c:pt>
                <c:pt idx="6140">
                  <c:v>77</c:v>
                </c:pt>
                <c:pt idx="6141">
                  <c:v>77</c:v>
                </c:pt>
                <c:pt idx="6142">
                  <c:v>78</c:v>
                </c:pt>
                <c:pt idx="6143">
                  <c:v>78</c:v>
                </c:pt>
                <c:pt idx="6144">
                  <c:v>78</c:v>
                </c:pt>
                <c:pt idx="6145">
                  <c:v>77</c:v>
                </c:pt>
                <c:pt idx="6146">
                  <c:v>77</c:v>
                </c:pt>
                <c:pt idx="6147">
                  <c:v>78</c:v>
                </c:pt>
                <c:pt idx="6148">
                  <c:v>77</c:v>
                </c:pt>
                <c:pt idx="6149">
                  <c:v>77</c:v>
                </c:pt>
                <c:pt idx="6150">
                  <c:v>79</c:v>
                </c:pt>
                <c:pt idx="6151">
                  <c:v>80</c:v>
                </c:pt>
                <c:pt idx="6152">
                  <c:v>81</c:v>
                </c:pt>
                <c:pt idx="6153">
                  <c:v>81</c:v>
                </c:pt>
                <c:pt idx="6154">
                  <c:v>77</c:v>
                </c:pt>
                <c:pt idx="6155">
                  <c:v>75</c:v>
                </c:pt>
                <c:pt idx="6156">
                  <c:v>76</c:v>
                </c:pt>
                <c:pt idx="6157">
                  <c:v>78</c:v>
                </c:pt>
                <c:pt idx="6158">
                  <c:v>77</c:v>
                </c:pt>
                <c:pt idx="6159">
                  <c:v>77</c:v>
                </c:pt>
                <c:pt idx="6160">
                  <c:v>77</c:v>
                </c:pt>
                <c:pt idx="6161">
                  <c:v>78</c:v>
                </c:pt>
                <c:pt idx="6162">
                  <c:v>78</c:v>
                </c:pt>
                <c:pt idx="6163">
                  <c:v>78</c:v>
                </c:pt>
                <c:pt idx="6164">
                  <c:v>78</c:v>
                </c:pt>
                <c:pt idx="6165">
                  <c:v>78</c:v>
                </c:pt>
                <c:pt idx="6166">
                  <c:v>78</c:v>
                </c:pt>
                <c:pt idx="6167">
                  <c:v>78</c:v>
                </c:pt>
                <c:pt idx="6168">
                  <c:v>79</c:v>
                </c:pt>
                <c:pt idx="6169">
                  <c:v>79</c:v>
                </c:pt>
                <c:pt idx="6170">
                  <c:v>79</c:v>
                </c:pt>
                <c:pt idx="6171">
                  <c:v>78</c:v>
                </c:pt>
                <c:pt idx="6172">
                  <c:v>78</c:v>
                </c:pt>
                <c:pt idx="6173">
                  <c:v>78</c:v>
                </c:pt>
                <c:pt idx="6174">
                  <c:v>79</c:v>
                </c:pt>
                <c:pt idx="6175">
                  <c:v>79</c:v>
                </c:pt>
                <c:pt idx="6176">
                  <c:v>83</c:v>
                </c:pt>
                <c:pt idx="6177">
                  <c:v>83</c:v>
                </c:pt>
                <c:pt idx="6178">
                  <c:v>86</c:v>
                </c:pt>
                <c:pt idx="6179">
                  <c:v>87</c:v>
                </c:pt>
                <c:pt idx="6180">
                  <c:v>88</c:v>
                </c:pt>
                <c:pt idx="6181">
                  <c:v>87</c:v>
                </c:pt>
                <c:pt idx="6182">
                  <c:v>87</c:v>
                </c:pt>
                <c:pt idx="6183">
                  <c:v>86</c:v>
                </c:pt>
                <c:pt idx="6184">
                  <c:v>86</c:v>
                </c:pt>
                <c:pt idx="6185">
                  <c:v>83</c:v>
                </c:pt>
                <c:pt idx="6186">
                  <c:v>82</c:v>
                </c:pt>
                <c:pt idx="6187">
                  <c:v>81</c:v>
                </c:pt>
                <c:pt idx="6188">
                  <c:v>81</c:v>
                </c:pt>
                <c:pt idx="6189">
                  <c:v>81</c:v>
                </c:pt>
                <c:pt idx="6190">
                  <c:v>81</c:v>
                </c:pt>
                <c:pt idx="6191">
                  <c:v>80</c:v>
                </c:pt>
                <c:pt idx="6192">
                  <c:v>79</c:v>
                </c:pt>
                <c:pt idx="6193">
                  <c:v>80</c:v>
                </c:pt>
                <c:pt idx="6194">
                  <c:v>81</c:v>
                </c:pt>
                <c:pt idx="6195">
                  <c:v>79</c:v>
                </c:pt>
                <c:pt idx="6196">
                  <c:v>79</c:v>
                </c:pt>
                <c:pt idx="6197">
                  <c:v>78</c:v>
                </c:pt>
                <c:pt idx="6198">
                  <c:v>79</c:v>
                </c:pt>
                <c:pt idx="6199">
                  <c:v>78</c:v>
                </c:pt>
                <c:pt idx="6200">
                  <c:v>79</c:v>
                </c:pt>
                <c:pt idx="6201">
                  <c:v>83</c:v>
                </c:pt>
                <c:pt idx="6202">
                  <c:v>82</c:v>
                </c:pt>
                <c:pt idx="6203">
                  <c:v>75</c:v>
                </c:pt>
                <c:pt idx="6204">
                  <c:v>78</c:v>
                </c:pt>
                <c:pt idx="6205">
                  <c:v>81</c:v>
                </c:pt>
                <c:pt idx="6206">
                  <c:v>82</c:v>
                </c:pt>
                <c:pt idx="6207">
                  <c:v>82</c:v>
                </c:pt>
                <c:pt idx="6208">
                  <c:v>82</c:v>
                </c:pt>
                <c:pt idx="6209">
                  <c:v>81</c:v>
                </c:pt>
                <c:pt idx="6210">
                  <c:v>80</c:v>
                </c:pt>
                <c:pt idx="6211">
                  <c:v>79</c:v>
                </c:pt>
                <c:pt idx="6212">
                  <c:v>79</c:v>
                </c:pt>
                <c:pt idx="6213">
                  <c:v>79</c:v>
                </c:pt>
                <c:pt idx="6214">
                  <c:v>79</c:v>
                </c:pt>
                <c:pt idx="6215">
                  <c:v>80</c:v>
                </c:pt>
                <c:pt idx="6216">
                  <c:v>79</c:v>
                </c:pt>
                <c:pt idx="6217">
                  <c:v>78</c:v>
                </c:pt>
                <c:pt idx="6218">
                  <c:v>78</c:v>
                </c:pt>
                <c:pt idx="6219">
                  <c:v>79</c:v>
                </c:pt>
                <c:pt idx="6220">
                  <c:v>79</c:v>
                </c:pt>
                <c:pt idx="6221">
                  <c:v>79</c:v>
                </c:pt>
                <c:pt idx="6222">
                  <c:v>78</c:v>
                </c:pt>
                <c:pt idx="6223">
                  <c:v>77</c:v>
                </c:pt>
                <c:pt idx="6224">
                  <c:v>75</c:v>
                </c:pt>
                <c:pt idx="6225">
                  <c:v>77</c:v>
                </c:pt>
                <c:pt idx="6226">
                  <c:v>76</c:v>
                </c:pt>
                <c:pt idx="6227">
                  <c:v>79</c:v>
                </c:pt>
                <c:pt idx="6228">
                  <c:v>77</c:v>
                </c:pt>
                <c:pt idx="6229">
                  <c:v>81</c:v>
                </c:pt>
                <c:pt idx="6230">
                  <c:v>75</c:v>
                </c:pt>
                <c:pt idx="6231">
                  <c:v>75</c:v>
                </c:pt>
                <c:pt idx="6232">
                  <c:v>79</c:v>
                </c:pt>
                <c:pt idx="6233">
                  <c:v>79</c:v>
                </c:pt>
                <c:pt idx="6234">
                  <c:v>79</c:v>
                </c:pt>
                <c:pt idx="6235">
                  <c:v>79</c:v>
                </c:pt>
                <c:pt idx="6236">
                  <c:v>78</c:v>
                </c:pt>
                <c:pt idx="6237">
                  <c:v>78</c:v>
                </c:pt>
                <c:pt idx="6238">
                  <c:v>78</c:v>
                </c:pt>
                <c:pt idx="6239">
                  <c:v>79</c:v>
                </c:pt>
                <c:pt idx="6240">
                  <c:v>79</c:v>
                </c:pt>
                <c:pt idx="6241">
                  <c:v>78</c:v>
                </c:pt>
                <c:pt idx="6242">
                  <c:v>75</c:v>
                </c:pt>
                <c:pt idx="6243">
                  <c:v>75</c:v>
                </c:pt>
                <c:pt idx="6244">
                  <c:v>75</c:v>
                </c:pt>
                <c:pt idx="6245">
                  <c:v>75</c:v>
                </c:pt>
                <c:pt idx="6246">
                  <c:v>75</c:v>
                </c:pt>
                <c:pt idx="6247">
                  <c:v>76</c:v>
                </c:pt>
                <c:pt idx="6248">
                  <c:v>80</c:v>
                </c:pt>
                <c:pt idx="6249">
                  <c:v>78</c:v>
                </c:pt>
                <c:pt idx="6250">
                  <c:v>80</c:v>
                </c:pt>
                <c:pt idx="6251">
                  <c:v>84</c:v>
                </c:pt>
                <c:pt idx="6252">
                  <c:v>85</c:v>
                </c:pt>
                <c:pt idx="6253">
                  <c:v>87</c:v>
                </c:pt>
                <c:pt idx="6254">
                  <c:v>86</c:v>
                </c:pt>
                <c:pt idx="6255">
                  <c:v>86</c:v>
                </c:pt>
                <c:pt idx="6256">
                  <c:v>83</c:v>
                </c:pt>
                <c:pt idx="6257">
                  <c:v>83</c:v>
                </c:pt>
                <c:pt idx="6258">
                  <c:v>78</c:v>
                </c:pt>
                <c:pt idx="6259">
                  <c:v>79</c:v>
                </c:pt>
                <c:pt idx="6260">
                  <c:v>81</c:v>
                </c:pt>
                <c:pt idx="6261">
                  <c:v>77</c:v>
                </c:pt>
                <c:pt idx="6262">
                  <c:v>80</c:v>
                </c:pt>
                <c:pt idx="6263">
                  <c:v>79</c:v>
                </c:pt>
                <c:pt idx="6264">
                  <c:v>78</c:v>
                </c:pt>
                <c:pt idx="6265">
                  <c:v>79</c:v>
                </c:pt>
                <c:pt idx="6266">
                  <c:v>79</c:v>
                </c:pt>
                <c:pt idx="6267">
                  <c:v>78</c:v>
                </c:pt>
                <c:pt idx="6268">
                  <c:v>78</c:v>
                </c:pt>
                <c:pt idx="6269">
                  <c:v>78</c:v>
                </c:pt>
                <c:pt idx="6270">
                  <c:v>76</c:v>
                </c:pt>
                <c:pt idx="6271">
                  <c:v>76</c:v>
                </c:pt>
                <c:pt idx="6272">
                  <c:v>77</c:v>
                </c:pt>
                <c:pt idx="6273">
                  <c:v>77</c:v>
                </c:pt>
                <c:pt idx="6274">
                  <c:v>80</c:v>
                </c:pt>
                <c:pt idx="6275">
                  <c:v>81</c:v>
                </c:pt>
                <c:pt idx="6276">
                  <c:v>82</c:v>
                </c:pt>
                <c:pt idx="6277">
                  <c:v>84</c:v>
                </c:pt>
                <c:pt idx="6278">
                  <c:v>84</c:v>
                </c:pt>
                <c:pt idx="6279">
                  <c:v>84</c:v>
                </c:pt>
                <c:pt idx="6280">
                  <c:v>84</c:v>
                </c:pt>
                <c:pt idx="6281">
                  <c:v>82</c:v>
                </c:pt>
                <c:pt idx="6282">
                  <c:v>79</c:v>
                </c:pt>
                <c:pt idx="6283">
                  <c:v>80</c:v>
                </c:pt>
                <c:pt idx="6284">
                  <c:v>80</c:v>
                </c:pt>
                <c:pt idx="6285">
                  <c:v>80</c:v>
                </c:pt>
                <c:pt idx="6286">
                  <c:v>79</c:v>
                </c:pt>
                <c:pt idx="6287">
                  <c:v>79</c:v>
                </c:pt>
                <c:pt idx="6288">
                  <c:v>80</c:v>
                </c:pt>
                <c:pt idx="6289">
                  <c:v>80</c:v>
                </c:pt>
                <c:pt idx="6290">
                  <c:v>80</c:v>
                </c:pt>
                <c:pt idx="6291">
                  <c:v>79</c:v>
                </c:pt>
                <c:pt idx="6292">
                  <c:v>78</c:v>
                </c:pt>
                <c:pt idx="6293">
                  <c:v>78</c:v>
                </c:pt>
                <c:pt idx="6294">
                  <c:v>77</c:v>
                </c:pt>
                <c:pt idx="6295">
                  <c:v>77</c:v>
                </c:pt>
                <c:pt idx="6296">
                  <c:v>77</c:v>
                </c:pt>
                <c:pt idx="6297">
                  <c:v>78</c:v>
                </c:pt>
                <c:pt idx="6298">
                  <c:v>82</c:v>
                </c:pt>
                <c:pt idx="6299">
                  <c:v>84</c:v>
                </c:pt>
                <c:pt idx="6300">
                  <c:v>83</c:v>
                </c:pt>
                <c:pt idx="6301">
                  <c:v>85</c:v>
                </c:pt>
                <c:pt idx="6302">
                  <c:v>83</c:v>
                </c:pt>
                <c:pt idx="6303">
                  <c:v>86</c:v>
                </c:pt>
                <c:pt idx="6304">
                  <c:v>82</c:v>
                </c:pt>
                <c:pt idx="6305">
                  <c:v>82</c:v>
                </c:pt>
                <c:pt idx="6306">
                  <c:v>81</c:v>
                </c:pt>
                <c:pt idx="6307">
                  <c:v>81</c:v>
                </c:pt>
                <c:pt idx="6308">
                  <c:v>81</c:v>
                </c:pt>
                <c:pt idx="6309">
                  <c:v>81</c:v>
                </c:pt>
                <c:pt idx="6310">
                  <c:v>81</c:v>
                </c:pt>
                <c:pt idx="6311">
                  <c:v>81</c:v>
                </c:pt>
                <c:pt idx="6312">
                  <c:v>80</c:v>
                </c:pt>
                <c:pt idx="6313">
                  <c:v>79</c:v>
                </c:pt>
                <c:pt idx="6314">
                  <c:v>78</c:v>
                </c:pt>
                <c:pt idx="6315">
                  <c:v>77</c:v>
                </c:pt>
                <c:pt idx="6316">
                  <c:v>77</c:v>
                </c:pt>
                <c:pt idx="6317">
                  <c:v>77</c:v>
                </c:pt>
                <c:pt idx="6318">
                  <c:v>77</c:v>
                </c:pt>
                <c:pt idx="6319">
                  <c:v>78</c:v>
                </c:pt>
                <c:pt idx="6320">
                  <c:v>81</c:v>
                </c:pt>
                <c:pt idx="6321">
                  <c:v>83</c:v>
                </c:pt>
                <c:pt idx="6322">
                  <c:v>85</c:v>
                </c:pt>
                <c:pt idx="6323">
                  <c:v>86</c:v>
                </c:pt>
                <c:pt idx="6324">
                  <c:v>86</c:v>
                </c:pt>
                <c:pt idx="6325">
                  <c:v>85</c:v>
                </c:pt>
                <c:pt idx="6326">
                  <c:v>84</c:v>
                </c:pt>
                <c:pt idx="6327">
                  <c:v>85</c:v>
                </c:pt>
                <c:pt idx="6328">
                  <c:v>85</c:v>
                </c:pt>
                <c:pt idx="6329">
                  <c:v>83</c:v>
                </c:pt>
                <c:pt idx="6330">
                  <c:v>81</c:v>
                </c:pt>
                <c:pt idx="6331">
                  <c:v>81</c:v>
                </c:pt>
                <c:pt idx="6332">
                  <c:v>81</c:v>
                </c:pt>
                <c:pt idx="6333">
                  <c:v>81</c:v>
                </c:pt>
                <c:pt idx="6334">
                  <c:v>81</c:v>
                </c:pt>
                <c:pt idx="6335">
                  <c:v>81</c:v>
                </c:pt>
                <c:pt idx="6336">
                  <c:v>81</c:v>
                </c:pt>
                <c:pt idx="6337">
                  <c:v>81</c:v>
                </c:pt>
                <c:pt idx="6338">
                  <c:v>80</c:v>
                </c:pt>
                <c:pt idx="6339">
                  <c:v>78</c:v>
                </c:pt>
                <c:pt idx="6340">
                  <c:v>77</c:v>
                </c:pt>
                <c:pt idx="6341">
                  <c:v>76</c:v>
                </c:pt>
                <c:pt idx="6342">
                  <c:v>76</c:v>
                </c:pt>
                <c:pt idx="6343">
                  <c:v>78</c:v>
                </c:pt>
                <c:pt idx="6344">
                  <c:v>79</c:v>
                </c:pt>
                <c:pt idx="6345">
                  <c:v>82</c:v>
                </c:pt>
                <c:pt idx="6346">
                  <c:v>84</c:v>
                </c:pt>
                <c:pt idx="6347">
                  <c:v>83</c:v>
                </c:pt>
                <c:pt idx="6348">
                  <c:v>85</c:v>
                </c:pt>
                <c:pt idx="6349">
                  <c:v>86</c:v>
                </c:pt>
                <c:pt idx="6350">
                  <c:v>86</c:v>
                </c:pt>
                <c:pt idx="6351">
                  <c:v>84</c:v>
                </c:pt>
                <c:pt idx="6352">
                  <c:v>83</c:v>
                </c:pt>
                <c:pt idx="6353">
                  <c:v>82</c:v>
                </c:pt>
                <c:pt idx="6354">
                  <c:v>81</c:v>
                </c:pt>
                <c:pt idx="6355">
                  <c:v>81</c:v>
                </c:pt>
                <c:pt idx="6356">
                  <c:v>81</c:v>
                </c:pt>
                <c:pt idx="6357">
                  <c:v>80</c:v>
                </c:pt>
                <c:pt idx="6358">
                  <c:v>79</c:v>
                </c:pt>
                <c:pt idx="6359">
                  <c:v>78</c:v>
                </c:pt>
                <c:pt idx="6360">
                  <c:v>77</c:v>
                </c:pt>
                <c:pt idx="6361">
                  <c:v>77</c:v>
                </c:pt>
                <c:pt idx="6362">
                  <c:v>77</c:v>
                </c:pt>
                <c:pt idx="6363">
                  <c:v>76</c:v>
                </c:pt>
                <c:pt idx="6364">
                  <c:v>76</c:v>
                </c:pt>
                <c:pt idx="6365">
                  <c:v>76</c:v>
                </c:pt>
                <c:pt idx="6366">
                  <c:v>75</c:v>
                </c:pt>
                <c:pt idx="6367">
                  <c:v>76</c:v>
                </c:pt>
                <c:pt idx="6368">
                  <c:v>79</c:v>
                </c:pt>
                <c:pt idx="6369">
                  <c:v>83</c:v>
                </c:pt>
                <c:pt idx="6370">
                  <c:v>85</c:v>
                </c:pt>
                <c:pt idx="6371">
                  <c:v>87</c:v>
                </c:pt>
                <c:pt idx="6372">
                  <c:v>88</c:v>
                </c:pt>
                <c:pt idx="6373">
                  <c:v>87</c:v>
                </c:pt>
                <c:pt idx="6374">
                  <c:v>86</c:v>
                </c:pt>
                <c:pt idx="6375">
                  <c:v>87</c:v>
                </c:pt>
                <c:pt idx="6376">
                  <c:v>85</c:v>
                </c:pt>
                <c:pt idx="6377">
                  <c:v>83</c:v>
                </c:pt>
                <c:pt idx="6378">
                  <c:v>80</c:v>
                </c:pt>
                <c:pt idx="6379">
                  <c:v>80</c:v>
                </c:pt>
                <c:pt idx="6380">
                  <c:v>79</c:v>
                </c:pt>
                <c:pt idx="6381">
                  <c:v>78</c:v>
                </c:pt>
                <c:pt idx="6382">
                  <c:v>77</c:v>
                </c:pt>
                <c:pt idx="6383">
                  <c:v>78</c:v>
                </c:pt>
                <c:pt idx="6384">
                  <c:v>79</c:v>
                </c:pt>
                <c:pt idx="6385">
                  <c:v>77</c:v>
                </c:pt>
                <c:pt idx="6386">
                  <c:v>77</c:v>
                </c:pt>
                <c:pt idx="6387">
                  <c:v>76</c:v>
                </c:pt>
                <c:pt idx="6388">
                  <c:v>75</c:v>
                </c:pt>
                <c:pt idx="6389">
                  <c:v>75</c:v>
                </c:pt>
                <c:pt idx="6390">
                  <c:v>74</c:v>
                </c:pt>
                <c:pt idx="6391">
                  <c:v>76</c:v>
                </c:pt>
                <c:pt idx="6392">
                  <c:v>79</c:v>
                </c:pt>
                <c:pt idx="6393">
                  <c:v>81</c:v>
                </c:pt>
                <c:pt idx="6394">
                  <c:v>84</c:v>
                </c:pt>
                <c:pt idx="6395">
                  <c:v>87</c:v>
                </c:pt>
                <c:pt idx="6396">
                  <c:v>85</c:v>
                </c:pt>
                <c:pt idx="6397">
                  <c:v>86</c:v>
                </c:pt>
                <c:pt idx="6398">
                  <c:v>87</c:v>
                </c:pt>
                <c:pt idx="6399">
                  <c:v>87</c:v>
                </c:pt>
                <c:pt idx="6400">
                  <c:v>85</c:v>
                </c:pt>
                <c:pt idx="6401">
                  <c:v>83</c:v>
                </c:pt>
                <c:pt idx="6402">
                  <c:v>81</c:v>
                </c:pt>
                <c:pt idx="6403">
                  <c:v>80</c:v>
                </c:pt>
                <c:pt idx="6404">
                  <c:v>80</c:v>
                </c:pt>
                <c:pt idx="6405">
                  <c:v>81</c:v>
                </c:pt>
                <c:pt idx="6406">
                  <c:v>80</c:v>
                </c:pt>
                <c:pt idx="6407">
                  <c:v>79</c:v>
                </c:pt>
                <c:pt idx="6408">
                  <c:v>79</c:v>
                </c:pt>
                <c:pt idx="6409">
                  <c:v>78</c:v>
                </c:pt>
                <c:pt idx="6410">
                  <c:v>78</c:v>
                </c:pt>
                <c:pt idx="6411">
                  <c:v>77</c:v>
                </c:pt>
                <c:pt idx="6412">
                  <c:v>77</c:v>
                </c:pt>
                <c:pt idx="6413">
                  <c:v>77</c:v>
                </c:pt>
                <c:pt idx="6414">
                  <c:v>77</c:v>
                </c:pt>
                <c:pt idx="6415">
                  <c:v>79</c:v>
                </c:pt>
                <c:pt idx="6416">
                  <c:v>80</c:v>
                </c:pt>
                <c:pt idx="6417">
                  <c:v>84</c:v>
                </c:pt>
                <c:pt idx="6418">
                  <c:v>84</c:v>
                </c:pt>
                <c:pt idx="6419">
                  <c:v>85</c:v>
                </c:pt>
                <c:pt idx="6420">
                  <c:v>87</c:v>
                </c:pt>
                <c:pt idx="6421">
                  <c:v>88</c:v>
                </c:pt>
                <c:pt idx="6422">
                  <c:v>88</c:v>
                </c:pt>
                <c:pt idx="6423">
                  <c:v>87</c:v>
                </c:pt>
                <c:pt idx="6424">
                  <c:v>86</c:v>
                </c:pt>
                <c:pt idx="6425">
                  <c:v>84</c:v>
                </c:pt>
                <c:pt idx="6426">
                  <c:v>82</c:v>
                </c:pt>
                <c:pt idx="6427">
                  <c:v>81</c:v>
                </c:pt>
                <c:pt idx="6428">
                  <c:v>81</c:v>
                </c:pt>
                <c:pt idx="6429">
                  <c:v>81</c:v>
                </c:pt>
                <c:pt idx="6430">
                  <c:v>80</c:v>
                </c:pt>
                <c:pt idx="6431">
                  <c:v>78</c:v>
                </c:pt>
                <c:pt idx="6432">
                  <c:v>78</c:v>
                </c:pt>
                <c:pt idx="6433">
                  <c:v>76</c:v>
                </c:pt>
                <c:pt idx="6434">
                  <c:v>76</c:v>
                </c:pt>
                <c:pt idx="6435">
                  <c:v>75</c:v>
                </c:pt>
                <c:pt idx="6436">
                  <c:v>75</c:v>
                </c:pt>
                <c:pt idx="6437">
                  <c:v>75</c:v>
                </c:pt>
                <c:pt idx="6438">
                  <c:v>75</c:v>
                </c:pt>
                <c:pt idx="6439">
                  <c:v>79</c:v>
                </c:pt>
                <c:pt idx="6440">
                  <c:v>81</c:v>
                </c:pt>
                <c:pt idx="6441">
                  <c:v>84</c:v>
                </c:pt>
                <c:pt idx="6442">
                  <c:v>85</c:v>
                </c:pt>
                <c:pt idx="6443">
                  <c:v>88</c:v>
                </c:pt>
                <c:pt idx="6444">
                  <c:v>87</c:v>
                </c:pt>
                <c:pt idx="6445">
                  <c:v>85</c:v>
                </c:pt>
                <c:pt idx="6446">
                  <c:v>84</c:v>
                </c:pt>
                <c:pt idx="6447">
                  <c:v>85</c:v>
                </c:pt>
                <c:pt idx="6448">
                  <c:v>83</c:v>
                </c:pt>
                <c:pt idx="6449">
                  <c:v>80</c:v>
                </c:pt>
                <c:pt idx="6450">
                  <c:v>80</c:v>
                </c:pt>
                <c:pt idx="6451">
                  <c:v>79</c:v>
                </c:pt>
                <c:pt idx="6452">
                  <c:v>79</c:v>
                </c:pt>
                <c:pt idx="6453">
                  <c:v>79</c:v>
                </c:pt>
                <c:pt idx="6454">
                  <c:v>78</c:v>
                </c:pt>
                <c:pt idx="6455">
                  <c:v>76</c:v>
                </c:pt>
                <c:pt idx="6456">
                  <c:v>75</c:v>
                </c:pt>
                <c:pt idx="6457">
                  <c:v>74</c:v>
                </c:pt>
                <c:pt idx="6458">
                  <c:v>73</c:v>
                </c:pt>
                <c:pt idx="6459">
                  <c:v>73</c:v>
                </c:pt>
                <c:pt idx="6460">
                  <c:v>72</c:v>
                </c:pt>
                <c:pt idx="6461">
                  <c:v>72</c:v>
                </c:pt>
                <c:pt idx="6462">
                  <c:v>72</c:v>
                </c:pt>
                <c:pt idx="6463">
                  <c:v>73</c:v>
                </c:pt>
                <c:pt idx="6464">
                  <c:v>74</c:v>
                </c:pt>
                <c:pt idx="6465">
                  <c:v>75</c:v>
                </c:pt>
                <c:pt idx="6466">
                  <c:v>79</c:v>
                </c:pt>
                <c:pt idx="6467">
                  <c:v>83</c:v>
                </c:pt>
                <c:pt idx="6468">
                  <c:v>87</c:v>
                </c:pt>
                <c:pt idx="6469">
                  <c:v>88</c:v>
                </c:pt>
                <c:pt idx="6470">
                  <c:v>88</c:v>
                </c:pt>
                <c:pt idx="6471">
                  <c:v>89</c:v>
                </c:pt>
                <c:pt idx="6472">
                  <c:v>87</c:v>
                </c:pt>
                <c:pt idx="6473">
                  <c:v>84</c:v>
                </c:pt>
                <c:pt idx="6474">
                  <c:v>79</c:v>
                </c:pt>
                <c:pt idx="6475">
                  <c:v>77</c:v>
                </c:pt>
                <c:pt idx="6476">
                  <c:v>77</c:v>
                </c:pt>
                <c:pt idx="6477">
                  <c:v>75</c:v>
                </c:pt>
                <c:pt idx="6478">
                  <c:v>76</c:v>
                </c:pt>
                <c:pt idx="6479">
                  <c:v>76</c:v>
                </c:pt>
                <c:pt idx="6480">
                  <c:v>76</c:v>
                </c:pt>
                <c:pt idx="6481">
                  <c:v>75</c:v>
                </c:pt>
                <c:pt idx="6482">
                  <c:v>76</c:v>
                </c:pt>
                <c:pt idx="6483">
                  <c:v>76</c:v>
                </c:pt>
                <c:pt idx="6484">
                  <c:v>75</c:v>
                </c:pt>
                <c:pt idx="6485">
                  <c:v>76</c:v>
                </c:pt>
                <c:pt idx="6486">
                  <c:v>77</c:v>
                </c:pt>
                <c:pt idx="6487">
                  <c:v>79</c:v>
                </c:pt>
                <c:pt idx="6488">
                  <c:v>82</c:v>
                </c:pt>
                <c:pt idx="6489">
                  <c:v>85</c:v>
                </c:pt>
                <c:pt idx="6490">
                  <c:v>88</c:v>
                </c:pt>
                <c:pt idx="6491">
                  <c:v>86</c:v>
                </c:pt>
                <c:pt idx="6492">
                  <c:v>90</c:v>
                </c:pt>
                <c:pt idx="6493">
                  <c:v>91</c:v>
                </c:pt>
                <c:pt idx="6494">
                  <c:v>91</c:v>
                </c:pt>
                <c:pt idx="6495">
                  <c:v>91</c:v>
                </c:pt>
                <c:pt idx="6496">
                  <c:v>89</c:v>
                </c:pt>
                <c:pt idx="6497">
                  <c:v>88</c:v>
                </c:pt>
                <c:pt idx="6498">
                  <c:v>85</c:v>
                </c:pt>
                <c:pt idx="6499">
                  <c:v>83</c:v>
                </c:pt>
                <c:pt idx="6500">
                  <c:v>82</c:v>
                </c:pt>
                <c:pt idx="6501">
                  <c:v>82</c:v>
                </c:pt>
                <c:pt idx="6502">
                  <c:v>76</c:v>
                </c:pt>
                <c:pt idx="6503">
                  <c:v>77</c:v>
                </c:pt>
                <c:pt idx="6504">
                  <c:v>75</c:v>
                </c:pt>
                <c:pt idx="6505">
                  <c:v>72</c:v>
                </c:pt>
                <c:pt idx="6506">
                  <c:v>70</c:v>
                </c:pt>
                <c:pt idx="6507">
                  <c:v>68</c:v>
                </c:pt>
                <c:pt idx="6508">
                  <c:v>66</c:v>
                </c:pt>
                <c:pt idx="6509">
                  <c:v>65</c:v>
                </c:pt>
                <c:pt idx="6510">
                  <c:v>64</c:v>
                </c:pt>
                <c:pt idx="6511">
                  <c:v>67</c:v>
                </c:pt>
                <c:pt idx="6512">
                  <c:v>70</c:v>
                </c:pt>
                <c:pt idx="6513">
                  <c:v>72</c:v>
                </c:pt>
                <c:pt idx="6514">
                  <c:v>72</c:v>
                </c:pt>
                <c:pt idx="6515">
                  <c:v>73</c:v>
                </c:pt>
                <c:pt idx="6516">
                  <c:v>78</c:v>
                </c:pt>
                <c:pt idx="6517">
                  <c:v>78</c:v>
                </c:pt>
                <c:pt idx="6518">
                  <c:v>79</c:v>
                </c:pt>
                <c:pt idx="6519">
                  <c:v>78</c:v>
                </c:pt>
                <c:pt idx="6520">
                  <c:v>78</c:v>
                </c:pt>
                <c:pt idx="6521">
                  <c:v>76</c:v>
                </c:pt>
                <c:pt idx="6522">
                  <c:v>71</c:v>
                </c:pt>
                <c:pt idx="6523">
                  <c:v>66</c:v>
                </c:pt>
                <c:pt idx="6524">
                  <c:v>65</c:v>
                </c:pt>
                <c:pt idx="6525">
                  <c:v>64</c:v>
                </c:pt>
                <c:pt idx="6526">
                  <c:v>62</c:v>
                </c:pt>
                <c:pt idx="6527">
                  <c:v>61</c:v>
                </c:pt>
                <c:pt idx="6528">
                  <c:v>61</c:v>
                </c:pt>
                <c:pt idx="6529">
                  <c:v>60</c:v>
                </c:pt>
                <c:pt idx="6530">
                  <c:v>61</c:v>
                </c:pt>
                <c:pt idx="6531">
                  <c:v>59</c:v>
                </c:pt>
                <c:pt idx="6532">
                  <c:v>58</c:v>
                </c:pt>
                <c:pt idx="6533">
                  <c:v>56</c:v>
                </c:pt>
                <c:pt idx="6534">
                  <c:v>55</c:v>
                </c:pt>
                <c:pt idx="6535">
                  <c:v>61</c:v>
                </c:pt>
                <c:pt idx="6536">
                  <c:v>66</c:v>
                </c:pt>
                <c:pt idx="6537">
                  <c:v>70</c:v>
                </c:pt>
                <c:pt idx="6538">
                  <c:v>73</c:v>
                </c:pt>
                <c:pt idx="6539">
                  <c:v>74</c:v>
                </c:pt>
                <c:pt idx="6540">
                  <c:v>76</c:v>
                </c:pt>
                <c:pt idx="6541">
                  <c:v>79</c:v>
                </c:pt>
                <c:pt idx="6542">
                  <c:v>78</c:v>
                </c:pt>
                <c:pt idx="6543">
                  <c:v>79</c:v>
                </c:pt>
                <c:pt idx="6544">
                  <c:v>79</c:v>
                </c:pt>
                <c:pt idx="6545">
                  <c:v>76</c:v>
                </c:pt>
                <c:pt idx="6546">
                  <c:v>69</c:v>
                </c:pt>
                <c:pt idx="6547">
                  <c:v>68</c:v>
                </c:pt>
                <c:pt idx="6548">
                  <c:v>65</c:v>
                </c:pt>
                <c:pt idx="6549">
                  <c:v>65</c:v>
                </c:pt>
                <c:pt idx="6550">
                  <c:v>65</c:v>
                </c:pt>
                <c:pt idx="6551">
                  <c:v>64</c:v>
                </c:pt>
                <c:pt idx="6552">
                  <c:v>63</c:v>
                </c:pt>
                <c:pt idx="6553">
                  <c:v>61</c:v>
                </c:pt>
                <c:pt idx="6554">
                  <c:v>60</c:v>
                </c:pt>
                <c:pt idx="6555">
                  <c:v>60</c:v>
                </c:pt>
                <c:pt idx="6556">
                  <c:v>59</c:v>
                </c:pt>
                <c:pt idx="6557">
                  <c:v>61</c:v>
                </c:pt>
                <c:pt idx="6558">
                  <c:v>60</c:v>
                </c:pt>
                <c:pt idx="6559">
                  <c:v>65</c:v>
                </c:pt>
                <c:pt idx="6560">
                  <c:v>69</c:v>
                </c:pt>
                <c:pt idx="6561">
                  <c:v>72</c:v>
                </c:pt>
                <c:pt idx="6562">
                  <c:v>76</c:v>
                </c:pt>
                <c:pt idx="6563">
                  <c:v>77</c:v>
                </c:pt>
                <c:pt idx="6564">
                  <c:v>77</c:v>
                </c:pt>
                <c:pt idx="6565">
                  <c:v>76</c:v>
                </c:pt>
                <c:pt idx="6566">
                  <c:v>78</c:v>
                </c:pt>
                <c:pt idx="6567">
                  <c:v>77</c:v>
                </c:pt>
                <c:pt idx="6568">
                  <c:v>77</c:v>
                </c:pt>
                <c:pt idx="6569">
                  <c:v>75</c:v>
                </c:pt>
                <c:pt idx="6570">
                  <c:v>71</c:v>
                </c:pt>
                <c:pt idx="6571">
                  <c:v>71</c:v>
                </c:pt>
                <c:pt idx="6572">
                  <c:v>70</c:v>
                </c:pt>
                <c:pt idx="6573">
                  <c:v>68</c:v>
                </c:pt>
                <c:pt idx="6574">
                  <c:v>71</c:v>
                </c:pt>
                <c:pt idx="6575">
                  <c:v>71</c:v>
                </c:pt>
                <c:pt idx="6576">
                  <c:v>72</c:v>
                </c:pt>
                <c:pt idx="6577">
                  <c:v>72</c:v>
                </c:pt>
                <c:pt idx="6578">
                  <c:v>71</c:v>
                </c:pt>
                <c:pt idx="6579">
                  <c:v>73</c:v>
                </c:pt>
                <c:pt idx="6580">
                  <c:v>73</c:v>
                </c:pt>
                <c:pt idx="6581">
                  <c:v>73</c:v>
                </c:pt>
                <c:pt idx="6582">
                  <c:v>70</c:v>
                </c:pt>
                <c:pt idx="6583">
                  <c:v>72</c:v>
                </c:pt>
                <c:pt idx="6584">
                  <c:v>73</c:v>
                </c:pt>
                <c:pt idx="6585">
                  <c:v>77</c:v>
                </c:pt>
                <c:pt idx="6586">
                  <c:v>77</c:v>
                </c:pt>
                <c:pt idx="6587">
                  <c:v>80</c:v>
                </c:pt>
                <c:pt idx="6588">
                  <c:v>81</c:v>
                </c:pt>
                <c:pt idx="6589">
                  <c:v>81</c:v>
                </c:pt>
                <c:pt idx="6590">
                  <c:v>81</c:v>
                </c:pt>
                <c:pt idx="6591">
                  <c:v>81</c:v>
                </c:pt>
                <c:pt idx="6592">
                  <c:v>82</c:v>
                </c:pt>
                <c:pt idx="6593">
                  <c:v>79</c:v>
                </c:pt>
                <c:pt idx="6594">
                  <c:v>75</c:v>
                </c:pt>
                <c:pt idx="6595">
                  <c:v>75</c:v>
                </c:pt>
                <c:pt idx="6596">
                  <c:v>75</c:v>
                </c:pt>
                <c:pt idx="6597">
                  <c:v>74</c:v>
                </c:pt>
                <c:pt idx="6598">
                  <c:v>73</c:v>
                </c:pt>
                <c:pt idx="6599">
                  <c:v>71</c:v>
                </c:pt>
                <c:pt idx="6600">
                  <c:v>70</c:v>
                </c:pt>
                <c:pt idx="6601">
                  <c:v>70</c:v>
                </c:pt>
                <c:pt idx="6602">
                  <c:v>69</c:v>
                </c:pt>
                <c:pt idx="6603">
                  <c:v>69</c:v>
                </c:pt>
                <c:pt idx="6604">
                  <c:v>68</c:v>
                </c:pt>
                <c:pt idx="6605">
                  <c:v>67</c:v>
                </c:pt>
                <c:pt idx="6606">
                  <c:v>67</c:v>
                </c:pt>
                <c:pt idx="6607">
                  <c:v>70</c:v>
                </c:pt>
                <c:pt idx="6608">
                  <c:v>73</c:v>
                </c:pt>
                <c:pt idx="6609">
                  <c:v>76</c:v>
                </c:pt>
                <c:pt idx="6610">
                  <c:v>78</c:v>
                </c:pt>
                <c:pt idx="6611">
                  <c:v>80</c:v>
                </c:pt>
                <c:pt idx="6612">
                  <c:v>83</c:v>
                </c:pt>
                <c:pt idx="6613">
                  <c:v>84</c:v>
                </c:pt>
                <c:pt idx="6614">
                  <c:v>84</c:v>
                </c:pt>
                <c:pt idx="6615">
                  <c:v>83</c:v>
                </c:pt>
                <c:pt idx="6616">
                  <c:v>82</c:v>
                </c:pt>
                <c:pt idx="6617">
                  <c:v>79</c:v>
                </c:pt>
                <c:pt idx="6618">
                  <c:v>76</c:v>
                </c:pt>
                <c:pt idx="6619">
                  <c:v>76</c:v>
                </c:pt>
                <c:pt idx="6620">
                  <c:v>74</c:v>
                </c:pt>
                <c:pt idx="6621">
                  <c:v>74</c:v>
                </c:pt>
                <c:pt idx="6622">
                  <c:v>75</c:v>
                </c:pt>
                <c:pt idx="6623">
                  <c:v>75</c:v>
                </c:pt>
                <c:pt idx="6624">
                  <c:v>74</c:v>
                </c:pt>
                <c:pt idx="6625">
                  <c:v>73</c:v>
                </c:pt>
                <c:pt idx="6626">
                  <c:v>72</c:v>
                </c:pt>
                <c:pt idx="6627">
                  <c:v>73</c:v>
                </c:pt>
                <c:pt idx="6628">
                  <c:v>72</c:v>
                </c:pt>
                <c:pt idx="6629">
                  <c:v>73</c:v>
                </c:pt>
                <c:pt idx="6630">
                  <c:v>73</c:v>
                </c:pt>
                <c:pt idx="6631">
                  <c:v>72</c:v>
                </c:pt>
                <c:pt idx="6632">
                  <c:v>73</c:v>
                </c:pt>
                <c:pt idx="6633">
                  <c:v>73</c:v>
                </c:pt>
                <c:pt idx="6634">
                  <c:v>75</c:v>
                </c:pt>
                <c:pt idx="6635">
                  <c:v>73</c:v>
                </c:pt>
                <c:pt idx="6636">
                  <c:v>73</c:v>
                </c:pt>
                <c:pt idx="6637">
                  <c:v>71</c:v>
                </c:pt>
                <c:pt idx="6638">
                  <c:v>73</c:v>
                </c:pt>
                <c:pt idx="6639">
                  <c:v>74</c:v>
                </c:pt>
                <c:pt idx="6640">
                  <c:v>75</c:v>
                </c:pt>
                <c:pt idx="6641">
                  <c:v>75</c:v>
                </c:pt>
                <c:pt idx="6642">
                  <c:v>75</c:v>
                </c:pt>
                <c:pt idx="6643">
                  <c:v>78</c:v>
                </c:pt>
                <c:pt idx="6644">
                  <c:v>72</c:v>
                </c:pt>
                <c:pt idx="6645">
                  <c:v>74</c:v>
                </c:pt>
                <c:pt idx="6646">
                  <c:v>75</c:v>
                </c:pt>
                <c:pt idx="6647">
                  <c:v>76</c:v>
                </c:pt>
                <c:pt idx="6648">
                  <c:v>77</c:v>
                </c:pt>
                <c:pt idx="6649">
                  <c:v>78</c:v>
                </c:pt>
                <c:pt idx="6650">
                  <c:v>79</c:v>
                </c:pt>
                <c:pt idx="6651">
                  <c:v>78</c:v>
                </c:pt>
                <c:pt idx="6652">
                  <c:v>79</c:v>
                </c:pt>
                <c:pt idx="6653">
                  <c:v>79</c:v>
                </c:pt>
                <c:pt idx="6654">
                  <c:v>75</c:v>
                </c:pt>
                <c:pt idx="6655">
                  <c:v>75</c:v>
                </c:pt>
                <c:pt idx="6656">
                  <c:v>76</c:v>
                </c:pt>
                <c:pt idx="6657">
                  <c:v>78</c:v>
                </c:pt>
                <c:pt idx="6658">
                  <c:v>80</c:v>
                </c:pt>
                <c:pt idx="6659">
                  <c:v>82</c:v>
                </c:pt>
                <c:pt idx="6660">
                  <c:v>83</c:v>
                </c:pt>
                <c:pt idx="6661">
                  <c:v>84</c:v>
                </c:pt>
                <c:pt idx="6662">
                  <c:v>84</c:v>
                </c:pt>
                <c:pt idx="6663">
                  <c:v>84</c:v>
                </c:pt>
                <c:pt idx="6664">
                  <c:v>83</c:v>
                </c:pt>
                <c:pt idx="6665">
                  <c:v>82</c:v>
                </c:pt>
                <c:pt idx="6666">
                  <c:v>80</c:v>
                </c:pt>
                <c:pt idx="6667">
                  <c:v>79</c:v>
                </c:pt>
                <c:pt idx="6668">
                  <c:v>78</c:v>
                </c:pt>
                <c:pt idx="6669">
                  <c:v>77</c:v>
                </c:pt>
                <c:pt idx="6670">
                  <c:v>77</c:v>
                </c:pt>
                <c:pt idx="6671">
                  <c:v>77</c:v>
                </c:pt>
                <c:pt idx="6672">
                  <c:v>76</c:v>
                </c:pt>
                <c:pt idx="6673">
                  <c:v>76</c:v>
                </c:pt>
                <c:pt idx="6674">
                  <c:v>75</c:v>
                </c:pt>
                <c:pt idx="6675">
                  <c:v>75</c:v>
                </c:pt>
                <c:pt idx="6676">
                  <c:v>74</c:v>
                </c:pt>
                <c:pt idx="6677">
                  <c:v>74</c:v>
                </c:pt>
                <c:pt idx="6678">
                  <c:v>74</c:v>
                </c:pt>
                <c:pt idx="6679">
                  <c:v>75</c:v>
                </c:pt>
                <c:pt idx="6680">
                  <c:v>75</c:v>
                </c:pt>
                <c:pt idx="6681">
                  <c:v>79</c:v>
                </c:pt>
                <c:pt idx="6682">
                  <c:v>80</c:v>
                </c:pt>
                <c:pt idx="6683">
                  <c:v>85</c:v>
                </c:pt>
                <c:pt idx="6684">
                  <c:v>85</c:v>
                </c:pt>
                <c:pt idx="6685">
                  <c:v>86</c:v>
                </c:pt>
                <c:pt idx="6686">
                  <c:v>85</c:v>
                </c:pt>
                <c:pt idx="6687">
                  <c:v>85</c:v>
                </c:pt>
                <c:pt idx="6688">
                  <c:v>85</c:v>
                </c:pt>
                <c:pt idx="6689">
                  <c:v>83</c:v>
                </c:pt>
                <c:pt idx="6690">
                  <c:v>81</c:v>
                </c:pt>
                <c:pt idx="6691">
                  <c:v>80</c:v>
                </c:pt>
                <c:pt idx="6692">
                  <c:v>79</c:v>
                </c:pt>
                <c:pt idx="6693">
                  <c:v>78</c:v>
                </c:pt>
                <c:pt idx="6694">
                  <c:v>79</c:v>
                </c:pt>
                <c:pt idx="6695">
                  <c:v>79</c:v>
                </c:pt>
                <c:pt idx="6696">
                  <c:v>80</c:v>
                </c:pt>
                <c:pt idx="6697">
                  <c:v>81</c:v>
                </c:pt>
                <c:pt idx="6698">
                  <c:v>81</c:v>
                </c:pt>
                <c:pt idx="6699">
                  <c:v>80</c:v>
                </c:pt>
                <c:pt idx="6700">
                  <c:v>81</c:v>
                </c:pt>
                <c:pt idx="6701">
                  <c:v>80</c:v>
                </c:pt>
                <c:pt idx="6702">
                  <c:v>80</c:v>
                </c:pt>
                <c:pt idx="6703">
                  <c:v>81</c:v>
                </c:pt>
                <c:pt idx="6704">
                  <c:v>83</c:v>
                </c:pt>
                <c:pt idx="6705">
                  <c:v>85</c:v>
                </c:pt>
                <c:pt idx="6706">
                  <c:v>87</c:v>
                </c:pt>
                <c:pt idx="6707">
                  <c:v>89</c:v>
                </c:pt>
                <c:pt idx="6708">
                  <c:v>90</c:v>
                </c:pt>
                <c:pt idx="6709">
                  <c:v>91</c:v>
                </c:pt>
                <c:pt idx="6710">
                  <c:v>91</c:v>
                </c:pt>
                <c:pt idx="6711">
                  <c:v>88</c:v>
                </c:pt>
                <c:pt idx="6712">
                  <c:v>87</c:v>
                </c:pt>
                <c:pt idx="6713">
                  <c:v>85</c:v>
                </c:pt>
                <c:pt idx="6714">
                  <c:v>83</c:v>
                </c:pt>
                <c:pt idx="6715">
                  <c:v>82</c:v>
                </c:pt>
                <c:pt idx="6716">
                  <c:v>82</c:v>
                </c:pt>
                <c:pt idx="6717">
                  <c:v>82</c:v>
                </c:pt>
                <c:pt idx="6718">
                  <c:v>82</c:v>
                </c:pt>
                <c:pt idx="6719">
                  <c:v>80</c:v>
                </c:pt>
                <c:pt idx="6720">
                  <c:v>80</c:v>
                </c:pt>
                <c:pt idx="6721">
                  <c:v>79</c:v>
                </c:pt>
                <c:pt idx="6722">
                  <c:v>79</c:v>
                </c:pt>
                <c:pt idx="6723">
                  <c:v>77</c:v>
                </c:pt>
                <c:pt idx="6724">
                  <c:v>77</c:v>
                </c:pt>
                <c:pt idx="6725">
                  <c:v>77</c:v>
                </c:pt>
                <c:pt idx="6726">
                  <c:v>76</c:v>
                </c:pt>
                <c:pt idx="6727">
                  <c:v>79</c:v>
                </c:pt>
                <c:pt idx="6728">
                  <c:v>80</c:v>
                </c:pt>
                <c:pt idx="6729">
                  <c:v>83</c:v>
                </c:pt>
                <c:pt idx="6730">
                  <c:v>86</c:v>
                </c:pt>
                <c:pt idx="6731">
                  <c:v>86</c:v>
                </c:pt>
                <c:pt idx="6732">
                  <c:v>87</c:v>
                </c:pt>
                <c:pt idx="6733">
                  <c:v>87</c:v>
                </c:pt>
                <c:pt idx="6734">
                  <c:v>86</c:v>
                </c:pt>
                <c:pt idx="6735">
                  <c:v>86</c:v>
                </c:pt>
                <c:pt idx="6736">
                  <c:v>84</c:v>
                </c:pt>
                <c:pt idx="6737">
                  <c:v>82</c:v>
                </c:pt>
                <c:pt idx="6738">
                  <c:v>81</c:v>
                </c:pt>
                <c:pt idx="6739">
                  <c:v>80</c:v>
                </c:pt>
                <c:pt idx="6740">
                  <c:v>80</c:v>
                </c:pt>
                <c:pt idx="6741">
                  <c:v>80</c:v>
                </c:pt>
                <c:pt idx="6742">
                  <c:v>80</c:v>
                </c:pt>
                <c:pt idx="6743">
                  <c:v>80</c:v>
                </c:pt>
                <c:pt idx="6744">
                  <c:v>80</c:v>
                </c:pt>
                <c:pt idx="6745">
                  <c:v>80</c:v>
                </c:pt>
                <c:pt idx="6746">
                  <c:v>80</c:v>
                </c:pt>
                <c:pt idx="6747">
                  <c:v>80</c:v>
                </c:pt>
                <c:pt idx="6748">
                  <c:v>80</c:v>
                </c:pt>
                <c:pt idx="6749">
                  <c:v>80</c:v>
                </c:pt>
                <c:pt idx="6750">
                  <c:v>80</c:v>
                </c:pt>
                <c:pt idx="6751">
                  <c:v>83</c:v>
                </c:pt>
                <c:pt idx="6752">
                  <c:v>83</c:v>
                </c:pt>
                <c:pt idx="6753">
                  <c:v>86</c:v>
                </c:pt>
                <c:pt idx="6754">
                  <c:v>87</c:v>
                </c:pt>
                <c:pt idx="6755">
                  <c:v>85</c:v>
                </c:pt>
                <c:pt idx="6756">
                  <c:v>88</c:v>
                </c:pt>
                <c:pt idx="6757">
                  <c:v>86</c:v>
                </c:pt>
                <c:pt idx="6758">
                  <c:v>84</c:v>
                </c:pt>
                <c:pt idx="6759">
                  <c:v>84</c:v>
                </c:pt>
                <c:pt idx="6760">
                  <c:v>83</c:v>
                </c:pt>
                <c:pt idx="6761">
                  <c:v>82</c:v>
                </c:pt>
                <c:pt idx="6762">
                  <c:v>81</c:v>
                </c:pt>
                <c:pt idx="6763">
                  <c:v>81</c:v>
                </c:pt>
                <c:pt idx="6764">
                  <c:v>82</c:v>
                </c:pt>
                <c:pt idx="6765">
                  <c:v>82</c:v>
                </c:pt>
                <c:pt idx="6766">
                  <c:v>82</c:v>
                </c:pt>
                <c:pt idx="6767">
                  <c:v>70</c:v>
                </c:pt>
                <c:pt idx="6768">
                  <c:v>70</c:v>
                </c:pt>
                <c:pt idx="6769">
                  <c:v>71</c:v>
                </c:pt>
                <c:pt idx="6770">
                  <c:v>70</c:v>
                </c:pt>
                <c:pt idx="6771">
                  <c:v>69</c:v>
                </c:pt>
                <c:pt idx="6772">
                  <c:v>69</c:v>
                </c:pt>
                <c:pt idx="6773">
                  <c:v>68</c:v>
                </c:pt>
                <c:pt idx="6774">
                  <c:v>69</c:v>
                </c:pt>
                <c:pt idx="6775">
                  <c:v>71</c:v>
                </c:pt>
                <c:pt idx="6776">
                  <c:v>73</c:v>
                </c:pt>
                <c:pt idx="6777">
                  <c:v>76</c:v>
                </c:pt>
                <c:pt idx="6778">
                  <c:v>80</c:v>
                </c:pt>
                <c:pt idx="6779">
                  <c:v>84</c:v>
                </c:pt>
                <c:pt idx="6780">
                  <c:v>85</c:v>
                </c:pt>
                <c:pt idx="6781">
                  <c:v>85</c:v>
                </c:pt>
                <c:pt idx="6782">
                  <c:v>86</c:v>
                </c:pt>
                <c:pt idx="6783">
                  <c:v>85</c:v>
                </c:pt>
                <c:pt idx="6784">
                  <c:v>84</c:v>
                </c:pt>
                <c:pt idx="6785">
                  <c:v>81</c:v>
                </c:pt>
                <c:pt idx="6786">
                  <c:v>79</c:v>
                </c:pt>
                <c:pt idx="6787">
                  <c:v>75</c:v>
                </c:pt>
                <c:pt idx="6788">
                  <c:v>74</c:v>
                </c:pt>
                <c:pt idx="6789">
                  <c:v>73</c:v>
                </c:pt>
                <c:pt idx="6790">
                  <c:v>73</c:v>
                </c:pt>
                <c:pt idx="6791">
                  <c:v>72</c:v>
                </c:pt>
                <c:pt idx="6792">
                  <c:v>71</c:v>
                </c:pt>
                <c:pt idx="6793">
                  <c:v>70</c:v>
                </c:pt>
                <c:pt idx="6794">
                  <c:v>69</c:v>
                </c:pt>
                <c:pt idx="6795">
                  <c:v>68</c:v>
                </c:pt>
                <c:pt idx="6796">
                  <c:v>70</c:v>
                </c:pt>
                <c:pt idx="6797">
                  <c:v>68</c:v>
                </c:pt>
                <c:pt idx="6798">
                  <c:v>68</c:v>
                </c:pt>
                <c:pt idx="6799">
                  <c:v>70</c:v>
                </c:pt>
                <c:pt idx="6800">
                  <c:v>73</c:v>
                </c:pt>
                <c:pt idx="6801">
                  <c:v>77</c:v>
                </c:pt>
                <c:pt idx="6802">
                  <c:v>80</c:v>
                </c:pt>
                <c:pt idx="6803">
                  <c:v>80</c:v>
                </c:pt>
                <c:pt idx="6804">
                  <c:v>82</c:v>
                </c:pt>
                <c:pt idx="6805">
                  <c:v>84</c:v>
                </c:pt>
                <c:pt idx="6806">
                  <c:v>84</c:v>
                </c:pt>
                <c:pt idx="6807">
                  <c:v>83</c:v>
                </c:pt>
                <c:pt idx="6808">
                  <c:v>82</c:v>
                </c:pt>
                <c:pt idx="6809">
                  <c:v>79</c:v>
                </c:pt>
                <c:pt idx="6810">
                  <c:v>78</c:v>
                </c:pt>
                <c:pt idx="6811">
                  <c:v>78</c:v>
                </c:pt>
                <c:pt idx="6812">
                  <c:v>78</c:v>
                </c:pt>
                <c:pt idx="6813">
                  <c:v>77</c:v>
                </c:pt>
                <c:pt idx="6814">
                  <c:v>76</c:v>
                </c:pt>
                <c:pt idx="6815">
                  <c:v>76</c:v>
                </c:pt>
                <c:pt idx="6816">
                  <c:v>76</c:v>
                </c:pt>
                <c:pt idx="6817">
                  <c:v>76</c:v>
                </c:pt>
                <c:pt idx="6818">
                  <c:v>76</c:v>
                </c:pt>
                <c:pt idx="6819">
                  <c:v>77</c:v>
                </c:pt>
                <c:pt idx="6820">
                  <c:v>78</c:v>
                </c:pt>
                <c:pt idx="6821">
                  <c:v>78</c:v>
                </c:pt>
                <c:pt idx="6822">
                  <c:v>79</c:v>
                </c:pt>
                <c:pt idx="6823">
                  <c:v>80</c:v>
                </c:pt>
                <c:pt idx="6824">
                  <c:v>82</c:v>
                </c:pt>
                <c:pt idx="6825">
                  <c:v>85</c:v>
                </c:pt>
                <c:pt idx="6826">
                  <c:v>85</c:v>
                </c:pt>
                <c:pt idx="6827">
                  <c:v>86</c:v>
                </c:pt>
                <c:pt idx="6828">
                  <c:v>88</c:v>
                </c:pt>
                <c:pt idx="6829">
                  <c:v>87</c:v>
                </c:pt>
                <c:pt idx="6830">
                  <c:v>87</c:v>
                </c:pt>
                <c:pt idx="6831">
                  <c:v>86</c:v>
                </c:pt>
                <c:pt idx="6832">
                  <c:v>84</c:v>
                </c:pt>
                <c:pt idx="6833">
                  <c:v>75</c:v>
                </c:pt>
                <c:pt idx="6834">
                  <c:v>75</c:v>
                </c:pt>
                <c:pt idx="6835">
                  <c:v>74</c:v>
                </c:pt>
                <c:pt idx="6836">
                  <c:v>73</c:v>
                </c:pt>
                <c:pt idx="6837">
                  <c:v>73</c:v>
                </c:pt>
                <c:pt idx="6838">
                  <c:v>73</c:v>
                </c:pt>
                <c:pt idx="6839">
                  <c:v>74</c:v>
                </c:pt>
                <c:pt idx="6840">
                  <c:v>75</c:v>
                </c:pt>
                <c:pt idx="6841">
                  <c:v>76</c:v>
                </c:pt>
                <c:pt idx="6842">
                  <c:v>75</c:v>
                </c:pt>
                <c:pt idx="6843">
                  <c:v>73</c:v>
                </c:pt>
                <c:pt idx="6844">
                  <c:v>72</c:v>
                </c:pt>
                <c:pt idx="6845">
                  <c:v>72</c:v>
                </c:pt>
                <c:pt idx="6846">
                  <c:v>71</c:v>
                </c:pt>
                <c:pt idx="6847">
                  <c:v>72</c:v>
                </c:pt>
                <c:pt idx="6848">
                  <c:v>73</c:v>
                </c:pt>
                <c:pt idx="6849">
                  <c:v>74</c:v>
                </c:pt>
                <c:pt idx="6850">
                  <c:v>75</c:v>
                </c:pt>
                <c:pt idx="6851">
                  <c:v>75</c:v>
                </c:pt>
                <c:pt idx="6852">
                  <c:v>76</c:v>
                </c:pt>
                <c:pt idx="6853">
                  <c:v>78</c:v>
                </c:pt>
                <c:pt idx="6854">
                  <c:v>79</c:v>
                </c:pt>
                <c:pt idx="6855">
                  <c:v>80</c:v>
                </c:pt>
                <c:pt idx="6856">
                  <c:v>80</c:v>
                </c:pt>
                <c:pt idx="6857">
                  <c:v>79</c:v>
                </c:pt>
                <c:pt idx="6858">
                  <c:v>78</c:v>
                </c:pt>
                <c:pt idx="6859">
                  <c:v>77</c:v>
                </c:pt>
                <c:pt idx="6860">
                  <c:v>76</c:v>
                </c:pt>
                <c:pt idx="6861">
                  <c:v>75</c:v>
                </c:pt>
                <c:pt idx="6862">
                  <c:v>75</c:v>
                </c:pt>
                <c:pt idx="6863">
                  <c:v>75</c:v>
                </c:pt>
                <c:pt idx="6864">
                  <c:v>74</c:v>
                </c:pt>
                <c:pt idx="6865">
                  <c:v>73</c:v>
                </c:pt>
                <c:pt idx="6866">
                  <c:v>73</c:v>
                </c:pt>
                <c:pt idx="6867">
                  <c:v>73</c:v>
                </c:pt>
                <c:pt idx="6868">
                  <c:v>73</c:v>
                </c:pt>
                <c:pt idx="6869">
                  <c:v>73</c:v>
                </c:pt>
                <c:pt idx="6870">
                  <c:v>72</c:v>
                </c:pt>
                <c:pt idx="6871">
                  <c:v>74</c:v>
                </c:pt>
                <c:pt idx="6872">
                  <c:v>76</c:v>
                </c:pt>
                <c:pt idx="6873">
                  <c:v>77</c:v>
                </c:pt>
                <c:pt idx="6874">
                  <c:v>79</c:v>
                </c:pt>
                <c:pt idx="6875">
                  <c:v>81</c:v>
                </c:pt>
                <c:pt idx="6876">
                  <c:v>84</c:v>
                </c:pt>
                <c:pt idx="6877">
                  <c:v>83</c:v>
                </c:pt>
                <c:pt idx="6878">
                  <c:v>84</c:v>
                </c:pt>
                <c:pt idx="6879">
                  <c:v>82</c:v>
                </c:pt>
                <c:pt idx="6880">
                  <c:v>77</c:v>
                </c:pt>
                <c:pt idx="6881">
                  <c:v>76</c:v>
                </c:pt>
                <c:pt idx="6882">
                  <c:v>75</c:v>
                </c:pt>
                <c:pt idx="6883">
                  <c:v>76</c:v>
                </c:pt>
                <c:pt idx="6884">
                  <c:v>77</c:v>
                </c:pt>
                <c:pt idx="6885">
                  <c:v>76</c:v>
                </c:pt>
                <c:pt idx="6886">
                  <c:v>75</c:v>
                </c:pt>
                <c:pt idx="6887">
                  <c:v>74</c:v>
                </c:pt>
                <c:pt idx="6888">
                  <c:v>73</c:v>
                </c:pt>
                <c:pt idx="6889">
                  <c:v>73</c:v>
                </c:pt>
                <c:pt idx="6890">
                  <c:v>73</c:v>
                </c:pt>
                <c:pt idx="6891">
                  <c:v>73</c:v>
                </c:pt>
                <c:pt idx="6892">
                  <c:v>73</c:v>
                </c:pt>
                <c:pt idx="6893">
                  <c:v>73</c:v>
                </c:pt>
                <c:pt idx="6894">
                  <c:v>73</c:v>
                </c:pt>
                <c:pt idx="6895">
                  <c:v>76</c:v>
                </c:pt>
                <c:pt idx="6896">
                  <c:v>80</c:v>
                </c:pt>
                <c:pt idx="6897">
                  <c:v>81</c:v>
                </c:pt>
                <c:pt idx="6898">
                  <c:v>83</c:v>
                </c:pt>
                <c:pt idx="6899">
                  <c:v>85</c:v>
                </c:pt>
                <c:pt idx="6900">
                  <c:v>87</c:v>
                </c:pt>
                <c:pt idx="6901">
                  <c:v>86</c:v>
                </c:pt>
                <c:pt idx="6902">
                  <c:v>85</c:v>
                </c:pt>
                <c:pt idx="6903">
                  <c:v>85</c:v>
                </c:pt>
                <c:pt idx="6904">
                  <c:v>83</c:v>
                </c:pt>
                <c:pt idx="6905">
                  <c:v>82</c:v>
                </c:pt>
                <c:pt idx="6906">
                  <c:v>80</c:v>
                </c:pt>
                <c:pt idx="6907">
                  <c:v>80</c:v>
                </c:pt>
                <c:pt idx="6908">
                  <c:v>80</c:v>
                </c:pt>
                <c:pt idx="6909">
                  <c:v>80</c:v>
                </c:pt>
                <c:pt idx="6910">
                  <c:v>80</c:v>
                </c:pt>
                <c:pt idx="6911">
                  <c:v>80</c:v>
                </c:pt>
                <c:pt idx="6912">
                  <c:v>79</c:v>
                </c:pt>
                <c:pt idx="6913">
                  <c:v>75</c:v>
                </c:pt>
                <c:pt idx="6914">
                  <c:v>73</c:v>
                </c:pt>
                <c:pt idx="6915">
                  <c:v>73</c:v>
                </c:pt>
                <c:pt idx="6916">
                  <c:v>72</c:v>
                </c:pt>
                <c:pt idx="6917">
                  <c:v>71</c:v>
                </c:pt>
                <c:pt idx="6918">
                  <c:v>68</c:v>
                </c:pt>
                <c:pt idx="6919">
                  <c:v>66</c:v>
                </c:pt>
                <c:pt idx="6920">
                  <c:v>65</c:v>
                </c:pt>
                <c:pt idx="6921">
                  <c:v>62</c:v>
                </c:pt>
                <c:pt idx="6922">
                  <c:v>63</c:v>
                </c:pt>
                <c:pt idx="6923">
                  <c:v>66</c:v>
                </c:pt>
                <c:pt idx="6924">
                  <c:v>67</c:v>
                </c:pt>
                <c:pt idx="6925">
                  <c:v>67</c:v>
                </c:pt>
                <c:pt idx="6926">
                  <c:v>67</c:v>
                </c:pt>
                <c:pt idx="6927">
                  <c:v>66</c:v>
                </c:pt>
                <c:pt idx="6928">
                  <c:v>63</c:v>
                </c:pt>
                <c:pt idx="6929">
                  <c:v>59</c:v>
                </c:pt>
                <c:pt idx="6930">
                  <c:v>57</c:v>
                </c:pt>
                <c:pt idx="6931">
                  <c:v>57</c:v>
                </c:pt>
                <c:pt idx="6932">
                  <c:v>56</c:v>
                </c:pt>
                <c:pt idx="6933">
                  <c:v>55</c:v>
                </c:pt>
                <c:pt idx="6934">
                  <c:v>54</c:v>
                </c:pt>
                <c:pt idx="6935">
                  <c:v>54</c:v>
                </c:pt>
                <c:pt idx="6936">
                  <c:v>52</c:v>
                </c:pt>
                <c:pt idx="6937">
                  <c:v>51</c:v>
                </c:pt>
                <c:pt idx="6938">
                  <c:v>50</c:v>
                </c:pt>
                <c:pt idx="6939">
                  <c:v>50</c:v>
                </c:pt>
                <c:pt idx="6940">
                  <c:v>49</c:v>
                </c:pt>
                <c:pt idx="6941">
                  <c:v>49</c:v>
                </c:pt>
                <c:pt idx="6942">
                  <c:v>49</c:v>
                </c:pt>
                <c:pt idx="6943">
                  <c:v>50</c:v>
                </c:pt>
                <c:pt idx="6944">
                  <c:v>53</c:v>
                </c:pt>
                <c:pt idx="6945">
                  <c:v>54</c:v>
                </c:pt>
                <c:pt idx="6946">
                  <c:v>57</c:v>
                </c:pt>
                <c:pt idx="6947">
                  <c:v>58</c:v>
                </c:pt>
                <c:pt idx="6948">
                  <c:v>60</c:v>
                </c:pt>
                <c:pt idx="6949">
                  <c:v>62</c:v>
                </c:pt>
                <c:pt idx="6950">
                  <c:v>61</c:v>
                </c:pt>
                <c:pt idx="6951">
                  <c:v>58</c:v>
                </c:pt>
                <c:pt idx="6952">
                  <c:v>57</c:v>
                </c:pt>
                <c:pt idx="6953">
                  <c:v>56</c:v>
                </c:pt>
                <c:pt idx="6954">
                  <c:v>54</c:v>
                </c:pt>
                <c:pt idx="6955">
                  <c:v>52</c:v>
                </c:pt>
                <c:pt idx="6956">
                  <c:v>51</c:v>
                </c:pt>
                <c:pt idx="6957">
                  <c:v>50</c:v>
                </c:pt>
                <c:pt idx="6958">
                  <c:v>48</c:v>
                </c:pt>
                <c:pt idx="6959">
                  <c:v>48</c:v>
                </c:pt>
                <c:pt idx="6960">
                  <c:v>46</c:v>
                </c:pt>
                <c:pt idx="6961">
                  <c:v>46</c:v>
                </c:pt>
                <c:pt idx="6962">
                  <c:v>45</c:v>
                </c:pt>
                <c:pt idx="6963">
                  <c:v>45</c:v>
                </c:pt>
                <c:pt idx="6964">
                  <c:v>43</c:v>
                </c:pt>
                <c:pt idx="6965">
                  <c:v>44</c:v>
                </c:pt>
                <c:pt idx="6966">
                  <c:v>43</c:v>
                </c:pt>
                <c:pt idx="6967">
                  <c:v>45</c:v>
                </c:pt>
                <c:pt idx="6968">
                  <c:v>48</c:v>
                </c:pt>
                <c:pt idx="6969">
                  <c:v>52</c:v>
                </c:pt>
                <c:pt idx="6970">
                  <c:v>55</c:v>
                </c:pt>
                <c:pt idx="6971">
                  <c:v>57</c:v>
                </c:pt>
                <c:pt idx="6972">
                  <c:v>58</c:v>
                </c:pt>
                <c:pt idx="6973">
                  <c:v>60</c:v>
                </c:pt>
                <c:pt idx="6974">
                  <c:v>61</c:v>
                </c:pt>
                <c:pt idx="6975">
                  <c:v>62</c:v>
                </c:pt>
                <c:pt idx="6976">
                  <c:v>60</c:v>
                </c:pt>
                <c:pt idx="6977">
                  <c:v>57</c:v>
                </c:pt>
                <c:pt idx="6978">
                  <c:v>54</c:v>
                </c:pt>
                <c:pt idx="6979">
                  <c:v>53</c:v>
                </c:pt>
                <c:pt idx="6980">
                  <c:v>50</c:v>
                </c:pt>
                <c:pt idx="6981">
                  <c:v>47</c:v>
                </c:pt>
                <c:pt idx="6982">
                  <c:v>48</c:v>
                </c:pt>
                <c:pt idx="6983">
                  <c:v>48</c:v>
                </c:pt>
                <c:pt idx="6984">
                  <c:v>48</c:v>
                </c:pt>
                <c:pt idx="6985">
                  <c:v>48</c:v>
                </c:pt>
                <c:pt idx="6986">
                  <c:v>48</c:v>
                </c:pt>
                <c:pt idx="6987">
                  <c:v>48</c:v>
                </c:pt>
                <c:pt idx="6988">
                  <c:v>46</c:v>
                </c:pt>
                <c:pt idx="6989">
                  <c:v>45</c:v>
                </c:pt>
                <c:pt idx="6990">
                  <c:v>44</c:v>
                </c:pt>
                <c:pt idx="6991">
                  <c:v>48</c:v>
                </c:pt>
                <c:pt idx="6992">
                  <c:v>52</c:v>
                </c:pt>
                <c:pt idx="6993">
                  <c:v>55</c:v>
                </c:pt>
                <c:pt idx="6994">
                  <c:v>58</c:v>
                </c:pt>
                <c:pt idx="6995">
                  <c:v>59</c:v>
                </c:pt>
                <c:pt idx="6996">
                  <c:v>62</c:v>
                </c:pt>
                <c:pt idx="6997">
                  <c:v>65</c:v>
                </c:pt>
                <c:pt idx="6998">
                  <c:v>66</c:v>
                </c:pt>
                <c:pt idx="6999">
                  <c:v>67</c:v>
                </c:pt>
                <c:pt idx="7000">
                  <c:v>67</c:v>
                </c:pt>
                <c:pt idx="7001">
                  <c:v>63</c:v>
                </c:pt>
                <c:pt idx="7002">
                  <c:v>56</c:v>
                </c:pt>
                <c:pt idx="7003">
                  <c:v>53</c:v>
                </c:pt>
                <c:pt idx="7004">
                  <c:v>51</c:v>
                </c:pt>
                <c:pt idx="7005">
                  <c:v>54</c:v>
                </c:pt>
                <c:pt idx="7006">
                  <c:v>54</c:v>
                </c:pt>
                <c:pt idx="7007">
                  <c:v>52</c:v>
                </c:pt>
                <c:pt idx="7008">
                  <c:v>52</c:v>
                </c:pt>
                <c:pt idx="7009">
                  <c:v>51</c:v>
                </c:pt>
                <c:pt idx="7010">
                  <c:v>52</c:v>
                </c:pt>
                <c:pt idx="7011">
                  <c:v>51</c:v>
                </c:pt>
                <c:pt idx="7012">
                  <c:v>52</c:v>
                </c:pt>
                <c:pt idx="7013">
                  <c:v>51</c:v>
                </c:pt>
                <c:pt idx="7014">
                  <c:v>51</c:v>
                </c:pt>
                <c:pt idx="7015">
                  <c:v>54</c:v>
                </c:pt>
                <c:pt idx="7016">
                  <c:v>58</c:v>
                </c:pt>
                <c:pt idx="7017">
                  <c:v>62</c:v>
                </c:pt>
                <c:pt idx="7018">
                  <c:v>66</c:v>
                </c:pt>
                <c:pt idx="7019">
                  <c:v>68</c:v>
                </c:pt>
                <c:pt idx="7020">
                  <c:v>70</c:v>
                </c:pt>
                <c:pt idx="7021">
                  <c:v>70</c:v>
                </c:pt>
                <c:pt idx="7022">
                  <c:v>69</c:v>
                </c:pt>
                <c:pt idx="7023">
                  <c:v>69</c:v>
                </c:pt>
                <c:pt idx="7024">
                  <c:v>68</c:v>
                </c:pt>
                <c:pt idx="7025">
                  <c:v>65</c:v>
                </c:pt>
                <c:pt idx="7026">
                  <c:v>61</c:v>
                </c:pt>
                <c:pt idx="7027">
                  <c:v>59</c:v>
                </c:pt>
                <c:pt idx="7028">
                  <c:v>57</c:v>
                </c:pt>
                <c:pt idx="7029">
                  <c:v>59</c:v>
                </c:pt>
                <c:pt idx="7030">
                  <c:v>59</c:v>
                </c:pt>
                <c:pt idx="7031">
                  <c:v>59</c:v>
                </c:pt>
                <c:pt idx="7032">
                  <c:v>58</c:v>
                </c:pt>
                <c:pt idx="7033">
                  <c:v>57</c:v>
                </c:pt>
                <c:pt idx="7034">
                  <c:v>58</c:v>
                </c:pt>
                <c:pt idx="7035">
                  <c:v>57</c:v>
                </c:pt>
                <c:pt idx="7036">
                  <c:v>58</c:v>
                </c:pt>
                <c:pt idx="7037">
                  <c:v>57</c:v>
                </c:pt>
                <c:pt idx="7038">
                  <c:v>56</c:v>
                </c:pt>
                <c:pt idx="7039">
                  <c:v>58</c:v>
                </c:pt>
                <c:pt idx="7040">
                  <c:v>62</c:v>
                </c:pt>
                <c:pt idx="7041">
                  <c:v>68</c:v>
                </c:pt>
                <c:pt idx="7042">
                  <c:v>73</c:v>
                </c:pt>
                <c:pt idx="7043">
                  <c:v>74</c:v>
                </c:pt>
                <c:pt idx="7044">
                  <c:v>75</c:v>
                </c:pt>
                <c:pt idx="7045">
                  <c:v>76</c:v>
                </c:pt>
                <c:pt idx="7046">
                  <c:v>76</c:v>
                </c:pt>
                <c:pt idx="7047">
                  <c:v>75</c:v>
                </c:pt>
                <c:pt idx="7048">
                  <c:v>74</c:v>
                </c:pt>
                <c:pt idx="7049">
                  <c:v>71</c:v>
                </c:pt>
                <c:pt idx="7050">
                  <c:v>69</c:v>
                </c:pt>
                <c:pt idx="7051">
                  <c:v>69</c:v>
                </c:pt>
                <c:pt idx="7052">
                  <c:v>69</c:v>
                </c:pt>
                <c:pt idx="7053">
                  <c:v>68</c:v>
                </c:pt>
                <c:pt idx="7054">
                  <c:v>67</c:v>
                </c:pt>
                <c:pt idx="7055">
                  <c:v>67</c:v>
                </c:pt>
                <c:pt idx="7056">
                  <c:v>67</c:v>
                </c:pt>
                <c:pt idx="7057">
                  <c:v>65</c:v>
                </c:pt>
                <c:pt idx="7058">
                  <c:v>65</c:v>
                </c:pt>
                <c:pt idx="7059">
                  <c:v>66</c:v>
                </c:pt>
                <c:pt idx="7060">
                  <c:v>66</c:v>
                </c:pt>
                <c:pt idx="7061">
                  <c:v>67</c:v>
                </c:pt>
                <c:pt idx="7062">
                  <c:v>66</c:v>
                </c:pt>
                <c:pt idx="7063">
                  <c:v>67</c:v>
                </c:pt>
                <c:pt idx="7064">
                  <c:v>70</c:v>
                </c:pt>
                <c:pt idx="7065">
                  <c:v>74</c:v>
                </c:pt>
                <c:pt idx="7066">
                  <c:v>74</c:v>
                </c:pt>
                <c:pt idx="7067">
                  <c:v>76</c:v>
                </c:pt>
                <c:pt idx="7068">
                  <c:v>78</c:v>
                </c:pt>
                <c:pt idx="7069">
                  <c:v>78</c:v>
                </c:pt>
                <c:pt idx="7070">
                  <c:v>76</c:v>
                </c:pt>
                <c:pt idx="7071">
                  <c:v>76</c:v>
                </c:pt>
                <c:pt idx="7072">
                  <c:v>75</c:v>
                </c:pt>
                <c:pt idx="7073">
                  <c:v>74</c:v>
                </c:pt>
                <c:pt idx="7074">
                  <c:v>75</c:v>
                </c:pt>
                <c:pt idx="7075">
                  <c:v>75</c:v>
                </c:pt>
                <c:pt idx="7076">
                  <c:v>74</c:v>
                </c:pt>
                <c:pt idx="7077">
                  <c:v>75</c:v>
                </c:pt>
                <c:pt idx="7078">
                  <c:v>76</c:v>
                </c:pt>
                <c:pt idx="7079">
                  <c:v>76</c:v>
                </c:pt>
                <c:pt idx="7080">
                  <c:v>76</c:v>
                </c:pt>
                <c:pt idx="7081">
                  <c:v>77</c:v>
                </c:pt>
                <c:pt idx="7082">
                  <c:v>77</c:v>
                </c:pt>
                <c:pt idx="7083">
                  <c:v>77</c:v>
                </c:pt>
                <c:pt idx="7084">
                  <c:v>77</c:v>
                </c:pt>
                <c:pt idx="7085">
                  <c:v>76</c:v>
                </c:pt>
                <c:pt idx="7086">
                  <c:v>76</c:v>
                </c:pt>
                <c:pt idx="7087">
                  <c:v>74</c:v>
                </c:pt>
                <c:pt idx="7088">
                  <c:v>75</c:v>
                </c:pt>
                <c:pt idx="7089">
                  <c:v>75</c:v>
                </c:pt>
                <c:pt idx="7090">
                  <c:v>77</c:v>
                </c:pt>
                <c:pt idx="7091">
                  <c:v>81</c:v>
                </c:pt>
                <c:pt idx="7092">
                  <c:v>81</c:v>
                </c:pt>
                <c:pt idx="7093">
                  <c:v>80</c:v>
                </c:pt>
                <c:pt idx="7094">
                  <c:v>82</c:v>
                </c:pt>
                <c:pt idx="7095">
                  <c:v>79</c:v>
                </c:pt>
                <c:pt idx="7096">
                  <c:v>77</c:v>
                </c:pt>
                <c:pt idx="7097">
                  <c:v>72</c:v>
                </c:pt>
                <c:pt idx="7098">
                  <c:v>68</c:v>
                </c:pt>
                <c:pt idx="7099">
                  <c:v>66</c:v>
                </c:pt>
                <c:pt idx="7100">
                  <c:v>65</c:v>
                </c:pt>
                <c:pt idx="7101">
                  <c:v>64</c:v>
                </c:pt>
                <c:pt idx="7102">
                  <c:v>62</c:v>
                </c:pt>
                <c:pt idx="7103">
                  <c:v>60</c:v>
                </c:pt>
                <c:pt idx="7104">
                  <c:v>57</c:v>
                </c:pt>
                <c:pt idx="7105">
                  <c:v>55</c:v>
                </c:pt>
                <c:pt idx="7106">
                  <c:v>54</c:v>
                </c:pt>
                <c:pt idx="7107">
                  <c:v>53</c:v>
                </c:pt>
                <c:pt idx="7108">
                  <c:v>52</c:v>
                </c:pt>
                <c:pt idx="7109">
                  <c:v>51</c:v>
                </c:pt>
                <c:pt idx="7110">
                  <c:v>50</c:v>
                </c:pt>
                <c:pt idx="7111">
                  <c:v>51</c:v>
                </c:pt>
                <c:pt idx="7112">
                  <c:v>54</c:v>
                </c:pt>
                <c:pt idx="7113">
                  <c:v>57</c:v>
                </c:pt>
                <c:pt idx="7114">
                  <c:v>60</c:v>
                </c:pt>
                <c:pt idx="7115">
                  <c:v>63</c:v>
                </c:pt>
                <c:pt idx="7116">
                  <c:v>63</c:v>
                </c:pt>
                <c:pt idx="7117">
                  <c:v>66</c:v>
                </c:pt>
                <c:pt idx="7118">
                  <c:v>67</c:v>
                </c:pt>
                <c:pt idx="7119">
                  <c:v>65</c:v>
                </c:pt>
                <c:pt idx="7120">
                  <c:v>65</c:v>
                </c:pt>
                <c:pt idx="7121">
                  <c:v>61</c:v>
                </c:pt>
                <c:pt idx="7122">
                  <c:v>57</c:v>
                </c:pt>
                <c:pt idx="7123">
                  <c:v>55</c:v>
                </c:pt>
                <c:pt idx="7124">
                  <c:v>54</c:v>
                </c:pt>
                <c:pt idx="7125">
                  <c:v>53</c:v>
                </c:pt>
                <c:pt idx="7126">
                  <c:v>53</c:v>
                </c:pt>
                <c:pt idx="7127">
                  <c:v>53</c:v>
                </c:pt>
                <c:pt idx="7128">
                  <c:v>54</c:v>
                </c:pt>
                <c:pt idx="7129">
                  <c:v>54</c:v>
                </c:pt>
                <c:pt idx="7130">
                  <c:v>53</c:v>
                </c:pt>
                <c:pt idx="7131">
                  <c:v>51</c:v>
                </c:pt>
                <c:pt idx="7132">
                  <c:v>51</c:v>
                </c:pt>
                <c:pt idx="7133">
                  <c:v>50</c:v>
                </c:pt>
                <c:pt idx="7134">
                  <c:v>50</c:v>
                </c:pt>
                <c:pt idx="7135">
                  <c:v>52</c:v>
                </c:pt>
                <c:pt idx="7136">
                  <c:v>55</c:v>
                </c:pt>
                <c:pt idx="7137">
                  <c:v>57</c:v>
                </c:pt>
                <c:pt idx="7138">
                  <c:v>60</c:v>
                </c:pt>
                <c:pt idx="7139">
                  <c:v>60</c:v>
                </c:pt>
                <c:pt idx="7140">
                  <c:v>61</c:v>
                </c:pt>
                <c:pt idx="7141">
                  <c:v>62</c:v>
                </c:pt>
                <c:pt idx="7142">
                  <c:v>64</c:v>
                </c:pt>
                <c:pt idx="7143">
                  <c:v>65</c:v>
                </c:pt>
                <c:pt idx="7144">
                  <c:v>64</c:v>
                </c:pt>
                <c:pt idx="7145">
                  <c:v>59</c:v>
                </c:pt>
                <c:pt idx="7146">
                  <c:v>57</c:v>
                </c:pt>
                <c:pt idx="7147">
                  <c:v>58</c:v>
                </c:pt>
                <c:pt idx="7148">
                  <c:v>57</c:v>
                </c:pt>
                <c:pt idx="7149">
                  <c:v>55</c:v>
                </c:pt>
                <c:pt idx="7150">
                  <c:v>56</c:v>
                </c:pt>
                <c:pt idx="7151">
                  <c:v>56</c:v>
                </c:pt>
                <c:pt idx="7152">
                  <c:v>58</c:v>
                </c:pt>
                <c:pt idx="7153">
                  <c:v>56</c:v>
                </c:pt>
                <c:pt idx="7154">
                  <c:v>56</c:v>
                </c:pt>
                <c:pt idx="7155">
                  <c:v>56</c:v>
                </c:pt>
                <c:pt idx="7156">
                  <c:v>56</c:v>
                </c:pt>
                <c:pt idx="7157">
                  <c:v>55</c:v>
                </c:pt>
                <c:pt idx="7158">
                  <c:v>55</c:v>
                </c:pt>
                <c:pt idx="7159">
                  <c:v>55</c:v>
                </c:pt>
                <c:pt idx="7160">
                  <c:v>57</c:v>
                </c:pt>
                <c:pt idx="7161">
                  <c:v>59</c:v>
                </c:pt>
                <c:pt idx="7162">
                  <c:v>67</c:v>
                </c:pt>
                <c:pt idx="7163">
                  <c:v>68</c:v>
                </c:pt>
                <c:pt idx="7164">
                  <c:v>69</c:v>
                </c:pt>
                <c:pt idx="7165">
                  <c:v>69</c:v>
                </c:pt>
                <c:pt idx="7166">
                  <c:v>67</c:v>
                </c:pt>
                <c:pt idx="7167">
                  <c:v>68</c:v>
                </c:pt>
                <c:pt idx="7168">
                  <c:v>67</c:v>
                </c:pt>
                <c:pt idx="7169">
                  <c:v>66</c:v>
                </c:pt>
                <c:pt idx="7170">
                  <c:v>65</c:v>
                </c:pt>
                <c:pt idx="7171">
                  <c:v>65</c:v>
                </c:pt>
                <c:pt idx="7172">
                  <c:v>65</c:v>
                </c:pt>
                <c:pt idx="7173">
                  <c:v>65</c:v>
                </c:pt>
                <c:pt idx="7174">
                  <c:v>63</c:v>
                </c:pt>
                <c:pt idx="7175">
                  <c:v>65</c:v>
                </c:pt>
                <c:pt idx="7176">
                  <c:v>63</c:v>
                </c:pt>
                <c:pt idx="7177">
                  <c:v>62</c:v>
                </c:pt>
                <c:pt idx="7178">
                  <c:v>63</c:v>
                </c:pt>
                <c:pt idx="7179">
                  <c:v>63</c:v>
                </c:pt>
                <c:pt idx="7180">
                  <c:v>63</c:v>
                </c:pt>
                <c:pt idx="7181">
                  <c:v>62</c:v>
                </c:pt>
                <c:pt idx="7182">
                  <c:v>61</c:v>
                </c:pt>
                <c:pt idx="7183">
                  <c:v>61</c:v>
                </c:pt>
                <c:pt idx="7184">
                  <c:v>62</c:v>
                </c:pt>
                <c:pt idx="7185">
                  <c:v>62</c:v>
                </c:pt>
                <c:pt idx="7186">
                  <c:v>65</c:v>
                </c:pt>
                <c:pt idx="7187">
                  <c:v>67</c:v>
                </c:pt>
                <c:pt idx="7188">
                  <c:v>68</c:v>
                </c:pt>
                <c:pt idx="7189">
                  <c:v>69</c:v>
                </c:pt>
                <c:pt idx="7190">
                  <c:v>69</c:v>
                </c:pt>
                <c:pt idx="7191">
                  <c:v>71</c:v>
                </c:pt>
                <c:pt idx="7192">
                  <c:v>71</c:v>
                </c:pt>
                <c:pt idx="7193">
                  <c:v>73</c:v>
                </c:pt>
                <c:pt idx="7194">
                  <c:v>72</c:v>
                </c:pt>
                <c:pt idx="7195">
                  <c:v>71</c:v>
                </c:pt>
                <c:pt idx="7196">
                  <c:v>71</c:v>
                </c:pt>
                <c:pt idx="7197">
                  <c:v>70</c:v>
                </c:pt>
                <c:pt idx="7198">
                  <c:v>69</c:v>
                </c:pt>
                <c:pt idx="7199">
                  <c:v>68</c:v>
                </c:pt>
                <c:pt idx="7200">
                  <c:v>67</c:v>
                </c:pt>
                <c:pt idx="7201">
                  <c:v>65</c:v>
                </c:pt>
                <c:pt idx="7202">
                  <c:v>63</c:v>
                </c:pt>
                <c:pt idx="7203">
                  <c:v>63</c:v>
                </c:pt>
                <c:pt idx="7204">
                  <c:v>62</c:v>
                </c:pt>
                <c:pt idx="7205">
                  <c:v>61</c:v>
                </c:pt>
                <c:pt idx="7206">
                  <c:v>61</c:v>
                </c:pt>
                <c:pt idx="7207">
                  <c:v>61</c:v>
                </c:pt>
                <c:pt idx="7208">
                  <c:v>62</c:v>
                </c:pt>
                <c:pt idx="7209">
                  <c:v>65</c:v>
                </c:pt>
                <c:pt idx="7210">
                  <c:v>66</c:v>
                </c:pt>
                <c:pt idx="7211">
                  <c:v>68</c:v>
                </c:pt>
                <c:pt idx="7212">
                  <c:v>69</c:v>
                </c:pt>
                <c:pt idx="7213">
                  <c:v>70</c:v>
                </c:pt>
                <c:pt idx="7214">
                  <c:v>69</c:v>
                </c:pt>
                <c:pt idx="7215">
                  <c:v>69</c:v>
                </c:pt>
                <c:pt idx="7216">
                  <c:v>69</c:v>
                </c:pt>
                <c:pt idx="7217">
                  <c:v>68</c:v>
                </c:pt>
                <c:pt idx="7218">
                  <c:v>67</c:v>
                </c:pt>
                <c:pt idx="7219">
                  <c:v>67</c:v>
                </c:pt>
                <c:pt idx="7220">
                  <c:v>67</c:v>
                </c:pt>
                <c:pt idx="7221">
                  <c:v>67</c:v>
                </c:pt>
                <c:pt idx="7222">
                  <c:v>67</c:v>
                </c:pt>
                <c:pt idx="7223">
                  <c:v>68</c:v>
                </c:pt>
                <c:pt idx="7224">
                  <c:v>68</c:v>
                </c:pt>
                <c:pt idx="7225">
                  <c:v>68</c:v>
                </c:pt>
                <c:pt idx="7226">
                  <c:v>68</c:v>
                </c:pt>
                <c:pt idx="7227">
                  <c:v>68</c:v>
                </c:pt>
                <c:pt idx="7228">
                  <c:v>68</c:v>
                </c:pt>
                <c:pt idx="7229">
                  <c:v>69</c:v>
                </c:pt>
                <c:pt idx="7230">
                  <c:v>69</c:v>
                </c:pt>
                <c:pt idx="7231">
                  <c:v>70</c:v>
                </c:pt>
                <c:pt idx="7232">
                  <c:v>71</c:v>
                </c:pt>
                <c:pt idx="7233">
                  <c:v>74</c:v>
                </c:pt>
                <c:pt idx="7234">
                  <c:v>78</c:v>
                </c:pt>
                <c:pt idx="7235">
                  <c:v>78</c:v>
                </c:pt>
                <c:pt idx="7236">
                  <c:v>80</c:v>
                </c:pt>
                <c:pt idx="7237">
                  <c:v>80</c:v>
                </c:pt>
                <c:pt idx="7238">
                  <c:v>78</c:v>
                </c:pt>
                <c:pt idx="7239">
                  <c:v>78</c:v>
                </c:pt>
                <c:pt idx="7240">
                  <c:v>77</c:v>
                </c:pt>
                <c:pt idx="7241">
                  <c:v>75</c:v>
                </c:pt>
                <c:pt idx="7242">
                  <c:v>75</c:v>
                </c:pt>
                <c:pt idx="7243">
                  <c:v>75</c:v>
                </c:pt>
                <c:pt idx="7244">
                  <c:v>75</c:v>
                </c:pt>
                <c:pt idx="7245">
                  <c:v>75</c:v>
                </c:pt>
                <c:pt idx="7246">
                  <c:v>75</c:v>
                </c:pt>
                <c:pt idx="7247">
                  <c:v>75</c:v>
                </c:pt>
                <c:pt idx="7248">
                  <c:v>75</c:v>
                </c:pt>
                <c:pt idx="7249">
                  <c:v>75</c:v>
                </c:pt>
                <c:pt idx="7250">
                  <c:v>75</c:v>
                </c:pt>
                <c:pt idx="7251">
                  <c:v>75</c:v>
                </c:pt>
                <c:pt idx="7252">
                  <c:v>74</c:v>
                </c:pt>
                <c:pt idx="7253">
                  <c:v>75</c:v>
                </c:pt>
                <c:pt idx="7254">
                  <c:v>74</c:v>
                </c:pt>
                <c:pt idx="7255">
                  <c:v>75</c:v>
                </c:pt>
                <c:pt idx="7256">
                  <c:v>77</c:v>
                </c:pt>
                <c:pt idx="7257">
                  <c:v>78</c:v>
                </c:pt>
                <c:pt idx="7258">
                  <c:v>79</c:v>
                </c:pt>
                <c:pt idx="7259">
                  <c:v>79</c:v>
                </c:pt>
                <c:pt idx="7260">
                  <c:v>81</c:v>
                </c:pt>
                <c:pt idx="7261">
                  <c:v>80</c:v>
                </c:pt>
                <c:pt idx="7262">
                  <c:v>79</c:v>
                </c:pt>
                <c:pt idx="7263">
                  <c:v>78</c:v>
                </c:pt>
                <c:pt idx="7264">
                  <c:v>77</c:v>
                </c:pt>
                <c:pt idx="7265">
                  <c:v>77</c:v>
                </c:pt>
                <c:pt idx="7266">
                  <c:v>76</c:v>
                </c:pt>
                <c:pt idx="7267">
                  <c:v>76</c:v>
                </c:pt>
                <c:pt idx="7268">
                  <c:v>76</c:v>
                </c:pt>
                <c:pt idx="7269">
                  <c:v>77</c:v>
                </c:pt>
                <c:pt idx="7270">
                  <c:v>76</c:v>
                </c:pt>
                <c:pt idx="7271">
                  <c:v>76</c:v>
                </c:pt>
                <c:pt idx="7272">
                  <c:v>77</c:v>
                </c:pt>
                <c:pt idx="7273">
                  <c:v>77</c:v>
                </c:pt>
                <c:pt idx="7274">
                  <c:v>77</c:v>
                </c:pt>
                <c:pt idx="7275">
                  <c:v>77</c:v>
                </c:pt>
                <c:pt idx="7276">
                  <c:v>62</c:v>
                </c:pt>
                <c:pt idx="7277">
                  <c:v>60</c:v>
                </c:pt>
                <c:pt idx="7278">
                  <c:v>59</c:v>
                </c:pt>
                <c:pt idx="7279">
                  <c:v>59</c:v>
                </c:pt>
                <c:pt idx="7280">
                  <c:v>59</c:v>
                </c:pt>
                <c:pt idx="7281">
                  <c:v>58</c:v>
                </c:pt>
                <c:pt idx="7282">
                  <c:v>58</c:v>
                </c:pt>
                <c:pt idx="7283">
                  <c:v>58</c:v>
                </c:pt>
                <c:pt idx="7284">
                  <c:v>59</c:v>
                </c:pt>
                <c:pt idx="7285">
                  <c:v>58</c:v>
                </c:pt>
                <c:pt idx="7286">
                  <c:v>57</c:v>
                </c:pt>
                <c:pt idx="7287">
                  <c:v>59</c:v>
                </c:pt>
                <c:pt idx="7288">
                  <c:v>59</c:v>
                </c:pt>
                <c:pt idx="7289">
                  <c:v>57</c:v>
                </c:pt>
                <c:pt idx="7290">
                  <c:v>54</c:v>
                </c:pt>
                <c:pt idx="7291">
                  <c:v>53</c:v>
                </c:pt>
                <c:pt idx="7292">
                  <c:v>52</c:v>
                </c:pt>
                <c:pt idx="7293">
                  <c:v>51</c:v>
                </c:pt>
                <c:pt idx="7294">
                  <c:v>51</c:v>
                </c:pt>
                <c:pt idx="7295">
                  <c:v>50</c:v>
                </c:pt>
                <c:pt idx="7296">
                  <c:v>49</c:v>
                </c:pt>
                <c:pt idx="7297">
                  <c:v>49</c:v>
                </c:pt>
                <c:pt idx="7298">
                  <c:v>48</c:v>
                </c:pt>
                <c:pt idx="7299">
                  <c:v>47</c:v>
                </c:pt>
                <c:pt idx="7300">
                  <c:v>47</c:v>
                </c:pt>
                <c:pt idx="7301">
                  <c:v>45</c:v>
                </c:pt>
                <c:pt idx="7302">
                  <c:v>49</c:v>
                </c:pt>
                <c:pt idx="7303">
                  <c:v>55</c:v>
                </c:pt>
                <c:pt idx="7304">
                  <c:v>61</c:v>
                </c:pt>
                <c:pt idx="7305">
                  <c:v>63</c:v>
                </c:pt>
                <c:pt idx="7306">
                  <c:v>65</c:v>
                </c:pt>
                <c:pt idx="7307">
                  <c:v>67</c:v>
                </c:pt>
                <c:pt idx="7308">
                  <c:v>68</c:v>
                </c:pt>
                <c:pt idx="7309">
                  <c:v>69</c:v>
                </c:pt>
                <c:pt idx="7310">
                  <c:v>69</c:v>
                </c:pt>
                <c:pt idx="7311">
                  <c:v>68</c:v>
                </c:pt>
                <c:pt idx="7312">
                  <c:v>64</c:v>
                </c:pt>
                <c:pt idx="7313">
                  <c:v>61</c:v>
                </c:pt>
                <c:pt idx="7314">
                  <c:v>59</c:v>
                </c:pt>
                <c:pt idx="7315">
                  <c:v>58</c:v>
                </c:pt>
                <c:pt idx="7316">
                  <c:v>56</c:v>
                </c:pt>
                <c:pt idx="7317">
                  <c:v>54</c:v>
                </c:pt>
                <c:pt idx="7318">
                  <c:v>53</c:v>
                </c:pt>
                <c:pt idx="7319">
                  <c:v>53</c:v>
                </c:pt>
                <c:pt idx="7320">
                  <c:v>52</c:v>
                </c:pt>
                <c:pt idx="7321">
                  <c:v>51</c:v>
                </c:pt>
                <c:pt idx="7322">
                  <c:v>49</c:v>
                </c:pt>
                <c:pt idx="7323">
                  <c:v>49</c:v>
                </c:pt>
                <c:pt idx="7324">
                  <c:v>48</c:v>
                </c:pt>
                <c:pt idx="7325">
                  <c:v>48</c:v>
                </c:pt>
                <c:pt idx="7326">
                  <c:v>50</c:v>
                </c:pt>
                <c:pt idx="7327">
                  <c:v>55</c:v>
                </c:pt>
                <c:pt idx="7328">
                  <c:v>59</c:v>
                </c:pt>
                <c:pt idx="7329">
                  <c:v>63</c:v>
                </c:pt>
                <c:pt idx="7330">
                  <c:v>67</c:v>
                </c:pt>
                <c:pt idx="7331">
                  <c:v>68</c:v>
                </c:pt>
                <c:pt idx="7332">
                  <c:v>69</c:v>
                </c:pt>
                <c:pt idx="7333">
                  <c:v>71</c:v>
                </c:pt>
                <c:pt idx="7334">
                  <c:v>71</c:v>
                </c:pt>
                <c:pt idx="7335">
                  <c:v>70</c:v>
                </c:pt>
                <c:pt idx="7336">
                  <c:v>66</c:v>
                </c:pt>
                <c:pt idx="7337">
                  <c:v>61</c:v>
                </c:pt>
                <c:pt idx="7338">
                  <c:v>59</c:v>
                </c:pt>
                <c:pt idx="7339">
                  <c:v>58</c:v>
                </c:pt>
                <c:pt idx="7340">
                  <c:v>58</c:v>
                </c:pt>
                <c:pt idx="7341">
                  <c:v>57</c:v>
                </c:pt>
                <c:pt idx="7342">
                  <c:v>54</c:v>
                </c:pt>
                <c:pt idx="7343">
                  <c:v>53</c:v>
                </c:pt>
                <c:pt idx="7344">
                  <c:v>52</c:v>
                </c:pt>
                <c:pt idx="7345">
                  <c:v>53</c:v>
                </c:pt>
                <c:pt idx="7346">
                  <c:v>52</c:v>
                </c:pt>
                <c:pt idx="7347">
                  <c:v>51</c:v>
                </c:pt>
                <c:pt idx="7348">
                  <c:v>51</c:v>
                </c:pt>
                <c:pt idx="7349">
                  <c:v>51</c:v>
                </c:pt>
                <c:pt idx="7350">
                  <c:v>53</c:v>
                </c:pt>
                <c:pt idx="7351">
                  <c:v>58</c:v>
                </c:pt>
                <c:pt idx="7352">
                  <c:v>63</c:v>
                </c:pt>
                <c:pt idx="7353">
                  <c:v>66</c:v>
                </c:pt>
                <c:pt idx="7354">
                  <c:v>70</c:v>
                </c:pt>
                <c:pt idx="7355">
                  <c:v>73</c:v>
                </c:pt>
                <c:pt idx="7356">
                  <c:v>74</c:v>
                </c:pt>
                <c:pt idx="7357">
                  <c:v>75</c:v>
                </c:pt>
                <c:pt idx="7358">
                  <c:v>75</c:v>
                </c:pt>
                <c:pt idx="7359">
                  <c:v>73</c:v>
                </c:pt>
                <c:pt idx="7360">
                  <c:v>67</c:v>
                </c:pt>
                <c:pt idx="7361">
                  <c:v>65</c:v>
                </c:pt>
                <c:pt idx="7362">
                  <c:v>65</c:v>
                </c:pt>
                <c:pt idx="7363">
                  <c:v>65</c:v>
                </c:pt>
                <c:pt idx="7364">
                  <c:v>63</c:v>
                </c:pt>
                <c:pt idx="7365">
                  <c:v>61</c:v>
                </c:pt>
                <c:pt idx="7366">
                  <c:v>62</c:v>
                </c:pt>
                <c:pt idx="7367">
                  <c:v>61</c:v>
                </c:pt>
                <c:pt idx="7368">
                  <c:v>58</c:v>
                </c:pt>
                <c:pt idx="7369">
                  <c:v>58</c:v>
                </c:pt>
                <c:pt idx="7370">
                  <c:v>57</c:v>
                </c:pt>
                <c:pt idx="7371">
                  <c:v>56</c:v>
                </c:pt>
                <c:pt idx="7372">
                  <c:v>56</c:v>
                </c:pt>
                <c:pt idx="7373">
                  <c:v>56</c:v>
                </c:pt>
                <c:pt idx="7374">
                  <c:v>56</c:v>
                </c:pt>
                <c:pt idx="7375">
                  <c:v>62</c:v>
                </c:pt>
                <c:pt idx="7376">
                  <c:v>65</c:v>
                </c:pt>
                <c:pt idx="7377">
                  <c:v>69</c:v>
                </c:pt>
                <c:pt idx="7378">
                  <c:v>73</c:v>
                </c:pt>
                <c:pt idx="7379">
                  <c:v>75</c:v>
                </c:pt>
                <c:pt idx="7380">
                  <c:v>76</c:v>
                </c:pt>
                <c:pt idx="7381">
                  <c:v>77</c:v>
                </c:pt>
                <c:pt idx="7382">
                  <c:v>77</c:v>
                </c:pt>
                <c:pt idx="7383">
                  <c:v>76</c:v>
                </c:pt>
                <c:pt idx="7384">
                  <c:v>69</c:v>
                </c:pt>
                <c:pt idx="7385">
                  <c:v>66</c:v>
                </c:pt>
                <c:pt idx="7386">
                  <c:v>62</c:v>
                </c:pt>
                <c:pt idx="7387">
                  <c:v>63</c:v>
                </c:pt>
                <c:pt idx="7388">
                  <c:v>59</c:v>
                </c:pt>
                <c:pt idx="7389">
                  <c:v>61</c:v>
                </c:pt>
                <c:pt idx="7390">
                  <c:v>61</c:v>
                </c:pt>
                <c:pt idx="7391">
                  <c:v>60</c:v>
                </c:pt>
                <c:pt idx="7392">
                  <c:v>56</c:v>
                </c:pt>
                <c:pt idx="7393">
                  <c:v>56</c:v>
                </c:pt>
                <c:pt idx="7394">
                  <c:v>58</c:v>
                </c:pt>
                <c:pt idx="7395">
                  <c:v>57</c:v>
                </c:pt>
                <c:pt idx="7396">
                  <c:v>55</c:v>
                </c:pt>
                <c:pt idx="7397">
                  <c:v>53</c:v>
                </c:pt>
                <c:pt idx="7398">
                  <c:v>59</c:v>
                </c:pt>
                <c:pt idx="7399">
                  <c:v>62</c:v>
                </c:pt>
                <c:pt idx="7400">
                  <c:v>67</c:v>
                </c:pt>
                <c:pt idx="7401">
                  <c:v>70</c:v>
                </c:pt>
                <c:pt idx="7402">
                  <c:v>72</c:v>
                </c:pt>
                <c:pt idx="7403">
                  <c:v>73</c:v>
                </c:pt>
                <c:pt idx="7404">
                  <c:v>75</c:v>
                </c:pt>
                <c:pt idx="7405">
                  <c:v>75</c:v>
                </c:pt>
                <c:pt idx="7406">
                  <c:v>74</c:v>
                </c:pt>
                <c:pt idx="7407">
                  <c:v>73</c:v>
                </c:pt>
                <c:pt idx="7408">
                  <c:v>68</c:v>
                </c:pt>
                <c:pt idx="7409">
                  <c:v>63</c:v>
                </c:pt>
                <c:pt idx="7410">
                  <c:v>61</c:v>
                </c:pt>
                <c:pt idx="7411">
                  <c:v>60</c:v>
                </c:pt>
                <c:pt idx="7412">
                  <c:v>59</c:v>
                </c:pt>
                <c:pt idx="7413">
                  <c:v>58</c:v>
                </c:pt>
                <c:pt idx="7414">
                  <c:v>55</c:v>
                </c:pt>
                <c:pt idx="7415">
                  <c:v>55</c:v>
                </c:pt>
                <c:pt idx="7416">
                  <c:v>53</c:v>
                </c:pt>
                <c:pt idx="7417">
                  <c:v>52</c:v>
                </c:pt>
                <c:pt idx="7418">
                  <c:v>52</c:v>
                </c:pt>
                <c:pt idx="7419">
                  <c:v>53</c:v>
                </c:pt>
                <c:pt idx="7420">
                  <c:v>52</c:v>
                </c:pt>
                <c:pt idx="7421">
                  <c:v>52</c:v>
                </c:pt>
                <c:pt idx="7422">
                  <c:v>53</c:v>
                </c:pt>
                <c:pt idx="7423">
                  <c:v>56</c:v>
                </c:pt>
                <c:pt idx="7424">
                  <c:v>60</c:v>
                </c:pt>
                <c:pt idx="7425">
                  <c:v>64</c:v>
                </c:pt>
                <c:pt idx="7426">
                  <c:v>67</c:v>
                </c:pt>
                <c:pt idx="7427">
                  <c:v>68</c:v>
                </c:pt>
                <c:pt idx="7428">
                  <c:v>69</c:v>
                </c:pt>
                <c:pt idx="7429">
                  <c:v>70</c:v>
                </c:pt>
                <c:pt idx="7430">
                  <c:v>69</c:v>
                </c:pt>
                <c:pt idx="7431">
                  <c:v>69</c:v>
                </c:pt>
                <c:pt idx="7432">
                  <c:v>62</c:v>
                </c:pt>
                <c:pt idx="7433">
                  <c:v>57</c:v>
                </c:pt>
                <c:pt idx="7434">
                  <c:v>56</c:v>
                </c:pt>
                <c:pt idx="7435">
                  <c:v>54</c:v>
                </c:pt>
                <c:pt idx="7436">
                  <c:v>55</c:v>
                </c:pt>
                <c:pt idx="7437">
                  <c:v>54</c:v>
                </c:pt>
                <c:pt idx="7438">
                  <c:v>55</c:v>
                </c:pt>
                <c:pt idx="7439">
                  <c:v>55</c:v>
                </c:pt>
                <c:pt idx="7440">
                  <c:v>54</c:v>
                </c:pt>
                <c:pt idx="7441">
                  <c:v>54</c:v>
                </c:pt>
                <c:pt idx="7442">
                  <c:v>54</c:v>
                </c:pt>
                <c:pt idx="7443">
                  <c:v>54</c:v>
                </c:pt>
                <c:pt idx="7444">
                  <c:v>53</c:v>
                </c:pt>
                <c:pt idx="7445">
                  <c:v>52</c:v>
                </c:pt>
                <c:pt idx="7446">
                  <c:v>53</c:v>
                </c:pt>
                <c:pt idx="7447">
                  <c:v>58</c:v>
                </c:pt>
                <c:pt idx="7448">
                  <c:v>63</c:v>
                </c:pt>
                <c:pt idx="7449">
                  <c:v>68</c:v>
                </c:pt>
                <c:pt idx="7450">
                  <c:v>71</c:v>
                </c:pt>
                <c:pt idx="7451">
                  <c:v>73</c:v>
                </c:pt>
                <c:pt idx="7452">
                  <c:v>74</c:v>
                </c:pt>
                <c:pt idx="7453">
                  <c:v>71</c:v>
                </c:pt>
                <c:pt idx="7454">
                  <c:v>70</c:v>
                </c:pt>
                <c:pt idx="7455">
                  <c:v>70</c:v>
                </c:pt>
                <c:pt idx="7456">
                  <c:v>65</c:v>
                </c:pt>
                <c:pt idx="7457">
                  <c:v>62</c:v>
                </c:pt>
                <c:pt idx="7458">
                  <c:v>61</c:v>
                </c:pt>
                <c:pt idx="7459">
                  <c:v>63</c:v>
                </c:pt>
                <c:pt idx="7460">
                  <c:v>62</c:v>
                </c:pt>
                <c:pt idx="7461">
                  <c:v>62</c:v>
                </c:pt>
                <c:pt idx="7462">
                  <c:v>61</c:v>
                </c:pt>
                <c:pt idx="7463">
                  <c:v>61</c:v>
                </c:pt>
                <c:pt idx="7464">
                  <c:v>60</c:v>
                </c:pt>
                <c:pt idx="7465">
                  <c:v>59</c:v>
                </c:pt>
                <c:pt idx="7466">
                  <c:v>60</c:v>
                </c:pt>
                <c:pt idx="7467">
                  <c:v>59</c:v>
                </c:pt>
                <c:pt idx="7468">
                  <c:v>58</c:v>
                </c:pt>
                <c:pt idx="7469">
                  <c:v>58</c:v>
                </c:pt>
                <c:pt idx="7470">
                  <c:v>58</c:v>
                </c:pt>
                <c:pt idx="7471">
                  <c:v>62</c:v>
                </c:pt>
                <c:pt idx="7472">
                  <c:v>68</c:v>
                </c:pt>
                <c:pt idx="7473">
                  <c:v>72</c:v>
                </c:pt>
                <c:pt idx="7474">
                  <c:v>76</c:v>
                </c:pt>
                <c:pt idx="7475">
                  <c:v>76</c:v>
                </c:pt>
                <c:pt idx="7476">
                  <c:v>76</c:v>
                </c:pt>
                <c:pt idx="7477">
                  <c:v>75</c:v>
                </c:pt>
                <c:pt idx="7478">
                  <c:v>76</c:v>
                </c:pt>
                <c:pt idx="7479">
                  <c:v>72</c:v>
                </c:pt>
                <c:pt idx="7480">
                  <c:v>71</c:v>
                </c:pt>
                <c:pt idx="7481">
                  <c:v>70</c:v>
                </c:pt>
                <c:pt idx="7482">
                  <c:v>70</c:v>
                </c:pt>
                <c:pt idx="7483">
                  <c:v>70</c:v>
                </c:pt>
                <c:pt idx="7484">
                  <c:v>69</c:v>
                </c:pt>
                <c:pt idx="7485">
                  <c:v>68</c:v>
                </c:pt>
                <c:pt idx="7486">
                  <c:v>68</c:v>
                </c:pt>
                <c:pt idx="7487">
                  <c:v>68</c:v>
                </c:pt>
                <c:pt idx="7488">
                  <c:v>67</c:v>
                </c:pt>
                <c:pt idx="7489">
                  <c:v>67</c:v>
                </c:pt>
                <c:pt idx="7490">
                  <c:v>66</c:v>
                </c:pt>
                <c:pt idx="7491">
                  <c:v>66</c:v>
                </c:pt>
                <c:pt idx="7492">
                  <c:v>65</c:v>
                </c:pt>
                <c:pt idx="7493">
                  <c:v>65</c:v>
                </c:pt>
                <c:pt idx="7494">
                  <c:v>65</c:v>
                </c:pt>
                <c:pt idx="7495">
                  <c:v>65</c:v>
                </c:pt>
                <c:pt idx="7496">
                  <c:v>67</c:v>
                </c:pt>
                <c:pt idx="7497">
                  <c:v>67</c:v>
                </c:pt>
                <c:pt idx="7498">
                  <c:v>66</c:v>
                </c:pt>
                <c:pt idx="7499">
                  <c:v>66</c:v>
                </c:pt>
                <c:pt idx="7500">
                  <c:v>66</c:v>
                </c:pt>
                <c:pt idx="7501">
                  <c:v>66</c:v>
                </c:pt>
                <c:pt idx="7502">
                  <c:v>66</c:v>
                </c:pt>
                <c:pt idx="7503">
                  <c:v>66</c:v>
                </c:pt>
                <c:pt idx="7504">
                  <c:v>66</c:v>
                </c:pt>
                <c:pt idx="7505">
                  <c:v>66</c:v>
                </c:pt>
                <c:pt idx="7506">
                  <c:v>65</c:v>
                </c:pt>
                <c:pt idx="7507">
                  <c:v>65</c:v>
                </c:pt>
                <c:pt idx="7508">
                  <c:v>66</c:v>
                </c:pt>
                <c:pt idx="7509">
                  <c:v>66</c:v>
                </c:pt>
                <c:pt idx="7510">
                  <c:v>66</c:v>
                </c:pt>
                <c:pt idx="7511">
                  <c:v>69</c:v>
                </c:pt>
                <c:pt idx="7512">
                  <c:v>69</c:v>
                </c:pt>
                <c:pt idx="7513">
                  <c:v>70</c:v>
                </c:pt>
                <c:pt idx="7514">
                  <c:v>70</c:v>
                </c:pt>
                <c:pt idx="7515">
                  <c:v>72</c:v>
                </c:pt>
                <c:pt idx="7516">
                  <c:v>72</c:v>
                </c:pt>
                <c:pt idx="7517">
                  <c:v>71</c:v>
                </c:pt>
                <c:pt idx="7518">
                  <c:v>70</c:v>
                </c:pt>
                <c:pt idx="7519">
                  <c:v>71</c:v>
                </c:pt>
                <c:pt idx="7520">
                  <c:v>70</c:v>
                </c:pt>
                <c:pt idx="7521">
                  <c:v>69</c:v>
                </c:pt>
                <c:pt idx="7522">
                  <c:v>70</c:v>
                </c:pt>
                <c:pt idx="7523">
                  <c:v>71</c:v>
                </c:pt>
                <c:pt idx="7524">
                  <c:v>67</c:v>
                </c:pt>
                <c:pt idx="7525">
                  <c:v>67</c:v>
                </c:pt>
                <c:pt idx="7526">
                  <c:v>66</c:v>
                </c:pt>
                <c:pt idx="7527">
                  <c:v>64</c:v>
                </c:pt>
                <c:pt idx="7528">
                  <c:v>62</c:v>
                </c:pt>
                <c:pt idx="7529">
                  <c:v>61</c:v>
                </c:pt>
                <c:pt idx="7530">
                  <c:v>61</c:v>
                </c:pt>
                <c:pt idx="7531">
                  <c:v>60</c:v>
                </c:pt>
                <c:pt idx="7532">
                  <c:v>61</c:v>
                </c:pt>
                <c:pt idx="7533">
                  <c:v>61</c:v>
                </c:pt>
                <c:pt idx="7534">
                  <c:v>61</c:v>
                </c:pt>
                <c:pt idx="7535">
                  <c:v>61</c:v>
                </c:pt>
                <c:pt idx="7536">
                  <c:v>61</c:v>
                </c:pt>
                <c:pt idx="7537">
                  <c:v>61</c:v>
                </c:pt>
                <c:pt idx="7538">
                  <c:v>60</c:v>
                </c:pt>
                <c:pt idx="7539">
                  <c:v>60</c:v>
                </c:pt>
                <c:pt idx="7540">
                  <c:v>61</c:v>
                </c:pt>
                <c:pt idx="7541">
                  <c:v>61</c:v>
                </c:pt>
                <c:pt idx="7542">
                  <c:v>61</c:v>
                </c:pt>
                <c:pt idx="7543">
                  <c:v>62</c:v>
                </c:pt>
                <c:pt idx="7544">
                  <c:v>64</c:v>
                </c:pt>
                <c:pt idx="7545">
                  <c:v>65</c:v>
                </c:pt>
                <c:pt idx="7546">
                  <c:v>66</c:v>
                </c:pt>
                <c:pt idx="7547">
                  <c:v>66</c:v>
                </c:pt>
                <c:pt idx="7548">
                  <c:v>66</c:v>
                </c:pt>
                <c:pt idx="7549">
                  <c:v>66</c:v>
                </c:pt>
                <c:pt idx="7550">
                  <c:v>69</c:v>
                </c:pt>
                <c:pt idx="7551">
                  <c:v>67</c:v>
                </c:pt>
                <c:pt idx="7552">
                  <c:v>67</c:v>
                </c:pt>
                <c:pt idx="7553">
                  <c:v>66</c:v>
                </c:pt>
                <c:pt idx="7554">
                  <c:v>65</c:v>
                </c:pt>
                <c:pt idx="7555">
                  <c:v>63</c:v>
                </c:pt>
                <c:pt idx="7556">
                  <c:v>60</c:v>
                </c:pt>
                <c:pt idx="7557">
                  <c:v>60</c:v>
                </c:pt>
                <c:pt idx="7558">
                  <c:v>58</c:v>
                </c:pt>
                <c:pt idx="7559">
                  <c:v>58</c:v>
                </c:pt>
                <c:pt idx="7560">
                  <c:v>56</c:v>
                </c:pt>
                <c:pt idx="7561">
                  <c:v>54</c:v>
                </c:pt>
                <c:pt idx="7562">
                  <c:v>54</c:v>
                </c:pt>
                <c:pt idx="7563">
                  <c:v>53</c:v>
                </c:pt>
                <c:pt idx="7564">
                  <c:v>53</c:v>
                </c:pt>
                <c:pt idx="7565">
                  <c:v>52</c:v>
                </c:pt>
                <c:pt idx="7566">
                  <c:v>52</c:v>
                </c:pt>
                <c:pt idx="7567">
                  <c:v>54</c:v>
                </c:pt>
                <c:pt idx="7568">
                  <c:v>58</c:v>
                </c:pt>
                <c:pt idx="7569">
                  <c:v>61</c:v>
                </c:pt>
                <c:pt idx="7570">
                  <c:v>64</c:v>
                </c:pt>
                <c:pt idx="7571">
                  <c:v>66</c:v>
                </c:pt>
                <c:pt idx="7572">
                  <c:v>68</c:v>
                </c:pt>
                <c:pt idx="7573">
                  <c:v>67</c:v>
                </c:pt>
                <c:pt idx="7574">
                  <c:v>67</c:v>
                </c:pt>
                <c:pt idx="7575">
                  <c:v>66</c:v>
                </c:pt>
                <c:pt idx="7576">
                  <c:v>61</c:v>
                </c:pt>
                <c:pt idx="7577">
                  <c:v>57</c:v>
                </c:pt>
                <c:pt idx="7578">
                  <c:v>56</c:v>
                </c:pt>
                <c:pt idx="7579">
                  <c:v>54</c:v>
                </c:pt>
                <c:pt idx="7580">
                  <c:v>54</c:v>
                </c:pt>
                <c:pt idx="7581">
                  <c:v>52</c:v>
                </c:pt>
                <c:pt idx="7582">
                  <c:v>50</c:v>
                </c:pt>
                <c:pt idx="7583">
                  <c:v>52</c:v>
                </c:pt>
                <c:pt idx="7584">
                  <c:v>50</c:v>
                </c:pt>
                <c:pt idx="7585">
                  <c:v>51</c:v>
                </c:pt>
                <c:pt idx="7586">
                  <c:v>51</c:v>
                </c:pt>
                <c:pt idx="7587">
                  <c:v>50</c:v>
                </c:pt>
                <c:pt idx="7588">
                  <c:v>49</c:v>
                </c:pt>
                <c:pt idx="7589">
                  <c:v>46</c:v>
                </c:pt>
                <c:pt idx="7590">
                  <c:v>49</c:v>
                </c:pt>
                <c:pt idx="7591">
                  <c:v>55</c:v>
                </c:pt>
                <c:pt idx="7592">
                  <c:v>61</c:v>
                </c:pt>
                <c:pt idx="7593">
                  <c:v>64</c:v>
                </c:pt>
                <c:pt idx="7594">
                  <c:v>67</c:v>
                </c:pt>
                <c:pt idx="7595">
                  <c:v>67</c:v>
                </c:pt>
                <c:pt idx="7596">
                  <c:v>70</c:v>
                </c:pt>
                <c:pt idx="7597">
                  <c:v>72</c:v>
                </c:pt>
                <c:pt idx="7598">
                  <c:v>71</c:v>
                </c:pt>
                <c:pt idx="7599">
                  <c:v>70</c:v>
                </c:pt>
                <c:pt idx="7600">
                  <c:v>66</c:v>
                </c:pt>
                <c:pt idx="7601">
                  <c:v>62</c:v>
                </c:pt>
                <c:pt idx="7602">
                  <c:v>57</c:v>
                </c:pt>
                <c:pt idx="7603">
                  <c:v>57</c:v>
                </c:pt>
                <c:pt idx="7604">
                  <c:v>56</c:v>
                </c:pt>
                <c:pt idx="7605">
                  <c:v>55</c:v>
                </c:pt>
                <c:pt idx="7606">
                  <c:v>54</c:v>
                </c:pt>
                <c:pt idx="7607">
                  <c:v>53</c:v>
                </c:pt>
                <c:pt idx="7608">
                  <c:v>50</c:v>
                </c:pt>
                <c:pt idx="7609">
                  <c:v>50</c:v>
                </c:pt>
                <c:pt idx="7610">
                  <c:v>49</c:v>
                </c:pt>
                <c:pt idx="7611">
                  <c:v>49</c:v>
                </c:pt>
                <c:pt idx="7612">
                  <c:v>48</c:v>
                </c:pt>
                <c:pt idx="7613">
                  <c:v>48</c:v>
                </c:pt>
                <c:pt idx="7614">
                  <c:v>50</c:v>
                </c:pt>
                <c:pt idx="7615">
                  <c:v>58</c:v>
                </c:pt>
                <c:pt idx="7616">
                  <c:v>63</c:v>
                </c:pt>
                <c:pt idx="7617">
                  <c:v>66</c:v>
                </c:pt>
                <c:pt idx="7618">
                  <c:v>68</c:v>
                </c:pt>
                <c:pt idx="7619">
                  <c:v>70</c:v>
                </c:pt>
                <c:pt idx="7620">
                  <c:v>72</c:v>
                </c:pt>
                <c:pt idx="7621">
                  <c:v>72</c:v>
                </c:pt>
                <c:pt idx="7622">
                  <c:v>71</c:v>
                </c:pt>
                <c:pt idx="7623">
                  <c:v>69</c:v>
                </c:pt>
                <c:pt idx="7624">
                  <c:v>64</c:v>
                </c:pt>
                <c:pt idx="7625">
                  <c:v>61</c:v>
                </c:pt>
                <c:pt idx="7626">
                  <c:v>60</c:v>
                </c:pt>
                <c:pt idx="7627">
                  <c:v>59</c:v>
                </c:pt>
                <c:pt idx="7628">
                  <c:v>57</c:v>
                </c:pt>
                <c:pt idx="7629">
                  <c:v>55</c:v>
                </c:pt>
                <c:pt idx="7630">
                  <c:v>53</c:v>
                </c:pt>
                <c:pt idx="7631">
                  <c:v>52</c:v>
                </c:pt>
                <c:pt idx="7632">
                  <c:v>51</c:v>
                </c:pt>
                <c:pt idx="7633">
                  <c:v>51</c:v>
                </c:pt>
                <c:pt idx="7634">
                  <c:v>50</c:v>
                </c:pt>
                <c:pt idx="7635">
                  <c:v>50</c:v>
                </c:pt>
                <c:pt idx="7636">
                  <c:v>53</c:v>
                </c:pt>
                <c:pt idx="7637">
                  <c:v>53</c:v>
                </c:pt>
                <c:pt idx="7638">
                  <c:v>52</c:v>
                </c:pt>
                <c:pt idx="7639">
                  <c:v>58</c:v>
                </c:pt>
                <c:pt idx="7640">
                  <c:v>62</c:v>
                </c:pt>
                <c:pt idx="7641">
                  <c:v>65</c:v>
                </c:pt>
                <c:pt idx="7642">
                  <c:v>68</c:v>
                </c:pt>
                <c:pt idx="7643">
                  <c:v>69</c:v>
                </c:pt>
                <c:pt idx="7644">
                  <c:v>68</c:v>
                </c:pt>
                <c:pt idx="7645">
                  <c:v>68</c:v>
                </c:pt>
                <c:pt idx="7646">
                  <c:v>68</c:v>
                </c:pt>
                <c:pt idx="7647">
                  <c:v>66</c:v>
                </c:pt>
                <c:pt idx="7648">
                  <c:v>61</c:v>
                </c:pt>
                <c:pt idx="7649">
                  <c:v>59</c:v>
                </c:pt>
                <c:pt idx="7650">
                  <c:v>58</c:v>
                </c:pt>
                <c:pt idx="7651">
                  <c:v>59</c:v>
                </c:pt>
                <c:pt idx="7652">
                  <c:v>57</c:v>
                </c:pt>
                <c:pt idx="7653">
                  <c:v>57</c:v>
                </c:pt>
                <c:pt idx="7654">
                  <c:v>55</c:v>
                </c:pt>
                <c:pt idx="7655">
                  <c:v>52</c:v>
                </c:pt>
                <c:pt idx="7656">
                  <c:v>51</c:v>
                </c:pt>
                <c:pt idx="7657">
                  <c:v>50</c:v>
                </c:pt>
                <c:pt idx="7658">
                  <c:v>52</c:v>
                </c:pt>
                <c:pt idx="7659">
                  <c:v>51</c:v>
                </c:pt>
                <c:pt idx="7660">
                  <c:v>50</c:v>
                </c:pt>
                <c:pt idx="7661">
                  <c:v>51</c:v>
                </c:pt>
                <c:pt idx="7662">
                  <c:v>52</c:v>
                </c:pt>
                <c:pt idx="7663">
                  <c:v>56</c:v>
                </c:pt>
                <c:pt idx="7664">
                  <c:v>61</c:v>
                </c:pt>
                <c:pt idx="7665">
                  <c:v>65</c:v>
                </c:pt>
                <c:pt idx="7666">
                  <c:v>69</c:v>
                </c:pt>
                <c:pt idx="7667">
                  <c:v>69</c:v>
                </c:pt>
                <c:pt idx="7668">
                  <c:v>72</c:v>
                </c:pt>
                <c:pt idx="7669">
                  <c:v>73</c:v>
                </c:pt>
                <c:pt idx="7670">
                  <c:v>73</c:v>
                </c:pt>
                <c:pt idx="7671">
                  <c:v>69</c:v>
                </c:pt>
                <c:pt idx="7672">
                  <c:v>63</c:v>
                </c:pt>
                <c:pt idx="7673">
                  <c:v>62</c:v>
                </c:pt>
                <c:pt idx="7674">
                  <c:v>61</c:v>
                </c:pt>
                <c:pt idx="7675">
                  <c:v>60</c:v>
                </c:pt>
                <c:pt idx="7676">
                  <c:v>61</c:v>
                </c:pt>
                <c:pt idx="7677">
                  <c:v>60</c:v>
                </c:pt>
                <c:pt idx="7678">
                  <c:v>62</c:v>
                </c:pt>
                <c:pt idx="7679">
                  <c:v>61</c:v>
                </c:pt>
                <c:pt idx="7680">
                  <c:v>64</c:v>
                </c:pt>
                <c:pt idx="7681">
                  <c:v>65</c:v>
                </c:pt>
                <c:pt idx="7682">
                  <c:v>67</c:v>
                </c:pt>
                <c:pt idx="7683">
                  <c:v>67</c:v>
                </c:pt>
                <c:pt idx="7684">
                  <c:v>63</c:v>
                </c:pt>
                <c:pt idx="7685">
                  <c:v>60</c:v>
                </c:pt>
                <c:pt idx="7686">
                  <c:v>58</c:v>
                </c:pt>
                <c:pt idx="7687">
                  <c:v>57</c:v>
                </c:pt>
                <c:pt idx="7688">
                  <c:v>56</c:v>
                </c:pt>
                <c:pt idx="7689">
                  <c:v>55</c:v>
                </c:pt>
                <c:pt idx="7690">
                  <c:v>54</c:v>
                </c:pt>
                <c:pt idx="7691">
                  <c:v>55</c:v>
                </c:pt>
                <c:pt idx="7692">
                  <c:v>56</c:v>
                </c:pt>
                <c:pt idx="7693">
                  <c:v>60</c:v>
                </c:pt>
                <c:pt idx="7694">
                  <c:v>60</c:v>
                </c:pt>
                <c:pt idx="7695">
                  <c:v>60</c:v>
                </c:pt>
                <c:pt idx="7696">
                  <c:v>56</c:v>
                </c:pt>
                <c:pt idx="7697">
                  <c:v>54</c:v>
                </c:pt>
                <c:pt idx="7698">
                  <c:v>53</c:v>
                </c:pt>
                <c:pt idx="7699">
                  <c:v>50</c:v>
                </c:pt>
                <c:pt idx="7700">
                  <c:v>50</c:v>
                </c:pt>
                <c:pt idx="7701">
                  <c:v>49</c:v>
                </c:pt>
                <c:pt idx="7702">
                  <c:v>47</c:v>
                </c:pt>
                <c:pt idx="7703">
                  <c:v>47</c:v>
                </c:pt>
                <c:pt idx="7704">
                  <c:v>47</c:v>
                </c:pt>
                <c:pt idx="7705">
                  <c:v>44</c:v>
                </c:pt>
                <c:pt idx="7706">
                  <c:v>43</c:v>
                </c:pt>
                <c:pt idx="7707">
                  <c:v>43</c:v>
                </c:pt>
                <c:pt idx="7708">
                  <c:v>41</c:v>
                </c:pt>
                <c:pt idx="7709">
                  <c:v>40</c:v>
                </c:pt>
                <c:pt idx="7710">
                  <c:v>42</c:v>
                </c:pt>
                <c:pt idx="7711">
                  <c:v>47</c:v>
                </c:pt>
                <c:pt idx="7712">
                  <c:v>51</c:v>
                </c:pt>
                <c:pt idx="7713">
                  <c:v>54</c:v>
                </c:pt>
                <c:pt idx="7714">
                  <c:v>57</c:v>
                </c:pt>
                <c:pt idx="7715">
                  <c:v>58</c:v>
                </c:pt>
                <c:pt idx="7716">
                  <c:v>59</c:v>
                </c:pt>
                <c:pt idx="7717">
                  <c:v>60</c:v>
                </c:pt>
                <c:pt idx="7718">
                  <c:v>58</c:v>
                </c:pt>
                <c:pt idx="7719">
                  <c:v>58</c:v>
                </c:pt>
                <c:pt idx="7720">
                  <c:v>54</c:v>
                </c:pt>
                <c:pt idx="7721">
                  <c:v>50</c:v>
                </c:pt>
                <c:pt idx="7722">
                  <c:v>51</c:v>
                </c:pt>
                <c:pt idx="7723">
                  <c:v>50</c:v>
                </c:pt>
                <c:pt idx="7724">
                  <c:v>50</c:v>
                </c:pt>
                <c:pt idx="7725">
                  <c:v>49</c:v>
                </c:pt>
                <c:pt idx="7726">
                  <c:v>47</c:v>
                </c:pt>
                <c:pt idx="7727">
                  <c:v>46</c:v>
                </c:pt>
                <c:pt idx="7728">
                  <c:v>45</c:v>
                </c:pt>
                <c:pt idx="7729">
                  <c:v>45</c:v>
                </c:pt>
                <c:pt idx="7730">
                  <c:v>45</c:v>
                </c:pt>
                <c:pt idx="7731">
                  <c:v>45</c:v>
                </c:pt>
                <c:pt idx="7732">
                  <c:v>44</c:v>
                </c:pt>
                <c:pt idx="7733">
                  <c:v>43</c:v>
                </c:pt>
                <c:pt idx="7734">
                  <c:v>42</c:v>
                </c:pt>
                <c:pt idx="7735">
                  <c:v>48</c:v>
                </c:pt>
                <c:pt idx="7736">
                  <c:v>52</c:v>
                </c:pt>
                <c:pt idx="7737">
                  <c:v>56</c:v>
                </c:pt>
                <c:pt idx="7738">
                  <c:v>59</c:v>
                </c:pt>
                <c:pt idx="7739">
                  <c:v>61</c:v>
                </c:pt>
                <c:pt idx="7740">
                  <c:v>63</c:v>
                </c:pt>
                <c:pt idx="7741">
                  <c:v>64</c:v>
                </c:pt>
                <c:pt idx="7742">
                  <c:v>65</c:v>
                </c:pt>
                <c:pt idx="7743">
                  <c:v>64</c:v>
                </c:pt>
                <c:pt idx="7744">
                  <c:v>58</c:v>
                </c:pt>
                <c:pt idx="7745">
                  <c:v>54</c:v>
                </c:pt>
                <c:pt idx="7746">
                  <c:v>54</c:v>
                </c:pt>
                <c:pt idx="7747">
                  <c:v>52</c:v>
                </c:pt>
                <c:pt idx="7748">
                  <c:v>51</c:v>
                </c:pt>
                <c:pt idx="7749">
                  <c:v>51</c:v>
                </c:pt>
                <c:pt idx="7750">
                  <c:v>49</c:v>
                </c:pt>
                <c:pt idx="7751">
                  <c:v>47</c:v>
                </c:pt>
                <c:pt idx="7752">
                  <c:v>49</c:v>
                </c:pt>
                <c:pt idx="7753">
                  <c:v>50</c:v>
                </c:pt>
                <c:pt idx="7754">
                  <c:v>48</c:v>
                </c:pt>
                <c:pt idx="7755">
                  <c:v>46</c:v>
                </c:pt>
                <c:pt idx="7756">
                  <c:v>48</c:v>
                </c:pt>
                <c:pt idx="7757">
                  <c:v>47</c:v>
                </c:pt>
                <c:pt idx="7758">
                  <c:v>47</c:v>
                </c:pt>
                <c:pt idx="7759">
                  <c:v>51</c:v>
                </c:pt>
                <c:pt idx="7760">
                  <c:v>55</c:v>
                </c:pt>
                <c:pt idx="7761">
                  <c:v>59</c:v>
                </c:pt>
                <c:pt idx="7762">
                  <c:v>63</c:v>
                </c:pt>
                <c:pt idx="7763">
                  <c:v>65</c:v>
                </c:pt>
                <c:pt idx="7764">
                  <c:v>69</c:v>
                </c:pt>
                <c:pt idx="7765">
                  <c:v>70</c:v>
                </c:pt>
                <c:pt idx="7766">
                  <c:v>71</c:v>
                </c:pt>
                <c:pt idx="7767">
                  <c:v>66</c:v>
                </c:pt>
                <c:pt idx="7768">
                  <c:v>62</c:v>
                </c:pt>
                <c:pt idx="7769">
                  <c:v>60</c:v>
                </c:pt>
                <c:pt idx="7770">
                  <c:v>58</c:v>
                </c:pt>
                <c:pt idx="7771">
                  <c:v>56</c:v>
                </c:pt>
                <c:pt idx="7772">
                  <c:v>57</c:v>
                </c:pt>
                <c:pt idx="7773">
                  <c:v>56</c:v>
                </c:pt>
                <c:pt idx="7774">
                  <c:v>56</c:v>
                </c:pt>
                <c:pt idx="7775">
                  <c:v>54</c:v>
                </c:pt>
                <c:pt idx="7776">
                  <c:v>55</c:v>
                </c:pt>
                <c:pt idx="7777">
                  <c:v>55</c:v>
                </c:pt>
                <c:pt idx="7778">
                  <c:v>56</c:v>
                </c:pt>
                <c:pt idx="7779">
                  <c:v>56</c:v>
                </c:pt>
                <c:pt idx="7780">
                  <c:v>57</c:v>
                </c:pt>
                <c:pt idx="7781">
                  <c:v>55</c:v>
                </c:pt>
                <c:pt idx="7782">
                  <c:v>55</c:v>
                </c:pt>
                <c:pt idx="7783">
                  <c:v>56</c:v>
                </c:pt>
                <c:pt idx="7784">
                  <c:v>59</c:v>
                </c:pt>
                <c:pt idx="7785">
                  <c:v>61</c:v>
                </c:pt>
                <c:pt idx="7786">
                  <c:v>65</c:v>
                </c:pt>
                <c:pt idx="7787">
                  <c:v>66</c:v>
                </c:pt>
                <c:pt idx="7788">
                  <c:v>66</c:v>
                </c:pt>
                <c:pt idx="7789">
                  <c:v>66</c:v>
                </c:pt>
                <c:pt idx="7790">
                  <c:v>68</c:v>
                </c:pt>
                <c:pt idx="7791">
                  <c:v>66</c:v>
                </c:pt>
                <c:pt idx="7792">
                  <c:v>65</c:v>
                </c:pt>
                <c:pt idx="7793">
                  <c:v>61</c:v>
                </c:pt>
                <c:pt idx="7794">
                  <c:v>61</c:v>
                </c:pt>
                <c:pt idx="7795">
                  <c:v>60</c:v>
                </c:pt>
                <c:pt idx="7796">
                  <c:v>60</c:v>
                </c:pt>
                <c:pt idx="7797">
                  <c:v>59</c:v>
                </c:pt>
                <c:pt idx="7798">
                  <c:v>58</c:v>
                </c:pt>
                <c:pt idx="7799">
                  <c:v>58</c:v>
                </c:pt>
                <c:pt idx="7800">
                  <c:v>58</c:v>
                </c:pt>
                <c:pt idx="7801">
                  <c:v>59</c:v>
                </c:pt>
                <c:pt idx="7802">
                  <c:v>59</c:v>
                </c:pt>
                <c:pt idx="7803">
                  <c:v>60</c:v>
                </c:pt>
                <c:pt idx="7804">
                  <c:v>58</c:v>
                </c:pt>
                <c:pt idx="7805">
                  <c:v>58</c:v>
                </c:pt>
                <c:pt idx="7806">
                  <c:v>59</c:v>
                </c:pt>
                <c:pt idx="7807">
                  <c:v>59</c:v>
                </c:pt>
                <c:pt idx="7808">
                  <c:v>60</c:v>
                </c:pt>
                <c:pt idx="7809">
                  <c:v>61</c:v>
                </c:pt>
                <c:pt idx="7810">
                  <c:v>61</c:v>
                </c:pt>
                <c:pt idx="7811">
                  <c:v>63</c:v>
                </c:pt>
                <c:pt idx="7812">
                  <c:v>65</c:v>
                </c:pt>
                <c:pt idx="7813">
                  <c:v>65</c:v>
                </c:pt>
                <c:pt idx="7814">
                  <c:v>64</c:v>
                </c:pt>
                <c:pt idx="7815">
                  <c:v>64</c:v>
                </c:pt>
                <c:pt idx="7816">
                  <c:v>62</c:v>
                </c:pt>
                <c:pt idx="7817">
                  <c:v>62</c:v>
                </c:pt>
                <c:pt idx="7818">
                  <c:v>61</c:v>
                </c:pt>
                <c:pt idx="7819">
                  <c:v>60</c:v>
                </c:pt>
                <c:pt idx="7820">
                  <c:v>58</c:v>
                </c:pt>
                <c:pt idx="7821">
                  <c:v>59</c:v>
                </c:pt>
                <c:pt idx="7822">
                  <c:v>59</c:v>
                </c:pt>
                <c:pt idx="7823">
                  <c:v>58</c:v>
                </c:pt>
                <c:pt idx="7824">
                  <c:v>58</c:v>
                </c:pt>
                <c:pt idx="7825">
                  <c:v>57</c:v>
                </c:pt>
                <c:pt idx="7826">
                  <c:v>57</c:v>
                </c:pt>
                <c:pt idx="7827">
                  <c:v>57</c:v>
                </c:pt>
                <c:pt idx="7828">
                  <c:v>56</c:v>
                </c:pt>
                <c:pt idx="7829">
                  <c:v>56</c:v>
                </c:pt>
                <c:pt idx="7830">
                  <c:v>55</c:v>
                </c:pt>
                <c:pt idx="7831">
                  <c:v>56</c:v>
                </c:pt>
                <c:pt idx="7832">
                  <c:v>56</c:v>
                </c:pt>
                <c:pt idx="7833">
                  <c:v>58</c:v>
                </c:pt>
                <c:pt idx="7834">
                  <c:v>59</c:v>
                </c:pt>
                <c:pt idx="7835">
                  <c:v>60</c:v>
                </c:pt>
                <c:pt idx="7836">
                  <c:v>61</c:v>
                </c:pt>
                <c:pt idx="7837">
                  <c:v>62</c:v>
                </c:pt>
                <c:pt idx="7838">
                  <c:v>63</c:v>
                </c:pt>
                <c:pt idx="7839">
                  <c:v>61</c:v>
                </c:pt>
                <c:pt idx="7840">
                  <c:v>59</c:v>
                </c:pt>
                <c:pt idx="7841">
                  <c:v>56</c:v>
                </c:pt>
                <c:pt idx="7842">
                  <c:v>55</c:v>
                </c:pt>
                <c:pt idx="7843">
                  <c:v>56</c:v>
                </c:pt>
                <c:pt idx="7844">
                  <c:v>56</c:v>
                </c:pt>
                <c:pt idx="7845">
                  <c:v>55</c:v>
                </c:pt>
                <c:pt idx="7846">
                  <c:v>54</c:v>
                </c:pt>
                <c:pt idx="7847">
                  <c:v>54</c:v>
                </c:pt>
                <c:pt idx="7848">
                  <c:v>53</c:v>
                </c:pt>
                <c:pt idx="7849">
                  <c:v>53</c:v>
                </c:pt>
                <c:pt idx="7850">
                  <c:v>53</c:v>
                </c:pt>
                <c:pt idx="7851">
                  <c:v>53</c:v>
                </c:pt>
                <c:pt idx="7852">
                  <c:v>53</c:v>
                </c:pt>
                <c:pt idx="7853">
                  <c:v>52</c:v>
                </c:pt>
                <c:pt idx="7854">
                  <c:v>52</c:v>
                </c:pt>
                <c:pt idx="7855">
                  <c:v>53</c:v>
                </c:pt>
                <c:pt idx="7856">
                  <c:v>55</c:v>
                </c:pt>
                <c:pt idx="7857">
                  <c:v>60</c:v>
                </c:pt>
                <c:pt idx="7858">
                  <c:v>63</c:v>
                </c:pt>
                <c:pt idx="7859">
                  <c:v>64</c:v>
                </c:pt>
                <c:pt idx="7860">
                  <c:v>64</c:v>
                </c:pt>
                <c:pt idx="7861">
                  <c:v>64</c:v>
                </c:pt>
                <c:pt idx="7862">
                  <c:v>64</c:v>
                </c:pt>
                <c:pt idx="7863">
                  <c:v>62</c:v>
                </c:pt>
                <c:pt idx="7864">
                  <c:v>59</c:v>
                </c:pt>
                <c:pt idx="7865">
                  <c:v>57</c:v>
                </c:pt>
                <c:pt idx="7866">
                  <c:v>56</c:v>
                </c:pt>
                <c:pt idx="7867">
                  <c:v>57</c:v>
                </c:pt>
                <c:pt idx="7868">
                  <c:v>57</c:v>
                </c:pt>
                <c:pt idx="7869">
                  <c:v>56</c:v>
                </c:pt>
                <c:pt idx="7870">
                  <c:v>55</c:v>
                </c:pt>
                <c:pt idx="7871">
                  <c:v>56</c:v>
                </c:pt>
                <c:pt idx="7872">
                  <c:v>56</c:v>
                </c:pt>
                <c:pt idx="7873">
                  <c:v>55</c:v>
                </c:pt>
                <c:pt idx="7874">
                  <c:v>55</c:v>
                </c:pt>
                <c:pt idx="7875">
                  <c:v>54</c:v>
                </c:pt>
                <c:pt idx="7876">
                  <c:v>55</c:v>
                </c:pt>
                <c:pt idx="7877">
                  <c:v>54</c:v>
                </c:pt>
                <c:pt idx="7878">
                  <c:v>53</c:v>
                </c:pt>
                <c:pt idx="7879">
                  <c:v>54</c:v>
                </c:pt>
                <c:pt idx="7880">
                  <c:v>59</c:v>
                </c:pt>
                <c:pt idx="7881">
                  <c:v>63</c:v>
                </c:pt>
                <c:pt idx="7882">
                  <c:v>66</c:v>
                </c:pt>
                <c:pt idx="7883">
                  <c:v>68</c:v>
                </c:pt>
                <c:pt idx="7884">
                  <c:v>68</c:v>
                </c:pt>
                <c:pt idx="7885">
                  <c:v>69</c:v>
                </c:pt>
                <c:pt idx="7886">
                  <c:v>70</c:v>
                </c:pt>
                <c:pt idx="7887">
                  <c:v>68</c:v>
                </c:pt>
                <c:pt idx="7888">
                  <c:v>62</c:v>
                </c:pt>
                <c:pt idx="7889">
                  <c:v>60</c:v>
                </c:pt>
                <c:pt idx="7890">
                  <c:v>56</c:v>
                </c:pt>
                <c:pt idx="7891">
                  <c:v>54</c:v>
                </c:pt>
                <c:pt idx="7892">
                  <c:v>52</c:v>
                </c:pt>
                <c:pt idx="7893">
                  <c:v>50</c:v>
                </c:pt>
                <c:pt idx="7894">
                  <c:v>50</c:v>
                </c:pt>
                <c:pt idx="7895">
                  <c:v>47</c:v>
                </c:pt>
                <c:pt idx="7896">
                  <c:v>46</c:v>
                </c:pt>
                <c:pt idx="7897">
                  <c:v>45</c:v>
                </c:pt>
                <c:pt idx="7898">
                  <c:v>45</c:v>
                </c:pt>
                <c:pt idx="7899">
                  <c:v>44</c:v>
                </c:pt>
                <c:pt idx="7900">
                  <c:v>43</c:v>
                </c:pt>
                <c:pt idx="7901">
                  <c:v>43</c:v>
                </c:pt>
                <c:pt idx="7902">
                  <c:v>43</c:v>
                </c:pt>
                <c:pt idx="7903">
                  <c:v>49</c:v>
                </c:pt>
                <c:pt idx="7904">
                  <c:v>54</c:v>
                </c:pt>
                <c:pt idx="7905">
                  <c:v>58</c:v>
                </c:pt>
                <c:pt idx="7906">
                  <c:v>61</c:v>
                </c:pt>
                <c:pt idx="7907">
                  <c:v>64</c:v>
                </c:pt>
                <c:pt idx="7908">
                  <c:v>65</c:v>
                </c:pt>
                <c:pt idx="7909">
                  <c:v>64</c:v>
                </c:pt>
                <c:pt idx="7910">
                  <c:v>61</c:v>
                </c:pt>
                <c:pt idx="7911">
                  <c:v>59</c:v>
                </c:pt>
                <c:pt idx="7912">
                  <c:v>54</c:v>
                </c:pt>
                <c:pt idx="7913">
                  <c:v>51</c:v>
                </c:pt>
                <c:pt idx="7914">
                  <c:v>49</c:v>
                </c:pt>
                <c:pt idx="7915">
                  <c:v>47</c:v>
                </c:pt>
                <c:pt idx="7916">
                  <c:v>46</c:v>
                </c:pt>
                <c:pt idx="7917">
                  <c:v>47</c:v>
                </c:pt>
                <c:pt idx="7918">
                  <c:v>45</c:v>
                </c:pt>
                <c:pt idx="7919">
                  <c:v>44</c:v>
                </c:pt>
                <c:pt idx="7920">
                  <c:v>42</c:v>
                </c:pt>
                <c:pt idx="7921">
                  <c:v>40</c:v>
                </c:pt>
                <c:pt idx="7922">
                  <c:v>39</c:v>
                </c:pt>
                <c:pt idx="7923">
                  <c:v>39</c:v>
                </c:pt>
                <c:pt idx="7924">
                  <c:v>39</c:v>
                </c:pt>
                <c:pt idx="7925">
                  <c:v>36</c:v>
                </c:pt>
                <c:pt idx="7926">
                  <c:v>37</c:v>
                </c:pt>
                <c:pt idx="7927">
                  <c:v>44</c:v>
                </c:pt>
                <c:pt idx="7928">
                  <c:v>49</c:v>
                </c:pt>
                <c:pt idx="7929">
                  <c:v>53</c:v>
                </c:pt>
                <c:pt idx="7930">
                  <c:v>54</c:v>
                </c:pt>
                <c:pt idx="7931">
                  <c:v>56</c:v>
                </c:pt>
                <c:pt idx="7932">
                  <c:v>57</c:v>
                </c:pt>
                <c:pt idx="7933">
                  <c:v>58</c:v>
                </c:pt>
                <c:pt idx="7934">
                  <c:v>58</c:v>
                </c:pt>
                <c:pt idx="7935">
                  <c:v>55</c:v>
                </c:pt>
                <c:pt idx="7936">
                  <c:v>53</c:v>
                </c:pt>
                <c:pt idx="7937">
                  <c:v>52</c:v>
                </c:pt>
                <c:pt idx="7938">
                  <c:v>51</c:v>
                </c:pt>
                <c:pt idx="7939">
                  <c:v>50</c:v>
                </c:pt>
                <c:pt idx="7940">
                  <c:v>50</c:v>
                </c:pt>
                <c:pt idx="7941">
                  <c:v>49</c:v>
                </c:pt>
                <c:pt idx="7942">
                  <c:v>48</c:v>
                </c:pt>
                <c:pt idx="7943">
                  <c:v>47</c:v>
                </c:pt>
                <c:pt idx="7944">
                  <c:v>47</c:v>
                </c:pt>
                <c:pt idx="7945">
                  <c:v>48</c:v>
                </c:pt>
                <c:pt idx="7946">
                  <c:v>45</c:v>
                </c:pt>
                <c:pt idx="7947">
                  <c:v>46</c:v>
                </c:pt>
                <c:pt idx="7948">
                  <c:v>44</c:v>
                </c:pt>
                <c:pt idx="7949">
                  <c:v>43</c:v>
                </c:pt>
                <c:pt idx="7950">
                  <c:v>45</c:v>
                </c:pt>
                <c:pt idx="7951">
                  <c:v>48</c:v>
                </c:pt>
                <c:pt idx="7952">
                  <c:v>50</c:v>
                </c:pt>
                <c:pt idx="7953">
                  <c:v>53</c:v>
                </c:pt>
                <c:pt idx="7954">
                  <c:v>57</c:v>
                </c:pt>
                <c:pt idx="7955">
                  <c:v>60</c:v>
                </c:pt>
                <c:pt idx="7956">
                  <c:v>58</c:v>
                </c:pt>
                <c:pt idx="7957">
                  <c:v>59</c:v>
                </c:pt>
                <c:pt idx="7958">
                  <c:v>60</c:v>
                </c:pt>
                <c:pt idx="7959">
                  <c:v>58</c:v>
                </c:pt>
                <c:pt idx="7960">
                  <c:v>54</c:v>
                </c:pt>
                <c:pt idx="7961">
                  <c:v>51</c:v>
                </c:pt>
                <c:pt idx="7962">
                  <c:v>50</c:v>
                </c:pt>
                <c:pt idx="7963">
                  <c:v>49</c:v>
                </c:pt>
                <c:pt idx="7964">
                  <c:v>48</c:v>
                </c:pt>
                <c:pt idx="7965">
                  <c:v>46</c:v>
                </c:pt>
                <c:pt idx="7966">
                  <c:v>46</c:v>
                </c:pt>
                <c:pt idx="7967">
                  <c:v>47</c:v>
                </c:pt>
                <c:pt idx="7968">
                  <c:v>46</c:v>
                </c:pt>
                <c:pt idx="7969">
                  <c:v>48</c:v>
                </c:pt>
                <c:pt idx="7970">
                  <c:v>43</c:v>
                </c:pt>
                <c:pt idx="7971">
                  <c:v>47</c:v>
                </c:pt>
                <c:pt idx="7972">
                  <c:v>47</c:v>
                </c:pt>
                <c:pt idx="7973">
                  <c:v>46</c:v>
                </c:pt>
                <c:pt idx="7974">
                  <c:v>49</c:v>
                </c:pt>
                <c:pt idx="7975">
                  <c:v>55</c:v>
                </c:pt>
                <c:pt idx="7976">
                  <c:v>60</c:v>
                </c:pt>
                <c:pt idx="7977">
                  <c:v>64</c:v>
                </c:pt>
                <c:pt idx="7978">
                  <c:v>67</c:v>
                </c:pt>
                <c:pt idx="7979">
                  <c:v>69</c:v>
                </c:pt>
                <c:pt idx="7980">
                  <c:v>70</c:v>
                </c:pt>
                <c:pt idx="7981">
                  <c:v>70</c:v>
                </c:pt>
                <c:pt idx="7982">
                  <c:v>70</c:v>
                </c:pt>
                <c:pt idx="7983">
                  <c:v>67</c:v>
                </c:pt>
                <c:pt idx="7984">
                  <c:v>63</c:v>
                </c:pt>
                <c:pt idx="7985">
                  <c:v>61</c:v>
                </c:pt>
                <c:pt idx="7986">
                  <c:v>62</c:v>
                </c:pt>
                <c:pt idx="7987">
                  <c:v>58</c:v>
                </c:pt>
                <c:pt idx="7988">
                  <c:v>59</c:v>
                </c:pt>
                <c:pt idx="7989">
                  <c:v>59</c:v>
                </c:pt>
                <c:pt idx="7990">
                  <c:v>57</c:v>
                </c:pt>
                <c:pt idx="7991">
                  <c:v>57</c:v>
                </c:pt>
                <c:pt idx="7992">
                  <c:v>60</c:v>
                </c:pt>
                <c:pt idx="7993">
                  <c:v>58</c:v>
                </c:pt>
                <c:pt idx="7994">
                  <c:v>61</c:v>
                </c:pt>
                <c:pt idx="7995">
                  <c:v>61</c:v>
                </c:pt>
                <c:pt idx="7996">
                  <c:v>58</c:v>
                </c:pt>
                <c:pt idx="7997">
                  <c:v>58</c:v>
                </c:pt>
                <c:pt idx="7998">
                  <c:v>60</c:v>
                </c:pt>
                <c:pt idx="7999">
                  <c:v>60</c:v>
                </c:pt>
                <c:pt idx="8000">
                  <c:v>69</c:v>
                </c:pt>
                <c:pt idx="8001">
                  <c:v>73</c:v>
                </c:pt>
                <c:pt idx="8002">
                  <c:v>74</c:v>
                </c:pt>
                <c:pt idx="8003">
                  <c:v>73</c:v>
                </c:pt>
                <c:pt idx="8004">
                  <c:v>72</c:v>
                </c:pt>
                <c:pt idx="8005">
                  <c:v>69</c:v>
                </c:pt>
                <c:pt idx="8006">
                  <c:v>65</c:v>
                </c:pt>
                <c:pt idx="8007">
                  <c:v>65</c:v>
                </c:pt>
                <c:pt idx="8008">
                  <c:v>64</c:v>
                </c:pt>
                <c:pt idx="8009">
                  <c:v>62</c:v>
                </c:pt>
                <c:pt idx="8010">
                  <c:v>59</c:v>
                </c:pt>
                <c:pt idx="8011">
                  <c:v>56</c:v>
                </c:pt>
                <c:pt idx="8012">
                  <c:v>54</c:v>
                </c:pt>
                <c:pt idx="8013">
                  <c:v>53</c:v>
                </c:pt>
                <c:pt idx="8014">
                  <c:v>51</c:v>
                </c:pt>
                <c:pt idx="8015">
                  <c:v>49</c:v>
                </c:pt>
                <c:pt idx="8016">
                  <c:v>48</c:v>
                </c:pt>
                <c:pt idx="8017">
                  <c:v>47</c:v>
                </c:pt>
                <c:pt idx="8018">
                  <c:v>46</c:v>
                </c:pt>
                <c:pt idx="8019">
                  <c:v>45</c:v>
                </c:pt>
                <c:pt idx="8020">
                  <c:v>45</c:v>
                </c:pt>
                <c:pt idx="8021">
                  <c:v>45</c:v>
                </c:pt>
                <c:pt idx="8022">
                  <c:v>45</c:v>
                </c:pt>
                <c:pt idx="8023">
                  <c:v>45</c:v>
                </c:pt>
                <c:pt idx="8024">
                  <c:v>46</c:v>
                </c:pt>
                <c:pt idx="8025">
                  <c:v>47</c:v>
                </c:pt>
                <c:pt idx="8026">
                  <c:v>48</c:v>
                </c:pt>
                <c:pt idx="8027">
                  <c:v>48</c:v>
                </c:pt>
                <c:pt idx="8028">
                  <c:v>47</c:v>
                </c:pt>
                <c:pt idx="8029">
                  <c:v>48</c:v>
                </c:pt>
                <c:pt idx="8030">
                  <c:v>50</c:v>
                </c:pt>
                <c:pt idx="8031">
                  <c:v>50</c:v>
                </c:pt>
                <c:pt idx="8032">
                  <c:v>50</c:v>
                </c:pt>
                <c:pt idx="8033">
                  <c:v>51</c:v>
                </c:pt>
                <c:pt idx="8034">
                  <c:v>54</c:v>
                </c:pt>
                <c:pt idx="8035">
                  <c:v>56</c:v>
                </c:pt>
                <c:pt idx="8036">
                  <c:v>59</c:v>
                </c:pt>
                <c:pt idx="8037">
                  <c:v>62</c:v>
                </c:pt>
                <c:pt idx="8038">
                  <c:v>66</c:v>
                </c:pt>
                <c:pt idx="8039">
                  <c:v>69</c:v>
                </c:pt>
                <c:pt idx="8040">
                  <c:v>69</c:v>
                </c:pt>
                <c:pt idx="8041">
                  <c:v>69</c:v>
                </c:pt>
                <c:pt idx="8042">
                  <c:v>67</c:v>
                </c:pt>
                <c:pt idx="8043">
                  <c:v>67</c:v>
                </c:pt>
                <c:pt idx="8044">
                  <c:v>67</c:v>
                </c:pt>
                <c:pt idx="8045">
                  <c:v>65</c:v>
                </c:pt>
                <c:pt idx="8046">
                  <c:v>68</c:v>
                </c:pt>
                <c:pt idx="8047">
                  <c:v>69</c:v>
                </c:pt>
                <c:pt idx="8048">
                  <c:v>68</c:v>
                </c:pt>
                <c:pt idx="8049">
                  <c:v>67</c:v>
                </c:pt>
                <c:pt idx="8050">
                  <c:v>68</c:v>
                </c:pt>
                <c:pt idx="8051">
                  <c:v>67</c:v>
                </c:pt>
                <c:pt idx="8052">
                  <c:v>69</c:v>
                </c:pt>
                <c:pt idx="8053">
                  <c:v>68</c:v>
                </c:pt>
                <c:pt idx="8054">
                  <c:v>65</c:v>
                </c:pt>
                <c:pt idx="8055">
                  <c:v>64</c:v>
                </c:pt>
                <c:pt idx="8056">
                  <c:v>62</c:v>
                </c:pt>
                <c:pt idx="8057">
                  <c:v>60</c:v>
                </c:pt>
                <c:pt idx="8058">
                  <c:v>61</c:v>
                </c:pt>
                <c:pt idx="8059">
                  <c:v>59</c:v>
                </c:pt>
                <c:pt idx="8060">
                  <c:v>58</c:v>
                </c:pt>
                <c:pt idx="8061">
                  <c:v>57</c:v>
                </c:pt>
                <c:pt idx="8062">
                  <c:v>55</c:v>
                </c:pt>
                <c:pt idx="8063">
                  <c:v>55</c:v>
                </c:pt>
                <c:pt idx="8064">
                  <c:v>53</c:v>
                </c:pt>
                <c:pt idx="8065">
                  <c:v>51</c:v>
                </c:pt>
                <c:pt idx="8066">
                  <c:v>51</c:v>
                </c:pt>
                <c:pt idx="8067">
                  <c:v>50</c:v>
                </c:pt>
                <c:pt idx="8068">
                  <c:v>50</c:v>
                </c:pt>
                <c:pt idx="8069">
                  <c:v>50</c:v>
                </c:pt>
                <c:pt idx="8070">
                  <c:v>49</c:v>
                </c:pt>
                <c:pt idx="8071">
                  <c:v>50</c:v>
                </c:pt>
                <c:pt idx="8072">
                  <c:v>51</c:v>
                </c:pt>
                <c:pt idx="8073">
                  <c:v>54</c:v>
                </c:pt>
                <c:pt idx="8074">
                  <c:v>55</c:v>
                </c:pt>
                <c:pt idx="8075">
                  <c:v>58</c:v>
                </c:pt>
                <c:pt idx="8076">
                  <c:v>61</c:v>
                </c:pt>
                <c:pt idx="8077">
                  <c:v>51</c:v>
                </c:pt>
                <c:pt idx="8078">
                  <c:v>52</c:v>
                </c:pt>
                <c:pt idx="8079">
                  <c:v>52</c:v>
                </c:pt>
                <c:pt idx="8080">
                  <c:v>50</c:v>
                </c:pt>
                <c:pt idx="8081">
                  <c:v>48</c:v>
                </c:pt>
                <c:pt idx="8082">
                  <c:v>46</c:v>
                </c:pt>
                <c:pt idx="8083">
                  <c:v>47</c:v>
                </c:pt>
                <c:pt idx="8084">
                  <c:v>46</c:v>
                </c:pt>
                <c:pt idx="8085">
                  <c:v>47</c:v>
                </c:pt>
                <c:pt idx="8086">
                  <c:v>47</c:v>
                </c:pt>
                <c:pt idx="8087">
                  <c:v>45</c:v>
                </c:pt>
                <c:pt idx="8088">
                  <c:v>43</c:v>
                </c:pt>
                <c:pt idx="8089">
                  <c:v>44</c:v>
                </c:pt>
                <c:pt idx="8090">
                  <c:v>45</c:v>
                </c:pt>
                <c:pt idx="8091">
                  <c:v>45</c:v>
                </c:pt>
                <c:pt idx="8092">
                  <c:v>45</c:v>
                </c:pt>
                <c:pt idx="8093">
                  <c:v>45</c:v>
                </c:pt>
                <c:pt idx="8094">
                  <c:v>45</c:v>
                </c:pt>
                <c:pt idx="8095">
                  <c:v>45</c:v>
                </c:pt>
                <c:pt idx="8096">
                  <c:v>45</c:v>
                </c:pt>
                <c:pt idx="8097">
                  <c:v>45</c:v>
                </c:pt>
                <c:pt idx="8098">
                  <c:v>46</c:v>
                </c:pt>
                <c:pt idx="8099">
                  <c:v>46</c:v>
                </c:pt>
                <c:pt idx="8100">
                  <c:v>46</c:v>
                </c:pt>
                <c:pt idx="8101">
                  <c:v>46</c:v>
                </c:pt>
                <c:pt idx="8102">
                  <c:v>48</c:v>
                </c:pt>
                <c:pt idx="8103">
                  <c:v>47</c:v>
                </c:pt>
                <c:pt idx="8104">
                  <c:v>46</c:v>
                </c:pt>
                <c:pt idx="8105">
                  <c:v>45</c:v>
                </c:pt>
                <c:pt idx="8106">
                  <c:v>45</c:v>
                </c:pt>
                <c:pt idx="8107">
                  <c:v>45</c:v>
                </c:pt>
                <c:pt idx="8108">
                  <c:v>45</c:v>
                </c:pt>
                <c:pt idx="8109">
                  <c:v>45</c:v>
                </c:pt>
                <c:pt idx="8110">
                  <c:v>44</c:v>
                </c:pt>
                <c:pt idx="8111">
                  <c:v>42</c:v>
                </c:pt>
                <c:pt idx="8112">
                  <c:v>40</c:v>
                </c:pt>
                <c:pt idx="8113">
                  <c:v>39</c:v>
                </c:pt>
                <c:pt idx="8114">
                  <c:v>39</c:v>
                </c:pt>
                <c:pt idx="8115">
                  <c:v>39</c:v>
                </c:pt>
                <c:pt idx="8116">
                  <c:v>38</c:v>
                </c:pt>
                <c:pt idx="8117">
                  <c:v>38</c:v>
                </c:pt>
                <c:pt idx="8118">
                  <c:v>38</c:v>
                </c:pt>
                <c:pt idx="8119">
                  <c:v>39</c:v>
                </c:pt>
                <c:pt idx="8120">
                  <c:v>38</c:v>
                </c:pt>
                <c:pt idx="8121">
                  <c:v>39</c:v>
                </c:pt>
                <c:pt idx="8122">
                  <c:v>40</c:v>
                </c:pt>
                <c:pt idx="8123">
                  <c:v>44</c:v>
                </c:pt>
                <c:pt idx="8124">
                  <c:v>45</c:v>
                </c:pt>
                <c:pt idx="8125">
                  <c:v>48</c:v>
                </c:pt>
                <c:pt idx="8126">
                  <c:v>49</c:v>
                </c:pt>
                <c:pt idx="8127">
                  <c:v>48</c:v>
                </c:pt>
                <c:pt idx="8128">
                  <c:v>44</c:v>
                </c:pt>
                <c:pt idx="8129">
                  <c:v>40</c:v>
                </c:pt>
                <c:pt idx="8130">
                  <c:v>36</c:v>
                </c:pt>
                <c:pt idx="8131">
                  <c:v>37</c:v>
                </c:pt>
                <c:pt idx="8132">
                  <c:v>37</c:v>
                </c:pt>
                <c:pt idx="8133">
                  <c:v>36</c:v>
                </c:pt>
                <c:pt idx="8134">
                  <c:v>38</c:v>
                </c:pt>
                <c:pt idx="8135">
                  <c:v>39</c:v>
                </c:pt>
                <c:pt idx="8136">
                  <c:v>38</c:v>
                </c:pt>
                <c:pt idx="8137">
                  <c:v>37</c:v>
                </c:pt>
                <c:pt idx="8138">
                  <c:v>38</c:v>
                </c:pt>
                <c:pt idx="8139">
                  <c:v>36</c:v>
                </c:pt>
                <c:pt idx="8140">
                  <c:v>36</c:v>
                </c:pt>
                <c:pt idx="8141">
                  <c:v>35</c:v>
                </c:pt>
                <c:pt idx="8142">
                  <c:v>36</c:v>
                </c:pt>
                <c:pt idx="8143">
                  <c:v>38</c:v>
                </c:pt>
                <c:pt idx="8144">
                  <c:v>40</c:v>
                </c:pt>
                <c:pt idx="8145">
                  <c:v>44</c:v>
                </c:pt>
                <c:pt idx="8146">
                  <c:v>45</c:v>
                </c:pt>
                <c:pt idx="8147">
                  <c:v>48</c:v>
                </c:pt>
                <c:pt idx="8148">
                  <c:v>48</c:v>
                </c:pt>
                <c:pt idx="8149">
                  <c:v>50</c:v>
                </c:pt>
                <c:pt idx="8150">
                  <c:v>49</c:v>
                </c:pt>
                <c:pt idx="8151">
                  <c:v>50</c:v>
                </c:pt>
                <c:pt idx="8152">
                  <c:v>47</c:v>
                </c:pt>
                <c:pt idx="8153">
                  <c:v>42</c:v>
                </c:pt>
                <c:pt idx="8154">
                  <c:v>43</c:v>
                </c:pt>
                <c:pt idx="8155">
                  <c:v>44</c:v>
                </c:pt>
                <c:pt idx="8156">
                  <c:v>44</c:v>
                </c:pt>
                <c:pt idx="8157">
                  <c:v>44</c:v>
                </c:pt>
                <c:pt idx="8158">
                  <c:v>45</c:v>
                </c:pt>
                <c:pt idx="8159">
                  <c:v>46</c:v>
                </c:pt>
                <c:pt idx="8160">
                  <c:v>47</c:v>
                </c:pt>
                <c:pt idx="8161">
                  <c:v>46</c:v>
                </c:pt>
                <c:pt idx="8162">
                  <c:v>45</c:v>
                </c:pt>
                <c:pt idx="8163">
                  <c:v>44</c:v>
                </c:pt>
                <c:pt idx="8164">
                  <c:v>44</c:v>
                </c:pt>
                <c:pt idx="8165">
                  <c:v>43</c:v>
                </c:pt>
                <c:pt idx="8166">
                  <c:v>44</c:v>
                </c:pt>
                <c:pt idx="8167">
                  <c:v>47</c:v>
                </c:pt>
                <c:pt idx="8168">
                  <c:v>49</c:v>
                </c:pt>
                <c:pt idx="8169">
                  <c:v>55</c:v>
                </c:pt>
                <c:pt idx="8170">
                  <c:v>56</c:v>
                </c:pt>
                <c:pt idx="8171">
                  <c:v>58</c:v>
                </c:pt>
                <c:pt idx="8172">
                  <c:v>59</c:v>
                </c:pt>
                <c:pt idx="8173">
                  <c:v>61</c:v>
                </c:pt>
                <c:pt idx="8174">
                  <c:v>63</c:v>
                </c:pt>
                <c:pt idx="8175">
                  <c:v>62</c:v>
                </c:pt>
                <c:pt idx="8176">
                  <c:v>61</c:v>
                </c:pt>
                <c:pt idx="8177">
                  <c:v>58</c:v>
                </c:pt>
                <c:pt idx="8178">
                  <c:v>57</c:v>
                </c:pt>
                <c:pt idx="8179">
                  <c:v>54</c:v>
                </c:pt>
                <c:pt idx="8180">
                  <c:v>55</c:v>
                </c:pt>
                <c:pt idx="8181">
                  <c:v>54</c:v>
                </c:pt>
                <c:pt idx="8182">
                  <c:v>55</c:v>
                </c:pt>
                <c:pt idx="8183">
                  <c:v>55</c:v>
                </c:pt>
                <c:pt idx="8184">
                  <c:v>55</c:v>
                </c:pt>
                <c:pt idx="8185">
                  <c:v>57</c:v>
                </c:pt>
                <c:pt idx="8186">
                  <c:v>57</c:v>
                </c:pt>
                <c:pt idx="8187">
                  <c:v>57</c:v>
                </c:pt>
                <c:pt idx="8188">
                  <c:v>57</c:v>
                </c:pt>
                <c:pt idx="8189">
                  <c:v>57</c:v>
                </c:pt>
                <c:pt idx="8190">
                  <c:v>58</c:v>
                </c:pt>
                <c:pt idx="8191">
                  <c:v>58</c:v>
                </c:pt>
                <c:pt idx="8192">
                  <c:v>59</c:v>
                </c:pt>
                <c:pt idx="8193">
                  <c:v>60</c:v>
                </c:pt>
                <c:pt idx="8194">
                  <c:v>61</c:v>
                </c:pt>
                <c:pt idx="8195">
                  <c:v>62</c:v>
                </c:pt>
                <c:pt idx="8196">
                  <c:v>63</c:v>
                </c:pt>
                <c:pt idx="8197">
                  <c:v>63</c:v>
                </c:pt>
                <c:pt idx="8198">
                  <c:v>66</c:v>
                </c:pt>
                <c:pt idx="8199">
                  <c:v>67</c:v>
                </c:pt>
                <c:pt idx="8200">
                  <c:v>67</c:v>
                </c:pt>
                <c:pt idx="8201">
                  <c:v>68</c:v>
                </c:pt>
                <c:pt idx="8202">
                  <c:v>68</c:v>
                </c:pt>
                <c:pt idx="8203">
                  <c:v>69</c:v>
                </c:pt>
                <c:pt idx="8204">
                  <c:v>69</c:v>
                </c:pt>
                <c:pt idx="8205">
                  <c:v>69</c:v>
                </c:pt>
                <c:pt idx="8206">
                  <c:v>70</c:v>
                </c:pt>
                <c:pt idx="8207">
                  <c:v>70</c:v>
                </c:pt>
                <c:pt idx="8208">
                  <c:v>70</c:v>
                </c:pt>
                <c:pt idx="8209">
                  <c:v>71</c:v>
                </c:pt>
                <c:pt idx="8210">
                  <c:v>70</c:v>
                </c:pt>
                <c:pt idx="8211">
                  <c:v>71</c:v>
                </c:pt>
                <c:pt idx="8212">
                  <c:v>71</c:v>
                </c:pt>
                <c:pt idx="8213">
                  <c:v>72</c:v>
                </c:pt>
                <c:pt idx="8214">
                  <c:v>71</c:v>
                </c:pt>
                <c:pt idx="8215">
                  <c:v>71</c:v>
                </c:pt>
                <c:pt idx="8216">
                  <c:v>70</c:v>
                </c:pt>
                <c:pt idx="8217">
                  <c:v>74</c:v>
                </c:pt>
                <c:pt idx="8218">
                  <c:v>76</c:v>
                </c:pt>
                <c:pt idx="8219">
                  <c:v>78</c:v>
                </c:pt>
                <c:pt idx="8220">
                  <c:v>76</c:v>
                </c:pt>
                <c:pt idx="8221">
                  <c:v>76</c:v>
                </c:pt>
                <c:pt idx="8222">
                  <c:v>74</c:v>
                </c:pt>
                <c:pt idx="8223">
                  <c:v>72</c:v>
                </c:pt>
                <c:pt idx="8224">
                  <c:v>66</c:v>
                </c:pt>
                <c:pt idx="8225">
                  <c:v>67</c:v>
                </c:pt>
                <c:pt idx="8226">
                  <c:v>66</c:v>
                </c:pt>
                <c:pt idx="8227">
                  <c:v>65</c:v>
                </c:pt>
                <c:pt idx="8228">
                  <c:v>62</c:v>
                </c:pt>
                <c:pt idx="8229">
                  <c:v>59</c:v>
                </c:pt>
                <c:pt idx="8230">
                  <c:v>56</c:v>
                </c:pt>
                <c:pt idx="8231">
                  <c:v>54</c:v>
                </c:pt>
                <c:pt idx="8232">
                  <c:v>53</c:v>
                </c:pt>
                <c:pt idx="8233">
                  <c:v>51</c:v>
                </c:pt>
                <c:pt idx="8234">
                  <c:v>48</c:v>
                </c:pt>
                <c:pt idx="8235">
                  <c:v>46</c:v>
                </c:pt>
                <c:pt idx="8236">
                  <c:v>44</c:v>
                </c:pt>
                <c:pt idx="8237">
                  <c:v>42</c:v>
                </c:pt>
                <c:pt idx="8238">
                  <c:v>41</c:v>
                </c:pt>
                <c:pt idx="8239">
                  <c:v>42</c:v>
                </c:pt>
                <c:pt idx="8240">
                  <c:v>43</c:v>
                </c:pt>
                <c:pt idx="8241">
                  <c:v>44</c:v>
                </c:pt>
                <c:pt idx="8242">
                  <c:v>48</c:v>
                </c:pt>
                <c:pt idx="8243">
                  <c:v>50</c:v>
                </c:pt>
                <c:pt idx="8244">
                  <c:v>52</c:v>
                </c:pt>
                <c:pt idx="8245">
                  <c:v>53</c:v>
                </c:pt>
                <c:pt idx="8246">
                  <c:v>55</c:v>
                </c:pt>
                <c:pt idx="8247">
                  <c:v>52</c:v>
                </c:pt>
                <c:pt idx="8248">
                  <c:v>50</c:v>
                </c:pt>
                <c:pt idx="8249">
                  <c:v>49</c:v>
                </c:pt>
                <c:pt idx="8250">
                  <c:v>47</c:v>
                </c:pt>
                <c:pt idx="8251">
                  <c:v>46</c:v>
                </c:pt>
                <c:pt idx="8252">
                  <c:v>44</c:v>
                </c:pt>
                <c:pt idx="8253">
                  <c:v>44</c:v>
                </c:pt>
                <c:pt idx="8254">
                  <c:v>44</c:v>
                </c:pt>
                <c:pt idx="8255">
                  <c:v>43</c:v>
                </c:pt>
                <c:pt idx="8256">
                  <c:v>43</c:v>
                </c:pt>
                <c:pt idx="8257">
                  <c:v>43</c:v>
                </c:pt>
                <c:pt idx="8258">
                  <c:v>43</c:v>
                </c:pt>
                <c:pt idx="8259">
                  <c:v>42</c:v>
                </c:pt>
                <c:pt idx="8260">
                  <c:v>42</c:v>
                </c:pt>
                <c:pt idx="8261">
                  <c:v>42</c:v>
                </c:pt>
                <c:pt idx="8262">
                  <c:v>42</c:v>
                </c:pt>
                <c:pt idx="8263">
                  <c:v>42</c:v>
                </c:pt>
                <c:pt idx="8264">
                  <c:v>42</c:v>
                </c:pt>
                <c:pt idx="8265">
                  <c:v>43</c:v>
                </c:pt>
                <c:pt idx="8266">
                  <c:v>43</c:v>
                </c:pt>
                <c:pt idx="8267">
                  <c:v>43</c:v>
                </c:pt>
                <c:pt idx="8268">
                  <c:v>44</c:v>
                </c:pt>
                <c:pt idx="8269">
                  <c:v>45</c:v>
                </c:pt>
                <c:pt idx="8270">
                  <c:v>45</c:v>
                </c:pt>
                <c:pt idx="8271">
                  <c:v>45</c:v>
                </c:pt>
                <c:pt idx="8272">
                  <c:v>45</c:v>
                </c:pt>
                <c:pt idx="8273">
                  <c:v>44</c:v>
                </c:pt>
                <c:pt idx="8274">
                  <c:v>43</c:v>
                </c:pt>
                <c:pt idx="8275">
                  <c:v>44</c:v>
                </c:pt>
                <c:pt idx="8276">
                  <c:v>44</c:v>
                </c:pt>
                <c:pt idx="8277">
                  <c:v>43</c:v>
                </c:pt>
                <c:pt idx="8278">
                  <c:v>44</c:v>
                </c:pt>
                <c:pt idx="8279">
                  <c:v>43</c:v>
                </c:pt>
                <c:pt idx="8280">
                  <c:v>42</c:v>
                </c:pt>
                <c:pt idx="8281">
                  <c:v>40</c:v>
                </c:pt>
                <c:pt idx="8282">
                  <c:v>41</c:v>
                </c:pt>
                <c:pt idx="8283">
                  <c:v>43</c:v>
                </c:pt>
                <c:pt idx="8284">
                  <c:v>44</c:v>
                </c:pt>
                <c:pt idx="8285">
                  <c:v>44</c:v>
                </c:pt>
                <c:pt idx="8286">
                  <c:v>43</c:v>
                </c:pt>
                <c:pt idx="8287">
                  <c:v>43</c:v>
                </c:pt>
                <c:pt idx="8288">
                  <c:v>44</c:v>
                </c:pt>
                <c:pt idx="8289">
                  <c:v>45</c:v>
                </c:pt>
                <c:pt idx="8290">
                  <c:v>46</c:v>
                </c:pt>
                <c:pt idx="8291">
                  <c:v>47</c:v>
                </c:pt>
                <c:pt idx="8292">
                  <c:v>49</c:v>
                </c:pt>
                <c:pt idx="8293">
                  <c:v>52</c:v>
                </c:pt>
                <c:pt idx="8294">
                  <c:v>54</c:v>
                </c:pt>
                <c:pt idx="8295">
                  <c:v>53</c:v>
                </c:pt>
                <c:pt idx="8296">
                  <c:v>53</c:v>
                </c:pt>
                <c:pt idx="8297">
                  <c:v>54</c:v>
                </c:pt>
                <c:pt idx="8298">
                  <c:v>54</c:v>
                </c:pt>
                <c:pt idx="8299">
                  <c:v>52</c:v>
                </c:pt>
                <c:pt idx="8300">
                  <c:v>51</c:v>
                </c:pt>
                <c:pt idx="8301">
                  <c:v>50</c:v>
                </c:pt>
                <c:pt idx="8302">
                  <c:v>50</c:v>
                </c:pt>
                <c:pt idx="8303">
                  <c:v>50</c:v>
                </c:pt>
                <c:pt idx="8304">
                  <c:v>49</c:v>
                </c:pt>
                <c:pt idx="8305">
                  <c:v>49</c:v>
                </c:pt>
                <c:pt idx="8306">
                  <c:v>50</c:v>
                </c:pt>
                <c:pt idx="8307">
                  <c:v>52</c:v>
                </c:pt>
                <c:pt idx="8308">
                  <c:v>53</c:v>
                </c:pt>
                <c:pt idx="8309">
                  <c:v>57</c:v>
                </c:pt>
                <c:pt idx="8310">
                  <c:v>60</c:v>
                </c:pt>
                <c:pt idx="8311">
                  <c:v>68</c:v>
                </c:pt>
                <c:pt idx="8312">
                  <c:v>67</c:v>
                </c:pt>
                <c:pt idx="8313">
                  <c:v>67</c:v>
                </c:pt>
                <c:pt idx="8314">
                  <c:v>71</c:v>
                </c:pt>
                <c:pt idx="8315">
                  <c:v>71</c:v>
                </c:pt>
                <c:pt idx="8316">
                  <c:v>71</c:v>
                </c:pt>
                <c:pt idx="8317">
                  <c:v>72</c:v>
                </c:pt>
                <c:pt idx="8318">
                  <c:v>71</c:v>
                </c:pt>
                <c:pt idx="8319">
                  <c:v>69</c:v>
                </c:pt>
                <c:pt idx="8320">
                  <c:v>68</c:v>
                </c:pt>
                <c:pt idx="8321">
                  <c:v>67</c:v>
                </c:pt>
                <c:pt idx="8322">
                  <c:v>65</c:v>
                </c:pt>
                <c:pt idx="8323">
                  <c:v>65</c:v>
                </c:pt>
                <c:pt idx="8324">
                  <c:v>65</c:v>
                </c:pt>
                <c:pt idx="8325">
                  <c:v>64</c:v>
                </c:pt>
                <c:pt idx="8326">
                  <c:v>64</c:v>
                </c:pt>
                <c:pt idx="8327">
                  <c:v>64</c:v>
                </c:pt>
                <c:pt idx="8328">
                  <c:v>64</c:v>
                </c:pt>
                <c:pt idx="8329">
                  <c:v>66</c:v>
                </c:pt>
                <c:pt idx="8330">
                  <c:v>66</c:v>
                </c:pt>
                <c:pt idx="8331">
                  <c:v>67</c:v>
                </c:pt>
                <c:pt idx="8332">
                  <c:v>67</c:v>
                </c:pt>
                <c:pt idx="8333">
                  <c:v>66</c:v>
                </c:pt>
                <c:pt idx="8334">
                  <c:v>66</c:v>
                </c:pt>
                <c:pt idx="8335">
                  <c:v>67</c:v>
                </c:pt>
                <c:pt idx="8336">
                  <c:v>68</c:v>
                </c:pt>
                <c:pt idx="8337">
                  <c:v>69</c:v>
                </c:pt>
                <c:pt idx="8338">
                  <c:v>71</c:v>
                </c:pt>
                <c:pt idx="8339">
                  <c:v>72</c:v>
                </c:pt>
                <c:pt idx="8340">
                  <c:v>72</c:v>
                </c:pt>
                <c:pt idx="8341">
                  <c:v>71</c:v>
                </c:pt>
                <c:pt idx="8342">
                  <c:v>71</c:v>
                </c:pt>
                <c:pt idx="8343">
                  <c:v>70</c:v>
                </c:pt>
                <c:pt idx="8344">
                  <c:v>69</c:v>
                </c:pt>
                <c:pt idx="8345">
                  <c:v>69</c:v>
                </c:pt>
                <c:pt idx="8346">
                  <c:v>68</c:v>
                </c:pt>
                <c:pt idx="8347">
                  <c:v>69</c:v>
                </c:pt>
                <c:pt idx="8348">
                  <c:v>63</c:v>
                </c:pt>
                <c:pt idx="8349">
                  <c:v>63</c:v>
                </c:pt>
                <c:pt idx="8350">
                  <c:v>63</c:v>
                </c:pt>
                <c:pt idx="8351">
                  <c:v>63</c:v>
                </c:pt>
                <c:pt idx="8352">
                  <c:v>62</c:v>
                </c:pt>
                <c:pt idx="8353">
                  <c:v>62</c:v>
                </c:pt>
                <c:pt idx="8354">
                  <c:v>63</c:v>
                </c:pt>
                <c:pt idx="8355">
                  <c:v>63</c:v>
                </c:pt>
                <c:pt idx="8356">
                  <c:v>63</c:v>
                </c:pt>
                <c:pt idx="8357">
                  <c:v>63</c:v>
                </c:pt>
                <c:pt idx="8358">
                  <c:v>62</c:v>
                </c:pt>
                <c:pt idx="8359">
                  <c:v>64</c:v>
                </c:pt>
                <c:pt idx="8360">
                  <c:v>65</c:v>
                </c:pt>
                <c:pt idx="8361">
                  <c:v>66</c:v>
                </c:pt>
                <c:pt idx="8362">
                  <c:v>66</c:v>
                </c:pt>
                <c:pt idx="8363">
                  <c:v>66</c:v>
                </c:pt>
                <c:pt idx="8364">
                  <c:v>65</c:v>
                </c:pt>
                <c:pt idx="8365">
                  <c:v>66</c:v>
                </c:pt>
                <c:pt idx="8366">
                  <c:v>66</c:v>
                </c:pt>
                <c:pt idx="8367">
                  <c:v>65</c:v>
                </c:pt>
                <c:pt idx="8368">
                  <c:v>64</c:v>
                </c:pt>
                <c:pt idx="8369">
                  <c:v>63</c:v>
                </c:pt>
                <c:pt idx="8370">
                  <c:v>60</c:v>
                </c:pt>
                <c:pt idx="8371">
                  <c:v>59</c:v>
                </c:pt>
                <c:pt idx="8372">
                  <c:v>57</c:v>
                </c:pt>
                <c:pt idx="8373">
                  <c:v>56</c:v>
                </c:pt>
                <c:pt idx="8374">
                  <c:v>54</c:v>
                </c:pt>
                <c:pt idx="8375">
                  <c:v>53</c:v>
                </c:pt>
                <c:pt idx="8376">
                  <c:v>52</c:v>
                </c:pt>
                <c:pt idx="8377">
                  <c:v>51</c:v>
                </c:pt>
                <c:pt idx="8378">
                  <c:v>50</c:v>
                </c:pt>
                <c:pt idx="8379">
                  <c:v>49</c:v>
                </c:pt>
                <c:pt idx="8380">
                  <c:v>48</c:v>
                </c:pt>
                <c:pt idx="8381">
                  <c:v>48</c:v>
                </c:pt>
                <c:pt idx="8382">
                  <c:v>47</c:v>
                </c:pt>
                <c:pt idx="8383">
                  <c:v>46</c:v>
                </c:pt>
                <c:pt idx="8384">
                  <c:v>48</c:v>
                </c:pt>
                <c:pt idx="8385">
                  <c:v>52</c:v>
                </c:pt>
                <c:pt idx="8386">
                  <c:v>56</c:v>
                </c:pt>
                <c:pt idx="8387">
                  <c:v>58</c:v>
                </c:pt>
                <c:pt idx="8388">
                  <c:v>59</c:v>
                </c:pt>
                <c:pt idx="8389">
                  <c:v>61</c:v>
                </c:pt>
                <c:pt idx="8390">
                  <c:v>62</c:v>
                </c:pt>
                <c:pt idx="8391">
                  <c:v>61</c:v>
                </c:pt>
                <c:pt idx="8392">
                  <c:v>57</c:v>
                </c:pt>
                <c:pt idx="8393">
                  <c:v>55</c:v>
                </c:pt>
                <c:pt idx="8394">
                  <c:v>53</c:v>
                </c:pt>
                <c:pt idx="8395">
                  <c:v>52</c:v>
                </c:pt>
                <c:pt idx="8396">
                  <c:v>50</c:v>
                </c:pt>
                <c:pt idx="8397">
                  <c:v>50</c:v>
                </c:pt>
                <c:pt idx="8398">
                  <c:v>49</c:v>
                </c:pt>
                <c:pt idx="8399">
                  <c:v>49</c:v>
                </c:pt>
                <c:pt idx="8400">
                  <c:v>47</c:v>
                </c:pt>
                <c:pt idx="8401">
                  <c:v>47</c:v>
                </c:pt>
                <c:pt idx="8402">
                  <c:v>47</c:v>
                </c:pt>
                <c:pt idx="8403">
                  <c:v>47</c:v>
                </c:pt>
                <c:pt idx="8404">
                  <c:v>46</c:v>
                </c:pt>
                <c:pt idx="8405">
                  <c:v>46</c:v>
                </c:pt>
                <c:pt idx="8406">
                  <c:v>46</c:v>
                </c:pt>
                <c:pt idx="8407">
                  <c:v>47</c:v>
                </c:pt>
                <c:pt idx="8408">
                  <c:v>49</c:v>
                </c:pt>
                <c:pt idx="8409">
                  <c:v>51</c:v>
                </c:pt>
                <c:pt idx="8410">
                  <c:v>52</c:v>
                </c:pt>
                <c:pt idx="8411">
                  <c:v>53</c:v>
                </c:pt>
                <c:pt idx="8412">
                  <c:v>54</c:v>
                </c:pt>
                <c:pt idx="8413">
                  <c:v>54</c:v>
                </c:pt>
                <c:pt idx="8414">
                  <c:v>51</c:v>
                </c:pt>
                <c:pt idx="8415">
                  <c:v>49</c:v>
                </c:pt>
                <c:pt idx="8416">
                  <c:v>49</c:v>
                </c:pt>
                <c:pt idx="8417">
                  <c:v>48</c:v>
                </c:pt>
                <c:pt idx="8418">
                  <c:v>47</c:v>
                </c:pt>
                <c:pt idx="8419">
                  <c:v>47</c:v>
                </c:pt>
                <c:pt idx="8420">
                  <c:v>47</c:v>
                </c:pt>
                <c:pt idx="8421">
                  <c:v>47</c:v>
                </c:pt>
                <c:pt idx="8422">
                  <c:v>47</c:v>
                </c:pt>
                <c:pt idx="8423">
                  <c:v>48</c:v>
                </c:pt>
                <c:pt idx="8424">
                  <c:v>48</c:v>
                </c:pt>
                <c:pt idx="8425">
                  <c:v>50</c:v>
                </c:pt>
                <c:pt idx="8426">
                  <c:v>53</c:v>
                </c:pt>
                <c:pt idx="8427">
                  <c:v>53</c:v>
                </c:pt>
                <c:pt idx="8428">
                  <c:v>55</c:v>
                </c:pt>
                <c:pt idx="8429">
                  <c:v>59</c:v>
                </c:pt>
                <c:pt idx="8430">
                  <c:v>59</c:v>
                </c:pt>
                <c:pt idx="8431">
                  <c:v>49</c:v>
                </c:pt>
                <c:pt idx="8432">
                  <c:v>45</c:v>
                </c:pt>
                <c:pt idx="8433">
                  <c:v>45</c:v>
                </c:pt>
                <c:pt idx="8434">
                  <c:v>47</c:v>
                </c:pt>
                <c:pt idx="8435">
                  <c:v>48</c:v>
                </c:pt>
                <c:pt idx="8436">
                  <c:v>49</c:v>
                </c:pt>
                <c:pt idx="8437">
                  <c:v>49</c:v>
                </c:pt>
                <c:pt idx="8438">
                  <c:v>48</c:v>
                </c:pt>
                <c:pt idx="8439">
                  <c:v>49</c:v>
                </c:pt>
                <c:pt idx="8440">
                  <c:v>48</c:v>
                </c:pt>
                <c:pt idx="8441">
                  <c:v>48</c:v>
                </c:pt>
                <c:pt idx="8442">
                  <c:v>47</c:v>
                </c:pt>
                <c:pt idx="8443">
                  <c:v>45</c:v>
                </c:pt>
                <c:pt idx="8444">
                  <c:v>47</c:v>
                </c:pt>
                <c:pt idx="8445">
                  <c:v>48</c:v>
                </c:pt>
                <c:pt idx="8446">
                  <c:v>47</c:v>
                </c:pt>
                <c:pt idx="8447">
                  <c:v>47</c:v>
                </c:pt>
                <c:pt idx="8448">
                  <c:v>46</c:v>
                </c:pt>
                <c:pt idx="8449">
                  <c:v>45</c:v>
                </c:pt>
                <c:pt idx="8450">
                  <c:v>46</c:v>
                </c:pt>
                <c:pt idx="8451">
                  <c:v>45</c:v>
                </c:pt>
                <c:pt idx="8452">
                  <c:v>45</c:v>
                </c:pt>
                <c:pt idx="8453">
                  <c:v>44</c:v>
                </c:pt>
                <c:pt idx="8454">
                  <c:v>43</c:v>
                </c:pt>
                <c:pt idx="8455">
                  <c:v>45</c:v>
                </c:pt>
                <c:pt idx="8456">
                  <c:v>47</c:v>
                </c:pt>
                <c:pt idx="8457">
                  <c:v>50</c:v>
                </c:pt>
                <c:pt idx="8458">
                  <c:v>53</c:v>
                </c:pt>
                <c:pt idx="8459">
                  <c:v>56</c:v>
                </c:pt>
                <c:pt idx="8460">
                  <c:v>58</c:v>
                </c:pt>
                <c:pt idx="8461">
                  <c:v>58</c:v>
                </c:pt>
                <c:pt idx="8462">
                  <c:v>58</c:v>
                </c:pt>
                <c:pt idx="8463">
                  <c:v>56</c:v>
                </c:pt>
                <c:pt idx="8464">
                  <c:v>53</c:v>
                </c:pt>
                <c:pt idx="8465">
                  <c:v>50</c:v>
                </c:pt>
                <c:pt idx="8466">
                  <c:v>49</c:v>
                </c:pt>
                <c:pt idx="8467">
                  <c:v>47</c:v>
                </c:pt>
                <c:pt idx="8468">
                  <c:v>46</c:v>
                </c:pt>
                <c:pt idx="8469">
                  <c:v>45</c:v>
                </c:pt>
                <c:pt idx="8470">
                  <c:v>43</c:v>
                </c:pt>
                <c:pt idx="8471">
                  <c:v>40</c:v>
                </c:pt>
                <c:pt idx="8472">
                  <c:v>39</c:v>
                </c:pt>
                <c:pt idx="8473">
                  <c:v>36</c:v>
                </c:pt>
                <c:pt idx="8474">
                  <c:v>36</c:v>
                </c:pt>
                <c:pt idx="8475">
                  <c:v>35</c:v>
                </c:pt>
                <c:pt idx="8476">
                  <c:v>34</c:v>
                </c:pt>
                <c:pt idx="8477">
                  <c:v>33</c:v>
                </c:pt>
                <c:pt idx="8478">
                  <c:v>33</c:v>
                </c:pt>
                <c:pt idx="8479">
                  <c:v>38</c:v>
                </c:pt>
                <c:pt idx="8480">
                  <c:v>41</c:v>
                </c:pt>
                <c:pt idx="8481">
                  <c:v>45</c:v>
                </c:pt>
                <c:pt idx="8482">
                  <c:v>47</c:v>
                </c:pt>
                <c:pt idx="8483">
                  <c:v>50</c:v>
                </c:pt>
                <c:pt idx="8484">
                  <c:v>51</c:v>
                </c:pt>
                <c:pt idx="8485">
                  <c:v>52</c:v>
                </c:pt>
                <c:pt idx="8486">
                  <c:v>53</c:v>
                </c:pt>
                <c:pt idx="8487">
                  <c:v>52</c:v>
                </c:pt>
                <c:pt idx="8488">
                  <c:v>48</c:v>
                </c:pt>
                <c:pt idx="8489">
                  <c:v>45</c:v>
                </c:pt>
                <c:pt idx="8490">
                  <c:v>43</c:v>
                </c:pt>
                <c:pt idx="8491">
                  <c:v>40</c:v>
                </c:pt>
                <c:pt idx="8492">
                  <c:v>40</c:v>
                </c:pt>
                <c:pt idx="8493">
                  <c:v>38</c:v>
                </c:pt>
                <c:pt idx="8494">
                  <c:v>37</c:v>
                </c:pt>
                <c:pt idx="8495">
                  <c:v>38</c:v>
                </c:pt>
                <c:pt idx="8496">
                  <c:v>38</c:v>
                </c:pt>
                <c:pt idx="8497">
                  <c:v>36</c:v>
                </c:pt>
                <c:pt idx="8498">
                  <c:v>37</c:v>
                </c:pt>
                <c:pt idx="8499">
                  <c:v>36</c:v>
                </c:pt>
                <c:pt idx="8500">
                  <c:v>35</c:v>
                </c:pt>
                <c:pt idx="8501">
                  <c:v>35</c:v>
                </c:pt>
                <c:pt idx="8502">
                  <c:v>35</c:v>
                </c:pt>
                <c:pt idx="8503">
                  <c:v>38</c:v>
                </c:pt>
                <c:pt idx="8504">
                  <c:v>46</c:v>
                </c:pt>
                <c:pt idx="8505">
                  <c:v>48</c:v>
                </c:pt>
                <c:pt idx="8506">
                  <c:v>52</c:v>
                </c:pt>
                <c:pt idx="8507">
                  <c:v>54</c:v>
                </c:pt>
                <c:pt idx="8508">
                  <c:v>54</c:v>
                </c:pt>
                <c:pt idx="8509">
                  <c:v>55</c:v>
                </c:pt>
                <c:pt idx="8510">
                  <c:v>57</c:v>
                </c:pt>
                <c:pt idx="8511">
                  <c:v>55</c:v>
                </c:pt>
                <c:pt idx="8512">
                  <c:v>49</c:v>
                </c:pt>
                <c:pt idx="8513">
                  <c:v>48</c:v>
                </c:pt>
                <c:pt idx="8514">
                  <c:v>47</c:v>
                </c:pt>
                <c:pt idx="8515">
                  <c:v>46</c:v>
                </c:pt>
                <c:pt idx="8516">
                  <c:v>45</c:v>
                </c:pt>
                <c:pt idx="8517">
                  <c:v>45</c:v>
                </c:pt>
                <c:pt idx="8518">
                  <c:v>42</c:v>
                </c:pt>
                <c:pt idx="8519">
                  <c:v>40</c:v>
                </c:pt>
                <c:pt idx="8520">
                  <c:v>40</c:v>
                </c:pt>
                <c:pt idx="8521">
                  <c:v>39</c:v>
                </c:pt>
                <c:pt idx="8522">
                  <c:v>40</c:v>
                </c:pt>
                <c:pt idx="8523">
                  <c:v>39</c:v>
                </c:pt>
                <c:pt idx="8524">
                  <c:v>40</c:v>
                </c:pt>
                <c:pt idx="8525">
                  <c:v>40</c:v>
                </c:pt>
                <c:pt idx="8526">
                  <c:v>40</c:v>
                </c:pt>
                <c:pt idx="8527">
                  <c:v>46</c:v>
                </c:pt>
                <c:pt idx="8528">
                  <c:v>52</c:v>
                </c:pt>
                <c:pt idx="8529">
                  <c:v>55</c:v>
                </c:pt>
                <c:pt idx="8530">
                  <c:v>59</c:v>
                </c:pt>
                <c:pt idx="8531">
                  <c:v>61</c:v>
                </c:pt>
                <c:pt idx="8532">
                  <c:v>62</c:v>
                </c:pt>
                <c:pt idx="8533">
                  <c:v>61</c:v>
                </c:pt>
                <c:pt idx="8534">
                  <c:v>60</c:v>
                </c:pt>
                <c:pt idx="8535">
                  <c:v>59</c:v>
                </c:pt>
                <c:pt idx="8536">
                  <c:v>58</c:v>
                </c:pt>
                <c:pt idx="8537">
                  <c:v>56</c:v>
                </c:pt>
                <c:pt idx="8538">
                  <c:v>55</c:v>
                </c:pt>
                <c:pt idx="8539">
                  <c:v>55</c:v>
                </c:pt>
                <c:pt idx="8540">
                  <c:v>55</c:v>
                </c:pt>
                <c:pt idx="8541">
                  <c:v>53</c:v>
                </c:pt>
                <c:pt idx="8542">
                  <c:v>53</c:v>
                </c:pt>
                <c:pt idx="8543">
                  <c:v>52</c:v>
                </c:pt>
                <c:pt idx="8544">
                  <c:v>53</c:v>
                </c:pt>
                <c:pt idx="8545">
                  <c:v>53</c:v>
                </c:pt>
                <c:pt idx="8546">
                  <c:v>53</c:v>
                </c:pt>
                <c:pt idx="8547">
                  <c:v>52</c:v>
                </c:pt>
                <c:pt idx="8548">
                  <c:v>52</c:v>
                </c:pt>
                <c:pt idx="8549">
                  <c:v>51</c:v>
                </c:pt>
                <c:pt idx="8550">
                  <c:v>51</c:v>
                </c:pt>
                <c:pt idx="8551">
                  <c:v>52</c:v>
                </c:pt>
                <c:pt idx="8552">
                  <c:v>53</c:v>
                </c:pt>
                <c:pt idx="8553">
                  <c:v>56</c:v>
                </c:pt>
                <c:pt idx="8554">
                  <c:v>58</c:v>
                </c:pt>
                <c:pt idx="8555">
                  <c:v>59</c:v>
                </c:pt>
                <c:pt idx="8556">
                  <c:v>59</c:v>
                </c:pt>
                <c:pt idx="8557">
                  <c:v>60</c:v>
                </c:pt>
                <c:pt idx="8558">
                  <c:v>60</c:v>
                </c:pt>
                <c:pt idx="8559">
                  <c:v>60</c:v>
                </c:pt>
                <c:pt idx="8560">
                  <c:v>60</c:v>
                </c:pt>
                <c:pt idx="8561">
                  <c:v>60</c:v>
                </c:pt>
                <c:pt idx="8562">
                  <c:v>60</c:v>
                </c:pt>
                <c:pt idx="8563">
                  <c:v>59</c:v>
                </c:pt>
                <c:pt idx="8564">
                  <c:v>59</c:v>
                </c:pt>
                <c:pt idx="8565">
                  <c:v>59</c:v>
                </c:pt>
                <c:pt idx="8566">
                  <c:v>57</c:v>
                </c:pt>
                <c:pt idx="8567">
                  <c:v>57</c:v>
                </c:pt>
                <c:pt idx="8568">
                  <c:v>57</c:v>
                </c:pt>
                <c:pt idx="8569">
                  <c:v>57</c:v>
                </c:pt>
                <c:pt idx="8570">
                  <c:v>57</c:v>
                </c:pt>
                <c:pt idx="8571">
                  <c:v>56</c:v>
                </c:pt>
                <c:pt idx="8572">
                  <c:v>56</c:v>
                </c:pt>
                <c:pt idx="8573">
                  <c:v>55</c:v>
                </c:pt>
                <c:pt idx="8574">
                  <c:v>55</c:v>
                </c:pt>
                <c:pt idx="8575">
                  <c:v>55</c:v>
                </c:pt>
                <c:pt idx="8576">
                  <c:v>55</c:v>
                </c:pt>
                <c:pt idx="8577">
                  <c:v>56</c:v>
                </c:pt>
                <c:pt idx="8578">
                  <c:v>56</c:v>
                </c:pt>
                <c:pt idx="8579">
                  <c:v>58</c:v>
                </c:pt>
                <c:pt idx="8580">
                  <c:v>59</c:v>
                </c:pt>
                <c:pt idx="8581">
                  <c:v>61</c:v>
                </c:pt>
                <c:pt idx="8582">
                  <c:v>60</c:v>
                </c:pt>
                <c:pt idx="8583">
                  <c:v>61</c:v>
                </c:pt>
                <c:pt idx="8584">
                  <c:v>62</c:v>
                </c:pt>
                <c:pt idx="8585">
                  <c:v>64</c:v>
                </c:pt>
                <c:pt idx="8586">
                  <c:v>58</c:v>
                </c:pt>
                <c:pt idx="8587">
                  <c:v>57</c:v>
                </c:pt>
                <c:pt idx="8588">
                  <c:v>55</c:v>
                </c:pt>
                <c:pt idx="8589">
                  <c:v>54</c:v>
                </c:pt>
                <c:pt idx="8590">
                  <c:v>52</c:v>
                </c:pt>
                <c:pt idx="8591">
                  <c:v>52</c:v>
                </c:pt>
                <c:pt idx="8592">
                  <c:v>54</c:v>
                </c:pt>
                <c:pt idx="8593">
                  <c:v>56</c:v>
                </c:pt>
                <c:pt idx="8594">
                  <c:v>54</c:v>
                </c:pt>
                <c:pt idx="8595">
                  <c:v>52</c:v>
                </c:pt>
                <c:pt idx="8596">
                  <c:v>50</c:v>
                </c:pt>
                <c:pt idx="8597">
                  <c:v>50</c:v>
                </c:pt>
                <c:pt idx="8598">
                  <c:v>48</c:v>
                </c:pt>
                <c:pt idx="8599">
                  <c:v>48</c:v>
                </c:pt>
                <c:pt idx="8600">
                  <c:v>46</c:v>
                </c:pt>
                <c:pt idx="8601">
                  <c:v>47</c:v>
                </c:pt>
                <c:pt idx="8602">
                  <c:v>46</c:v>
                </c:pt>
                <c:pt idx="8603">
                  <c:v>47</c:v>
                </c:pt>
                <c:pt idx="8604">
                  <c:v>47</c:v>
                </c:pt>
                <c:pt idx="8605">
                  <c:v>50</c:v>
                </c:pt>
                <c:pt idx="8606">
                  <c:v>50</c:v>
                </c:pt>
                <c:pt idx="8607">
                  <c:v>50</c:v>
                </c:pt>
                <c:pt idx="8608">
                  <c:v>47</c:v>
                </c:pt>
                <c:pt idx="8609">
                  <c:v>44</c:v>
                </c:pt>
                <c:pt idx="8610">
                  <c:v>42</c:v>
                </c:pt>
                <c:pt idx="8611">
                  <c:v>40</c:v>
                </c:pt>
                <c:pt idx="8612">
                  <c:v>40</c:v>
                </c:pt>
                <c:pt idx="8613">
                  <c:v>38</c:v>
                </c:pt>
                <c:pt idx="8614">
                  <c:v>38</c:v>
                </c:pt>
                <c:pt idx="8615">
                  <c:v>37</c:v>
                </c:pt>
                <c:pt idx="8616">
                  <c:v>36</c:v>
                </c:pt>
                <c:pt idx="8617">
                  <c:v>35</c:v>
                </c:pt>
                <c:pt idx="8618">
                  <c:v>35</c:v>
                </c:pt>
                <c:pt idx="8619">
                  <c:v>38</c:v>
                </c:pt>
                <c:pt idx="8620">
                  <c:v>37</c:v>
                </c:pt>
                <c:pt idx="8621">
                  <c:v>38</c:v>
                </c:pt>
                <c:pt idx="8622">
                  <c:v>38</c:v>
                </c:pt>
                <c:pt idx="8623">
                  <c:v>40</c:v>
                </c:pt>
                <c:pt idx="8624">
                  <c:v>42</c:v>
                </c:pt>
                <c:pt idx="8625">
                  <c:v>44</c:v>
                </c:pt>
                <c:pt idx="8626">
                  <c:v>46</c:v>
                </c:pt>
                <c:pt idx="8627">
                  <c:v>48</c:v>
                </c:pt>
                <c:pt idx="8628">
                  <c:v>51</c:v>
                </c:pt>
                <c:pt idx="8629">
                  <c:v>51</c:v>
                </c:pt>
                <c:pt idx="8630">
                  <c:v>51</c:v>
                </c:pt>
                <c:pt idx="8631">
                  <c:v>50</c:v>
                </c:pt>
                <c:pt idx="8632">
                  <c:v>47</c:v>
                </c:pt>
                <c:pt idx="8633">
                  <c:v>46</c:v>
                </c:pt>
                <c:pt idx="8634">
                  <c:v>43</c:v>
                </c:pt>
                <c:pt idx="8635">
                  <c:v>44</c:v>
                </c:pt>
                <c:pt idx="8636">
                  <c:v>42</c:v>
                </c:pt>
                <c:pt idx="8637">
                  <c:v>43</c:v>
                </c:pt>
                <c:pt idx="8638">
                  <c:v>44</c:v>
                </c:pt>
                <c:pt idx="8639">
                  <c:v>46</c:v>
                </c:pt>
                <c:pt idx="8640">
                  <c:v>46</c:v>
                </c:pt>
                <c:pt idx="8641">
                  <c:v>45</c:v>
                </c:pt>
                <c:pt idx="8642">
                  <c:v>46</c:v>
                </c:pt>
                <c:pt idx="8643">
                  <c:v>47</c:v>
                </c:pt>
                <c:pt idx="8644">
                  <c:v>48</c:v>
                </c:pt>
                <c:pt idx="8645">
                  <c:v>49</c:v>
                </c:pt>
                <c:pt idx="8646">
                  <c:v>50</c:v>
                </c:pt>
                <c:pt idx="8647">
                  <c:v>51</c:v>
                </c:pt>
                <c:pt idx="8648">
                  <c:v>54</c:v>
                </c:pt>
                <c:pt idx="8649">
                  <c:v>58</c:v>
                </c:pt>
                <c:pt idx="8650">
                  <c:v>59</c:v>
                </c:pt>
                <c:pt idx="8651">
                  <c:v>59</c:v>
                </c:pt>
                <c:pt idx="8652">
                  <c:v>60</c:v>
                </c:pt>
                <c:pt idx="8653">
                  <c:v>59</c:v>
                </c:pt>
                <c:pt idx="8654">
                  <c:v>61</c:v>
                </c:pt>
                <c:pt idx="8655">
                  <c:v>58</c:v>
                </c:pt>
                <c:pt idx="8656">
                  <c:v>55</c:v>
                </c:pt>
                <c:pt idx="8657">
                  <c:v>56</c:v>
                </c:pt>
                <c:pt idx="8658">
                  <c:v>54</c:v>
                </c:pt>
                <c:pt idx="8659">
                  <c:v>51</c:v>
                </c:pt>
                <c:pt idx="8660">
                  <c:v>50</c:v>
                </c:pt>
                <c:pt idx="8661">
                  <c:v>48</c:v>
                </c:pt>
                <c:pt idx="8662">
                  <c:v>46</c:v>
                </c:pt>
                <c:pt idx="8663">
                  <c:v>46</c:v>
                </c:pt>
                <c:pt idx="8664">
                  <c:v>42</c:v>
                </c:pt>
                <c:pt idx="8665">
                  <c:v>40</c:v>
                </c:pt>
                <c:pt idx="8666">
                  <c:v>39</c:v>
                </c:pt>
                <c:pt idx="8667">
                  <c:v>38</c:v>
                </c:pt>
                <c:pt idx="8668">
                  <c:v>37</c:v>
                </c:pt>
                <c:pt idx="8669">
                  <c:v>35</c:v>
                </c:pt>
                <c:pt idx="8670">
                  <c:v>34</c:v>
                </c:pt>
                <c:pt idx="8671">
                  <c:v>38</c:v>
                </c:pt>
                <c:pt idx="8672">
                  <c:v>40</c:v>
                </c:pt>
                <c:pt idx="8673">
                  <c:v>43</c:v>
                </c:pt>
                <c:pt idx="8674">
                  <c:v>45</c:v>
                </c:pt>
                <c:pt idx="8675">
                  <c:v>47</c:v>
                </c:pt>
                <c:pt idx="8676">
                  <c:v>48</c:v>
                </c:pt>
                <c:pt idx="8677">
                  <c:v>48</c:v>
                </c:pt>
                <c:pt idx="8678">
                  <c:v>48</c:v>
                </c:pt>
                <c:pt idx="8679">
                  <c:v>47</c:v>
                </c:pt>
                <c:pt idx="8680">
                  <c:v>44</c:v>
                </c:pt>
                <c:pt idx="8681">
                  <c:v>40</c:v>
                </c:pt>
                <c:pt idx="8682">
                  <c:v>39</c:v>
                </c:pt>
                <c:pt idx="8683">
                  <c:v>37</c:v>
                </c:pt>
                <c:pt idx="8684">
                  <c:v>37</c:v>
                </c:pt>
                <c:pt idx="8685">
                  <c:v>35</c:v>
                </c:pt>
                <c:pt idx="8686">
                  <c:v>35</c:v>
                </c:pt>
                <c:pt idx="8687">
                  <c:v>33</c:v>
                </c:pt>
                <c:pt idx="8688">
                  <c:v>34</c:v>
                </c:pt>
                <c:pt idx="8689">
                  <c:v>33</c:v>
                </c:pt>
                <c:pt idx="8690">
                  <c:v>32</c:v>
                </c:pt>
                <c:pt idx="8691">
                  <c:v>33</c:v>
                </c:pt>
                <c:pt idx="8692">
                  <c:v>34</c:v>
                </c:pt>
                <c:pt idx="8693">
                  <c:v>34</c:v>
                </c:pt>
                <c:pt idx="8694">
                  <c:v>33</c:v>
                </c:pt>
                <c:pt idx="8695">
                  <c:v>36</c:v>
                </c:pt>
                <c:pt idx="8696">
                  <c:v>39</c:v>
                </c:pt>
                <c:pt idx="8697">
                  <c:v>44</c:v>
                </c:pt>
                <c:pt idx="8698">
                  <c:v>46</c:v>
                </c:pt>
                <c:pt idx="8699">
                  <c:v>50</c:v>
                </c:pt>
                <c:pt idx="8700">
                  <c:v>53</c:v>
                </c:pt>
                <c:pt idx="8701">
                  <c:v>54</c:v>
                </c:pt>
                <c:pt idx="8702">
                  <c:v>53</c:v>
                </c:pt>
                <c:pt idx="8703">
                  <c:v>52</c:v>
                </c:pt>
                <c:pt idx="8704">
                  <c:v>50</c:v>
                </c:pt>
                <c:pt idx="8705">
                  <c:v>45</c:v>
                </c:pt>
                <c:pt idx="8706">
                  <c:v>46</c:v>
                </c:pt>
                <c:pt idx="8707">
                  <c:v>45</c:v>
                </c:pt>
                <c:pt idx="8708">
                  <c:v>45</c:v>
                </c:pt>
                <c:pt idx="8709">
                  <c:v>45</c:v>
                </c:pt>
                <c:pt idx="8710">
                  <c:v>46</c:v>
                </c:pt>
                <c:pt idx="8711">
                  <c:v>46</c:v>
                </c:pt>
                <c:pt idx="8712">
                  <c:v>45</c:v>
                </c:pt>
                <c:pt idx="8713">
                  <c:v>45</c:v>
                </c:pt>
                <c:pt idx="8714">
                  <c:v>45</c:v>
                </c:pt>
                <c:pt idx="8715">
                  <c:v>45</c:v>
                </c:pt>
                <c:pt idx="8716">
                  <c:v>46</c:v>
                </c:pt>
                <c:pt idx="8717">
                  <c:v>46</c:v>
                </c:pt>
                <c:pt idx="8718">
                  <c:v>45</c:v>
                </c:pt>
                <c:pt idx="8719">
                  <c:v>46</c:v>
                </c:pt>
                <c:pt idx="8720">
                  <c:v>48</c:v>
                </c:pt>
                <c:pt idx="8721">
                  <c:v>51</c:v>
                </c:pt>
                <c:pt idx="8722">
                  <c:v>54</c:v>
                </c:pt>
                <c:pt idx="8723">
                  <c:v>55</c:v>
                </c:pt>
                <c:pt idx="8724">
                  <c:v>54</c:v>
                </c:pt>
                <c:pt idx="8725">
                  <c:v>54</c:v>
                </c:pt>
                <c:pt idx="8726">
                  <c:v>54</c:v>
                </c:pt>
                <c:pt idx="8727">
                  <c:v>54</c:v>
                </c:pt>
                <c:pt idx="8728">
                  <c:v>53</c:v>
                </c:pt>
                <c:pt idx="8729">
                  <c:v>53</c:v>
                </c:pt>
                <c:pt idx="8730">
                  <c:v>53</c:v>
                </c:pt>
                <c:pt idx="8731">
                  <c:v>54</c:v>
                </c:pt>
                <c:pt idx="8732">
                  <c:v>53</c:v>
                </c:pt>
                <c:pt idx="8733">
                  <c:v>53</c:v>
                </c:pt>
                <c:pt idx="8734">
                  <c:v>52</c:v>
                </c:pt>
                <c:pt idx="8735">
                  <c:v>52</c:v>
                </c:pt>
                <c:pt idx="8736">
                  <c:v>53</c:v>
                </c:pt>
                <c:pt idx="8737">
                  <c:v>53</c:v>
                </c:pt>
                <c:pt idx="8738">
                  <c:v>55</c:v>
                </c:pt>
                <c:pt idx="8739">
                  <c:v>57</c:v>
                </c:pt>
                <c:pt idx="8740">
                  <c:v>58</c:v>
                </c:pt>
                <c:pt idx="8741">
                  <c:v>61</c:v>
                </c:pt>
                <c:pt idx="8742">
                  <c:v>59</c:v>
                </c:pt>
                <c:pt idx="8743">
                  <c:v>60</c:v>
                </c:pt>
                <c:pt idx="8744">
                  <c:v>60</c:v>
                </c:pt>
                <c:pt idx="8745">
                  <c:v>61</c:v>
                </c:pt>
                <c:pt idx="8746">
                  <c:v>66</c:v>
                </c:pt>
                <c:pt idx="8747">
                  <c:v>67</c:v>
                </c:pt>
                <c:pt idx="8748">
                  <c:v>66</c:v>
                </c:pt>
                <c:pt idx="8749">
                  <c:v>65</c:v>
                </c:pt>
                <c:pt idx="8750">
                  <c:v>65</c:v>
                </c:pt>
                <c:pt idx="8751">
                  <c:v>65</c:v>
                </c:pt>
                <c:pt idx="8752">
                  <c:v>61</c:v>
                </c:pt>
                <c:pt idx="8753">
                  <c:v>55</c:v>
                </c:pt>
                <c:pt idx="8754">
                  <c:v>53</c:v>
                </c:pt>
                <c:pt idx="8755">
                  <c:v>51</c:v>
                </c:pt>
                <c:pt idx="8756">
                  <c:v>50</c:v>
                </c:pt>
                <c:pt idx="8757">
                  <c:v>49</c:v>
                </c:pt>
                <c:pt idx="8758">
                  <c:v>51</c:v>
                </c:pt>
                <c:pt idx="8759">
                  <c:v>51</c:v>
                </c:pt>
              </c:numCache>
            </c:numRef>
          </c:xVal>
          <c:yVal>
            <c:numRef>
              <c:f>'2009 hourly data'!$H$11:$H$8770</c:f>
              <c:numCache>
                <c:formatCode>#,##0</c:formatCode>
                <c:ptCount val="8760"/>
                <c:pt idx="0">
                  <c:v>333.33916732</c:v>
                </c:pt>
                <c:pt idx="1">
                  <c:v>336.24530383000007</c:v>
                </c:pt>
                <c:pt idx="2">
                  <c:v>339.38530938000008</c:v>
                </c:pt>
                <c:pt idx="3">
                  <c:v>342.75238273000002</c:v>
                </c:pt>
                <c:pt idx="4">
                  <c:v>346.3397226400001</c:v>
                </c:pt>
                <c:pt idx="5">
                  <c:v>346.3397226400001</c:v>
                </c:pt>
                <c:pt idx="6">
                  <c:v>346.3397226400001</c:v>
                </c:pt>
                <c:pt idx="7">
                  <c:v>339.38530938000008</c:v>
                </c:pt>
                <c:pt idx="8">
                  <c:v>330.67370109000007</c:v>
                </c:pt>
                <c:pt idx="9">
                  <c:v>321.19446754000001</c:v>
                </c:pt>
                <c:pt idx="10">
                  <c:v>318.6368722200001</c:v>
                </c:pt>
                <c:pt idx="11">
                  <c:v>319.18296568000005</c:v>
                </c:pt>
                <c:pt idx="12">
                  <c:v>319.18296568000005</c:v>
                </c:pt>
                <c:pt idx="13">
                  <c:v>319.93603953000002</c:v>
                </c:pt>
                <c:pt idx="14">
                  <c:v>321.01819978000003</c:v>
                </c:pt>
                <c:pt idx="15">
                  <c:v>319.93603953000002</c:v>
                </c:pt>
                <c:pt idx="16">
                  <c:v>319.18296568000005</c:v>
                </c:pt>
                <c:pt idx="17">
                  <c:v>319.18296568000005</c:v>
                </c:pt>
                <c:pt idx="18">
                  <c:v>319.18296568000005</c:v>
                </c:pt>
                <c:pt idx="19">
                  <c:v>319.18296568000005</c:v>
                </c:pt>
                <c:pt idx="20">
                  <c:v>319.18296568000005</c:v>
                </c:pt>
                <c:pt idx="21">
                  <c:v>319.93603953000002</c:v>
                </c:pt>
                <c:pt idx="22">
                  <c:v>322.43624767000006</c:v>
                </c:pt>
                <c:pt idx="23">
                  <c:v>321.01819978000003</c:v>
                </c:pt>
                <c:pt idx="24">
                  <c:v>318.6368722200001</c:v>
                </c:pt>
                <c:pt idx="25">
                  <c:v>318.83025013000002</c:v>
                </c:pt>
                <c:pt idx="26">
                  <c:v>318.83025013000002</c:v>
                </c:pt>
                <c:pt idx="27">
                  <c:v>318.83025013000002</c:v>
                </c:pt>
                <c:pt idx="28">
                  <c:v>318.83025013000002</c:v>
                </c:pt>
                <c:pt idx="29">
                  <c:v>318.6368722200001</c:v>
                </c:pt>
                <c:pt idx="30">
                  <c:v>318.6368722200001</c:v>
                </c:pt>
                <c:pt idx="31">
                  <c:v>319.93603953000002</c:v>
                </c:pt>
                <c:pt idx="32">
                  <c:v>331.60334043000006</c:v>
                </c:pt>
                <c:pt idx="33">
                  <c:v>342.33874098000001</c:v>
                </c:pt>
                <c:pt idx="34">
                  <c:v>368.12770963000003</c:v>
                </c:pt>
                <c:pt idx="35">
                  <c:v>374.53120968000002</c:v>
                </c:pt>
                <c:pt idx="36">
                  <c:v>381.36581473000001</c:v>
                </c:pt>
                <c:pt idx="37">
                  <c:v>388.63832601999997</c:v>
                </c:pt>
                <c:pt idx="38">
                  <c:v>381.36581473000001</c:v>
                </c:pt>
                <c:pt idx="39">
                  <c:v>368.12770963000003</c:v>
                </c:pt>
                <c:pt idx="40">
                  <c:v>356.58681957000005</c:v>
                </c:pt>
                <c:pt idx="41">
                  <c:v>346.68873463</c:v>
                </c:pt>
                <c:pt idx="42">
                  <c:v>346.68873463</c:v>
                </c:pt>
                <c:pt idx="43">
                  <c:v>346.68873463</c:v>
                </c:pt>
                <c:pt idx="44">
                  <c:v>351.43582708000002</c:v>
                </c:pt>
                <c:pt idx="45">
                  <c:v>346.68873463</c:v>
                </c:pt>
                <c:pt idx="46">
                  <c:v>346.68873463</c:v>
                </c:pt>
                <c:pt idx="47">
                  <c:v>346.68873463</c:v>
                </c:pt>
                <c:pt idx="48">
                  <c:v>342.33874098000001</c:v>
                </c:pt>
                <c:pt idx="49">
                  <c:v>342.33874098000001</c:v>
                </c:pt>
                <c:pt idx="50">
                  <c:v>342.33874098000001</c:v>
                </c:pt>
                <c:pt idx="51">
                  <c:v>342.33874098000001</c:v>
                </c:pt>
                <c:pt idx="52">
                  <c:v>338.37904489000005</c:v>
                </c:pt>
                <c:pt idx="53">
                  <c:v>338.37904489000005</c:v>
                </c:pt>
                <c:pt idx="54">
                  <c:v>342.33874098000001</c:v>
                </c:pt>
                <c:pt idx="55">
                  <c:v>346.68873463</c:v>
                </c:pt>
                <c:pt idx="56">
                  <c:v>351.43582708000002</c:v>
                </c:pt>
                <c:pt idx="57">
                  <c:v>356.58681957000005</c:v>
                </c:pt>
                <c:pt idx="58">
                  <c:v>362.14851334000002</c:v>
                </c:pt>
                <c:pt idx="59">
                  <c:v>396.35554479000007</c:v>
                </c:pt>
                <c:pt idx="60">
                  <c:v>381.36581473000001</c:v>
                </c:pt>
                <c:pt idx="61">
                  <c:v>368.12770963000003</c:v>
                </c:pt>
                <c:pt idx="62">
                  <c:v>368.12770963000003</c:v>
                </c:pt>
                <c:pt idx="63">
                  <c:v>381.36581473000001</c:v>
                </c:pt>
                <c:pt idx="64">
                  <c:v>362.14851334000002</c:v>
                </c:pt>
                <c:pt idx="65">
                  <c:v>356.58681957000005</c:v>
                </c:pt>
                <c:pt idx="66">
                  <c:v>346.68873463</c:v>
                </c:pt>
                <c:pt idx="67">
                  <c:v>331.60334043000006</c:v>
                </c:pt>
                <c:pt idx="68">
                  <c:v>328.77372958000001</c:v>
                </c:pt>
                <c:pt idx="69">
                  <c:v>328.77372958000001</c:v>
                </c:pt>
                <c:pt idx="70">
                  <c:v>328.77372958000001</c:v>
                </c:pt>
                <c:pt idx="71">
                  <c:v>328.77372958000001</c:v>
                </c:pt>
                <c:pt idx="72">
                  <c:v>328.77372958000001</c:v>
                </c:pt>
                <c:pt idx="73">
                  <c:v>331.60334043000006</c:v>
                </c:pt>
                <c:pt idx="74">
                  <c:v>331.60334043000006</c:v>
                </c:pt>
                <c:pt idx="75">
                  <c:v>331.60334043000006</c:v>
                </c:pt>
                <c:pt idx="76">
                  <c:v>331.60334043000006</c:v>
                </c:pt>
                <c:pt idx="77">
                  <c:v>328.77372958000001</c:v>
                </c:pt>
                <c:pt idx="78">
                  <c:v>328.77372958000001</c:v>
                </c:pt>
                <c:pt idx="79">
                  <c:v>331.60334043000006</c:v>
                </c:pt>
                <c:pt idx="80">
                  <c:v>334.80284512000003</c:v>
                </c:pt>
                <c:pt idx="81">
                  <c:v>356.58681957000005</c:v>
                </c:pt>
                <c:pt idx="82">
                  <c:v>374.53120968000002</c:v>
                </c:pt>
                <c:pt idx="83">
                  <c:v>381.36581473000001</c:v>
                </c:pt>
                <c:pt idx="84">
                  <c:v>388.63832601999997</c:v>
                </c:pt>
                <c:pt idx="85">
                  <c:v>388.63832601999997</c:v>
                </c:pt>
                <c:pt idx="86">
                  <c:v>388.63832601999997</c:v>
                </c:pt>
                <c:pt idx="87">
                  <c:v>368.12770963000003</c:v>
                </c:pt>
                <c:pt idx="88">
                  <c:v>351.43582708000002</c:v>
                </c:pt>
                <c:pt idx="89">
                  <c:v>342.33874098000001</c:v>
                </c:pt>
                <c:pt idx="90">
                  <c:v>338.37904489000005</c:v>
                </c:pt>
                <c:pt idx="91">
                  <c:v>334.80284512000003</c:v>
                </c:pt>
                <c:pt idx="92">
                  <c:v>334.80284512000003</c:v>
                </c:pt>
                <c:pt idx="93">
                  <c:v>338.37904489000005</c:v>
                </c:pt>
                <c:pt idx="94">
                  <c:v>334.80284512000003</c:v>
                </c:pt>
                <c:pt idx="95">
                  <c:v>338.37904489000005</c:v>
                </c:pt>
                <c:pt idx="96">
                  <c:v>338.37904489000005</c:v>
                </c:pt>
                <c:pt idx="97">
                  <c:v>342.33874098000001</c:v>
                </c:pt>
                <c:pt idx="98">
                  <c:v>342.33874098000001</c:v>
                </c:pt>
                <c:pt idx="99">
                  <c:v>342.33874098000001</c:v>
                </c:pt>
                <c:pt idx="100">
                  <c:v>342.33874098000001</c:v>
                </c:pt>
                <c:pt idx="101">
                  <c:v>338.37904489000005</c:v>
                </c:pt>
                <c:pt idx="102">
                  <c:v>338.37904489000005</c:v>
                </c:pt>
                <c:pt idx="103">
                  <c:v>346.68873463</c:v>
                </c:pt>
                <c:pt idx="104">
                  <c:v>356.58681957000005</c:v>
                </c:pt>
                <c:pt idx="105">
                  <c:v>362.14851334000002</c:v>
                </c:pt>
                <c:pt idx="106">
                  <c:v>388.63832601999997</c:v>
                </c:pt>
                <c:pt idx="107">
                  <c:v>396.35554479000007</c:v>
                </c:pt>
                <c:pt idx="108">
                  <c:v>396.35554479000007</c:v>
                </c:pt>
                <c:pt idx="109">
                  <c:v>381.36581473000001</c:v>
                </c:pt>
                <c:pt idx="110">
                  <c:v>381.36581473000001</c:v>
                </c:pt>
                <c:pt idx="111">
                  <c:v>368.12770963000003</c:v>
                </c:pt>
                <c:pt idx="112">
                  <c:v>362.14851334000002</c:v>
                </c:pt>
                <c:pt idx="113">
                  <c:v>356.58681957000005</c:v>
                </c:pt>
                <c:pt idx="114">
                  <c:v>351.43582708000002</c:v>
                </c:pt>
                <c:pt idx="115">
                  <c:v>356.58681957000005</c:v>
                </c:pt>
                <c:pt idx="116">
                  <c:v>356.58681957000005</c:v>
                </c:pt>
                <c:pt idx="117">
                  <c:v>356.58681957000005</c:v>
                </c:pt>
                <c:pt idx="118">
                  <c:v>356.58681957000005</c:v>
                </c:pt>
                <c:pt idx="119">
                  <c:v>362.14851334000002</c:v>
                </c:pt>
                <c:pt idx="120">
                  <c:v>362.14851334000002</c:v>
                </c:pt>
                <c:pt idx="121">
                  <c:v>362.14851334000002</c:v>
                </c:pt>
                <c:pt idx="122">
                  <c:v>362.14851334000002</c:v>
                </c:pt>
                <c:pt idx="123">
                  <c:v>362.14851334000002</c:v>
                </c:pt>
                <c:pt idx="124">
                  <c:v>362.14851334000002</c:v>
                </c:pt>
                <c:pt idx="125">
                  <c:v>362.14851334000002</c:v>
                </c:pt>
                <c:pt idx="126">
                  <c:v>362.14851334000002</c:v>
                </c:pt>
                <c:pt idx="127">
                  <c:v>368.12770963000003</c:v>
                </c:pt>
                <c:pt idx="128">
                  <c:v>381.36581473000001</c:v>
                </c:pt>
                <c:pt idx="129">
                  <c:v>388.63832601999997</c:v>
                </c:pt>
                <c:pt idx="130">
                  <c:v>404.5242722800001</c:v>
                </c:pt>
                <c:pt idx="131">
                  <c:v>413.15130973000009</c:v>
                </c:pt>
                <c:pt idx="132">
                  <c:v>404.5242722800001</c:v>
                </c:pt>
                <c:pt idx="133">
                  <c:v>396.35554479000007</c:v>
                </c:pt>
                <c:pt idx="134">
                  <c:v>388.63832601999997</c:v>
                </c:pt>
                <c:pt idx="135">
                  <c:v>381.36581473000001</c:v>
                </c:pt>
                <c:pt idx="136">
                  <c:v>374.53120968000002</c:v>
                </c:pt>
                <c:pt idx="137">
                  <c:v>374.53120968000002</c:v>
                </c:pt>
                <c:pt idx="138">
                  <c:v>374.53120968000002</c:v>
                </c:pt>
                <c:pt idx="139">
                  <c:v>374.53120968000002</c:v>
                </c:pt>
                <c:pt idx="140">
                  <c:v>374.53120968000002</c:v>
                </c:pt>
                <c:pt idx="141">
                  <c:v>374.53120968000002</c:v>
                </c:pt>
                <c:pt idx="142">
                  <c:v>381.36581473000001</c:v>
                </c:pt>
                <c:pt idx="143">
                  <c:v>342.33874098000001</c:v>
                </c:pt>
                <c:pt idx="144">
                  <c:v>326.30721133000009</c:v>
                </c:pt>
                <c:pt idx="145">
                  <c:v>324.19698444000005</c:v>
                </c:pt>
                <c:pt idx="146">
                  <c:v>324.19698444000005</c:v>
                </c:pt>
                <c:pt idx="147">
                  <c:v>324.19698444000005</c:v>
                </c:pt>
                <c:pt idx="148">
                  <c:v>324.19698444000005</c:v>
                </c:pt>
                <c:pt idx="149">
                  <c:v>324.19698444000005</c:v>
                </c:pt>
                <c:pt idx="150">
                  <c:v>324.19698444000005</c:v>
                </c:pt>
                <c:pt idx="151">
                  <c:v>324.19698444000005</c:v>
                </c:pt>
                <c:pt idx="152">
                  <c:v>322.43624767000006</c:v>
                </c:pt>
                <c:pt idx="153">
                  <c:v>324.19698444000005</c:v>
                </c:pt>
                <c:pt idx="154">
                  <c:v>328.77372958000001</c:v>
                </c:pt>
                <c:pt idx="155">
                  <c:v>331.60334043000006</c:v>
                </c:pt>
                <c:pt idx="156">
                  <c:v>338.37904489000005</c:v>
                </c:pt>
                <c:pt idx="157">
                  <c:v>342.33874098000001</c:v>
                </c:pt>
                <c:pt idx="158">
                  <c:v>338.37904489000005</c:v>
                </c:pt>
                <c:pt idx="159">
                  <c:v>334.80284512000003</c:v>
                </c:pt>
                <c:pt idx="160">
                  <c:v>326.30721133000009</c:v>
                </c:pt>
                <c:pt idx="161">
                  <c:v>318.83025013000002</c:v>
                </c:pt>
                <c:pt idx="162">
                  <c:v>318.75217699000007</c:v>
                </c:pt>
                <c:pt idx="163">
                  <c:v>318.75217699000007</c:v>
                </c:pt>
                <c:pt idx="164">
                  <c:v>318.6368722200001</c:v>
                </c:pt>
                <c:pt idx="165">
                  <c:v>318.75217699000007</c:v>
                </c:pt>
                <c:pt idx="166">
                  <c:v>318.6368722200001</c:v>
                </c:pt>
                <c:pt idx="167">
                  <c:v>318.75217699000007</c:v>
                </c:pt>
                <c:pt idx="168">
                  <c:v>319.18296568000005</c:v>
                </c:pt>
                <c:pt idx="169">
                  <c:v>319.18296568000005</c:v>
                </c:pt>
                <c:pt idx="170">
                  <c:v>319.18296568000005</c:v>
                </c:pt>
                <c:pt idx="171">
                  <c:v>318.75217699000007</c:v>
                </c:pt>
                <c:pt idx="172">
                  <c:v>318.6368722200001</c:v>
                </c:pt>
                <c:pt idx="173">
                  <c:v>318.83025013000002</c:v>
                </c:pt>
                <c:pt idx="174">
                  <c:v>319.93603953000002</c:v>
                </c:pt>
                <c:pt idx="175">
                  <c:v>326.30721133000009</c:v>
                </c:pt>
                <c:pt idx="176">
                  <c:v>338.37904489000005</c:v>
                </c:pt>
                <c:pt idx="177">
                  <c:v>351.43582708000002</c:v>
                </c:pt>
                <c:pt idx="178">
                  <c:v>362.14851334000002</c:v>
                </c:pt>
                <c:pt idx="179">
                  <c:v>374.53120968000002</c:v>
                </c:pt>
                <c:pt idx="180">
                  <c:v>381.36581473000001</c:v>
                </c:pt>
                <c:pt idx="181">
                  <c:v>388.63832601999997</c:v>
                </c:pt>
                <c:pt idx="182">
                  <c:v>381.36581473000001</c:v>
                </c:pt>
                <c:pt idx="183">
                  <c:v>381.36581473000001</c:v>
                </c:pt>
                <c:pt idx="184">
                  <c:v>356.58681957000005</c:v>
                </c:pt>
                <c:pt idx="185">
                  <c:v>334.80284512000003</c:v>
                </c:pt>
                <c:pt idx="186">
                  <c:v>322.43624767000006</c:v>
                </c:pt>
                <c:pt idx="187">
                  <c:v>324.19698444000005</c:v>
                </c:pt>
                <c:pt idx="188">
                  <c:v>321.01819978000003</c:v>
                </c:pt>
                <c:pt idx="189">
                  <c:v>319.93603953000002</c:v>
                </c:pt>
                <c:pt idx="190">
                  <c:v>319.93603953000002</c:v>
                </c:pt>
                <c:pt idx="191">
                  <c:v>318.75217699000007</c:v>
                </c:pt>
                <c:pt idx="192">
                  <c:v>318.6368722200001</c:v>
                </c:pt>
                <c:pt idx="193">
                  <c:v>318.83025013000002</c:v>
                </c:pt>
                <c:pt idx="194">
                  <c:v>319.32550948000005</c:v>
                </c:pt>
                <c:pt idx="195">
                  <c:v>320.11584903000005</c:v>
                </c:pt>
                <c:pt idx="196">
                  <c:v>321.19446754000001</c:v>
                </c:pt>
                <c:pt idx="197">
                  <c:v>322.55456377000007</c:v>
                </c:pt>
                <c:pt idx="198">
                  <c:v>322.55456377000007</c:v>
                </c:pt>
                <c:pt idx="199">
                  <c:v>318.83025013000002</c:v>
                </c:pt>
                <c:pt idx="200">
                  <c:v>319.93603953000002</c:v>
                </c:pt>
                <c:pt idx="201">
                  <c:v>324.19698444000005</c:v>
                </c:pt>
                <c:pt idx="202">
                  <c:v>328.77372958000001</c:v>
                </c:pt>
                <c:pt idx="203">
                  <c:v>331.60334043000006</c:v>
                </c:pt>
                <c:pt idx="204">
                  <c:v>334.80284512000003</c:v>
                </c:pt>
                <c:pt idx="205">
                  <c:v>338.37904489000005</c:v>
                </c:pt>
                <c:pt idx="206">
                  <c:v>342.33874098000001</c:v>
                </c:pt>
                <c:pt idx="207">
                  <c:v>338.37904489000005</c:v>
                </c:pt>
                <c:pt idx="208">
                  <c:v>334.80284512000003</c:v>
                </c:pt>
                <c:pt idx="209">
                  <c:v>331.60334043000006</c:v>
                </c:pt>
                <c:pt idx="210">
                  <c:v>334.80284512000003</c:v>
                </c:pt>
                <c:pt idx="211">
                  <c:v>334.80284512000003</c:v>
                </c:pt>
                <c:pt idx="212">
                  <c:v>342.33874098000001</c:v>
                </c:pt>
                <c:pt idx="213">
                  <c:v>331.60334043000006</c:v>
                </c:pt>
                <c:pt idx="214">
                  <c:v>338.37904489000005</c:v>
                </c:pt>
                <c:pt idx="215">
                  <c:v>342.33874098000001</c:v>
                </c:pt>
                <c:pt idx="216">
                  <c:v>342.33874098000001</c:v>
                </c:pt>
                <c:pt idx="217">
                  <c:v>346.68873463</c:v>
                </c:pt>
                <c:pt idx="218">
                  <c:v>331.60334043000006</c:v>
                </c:pt>
                <c:pt idx="219">
                  <c:v>346.68873463</c:v>
                </c:pt>
                <c:pt idx="220">
                  <c:v>346.68873463</c:v>
                </c:pt>
                <c:pt idx="221">
                  <c:v>346.68873463</c:v>
                </c:pt>
                <c:pt idx="222">
                  <c:v>351.43582708000002</c:v>
                </c:pt>
                <c:pt idx="223">
                  <c:v>346.68873463</c:v>
                </c:pt>
                <c:pt idx="224">
                  <c:v>346.68873463</c:v>
                </c:pt>
                <c:pt idx="225">
                  <c:v>351.43582708000002</c:v>
                </c:pt>
                <c:pt idx="226">
                  <c:v>362.14851334000002</c:v>
                </c:pt>
                <c:pt idx="227">
                  <c:v>362.14851334000002</c:v>
                </c:pt>
                <c:pt idx="228">
                  <c:v>362.14851334000002</c:v>
                </c:pt>
                <c:pt idx="229">
                  <c:v>362.14851334000002</c:v>
                </c:pt>
                <c:pt idx="230">
                  <c:v>351.43582708000002</c:v>
                </c:pt>
                <c:pt idx="231">
                  <c:v>356.58681957000005</c:v>
                </c:pt>
                <c:pt idx="232">
                  <c:v>356.58681957000005</c:v>
                </c:pt>
                <c:pt idx="233">
                  <c:v>356.58681957000005</c:v>
                </c:pt>
                <c:pt idx="234">
                  <c:v>356.58681957000005</c:v>
                </c:pt>
                <c:pt idx="235">
                  <c:v>362.14851334000002</c:v>
                </c:pt>
                <c:pt idx="236">
                  <c:v>362.14851334000002</c:v>
                </c:pt>
                <c:pt idx="237">
                  <c:v>368.12770963000003</c:v>
                </c:pt>
                <c:pt idx="238">
                  <c:v>368.12770963000003</c:v>
                </c:pt>
                <c:pt idx="239">
                  <c:v>368.12770963000003</c:v>
                </c:pt>
                <c:pt idx="240">
                  <c:v>368.12770963000003</c:v>
                </c:pt>
                <c:pt idx="241">
                  <c:v>342.33874098000001</c:v>
                </c:pt>
                <c:pt idx="242">
                  <c:v>334.80284512000003</c:v>
                </c:pt>
                <c:pt idx="243">
                  <c:v>326.30721133000009</c:v>
                </c:pt>
                <c:pt idx="244">
                  <c:v>319.93603953000002</c:v>
                </c:pt>
                <c:pt idx="245">
                  <c:v>318.75217699000007</c:v>
                </c:pt>
                <c:pt idx="246">
                  <c:v>318.6368722200001</c:v>
                </c:pt>
                <c:pt idx="247">
                  <c:v>321.19446754000001</c:v>
                </c:pt>
                <c:pt idx="248">
                  <c:v>321.19446754000001</c:v>
                </c:pt>
                <c:pt idx="249">
                  <c:v>322.55456377000007</c:v>
                </c:pt>
                <c:pt idx="250">
                  <c:v>322.55456377000007</c:v>
                </c:pt>
                <c:pt idx="251">
                  <c:v>322.55456377000007</c:v>
                </c:pt>
                <c:pt idx="252">
                  <c:v>321.19446754000001</c:v>
                </c:pt>
                <c:pt idx="253">
                  <c:v>321.19446754000001</c:v>
                </c:pt>
                <c:pt idx="254">
                  <c:v>322.55456377000007</c:v>
                </c:pt>
                <c:pt idx="255">
                  <c:v>324.18933648000007</c:v>
                </c:pt>
                <c:pt idx="256">
                  <c:v>326.09198443000002</c:v>
                </c:pt>
                <c:pt idx="257">
                  <c:v>326.09198443000002</c:v>
                </c:pt>
                <c:pt idx="258">
                  <c:v>328.25570638000011</c:v>
                </c:pt>
                <c:pt idx="259">
                  <c:v>328.25570638000011</c:v>
                </c:pt>
                <c:pt idx="260">
                  <c:v>330.67370109000007</c:v>
                </c:pt>
                <c:pt idx="261">
                  <c:v>333.33916732</c:v>
                </c:pt>
                <c:pt idx="262">
                  <c:v>339.38530938000008</c:v>
                </c:pt>
                <c:pt idx="263">
                  <c:v>342.75238273000002</c:v>
                </c:pt>
                <c:pt idx="264">
                  <c:v>346.3397226400001</c:v>
                </c:pt>
                <c:pt idx="265">
                  <c:v>346.3397226400001</c:v>
                </c:pt>
                <c:pt idx="266">
                  <c:v>350.14052787000003</c:v>
                </c:pt>
                <c:pt idx="267">
                  <c:v>350.14052787000003</c:v>
                </c:pt>
                <c:pt idx="268">
                  <c:v>354.14799718000006</c:v>
                </c:pt>
                <c:pt idx="269">
                  <c:v>354.14799718000006</c:v>
                </c:pt>
                <c:pt idx="270">
                  <c:v>358.35532933000002</c:v>
                </c:pt>
                <c:pt idx="271">
                  <c:v>346.3397226400001</c:v>
                </c:pt>
                <c:pt idx="272">
                  <c:v>336.24530383000007</c:v>
                </c:pt>
                <c:pt idx="273">
                  <c:v>333.33916732</c:v>
                </c:pt>
                <c:pt idx="274">
                  <c:v>324.18933648000007</c:v>
                </c:pt>
                <c:pt idx="275">
                  <c:v>319.32550948000005</c:v>
                </c:pt>
                <c:pt idx="276">
                  <c:v>318.75217699000007</c:v>
                </c:pt>
                <c:pt idx="277">
                  <c:v>318.75217699000007</c:v>
                </c:pt>
                <c:pt idx="278">
                  <c:v>319.18296568000005</c:v>
                </c:pt>
                <c:pt idx="279">
                  <c:v>318.75217699000007</c:v>
                </c:pt>
                <c:pt idx="280">
                  <c:v>319.32550948000005</c:v>
                </c:pt>
                <c:pt idx="281">
                  <c:v>321.19446754000001</c:v>
                </c:pt>
                <c:pt idx="282">
                  <c:v>320.11584903000005</c:v>
                </c:pt>
                <c:pt idx="283">
                  <c:v>321.19446754000001</c:v>
                </c:pt>
                <c:pt idx="284">
                  <c:v>321.19446754000001</c:v>
                </c:pt>
                <c:pt idx="285">
                  <c:v>321.19446754000001</c:v>
                </c:pt>
                <c:pt idx="286">
                  <c:v>324.18933648000007</c:v>
                </c:pt>
                <c:pt idx="287">
                  <c:v>326.09198443000002</c:v>
                </c:pt>
                <c:pt idx="288">
                  <c:v>339.38530938000008</c:v>
                </c:pt>
                <c:pt idx="289">
                  <c:v>336.24530383000007</c:v>
                </c:pt>
                <c:pt idx="290">
                  <c:v>336.24530383000007</c:v>
                </c:pt>
                <c:pt idx="291">
                  <c:v>339.38530938000008</c:v>
                </c:pt>
                <c:pt idx="292">
                  <c:v>350.14052787000003</c:v>
                </c:pt>
                <c:pt idx="293">
                  <c:v>342.75238273000002</c:v>
                </c:pt>
                <c:pt idx="294">
                  <c:v>354.14799718000006</c:v>
                </c:pt>
                <c:pt idx="295">
                  <c:v>339.38530938000008</c:v>
                </c:pt>
                <c:pt idx="296">
                  <c:v>320.11584903000005</c:v>
                </c:pt>
                <c:pt idx="297">
                  <c:v>319.18296568000005</c:v>
                </c:pt>
                <c:pt idx="298">
                  <c:v>321.01819978000003</c:v>
                </c:pt>
                <c:pt idx="299">
                  <c:v>326.30721133000009</c:v>
                </c:pt>
                <c:pt idx="300">
                  <c:v>334.80284512000003</c:v>
                </c:pt>
                <c:pt idx="301">
                  <c:v>334.80284512000003</c:v>
                </c:pt>
                <c:pt idx="302">
                  <c:v>334.80284512000003</c:v>
                </c:pt>
                <c:pt idx="303">
                  <c:v>328.77372958000001</c:v>
                </c:pt>
                <c:pt idx="304">
                  <c:v>324.19698444000005</c:v>
                </c:pt>
                <c:pt idx="305">
                  <c:v>319.18296568000005</c:v>
                </c:pt>
                <c:pt idx="306">
                  <c:v>318.83025013000002</c:v>
                </c:pt>
                <c:pt idx="307">
                  <c:v>320.11584903000005</c:v>
                </c:pt>
                <c:pt idx="308">
                  <c:v>322.55456377000007</c:v>
                </c:pt>
                <c:pt idx="309">
                  <c:v>326.09198443000002</c:v>
                </c:pt>
                <c:pt idx="310">
                  <c:v>328.25570638000011</c:v>
                </c:pt>
                <c:pt idx="311">
                  <c:v>333.33916732</c:v>
                </c:pt>
                <c:pt idx="312">
                  <c:v>339.38530938000008</c:v>
                </c:pt>
                <c:pt idx="313">
                  <c:v>350.14052787000003</c:v>
                </c:pt>
                <c:pt idx="314">
                  <c:v>354.14799718000006</c:v>
                </c:pt>
                <c:pt idx="315">
                  <c:v>362.75572308000005</c:v>
                </c:pt>
                <c:pt idx="316">
                  <c:v>372.10849042000007</c:v>
                </c:pt>
                <c:pt idx="317">
                  <c:v>372.10849042000007</c:v>
                </c:pt>
                <c:pt idx="318">
                  <c:v>377.04726153000007</c:v>
                </c:pt>
                <c:pt idx="319">
                  <c:v>362.75572308000005</c:v>
                </c:pt>
                <c:pt idx="320">
                  <c:v>346.3397226400001</c:v>
                </c:pt>
                <c:pt idx="321">
                  <c:v>333.33916732</c:v>
                </c:pt>
                <c:pt idx="322">
                  <c:v>324.18933648000007</c:v>
                </c:pt>
                <c:pt idx="323">
                  <c:v>319.32550948000005</c:v>
                </c:pt>
                <c:pt idx="324">
                  <c:v>318.6368722200001</c:v>
                </c:pt>
                <c:pt idx="325">
                  <c:v>319.18296568000005</c:v>
                </c:pt>
                <c:pt idx="326">
                  <c:v>318.75217699000007</c:v>
                </c:pt>
                <c:pt idx="327">
                  <c:v>318.83025013000002</c:v>
                </c:pt>
                <c:pt idx="328">
                  <c:v>321.19446754000001</c:v>
                </c:pt>
                <c:pt idx="329">
                  <c:v>324.18933648000007</c:v>
                </c:pt>
                <c:pt idx="330">
                  <c:v>324.18933648000007</c:v>
                </c:pt>
                <c:pt idx="331">
                  <c:v>328.25570638000011</c:v>
                </c:pt>
                <c:pt idx="332">
                  <c:v>342.75238273000002</c:v>
                </c:pt>
                <c:pt idx="333">
                  <c:v>339.38530938000008</c:v>
                </c:pt>
                <c:pt idx="334">
                  <c:v>342.75238273000002</c:v>
                </c:pt>
                <c:pt idx="335">
                  <c:v>336.24530383000007</c:v>
                </c:pt>
                <c:pt idx="336">
                  <c:v>342.75238273000002</c:v>
                </c:pt>
                <c:pt idx="337">
                  <c:v>354.14799718000006</c:v>
                </c:pt>
                <c:pt idx="338">
                  <c:v>339.38530938000008</c:v>
                </c:pt>
                <c:pt idx="339">
                  <c:v>350.14052787000003</c:v>
                </c:pt>
                <c:pt idx="340">
                  <c:v>350.14052787000003</c:v>
                </c:pt>
                <c:pt idx="341">
                  <c:v>350.14052787000003</c:v>
                </c:pt>
                <c:pt idx="342">
                  <c:v>350.14052787000003</c:v>
                </c:pt>
                <c:pt idx="343">
                  <c:v>330.67370109000007</c:v>
                </c:pt>
                <c:pt idx="344">
                  <c:v>326.09198443000002</c:v>
                </c:pt>
                <c:pt idx="345">
                  <c:v>320.11584903000005</c:v>
                </c:pt>
                <c:pt idx="346">
                  <c:v>319.32550948000005</c:v>
                </c:pt>
                <c:pt idx="347">
                  <c:v>319.18296568000005</c:v>
                </c:pt>
                <c:pt idx="348">
                  <c:v>319.93603953000002</c:v>
                </c:pt>
                <c:pt idx="349">
                  <c:v>319.93603953000002</c:v>
                </c:pt>
                <c:pt idx="350">
                  <c:v>319.18296568000005</c:v>
                </c:pt>
                <c:pt idx="351">
                  <c:v>318.6368722200001</c:v>
                </c:pt>
                <c:pt idx="352">
                  <c:v>320.11584903000005</c:v>
                </c:pt>
                <c:pt idx="353">
                  <c:v>324.18933648000007</c:v>
                </c:pt>
                <c:pt idx="354">
                  <c:v>328.25570638000011</c:v>
                </c:pt>
                <c:pt idx="355">
                  <c:v>333.33916732</c:v>
                </c:pt>
                <c:pt idx="356">
                  <c:v>339.38530938000008</c:v>
                </c:pt>
                <c:pt idx="357">
                  <c:v>346.3397226400001</c:v>
                </c:pt>
                <c:pt idx="358">
                  <c:v>350.14052787000003</c:v>
                </c:pt>
                <c:pt idx="359">
                  <c:v>358.35532933000002</c:v>
                </c:pt>
                <c:pt idx="360">
                  <c:v>362.75572308000005</c:v>
                </c:pt>
                <c:pt idx="361">
                  <c:v>367.34237719000004</c:v>
                </c:pt>
                <c:pt idx="362">
                  <c:v>377.04726153000007</c:v>
                </c:pt>
                <c:pt idx="363">
                  <c:v>382.15188928000003</c:v>
                </c:pt>
                <c:pt idx="364">
                  <c:v>387.41557243000005</c:v>
                </c:pt>
                <c:pt idx="365">
                  <c:v>392.83150974000006</c:v>
                </c:pt>
                <c:pt idx="366">
                  <c:v>398.39289997000003</c:v>
                </c:pt>
                <c:pt idx="367">
                  <c:v>387.41557243000005</c:v>
                </c:pt>
                <c:pt idx="368">
                  <c:v>377.04726153000007</c:v>
                </c:pt>
                <c:pt idx="369">
                  <c:v>367.34237719000004</c:v>
                </c:pt>
                <c:pt idx="370">
                  <c:v>346.3397226400001</c:v>
                </c:pt>
                <c:pt idx="371">
                  <c:v>339.38530938000008</c:v>
                </c:pt>
                <c:pt idx="372">
                  <c:v>333.33916732</c:v>
                </c:pt>
                <c:pt idx="373">
                  <c:v>330.67370109000007</c:v>
                </c:pt>
                <c:pt idx="374">
                  <c:v>328.25570638000011</c:v>
                </c:pt>
                <c:pt idx="375">
                  <c:v>328.25570638000011</c:v>
                </c:pt>
                <c:pt idx="376">
                  <c:v>336.24530383000007</c:v>
                </c:pt>
                <c:pt idx="377">
                  <c:v>346.3397226400001</c:v>
                </c:pt>
                <c:pt idx="378">
                  <c:v>350.14052787000003</c:v>
                </c:pt>
                <c:pt idx="379">
                  <c:v>354.14799718000006</c:v>
                </c:pt>
                <c:pt idx="380">
                  <c:v>362.75572308000005</c:v>
                </c:pt>
                <c:pt idx="381">
                  <c:v>367.34237719000004</c:v>
                </c:pt>
                <c:pt idx="382">
                  <c:v>367.34237719000004</c:v>
                </c:pt>
                <c:pt idx="383">
                  <c:v>372.10849042000007</c:v>
                </c:pt>
                <c:pt idx="384">
                  <c:v>377.04726153000007</c:v>
                </c:pt>
                <c:pt idx="385">
                  <c:v>382.15188928000003</c:v>
                </c:pt>
                <c:pt idx="386">
                  <c:v>392.83150974000006</c:v>
                </c:pt>
                <c:pt idx="387">
                  <c:v>398.39289997000003</c:v>
                </c:pt>
                <c:pt idx="388">
                  <c:v>387.41557243000005</c:v>
                </c:pt>
                <c:pt idx="389">
                  <c:v>387.41557243000005</c:v>
                </c:pt>
                <c:pt idx="390">
                  <c:v>387.41557243000005</c:v>
                </c:pt>
                <c:pt idx="391">
                  <c:v>367.34237719000004</c:v>
                </c:pt>
                <c:pt idx="392">
                  <c:v>346.3397226400001</c:v>
                </c:pt>
                <c:pt idx="393">
                  <c:v>336.24530383000007</c:v>
                </c:pt>
                <c:pt idx="394">
                  <c:v>328.25570638000011</c:v>
                </c:pt>
                <c:pt idx="395">
                  <c:v>321.19446754000001</c:v>
                </c:pt>
                <c:pt idx="396">
                  <c:v>321.19446754000001</c:v>
                </c:pt>
                <c:pt idx="397">
                  <c:v>320.11584903000005</c:v>
                </c:pt>
                <c:pt idx="398">
                  <c:v>319.32550948000005</c:v>
                </c:pt>
                <c:pt idx="399">
                  <c:v>319.32550948000005</c:v>
                </c:pt>
                <c:pt idx="400">
                  <c:v>321.19446754000001</c:v>
                </c:pt>
                <c:pt idx="401">
                  <c:v>326.09198443000002</c:v>
                </c:pt>
                <c:pt idx="402">
                  <c:v>326.09198443000002</c:v>
                </c:pt>
                <c:pt idx="403">
                  <c:v>320.11584903000005</c:v>
                </c:pt>
                <c:pt idx="404">
                  <c:v>320.11584903000005</c:v>
                </c:pt>
                <c:pt idx="405">
                  <c:v>318.75217699000007</c:v>
                </c:pt>
                <c:pt idx="406">
                  <c:v>318.75217699000007</c:v>
                </c:pt>
                <c:pt idx="407">
                  <c:v>318.83025013000002</c:v>
                </c:pt>
                <c:pt idx="408">
                  <c:v>319.93603953000002</c:v>
                </c:pt>
                <c:pt idx="409">
                  <c:v>321.01819978000003</c:v>
                </c:pt>
                <c:pt idx="410">
                  <c:v>322.43624767000006</c:v>
                </c:pt>
                <c:pt idx="411">
                  <c:v>319.93603953000002</c:v>
                </c:pt>
                <c:pt idx="412">
                  <c:v>319.93603953000002</c:v>
                </c:pt>
                <c:pt idx="413">
                  <c:v>322.43624767000006</c:v>
                </c:pt>
                <c:pt idx="414">
                  <c:v>324.19698444000005</c:v>
                </c:pt>
                <c:pt idx="415">
                  <c:v>328.77372958000001</c:v>
                </c:pt>
                <c:pt idx="416">
                  <c:v>322.43624767000006</c:v>
                </c:pt>
                <c:pt idx="417">
                  <c:v>328.77372958000001</c:v>
                </c:pt>
                <c:pt idx="418">
                  <c:v>328.77372958000001</c:v>
                </c:pt>
                <c:pt idx="419">
                  <c:v>331.60334043000006</c:v>
                </c:pt>
                <c:pt idx="420">
                  <c:v>338.37904489000005</c:v>
                </c:pt>
                <c:pt idx="421">
                  <c:v>351.43582708000002</c:v>
                </c:pt>
                <c:pt idx="422">
                  <c:v>346.68873463</c:v>
                </c:pt>
                <c:pt idx="423">
                  <c:v>351.43582708000002</c:v>
                </c:pt>
                <c:pt idx="424">
                  <c:v>334.80284512000003</c:v>
                </c:pt>
                <c:pt idx="425">
                  <c:v>324.19698444000005</c:v>
                </c:pt>
                <c:pt idx="426">
                  <c:v>319.93603953000002</c:v>
                </c:pt>
                <c:pt idx="427">
                  <c:v>318.75217699000007</c:v>
                </c:pt>
                <c:pt idx="428">
                  <c:v>321.19446754000001</c:v>
                </c:pt>
                <c:pt idx="429">
                  <c:v>320.11584903000005</c:v>
                </c:pt>
                <c:pt idx="430">
                  <c:v>319.32550948000005</c:v>
                </c:pt>
                <c:pt idx="431">
                  <c:v>320.11584903000005</c:v>
                </c:pt>
                <c:pt idx="432">
                  <c:v>320.11584903000005</c:v>
                </c:pt>
                <c:pt idx="433">
                  <c:v>322.55456377000007</c:v>
                </c:pt>
                <c:pt idx="434">
                  <c:v>326.09198443000002</c:v>
                </c:pt>
                <c:pt idx="435">
                  <c:v>328.25570638000011</c:v>
                </c:pt>
                <c:pt idx="436">
                  <c:v>328.25570638000011</c:v>
                </c:pt>
                <c:pt idx="437">
                  <c:v>330.67370109000007</c:v>
                </c:pt>
                <c:pt idx="438">
                  <c:v>336.24530383000007</c:v>
                </c:pt>
                <c:pt idx="439">
                  <c:v>326.09198443000002</c:v>
                </c:pt>
                <c:pt idx="440">
                  <c:v>320.11584903000005</c:v>
                </c:pt>
                <c:pt idx="441">
                  <c:v>318.75217699000007</c:v>
                </c:pt>
                <c:pt idx="442">
                  <c:v>326.30721133000009</c:v>
                </c:pt>
                <c:pt idx="443">
                  <c:v>331.60334043000006</c:v>
                </c:pt>
                <c:pt idx="444">
                  <c:v>338.37904489000005</c:v>
                </c:pt>
                <c:pt idx="445">
                  <c:v>331.60334043000006</c:v>
                </c:pt>
                <c:pt idx="446">
                  <c:v>331.60334043000006</c:v>
                </c:pt>
                <c:pt idx="447">
                  <c:v>334.80284512000003</c:v>
                </c:pt>
                <c:pt idx="448">
                  <c:v>328.77372958000001</c:v>
                </c:pt>
                <c:pt idx="449">
                  <c:v>318.75217699000007</c:v>
                </c:pt>
                <c:pt idx="450">
                  <c:v>322.55456377000007</c:v>
                </c:pt>
                <c:pt idx="451">
                  <c:v>328.25570638000011</c:v>
                </c:pt>
                <c:pt idx="452">
                  <c:v>333.33916732</c:v>
                </c:pt>
                <c:pt idx="453">
                  <c:v>342.75238273000002</c:v>
                </c:pt>
                <c:pt idx="454">
                  <c:v>350.14052787000003</c:v>
                </c:pt>
                <c:pt idx="455">
                  <c:v>358.35532933000002</c:v>
                </c:pt>
                <c:pt idx="456">
                  <c:v>362.75572308000005</c:v>
                </c:pt>
                <c:pt idx="457">
                  <c:v>362.75572308000005</c:v>
                </c:pt>
                <c:pt idx="458">
                  <c:v>367.34237719000004</c:v>
                </c:pt>
                <c:pt idx="459">
                  <c:v>377.04726153000007</c:v>
                </c:pt>
                <c:pt idx="460">
                  <c:v>382.15188928000003</c:v>
                </c:pt>
                <c:pt idx="461">
                  <c:v>382.15188928000003</c:v>
                </c:pt>
                <c:pt idx="462">
                  <c:v>382.15188928000003</c:v>
                </c:pt>
                <c:pt idx="463">
                  <c:v>372.10849042000007</c:v>
                </c:pt>
                <c:pt idx="464">
                  <c:v>358.35532933000002</c:v>
                </c:pt>
                <c:pt idx="465">
                  <c:v>346.3397226400001</c:v>
                </c:pt>
                <c:pt idx="466">
                  <c:v>333.33916732</c:v>
                </c:pt>
                <c:pt idx="467">
                  <c:v>333.33916732</c:v>
                </c:pt>
                <c:pt idx="468">
                  <c:v>328.25570638000011</c:v>
                </c:pt>
                <c:pt idx="469">
                  <c:v>328.25570638000011</c:v>
                </c:pt>
                <c:pt idx="470">
                  <c:v>328.25570638000011</c:v>
                </c:pt>
                <c:pt idx="471">
                  <c:v>330.67370109000007</c:v>
                </c:pt>
                <c:pt idx="472">
                  <c:v>336.24530383000007</c:v>
                </c:pt>
                <c:pt idx="473">
                  <c:v>346.3397226400001</c:v>
                </c:pt>
                <c:pt idx="474">
                  <c:v>354.14799718000006</c:v>
                </c:pt>
                <c:pt idx="475">
                  <c:v>358.35532933000002</c:v>
                </c:pt>
                <c:pt idx="476">
                  <c:v>367.34237719000004</c:v>
                </c:pt>
                <c:pt idx="477">
                  <c:v>372.10849042000007</c:v>
                </c:pt>
                <c:pt idx="478">
                  <c:v>377.04726153000007</c:v>
                </c:pt>
                <c:pt idx="479">
                  <c:v>377.04726153000007</c:v>
                </c:pt>
                <c:pt idx="480">
                  <c:v>382.15188928000003</c:v>
                </c:pt>
                <c:pt idx="481">
                  <c:v>387.41557243000005</c:v>
                </c:pt>
                <c:pt idx="482">
                  <c:v>398.39289997000003</c:v>
                </c:pt>
                <c:pt idx="483">
                  <c:v>398.39289997000003</c:v>
                </c:pt>
                <c:pt idx="484">
                  <c:v>398.39289997000003</c:v>
                </c:pt>
                <c:pt idx="485">
                  <c:v>404.09294188000007</c:v>
                </c:pt>
                <c:pt idx="486">
                  <c:v>409.9248342300001</c:v>
                </c:pt>
                <c:pt idx="487">
                  <c:v>387.41557243000005</c:v>
                </c:pt>
                <c:pt idx="488">
                  <c:v>372.10849042000007</c:v>
                </c:pt>
                <c:pt idx="489">
                  <c:v>362.75572308000005</c:v>
                </c:pt>
                <c:pt idx="490">
                  <c:v>350.14052787000003</c:v>
                </c:pt>
                <c:pt idx="491">
                  <c:v>336.24530383000007</c:v>
                </c:pt>
                <c:pt idx="492">
                  <c:v>333.33916732</c:v>
                </c:pt>
                <c:pt idx="493">
                  <c:v>330.67370109000007</c:v>
                </c:pt>
                <c:pt idx="494">
                  <c:v>330.67370109000007</c:v>
                </c:pt>
                <c:pt idx="495">
                  <c:v>336.24530383000007</c:v>
                </c:pt>
                <c:pt idx="496">
                  <c:v>339.38530938000008</c:v>
                </c:pt>
                <c:pt idx="497">
                  <c:v>350.14052787000003</c:v>
                </c:pt>
                <c:pt idx="498">
                  <c:v>346.3397226400001</c:v>
                </c:pt>
                <c:pt idx="499">
                  <c:v>362.75572308000005</c:v>
                </c:pt>
                <c:pt idx="500">
                  <c:v>358.35532933000002</c:v>
                </c:pt>
                <c:pt idx="501">
                  <c:v>377.04726153000007</c:v>
                </c:pt>
                <c:pt idx="502">
                  <c:v>367.34237719000004</c:v>
                </c:pt>
                <c:pt idx="503">
                  <c:v>377.04726153000007</c:v>
                </c:pt>
                <c:pt idx="504">
                  <c:v>372.10849042000007</c:v>
                </c:pt>
                <c:pt idx="505">
                  <c:v>382.15188928000003</c:v>
                </c:pt>
                <c:pt idx="506">
                  <c:v>367.34237719000004</c:v>
                </c:pt>
                <c:pt idx="507">
                  <c:v>362.75572308000005</c:v>
                </c:pt>
                <c:pt idx="508">
                  <c:v>377.04726153000007</c:v>
                </c:pt>
                <c:pt idx="509">
                  <c:v>382.15188928000003</c:v>
                </c:pt>
                <c:pt idx="510">
                  <c:v>387.41557243000005</c:v>
                </c:pt>
                <c:pt idx="511">
                  <c:v>350.14052787000003</c:v>
                </c:pt>
                <c:pt idx="512">
                  <c:v>333.33916732</c:v>
                </c:pt>
                <c:pt idx="513">
                  <c:v>322.55456377000007</c:v>
                </c:pt>
                <c:pt idx="514">
                  <c:v>318.83025013000002</c:v>
                </c:pt>
                <c:pt idx="515">
                  <c:v>319.18296568000005</c:v>
                </c:pt>
                <c:pt idx="516">
                  <c:v>321.01819978000003</c:v>
                </c:pt>
                <c:pt idx="517">
                  <c:v>322.43624767000006</c:v>
                </c:pt>
                <c:pt idx="518">
                  <c:v>322.43624767000006</c:v>
                </c:pt>
                <c:pt idx="519">
                  <c:v>321.01819978000003</c:v>
                </c:pt>
                <c:pt idx="520">
                  <c:v>318.75217699000007</c:v>
                </c:pt>
                <c:pt idx="521">
                  <c:v>320.11584903000005</c:v>
                </c:pt>
                <c:pt idx="522">
                  <c:v>321.19446754000001</c:v>
                </c:pt>
                <c:pt idx="523">
                  <c:v>324.18933648000007</c:v>
                </c:pt>
                <c:pt idx="524">
                  <c:v>321.19446754000001</c:v>
                </c:pt>
                <c:pt idx="525">
                  <c:v>318.83025013000002</c:v>
                </c:pt>
                <c:pt idx="526">
                  <c:v>319.32550948000005</c:v>
                </c:pt>
                <c:pt idx="527">
                  <c:v>318.6368722200001</c:v>
                </c:pt>
                <c:pt idx="528">
                  <c:v>319.32550948000005</c:v>
                </c:pt>
                <c:pt idx="529">
                  <c:v>318.83025013000002</c:v>
                </c:pt>
                <c:pt idx="530">
                  <c:v>318.75217699000007</c:v>
                </c:pt>
                <c:pt idx="531">
                  <c:v>318.75217699000007</c:v>
                </c:pt>
                <c:pt idx="532">
                  <c:v>318.75217699000007</c:v>
                </c:pt>
                <c:pt idx="533">
                  <c:v>320.11584903000005</c:v>
                </c:pt>
                <c:pt idx="534">
                  <c:v>318.75217699000007</c:v>
                </c:pt>
                <c:pt idx="535">
                  <c:v>322.43624767000006</c:v>
                </c:pt>
                <c:pt idx="536">
                  <c:v>328.77372958000001</c:v>
                </c:pt>
                <c:pt idx="537">
                  <c:v>346.68873463</c:v>
                </c:pt>
                <c:pt idx="538">
                  <c:v>362.14851334000002</c:v>
                </c:pt>
                <c:pt idx="539">
                  <c:v>374.53120968000002</c:v>
                </c:pt>
                <c:pt idx="540">
                  <c:v>368.12770963000003</c:v>
                </c:pt>
                <c:pt idx="541">
                  <c:v>368.12770963000003</c:v>
                </c:pt>
                <c:pt idx="542">
                  <c:v>368.12770963000003</c:v>
                </c:pt>
                <c:pt idx="543">
                  <c:v>356.58681957000005</c:v>
                </c:pt>
                <c:pt idx="544">
                  <c:v>338.37904489000005</c:v>
                </c:pt>
                <c:pt idx="545">
                  <c:v>328.77372958000001</c:v>
                </c:pt>
                <c:pt idx="546">
                  <c:v>328.77372958000001</c:v>
                </c:pt>
                <c:pt idx="547">
                  <c:v>328.77372958000001</c:v>
                </c:pt>
                <c:pt idx="548">
                  <c:v>331.60334043000006</c:v>
                </c:pt>
                <c:pt idx="549">
                  <c:v>328.77372958000001</c:v>
                </c:pt>
                <c:pt idx="550">
                  <c:v>331.60334043000006</c:v>
                </c:pt>
                <c:pt idx="551">
                  <c:v>326.30721133000009</c:v>
                </c:pt>
                <c:pt idx="552">
                  <c:v>328.77372958000001</c:v>
                </c:pt>
                <c:pt idx="553">
                  <c:v>326.30721133000009</c:v>
                </c:pt>
                <c:pt idx="554">
                  <c:v>324.19698444000005</c:v>
                </c:pt>
                <c:pt idx="555">
                  <c:v>324.19698444000005</c:v>
                </c:pt>
                <c:pt idx="556">
                  <c:v>324.19698444000005</c:v>
                </c:pt>
                <c:pt idx="557">
                  <c:v>324.19698444000005</c:v>
                </c:pt>
                <c:pt idx="558">
                  <c:v>324.19698444000005</c:v>
                </c:pt>
                <c:pt idx="559">
                  <c:v>326.30721133000009</c:v>
                </c:pt>
                <c:pt idx="560">
                  <c:v>328.77372958000001</c:v>
                </c:pt>
                <c:pt idx="561">
                  <c:v>334.80284512000003</c:v>
                </c:pt>
                <c:pt idx="562">
                  <c:v>351.43582708000002</c:v>
                </c:pt>
                <c:pt idx="563">
                  <c:v>362.14851334000002</c:v>
                </c:pt>
                <c:pt idx="564">
                  <c:v>374.53120968000002</c:v>
                </c:pt>
                <c:pt idx="565">
                  <c:v>356.58681957000005</c:v>
                </c:pt>
                <c:pt idx="566">
                  <c:v>346.68873463</c:v>
                </c:pt>
                <c:pt idx="567">
                  <c:v>342.33874098000001</c:v>
                </c:pt>
                <c:pt idx="568">
                  <c:v>334.80284512000003</c:v>
                </c:pt>
                <c:pt idx="569">
                  <c:v>328.77372958000001</c:v>
                </c:pt>
                <c:pt idx="570">
                  <c:v>326.30721133000009</c:v>
                </c:pt>
                <c:pt idx="571">
                  <c:v>324.19698444000005</c:v>
                </c:pt>
                <c:pt idx="572">
                  <c:v>322.43624767000006</c:v>
                </c:pt>
                <c:pt idx="573">
                  <c:v>319.18296568000005</c:v>
                </c:pt>
                <c:pt idx="574">
                  <c:v>318.75217699000007</c:v>
                </c:pt>
                <c:pt idx="575">
                  <c:v>318.6368722200001</c:v>
                </c:pt>
                <c:pt idx="576">
                  <c:v>318.6368722200001</c:v>
                </c:pt>
                <c:pt idx="577">
                  <c:v>318.6368722200001</c:v>
                </c:pt>
                <c:pt idx="578">
                  <c:v>318.6368722200001</c:v>
                </c:pt>
                <c:pt idx="579">
                  <c:v>318.6368722200001</c:v>
                </c:pt>
                <c:pt idx="580">
                  <c:v>318.83025013000002</c:v>
                </c:pt>
                <c:pt idx="581">
                  <c:v>318.83025013000002</c:v>
                </c:pt>
                <c:pt idx="582">
                  <c:v>319.32550948000005</c:v>
                </c:pt>
                <c:pt idx="583">
                  <c:v>318.83025013000002</c:v>
                </c:pt>
                <c:pt idx="584">
                  <c:v>318.6368722200001</c:v>
                </c:pt>
                <c:pt idx="585">
                  <c:v>319.18296568000005</c:v>
                </c:pt>
                <c:pt idx="586">
                  <c:v>319.93603953000002</c:v>
                </c:pt>
                <c:pt idx="587">
                  <c:v>321.01819978000003</c:v>
                </c:pt>
                <c:pt idx="588">
                  <c:v>321.01819978000003</c:v>
                </c:pt>
                <c:pt idx="589">
                  <c:v>322.43624767000006</c:v>
                </c:pt>
                <c:pt idx="590">
                  <c:v>324.19698444000005</c:v>
                </c:pt>
                <c:pt idx="591">
                  <c:v>324.19698444000005</c:v>
                </c:pt>
                <c:pt idx="592">
                  <c:v>324.19698444000005</c:v>
                </c:pt>
                <c:pt idx="593">
                  <c:v>322.43624767000006</c:v>
                </c:pt>
                <c:pt idx="594">
                  <c:v>322.43624767000006</c:v>
                </c:pt>
                <c:pt idx="595">
                  <c:v>321.01819978000003</c:v>
                </c:pt>
                <c:pt idx="596">
                  <c:v>321.01819978000003</c:v>
                </c:pt>
                <c:pt idx="597">
                  <c:v>321.01819978000003</c:v>
                </c:pt>
                <c:pt idx="598">
                  <c:v>319.93603953000002</c:v>
                </c:pt>
                <c:pt idx="599">
                  <c:v>321.01819978000003</c:v>
                </c:pt>
                <c:pt idx="600">
                  <c:v>321.01819978000003</c:v>
                </c:pt>
                <c:pt idx="601">
                  <c:v>321.01819978000003</c:v>
                </c:pt>
                <c:pt idx="602">
                  <c:v>322.43624767000006</c:v>
                </c:pt>
                <c:pt idx="603">
                  <c:v>321.01819978000003</c:v>
                </c:pt>
                <c:pt idx="604">
                  <c:v>321.01819978000003</c:v>
                </c:pt>
                <c:pt idx="605">
                  <c:v>319.93603953000002</c:v>
                </c:pt>
                <c:pt idx="606">
                  <c:v>319.18296568000005</c:v>
                </c:pt>
                <c:pt idx="607">
                  <c:v>318.75217699000007</c:v>
                </c:pt>
                <c:pt idx="608">
                  <c:v>319.18296568000005</c:v>
                </c:pt>
                <c:pt idx="609">
                  <c:v>321.01819978000003</c:v>
                </c:pt>
                <c:pt idx="610">
                  <c:v>324.19698444000005</c:v>
                </c:pt>
                <c:pt idx="611">
                  <c:v>331.60334043000006</c:v>
                </c:pt>
                <c:pt idx="612">
                  <c:v>356.58681957000005</c:v>
                </c:pt>
                <c:pt idx="613">
                  <c:v>374.53120968000002</c:v>
                </c:pt>
                <c:pt idx="614">
                  <c:v>368.12770963000003</c:v>
                </c:pt>
                <c:pt idx="615">
                  <c:v>362.14851334000002</c:v>
                </c:pt>
                <c:pt idx="616">
                  <c:v>338.37904489000005</c:v>
                </c:pt>
                <c:pt idx="617">
                  <c:v>326.30721133000009</c:v>
                </c:pt>
                <c:pt idx="618">
                  <c:v>326.30721133000009</c:v>
                </c:pt>
                <c:pt idx="619">
                  <c:v>324.19698444000005</c:v>
                </c:pt>
                <c:pt idx="620">
                  <c:v>324.19698444000005</c:v>
                </c:pt>
                <c:pt idx="621">
                  <c:v>326.30721133000009</c:v>
                </c:pt>
                <c:pt idx="622">
                  <c:v>322.43624767000006</c:v>
                </c:pt>
                <c:pt idx="623">
                  <c:v>322.43624767000006</c:v>
                </c:pt>
                <c:pt idx="624">
                  <c:v>319.93603953000002</c:v>
                </c:pt>
                <c:pt idx="625">
                  <c:v>322.43624767000006</c:v>
                </c:pt>
                <c:pt idx="626">
                  <c:v>321.01819978000003</c:v>
                </c:pt>
                <c:pt idx="627">
                  <c:v>322.43624767000006</c:v>
                </c:pt>
                <c:pt idx="628">
                  <c:v>322.43624767000006</c:v>
                </c:pt>
                <c:pt idx="629">
                  <c:v>324.19698444000005</c:v>
                </c:pt>
                <c:pt idx="630">
                  <c:v>324.19698444000005</c:v>
                </c:pt>
                <c:pt idx="631">
                  <c:v>326.30721133000009</c:v>
                </c:pt>
                <c:pt idx="632">
                  <c:v>334.80284512000003</c:v>
                </c:pt>
                <c:pt idx="633">
                  <c:v>346.68873463</c:v>
                </c:pt>
                <c:pt idx="634">
                  <c:v>356.58681957000005</c:v>
                </c:pt>
                <c:pt idx="635">
                  <c:v>368.12770963000003</c:v>
                </c:pt>
                <c:pt idx="636">
                  <c:v>368.12770963000003</c:v>
                </c:pt>
                <c:pt idx="637">
                  <c:v>362.14851334000002</c:v>
                </c:pt>
                <c:pt idx="638">
                  <c:v>362.14851334000002</c:v>
                </c:pt>
                <c:pt idx="639">
                  <c:v>351.43582708000002</c:v>
                </c:pt>
                <c:pt idx="640">
                  <c:v>342.33874098000001</c:v>
                </c:pt>
                <c:pt idx="641">
                  <c:v>334.80284512000003</c:v>
                </c:pt>
                <c:pt idx="642">
                  <c:v>334.80284512000003</c:v>
                </c:pt>
                <c:pt idx="643">
                  <c:v>328.77372958000001</c:v>
                </c:pt>
                <c:pt idx="644">
                  <c:v>334.80284512000003</c:v>
                </c:pt>
                <c:pt idx="645">
                  <c:v>328.77372958000001</c:v>
                </c:pt>
                <c:pt idx="646">
                  <c:v>334.80284512000003</c:v>
                </c:pt>
                <c:pt idx="647">
                  <c:v>334.80284512000003</c:v>
                </c:pt>
                <c:pt idx="648">
                  <c:v>334.80284512000003</c:v>
                </c:pt>
                <c:pt idx="649">
                  <c:v>338.37904489000005</c:v>
                </c:pt>
                <c:pt idx="650">
                  <c:v>346.68873463</c:v>
                </c:pt>
                <c:pt idx="651">
                  <c:v>346.68873463</c:v>
                </c:pt>
                <c:pt idx="652">
                  <c:v>351.43582708000002</c:v>
                </c:pt>
                <c:pt idx="653">
                  <c:v>351.43582708000002</c:v>
                </c:pt>
                <c:pt idx="654">
                  <c:v>351.43582708000002</c:v>
                </c:pt>
                <c:pt idx="655">
                  <c:v>351.43582708000002</c:v>
                </c:pt>
                <c:pt idx="656">
                  <c:v>368.12770963000003</c:v>
                </c:pt>
                <c:pt idx="657">
                  <c:v>362.14851334000002</c:v>
                </c:pt>
                <c:pt idx="658">
                  <c:v>334.80284512000003</c:v>
                </c:pt>
                <c:pt idx="659">
                  <c:v>346.68873463</c:v>
                </c:pt>
                <c:pt idx="660">
                  <c:v>351.43582708000002</c:v>
                </c:pt>
                <c:pt idx="661">
                  <c:v>356.58681957000005</c:v>
                </c:pt>
                <c:pt idx="662">
                  <c:v>331.60334043000006</c:v>
                </c:pt>
                <c:pt idx="663">
                  <c:v>326.30721133000009</c:v>
                </c:pt>
                <c:pt idx="664">
                  <c:v>326.30721133000009</c:v>
                </c:pt>
                <c:pt idx="665">
                  <c:v>324.19698444000005</c:v>
                </c:pt>
                <c:pt idx="666">
                  <c:v>324.19698444000005</c:v>
                </c:pt>
                <c:pt idx="667">
                  <c:v>322.43624767000006</c:v>
                </c:pt>
                <c:pt idx="668">
                  <c:v>321.01819978000003</c:v>
                </c:pt>
                <c:pt idx="669">
                  <c:v>318.6368722200001</c:v>
                </c:pt>
                <c:pt idx="670">
                  <c:v>319.32550948000005</c:v>
                </c:pt>
                <c:pt idx="671">
                  <c:v>321.19446754000001</c:v>
                </c:pt>
                <c:pt idx="672">
                  <c:v>322.55456377000007</c:v>
                </c:pt>
                <c:pt idx="673">
                  <c:v>328.25570638000011</c:v>
                </c:pt>
                <c:pt idx="674">
                  <c:v>333.33916732</c:v>
                </c:pt>
                <c:pt idx="675">
                  <c:v>336.24530383000007</c:v>
                </c:pt>
                <c:pt idx="676">
                  <c:v>339.38530938000008</c:v>
                </c:pt>
                <c:pt idx="677">
                  <c:v>342.75238273000002</c:v>
                </c:pt>
                <c:pt idx="678">
                  <c:v>346.3397226400001</c:v>
                </c:pt>
                <c:pt idx="679">
                  <c:v>342.75238273000002</c:v>
                </c:pt>
                <c:pt idx="680">
                  <c:v>342.75238273000002</c:v>
                </c:pt>
                <c:pt idx="681">
                  <c:v>330.67370109000007</c:v>
                </c:pt>
                <c:pt idx="682">
                  <c:v>326.09198443000002</c:v>
                </c:pt>
                <c:pt idx="683">
                  <c:v>319.32550948000005</c:v>
                </c:pt>
                <c:pt idx="684">
                  <c:v>318.6368722200001</c:v>
                </c:pt>
                <c:pt idx="685">
                  <c:v>321.01819978000003</c:v>
                </c:pt>
                <c:pt idx="686">
                  <c:v>322.43624767000006</c:v>
                </c:pt>
                <c:pt idx="687">
                  <c:v>322.43624767000006</c:v>
                </c:pt>
                <c:pt idx="688">
                  <c:v>319.18296568000005</c:v>
                </c:pt>
                <c:pt idx="689">
                  <c:v>319.32550948000005</c:v>
                </c:pt>
                <c:pt idx="690">
                  <c:v>322.55456377000007</c:v>
                </c:pt>
                <c:pt idx="691">
                  <c:v>322.55456377000007</c:v>
                </c:pt>
                <c:pt idx="692">
                  <c:v>322.55456377000007</c:v>
                </c:pt>
                <c:pt idx="693">
                  <c:v>324.18933648000007</c:v>
                </c:pt>
                <c:pt idx="694">
                  <c:v>324.18933648000007</c:v>
                </c:pt>
                <c:pt idx="695">
                  <c:v>326.09198443000002</c:v>
                </c:pt>
                <c:pt idx="696">
                  <c:v>328.25570638000011</c:v>
                </c:pt>
                <c:pt idx="697">
                  <c:v>330.67370109000007</c:v>
                </c:pt>
                <c:pt idx="698">
                  <c:v>333.33916732</c:v>
                </c:pt>
                <c:pt idx="699">
                  <c:v>350.14052787000003</c:v>
                </c:pt>
                <c:pt idx="700">
                  <c:v>336.24530383000007</c:v>
                </c:pt>
                <c:pt idx="701">
                  <c:v>342.75238273000002</c:v>
                </c:pt>
                <c:pt idx="702">
                  <c:v>346.3397226400001</c:v>
                </c:pt>
                <c:pt idx="703">
                  <c:v>342.75238273000002</c:v>
                </c:pt>
                <c:pt idx="704">
                  <c:v>330.67370109000007</c:v>
                </c:pt>
                <c:pt idx="705">
                  <c:v>324.18933648000007</c:v>
                </c:pt>
                <c:pt idx="706">
                  <c:v>319.32550948000005</c:v>
                </c:pt>
                <c:pt idx="707">
                  <c:v>318.6368722200001</c:v>
                </c:pt>
                <c:pt idx="708">
                  <c:v>321.01819978000003</c:v>
                </c:pt>
                <c:pt idx="709">
                  <c:v>321.01819978000003</c:v>
                </c:pt>
                <c:pt idx="710">
                  <c:v>319.93603953000002</c:v>
                </c:pt>
                <c:pt idx="711">
                  <c:v>319.18296568000005</c:v>
                </c:pt>
                <c:pt idx="712">
                  <c:v>318.6368722200001</c:v>
                </c:pt>
                <c:pt idx="713">
                  <c:v>324.18933648000007</c:v>
                </c:pt>
                <c:pt idx="714">
                  <c:v>324.18933648000007</c:v>
                </c:pt>
                <c:pt idx="715">
                  <c:v>328.25570638000011</c:v>
                </c:pt>
                <c:pt idx="716">
                  <c:v>336.24530383000007</c:v>
                </c:pt>
                <c:pt idx="717">
                  <c:v>339.38530938000008</c:v>
                </c:pt>
                <c:pt idx="718">
                  <c:v>336.24530383000007</c:v>
                </c:pt>
                <c:pt idx="719">
                  <c:v>339.38530938000008</c:v>
                </c:pt>
                <c:pt idx="720">
                  <c:v>339.38530938000008</c:v>
                </c:pt>
                <c:pt idx="721">
                  <c:v>336.24530383000007</c:v>
                </c:pt>
                <c:pt idx="722">
                  <c:v>339.38530938000008</c:v>
                </c:pt>
                <c:pt idx="723">
                  <c:v>346.3397226400001</c:v>
                </c:pt>
                <c:pt idx="724">
                  <c:v>336.24530383000007</c:v>
                </c:pt>
                <c:pt idx="725">
                  <c:v>330.67370109000007</c:v>
                </c:pt>
                <c:pt idx="726">
                  <c:v>339.38530938000008</c:v>
                </c:pt>
                <c:pt idx="727">
                  <c:v>324.18933648000007</c:v>
                </c:pt>
                <c:pt idx="728">
                  <c:v>319.32550948000005</c:v>
                </c:pt>
                <c:pt idx="729">
                  <c:v>319.18296568000005</c:v>
                </c:pt>
                <c:pt idx="730">
                  <c:v>324.19698444000005</c:v>
                </c:pt>
                <c:pt idx="731">
                  <c:v>328.77372958000001</c:v>
                </c:pt>
                <c:pt idx="732">
                  <c:v>328.77372958000001</c:v>
                </c:pt>
                <c:pt idx="733">
                  <c:v>328.77372958000001</c:v>
                </c:pt>
                <c:pt idx="734">
                  <c:v>326.30721133000009</c:v>
                </c:pt>
                <c:pt idx="735">
                  <c:v>324.19698444000005</c:v>
                </c:pt>
                <c:pt idx="736">
                  <c:v>321.01819978000003</c:v>
                </c:pt>
                <c:pt idx="737">
                  <c:v>318.6368722200001</c:v>
                </c:pt>
                <c:pt idx="738">
                  <c:v>318.83025013000002</c:v>
                </c:pt>
                <c:pt idx="739">
                  <c:v>318.83025013000002</c:v>
                </c:pt>
                <c:pt idx="740">
                  <c:v>318.83025013000002</c:v>
                </c:pt>
                <c:pt idx="741">
                  <c:v>320.11584903000005</c:v>
                </c:pt>
                <c:pt idx="742">
                  <c:v>326.09198443000002</c:v>
                </c:pt>
                <c:pt idx="743">
                  <c:v>333.33916732</c:v>
                </c:pt>
                <c:pt idx="744">
                  <c:v>333.33916732</c:v>
                </c:pt>
                <c:pt idx="745">
                  <c:v>336.24530383000007</c:v>
                </c:pt>
                <c:pt idx="746">
                  <c:v>339.38530938000008</c:v>
                </c:pt>
                <c:pt idx="747">
                  <c:v>333.33916732</c:v>
                </c:pt>
                <c:pt idx="748">
                  <c:v>333.33916732</c:v>
                </c:pt>
                <c:pt idx="749">
                  <c:v>336.24530383000007</c:v>
                </c:pt>
                <c:pt idx="750">
                  <c:v>336.24530383000007</c:v>
                </c:pt>
                <c:pt idx="751">
                  <c:v>320.11584903000005</c:v>
                </c:pt>
                <c:pt idx="752">
                  <c:v>318.75217699000007</c:v>
                </c:pt>
                <c:pt idx="753">
                  <c:v>322.43624767000006</c:v>
                </c:pt>
                <c:pt idx="754">
                  <c:v>331.60334043000006</c:v>
                </c:pt>
                <c:pt idx="755">
                  <c:v>338.37904489000005</c:v>
                </c:pt>
                <c:pt idx="756">
                  <c:v>338.37904489000005</c:v>
                </c:pt>
                <c:pt idx="757">
                  <c:v>338.37904489000005</c:v>
                </c:pt>
                <c:pt idx="758">
                  <c:v>334.80284512000003</c:v>
                </c:pt>
                <c:pt idx="759">
                  <c:v>334.80284512000003</c:v>
                </c:pt>
                <c:pt idx="760">
                  <c:v>326.30721133000009</c:v>
                </c:pt>
                <c:pt idx="761">
                  <c:v>321.01819978000003</c:v>
                </c:pt>
                <c:pt idx="762">
                  <c:v>321.01819978000003</c:v>
                </c:pt>
                <c:pt idx="763">
                  <c:v>319.93603953000002</c:v>
                </c:pt>
                <c:pt idx="764">
                  <c:v>319.18296568000005</c:v>
                </c:pt>
                <c:pt idx="765">
                  <c:v>321.01819978000003</c:v>
                </c:pt>
                <c:pt idx="766">
                  <c:v>321.01819978000003</c:v>
                </c:pt>
                <c:pt idx="767">
                  <c:v>324.19698444000005</c:v>
                </c:pt>
                <c:pt idx="768">
                  <c:v>324.19698444000005</c:v>
                </c:pt>
                <c:pt idx="769">
                  <c:v>326.30721133000009</c:v>
                </c:pt>
                <c:pt idx="770">
                  <c:v>324.19698444000005</c:v>
                </c:pt>
                <c:pt idx="771">
                  <c:v>322.43624767000006</c:v>
                </c:pt>
                <c:pt idx="772">
                  <c:v>322.43624767000006</c:v>
                </c:pt>
                <c:pt idx="773">
                  <c:v>322.43624767000006</c:v>
                </c:pt>
                <c:pt idx="774">
                  <c:v>322.43624767000006</c:v>
                </c:pt>
                <c:pt idx="775">
                  <c:v>324.19698444000005</c:v>
                </c:pt>
                <c:pt idx="776">
                  <c:v>328.77372958000001</c:v>
                </c:pt>
                <c:pt idx="777">
                  <c:v>334.80284512000003</c:v>
                </c:pt>
                <c:pt idx="778">
                  <c:v>338.37904489000005</c:v>
                </c:pt>
                <c:pt idx="779">
                  <c:v>346.68873463</c:v>
                </c:pt>
                <c:pt idx="780">
                  <c:v>338.37904489000005</c:v>
                </c:pt>
                <c:pt idx="781">
                  <c:v>324.19698444000005</c:v>
                </c:pt>
                <c:pt idx="782">
                  <c:v>321.01819978000003</c:v>
                </c:pt>
                <c:pt idx="783">
                  <c:v>319.93603953000002</c:v>
                </c:pt>
                <c:pt idx="784">
                  <c:v>318.75217699000007</c:v>
                </c:pt>
                <c:pt idx="785">
                  <c:v>320.11584903000005</c:v>
                </c:pt>
                <c:pt idx="786">
                  <c:v>321.19446754000001</c:v>
                </c:pt>
                <c:pt idx="787">
                  <c:v>324.18933648000007</c:v>
                </c:pt>
                <c:pt idx="788">
                  <c:v>328.25570638000011</c:v>
                </c:pt>
                <c:pt idx="789">
                  <c:v>330.67370109000007</c:v>
                </c:pt>
                <c:pt idx="790">
                  <c:v>336.24530383000007</c:v>
                </c:pt>
                <c:pt idx="791">
                  <c:v>339.38530938000008</c:v>
                </c:pt>
                <c:pt idx="792">
                  <c:v>339.38530938000008</c:v>
                </c:pt>
                <c:pt idx="793">
                  <c:v>346.3397226400001</c:v>
                </c:pt>
                <c:pt idx="794">
                  <c:v>350.14052787000003</c:v>
                </c:pt>
                <c:pt idx="795">
                  <c:v>350.14052787000003</c:v>
                </c:pt>
                <c:pt idx="796">
                  <c:v>358.35532933000002</c:v>
                </c:pt>
                <c:pt idx="797">
                  <c:v>362.75572308000005</c:v>
                </c:pt>
                <c:pt idx="798">
                  <c:v>367.34237719000004</c:v>
                </c:pt>
                <c:pt idx="799">
                  <c:v>346.3397226400001</c:v>
                </c:pt>
                <c:pt idx="800">
                  <c:v>333.33916732</c:v>
                </c:pt>
                <c:pt idx="801">
                  <c:v>324.18933648000007</c:v>
                </c:pt>
                <c:pt idx="802">
                  <c:v>320.11584903000005</c:v>
                </c:pt>
                <c:pt idx="803">
                  <c:v>318.83025013000002</c:v>
                </c:pt>
                <c:pt idx="804">
                  <c:v>318.75217699000007</c:v>
                </c:pt>
                <c:pt idx="805">
                  <c:v>318.75217699000007</c:v>
                </c:pt>
                <c:pt idx="806">
                  <c:v>318.75217699000007</c:v>
                </c:pt>
                <c:pt idx="807">
                  <c:v>318.75217699000007</c:v>
                </c:pt>
                <c:pt idx="808">
                  <c:v>318.6368722200001</c:v>
                </c:pt>
                <c:pt idx="809">
                  <c:v>319.32550948000005</c:v>
                </c:pt>
                <c:pt idx="810">
                  <c:v>320.11584903000005</c:v>
                </c:pt>
                <c:pt idx="811">
                  <c:v>320.11584903000005</c:v>
                </c:pt>
                <c:pt idx="812">
                  <c:v>321.19446754000001</c:v>
                </c:pt>
                <c:pt idx="813">
                  <c:v>322.55456377000007</c:v>
                </c:pt>
                <c:pt idx="814">
                  <c:v>324.18933648000007</c:v>
                </c:pt>
                <c:pt idx="815">
                  <c:v>330.67370109000007</c:v>
                </c:pt>
                <c:pt idx="816">
                  <c:v>342.75238273000002</c:v>
                </c:pt>
                <c:pt idx="817">
                  <c:v>358.35532933000002</c:v>
                </c:pt>
                <c:pt idx="818">
                  <c:v>372.10849042000007</c:v>
                </c:pt>
                <c:pt idx="819">
                  <c:v>387.41557243000005</c:v>
                </c:pt>
                <c:pt idx="820">
                  <c:v>392.83150974000006</c:v>
                </c:pt>
                <c:pt idx="821">
                  <c:v>398.39289997000003</c:v>
                </c:pt>
                <c:pt idx="822">
                  <c:v>404.09294188000007</c:v>
                </c:pt>
                <c:pt idx="823">
                  <c:v>392.83150974000006</c:v>
                </c:pt>
                <c:pt idx="824">
                  <c:v>382.15188928000003</c:v>
                </c:pt>
                <c:pt idx="825">
                  <c:v>367.34237719000004</c:v>
                </c:pt>
                <c:pt idx="826">
                  <c:v>354.14799718000006</c:v>
                </c:pt>
                <c:pt idx="827">
                  <c:v>342.75238273000002</c:v>
                </c:pt>
                <c:pt idx="828">
                  <c:v>336.24530383000007</c:v>
                </c:pt>
                <c:pt idx="829">
                  <c:v>330.67370109000007</c:v>
                </c:pt>
                <c:pt idx="830">
                  <c:v>328.25570638000011</c:v>
                </c:pt>
                <c:pt idx="831">
                  <c:v>328.25570638000011</c:v>
                </c:pt>
                <c:pt idx="832">
                  <c:v>333.33916732</c:v>
                </c:pt>
                <c:pt idx="833">
                  <c:v>342.75238273000002</c:v>
                </c:pt>
                <c:pt idx="834">
                  <c:v>350.14052787000003</c:v>
                </c:pt>
                <c:pt idx="835">
                  <c:v>358.35532933000002</c:v>
                </c:pt>
                <c:pt idx="836">
                  <c:v>362.75572308000005</c:v>
                </c:pt>
                <c:pt idx="837">
                  <c:v>367.34237719000004</c:v>
                </c:pt>
                <c:pt idx="838">
                  <c:v>382.15188928000003</c:v>
                </c:pt>
                <c:pt idx="839">
                  <c:v>387.41557243000005</c:v>
                </c:pt>
                <c:pt idx="840">
                  <c:v>392.83150974000006</c:v>
                </c:pt>
                <c:pt idx="841">
                  <c:v>387.41557243000005</c:v>
                </c:pt>
                <c:pt idx="842">
                  <c:v>387.41557243000005</c:v>
                </c:pt>
                <c:pt idx="843">
                  <c:v>392.83150974000006</c:v>
                </c:pt>
                <c:pt idx="844">
                  <c:v>398.39289997000003</c:v>
                </c:pt>
                <c:pt idx="845">
                  <c:v>398.39289997000003</c:v>
                </c:pt>
                <c:pt idx="846">
                  <c:v>398.39289997000003</c:v>
                </c:pt>
                <c:pt idx="847">
                  <c:v>372.10849042000007</c:v>
                </c:pt>
                <c:pt idx="848">
                  <c:v>362.75572308000005</c:v>
                </c:pt>
                <c:pt idx="849">
                  <c:v>346.3397226400001</c:v>
                </c:pt>
                <c:pt idx="850">
                  <c:v>336.24530383000007</c:v>
                </c:pt>
                <c:pt idx="851">
                  <c:v>328.25570638000011</c:v>
                </c:pt>
                <c:pt idx="852">
                  <c:v>322.55456377000007</c:v>
                </c:pt>
                <c:pt idx="853">
                  <c:v>320.11584903000005</c:v>
                </c:pt>
                <c:pt idx="854">
                  <c:v>320.11584903000005</c:v>
                </c:pt>
                <c:pt idx="855">
                  <c:v>321.19446754000001</c:v>
                </c:pt>
                <c:pt idx="856">
                  <c:v>324.18933648000007</c:v>
                </c:pt>
                <c:pt idx="857">
                  <c:v>333.33916732</c:v>
                </c:pt>
                <c:pt idx="858">
                  <c:v>336.24530383000007</c:v>
                </c:pt>
                <c:pt idx="859">
                  <c:v>339.38530938000008</c:v>
                </c:pt>
                <c:pt idx="860">
                  <c:v>346.3397226400001</c:v>
                </c:pt>
                <c:pt idx="861">
                  <c:v>350.14052787000003</c:v>
                </c:pt>
                <c:pt idx="862">
                  <c:v>354.14799718000006</c:v>
                </c:pt>
                <c:pt idx="863">
                  <c:v>362.75572308000005</c:v>
                </c:pt>
                <c:pt idx="864">
                  <c:v>358.35532933000002</c:v>
                </c:pt>
                <c:pt idx="865">
                  <c:v>354.14799718000006</c:v>
                </c:pt>
                <c:pt idx="866">
                  <c:v>372.10849042000007</c:v>
                </c:pt>
                <c:pt idx="867">
                  <c:v>372.10849042000007</c:v>
                </c:pt>
                <c:pt idx="868">
                  <c:v>367.34237719000004</c:v>
                </c:pt>
                <c:pt idx="869">
                  <c:v>358.35532933000002</c:v>
                </c:pt>
                <c:pt idx="870">
                  <c:v>358.35532933000002</c:v>
                </c:pt>
                <c:pt idx="871">
                  <c:v>333.33916732</c:v>
                </c:pt>
                <c:pt idx="872">
                  <c:v>320.11584903000005</c:v>
                </c:pt>
                <c:pt idx="873">
                  <c:v>319.18296568000005</c:v>
                </c:pt>
                <c:pt idx="874">
                  <c:v>326.30721133000009</c:v>
                </c:pt>
                <c:pt idx="875">
                  <c:v>328.77372958000001</c:v>
                </c:pt>
                <c:pt idx="876">
                  <c:v>331.60334043000006</c:v>
                </c:pt>
                <c:pt idx="877">
                  <c:v>328.77372958000001</c:v>
                </c:pt>
                <c:pt idx="878">
                  <c:v>328.77372958000001</c:v>
                </c:pt>
                <c:pt idx="879">
                  <c:v>326.30721133000009</c:v>
                </c:pt>
                <c:pt idx="880">
                  <c:v>322.43624767000006</c:v>
                </c:pt>
                <c:pt idx="881">
                  <c:v>318.6368722200001</c:v>
                </c:pt>
                <c:pt idx="882">
                  <c:v>318.83025013000002</c:v>
                </c:pt>
                <c:pt idx="883">
                  <c:v>320.11584903000005</c:v>
                </c:pt>
                <c:pt idx="884">
                  <c:v>318.83025013000002</c:v>
                </c:pt>
                <c:pt idx="885">
                  <c:v>319.32550948000005</c:v>
                </c:pt>
                <c:pt idx="886">
                  <c:v>320.11584903000005</c:v>
                </c:pt>
                <c:pt idx="887">
                  <c:v>322.55456377000007</c:v>
                </c:pt>
                <c:pt idx="888">
                  <c:v>326.09198443000002</c:v>
                </c:pt>
                <c:pt idx="889">
                  <c:v>333.33916732</c:v>
                </c:pt>
                <c:pt idx="890">
                  <c:v>336.24530383000007</c:v>
                </c:pt>
                <c:pt idx="891">
                  <c:v>339.38530938000008</c:v>
                </c:pt>
                <c:pt idx="892">
                  <c:v>339.38530938000008</c:v>
                </c:pt>
                <c:pt idx="893">
                  <c:v>336.24530383000007</c:v>
                </c:pt>
                <c:pt idx="894">
                  <c:v>339.38530938000008</c:v>
                </c:pt>
                <c:pt idx="895">
                  <c:v>321.19446754000001</c:v>
                </c:pt>
                <c:pt idx="896">
                  <c:v>321.01819978000003</c:v>
                </c:pt>
                <c:pt idx="897">
                  <c:v>338.37904489000005</c:v>
                </c:pt>
                <c:pt idx="898">
                  <c:v>351.43582708000002</c:v>
                </c:pt>
                <c:pt idx="899">
                  <c:v>356.58681957000005</c:v>
                </c:pt>
                <c:pt idx="900">
                  <c:v>356.58681957000005</c:v>
                </c:pt>
                <c:pt idx="901">
                  <c:v>356.58681957000005</c:v>
                </c:pt>
                <c:pt idx="902">
                  <c:v>351.43582708000002</c:v>
                </c:pt>
                <c:pt idx="903">
                  <c:v>342.33874098000001</c:v>
                </c:pt>
                <c:pt idx="904">
                  <c:v>334.80284512000003</c:v>
                </c:pt>
                <c:pt idx="905">
                  <c:v>324.19698444000005</c:v>
                </c:pt>
                <c:pt idx="906">
                  <c:v>319.18296568000005</c:v>
                </c:pt>
                <c:pt idx="907">
                  <c:v>319.93603953000002</c:v>
                </c:pt>
                <c:pt idx="908">
                  <c:v>319.18296568000005</c:v>
                </c:pt>
                <c:pt idx="909">
                  <c:v>319.93603953000002</c:v>
                </c:pt>
                <c:pt idx="910">
                  <c:v>319.18296568000005</c:v>
                </c:pt>
                <c:pt idx="911">
                  <c:v>319.18296568000005</c:v>
                </c:pt>
                <c:pt idx="912">
                  <c:v>318.83025013000002</c:v>
                </c:pt>
                <c:pt idx="913">
                  <c:v>320.11584903000005</c:v>
                </c:pt>
                <c:pt idx="914">
                  <c:v>322.55456377000007</c:v>
                </c:pt>
                <c:pt idx="915">
                  <c:v>324.18933648000007</c:v>
                </c:pt>
                <c:pt idx="916">
                  <c:v>326.09198443000002</c:v>
                </c:pt>
                <c:pt idx="917">
                  <c:v>326.09198443000002</c:v>
                </c:pt>
                <c:pt idx="918">
                  <c:v>326.09198443000002</c:v>
                </c:pt>
                <c:pt idx="919">
                  <c:v>319.93603953000002</c:v>
                </c:pt>
                <c:pt idx="920">
                  <c:v>331.60334043000006</c:v>
                </c:pt>
                <c:pt idx="921">
                  <c:v>346.68873463</c:v>
                </c:pt>
                <c:pt idx="922">
                  <c:v>362.14851334000002</c:v>
                </c:pt>
                <c:pt idx="923">
                  <c:v>362.14851334000002</c:v>
                </c:pt>
                <c:pt idx="924">
                  <c:v>362.14851334000002</c:v>
                </c:pt>
                <c:pt idx="925">
                  <c:v>368.12770963000003</c:v>
                </c:pt>
                <c:pt idx="926">
                  <c:v>368.12770963000003</c:v>
                </c:pt>
                <c:pt idx="927">
                  <c:v>356.58681957000005</c:v>
                </c:pt>
                <c:pt idx="928">
                  <c:v>338.37904489000005</c:v>
                </c:pt>
                <c:pt idx="929">
                  <c:v>324.19698444000005</c:v>
                </c:pt>
                <c:pt idx="930">
                  <c:v>324.19698444000005</c:v>
                </c:pt>
                <c:pt idx="931">
                  <c:v>322.43624767000006</c:v>
                </c:pt>
                <c:pt idx="932">
                  <c:v>321.01819978000003</c:v>
                </c:pt>
                <c:pt idx="933">
                  <c:v>318.6368722200001</c:v>
                </c:pt>
                <c:pt idx="934">
                  <c:v>318.6368722200001</c:v>
                </c:pt>
                <c:pt idx="935">
                  <c:v>319.93603953000002</c:v>
                </c:pt>
                <c:pt idx="936">
                  <c:v>319.93603953000002</c:v>
                </c:pt>
                <c:pt idx="937">
                  <c:v>319.93603953000002</c:v>
                </c:pt>
                <c:pt idx="938">
                  <c:v>318.6368722200001</c:v>
                </c:pt>
                <c:pt idx="939">
                  <c:v>318.6368722200001</c:v>
                </c:pt>
                <c:pt idx="940">
                  <c:v>318.83025013000002</c:v>
                </c:pt>
                <c:pt idx="941">
                  <c:v>320.11584903000005</c:v>
                </c:pt>
                <c:pt idx="942">
                  <c:v>318.6368722200001</c:v>
                </c:pt>
                <c:pt idx="943">
                  <c:v>319.18296568000005</c:v>
                </c:pt>
                <c:pt idx="944">
                  <c:v>321.01819978000003</c:v>
                </c:pt>
                <c:pt idx="945">
                  <c:v>328.77372958000001</c:v>
                </c:pt>
                <c:pt idx="946">
                  <c:v>346.68873463</c:v>
                </c:pt>
                <c:pt idx="947">
                  <c:v>351.43582708000002</c:v>
                </c:pt>
                <c:pt idx="948">
                  <c:v>351.43582708000002</c:v>
                </c:pt>
                <c:pt idx="949">
                  <c:v>351.43582708000002</c:v>
                </c:pt>
                <c:pt idx="950">
                  <c:v>346.68873463</c:v>
                </c:pt>
                <c:pt idx="951">
                  <c:v>342.33874098000001</c:v>
                </c:pt>
                <c:pt idx="952">
                  <c:v>334.80284512000003</c:v>
                </c:pt>
                <c:pt idx="953">
                  <c:v>326.30721133000009</c:v>
                </c:pt>
                <c:pt idx="954">
                  <c:v>326.30721133000009</c:v>
                </c:pt>
                <c:pt idx="955">
                  <c:v>326.30721133000009</c:v>
                </c:pt>
                <c:pt idx="956">
                  <c:v>326.30721133000009</c:v>
                </c:pt>
                <c:pt idx="957">
                  <c:v>326.30721133000009</c:v>
                </c:pt>
                <c:pt idx="958">
                  <c:v>324.19698444000005</c:v>
                </c:pt>
                <c:pt idx="959">
                  <c:v>326.30721133000009</c:v>
                </c:pt>
                <c:pt idx="960">
                  <c:v>326.30721133000009</c:v>
                </c:pt>
                <c:pt idx="961">
                  <c:v>328.77372958000001</c:v>
                </c:pt>
                <c:pt idx="962">
                  <c:v>331.60334043000006</c:v>
                </c:pt>
                <c:pt idx="963">
                  <c:v>331.60334043000006</c:v>
                </c:pt>
                <c:pt idx="964">
                  <c:v>331.60334043000006</c:v>
                </c:pt>
                <c:pt idx="965">
                  <c:v>331.60334043000006</c:v>
                </c:pt>
                <c:pt idx="966">
                  <c:v>338.37904489000005</c:v>
                </c:pt>
                <c:pt idx="967">
                  <c:v>334.80284512000003</c:v>
                </c:pt>
                <c:pt idx="968">
                  <c:v>346.68873463</c:v>
                </c:pt>
                <c:pt idx="969">
                  <c:v>362.14851334000002</c:v>
                </c:pt>
                <c:pt idx="970">
                  <c:v>381.36581473000001</c:v>
                </c:pt>
                <c:pt idx="971">
                  <c:v>381.36581473000001</c:v>
                </c:pt>
                <c:pt idx="972">
                  <c:v>388.63832601999997</c:v>
                </c:pt>
                <c:pt idx="973">
                  <c:v>368.12770963000003</c:v>
                </c:pt>
                <c:pt idx="974">
                  <c:v>362.14851334000002</c:v>
                </c:pt>
                <c:pt idx="975">
                  <c:v>351.43582708000002</c:v>
                </c:pt>
                <c:pt idx="976">
                  <c:v>346.68873463</c:v>
                </c:pt>
                <c:pt idx="977">
                  <c:v>334.80284512000003</c:v>
                </c:pt>
                <c:pt idx="978">
                  <c:v>334.80284512000003</c:v>
                </c:pt>
                <c:pt idx="979">
                  <c:v>331.60334043000006</c:v>
                </c:pt>
                <c:pt idx="980">
                  <c:v>334.80284512000003</c:v>
                </c:pt>
                <c:pt idx="981">
                  <c:v>338.37904489000005</c:v>
                </c:pt>
                <c:pt idx="982">
                  <c:v>334.80284512000003</c:v>
                </c:pt>
                <c:pt idx="983">
                  <c:v>334.80284512000003</c:v>
                </c:pt>
                <c:pt idx="984">
                  <c:v>346.68873463</c:v>
                </c:pt>
                <c:pt idx="985">
                  <c:v>342.33874098000001</c:v>
                </c:pt>
                <c:pt idx="986">
                  <c:v>346.68873463</c:v>
                </c:pt>
                <c:pt idx="987">
                  <c:v>346.68873463</c:v>
                </c:pt>
                <c:pt idx="988">
                  <c:v>346.68873463</c:v>
                </c:pt>
                <c:pt idx="989">
                  <c:v>351.43582708000002</c:v>
                </c:pt>
                <c:pt idx="990">
                  <c:v>351.43582708000002</c:v>
                </c:pt>
                <c:pt idx="991">
                  <c:v>356.58681957000005</c:v>
                </c:pt>
                <c:pt idx="992">
                  <c:v>368.12770963000003</c:v>
                </c:pt>
                <c:pt idx="993">
                  <c:v>368.12770963000003</c:v>
                </c:pt>
                <c:pt idx="994">
                  <c:v>374.53120968000002</c:v>
                </c:pt>
                <c:pt idx="995">
                  <c:v>374.53120968000002</c:v>
                </c:pt>
                <c:pt idx="996">
                  <c:v>362.14851334000002</c:v>
                </c:pt>
                <c:pt idx="997">
                  <c:v>374.53120968000002</c:v>
                </c:pt>
                <c:pt idx="998">
                  <c:v>374.53120968000002</c:v>
                </c:pt>
                <c:pt idx="999">
                  <c:v>381.36581473000001</c:v>
                </c:pt>
                <c:pt idx="1000">
                  <c:v>362.14851334000002</c:v>
                </c:pt>
                <c:pt idx="1001">
                  <c:v>346.68873463</c:v>
                </c:pt>
                <c:pt idx="1002">
                  <c:v>338.37904489000005</c:v>
                </c:pt>
                <c:pt idx="1003">
                  <c:v>334.80284512000003</c:v>
                </c:pt>
                <c:pt idx="1004">
                  <c:v>328.77372958000001</c:v>
                </c:pt>
                <c:pt idx="1005">
                  <c:v>322.43624767000006</c:v>
                </c:pt>
                <c:pt idx="1006">
                  <c:v>321.01819978000003</c:v>
                </c:pt>
                <c:pt idx="1007">
                  <c:v>322.43624767000006</c:v>
                </c:pt>
                <c:pt idx="1008">
                  <c:v>321.01819978000003</c:v>
                </c:pt>
                <c:pt idx="1009">
                  <c:v>318.6368722200001</c:v>
                </c:pt>
                <c:pt idx="1010">
                  <c:v>318.6368722200001</c:v>
                </c:pt>
                <c:pt idx="1011">
                  <c:v>319.32550948000005</c:v>
                </c:pt>
                <c:pt idx="1012">
                  <c:v>322.55456377000007</c:v>
                </c:pt>
                <c:pt idx="1013">
                  <c:v>322.55456377000007</c:v>
                </c:pt>
                <c:pt idx="1014">
                  <c:v>319.32550948000005</c:v>
                </c:pt>
                <c:pt idx="1015">
                  <c:v>321.01819978000003</c:v>
                </c:pt>
                <c:pt idx="1016">
                  <c:v>326.30721133000009</c:v>
                </c:pt>
                <c:pt idx="1017">
                  <c:v>334.80284512000003</c:v>
                </c:pt>
                <c:pt idx="1018">
                  <c:v>351.43582708000002</c:v>
                </c:pt>
                <c:pt idx="1019">
                  <c:v>368.12770963000003</c:v>
                </c:pt>
                <c:pt idx="1020">
                  <c:v>368.12770963000003</c:v>
                </c:pt>
                <c:pt idx="1021">
                  <c:v>388.63832601999997</c:v>
                </c:pt>
                <c:pt idx="1022">
                  <c:v>374.53120968000002</c:v>
                </c:pt>
                <c:pt idx="1023">
                  <c:v>368.12770963000003</c:v>
                </c:pt>
                <c:pt idx="1024">
                  <c:v>351.43582708000002</c:v>
                </c:pt>
                <c:pt idx="1025">
                  <c:v>328.77372958000001</c:v>
                </c:pt>
                <c:pt idx="1026">
                  <c:v>324.19698444000005</c:v>
                </c:pt>
                <c:pt idx="1027">
                  <c:v>322.43624767000006</c:v>
                </c:pt>
                <c:pt idx="1028">
                  <c:v>322.43624767000006</c:v>
                </c:pt>
                <c:pt idx="1029">
                  <c:v>318.75217699000007</c:v>
                </c:pt>
                <c:pt idx="1030">
                  <c:v>318.6368722200001</c:v>
                </c:pt>
                <c:pt idx="1031">
                  <c:v>320.11584903000005</c:v>
                </c:pt>
                <c:pt idx="1032">
                  <c:v>320.11584903000005</c:v>
                </c:pt>
                <c:pt idx="1033">
                  <c:v>322.55456377000007</c:v>
                </c:pt>
                <c:pt idx="1034">
                  <c:v>322.55456377000007</c:v>
                </c:pt>
                <c:pt idx="1035">
                  <c:v>324.18933648000007</c:v>
                </c:pt>
                <c:pt idx="1036">
                  <c:v>322.55456377000007</c:v>
                </c:pt>
                <c:pt idx="1037">
                  <c:v>320.11584903000005</c:v>
                </c:pt>
                <c:pt idx="1038">
                  <c:v>320.11584903000005</c:v>
                </c:pt>
                <c:pt idx="1039">
                  <c:v>318.6368722200001</c:v>
                </c:pt>
                <c:pt idx="1040">
                  <c:v>326.30721133000009</c:v>
                </c:pt>
                <c:pt idx="1041">
                  <c:v>346.68873463</c:v>
                </c:pt>
                <c:pt idx="1042">
                  <c:v>356.58681957000005</c:v>
                </c:pt>
                <c:pt idx="1043">
                  <c:v>368.12770963000003</c:v>
                </c:pt>
                <c:pt idx="1044">
                  <c:v>362.14851334000002</c:v>
                </c:pt>
                <c:pt idx="1045">
                  <c:v>346.68873463</c:v>
                </c:pt>
                <c:pt idx="1046">
                  <c:v>346.68873463</c:v>
                </c:pt>
                <c:pt idx="1047">
                  <c:v>334.80284512000003</c:v>
                </c:pt>
                <c:pt idx="1048">
                  <c:v>321.01819978000003</c:v>
                </c:pt>
                <c:pt idx="1049">
                  <c:v>319.18296568000005</c:v>
                </c:pt>
                <c:pt idx="1050">
                  <c:v>319.18296568000005</c:v>
                </c:pt>
                <c:pt idx="1051">
                  <c:v>319.18296568000005</c:v>
                </c:pt>
                <c:pt idx="1052">
                  <c:v>319.93603953000002</c:v>
                </c:pt>
                <c:pt idx="1053">
                  <c:v>319.18296568000005</c:v>
                </c:pt>
                <c:pt idx="1054">
                  <c:v>318.75217699000007</c:v>
                </c:pt>
                <c:pt idx="1055">
                  <c:v>319.18296568000005</c:v>
                </c:pt>
                <c:pt idx="1056">
                  <c:v>319.18296568000005</c:v>
                </c:pt>
                <c:pt idx="1057">
                  <c:v>319.18296568000005</c:v>
                </c:pt>
                <c:pt idx="1058">
                  <c:v>319.93603953000002</c:v>
                </c:pt>
                <c:pt idx="1059">
                  <c:v>321.01819978000003</c:v>
                </c:pt>
                <c:pt idx="1060">
                  <c:v>321.01819978000003</c:v>
                </c:pt>
                <c:pt idx="1061">
                  <c:v>322.43624767000006</c:v>
                </c:pt>
                <c:pt idx="1062">
                  <c:v>324.19698444000005</c:v>
                </c:pt>
                <c:pt idx="1063">
                  <c:v>331.60334043000006</c:v>
                </c:pt>
                <c:pt idx="1064">
                  <c:v>338.37904489000005</c:v>
                </c:pt>
                <c:pt idx="1065">
                  <c:v>338.37904489000005</c:v>
                </c:pt>
                <c:pt idx="1066">
                  <c:v>356.58681957000005</c:v>
                </c:pt>
                <c:pt idx="1067">
                  <c:v>362.14851334000002</c:v>
                </c:pt>
                <c:pt idx="1068">
                  <c:v>362.14851334000002</c:v>
                </c:pt>
                <c:pt idx="1069">
                  <c:v>362.14851334000002</c:v>
                </c:pt>
                <c:pt idx="1070">
                  <c:v>356.58681957000005</c:v>
                </c:pt>
                <c:pt idx="1071">
                  <c:v>346.68873463</c:v>
                </c:pt>
                <c:pt idx="1072">
                  <c:v>346.68873463</c:v>
                </c:pt>
                <c:pt idx="1073">
                  <c:v>334.80284512000003</c:v>
                </c:pt>
                <c:pt idx="1074">
                  <c:v>331.60334043000006</c:v>
                </c:pt>
                <c:pt idx="1075">
                  <c:v>328.77372958000001</c:v>
                </c:pt>
                <c:pt idx="1076">
                  <c:v>328.77372958000001</c:v>
                </c:pt>
                <c:pt idx="1077">
                  <c:v>324.19698444000005</c:v>
                </c:pt>
                <c:pt idx="1078">
                  <c:v>322.43624767000006</c:v>
                </c:pt>
                <c:pt idx="1079">
                  <c:v>321.01819978000003</c:v>
                </c:pt>
                <c:pt idx="1080">
                  <c:v>321.01819978000003</c:v>
                </c:pt>
                <c:pt idx="1081">
                  <c:v>321.01819978000003</c:v>
                </c:pt>
                <c:pt idx="1082">
                  <c:v>319.93603953000002</c:v>
                </c:pt>
                <c:pt idx="1083">
                  <c:v>321.01819978000003</c:v>
                </c:pt>
                <c:pt idx="1084">
                  <c:v>321.01819978000003</c:v>
                </c:pt>
                <c:pt idx="1085">
                  <c:v>319.93603953000002</c:v>
                </c:pt>
                <c:pt idx="1086">
                  <c:v>319.93603953000002</c:v>
                </c:pt>
                <c:pt idx="1087">
                  <c:v>319.93603953000002</c:v>
                </c:pt>
                <c:pt idx="1088">
                  <c:v>321.01819978000003</c:v>
                </c:pt>
                <c:pt idx="1089">
                  <c:v>321.01819978000003</c:v>
                </c:pt>
                <c:pt idx="1090">
                  <c:v>326.30721133000009</c:v>
                </c:pt>
                <c:pt idx="1091">
                  <c:v>331.60334043000006</c:v>
                </c:pt>
                <c:pt idx="1092">
                  <c:v>328.77372958000001</c:v>
                </c:pt>
                <c:pt idx="1093">
                  <c:v>334.80284512000003</c:v>
                </c:pt>
                <c:pt idx="1094">
                  <c:v>338.37904489000005</c:v>
                </c:pt>
                <c:pt idx="1095">
                  <c:v>338.37904489000005</c:v>
                </c:pt>
                <c:pt idx="1096">
                  <c:v>334.80284512000003</c:v>
                </c:pt>
                <c:pt idx="1097">
                  <c:v>328.77372958000001</c:v>
                </c:pt>
                <c:pt idx="1098">
                  <c:v>331.60334043000006</c:v>
                </c:pt>
                <c:pt idx="1099">
                  <c:v>322.43624767000006</c:v>
                </c:pt>
                <c:pt idx="1100">
                  <c:v>319.93603953000002</c:v>
                </c:pt>
                <c:pt idx="1101">
                  <c:v>319.93603953000002</c:v>
                </c:pt>
                <c:pt idx="1102">
                  <c:v>319.18296568000005</c:v>
                </c:pt>
                <c:pt idx="1103">
                  <c:v>318.6368722200001</c:v>
                </c:pt>
                <c:pt idx="1104">
                  <c:v>319.32550948000005</c:v>
                </c:pt>
                <c:pt idx="1105">
                  <c:v>321.19446754000001</c:v>
                </c:pt>
                <c:pt idx="1106">
                  <c:v>322.55456377000007</c:v>
                </c:pt>
                <c:pt idx="1107">
                  <c:v>326.09198443000002</c:v>
                </c:pt>
                <c:pt idx="1108">
                  <c:v>328.25570638000011</c:v>
                </c:pt>
                <c:pt idx="1109">
                  <c:v>333.33916732</c:v>
                </c:pt>
                <c:pt idx="1110">
                  <c:v>333.33916732</c:v>
                </c:pt>
                <c:pt idx="1111">
                  <c:v>328.25570638000011</c:v>
                </c:pt>
                <c:pt idx="1112">
                  <c:v>324.18933648000007</c:v>
                </c:pt>
                <c:pt idx="1113">
                  <c:v>320.11584903000005</c:v>
                </c:pt>
                <c:pt idx="1114">
                  <c:v>318.75217699000007</c:v>
                </c:pt>
                <c:pt idx="1115">
                  <c:v>322.43624767000006</c:v>
                </c:pt>
                <c:pt idx="1116">
                  <c:v>321.01819978000003</c:v>
                </c:pt>
                <c:pt idx="1117">
                  <c:v>326.30721133000009</c:v>
                </c:pt>
                <c:pt idx="1118">
                  <c:v>331.60334043000006</c:v>
                </c:pt>
                <c:pt idx="1119">
                  <c:v>331.60334043000006</c:v>
                </c:pt>
                <c:pt idx="1120">
                  <c:v>324.19698444000005</c:v>
                </c:pt>
                <c:pt idx="1121">
                  <c:v>319.93603953000002</c:v>
                </c:pt>
                <c:pt idx="1122">
                  <c:v>319.32550948000005</c:v>
                </c:pt>
                <c:pt idx="1123">
                  <c:v>320.11584903000005</c:v>
                </c:pt>
                <c:pt idx="1124">
                  <c:v>321.19446754000001</c:v>
                </c:pt>
                <c:pt idx="1125">
                  <c:v>322.55456377000007</c:v>
                </c:pt>
                <c:pt idx="1126">
                  <c:v>324.18933648000007</c:v>
                </c:pt>
                <c:pt idx="1127">
                  <c:v>324.18933648000007</c:v>
                </c:pt>
                <c:pt idx="1128">
                  <c:v>328.25570638000011</c:v>
                </c:pt>
                <c:pt idx="1129">
                  <c:v>330.67370109000007</c:v>
                </c:pt>
                <c:pt idx="1130">
                  <c:v>339.38530938000008</c:v>
                </c:pt>
                <c:pt idx="1131">
                  <c:v>333.33916732</c:v>
                </c:pt>
                <c:pt idx="1132">
                  <c:v>333.33916732</c:v>
                </c:pt>
                <c:pt idx="1133">
                  <c:v>333.33916732</c:v>
                </c:pt>
                <c:pt idx="1134">
                  <c:v>333.33916732</c:v>
                </c:pt>
                <c:pt idx="1135">
                  <c:v>320.11584903000005</c:v>
                </c:pt>
                <c:pt idx="1136">
                  <c:v>318.83025013000002</c:v>
                </c:pt>
                <c:pt idx="1137">
                  <c:v>319.93603953000002</c:v>
                </c:pt>
                <c:pt idx="1138">
                  <c:v>331.60334043000006</c:v>
                </c:pt>
                <c:pt idx="1139">
                  <c:v>334.80284512000003</c:v>
                </c:pt>
                <c:pt idx="1140">
                  <c:v>328.77372958000001</c:v>
                </c:pt>
                <c:pt idx="1141">
                  <c:v>328.77372958000001</c:v>
                </c:pt>
                <c:pt idx="1142">
                  <c:v>328.77372958000001</c:v>
                </c:pt>
                <c:pt idx="1143">
                  <c:v>331.60334043000006</c:v>
                </c:pt>
                <c:pt idx="1144">
                  <c:v>326.30721133000009</c:v>
                </c:pt>
                <c:pt idx="1145">
                  <c:v>322.43624767000006</c:v>
                </c:pt>
                <c:pt idx="1146">
                  <c:v>322.43624767000006</c:v>
                </c:pt>
                <c:pt idx="1147">
                  <c:v>324.19698444000005</c:v>
                </c:pt>
                <c:pt idx="1148">
                  <c:v>328.77372958000001</c:v>
                </c:pt>
                <c:pt idx="1149">
                  <c:v>328.77372958000001</c:v>
                </c:pt>
                <c:pt idx="1150">
                  <c:v>331.60334043000006</c:v>
                </c:pt>
                <c:pt idx="1151">
                  <c:v>334.80284512000003</c:v>
                </c:pt>
                <c:pt idx="1152">
                  <c:v>334.80284512000003</c:v>
                </c:pt>
                <c:pt idx="1153">
                  <c:v>334.80284512000003</c:v>
                </c:pt>
                <c:pt idx="1154">
                  <c:v>338.37904489000005</c:v>
                </c:pt>
                <c:pt idx="1155">
                  <c:v>338.37904489000005</c:v>
                </c:pt>
                <c:pt idx="1156">
                  <c:v>338.37904489000005</c:v>
                </c:pt>
                <c:pt idx="1157">
                  <c:v>338.37904489000005</c:v>
                </c:pt>
                <c:pt idx="1158">
                  <c:v>342.33874098000001</c:v>
                </c:pt>
                <c:pt idx="1159">
                  <c:v>346.68873463</c:v>
                </c:pt>
                <c:pt idx="1160">
                  <c:v>362.14851334000002</c:v>
                </c:pt>
                <c:pt idx="1161">
                  <c:v>374.53120968000002</c:v>
                </c:pt>
                <c:pt idx="1162">
                  <c:v>374.53120968000002</c:v>
                </c:pt>
                <c:pt idx="1163">
                  <c:v>396.35554479000007</c:v>
                </c:pt>
                <c:pt idx="1164">
                  <c:v>396.35554479000007</c:v>
                </c:pt>
                <c:pt idx="1165">
                  <c:v>388.63832601999997</c:v>
                </c:pt>
                <c:pt idx="1166">
                  <c:v>374.53120968000002</c:v>
                </c:pt>
                <c:pt idx="1167">
                  <c:v>368.12770963000003</c:v>
                </c:pt>
                <c:pt idx="1168">
                  <c:v>362.14851334000002</c:v>
                </c:pt>
                <c:pt idx="1169">
                  <c:v>362.14851334000002</c:v>
                </c:pt>
                <c:pt idx="1170">
                  <c:v>362.14851334000002</c:v>
                </c:pt>
                <c:pt idx="1171">
                  <c:v>362.14851334000002</c:v>
                </c:pt>
                <c:pt idx="1172">
                  <c:v>362.14851334000002</c:v>
                </c:pt>
                <c:pt idx="1173">
                  <c:v>362.14851334000002</c:v>
                </c:pt>
                <c:pt idx="1174">
                  <c:v>362.14851334000002</c:v>
                </c:pt>
                <c:pt idx="1175">
                  <c:v>362.14851334000002</c:v>
                </c:pt>
                <c:pt idx="1176">
                  <c:v>356.58681957000005</c:v>
                </c:pt>
                <c:pt idx="1177">
                  <c:v>356.58681957000005</c:v>
                </c:pt>
                <c:pt idx="1178">
                  <c:v>351.43582708000002</c:v>
                </c:pt>
                <c:pt idx="1179">
                  <c:v>331.60334043000006</c:v>
                </c:pt>
                <c:pt idx="1180">
                  <c:v>326.30721133000009</c:v>
                </c:pt>
                <c:pt idx="1181">
                  <c:v>322.43624767000006</c:v>
                </c:pt>
                <c:pt idx="1182">
                  <c:v>319.93603953000002</c:v>
                </c:pt>
                <c:pt idx="1183">
                  <c:v>321.01819978000003</c:v>
                </c:pt>
                <c:pt idx="1184">
                  <c:v>324.19698444000005</c:v>
                </c:pt>
                <c:pt idx="1185">
                  <c:v>328.77372958000001</c:v>
                </c:pt>
                <c:pt idx="1186">
                  <c:v>334.80284512000003</c:v>
                </c:pt>
                <c:pt idx="1187">
                  <c:v>342.33874098000001</c:v>
                </c:pt>
                <c:pt idx="1188">
                  <c:v>346.68873463</c:v>
                </c:pt>
                <c:pt idx="1189">
                  <c:v>342.33874098000001</c:v>
                </c:pt>
                <c:pt idx="1190">
                  <c:v>338.37904489000005</c:v>
                </c:pt>
                <c:pt idx="1191">
                  <c:v>334.80284512000003</c:v>
                </c:pt>
                <c:pt idx="1192">
                  <c:v>326.30721133000009</c:v>
                </c:pt>
                <c:pt idx="1193">
                  <c:v>319.18296568000005</c:v>
                </c:pt>
                <c:pt idx="1194">
                  <c:v>318.83025013000002</c:v>
                </c:pt>
                <c:pt idx="1195">
                  <c:v>320.11584903000005</c:v>
                </c:pt>
                <c:pt idx="1196">
                  <c:v>322.55456377000007</c:v>
                </c:pt>
                <c:pt idx="1197">
                  <c:v>324.18933648000007</c:v>
                </c:pt>
                <c:pt idx="1198">
                  <c:v>328.25570638000011</c:v>
                </c:pt>
                <c:pt idx="1199">
                  <c:v>330.67370109000007</c:v>
                </c:pt>
                <c:pt idx="1200">
                  <c:v>336.24530383000007</c:v>
                </c:pt>
                <c:pt idx="1201">
                  <c:v>339.38530938000008</c:v>
                </c:pt>
                <c:pt idx="1202">
                  <c:v>346.3397226400001</c:v>
                </c:pt>
                <c:pt idx="1203">
                  <c:v>354.14799718000006</c:v>
                </c:pt>
                <c:pt idx="1204">
                  <c:v>358.35532933000002</c:v>
                </c:pt>
                <c:pt idx="1205">
                  <c:v>362.75572308000005</c:v>
                </c:pt>
                <c:pt idx="1206">
                  <c:v>367.34237719000004</c:v>
                </c:pt>
                <c:pt idx="1207">
                  <c:v>350.14052787000003</c:v>
                </c:pt>
                <c:pt idx="1208">
                  <c:v>339.38530938000008</c:v>
                </c:pt>
                <c:pt idx="1209">
                  <c:v>326.09198443000002</c:v>
                </c:pt>
                <c:pt idx="1210">
                  <c:v>322.55456377000007</c:v>
                </c:pt>
                <c:pt idx="1211">
                  <c:v>319.32550948000005</c:v>
                </c:pt>
                <c:pt idx="1212">
                  <c:v>318.75217699000007</c:v>
                </c:pt>
                <c:pt idx="1213">
                  <c:v>321.01819978000003</c:v>
                </c:pt>
                <c:pt idx="1214">
                  <c:v>319.93603953000002</c:v>
                </c:pt>
                <c:pt idx="1215">
                  <c:v>319.93603953000002</c:v>
                </c:pt>
                <c:pt idx="1216">
                  <c:v>318.75217699000007</c:v>
                </c:pt>
                <c:pt idx="1217">
                  <c:v>320.11584903000005</c:v>
                </c:pt>
                <c:pt idx="1218">
                  <c:v>328.25570638000011</c:v>
                </c:pt>
                <c:pt idx="1219">
                  <c:v>333.33916732</c:v>
                </c:pt>
                <c:pt idx="1220">
                  <c:v>336.24530383000007</c:v>
                </c:pt>
                <c:pt idx="1221">
                  <c:v>333.33916732</c:v>
                </c:pt>
                <c:pt idx="1222">
                  <c:v>339.38530938000008</c:v>
                </c:pt>
                <c:pt idx="1223">
                  <c:v>354.14799718000006</c:v>
                </c:pt>
                <c:pt idx="1224">
                  <c:v>346.3397226400001</c:v>
                </c:pt>
                <c:pt idx="1225">
                  <c:v>350.14052787000003</c:v>
                </c:pt>
                <c:pt idx="1226">
                  <c:v>342.75238273000002</c:v>
                </c:pt>
                <c:pt idx="1227">
                  <c:v>350.14052787000003</c:v>
                </c:pt>
                <c:pt idx="1228">
                  <c:v>350.14052787000003</c:v>
                </c:pt>
                <c:pt idx="1229">
                  <c:v>339.38530938000008</c:v>
                </c:pt>
                <c:pt idx="1230">
                  <c:v>336.24530383000007</c:v>
                </c:pt>
                <c:pt idx="1231">
                  <c:v>322.55456377000007</c:v>
                </c:pt>
                <c:pt idx="1232">
                  <c:v>318.83025013000002</c:v>
                </c:pt>
                <c:pt idx="1233">
                  <c:v>319.93603953000002</c:v>
                </c:pt>
                <c:pt idx="1234">
                  <c:v>324.19698444000005</c:v>
                </c:pt>
                <c:pt idx="1235">
                  <c:v>326.30721133000009</c:v>
                </c:pt>
                <c:pt idx="1236">
                  <c:v>326.30721133000009</c:v>
                </c:pt>
                <c:pt idx="1237">
                  <c:v>326.30721133000009</c:v>
                </c:pt>
                <c:pt idx="1238">
                  <c:v>324.19698444000005</c:v>
                </c:pt>
                <c:pt idx="1239">
                  <c:v>324.19698444000005</c:v>
                </c:pt>
                <c:pt idx="1240">
                  <c:v>322.43624767000006</c:v>
                </c:pt>
                <c:pt idx="1241">
                  <c:v>319.18296568000005</c:v>
                </c:pt>
                <c:pt idx="1242">
                  <c:v>319.18296568000005</c:v>
                </c:pt>
                <c:pt idx="1243">
                  <c:v>319.18296568000005</c:v>
                </c:pt>
                <c:pt idx="1244">
                  <c:v>319.18296568000005</c:v>
                </c:pt>
                <c:pt idx="1245">
                  <c:v>318.75217699000007</c:v>
                </c:pt>
                <c:pt idx="1246">
                  <c:v>319.93603953000002</c:v>
                </c:pt>
                <c:pt idx="1247">
                  <c:v>319.93603953000002</c:v>
                </c:pt>
                <c:pt idx="1248">
                  <c:v>319.93603953000002</c:v>
                </c:pt>
                <c:pt idx="1249">
                  <c:v>321.01819978000003</c:v>
                </c:pt>
                <c:pt idx="1250">
                  <c:v>318.6368722200001</c:v>
                </c:pt>
                <c:pt idx="1251">
                  <c:v>318.83025013000002</c:v>
                </c:pt>
                <c:pt idx="1252">
                  <c:v>320.11584903000005</c:v>
                </c:pt>
                <c:pt idx="1253">
                  <c:v>322.55456377000007</c:v>
                </c:pt>
                <c:pt idx="1254">
                  <c:v>326.09198443000002</c:v>
                </c:pt>
                <c:pt idx="1255">
                  <c:v>333.33916732</c:v>
                </c:pt>
                <c:pt idx="1256">
                  <c:v>330.67370109000007</c:v>
                </c:pt>
                <c:pt idx="1257">
                  <c:v>322.55456377000007</c:v>
                </c:pt>
                <c:pt idx="1258">
                  <c:v>320.11584903000005</c:v>
                </c:pt>
                <c:pt idx="1259">
                  <c:v>318.75217699000007</c:v>
                </c:pt>
                <c:pt idx="1260">
                  <c:v>319.18296568000005</c:v>
                </c:pt>
                <c:pt idx="1261">
                  <c:v>319.93603953000002</c:v>
                </c:pt>
                <c:pt idx="1262">
                  <c:v>322.43624767000006</c:v>
                </c:pt>
                <c:pt idx="1263">
                  <c:v>322.43624767000006</c:v>
                </c:pt>
                <c:pt idx="1264">
                  <c:v>319.93603953000002</c:v>
                </c:pt>
                <c:pt idx="1265">
                  <c:v>318.83025013000002</c:v>
                </c:pt>
                <c:pt idx="1266">
                  <c:v>320.11584903000005</c:v>
                </c:pt>
                <c:pt idx="1267">
                  <c:v>324.18933648000007</c:v>
                </c:pt>
                <c:pt idx="1268">
                  <c:v>326.09198443000002</c:v>
                </c:pt>
                <c:pt idx="1269">
                  <c:v>328.25570638000011</c:v>
                </c:pt>
                <c:pt idx="1270">
                  <c:v>333.33916732</c:v>
                </c:pt>
                <c:pt idx="1271">
                  <c:v>336.24530383000007</c:v>
                </c:pt>
                <c:pt idx="1272">
                  <c:v>339.38530938000008</c:v>
                </c:pt>
                <c:pt idx="1273">
                  <c:v>346.3397226400001</c:v>
                </c:pt>
                <c:pt idx="1274">
                  <c:v>346.3397226400001</c:v>
                </c:pt>
                <c:pt idx="1275">
                  <c:v>346.3397226400001</c:v>
                </c:pt>
                <c:pt idx="1276">
                  <c:v>350.14052787000003</c:v>
                </c:pt>
                <c:pt idx="1277">
                  <c:v>354.14799718000006</c:v>
                </c:pt>
                <c:pt idx="1278">
                  <c:v>354.14799718000006</c:v>
                </c:pt>
                <c:pt idx="1279">
                  <c:v>342.75238273000002</c:v>
                </c:pt>
                <c:pt idx="1280">
                  <c:v>333.33916732</c:v>
                </c:pt>
                <c:pt idx="1281">
                  <c:v>324.18933648000007</c:v>
                </c:pt>
                <c:pt idx="1282">
                  <c:v>319.32550948000005</c:v>
                </c:pt>
                <c:pt idx="1283">
                  <c:v>318.75217699000007</c:v>
                </c:pt>
                <c:pt idx="1284">
                  <c:v>321.01819978000003</c:v>
                </c:pt>
                <c:pt idx="1285">
                  <c:v>324.19698444000005</c:v>
                </c:pt>
                <c:pt idx="1286">
                  <c:v>324.19698444000005</c:v>
                </c:pt>
                <c:pt idx="1287">
                  <c:v>326.30721133000009</c:v>
                </c:pt>
                <c:pt idx="1288">
                  <c:v>322.43624767000006</c:v>
                </c:pt>
                <c:pt idx="1289">
                  <c:v>318.75217699000007</c:v>
                </c:pt>
                <c:pt idx="1290">
                  <c:v>319.32550948000005</c:v>
                </c:pt>
                <c:pt idx="1291">
                  <c:v>321.19446754000001</c:v>
                </c:pt>
                <c:pt idx="1292">
                  <c:v>322.55456377000007</c:v>
                </c:pt>
                <c:pt idx="1293">
                  <c:v>326.09198443000002</c:v>
                </c:pt>
                <c:pt idx="1294">
                  <c:v>326.09198443000002</c:v>
                </c:pt>
                <c:pt idx="1295">
                  <c:v>326.09198443000002</c:v>
                </c:pt>
                <c:pt idx="1296">
                  <c:v>328.25570638000011</c:v>
                </c:pt>
                <c:pt idx="1297">
                  <c:v>326.09198443000002</c:v>
                </c:pt>
                <c:pt idx="1298">
                  <c:v>328.25570638000011</c:v>
                </c:pt>
                <c:pt idx="1299">
                  <c:v>330.67370109000007</c:v>
                </c:pt>
                <c:pt idx="1300">
                  <c:v>336.24530383000007</c:v>
                </c:pt>
                <c:pt idx="1301">
                  <c:v>336.24530383000007</c:v>
                </c:pt>
                <c:pt idx="1302">
                  <c:v>333.33916732</c:v>
                </c:pt>
                <c:pt idx="1303">
                  <c:v>328.25570638000011</c:v>
                </c:pt>
                <c:pt idx="1304">
                  <c:v>321.19446754000001</c:v>
                </c:pt>
                <c:pt idx="1305">
                  <c:v>318.6368722200001</c:v>
                </c:pt>
                <c:pt idx="1306">
                  <c:v>319.18296568000005</c:v>
                </c:pt>
                <c:pt idx="1307">
                  <c:v>321.01819978000003</c:v>
                </c:pt>
                <c:pt idx="1308">
                  <c:v>322.43624767000006</c:v>
                </c:pt>
                <c:pt idx="1309">
                  <c:v>326.30721133000009</c:v>
                </c:pt>
                <c:pt idx="1310">
                  <c:v>326.30721133000009</c:v>
                </c:pt>
                <c:pt idx="1311">
                  <c:v>324.19698444000005</c:v>
                </c:pt>
                <c:pt idx="1312">
                  <c:v>321.01819978000003</c:v>
                </c:pt>
                <c:pt idx="1313">
                  <c:v>318.6368722200001</c:v>
                </c:pt>
                <c:pt idx="1314">
                  <c:v>318.83025013000002</c:v>
                </c:pt>
                <c:pt idx="1315">
                  <c:v>318.6368722200001</c:v>
                </c:pt>
                <c:pt idx="1316">
                  <c:v>318.83025013000002</c:v>
                </c:pt>
                <c:pt idx="1317">
                  <c:v>319.32550948000005</c:v>
                </c:pt>
                <c:pt idx="1318">
                  <c:v>322.55456377000007</c:v>
                </c:pt>
                <c:pt idx="1319">
                  <c:v>319.32550948000005</c:v>
                </c:pt>
                <c:pt idx="1320">
                  <c:v>321.19446754000001</c:v>
                </c:pt>
                <c:pt idx="1321">
                  <c:v>322.55456377000007</c:v>
                </c:pt>
                <c:pt idx="1322">
                  <c:v>322.55456377000007</c:v>
                </c:pt>
                <c:pt idx="1323">
                  <c:v>322.55456377000007</c:v>
                </c:pt>
                <c:pt idx="1324">
                  <c:v>322.55456377000007</c:v>
                </c:pt>
                <c:pt idx="1325">
                  <c:v>322.55456377000007</c:v>
                </c:pt>
                <c:pt idx="1326">
                  <c:v>322.55456377000007</c:v>
                </c:pt>
                <c:pt idx="1327">
                  <c:v>319.32550948000005</c:v>
                </c:pt>
                <c:pt idx="1328">
                  <c:v>319.93603953000002</c:v>
                </c:pt>
                <c:pt idx="1329">
                  <c:v>324.19698444000005</c:v>
                </c:pt>
                <c:pt idx="1330">
                  <c:v>331.60334043000006</c:v>
                </c:pt>
                <c:pt idx="1331">
                  <c:v>331.60334043000006</c:v>
                </c:pt>
                <c:pt idx="1332">
                  <c:v>334.80284512000003</c:v>
                </c:pt>
                <c:pt idx="1333">
                  <c:v>338.37904489000005</c:v>
                </c:pt>
                <c:pt idx="1334">
                  <c:v>342.33874098000001</c:v>
                </c:pt>
                <c:pt idx="1335">
                  <c:v>342.33874098000001</c:v>
                </c:pt>
                <c:pt idx="1336">
                  <c:v>334.80284512000003</c:v>
                </c:pt>
                <c:pt idx="1337">
                  <c:v>326.30721133000009</c:v>
                </c:pt>
                <c:pt idx="1338">
                  <c:v>324.19698444000005</c:v>
                </c:pt>
                <c:pt idx="1339">
                  <c:v>326.30721133000009</c:v>
                </c:pt>
                <c:pt idx="1340">
                  <c:v>324.19698444000005</c:v>
                </c:pt>
                <c:pt idx="1341">
                  <c:v>326.30721133000009</c:v>
                </c:pt>
                <c:pt idx="1342">
                  <c:v>328.77372958000001</c:v>
                </c:pt>
                <c:pt idx="1343">
                  <c:v>328.77372958000001</c:v>
                </c:pt>
                <c:pt idx="1344">
                  <c:v>326.30721133000009</c:v>
                </c:pt>
                <c:pt idx="1345">
                  <c:v>326.30721133000009</c:v>
                </c:pt>
                <c:pt idx="1346">
                  <c:v>324.19698444000005</c:v>
                </c:pt>
                <c:pt idx="1347">
                  <c:v>324.19698444000005</c:v>
                </c:pt>
                <c:pt idx="1348">
                  <c:v>322.43624767000006</c:v>
                </c:pt>
                <c:pt idx="1349">
                  <c:v>322.43624767000006</c:v>
                </c:pt>
                <c:pt idx="1350">
                  <c:v>326.30721133000009</c:v>
                </c:pt>
                <c:pt idx="1351">
                  <c:v>331.60334043000006</c:v>
                </c:pt>
                <c:pt idx="1352">
                  <c:v>334.80284512000003</c:v>
                </c:pt>
                <c:pt idx="1353">
                  <c:v>342.33874098000001</c:v>
                </c:pt>
                <c:pt idx="1354">
                  <c:v>362.14851334000002</c:v>
                </c:pt>
                <c:pt idx="1355">
                  <c:v>381.36581473000001</c:v>
                </c:pt>
                <c:pt idx="1356">
                  <c:v>381.36581473000001</c:v>
                </c:pt>
                <c:pt idx="1357">
                  <c:v>368.12770963000003</c:v>
                </c:pt>
                <c:pt idx="1358">
                  <c:v>362.14851334000002</c:v>
                </c:pt>
                <c:pt idx="1359">
                  <c:v>356.58681957000005</c:v>
                </c:pt>
                <c:pt idx="1360">
                  <c:v>351.43582708000002</c:v>
                </c:pt>
                <c:pt idx="1361">
                  <c:v>342.33874098000001</c:v>
                </c:pt>
                <c:pt idx="1362">
                  <c:v>338.37904489000005</c:v>
                </c:pt>
                <c:pt idx="1363">
                  <c:v>338.37904489000005</c:v>
                </c:pt>
                <c:pt idx="1364">
                  <c:v>334.80284512000003</c:v>
                </c:pt>
                <c:pt idx="1365">
                  <c:v>334.80284512000003</c:v>
                </c:pt>
                <c:pt idx="1366">
                  <c:v>334.80284512000003</c:v>
                </c:pt>
                <c:pt idx="1367">
                  <c:v>342.33874098000001</c:v>
                </c:pt>
                <c:pt idx="1368">
                  <c:v>342.33874098000001</c:v>
                </c:pt>
                <c:pt idx="1369">
                  <c:v>342.33874098000001</c:v>
                </c:pt>
                <c:pt idx="1370">
                  <c:v>338.37904489000005</c:v>
                </c:pt>
                <c:pt idx="1371">
                  <c:v>342.33874098000001</c:v>
                </c:pt>
                <c:pt idx="1372">
                  <c:v>338.37904489000005</c:v>
                </c:pt>
                <c:pt idx="1373">
                  <c:v>342.33874098000001</c:v>
                </c:pt>
                <c:pt idx="1374">
                  <c:v>346.68873463</c:v>
                </c:pt>
                <c:pt idx="1375">
                  <c:v>356.58681957000005</c:v>
                </c:pt>
                <c:pt idx="1376">
                  <c:v>368.12770963000003</c:v>
                </c:pt>
                <c:pt idx="1377">
                  <c:v>388.63832601999997</c:v>
                </c:pt>
                <c:pt idx="1378">
                  <c:v>404.5242722800001</c:v>
                </c:pt>
                <c:pt idx="1379">
                  <c:v>388.63832601999997</c:v>
                </c:pt>
                <c:pt idx="1380">
                  <c:v>368.12770963000003</c:v>
                </c:pt>
                <c:pt idx="1381">
                  <c:v>356.58681957000005</c:v>
                </c:pt>
                <c:pt idx="1382">
                  <c:v>368.12770963000003</c:v>
                </c:pt>
                <c:pt idx="1383">
                  <c:v>374.53120968000002</c:v>
                </c:pt>
                <c:pt idx="1384">
                  <c:v>356.58681957000005</c:v>
                </c:pt>
                <c:pt idx="1385">
                  <c:v>351.43582708000002</c:v>
                </c:pt>
                <c:pt idx="1386">
                  <c:v>351.43582708000002</c:v>
                </c:pt>
                <c:pt idx="1387">
                  <c:v>351.43582708000002</c:v>
                </c:pt>
                <c:pt idx="1388">
                  <c:v>351.43582708000002</c:v>
                </c:pt>
                <c:pt idx="1389">
                  <c:v>351.43582708000002</c:v>
                </c:pt>
                <c:pt idx="1390">
                  <c:v>351.43582708000002</c:v>
                </c:pt>
                <c:pt idx="1391">
                  <c:v>356.58681957000005</c:v>
                </c:pt>
                <c:pt idx="1392">
                  <c:v>351.43582708000002</c:v>
                </c:pt>
                <c:pt idx="1393">
                  <c:v>356.58681957000005</c:v>
                </c:pt>
                <c:pt idx="1394">
                  <c:v>351.43582708000002</c:v>
                </c:pt>
                <c:pt idx="1395">
                  <c:v>351.43582708000002</c:v>
                </c:pt>
                <c:pt idx="1396">
                  <c:v>356.58681957000005</c:v>
                </c:pt>
                <c:pt idx="1397">
                  <c:v>356.58681957000005</c:v>
                </c:pt>
                <c:pt idx="1398">
                  <c:v>356.58681957000005</c:v>
                </c:pt>
                <c:pt idx="1399">
                  <c:v>356.58681957000005</c:v>
                </c:pt>
                <c:pt idx="1400">
                  <c:v>381.36581473000001</c:v>
                </c:pt>
                <c:pt idx="1401">
                  <c:v>381.36581473000001</c:v>
                </c:pt>
                <c:pt idx="1402">
                  <c:v>388.63832601999997</c:v>
                </c:pt>
                <c:pt idx="1403">
                  <c:v>404.5242722800001</c:v>
                </c:pt>
                <c:pt idx="1404">
                  <c:v>396.35554479000007</c:v>
                </c:pt>
                <c:pt idx="1405">
                  <c:v>396.35554479000007</c:v>
                </c:pt>
                <c:pt idx="1406">
                  <c:v>381.36581473000001</c:v>
                </c:pt>
                <c:pt idx="1407">
                  <c:v>381.36581473000001</c:v>
                </c:pt>
                <c:pt idx="1408">
                  <c:v>374.53120968000002</c:v>
                </c:pt>
                <c:pt idx="1409">
                  <c:v>368.12770963000003</c:v>
                </c:pt>
                <c:pt idx="1410">
                  <c:v>338.37904489000005</c:v>
                </c:pt>
                <c:pt idx="1411">
                  <c:v>324.19698444000005</c:v>
                </c:pt>
                <c:pt idx="1412">
                  <c:v>319.18296568000005</c:v>
                </c:pt>
                <c:pt idx="1413">
                  <c:v>318.83025013000002</c:v>
                </c:pt>
                <c:pt idx="1414">
                  <c:v>321.19446754000001</c:v>
                </c:pt>
                <c:pt idx="1415">
                  <c:v>324.18933648000007</c:v>
                </c:pt>
                <c:pt idx="1416">
                  <c:v>328.25570638000011</c:v>
                </c:pt>
                <c:pt idx="1417">
                  <c:v>336.24530383000007</c:v>
                </c:pt>
                <c:pt idx="1418">
                  <c:v>342.75238273000002</c:v>
                </c:pt>
                <c:pt idx="1419">
                  <c:v>342.75238273000002</c:v>
                </c:pt>
                <c:pt idx="1420">
                  <c:v>350.14052787000003</c:v>
                </c:pt>
                <c:pt idx="1421">
                  <c:v>346.3397226400001</c:v>
                </c:pt>
                <c:pt idx="1422">
                  <c:v>350.14052787000003</c:v>
                </c:pt>
                <c:pt idx="1423">
                  <c:v>350.14052787000003</c:v>
                </c:pt>
                <c:pt idx="1424">
                  <c:v>354.14799718000006</c:v>
                </c:pt>
                <c:pt idx="1425">
                  <c:v>350.14052787000003</c:v>
                </c:pt>
                <c:pt idx="1426">
                  <c:v>339.38530938000008</c:v>
                </c:pt>
                <c:pt idx="1427">
                  <c:v>328.25570638000011</c:v>
                </c:pt>
                <c:pt idx="1428">
                  <c:v>321.19446754000001</c:v>
                </c:pt>
                <c:pt idx="1429">
                  <c:v>319.32550948000005</c:v>
                </c:pt>
                <c:pt idx="1430">
                  <c:v>321.01819978000003</c:v>
                </c:pt>
                <c:pt idx="1431">
                  <c:v>321.01819978000003</c:v>
                </c:pt>
                <c:pt idx="1432">
                  <c:v>319.18296568000005</c:v>
                </c:pt>
                <c:pt idx="1433">
                  <c:v>318.83025013000002</c:v>
                </c:pt>
                <c:pt idx="1434">
                  <c:v>320.11584903000005</c:v>
                </c:pt>
                <c:pt idx="1435">
                  <c:v>322.55456377000007</c:v>
                </c:pt>
                <c:pt idx="1436">
                  <c:v>324.18933648000007</c:v>
                </c:pt>
                <c:pt idx="1437">
                  <c:v>328.25570638000011</c:v>
                </c:pt>
                <c:pt idx="1438">
                  <c:v>333.33916732</c:v>
                </c:pt>
                <c:pt idx="1439">
                  <c:v>342.75238273000002</c:v>
                </c:pt>
                <c:pt idx="1440">
                  <c:v>346.3397226400001</c:v>
                </c:pt>
                <c:pt idx="1441">
                  <c:v>354.14799718000006</c:v>
                </c:pt>
                <c:pt idx="1442">
                  <c:v>358.35532933000002</c:v>
                </c:pt>
                <c:pt idx="1443">
                  <c:v>362.75572308000005</c:v>
                </c:pt>
                <c:pt idx="1444">
                  <c:v>362.75572308000005</c:v>
                </c:pt>
                <c:pt idx="1445">
                  <c:v>367.34237719000004</c:v>
                </c:pt>
                <c:pt idx="1446">
                  <c:v>367.34237719000004</c:v>
                </c:pt>
                <c:pt idx="1447">
                  <c:v>358.35532933000002</c:v>
                </c:pt>
                <c:pt idx="1448">
                  <c:v>339.38530938000008</c:v>
                </c:pt>
                <c:pt idx="1449">
                  <c:v>328.25570638000011</c:v>
                </c:pt>
                <c:pt idx="1450">
                  <c:v>321.19446754000001</c:v>
                </c:pt>
                <c:pt idx="1451">
                  <c:v>319.32550948000005</c:v>
                </c:pt>
                <c:pt idx="1452">
                  <c:v>318.75217699000007</c:v>
                </c:pt>
                <c:pt idx="1453">
                  <c:v>319.93603953000002</c:v>
                </c:pt>
                <c:pt idx="1454">
                  <c:v>322.43624767000006</c:v>
                </c:pt>
                <c:pt idx="1455">
                  <c:v>321.01819978000003</c:v>
                </c:pt>
                <c:pt idx="1456">
                  <c:v>319.18296568000005</c:v>
                </c:pt>
                <c:pt idx="1457">
                  <c:v>319.32550948000005</c:v>
                </c:pt>
                <c:pt idx="1458">
                  <c:v>321.19446754000001</c:v>
                </c:pt>
                <c:pt idx="1459">
                  <c:v>324.18933648000007</c:v>
                </c:pt>
                <c:pt idx="1460">
                  <c:v>328.25570638000011</c:v>
                </c:pt>
                <c:pt idx="1461">
                  <c:v>336.24530383000007</c:v>
                </c:pt>
                <c:pt idx="1462">
                  <c:v>339.38530938000008</c:v>
                </c:pt>
                <c:pt idx="1463">
                  <c:v>339.38530938000008</c:v>
                </c:pt>
                <c:pt idx="1464">
                  <c:v>346.3397226400001</c:v>
                </c:pt>
                <c:pt idx="1465">
                  <c:v>354.14799718000006</c:v>
                </c:pt>
                <c:pt idx="1466">
                  <c:v>350.14052787000003</c:v>
                </c:pt>
                <c:pt idx="1467">
                  <c:v>354.14799718000006</c:v>
                </c:pt>
                <c:pt idx="1468">
                  <c:v>362.75572308000005</c:v>
                </c:pt>
                <c:pt idx="1469">
                  <c:v>367.34237719000004</c:v>
                </c:pt>
                <c:pt idx="1470">
                  <c:v>367.34237719000004</c:v>
                </c:pt>
                <c:pt idx="1471">
                  <c:v>354.14799718000006</c:v>
                </c:pt>
                <c:pt idx="1472">
                  <c:v>342.75238273000002</c:v>
                </c:pt>
                <c:pt idx="1473">
                  <c:v>330.67370109000007</c:v>
                </c:pt>
                <c:pt idx="1474">
                  <c:v>322.55456377000007</c:v>
                </c:pt>
                <c:pt idx="1475">
                  <c:v>319.32550948000005</c:v>
                </c:pt>
                <c:pt idx="1476">
                  <c:v>318.75217699000007</c:v>
                </c:pt>
                <c:pt idx="1477">
                  <c:v>319.93603953000002</c:v>
                </c:pt>
                <c:pt idx="1478">
                  <c:v>319.93603953000002</c:v>
                </c:pt>
                <c:pt idx="1479">
                  <c:v>321.01819978000003</c:v>
                </c:pt>
                <c:pt idx="1480">
                  <c:v>319.18296568000005</c:v>
                </c:pt>
                <c:pt idx="1481">
                  <c:v>320.11584903000005</c:v>
                </c:pt>
                <c:pt idx="1482">
                  <c:v>321.19446754000001</c:v>
                </c:pt>
                <c:pt idx="1483">
                  <c:v>324.18933648000007</c:v>
                </c:pt>
                <c:pt idx="1484">
                  <c:v>326.09198443000002</c:v>
                </c:pt>
                <c:pt idx="1485">
                  <c:v>328.25570638000011</c:v>
                </c:pt>
                <c:pt idx="1486">
                  <c:v>339.38530938000008</c:v>
                </c:pt>
                <c:pt idx="1487">
                  <c:v>336.24530383000007</c:v>
                </c:pt>
                <c:pt idx="1488">
                  <c:v>336.24530383000007</c:v>
                </c:pt>
                <c:pt idx="1489">
                  <c:v>336.24530383000007</c:v>
                </c:pt>
                <c:pt idx="1490">
                  <c:v>339.38530938000008</c:v>
                </c:pt>
                <c:pt idx="1491">
                  <c:v>339.38530938000008</c:v>
                </c:pt>
                <c:pt idx="1492">
                  <c:v>336.24530383000007</c:v>
                </c:pt>
                <c:pt idx="1493">
                  <c:v>333.33916732</c:v>
                </c:pt>
                <c:pt idx="1494">
                  <c:v>333.33916732</c:v>
                </c:pt>
                <c:pt idx="1495">
                  <c:v>324.18933648000007</c:v>
                </c:pt>
                <c:pt idx="1496">
                  <c:v>319.32550948000005</c:v>
                </c:pt>
                <c:pt idx="1497">
                  <c:v>319.18296568000005</c:v>
                </c:pt>
                <c:pt idx="1498">
                  <c:v>321.01819978000003</c:v>
                </c:pt>
                <c:pt idx="1499">
                  <c:v>322.43624767000006</c:v>
                </c:pt>
                <c:pt idx="1500">
                  <c:v>324.19698444000005</c:v>
                </c:pt>
                <c:pt idx="1501">
                  <c:v>326.30721133000009</c:v>
                </c:pt>
                <c:pt idx="1502">
                  <c:v>326.30721133000009</c:v>
                </c:pt>
                <c:pt idx="1503">
                  <c:v>322.43624767000006</c:v>
                </c:pt>
                <c:pt idx="1504">
                  <c:v>321.01819978000003</c:v>
                </c:pt>
                <c:pt idx="1505">
                  <c:v>319.18296568000005</c:v>
                </c:pt>
                <c:pt idx="1506">
                  <c:v>318.75217699000007</c:v>
                </c:pt>
                <c:pt idx="1507">
                  <c:v>318.83025013000002</c:v>
                </c:pt>
                <c:pt idx="1508">
                  <c:v>319.32550948000005</c:v>
                </c:pt>
                <c:pt idx="1509">
                  <c:v>318.6368722200001</c:v>
                </c:pt>
                <c:pt idx="1510">
                  <c:v>318.83025013000002</c:v>
                </c:pt>
                <c:pt idx="1511">
                  <c:v>318.83025013000002</c:v>
                </c:pt>
                <c:pt idx="1512">
                  <c:v>318.83025013000002</c:v>
                </c:pt>
                <c:pt idx="1513">
                  <c:v>321.19446754000001</c:v>
                </c:pt>
                <c:pt idx="1514">
                  <c:v>322.55456377000007</c:v>
                </c:pt>
                <c:pt idx="1515">
                  <c:v>326.09198443000002</c:v>
                </c:pt>
                <c:pt idx="1516">
                  <c:v>322.55456377000007</c:v>
                </c:pt>
                <c:pt idx="1517">
                  <c:v>322.55456377000007</c:v>
                </c:pt>
                <c:pt idx="1518">
                  <c:v>320.11584903000005</c:v>
                </c:pt>
                <c:pt idx="1519">
                  <c:v>318.83025013000002</c:v>
                </c:pt>
                <c:pt idx="1520">
                  <c:v>319.93603953000002</c:v>
                </c:pt>
                <c:pt idx="1521">
                  <c:v>324.19698444000005</c:v>
                </c:pt>
                <c:pt idx="1522">
                  <c:v>328.77372958000001</c:v>
                </c:pt>
                <c:pt idx="1523">
                  <c:v>334.80284512000003</c:v>
                </c:pt>
                <c:pt idx="1524">
                  <c:v>342.33874098000001</c:v>
                </c:pt>
                <c:pt idx="1525">
                  <c:v>342.33874098000001</c:v>
                </c:pt>
                <c:pt idx="1526">
                  <c:v>338.37904489000005</c:v>
                </c:pt>
                <c:pt idx="1527">
                  <c:v>338.37904489000005</c:v>
                </c:pt>
                <c:pt idx="1528">
                  <c:v>331.60334043000006</c:v>
                </c:pt>
                <c:pt idx="1529">
                  <c:v>324.19698444000005</c:v>
                </c:pt>
                <c:pt idx="1530">
                  <c:v>322.43624767000006</c:v>
                </c:pt>
                <c:pt idx="1531">
                  <c:v>321.01819978000003</c:v>
                </c:pt>
                <c:pt idx="1532">
                  <c:v>319.18296568000005</c:v>
                </c:pt>
                <c:pt idx="1533">
                  <c:v>319.18296568000005</c:v>
                </c:pt>
                <c:pt idx="1534">
                  <c:v>319.93603953000002</c:v>
                </c:pt>
                <c:pt idx="1535">
                  <c:v>319.93603953000002</c:v>
                </c:pt>
                <c:pt idx="1536">
                  <c:v>319.18296568000005</c:v>
                </c:pt>
                <c:pt idx="1537">
                  <c:v>319.18296568000005</c:v>
                </c:pt>
                <c:pt idx="1538">
                  <c:v>321.01819978000003</c:v>
                </c:pt>
                <c:pt idx="1539">
                  <c:v>318.6368722200001</c:v>
                </c:pt>
                <c:pt idx="1540">
                  <c:v>319.93603953000002</c:v>
                </c:pt>
                <c:pt idx="1541">
                  <c:v>318.75217699000007</c:v>
                </c:pt>
                <c:pt idx="1542">
                  <c:v>318.75217699000007</c:v>
                </c:pt>
                <c:pt idx="1543">
                  <c:v>328.77372958000001</c:v>
                </c:pt>
                <c:pt idx="1544">
                  <c:v>351.43582708000002</c:v>
                </c:pt>
                <c:pt idx="1545">
                  <c:v>368.12770963000003</c:v>
                </c:pt>
                <c:pt idx="1546">
                  <c:v>381.36581473000001</c:v>
                </c:pt>
                <c:pt idx="1547">
                  <c:v>381.36581473000001</c:v>
                </c:pt>
                <c:pt idx="1548">
                  <c:v>381.36581473000001</c:v>
                </c:pt>
                <c:pt idx="1549">
                  <c:v>381.36581473000001</c:v>
                </c:pt>
                <c:pt idx="1550">
                  <c:v>374.53120968000002</c:v>
                </c:pt>
                <c:pt idx="1551">
                  <c:v>368.12770963000003</c:v>
                </c:pt>
                <c:pt idx="1552">
                  <c:v>356.58681957000005</c:v>
                </c:pt>
                <c:pt idx="1553">
                  <c:v>342.33874098000001</c:v>
                </c:pt>
                <c:pt idx="1554">
                  <c:v>334.80284512000003</c:v>
                </c:pt>
                <c:pt idx="1555">
                  <c:v>331.60334043000006</c:v>
                </c:pt>
                <c:pt idx="1556">
                  <c:v>326.30721133000009</c:v>
                </c:pt>
                <c:pt idx="1557">
                  <c:v>328.77372958000001</c:v>
                </c:pt>
                <c:pt idx="1558">
                  <c:v>328.77372958000001</c:v>
                </c:pt>
                <c:pt idx="1559">
                  <c:v>326.30721133000009</c:v>
                </c:pt>
                <c:pt idx="1560">
                  <c:v>324.19698444000005</c:v>
                </c:pt>
                <c:pt idx="1561">
                  <c:v>324.19698444000005</c:v>
                </c:pt>
                <c:pt idx="1562">
                  <c:v>322.43624767000006</c:v>
                </c:pt>
                <c:pt idx="1563">
                  <c:v>324.19698444000005</c:v>
                </c:pt>
                <c:pt idx="1564">
                  <c:v>321.01819978000003</c:v>
                </c:pt>
                <c:pt idx="1565">
                  <c:v>319.18296568000005</c:v>
                </c:pt>
                <c:pt idx="1566">
                  <c:v>319.18296568000005</c:v>
                </c:pt>
                <c:pt idx="1567">
                  <c:v>334.80284512000003</c:v>
                </c:pt>
                <c:pt idx="1568">
                  <c:v>356.58681957000005</c:v>
                </c:pt>
                <c:pt idx="1569">
                  <c:v>362.14851334000002</c:v>
                </c:pt>
                <c:pt idx="1570">
                  <c:v>381.36581473000001</c:v>
                </c:pt>
                <c:pt idx="1571">
                  <c:v>388.63832601999997</c:v>
                </c:pt>
                <c:pt idx="1572">
                  <c:v>374.53120968000002</c:v>
                </c:pt>
                <c:pt idx="1573">
                  <c:v>388.63832601999997</c:v>
                </c:pt>
                <c:pt idx="1574">
                  <c:v>374.53120968000002</c:v>
                </c:pt>
                <c:pt idx="1575">
                  <c:v>362.14851334000002</c:v>
                </c:pt>
                <c:pt idx="1576">
                  <c:v>351.43582708000002</c:v>
                </c:pt>
                <c:pt idx="1577">
                  <c:v>346.68873463</c:v>
                </c:pt>
                <c:pt idx="1578">
                  <c:v>334.80284512000003</c:v>
                </c:pt>
                <c:pt idx="1579">
                  <c:v>334.80284512000003</c:v>
                </c:pt>
                <c:pt idx="1580">
                  <c:v>334.80284512000003</c:v>
                </c:pt>
                <c:pt idx="1581">
                  <c:v>326.30721133000009</c:v>
                </c:pt>
                <c:pt idx="1582">
                  <c:v>331.60334043000006</c:v>
                </c:pt>
                <c:pt idx="1583">
                  <c:v>334.80284512000003</c:v>
                </c:pt>
                <c:pt idx="1584">
                  <c:v>331.60334043000006</c:v>
                </c:pt>
                <c:pt idx="1585">
                  <c:v>328.77372958000001</c:v>
                </c:pt>
                <c:pt idx="1586">
                  <c:v>331.60334043000006</c:v>
                </c:pt>
                <c:pt idx="1587">
                  <c:v>328.77372958000001</c:v>
                </c:pt>
                <c:pt idx="1588">
                  <c:v>334.80284512000003</c:v>
                </c:pt>
                <c:pt idx="1589">
                  <c:v>334.80284512000003</c:v>
                </c:pt>
                <c:pt idx="1590">
                  <c:v>342.33874098000001</c:v>
                </c:pt>
                <c:pt idx="1591">
                  <c:v>356.58681957000005</c:v>
                </c:pt>
                <c:pt idx="1592">
                  <c:v>374.53120968000002</c:v>
                </c:pt>
                <c:pt idx="1593">
                  <c:v>388.63832601999997</c:v>
                </c:pt>
                <c:pt idx="1594">
                  <c:v>396.35554479000007</c:v>
                </c:pt>
                <c:pt idx="1595">
                  <c:v>396.35554479000007</c:v>
                </c:pt>
                <c:pt idx="1596">
                  <c:v>404.5242722800001</c:v>
                </c:pt>
                <c:pt idx="1597">
                  <c:v>388.63832601999997</c:v>
                </c:pt>
                <c:pt idx="1598">
                  <c:v>381.36581473000001</c:v>
                </c:pt>
                <c:pt idx="1599">
                  <c:v>374.53120968000002</c:v>
                </c:pt>
                <c:pt idx="1600">
                  <c:v>362.14851334000002</c:v>
                </c:pt>
                <c:pt idx="1601">
                  <c:v>356.58681957000005</c:v>
                </c:pt>
                <c:pt idx="1602">
                  <c:v>346.68873463</c:v>
                </c:pt>
                <c:pt idx="1603">
                  <c:v>342.33874098000001</c:v>
                </c:pt>
                <c:pt idx="1604">
                  <c:v>334.80284512000003</c:v>
                </c:pt>
                <c:pt idx="1605">
                  <c:v>338.37904489000005</c:v>
                </c:pt>
                <c:pt idx="1606">
                  <c:v>334.80284512000003</c:v>
                </c:pt>
                <c:pt idx="1607">
                  <c:v>338.37904489000005</c:v>
                </c:pt>
                <c:pt idx="1608">
                  <c:v>338.37904489000005</c:v>
                </c:pt>
                <c:pt idx="1609">
                  <c:v>334.80284512000003</c:v>
                </c:pt>
                <c:pt idx="1610">
                  <c:v>334.80284512000003</c:v>
                </c:pt>
                <c:pt idx="1611">
                  <c:v>342.33874098000001</c:v>
                </c:pt>
                <c:pt idx="1612">
                  <c:v>346.68873463</c:v>
                </c:pt>
                <c:pt idx="1613">
                  <c:v>346.68873463</c:v>
                </c:pt>
                <c:pt idx="1614">
                  <c:v>351.43582708000002</c:v>
                </c:pt>
                <c:pt idx="1615">
                  <c:v>351.43582708000002</c:v>
                </c:pt>
                <c:pt idx="1616">
                  <c:v>356.58681957000005</c:v>
                </c:pt>
                <c:pt idx="1617">
                  <c:v>362.14851334000002</c:v>
                </c:pt>
                <c:pt idx="1618">
                  <c:v>381.36581473000001</c:v>
                </c:pt>
                <c:pt idx="1619">
                  <c:v>396.35554479000007</c:v>
                </c:pt>
                <c:pt idx="1620">
                  <c:v>404.5242722800001</c:v>
                </c:pt>
                <c:pt idx="1621">
                  <c:v>413.15130973000009</c:v>
                </c:pt>
                <c:pt idx="1622">
                  <c:v>404.5242722800001</c:v>
                </c:pt>
                <c:pt idx="1623">
                  <c:v>396.35554479000007</c:v>
                </c:pt>
                <c:pt idx="1624">
                  <c:v>381.36581473000001</c:v>
                </c:pt>
                <c:pt idx="1625">
                  <c:v>356.58681957000005</c:v>
                </c:pt>
                <c:pt idx="1626">
                  <c:v>346.68873463</c:v>
                </c:pt>
                <c:pt idx="1627">
                  <c:v>342.33874098000001</c:v>
                </c:pt>
                <c:pt idx="1628">
                  <c:v>338.37904489000005</c:v>
                </c:pt>
                <c:pt idx="1629">
                  <c:v>334.80284512000003</c:v>
                </c:pt>
                <c:pt idx="1630">
                  <c:v>338.37904489000005</c:v>
                </c:pt>
                <c:pt idx="1631">
                  <c:v>342.33874098000001</c:v>
                </c:pt>
                <c:pt idx="1632">
                  <c:v>334.80284512000003</c:v>
                </c:pt>
                <c:pt idx="1633">
                  <c:v>338.37904489000005</c:v>
                </c:pt>
                <c:pt idx="1634">
                  <c:v>338.37904489000005</c:v>
                </c:pt>
                <c:pt idx="1635">
                  <c:v>334.80284512000003</c:v>
                </c:pt>
                <c:pt idx="1636">
                  <c:v>334.80284512000003</c:v>
                </c:pt>
                <c:pt idx="1637">
                  <c:v>331.60334043000006</c:v>
                </c:pt>
                <c:pt idx="1638">
                  <c:v>334.80284512000003</c:v>
                </c:pt>
                <c:pt idx="1639">
                  <c:v>351.43582708000002</c:v>
                </c:pt>
                <c:pt idx="1640">
                  <c:v>381.36581473000001</c:v>
                </c:pt>
                <c:pt idx="1641">
                  <c:v>388.63832601999997</c:v>
                </c:pt>
                <c:pt idx="1642">
                  <c:v>396.35554479000007</c:v>
                </c:pt>
                <c:pt idx="1643">
                  <c:v>396.35554479000007</c:v>
                </c:pt>
                <c:pt idx="1644">
                  <c:v>404.5242722800001</c:v>
                </c:pt>
                <c:pt idx="1645">
                  <c:v>404.5242722800001</c:v>
                </c:pt>
                <c:pt idx="1646">
                  <c:v>404.5242722800001</c:v>
                </c:pt>
                <c:pt idx="1647">
                  <c:v>388.63832601999997</c:v>
                </c:pt>
                <c:pt idx="1648">
                  <c:v>374.53120968000002</c:v>
                </c:pt>
                <c:pt idx="1649">
                  <c:v>351.43582708000002</c:v>
                </c:pt>
                <c:pt idx="1650">
                  <c:v>338.37904489000005</c:v>
                </c:pt>
                <c:pt idx="1651">
                  <c:v>338.37904489000005</c:v>
                </c:pt>
                <c:pt idx="1652">
                  <c:v>334.80284512000003</c:v>
                </c:pt>
                <c:pt idx="1653">
                  <c:v>338.37904489000005</c:v>
                </c:pt>
                <c:pt idx="1654">
                  <c:v>338.37904489000005</c:v>
                </c:pt>
                <c:pt idx="1655">
                  <c:v>334.80284512000003</c:v>
                </c:pt>
                <c:pt idx="1656">
                  <c:v>331.60334043000006</c:v>
                </c:pt>
                <c:pt idx="1657">
                  <c:v>334.80284512000003</c:v>
                </c:pt>
                <c:pt idx="1658">
                  <c:v>331.60334043000006</c:v>
                </c:pt>
                <c:pt idx="1659">
                  <c:v>322.43624767000006</c:v>
                </c:pt>
                <c:pt idx="1660">
                  <c:v>324.19698444000005</c:v>
                </c:pt>
                <c:pt idx="1661">
                  <c:v>324.19698444000005</c:v>
                </c:pt>
                <c:pt idx="1662">
                  <c:v>326.30721133000009</c:v>
                </c:pt>
                <c:pt idx="1663">
                  <c:v>346.68873463</c:v>
                </c:pt>
                <c:pt idx="1664">
                  <c:v>362.14851334000002</c:v>
                </c:pt>
                <c:pt idx="1665">
                  <c:v>381.36581473000001</c:v>
                </c:pt>
                <c:pt idx="1666">
                  <c:v>396.35554479000007</c:v>
                </c:pt>
                <c:pt idx="1667">
                  <c:v>404.5242722800001</c:v>
                </c:pt>
                <c:pt idx="1668">
                  <c:v>422.24345838000011</c:v>
                </c:pt>
                <c:pt idx="1669">
                  <c:v>422.24345838000011</c:v>
                </c:pt>
                <c:pt idx="1670">
                  <c:v>404.5242722800001</c:v>
                </c:pt>
                <c:pt idx="1671">
                  <c:v>396.35554479000007</c:v>
                </c:pt>
                <c:pt idx="1672">
                  <c:v>374.53120968000002</c:v>
                </c:pt>
                <c:pt idx="1673">
                  <c:v>356.58681957000005</c:v>
                </c:pt>
                <c:pt idx="1674">
                  <c:v>342.33874098000001</c:v>
                </c:pt>
                <c:pt idx="1675">
                  <c:v>342.33874098000001</c:v>
                </c:pt>
                <c:pt idx="1676">
                  <c:v>338.37904489000005</c:v>
                </c:pt>
                <c:pt idx="1677">
                  <c:v>334.80284512000003</c:v>
                </c:pt>
                <c:pt idx="1678">
                  <c:v>334.80284512000003</c:v>
                </c:pt>
                <c:pt idx="1679">
                  <c:v>328.77372958000001</c:v>
                </c:pt>
                <c:pt idx="1680">
                  <c:v>331.60334043000006</c:v>
                </c:pt>
                <c:pt idx="1681">
                  <c:v>326.30721133000009</c:v>
                </c:pt>
                <c:pt idx="1682">
                  <c:v>321.01819978000003</c:v>
                </c:pt>
                <c:pt idx="1683">
                  <c:v>326.30721133000009</c:v>
                </c:pt>
                <c:pt idx="1684">
                  <c:v>324.19698444000005</c:v>
                </c:pt>
                <c:pt idx="1685">
                  <c:v>321.01819978000003</c:v>
                </c:pt>
                <c:pt idx="1686">
                  <c:v>321.01819978000003</c:v>
                </c:pt>
                <c:pt idx="1687">
                  <c:v>324.19698444000005</c:v>
                </c:pt>
                <c:pt idx="1688">
                  <c:v>338.37904489000005</c:v>
                </c:pt>
                <c:pt idx="1689">
                  <c:v>368.12770963000003</c:v>
                </c:pt>
                <c:pt idx="1690">
                  <c:v>388.63832601999997</c:v>
                </c:pt>
                <c:pt idx="1691">
                  <c:v>396.35554479000007</c:v>
                </c:pt>
                <c:pt idx="1692">
                  <c:v>388.63832601999997</c:v>
                </c:pt>
                <c:pt idx="1693">
                  <c:v>388.63832601999997</c:v>
                </c:pt>
                <c:pt idx="1694">
                  <c:v>388.63832601999997</c:v>
                </c:pt>
                <c:pt idx="1695">
                  <c:v>396.35554479000007</c:v>
                </c:pt>
                <c:pt idx="1696">
                  <c:v>381.36581473000001</c:v>
                </c:pt>
                <c:pt idx="1697">
                  <c:v>356.58681957000005</c:v>
                </c:pt>
                <c:pt idx="1698">
                  <c:v>338.37904489000005</c:v>
                </c:pt>
                <c:pt idx="1699">
                  <c:v>342.33874098000001</c:v>
                </c:pt>
                <c:pt idx="1700">
                  <c:v>338.37904489000005</c:v>
                </c:pt>
                <c:pt idx="1701">
                  <c:v>338.37904489000005</c:v>
                </c:pt>
                <c:pt idx="1702">
                  <c:v>334.80284512000003</c:v>
                </c:pt>
                <c:pt idx="1703">
                  <c:v>331.60334043000006</c:v>
                </c:pt>
                <c:pt idx="1704">
                  <c:v>328.77372958000001</c:v>
                </c:pt>
                <c:pt idx="1705">
                  <c:v>331.60334043000006</c:v>
                </c:pt>
                <c:pt idx="1706">
                  <c:v>324.19698444000005</c:v>
                </c:pt>
                <c:pt idx="1707">
                  <c:v>322.43624767000006</c:v>
                </c:pt>
                <c:pt idx="1708">
                  <c:v>321.01819978000003</c:v>
                </c:pt>
                <c:pt idx="1709">
                  <c:v>321.01819978000003</c:v>
                </c:pt>
                <c:pt idx="1710">
                  <c:v>326.30721133000009</c:v>
                </c:pt>
                <c:pt idx="1711">
                  <c:v>334.80284512000003</c:v>
                </c:pt>
                <c:pt idx="1712">
                  <c:v>356.58681957000005</c:v>
                </c:pt>
                <c:pt idx="1713">
                  <c:v>388.63832601999997</c:v>
                </c:pt>
                <c:pt idx="1714">
                  <c:v>388.63832601999997</c:v>
                </c:pt>
                <c:pt idx="1715">
                  <c:v>396.35554479000007</c:v>
                </c:pt>
                <c:pt idx="1716">
                  <c:v>396.35554479000007</c:v>
                </c:pt>
                <c:pt idx="1717">
                  <c:v>396.35554479000007</c:v>
                </c:pt>
                <c:pt idx="1718">
                  <c:v>388.63832601999997</c:v>
                </c:pt>
                <c:pt idx="1719">
                  <c:v>388.63832601999997</c:v>
                </c:pt>
                <c:pt idx="1720">
                  <c:v>374.53120968000002</c:v>
                </c:pt>
                <c:pt idx="1721">
                  <c:v>351.43582708000002</c:v>
                </c:pt>
                <c:pt idx="1722">
                  <c:v>342.33874098000001</c:v>
                </c:pt>
                <c:pt idx="1723">
                  <c:v>338.37904489000005</c:v>
                </c:pt>
                <c:pt idx="1724">
                  <c:v>342.33874098000001</c:v>
                </c:pt>
                <c:pt idx="1725">
                  <c:v>346.68873463</c:v>
                </c:pt>
                <c:pt idx="1726">
                  <c:v>346.68873463</c:v>
                </c:pt>
                <c:pt idx="1727">
                  <c:v>351.43582708000002</c:v>
                </c:pt>
                <c:pt idx="1728">
                  <c:v>356.58681957000005</c:v>
                </c:pt>
                <c:pt idx="1729">
                  <c:v>356.58681957000005</c:v>
                </c:pt>
                <c:pt idx="1730">
                  <c:v>356.58681957000005</c:v>
                </c:pt>
                <c:pt idx="1731">
                  <c:v>346.68873463</c:v>
                </c:pt>
                <c:pt idx="1732">
                  <c:v>346.68873463</c:v>
                </c:pt>
                <c:pt idx="1733">
                  <c:v>346.68873463</c:v>
                </c:pt>
                <c:pt idx="1734">
                  <c:v>351.43582708000002</c:v>
                </c:pt>
                <c:pt idx="1735">
                  <c:v>362.14851334000002</c:v>
                </c:pt>
                <c:pt idx="1736">
                  <c:v>388.63832601999997</c:v>
                </c:pt>
                <c:pt idx="1737">
                  <c:v>381.36581473000001</c:v>
                </c:pt>
                <c:pt idx="1738">
                  <c:v>381.36581473000001</c:v>
                </c:pt>
                <c:pt idx="1739">
                  <c:v>362.14851334000002</c:v>
                </c:pt>
                <c:pt idx="1740">
                  <c:v>374.53120968000002</c:v>
                </c:pt>
                <c:pt idx="1741">
                  <c:v>374.53120968000002</c:v>
                </c:pt>
                <c:pt idx="1742">
                  <c:v>368.12770963000003</c:v>
                </c:pt>
                <c:pt idx="1743">
                  <c:v>374.53120968000002</c:v>
                </c:pt>
                <c:pt idx="1744">
                  <c:v>374.53120968000002</c:v>
                </c:pt>
                <c:pt idx="1745">
                  <c:v>368.12770963000003</c:v>
                </c:pt>
                <c:pt idx="1746">
                  <c:v>374.53120968000002</c:v>
                </c:pt>
                <c:pt idx="1747">
                  <c:v>374.53120968000002</c:v>
                </c:pt>
                <c:pt idx="1748">
                  <c:v>374.53120968000002</c:v>
                </c:pt>
                <c:pt idx="1749">
                  <c:v>374.53120968000002</c:v>
                </c:pt>
                <c:pt idx="1750">
                  <c:v>368.12770963000003</c:v>
                </c:pt>
                <c:pt idx="1751">
                  <c:v>374.53120968000002</c:v>
                </c:pt>
                <c:pt idx="1752">
                  <c:v>374.53120968000002</c:v>
                </c:pt>
                <c:pt idx="1753">
                  <c:v>368.12770963000003</c:v>
                </c:pt>
                <c:pt idx="1754">
                  <c:v>368.12770963000003</c:v>
                </c:pt>
                <c:pt idx="1755">
                  <c:v>368.12770963000003</c:v>
                </c:pt>
                <c:pt idx="1756">
                  <c:v>368.12770963000003</c:v>
                </c:pt>
                <c:pt idx="1757">
                  <c:v>368.12770963000003</c:v>
                </c:pt>
                <c:pt idx="1758">
                  <c:v>368.12770963000003</c:v>
                </c:pt>
                <c:pt idx="1759">
                  <c:v>368.12770963000003</c:v>
                </c:pt>
                <c:pt idx="1760">
                  <c:v>374.53120968000002</c:v>
                </c:pt>
                <c:pt idx="1761">
                  <c:v>374.53120968000002</c:v>
                </c:pt>
                <c:pt idx="1762">
                  <c:v>388.63832601999997</c:v>
                </c:pt>
                <c:pt idx="1763">
                  <c:v>368.12770963000003</c:v>
                </c:pt>
                <c:pt idx="1764">
                  <c:v>356.58681957000005</c:v>
                </c:pt>
                <c:pt idx="1765">
                  <c:v>351.43582708000002</c:v>
                </c:pt>
                <c:pt idx="1766">
                  <c:v>368.12770963000003</c:v>
                </c:pt>
                <c:pt idx="1767">
                  <c:v>396.35554479000007</c:v>
                </c:pt>
                <c:pt idx="1768">
                  <c:v>388.63832601999997</c:v>
                </c:pt>
                <c:pt idx="1769">
                  <c:v>374.53120968000002</c:v>
                </c:pt>
                <c:pt idx="1770">
                  <c:v>368.12770963000003</c:v>
                </c:pt>
                <c:pt idx="1771">
                  <c:v>356.58681957000005</c:v>
                </c:pt>
                <c:pt idx="1772">
                  <c:v>351.43582708000002</c:v>
                </c:pt>
                <c:pt idx="1773">
                  <c:v>356.58681957000005</c:v>
                </c:pt>
                <c:pt idx="1774">
                  <c:v>356.58681957000005</c:v>
                </c:pt>
                <c:pt idx="1775">
                  <c:v>356.58681957000005</c:v>
                </c:pt>
                <c:pt idx="1776">
                  <c:v>362.14851334000002</c:v>
                </c:pt>
                <c:pt idx="1777">
                  <c:v>362.14851334000002</c:v>
                </c:pt>
                <c:pt idx="1778">
                  <c:v>368.12770963000003</c:v>
                </c:pt>
                <c:pt idx="1779">
                  <c:v>374.53120968000002</c:v>
                </c:pt>
                <c:pt idx="1780">
                  <c:v>368.12770963000003</c:v>
                </c:pt>
                <c:pt idx="1781">
                  <c:v>356.58681957000005</c:v>
                </c:pt>
                <c:pt idx="1782">
                  <c:v>356.58681957000005</c:v>
                </c:pt>
                <c:pt idx="1783">
                  <c:v>351.43582708000002</c:v>
                </c:pt>
                <c:pt idx="1784">
                  <c:v>351.43582708000002</c:v>
                </c:pt>
                <c:pt idx="1785">
                  <c:v>351.43582708000002</c:v>
                </c:pt>
                <c:pt idx="1786">
                  <c:v>356.58681957000005</c:v>
                </c:pt>
                <c:pt idx="1787">
                  <c:v>346.68873463</c:v>
                </c:pt>
                <c:pt idx="1788">
                  <c:v>338.37904489000005</c:v>
                </c:pt>
                <c:pt idx="1789">
                  <c:v>338.37904489000005</c:v>
                </c:pt>
                <c:pt idx="1790">
                  <c:v>338.37904489000005</c:v>
                </c:pt>
                <c:pt idx="1791">
                  <c:v>338.37904489000005</c:v>
                </c:pt>
                <c:pt idx="1792">
                  <c:v>338.37904489000005</c:v>
                </c:pt>
                <c:pt idx="1793">
                  <c:v>334.80284512000003</c:v>
                </c:pt>
                <c:pt idx="1794">
                  <c:v>331.60334043000006</c:v>
                </c:pt>
                <c:pt idx="1795">
                  <c:v>331.60334043000006</c:v>
                </c:pt>
                <c:pt idx="1796">
                  <c:v>331.60334043000006</c:v>
                </c:pt>
                <c:pt idx="1797">
                  <c:v>328.77372958000001</c:v>
                </c:pt>
                <c:pt idx="1798">
                  <c:v>326.30721133000009</c:v>
                </c:pt>
                <c:pt idx="1799">
                  <c:v>324.19698444000005</c:v>
                </c:pt>
                <c:pt idx="1800">
                  <c:v>321.01819978000003</c:v>
                </c:pt>
                <c:pt idx="1801">
                  <c:v>324.19698444000005</c:v>
                </c:pt>
                <c:pt idx="1802">
                  <c:v>326.30721133000009</c:v>
                </c:pt>
                <c:pt idx="1803">
                  <c:v>328.77372958000001</c:v>
                </c:pt>
                <c:pt idx="1804">
                  <c:v>328.77372958000001</c:v>
                </c:pt>
                <c:pt idx="1805">
                  <c:v>331.60334043000006</c:v>
                </c:pt>
                <c:pt idx="1806">
                  <c:v>328.77372958000001</c:v>
                </c:pt>
                <c:pt idx="1807">
                  <c:v>331.60334043000006</c:v>
                </c:pt>
                <c:pt idx="1808">
                  <c:v>334.80284512000003</c:v>
                </c:pt>
                <c:pt idx="1809">
                  <c:v>342.33874098000001</c:v>
                </c:pt>
                <c:pt idx="1810">
                  <c:v>356.58681957000005</c:v>
                </c:pt>
                <c:pt idx="1811">
                  <c:v>374.53120968000002</c:v>
                </c:pt>
                <c:pt idx="1812">
                  <c:v>388.63832601999997</c:v>
                </c:pt>
                <c:pt idx="1813">
                  <c:v>404.5242722800001</c:v>
                </c:pt>
                <c:pt idx="1814">
                  <c:v>413.15130973000009</c:v>
                </c:pt>
                <c:pt idx="1815">
                  <c:v>431.80751946999999</c:v>
                </c:pt>
                <c:pt idx="1816">
                  <c:v>431.80751946999999</c:v>
                </c:pt>
                <c:pt idx="1817">
                  <c:v>368.12770963000003</c:v>
                </c:pt>
                <c:pt idx="1818">
                  <c:v>346.68873463</c:v>
                </c:pt>
                <c:pt idx="1819">
                  <c:v>338.37904489000005</c:v>
                </c:pt>
                <c:pt idx="1820">
                  <c:v>334.80284512000003</c:v>
                </c:pt>
                <c:pt idx="1821">
                  <c:v>334.80284512000003</c:v>
                </c:pt>
                <c:pt idx="1822">
                  <c:v>334.80284512000003</c:v>
                </c:pt>
                <c:pt idx="1823">
                  <c:v>324.19698444000005</c:v>
                </c:pt>
                <c:pt idx="1824">
                  <c:v>324.19698444000005</c:v>
                </c:pt>
                <c:pt idx="1825">
                  <c:v>326.30721133000009</c:v>
                </c:pt>
                <c:pt idx="1826">
                  <c:v>322.43624767000006</c:v>
                </c:pt>
                <c:pt idx="1827">
                  <c:v>322.43624767000006</c:v>
                </c:pt>
                <c:pt idx="1828">
                  <c:v>322.43624767000006</c:v>
                </c:pt>
                <c:pt idx="1829">
                  <c:v>322.43624767000006</c:v>
                </c:pt>
                <c:pt idx="1830">
                  <c:v>319.93603953000002</c:v>
                </c:pt>
                <c:pt idx="1831">
                  <c:v>322.43624767000006</c:v>
                </c:pt>
                <c:pt idx="1832">
                  <c:v>328.77372958000001</c:v>
                </c:pt>
                <c:pt idx="1833">
                  <c:v>342.33874098000001</c:v>
                </c:pt>
                <c:pt idx="1834">
                  <c:v>356.58681957000005</c:v>
                </c:pt>
                <c:pt idx="1835">
                  <c:v>368.12770963000003</c:v>
                </c:pt>
                <c:pt idx="1836">
                  <c:v>374.53120968000002</c:v>
                </c:pt>
                <c:pt idx="1837">
                  <c:v>388.63832601999997</c:v>
                </c:pt>
                <c:pt idx="1838">
                  <c:v>388.63832601999997</c:v>
                </c:pt>
                <c:pt idx="1839">
                  <c:v>381.36581473000001</c:v>
                </c:pt>
                <c:pt idx="1840">
                  <c:v>374.53120968000002</c:v>
                </c:pt>
                <c:pt idx="1841">
                  <c:v>362.14851334000002</c:v>
                </c:pt>
                <c:pt idx="1842">
                  <c:v>346.68873463</c:v>
                </c:pt>
                <c:pt idx="1843">
                  <c:v>342.33874098000001</c:v>
                </c:pt>
                <c:pt idx="1844">
                  <c:v>334.80284512000003</c:v>
                </c:pt>
                <c:pt idx="1845">
                  <c:v>331.60334043000006</c:v>
                </c:pt>
                <c:pt idx="1846">
                  <c:v>324.19698444000005</c:v>
                </c:pt>
                <c:pt idx="1847">
                  <c:v>326.30721133000009</c:v>
                </c:pt>
                <c:pt idx="1848">
                  <c:v>326.30721133000009</c:v>
                </c:pt>
                <c:pt idx="1849">
                  <c:v>326.30721133000009</c:v>
                </c:pt>
                <c:pt idx="1850">
                  <c:v>321.01819978000003</c:v>
                </c:pt>
                <c:pt idx="1851">
                  <c:v>324.19698444000005</c:v>
                </c:pt>
                <c:pt idx="1852">
                  <c:v>322.43624767000006</c:v>
                </c:pt>
                <c:pt idx="1853">
                  <c:v>321.01819978000003</c:v>
                </c:pt>
                <c:pt idx="1854">
                  <c:v>319.93603953000002</c:v>
                </c:pt>
                <c:pt idx="1855">
                  <c:v>326.30721133000009</c:v>
                </c:pt>
                <c:pt idx="1856">
                  <c:v>342.33874098000001</c:v>
                </c:pt>
                <c:pt idx="1857">
                  <c:v>362.14851334000002</c:v>
                </c:pt>
                <c:pt idx="1858">
                  <c:v>388.63832601999997</c:v>
                </c:pt>
                <c:pt idx="1859">
                  <c:v>413.15130973000009</c:v>
                </c:pt>
                <c:pt idx="1860">
                  <c:v>431.80751946999999</c:v>
                </c:pt>
                <c:pt idx="1861">
                  <c:v>431.80751946999999</c:v>
                </c:pt>
                <c:pt idx="1862">
                  <c:v>441.85029423999998</c:v>
                </c:pt>
                <c:pt idx="1863">
                  <c:v>404.5242722800001</c:v>
                </c:pt>
                <c:pt idx="1864">
                  <c:v>388.63832601999997</c:v>
                </c:pt>
                <c:pt idx="1865">
                  <c:v>396.35554479000007</c:v>
                </c:pt>
                <c:pt idx="1866">
                  <c:v>368.12770963000003</c:v>
                </c:pt>
                <c:pt idx="1867">
                  <c:v>351.43582708000002</c:v>
                </c:pt>
                <c:pt idx="1868">
                  <c:v>351.43582708000002</c:v>
                </c:pt>
                <c:pt idx="1869">
                  <c:v>346.68873463</c:v>
                </c:pt>
                <c:pt idx="1870">
                  <c:v>342.33874098000001</c:v>
                </c:pt>
                <c:pt idx="1871">
                  <c:v>338.37904489000005</c:v>
                </c:pt>
                <c:pt idx="1872">
                  <c:v>334.80284512000003</c:v>
                </c:pt>
                <c:pt idx="1873">
                  <c:v>334.80284512000003</c:v>
                </c:pt>
                <c:pt idx="1874">
                  <c:v>331.60334043000006</c:v>
                </c:pt>
                <c:pt idx="1875">
                  <c:v>328.77372958000001</c:v>
                </c:pt>
                <c:pt idx="1876">
                  <c:v>326.30721133000009</c:v>
                </c:pt>
                <c:pt idx="1877">
                  <c:v>324.19698444000005</c:v>
                </c:pt>
                <c:pt idx="1878">
                  <c:v>322.43624767000006</c:v>
                </c:pt>
                <c:pt idx="1879">
                  <c:v>324.19698444000005</c:v>
                </c:pt>
                <c:pt idx="1880">
                  <c:v>331.60334043000006</c:v>
                </c:pt>
                <c:pt idx="1881">
                  <c:v>342.33874098000001</c:v>
                </c:pt>
                <c:pt idx="1882">
                  <c:v>351.43582708000002</c:v>
                </c:pt>
                <c:pt idx="1883">
                  <c:v>374.53120968000002</c:v>
                </c:pt>
                <c:pt idx="1884">
                  <c:v>396.35554479000007</c:v>
                </c:pt>
                <c:pt idx="1885">
                  <c:v>413.15130973000009</c:v>
                </c:pt>
                <c:pt idx="1886">
                  <c:v>413.15130973000009</c:v>
                </c:pt>
                <c:pt idx="1887">
                  <c:v>422.24345838000011</c:v>
                </c:pt>
                <c:pt idx="1888">
                  <c:v>422.24345838000011</c:v>
                </c:pt>
                <c:pt idx="1889">
                  <c:v>413.15130973000009</c:v>
                </c:pt>
                <c:pt idx="1890">
                  <c:v>381.36581473000001</c:v>
                </c:pt>
                <c:pt idx="1891">
                  <c:v>362.14851334000002</c:v>
                </c:pt>
                <c:pt idx="1892">
                  <c:v>346.68873463</c:v>
                </c:pt>
                <c:pt idx="1893">
                  <c:v>346.68873463</c:v>
                </c:pt>
                <c:pt idx="1894">
                  <c:v>338.37904489000005</c:v>
                </c:pt>
                <c:pt idx="1895">
                  <c:v>338.37904489000005</c:v>
                </c:pt>
                <c:pt idx="1896">
                  <c:v>331.60334043000006</c:v>
                </c:pt>
                <c:pt idx="1897">
                  <c:v>328.77372958000001</c:v>
                </c:pt>
                <c:pt idx="1898">
                  <c:v>324.19698444000005</c:v>
                </c:pt>
                <c:pt idx="1899">
                  <c:v>321.01819978000003</c:v>
                </c:pt>
                <c:pt idx="1900">
                  <c:v>319.93603953000002</c:v>
                </c:pt>
                <c:pt idx="1901">
                  <c:v>319.18296568000005</c:v>
                </c:pt>
                <c:pt idx="1902">
                  <c:v>318.75217699000007</c:v>
                </c:pt>
                <c:pt idx="1903">
                  <c:v>319.93603953000002</c:v>
                </c:pt>
                <c:pt idx="1904">
                  <c:v>326.30721133000009</c:v>
                </c:pt>
                <c:pt idx="1905">
                  <c:v>342.33874098000001</c:v>
                </c:pt>
                <c:pt idx="1906">
                  <c:v>356.58681957000005</c:v>
                </c:pt>
                <c:pt idx="1907">
                  <c:v>362.14851334000002</c:v>
                </c:pt>
                <c:pt idx="1908">
                  <c:v>368.12770963000003</c:v>
                </c:pt>
                <c:pt idx="1909">
                  <c:v>368.12770963000003</c:v>
                </c:pt>
                <c:pt idx="1910">
                  <c:v>374.53120968000002</c:v>
                </c:pt>
                <c:pt idx="1911">
                  <c:v>374.53120968000002</c:v>
                </c:pt>
                <c:pt idx="1912">
                  <c:v>368.12770963000003</c:v>
                </c:pt>
                <c:pt idx="1913">
                  <c:v>356.58681957000005</c:v>
                </c:pt>
                <c:pt idx="1914">
                  <c:v>334.80284512000003</c:v>
                </c:pt>
                <c:pt idx="1915">
                  <c:v>328.77372958000001</c:v>
                </c:pt>
                <c:pt idx="1916">
                  <c:v>324.19698444000005</c:v>
                </c:pt>
                <c:pt idx="1917">
                  <c:v>321.01819978000003</c:v>
                </c:pt>
                <c:pt idx="1918">
                  <c:v>318.75217699000007</c:v>
                </c:pt>
                <c:pt idx="1919">
                  <c:v>321.01819978000003</c:v>
                </c:pt>
                <c:pt idx="1920">
                  <c:v>321.01819978000003</c:v>
                </c:pt>
                <c:pt idx="1921">
                  <c:v>319.93603953000002</c:v>
                </c:pt>
                <c:pt idx="1922">
                  <c:v>321.01819978000003</c:v>
                </c:pt>
                <c:pt idx="1923">
                  <c:v>321.01819978000003</c:v>
                </c:pt>
                <c:pt idx="1924">
                  <c:v>324.19698444000005</c:v>
                </c:pt>
                <c:pt idx="1925">
                  <c:v>321.01819978000003</c:v>
                </c:pt>
                <c:pt idx="1926">
                  <c:v>319.18296568000005</c:v>
                </c:pt>
                <c:pt idx="1927">
                  <c:v>321.01819978000003</c:v>
                </c:pt>
                <c:pt idx="1928">
                  <c:v>322.43624767000006</c:v>
                </c:pt>
                <c:pt idx="1929">
                  <c:v>331.60334043000006</c:v>
                </c:pt>
                <c:pt idx="1930">
                  <c:v>342.33874098000001</c:v>
                </c:pt>
                <c:pt idx="1931">
                  <c:v>351.43582708000002</c:v>
                </c:pt>
                <c:pt idx="1932">
                  <c:v>356.58681957000005</c:v>
                </c:pt>
                <c:pt idx="1933">
                  <c:v>346.68873463</c:v>
                </c:pt>
                <c:pt idx="1934">
                  <c:v>356.58681957000005</c:v>
                </c:pt>
                <c:pt idx="1935">
                  <c:v>362.14851334000002</c:v>
                </c:pt>
                <c:pt idx="1936">
                  <c:v>356.58681957000005</c:v>
                </c:pt>
                <c:pt idx="1937">
                  <c:v>346.68873463</c:v>
                </c:pt>
                <c:pt idx="1938">
                  <c:v>338.37904489000005</c:v>
                </c:pt>
                <c:pt idx="1939">
                  <c:v>334.80284512000003</c:v>
                </c:pt>
                <c:pt idx="1940">
                  <c:v>334.80284512000003</c:v>
                </c:pt>
                <c:pt idx="1941">
                  <c:v>328.77372958000001</c:v>
                </c:pt>
                <c:pt idx="1942">
                  <c:v>322.43624767000006</c:v>
                </c:pt>
                <c:pt idx="1943">
                  <c:v>319.93603953000002</c:v>
                </c:pt>
                <c:pt idx="1944">
                  <c:v>319.93603953000002</c:v>
                </c:pt>
                <c:pt idx="1945">
                  <c:v>319.93603953000002</c:v>
                </c:pt>
                <c:pt idx="1946">
                  <c:v>319.18296568000005</c:v>
                </c:pt>
                <c:pt idx="1947">
                  <c:v>319.93603953000002</c:v>
                </c:pt>
                <c:pt idx="1948">
                  <c:v>318.75217699000007</c:v>
                </c:pt>
                <c:pt idx="1949">
                  <c:v>318.75217699000007</c:v>
                </c:pt>
                <c:pt idx="1950">
                  <c:v>319.18296568000005</c:v>
                </c:pt>
                <c:pt idx="1951">
                  <c:v>324.19698444000005</c:v>
                </c:pt>
                <c:pt idx="1952">
                  <c:v>334.80284512000003</c:v>
                </c:pt>
                <c:pt idx="1953">
                  <c:v>351.43582708000002</c:v>
                </c:pt>
                <c:pt idx="1954">
                  <c:v>362.14851334000002</c:v>
                </c:pt>
                <c:pt idx="1955">
                  <c:v>368.12770963000003</c:v>
                </c:pt>
                <c:pt idx="1956">
                  <c:v>374.53120968000002</c:v>
                </c:pt>
                <c:pt idx="1957">
                  <c:v>362.14851334000002</c:v>
                </c:pt>
                <c:pt idx="1958">
                  <c:v>388.63832601999997</c:v>
                </c:pt>
                <c:pt idx="1959">
                  <c:v>368.12770963000003</c:v>
                </c:pt>
                <c:pt idx="1960">
                  <c:v>362.14851334000002</c:v>
                </c:pt>
                <c:pt idx="1961">
                  <c:v>351.43582708000002</c:v>
                </c:pt>
                <c:pt idx="1962">
                  <c:v>351.43582708000002</c:v>
                </c:pt>
                <c:pt idx="1963">
                  <c:v>351.43582708000002</c:v>
                </c:pt>
                <c:pt idx="1964">
                  <c:v>342.33874098000001</c:v>
                </c:pt>
                <c:pt idx="1965">
                  <c:v>342.33874098000001</c:v>
                </c:pt>
                <c:pt idx="1966">
                  <c:v>342.33874098000001</c:v>
                </c:pt>
                <c:pt idx="1967">
                  <c:v>342.33874098000001</c:v>
                </c:pt>
                <c:pt idx="1968">
                  <c:v>338.37904489000005</c:v>
                </c:pt>
                <c:pt idx="1969">
                  <c:v>334.80284512000003</c:v>
                </c:pt>
                <c:pt idx="1970">
                  <c:v>331.60334043000006</c:v>
                </c:pt>
                <c:pt idx="1971">
                  <c:v>328.77372958000001</c:v>
                </c:pt>
                <c:pt idx="1972">
                  <c:v>351.43582708000002</c:v>
                </c:pt>
                <c:pt idx="1973">
                  <c:v>351.43582708000002</c:v>
                </c:pt>
                <c:pt idx="1974">
                  <c:v>351.43582708000002</c:v>
                </c:pt>
                <c:pt idx="1975">
                  <c:v>351.43582708000002</c:v>
                </c:pt>
                <c:pt idx="1976">
                  <c:v>351.43582708000002</c:v>
                </c:pt>
                <c:pt idx="1977">
                  <c:v>388.63832601999997</c:v>
                </c:pt>
                <c:pt idx="1978">
                  <c:v>388.63832601999997</c:v>
                </c:pt>
                <c:pt idx="1979">
                  <c:v>388.63832601999997</c:v>
                </c:pt>
                <c:pt idx="1980">
                  <c:v>388.63832601999997</c:v>
                </c:pt>
                <c:pt idx="1981">
                  <c:v>413.15130973000009</c:v>
                </c:pt>
                <c:pt idx="1982">
                  <c:v>396.35554479000007</c:v>
                </c:pt>
                <c:pt idx="1983">
                  <c:v>381.36581473000001</c:v>
                </c:pt>
                <c:pt idx="1984">
                  <c:v>368.12770963000003</c:v>
                </c:pt>
                <c:pt idx="1985">
                  <c:v>368.12770963000003</c:v>
                </c:pt>
                <c:pt idx="1986">
                  <c:v>362.14851334000002</c:v>
                </c:pt>
                <c:pt idx="1987">
                  <c:v>356.58681957000005</c:v>
                </c:pt>
                <c:pt idx="1988">
                  <c:v>362.14851334000002</c:v>
                </c:pt>
                <c:pt idx="1989">
                  <c:v>362.14851334000002</c:v>
                </c:pt>
                <c:pt idx="1990">
                  <c:v>362.14851334000002</c:v>
                </c:pt>
                <c:pt idx="1991">
                  <c:v>362.14851334000002</c:v>
                </c:pt>
                <c:pt idx="1992">
                  <c:v>362.14851334000002</c:v>
                </c:pt>
                <c:pt idx="1993">
                  <c:v>362.14851334000002</c:v>
                </c:pt>
                <c:pt idx="1994">
                  <c:v>362.14851334000002</c:v>
                </c:pt>
                <c:pt idx="1995">
                  <c:v>356.58681957000005</c:v>
                </c:pt>
                <c:pt idx="1996">
                  <c:v>356.58681957000005</c:v>
                </c:pt>
                <c:pt idx="1997">
                  <c:v>356.58681957000005</c:v>
                </c:pt>
                <c:pt idx="1998">
                  <c:v>356.58681957000005</c:v>
                </c:pt>
                <c:pt idx="1999">
                  <c:v>351.43582708000002</c:v>
                </c:pt>
                <c:pt idx="2000">
                  <c:v>362.14851334000002</c:v>
                </c:pt>
                <c:pt idx="2001">
                  <c:v>368.12770963000003</c:v>
                </c:pt>
                <c:pt idx="2002">
                  <c:v>374.53120968000002</c:v>
                </c:pt>
                <c:pt idx="2003">
                  <c:v>374.53120968000002</c:v>
                </c:pt>
                <c:pt idx="2004">
                  <c:v>381.36581473000001</c:v>
                </c:pt>
                <c:pt idx="2005">
                  <c:v>381.36581473000001</c:v>
                </c:pt>
                <c:pt idx="2006">
                  <c:v>396.35554479000007</c:v>
                </c:pt>
                <c:pt idx="2007">
                  <c:v>381.36581473000001</c:v>
                </c:pt>
                <c:pt idx="2008">
                  <c:v>396.35554479000007</c:v>
                </c:pt>
                <c:pt idx="2009">
                  <c:v>374.53120968000002</c:v>
                </c:pt>
                <c:pt idx="2010">
                  <c:v>362.14851334000002</c:v>
                </c:pt>
                <c:pt idx="2011">
                  <c:v>362.14851334000002</c:v>
                </c:pt>
                <c:pt idx="2012">
                  <c:v>362.14851334000002</c:v>
                </c:pt>
                <c:pt idx="2013">
                  <c:v>362.14851334000002</c:v>
                </c:pt>
                <c:pt idx="2014">
                  <c:v>362.14851334000002</c:v>
                </c:pt>
                <c:pt idx="2015">
                  <c:v>368.12770963000003</c:v>
                </c:pt>
                <c:pt idx="2016">
                  <c:v>368.12770963000003</c:v>
                </c:pt>
                <c:pt idx="2017">
                  <c:v>368.12770963000003</c:v>
                </c:pt>
                <c:pt idx="2018">
                  <c:v>368.12770963000003</c:v>
                </c:pt>
                <c:pt idx="2019">
                  <c:v>368.12770963000003</c:v>
                </c:pt>
                <c:pt idx="2020">
                  <c:v>368.12770963000003</c:v>
                </c:pt>
                <c:pt idx="2021">
                  <c:v>368.12770963000003</c:v>
                </c:pt>
                <c:pt idx="2022">
                  <c:v>368.12770963000003</c:v>
                </c:pt>
                <c:pt idx="2023">
                  <c:v>334.80284512000003</c:v>
                </c:pt>
                <c:pt idx="2024">
                  <c:v>334.80284512000003</c:v>
                </c:pt>
                <c:pt idx="2025">
                  <c:v>334.80284512000003</c:v>
                </c:pt>
                <c:pt idx="2026">
                  <c:v>342.33874098000001</c:v>
                </c:pt>
                <c:pt idx="2027">
                  <c:v>346.68873463</c:v>
                </c:pt>
                <c:pt idx="2028">
                  <c:v>356.58681957000005</c:v>
                </c:pt>
                <c:pt idx="2029">
                  <c:v>356.58681957000005</c:v>
                </c:pt>
                <c:pt idx="2030">
                  <c:v>356.58681957000005</c:v>
                </c:pt>
                <c:pt idx="2031">
                  <c:v>351.43582708000002</c:v>
                </c:pt>
                <c:pt idx="2032">
                  <c:v>351.43582708000002</c:v>
                </c:pt>
                <c:pt idx="2033">
                  <c:v>351.43582708000002</c:v>
                </c:pt>
                <c:pt idx="2034">
                  <c:v>346.68873463</c:v>
                </c:pt>
                <c:pt idx="2035">
                  <c:v>342.33874098000001</c:v>
                </c:pt>
                <c:pt idx="2036">
                  <c:v>346.68873463</c:v>
                </c:pt>
                <c:pt idx="2037">
                  <c:v>351.43582708000002</c:v>
                </c:pt>
                <c:pt idx="2038">
                  <c:v>351.43582708000002</c:v>
                </c:pt>
                <c:pt idx="2039">
                  <c:v>351.43582708000002</c:v>
                </c:pt>
                <c:pt idx="2040">
                  <c:v>356.58681957000005</c:v>
                </c:pt>
                <c:pt idx="2041">
                  <c:v>356.58681957000005</c:v>
                </c:pt>
                <c:pt idx="2042">
                  <c:v>368.12770963000003</c:v>
                </c:pt>
                <c:pt idx="2043">
                  <c:v>374.53120968000002</c:v>
                </c:pt>
                <c:pt idx="2044">
                  <c:v>368.12770963000003</c:v>
                </c:pt>
                <c:pt idx="2045">
                  <c:v>331.60334043000006</c:v>
                </c:pt>
                <c:pt idx="2046">
                  <c:v>334.80284512000003</c:v>
                </c:pt>
                <c:pt idx="2047">
                  <c:v>338.37904489000005</c:v>
                </c:pt>
                <c:pt idx="2048">
                  <c:v>342.33874098000001</c:v>
                </c:pt>
                <c:pt idx="2049">
                  <c:v>342.33874098000001</c:v>
                </c:pt>
                <c:pt idx="2050">
                  <c:v>342.33874098000001</c:v>
                </c:pt>
                <c:pt idx="2051">
                  <c:v>342.33874098000001</c:v>
                </c:pt>
                <c:pt idx="2052">
                  <c:v>342.33874098000001</c:v>
                </c:pt>
                <c:pt idx="2053">
                  <c:v>346.68873463</c:v>
                </c:pt>
                <c:pt idx="2054">
                  <c:v>346.68873463</c:v>
                </c:pt>
                <c:pt idx="2055">
                  <c:v>346.68873463</c:v>
                </c:pt>
                <c:pt idx="2056">
                  <c:v>342.33874098000001</c:v>
                </c:pt>
                <c:pt idx="2057">
                  <c:v>342.33874098000001</c:v>
                </c:pt>
                <c:pt idx="2058">
                  <c:v>342.33874098000001</c:v>
                </c:pt>
                <c:pt idx="2059">
                  <c:v>346.68873463</c:v>
                </c:pt>
                <c:pt idx="2060">
                  <c:v>342.33874098000001</c:v>
                </c:pt>
                <c:pt idx="2061">
                  <c:v>346.68873463</c:v>
                </c:pt>
                <c:pt idx="2062">
                  <c:v>351.43582708000002</c:v>
                </c:pt>
                <c:pt idx="2063">
                  <c:v>356.58681957000005</c:v>
                </c:pt>
                <c:pt idx="2064">
                  <c:v>346.68873463</c:v>
                </c:pt>
                <c:pt idx="2065">
                  <c:v>356.58681957000005</c:v>
                </c:pt>
                <c:pt idx="2066">
                  <c:v>351.43582708000002</c:v>
                </c:pt>
                <c:pt idx="2067">
                  <c:v>356.58681957000005</c:v>
                </c:pt>
                <c:pt idx="2068">
                  <c:v>362.14851334000002</c:v>
                </c:pt>
                <c:pt idx="2069">
                  <c:v>368.12770963000003</c:v>
                </c:pt>
                <c:pt idx="2070">
                  <c:v>381.36581473000001</c:v>
                </c:pt>
                <c:pt idx="2071">
                  <c:v>381.36581473000001</c:v>
                </c:pt>
                <c:pt idx="2072">
                  <c:v>381.36581473000001</c:v>
                </c:pt>
                <c:pt idx="2073">
                  <c:v>381.36581473000001</c:v>
                </c:pt>
                <c:pt idx="2074">
                  <c:v>381.36581473000001</c:v>
                </c:pt>
                <c:pt idx="2075">
                  <c:v>413.15130973000009</c:v>
                </c:pt>
                <c:pt idx="2076">
                  <c:v>463.39918978000003</c:v>
                </c:pt>
                <c:pt idx="2077">
                  <c:v>499.48291668999991</c:v>
                </c:pt>
                <c:pt idx="2078">
                  <c:v>441.85029423999998</c:v>
                </c:pt>
                <c:pt idx="2079">
                  <c:v>413.15130973000009</c:v>
                </c:pt>
                <c:pt idx="2080">
                  <c:v>396.35554479000007</c:v>
                </c:pt>
                <c:pt idx="2081">
                  <c:v>368.12770963000003</c:v>
                </c:pt>
                <c:pt idx="2082">
                  <c:v>346.68873463</c:v>
                </c:pt>
                <c:pt idx="2083">
                  <c:v>338.37904489000005</c:v>
                </c:pt>
                <c:pt idx="2084">
                  <c:v>338.37904489000005</c:v>
                </c:pt>
                <c:pt idx="2085">
                  <c:v>334.80284512000003</c:v>
                </c:pt>
                <c:pt idx="2086">
                  <c:v>331.60334043000006</c:v>
                </c:pt>
                <c:pt idx="2087">
                  <c:v>324.19698444000005</c:v>
                </c:pt>
                <c:pt idx="2088">
                  <c:v>319.93603953000002</c:v>
                </c:pt>
                <c:pt idx="2089">
                  <c:v>318.75217699000007</c:v>
                </c:pt>
                <c:pt idx="2090">
                  <c:v>318.6368722200001</c:v>
                </c:pt>
                <c:pt idx="2091">
                  <c:v>319.32550948000005</c:v>
                </c:pt>
                <c:pt idx="2092">
                  <c:v>319.32550948000005</c:v>
                </c:pt>
                <c:pt idx="2093">
                  <c:v>320.11584903000005</c:v>
                </c:pt>
                <c:pt idx="2094">
                  <c:v>319.32550948000005</c:v>
                </c:pt>
                <c:pt idx="2095">
                  <c:v>318.6368722200001</c:v>
                </c:pt>
                <c:pt idx="2096">
                  <c:v>319.18296568000005</c:v>
                </c:pt>
                <c:pt idx="2097">
                  <c:v>321.01819978000003</c:v>
                </c:pt>
                <c:pt idx="2098">
                  <c:v>326.30721133000009</c:v>
                </c:pt>
                <c:pt idx="2099">
                  <c:v>331.60334043000006</c:v>
                </c:pt>
                <c:pt idx="2100">
                  <c:v>342.33874098000001</c:v>
                </c:pt>
                <c:pt idx="2101">
                  <c:v>351.43582708000002</c:v>
                </c:pt>
                <c:pt idx="2102">
                  <c:v>356.58681957000005</c:v>
                </c:pt>
                <c:pt idx="2103">
                  <c:v>356.58681957000005</c:v>
                </c:pt>
                <c:pt idx="2104">
                  <c:v>368.12770963000003</c:v>
                </c:pt>
                <c:pt idx="2105">
                  <c:v>362.14851334000002</c:v>
                </c:pt>
                <c:pt idx="2106">
                  <c:v>338.37904489000005</c:v>
                </c:pt>
                <c:pt idx="2107">
                  <c:v>331.60334043000006</c:v>
                </c:pt>
                <c:pt idx="2108">
                  <c:v>324.19698444000005</c:v>
                </c:pt>
                <c:pt idx="2109">
                  <c:v>324.19698444000005</c:v>
                </c:pt>
                <c:pt idx="2110">
                  <c:v>321.01819978000003</c:v>
                </c:pt>
                <c:pt idx="2111">
                  <c:v>319.93603953000002</c:v>
                </c:pt>
                <c:pt idx="2112">
                  <c:v>318.75217699000007</c:v>
                </c:pt>
                <c:pt idx="2113">
                  <c:v>319.32550948000005</c:v>
                </c:pt>
                <c:pt idx="2114">
                  <c:v>321.19446754000001</c:v>
                </c:pt>
                <c:pt idx="2115">
                  <c:v>318.83025013000002</c:v>
                </c:pt>
                <c:pt idx="2116">
                  <c:v>319.32550948000005</c:v>
                </c:pt>
                <c:pt idx="2117">
                  <c:v>319.32550948000005</c:v>
                </c:pt>
                <c:pt idx="2118">
                  <c:v>318.83025013000002</c:v>
                </c:pt>
                <c:pt idx="2119">
                  <c:v>319.18296568000005</c:v>
                </c:pt>
                <c:pt idx="2120">
                  <c:v>324.19698444000005</c:v>
                </c:pt>
                <c:pt idx="2121">
                  <c:v>331.60334043000006</c:v>
                </c:pt>
                <c:pt idx="2122">
                  <c:v>342.33874098000001</c:v>
                </c:pt>
                <c:pt idx="2123">
                  <c:v>351.43582708000002</c:v>
                </c:pt>
                <c:pt idx="2124">
                  <c:v>356.58681957000005</c:v>
                </c:pt>
                <c:pt idx="2125">
                  <c:v>362.14851334000002</c:v>
                </c:pt>
                <c:pt idx="2126">
                  <c:v>356.58681957000005</c:v>
                </c:pt>
                <c:pt idx="2127">
                  <c:v>356.58681957000005</c:v>
                </c:pt>
                <c:pt idx="2128">
                  <c:v>356.58681957000005</c:v>
                </c:pt>
                <c:pt idx="2129">
                  <c:v>351.43582708000002</c:v>
                </c:pt>
                <c:pt idx="2130">
                  <c:v>338.37904489000005</c:v>
                </c:pt>
                <c:pt idx="2131">
                  <c:v>334.80284512000003</c:v>
                </c:pt>
                <c:pt idx="2132">
                  <c:v>331.60334043000006</c:v>
                </c:pt>
                <c:pt idx="2133">
                  <c:v>334.80284512000003</c:v>
                </c:pt>
                <c:pt idx="2134">
                  <c:v>338.37904489000005</c:v>
                </c:pt>
                <c:pt idx="2135">
                  <c:v>338.37904489000005</c:v>
                </c:pt>
                <c:pt idx="2136">
                  <c:v>338.37904489000005</c:v>
                </c:pt>
                <c:pt idx="2137">
                  <c:v>331.60334043000006</c:v>
                </c:pt>
                <c:pt idx="2138">
                  <c:v>338.37904489000005</c:v>
                </c:pt>
                <c:pt idx="2139">
                  <c:v>338.37904489000005</c:v>
                </c:pt>
                <c:pt idx="2140">
                  <c:v>342.33874098000001</c:v>
                </c:pt>
                <c:pt idx="2141">
                  <c:v>346.68873463</c:v>
                </c:pt>
                <c:pt idx="2142">
                  <c:v>346.68873463</c:v>
                </c:pt>
                <c:pt idx="2143">
                  <c:v>351.43582708000002</c:v>
                </c:pt>
                <c:pt idx="2144">
                  <c:v>356.58681957000005</c:v>
                </c:pt>
                <c:pt idx="2145">
                  <c:v>356.58681957000005</c:v>
                </c:pt>
                <c:pt idx="2146">
                  <c:v>356.58681957000005</c:v>
                </c:pt>
                <c:pt idx="2147">
                  <c:v>351.43582708000002</c:v>
                </c:pt>
                <c:pt idx="2148">
                  <c:v>362.14851334000002</c:v>
                </c:pt>
                <c:pt idx="2149">
                  <c:v>381.36581473000001</c:v>
                </c:pt>
                <c:pt idx="2150">
                  <c:v>381.36581473000001</c:v>
                </c:pt>
                <c:pt idx="2151">
                  <c:v>381.36581473000001</c:v>
                </c:pt>
                <c:pt idx="2152">
                  <c:v>388.63832601999997</c:v>
                </c:pt>
                <c:pt idx="2153">
                  <c:v>351.43582708000002</c:v>
                </c:pt>
                <c:pt idx="2154">
                  <c:v>346.68873463</c:v>
                </c:pt>
                <c:pt idx="2155">
                  <c:v>342.33874098000001</c:v>
                </c:pt>
                <c:pt idx="2156">
                  <c:v>342.33874098000001</c:v>
                </c:pt>
                <c:pt idx="2157">
                  <c:v>342.33874098000001</c:v>
                </c:pt>
                <c:pt idx="2158">
                  <c:v>342.33874098000001</c:v>
                </c:pt>
                <c:pt idx="2159">
                  <c:v>346.68873463</c:v>
                </c:pt>
                <c:pt idx="2160">
                  <c:v>356.58681957000005</c:v>
                </c:pt>
                <c:pt idx="2161">
                  <c:v>356.58681957000005</c:v>
                </c:pt>
                <c:pt idx="2162">
                  <c:v>356.58681957000005</c:v>
                </c:pt>
                <c:pt idx="2163">
                  <c:v>356.58681957000005</c:v>
                </c:pt>
                <c:pt idx="2164">
                  <c:v>356.58681957000005</c:v>
                </c:pt>
                <c:pt idx="2165">
                  <c:v>356.58681957000005</c:v>
                </c:pt>
                <c:pt idx="2166">
                  <c:v>356.58681957000005</c:v>
                </c:pt>
                <c:pt idx="2167">
                  <c:v>346.68873463</c:v>
                </c:pt>
                <c:pt idx="2168">
                  <c:v>338.37904489000005</c:v>
                </c:pt>
                <c:pt idx="2169">
                  <c:v>342.33874098000001</c:v>
                </c:pt>
                <c:pt idx="2170">
                  <c:v>356.58681957000005</c:v>
                </c:pt>
                <c:pt idx="2171">
                  <c:v>374.53120968000002</c:v>
                </c:pt>
                <c:pt idx="2172">
                  <c:v>374.53120968000002</c:v>
                </c:pt>
                <c:pt idx="2173">
                  <c:v>368.12770963000003</c:v>
                </c:pt>
                <c:pt idx="2174">
                  <c:v>368.12770963000003</c:v>
                </c:pt>
                <c:pt idx="2175">
                  <c:v>368.12770963000003</c:v>
                </c:pt>
                <c:pt idx="2176">
                  <c:v>368.12770963000003</c:v>
                </c:pt>
                <c:pt idx="2177">
                  <c:v>362.14851334000002</c:v>
                </c:pt>
                <c:pt idx="2178">
                  <c:v>362.14851334000002</c:v>
                </c:pt>
                <c:pt idx="2179">
                  <c:v>362.14851334000002</c:v>
                </c:pt>
                <c:pt idx="2180">
                  <c:v>362.14851334000002</c:v>
                </c:pt>
                <c:pt idx="2181">
                  <c:v>362.14851334000002</c:v>
                </c:pt>
                <c:pt idx="2182">
                  <c:v>362.14851334000002</c:v>
                </c:pt>
                <c:pt idx="2183">
                  <c:v>368.12770963000003</c:v>
                </c:pt>
                <c:pt idx="2184">
                  <c:v>381.36581473000001</c:v>
                </c:pt>
                <c:pt idx="2185">
                  <c:v>381.36581473000001</c:v>
                </c:pt>
                <c:pt idx="2186">
                  <c:v>374.53120968000002</c:v>
                </c:pt>
                <c:pt idx="2187">
                  <c:v>381.36581473000001</c:v>
                </c:pt>
                <c:pt idx="2188">
                  <c:v>381.36581473000001</c:v>
                </c:pt>
                <c:pt idx="2189">
                  <c:v>381.36581473000001</c:v>
                </c:pt>
                <c:pt idx="2190">
                  <c:v>381.36581473000001</c:v>
                </c:pt>
                <c:pt idx="2191">
                  <c:v>356.58681957000005</c:v>
                </c:pt>
                <c:pt idx="2192">
                  <c:v>346.68873463</c:v>
                </c:pt>
                <c:pt idx="2193">
                  <c:v>342.33874098000001</c:v>
                </c:pt>
                <c:pt idx="2194">
                  <c:v>351.43582708000002</c:v>
                </c:pt>
                <c:pt idx="2195">
                  <c:v>368.12770963000003</c:v>
                </c:pt>
                <c:pt idx="2196">
                  <c:v>362.14851334000002</c:v>
                </c:pt>
                <c:pt idx="2197">
                  <c:v>351.43582708000002</c:v>
                </c:pt>
                <c:pt idx="2198">
                  <c:v>342.33874098000001</c:v>
                </c:pt>
                <c:pt idx="2199">
                  <c:v>351.43582708000002</c:v>
                </c:pt>
                <c:pt idx="2200">
                  <c:v>351.43582708000002</c:v>
                </c:pt>
                <c:pt idx="2201">
                  <c:v>381.36581473000001</c:v>
                </c:pt>
                <c:pt idx="2202">
                  <c:v>381.36581473000001</c:v>
                </c:pt>
                <c:pt idx="2203">
                  <c:v>381.36581473000001</c:v>
                </c:pt>
                <c:pt idx="2204">
                  <c:v>381.36581473000001</c:v>
                </c:pt>
                <c:pt idx="2205">
                  <c:v>374.53120968000002</c:v>
                </c:pt>
                <c:pt idx="2206">
                  <c:v>362.14851334000002</c:v>
                </c:pt>
                <c:pt idx="2207">
                  <c:v>351.43582708000002</c:v>
                </c:pt>
                <c:pt idx="2208">
                  <c:v>346.68873463</c:v>
                </c:pt>
                <c:pt idx="2209">
                  <c:v>342.33874098000001</c:v>
                </c:pt>
                <c:pt idx="2210">
                  <c:v>331.60334043000006</c:v>
                </c:pt>
                <c:pt idx="2211">
                  <c:v>326.30721133000009</c:v>
                </c:pt>
                <c:pt idx="2212">
                  <c:v>324.19698444000005</c:v>
                </c:pt>
                <c:pt idx="2213">
                  <c:v>322.43624767000006</c:v>
                </c:pt>
                <c:pt idx="2214">
                  <c:v>319.93603953000002</c:v>
                </c:pt>
                <c:pt idx="2215">
                  <c:v>324.19698444000005</c:v>
                </c:pt>
                <c:pt idx="2216">
                  <c:v>331.60334043000006</c:v>
                </c:pt>
                <c:pt idx="2217">
                  <c:v>346.68873463</c:v>
                </c:pt>
                <c:pt idx="2218">
                  <c:v>351.43582708000002</c:v>
                </c:pt>
                <c:pt idx="2219">
                  <c:v>368.12770963000003</c:v>
                </c:pt>
                <c:pt idx="2220">
                  <c:v>381.36581473000001</c:v>
                </c:pt>
                <c:pt idx="2221">
                  <c:v>404.5242722800001</c:v>
                </c:pt>
                <c:pt idx="2222">
                  <c:v>388.63832601999997</c:v>
                </c:pt>
                <c:pt idx="2223">
                  <c:v>396.35554479000007</c:v>
                </c:pt>
                <c:pt idx="2224">
                  <c:v>388.63832601999997</c:v>
                </c:pt>
                <c:pt idx="2225">
                  <c:v>381.36581473000001</c:v>
                </c:pt>
                <c:pt idx="2226">
                  <c:v>362.14851334000002</c:v>
                </c:pt>
                <c:pt idx="2227">
                  <c:v>351.43582708000002</c:v>
                </c:pt>
                <c:pt idx="2228">
                  <c:v>338.37904489000005</c:v>
                </c:pt>
                <c:pt idx="2229">
                  <c:v>334.80284512000003</c:v>
                </c:pt>
                <c:pt idx="2230">
                  <c:v>324.19698444000005</c:v>
                </c:pt>
                <c:pt idx="2231">
                  <c:v>322.43624767000006</c:v>
                </c:pt>
                <c:pt idx="2232">
                  <c:v>322.43624767000006</c:v>
                </c:pt>
                <c:pt idx="2233">
                  <c:v>322.43624767000006</c:v>
                </c:pt>
                <c:pt idx="2234">
                  <c:v>321.01819978000003</c:v>
                </c:pt>
                <c:pt idx="2235">
                  <c:v>319.93603953000002</c:v>
                </c:pt>
                <c:pt idx="2236">
                  <c:v>319.18296568000005</c:v>
                </c:pt>
                <c:pt idx="2237">
                  <c:v>318.75217699000007</c:v>
                </c:pt>
                <c:pt idx="2238">
                  <c:v>318.75217699000007</c:v>
                </c:pt>
                <c:pt idx="2239">
                  <c:v>322.43624767000006</c:v>
                </c:pt>
                <c:pt idx="2240">
                  <c:v>328.77372958000001</c:v>
                </c:pt>
                <c:pt idx="2241">
                  <c:v>338.37904489000005</c:v>
                </c:pt>
                <c:pt idx="2242">
                  <c:v>351.43582708000002</c:v>
                </c:pt>
                <c:pt idx="2243">
                  <c:v>362.14851334000002</c:v>
                </c:pt>
                <c:pt idx="2244">
                  <c:v>362.14851334000002</c:v>
                </c:pt>
                <c:pt idx="2245">
                  <c:v>368.12770963000003</c:v>
                </c:pt>
                <c:pt idx="2246">
                  <c:v>368.12770963000003</c:v>
                </c:pt>
                <c:pt idx="2247">
                  <c:v>374.53120968000002</c:v>
                </c:pt>
                <c:pt idx="2248">
                  <c:v>368.12770963000003</c:v>
                </c:pt>
                <c:pt idx="2249">
                  <c:v>362.14851334000002</c:v>
                </c:pt>
                <c:pt idx="2250">
                  <c:v>346.68873463</c:v>
                </c:pt>
                <c:pt idx="2251">
                  <c:v>342.33874098000001</c:v>
                </c:pt>
                <c:pt idx="2252">
                  <c:v>342.33874098000001</c:v>
                </c:pt>
                <c:pt idx="2253">
                  <c:v>346.68873463</c:v>
                </c:pt>
                <c:pt idx="2254">
                  <c:v>346.68873463</c:v>
                </c:pt>
                <c:pt idx="2255">
                  <c:v>351.43582708000002</c:v>
                </c:pt>
                <c:pt idx="2256">
                  <c:v>356.58681957000005</c:v>
                </c:pt>
                <c:pt idx="2257">
                  <c:v>356.58681957000005</c:v>
                </c:pt>
                <c:pt idx="2258">
                  <c:v>356.58681957000005</c:v>
                </c:pt>
                <c:pt idx="2259">
                  <c:v>362.14851334000002</c:v>
                </c:pt>
                <c:pt idx="2260">
                  <c:v>362.14851334000002</c:v>
                </c:pt>
                <c:pt idx="2261">
                  <c:v>368.12770963000003</c:v>
                </c:pt>
                <c:pt idx="2262">
                  <c:v>368.12770963000003</c:v>
                </c:pt>
                <c:pt idx="2263">
                  <c:v>368.12770963000003</c:v>
                </c:pt>
                <c:pt idx="2264">
                  <c:v>374.53120968000002</c:v>
                </c:pt>
                <c:pt idx="2265">
                  <c:v>388.63832601999997</c:v>
                </c:pt>
                <c:pt idx="2266">
                  <c:v>396.35554479000007</c:v>
                </c:pt>
                <c:pt idx="2267">
                  <c:v>396.35554479000007</c:v>
                </c:pt>
                <c:pt idx="2268">
                  <c:v>422.24345838000011</c:v>
                </c:pt>
                <c:pt idx="2269">
                  <c:v>404.5242722800001</c:v>
                </c:pt>
                <c:pt idx="2270">
                  <c:v>431.80751946999999</c:v>
                </c:pt>
                <c:pt idx="2271">
                  <c:v>413.15130973000009</c:v>
                </c:pt>
                <c:pt idx="2272">
                  <c:v>413.15130973000009</c:v>
                </c:pt>
                <c:pt idx="2273">
                  <c:v>396.35554479000007</c:v>
                </c:pt>
                <c:pt idx="2274">
                  <c:v>396.35554479000007</c:v>
                </c:pt>
                <c:pt idx="2275">
                  <c:v>388.63832601999997</c:v>
                </c:pt>
                <c:pt idx="2276">
                  <c:v>388.63832601999997</c:v>
                </c:pt>
                <c:pt idx="2277">
                  <c:v>381.36581473000001</c:v>
                </c:pt>
                <c:pt idx="2278">
                  <c:v>374.53120968000002</c:v>
                </c:pt>
                <c:pt idx="2279">
                  <c:v>374.53120968000002</c:v>
                </c:pt>
                <c:pt idx="2280">
                  <c:v>374.53120968000002</c:v>
                </c:pt>
                <c:pt idx="2281">
                  <c:v>368.12770963000003</c:v>
                </c:pt>
                <c:pt idx="2282">
                  <c:v>351.43582708000002</c:v>
                </c:pt>
                <c:pt idx="2283">
                  <c:v>342.33874098000001</c:v>
                </c:pt>
                <c:pt idx="2284">
                  <c:v>326.30721133000009</c:v>
                </c:pt>
                <c:pt idx="2285">
                  <c:v>319.18296568000005</c:v>
                </c:pt>
                <c:pt idx="2286">
                  <c:v>319.32550948000005</c:v>
                </c:pt>
                <c:pt idx="2287">
                  <c:v>319.32550948000005</c:v>
                </c:pt>
                <c:pt idx="2288">
                  <c:v>318.83025013000002</c:v>
                </c:pt>
                <c:pt idx="2289">
                  <c:v>319.18296568000005</c:v>
                </c:pt>
                <c:pt idx="2290">
                  <c:v>321.01819978000003</c:v>
                </c:pt>
                <c:pt idx="2291">
                  <c:v>324.19698444000005</c:v>
                </c:pt>
                <c:pt idx="2292">
                  <c:v>334.80284512000003</c:v>
                </c:pt>
                <c:pt idx="2293">
                  <c:v>334.80284512000003</c:v>
                </c:pt>
                <c:pt idx="2294">
                  <c:v>342.33874098000001</c:v>
                </c:pt>
                <c:pt idx="2295">
                  <c:v>342.33874098000001</c:v>
                </c:pt>
                <c:pt idx="2296">
                  <c:v>338.37904489000005</c:v>
                </c:pt>
                <c:pt idx="2297">
                  <c:v>331.60334043000006</c:v>
                </c:pt>
                <c:pt idx="2298">
                  <c:v>322.43624767000006</c:v>
                </c:pt>
                <c:pt idx="2299">
                  <c:v>319.18296568000005</c:v>
                </c:pt>
                <c:pt idx="2300">
                  <c:v>318.83025013000002</c:v>
                </c:pt>
                <c:pt idx="2301">
                  <c:v>320.11584903000005</c:v>
                </c:pt>
                <c:pt idx="2302">
                  <c:v>322.55456377000007</c:v>
                </c:pt>
                <c:pt idx="2303">
                  <c:v>324.18933648000007</c:v>
                </c:pt>
                <c:pt idx="2304">
                  <c:v>326.09198443000002</c:v>
                </c:pt>
                <c:pt idx="2305">
                  <c:v>328.25570638000011</c:v>
                </c:pt>
                <c:pt idx="2306">
                  <c:v>328.25570638000011</c:v>
                </c:pt>
                <c:pt idx="2307">
                  <c:v>333.33916732</c:v>
                </c:pt>
                <c:pt idx="2308">
                  <c:v>336.24530383000007</c:v>
                </c:pt>
                <c:pt idx="2309">
                  <c:v>336.24530383000007</c:v>
                </c:pt>
                <c:pt idx="2310">
                  <c:v>339.38530938000008</c:v>
                </c:pt>
                <c:pt idx="2311">
                  <c:v>328.25570638000011</c:v>
                </c:pt>
                <c:pt idx="2312">
                  <c:v>324.18933648000007</c:v>
                </c:pt>
                <c:pt idx="2313">
                  <c:v>321.19446754000001</c:v>
                </c:pt>
                <c:pt idx="2314">
                  <c:v>318.83025013000002</c:v>
                </c:pt>
                <c:pt idx="2315">
                  <c:v>318.75217699000007</c:v>
                </c:pt>
                <c:pt idx="2316">
                  <c:v>319.18296568000005</c:v>
                </c:pt>
                <c:pt idx="2317">
                  <c:v>321.01819978000003</c:v>
                </c:pt>
                <c:pt idx="2318">
                  <c:v>326.30721133000009</c:v>
                </c:pt>
                <c:pt idx="2319">
                  <c:v>326.30721133000009</c:v>
                </c:pt>
                <c:pt idx="2320">
                  <c:v>326.30721133000009</c:v>
                </c:pt>
                <c:pt idx="2321">
                  <c:v>324.19698444000005</c:v>
                </c:pt>
                <c:pt idx="2322">
                  <c:v>321.01819978000003</c:v>
                </c:pt>
                <c:pt idx="2323">
                  <c:v>318.75217699000007</c:v>
                </c:pt>
                <c:pt idx="2324">
                  <c:v>318.6368722200001</c:v>
                </c:pt>
                <c:pt idx="2325">
                  <c:v>318.83025013000002</c:v>
                </c:pt>
                <c:pt idx="2326">
                  <c:v>320.11584903000005</c:v>
                </c:pt>
                <c:pt idx="2327">
                  <c:v>324.18933648000007</c:v>
                </c:pt>
                <c:pt idx="2328">
                  <c:v>326.09198443000002</c:v>
                </c:pt>
                <c:pt idx="2329">
                  <c:v>326.09198443000002</c:v>
                </c:pt>
                <c:pt idx="2330">
                  <c:v>328.25570638000011</c:v>
                </c:pt>
                <c:pt idx="2331">
                  <c:v>328.25570638000011</c:v>
                </c:pt>
                <c:pt idx="2332">
                  <c:v>333.33916732</c:v>
                </c:pt>
                <c:pt idx="2333">
                  <c:v>342.75238273000002</c:v>
                </c:pt>
                <c:pt idx="2334">
                  <c:v>342.75238273000002</c:v>
                </c:pt>
                <c:pt idx="2335">
                  <c:v>318.83025013000002</c:v>
                </c:pt>
                <c:pt idx="2336">
                  <c:v>322.43624767000006</c:v>
                </c:pt>
                <c:pt idx="2337">
                  <c:v>331.60334043000006</c:v>
                </c:pt>
                <c:pt idx="2338">
                  <c:v>342.33874098000001</c:v>
                </c:pt>
                <c:pt idx="2339">
                  <c:v>346.68873463</c:v>
                </c:pt>
                <c:pt idx="2340">
                  <c:v>351.43582708000002</c:v>
                </c:pt>
                <c:pt idx="2341">
                  <c:v>356.58681957000005</c:v>
                </c:pt>
                <c:pt idx="2342">
                  <c:v>356.58681957000005</c:v>
                </c:pt>
                <c:pt idx="2343">
                  <c:v>351.43582708000002</c:v>
                </c:pt>
                <c:pt idx="2344">
                  <c:v>346.68873463</c:v>
                </c:pt>
                <c:pt idx="2345">
                  <c:v>342.33874098000001</c:v>
                </c:pt>
                <c:pt idx="2346">
                  <c:v>334.80284512000003</c:v>
                </c:pt>
                <c:pt idx="2347">
                  <c:v>328.77372958000001</c:v>
                </c:pt>
                <c:pt idx="2348">
                  <c:v>328.77372958000001</c:v>
                </c:pt>
                <c:pt idx="2349">
                  <c:v>328.77372958000001</c:v>
                </c:pt>
                <c:pt idx="2350">
                  <c:v>328.77372958000001</c:v>
                </c:pt>
                <c:pt idx="2351">
                  <c:v>328.77372958000001</c:v>
                </c:pt>
                <c:pt idx="2352">
                  <c:v>331.60334043000006</c:v>
                </c:pt>
                <c:pt idx="2353">
                  <c:v>326.30721133000009</c:v>
                </c:pt>
                <c:pt idx="2354">
                  <c:v>326.30721133000009</c:v>
                </c:pt>
                <c:pt idx="2355">
                  <c:v>324.19698444000005</c:v>
                </c:pt>
                <c:pt idx="2356">
                  <c:v>324.19698444000005</c:v>
                </c:pt>
                <c:pt idx="2357">
                  <c:v>319.18296568000005</c:v>
                </c:pt>
                <c:pt idx="2358">
                  <c:v>322.43624767000006</c:v>
                </c:pt>
                <c:pt idx="2359">
                  <c:v>331.60334043000006</c:v>
                </c:pt>
                <c:pt idx="2360">
                  <c:v>351.43582708000002</c:v>
                </c:pt>
                <c:pt idx="2361">
                  <c:v>362.14851334000002</c:v>
                </c:pt>
                <c:pt idx="2362">
                  <c:v>381.36581473000001</c:v>
                </c:pt>
                <c:pt idx="2363">
                  <c:v>381.36581473000001</c:v>
                </c:pt>
                <c:pt idx="2364">
                  <c:v>388.63832601999997</c:v>
                </c:pt>
                <c:pt idx="2365">
                  <c:v>396.35554479000007</c:v>
                </c:pt>
                <c:pt idx="2366">
                  <c:v>396.35554479000007</c:v>
                </c:pt>
                <c:pt idx="2367">
                  <c:v>381.36581473000001</c:v>
                </c:pt>
                <c:pt idx="2368">
                  <c:v>374.53120968000002</c:v>
                </c:pt>
                <c:pt idx="2369">
                  <c:v>374.53120968000002</c:v>
                </c:pt>
                <c:pt idx="2370">
                  <c:v>356.58681957000005</c:v>
                </c:pt>
                <c:pt idx="2371">
                  <c:v>342.33874098000001</c:v>
                </c:pt>
                <c:pt idx="2372">
                  <c:v>346.68873463</c:v>
                </c:pt>
                <c:pt idx="2373">
                  <c:v>356.58681957000005</c:v>
                </c:pt>
                <c:pt idx="2374">
                  <c:v>356.58681957000005</c:v>
                </c:pt>
                <c:pt idx="2375">
                  <c:v>356.58681957000005</c:v>
                </c:pt>
                <c:pt idx="2376">
                  <c:v>356.58681957000005</c:v>
                </c:pt>
                <c:pt idx="2377">
                  <c:v>356.58681957000005</c:v>
                </c:pt>
                <c:pt idx="2378">
                  <c:v>356.58681957000005</c:v>
                </c:pt>
                <c:pt idx="2379">
                  <c:v>356.58681957000005</c:v>
                </c:pt>
                <c:pt idx="2380">
                  <c:v>356.58681957000005</c:v>
                </c:pt>
                <c:pt idx="2381">
                  <c:v>351.43582708000002</c:v>
                </c:pt>
                <c:pt idx="2382">
                  <c:v>342.33874098000001</c:v>
                </c:pt>
                <c:pt idx="2383">
                  <c:v>362.14851334000002</c:v>
                </c:pt>
                <c:pt idx="2384">
                  <c:v>374.53120968000002</c:v>
                </c:pt>
                <c:pt idx="2385">
                  <c:v>388.63832601999997</c:v>
                </c:pt>
                <c:pt idx="2386">
                  <c:v>396.35554479000007</c:v>
                </c:pt>
                <c:pt idx="2387">
                  <c:v>396.35554479000007</c:v>
                </c:pt>
                <c:pt idx="2388">
                  <c:v>404.5242722800001</c:v>
                </c:pt>
                <c:pt idx="2389">
                  <c:v>404.5242722800001</c:v>
                </c:pt>
                <c:pt idx="2390">
                  <c:v>396.35554479000007</c:v>
                </c:pt>
                <c:pt idx="2391">
                  <c:v>413.15130973000009</c:v>
                </c:pt>
                <c:pt idx="2392">
                  <c:v>396.35554479000007</c:v>
                </c:pt>
                <c:pt idx="2393">
                  <c:v>381.36581473000001</c:v>
                </c:pt>
                <c:pt idx="2394">
                  <c:v>374.53120968000002</c:v>
                </c:pt>
                <c:pt idx="2395">
                  <c:v>374.53120968000002</c:v>
                </c:pt>
                <c:pt idx="2396">
                  <c:v>374.53120968000002</c:v>
                </c:pt>
                <c:pt idx="2397">
                  <c:v>381.36581473000001</c:v>
                </c:pt>
                <c:pt idx="2398">
                  <c:v>381.36581473000001</c:v>
                </c:pt>
                <c:pt idx="2399">
                  <c:v>381.36581473000001</c:v>
                </c:pt>
                <c:pt idx="2400">
                  <c:v>381.36581473000001</c:v>
                </c:pt>
                <c:pt idx="2401">
                  <c:v>381.36581473000001</c:v>
                </c:pt>
                <c:pt idx="2402">
                  <c:v>381.36581473000001</c:v>
                </c:pt>
                <c:pt idx="2403">
                  <c:v>374.53120968000002</c:v>
                </c:pt>
                <c:pt idx="2404">
                  <c:v>362.14851334000002</c:v>
                </c:pt>
                <c:pt idx="2405">
                  <c:v>346.68873463</c:v>
                </c:pt>
                <c:pt idx="2406">
                  <c:v>334.80284512000003</c:v>
                </c:pt>
                <c:pt idx="2407">
                  <c:v>331.60334043000006</c:v>
                </c:pt>
                <c:pt idx="2408">
                  <c:v>338.37904489000005</c:v>
                </c:pt>
                <c:pt idx="2409">
                  <c:v>356.58681957000005</c:v>
                </c:pt>
                <c:pt idx="2410">
                  <c:v>368.12770963000003</c:v>
                </c:pt>
                <c:pt idx="2411">
                  <c:v>388.63832601999997</c:v>
                </c:pt>
                <c:pt idx="2412">
                  <c:v>413.15130973000009</c:v>
                </c:pt>
                <c:pt idx="2413">
                  <c:v>431.80751946999999</c:v>
                </c:pt>
                <c:pt idx="2414">
                  <c:v>452.37858393000005</c:v>
                </c:pt>
                <c:pt idx="2415">
                  <c:v>413.15130973000009</c:v>
                </c:pt>
                <c:pt idx="2416">
                  <c:v>404.5242722800001</c:v>
                </c:pt>
                <c:pt idx="2417">
                  <c:v>388.63832601999997</c:v>
                </c:pt>
                <c:pt idx="2418">
                  <c:v>368.12770963000003</c:v>
                </c:pt>
                <c:pt idx="2419">
                  <c:v>356.58681957000005</c:v>
                </c:pt>
                <c:pt idx="2420">
                  <c:v>356.58681957000005</c:v>
                </c:pt>
                <c:pt idx="2421">
                  <c:v>346.68873463</c:v>
                </c:pt>
                <c:pt idx="2422">
                  <c:v>342.33874098000001</c:v>
                </c:pt>
                <c:pt idx="2423">
                  <c:v>338.37904489000005</c:v>
                </c:pt>
                <c:pt idx="2424">
                  <c:v>331.60334043000006</c:v>
                </c:pt>
                <c:pt idx="2425">
                  <c:v>328.77372958000001</c:v>
                </c:pt>
                <c:pt idx="2426">
                  <c:v>324.19698444000005</c:v>
                </c:pt>
                <c:pt idx="2427">
                  <c:v>322.43624767000006</c:v>
                </c:pt>
                <c:pt idx="2428">
                  <c:v>322.43624767000006</c:v>
                </c:pt>
                <c:pt idx="2429">
                  <c:v>321.01819978000003</c:v>
                </c:pt>
                <c:pt idx="2430">
                  <c:v>321.01819978000003</c:v>
                </c:pt>
                <c:pt idx="2431">
                  <c:v>324.19698444000005</c:v>
                </c:pt>
                <c:pt idx="2432">
                  <c:v>334.80284512000003</c:v>
                </c:pt>
                <c:pt idx="2433">
                  <c:v>356.58681957000005</c:v>
                </c:pt>
                <c:pt idx="2434">
                  <c:v>374.53120968000002</c:v>
                </c:pt>
                <c:pt idx="2435">
                  <c:v>388.63832601999997</c:v>
                </c:pt>
                <c:pt idx="2436">
                  <c:v>396.35554479000007</c:v>
                </c:pt>
                <c:pt idx="2437">
                  <c:v>396.35554479000007</c:v>
                </c:pt>
                <c:pt idx="2438">
                  <c:v>388.63832601999997</c:v>
                </c:pt>
                <c:pt idx="2439">
                  <c:v>368.12770963000003</c:v>
                </c:pt>
                <c:pt idx="2440">
                  <c:v>368.12770963000003</c:v>
                </c:pt>
                <c:pt idx="2441">
                  <c:v>362.14851334000002</c:v>
                </c:pt>
                <c:pt idx="2442">
                  <c:v>362.14851334000002</c:v>
                </c:pt>
                <c:pt idx="2443">
                  <c:v>362.14851334000002</c:v>
                </c:pt>
                <c:pt idx="2444">
                  <c:v>362.14851334000002</c:v>
                </c:pt>
                <c:pt idx="2445">
                  <c:v>368.12770963000003</c:v>
                </c:pt>
                <c:pt idx="2446">
                  <c:v>368.12770963000003</c:v>
                </c:pt>
                <c:pt idx="2447">
                  <c:v>368.12770963000003</c:v>
                </c:pt>
                <c:pt idx="2448">
                  <c:v>374.53120968000002</c:v>
                </c:pt>
                <c:pt idx="2449">
                  <c:v>368.12770963000003</c:v>
                </c:pt>
                <c:pt idx="2450">
                  <c:v>368.12770963000003</c:v>
                </c:pt>
                <c:pt idx="2451">
                  <c:v>368.12770963000003</c:v>
                </c:pt>
                <c:pt idx="2452">
                  <c:v>374.53120968000002</c:v>
                </c:pt>
                <c:pt idx="2453">
                  <c:v>368.12770963000003</c:v>
                </c:pt>
                <c:pt idx="2454">
                  <c:v>368.12770963000003</c:v>
                </c:pt>
                <c:pt idx="2455">
                  <c:v>368.12770963000003</c:v>
                </c:pt>
                <c:pt idx="2456">
                  <c:v>374.53120968000002</c:v>
                </c:pt>
                <c:pt idx="2457">
                  <c:v>334.80284512000003</c:v>
                </c:pt>
                <c:pt idx="2458">
                  <c:v>334.80284512000003</c:v>
                </c:pt>
                <c:pt idx="2459">
                  <c:v>334.80284512000003</c:v>
                </c:pt>
                <c:pt idx="2460">
                  <c:v>338.37904489000005</c:v>
                </c:pt>
                <c:pt idx="2461">
                  <c:v>346.68873463</c:v>
                </c:pt>
                <c:pt idx="2462">
                  <c:v>351.43582708000002</c:v>
                </c:pt>
                <c:pt idx="2463">
                  <c:v>346.68873463</c:v>
                </c:pt>
                <c:pt idx="2464">
                  <c:v>346.68873463</c:v>
                </c:pt>
                <c:pt idx="2465">
                  <c:v>346.68873463</c:v>
                </c:pt>
                <c:pt idx="2466">
                  <c:v>346.68873463</c:v>
                </c:pt>
                <c:pt idx="2467">
                  <c:v>346.68873463</c:v>
                </c:pt>
                <c:pt idx="2468">
                  <c:v>346.68873463</c:v>
                </c:pt>
                <c:pt idx="2469">
                  <c:v>356.58681957000005</c:v>
                </c:pt>
                <c:pt idx="2470">
                  <c:v>368.12770963000003</c:v>
                </c:pt>
                <c:pt idx="2471">
                  <c:v>362.14851334000002</c:v>
                </c:pt>
                <c:pt idx="2472">
                  <c:v>362.14851334000002</c:v>
                </c:pt>
                <c:pt idx="2473">
                  <c:v>362.14851334000002</c:v>
                </c:pt>
                <c:pt idx="2474">
                  <c:v>362.14851334000002</c:v>
                </c:pt>
                <c:pt idx="2475">
                  <c:v>356.58681957000005</c:v>
                </c:pt>
                <c:pt idx="2476">
                  <c:v>342.33874098000001</c:v>
                </c:pt>
                <c:pt idx="2477">
                  <c:v>331.60334043000006</c:v>
                </c:pt>
                <c:pt idx="2478">
                  <c:v>328.77372958000001</c:v>
                </c:pt>
                <c:pt idx="2479">
                  <c:v>331.60334043000006</c:v>
                </c:pt>
                <c:pt idx="2480">
                  <c:v>338.37904489000005</c:v>
                </c:pt>
                <c:pt idx="2481">
                  <c:v>338.37904489000005</c:v>
                </c:pt>
                <c:pt idx="2482">
                  <c:v>346.68873463</c:v>
                </c:pt>
                <c:pt idx="2483">
                  <c:v>351.43582708000002</c:v>
                </c:pt>
                <c:pt idx="2484">
                  <c:v>362.14851334000002</c:v>
                </c:pt>
                <c:pt idx="2485">
                  <c:v>374.53120968000002</c:v>
                </c:pt>
                <c:pt idx="2486">
                  <c:v>374.53120968000002</c:v>
                </c:pt>
                <c:pt idx="2487">
                  <c:v>381.36581473000001</c:v>
                </c:pt>
                <c:pt idx="2488">
                  <c:v>381.36581473000001</c:v>
                </c:pt>
                <c:pt idx="2489">
                  <c:v>368.12770963000003</c:v>
                </c:pt>
                <c:pt idx="2490">
                  <c:v>351.43582708000002</c:v>
                </c:pt>
                <c:pt idx="2491">
                  <c:v>338.37904489000005</c:v>
                </c:pt>
                <c:pt idx="2492">
                  <c:v>334.80284512000003</c:v>
                </c:pt>
                <c:pt idx="2493">
                  <c:v>328.77372958000001</c:v>
                </c:pt>
                <c:pt idx="2494">
                  <c:v>321.01819978000003</c:v>
                </c:pt>
                <c:pt idx="2495">
                  <c:v>319.18296568000005</c:v>
                </c:pt>
                <c:pt idx="2496">
                  <c:v>318.75217699000007</c:v>
                </c:pt>
                <c:pt idx="2497">
                  <c:v>318.83025013000002</c:v>
                </c:pt>
                <c:pt idx="2498">
                  <c:v>321.19446754000001</c:v>
                </c:pt>
                <c:pt idx="2499">
                  <c:v>320.11584903000005</c:v>
                </c:pt>
                <c:pt idx="2500">
                  <c:v>322.55456377000007</c:v>
                </c:pt>
                <c:pt idx="2501">
                  <c:v>322.55456377000007</c:v>
                </c:pt>
                <c:pt idx="2502">
                  <c:v>322.55456377000007</c:v>
                </c:pt>
                <c:pt idx="2503">
                  <c:v>318.6368722200001</c:v>
                </c:pt>
                <c:pt idx="2504">
                  <c:v>319.93603953000002</c:v>
                </c:pt>
                <c:pt idx="2505">
                  <c:v>326.30721133000009</c:v>
                </c:pt>
                <c:pt idx="2506">
                  <c:v>334.80284512000003</c:v>
                </c:pt>
                <c:pt idx="2507">
                  <c:v>346.68873463</c:v>
                </c:pt>
                <c:pt idx="2508">
                  <c:v>356.58681957000005</c:v>
                </c:pt>
                <c:pt idx="2509">
                  <c:v>368.12770963000003</c:v>
                </c:pt>
                <c:pt idx="2510">
                  <c:v>388.63832601999997</c:v>
                </c:pt>
                <c:pt idx="2511">
                  <c:v>381.36581473000001</c:v>
                </c:pt>
                <c:pt idx="2512">
                  <c:v>396.35554479000007</c:v>
                </c:pt>
                <c:pt idx="2513">
                  <c:v>374.53120968000002</c:v>
                </c:pt>
                <c:pt idx="2514">
                  <c:v>362.14851334000002</c:v>
                </c:pt>
                <c:pt idx="2515">
                  <c:v>346.68873463</c:v>
                </c:pt>
                <c:pt idx="2516">
                  <c:v>338.37904489000005</c:v>
                </c:pt>
                <c:pt idx="2517">
                  <c:v>334.80284512000003</c:v>
                </c:pt>
                <c:pt idx="2518">
                  <c:v>328.77372958000001</c:v>
                </c:pt>
                <c:pt idx="2519">
                  <c:v>324.19698444000005</c:v>
                </c:pt>
                <c:pt idx="2520">
                  <c:v>326.30721133000009</c:v>
                </c:pt>
                <c:pt idx="2521">
                  <c:v>324.19698444000005</c:v>
                </c:pt>
                <c:pt idx="2522">
                  <c:v>322.43624767000006</c:v>
                </c:pt>
                <c:pt idx="2523">
                  <c:v>321.01819978000003</c:v>
                </c:pt>
                <c:pt idx="2524">
                  <c:v>319.93603953000002</c:v>
                </c:pt>
                <c:pt idx="2525">
                  <c:v>319.18296568000005</c:v>
                </c:pt>
                <c:pt idx="2526">
                  <c:v>319.18296568000005</c:v>
                </c:pt>
                <c:pt idx="2527">
                  <c:v>321.01819978000003</c:v>
                </c:pt>
                <c:pt idx="2528">
                  <c:v>324.19698444000005</c:v>
                </c:pt>
                <c:pt idx="2529">
                  <c:v>334.80284512000003</c:v>
                </c:pt>
                <c:pt idx="2530">
                  <c:v>351.43582708000002</c:v>
                </c:pt>
                <c:pt idx="2531">
                  <c:v>368.12770963000003</c:v>
                </c:pt>
                <c:pt idx="2532">
                  <c:v>381.36581473000001</c:v>
                </c:pt>
                <c:pt idx="2533">
                  <c:v>396.35554479000007</c:v>
                </c:pt>
                <c:pt idx="2534">
                  <c:v>404.5242722800001</c:v>
                </c:pt>
                <c:pt idx="2535">
                  <c:v>388.63832601999997</c:v>
                </c:pt>
                <c:pt idx="2536">
                  <c:v>374.53120968000002</c:v>
                </c:pt>
                <c:pt idx="2537">
                  <c:v>362.14851334000002</c:v>
                </c:pt>
                <c:pt idx="2538">
                  <c:v>342.33874098000001</c:v>
                </c:pt>
                <c:pt idx="2539">
                  <c:v>334.80284512000003</c:v>
                </c:pt>
                <c:pt idx="2540">
                  <c:v>331.60334043000006</c:v>
                </c:pt>
                <c:pt idx="2541">
                  <c:v>334.80284512000003</c:v>
                </c:pt>
                <c:pt idx="2542">
                  <c:v>328.77372958000001</c:v>
                </c:pt>
                <c:pt idx="2543">
                  <c:v>331.60334043000006</c:v>
                </c:pt>
                <c:pt idx="2544">
                  <c:v>331.60334043000006</c:v>
                </c:pt>
                <c:pt idx="2545">
                  <c:v>328.77372958000001</c:v>
                </c:pt>
                <c:pt idx="2546">
                  <c:v>331.60334043000006</c:v>
                </c:pt>
                <c:pt idx="2547">
                  <c:v>338.37904489000005</c:v>
                </c:pt>
                <c:pt idx="2548">
                  <c:v>338.37904489000005</c:v>
                </c:pt>
                <c:pt idx="2549">
                  <c:v>334.80284512000003</c:v>
                </c:pt>
                <c:pt idx="2550">
                  <c:v>331.60334043000006</c:v>
                </c:pt>
                <c:pt idx="2551">
                  <c:v>331.60334043000006</c:v>
                </c:pt>
                <c:pt idx="2552">
                  <c:v>342.33874098000001</c:v>
                </c:pt>
                <c:pt idx="2553">
                  <c:v>356.58681957000005</c:v>
                </c:pt>
                <c:pt idx="2554">
                  <c:v>374.53120968000002</c:v>
                </c:pt>
                <c:pt idx="2555">
                  <c:v>388.63832601999997</c:v>
                </c:pt>
                <c:pt idx="2556">
                  <c:v>396.35554479000007</c:v>
                </c:pt>
                <c:pt idx="2557">
                  <c:v>381.36581473000001</c:v>
                </c:pt>
                <c:pt idx="2558">
                  <c:v>388.63832601999997</c:v>
                </c:pt>
                <c:pt idx="2559">
                  <c:v>396.35554479000007</c:v>
                </c:pt>
                <c:pt idx="2560">
                  <c:v>396.35554479000007</c:v>
                </c:pt>
                <c:pt idx="2561">
                  <c:v>381.36581473000001</c:v>
                </c:pt>
                <c:pt idx="2562">
                  <c:v>356.58681957000005</c:v>
                </c:pt>
                <c:pt idx="2563">
                  <c:v>346.68873463</c:v>
                </c:pt>
                <c:pt idx="2564">
                  <c:v>342.33874098000001</c:v>
                </c:pt>
                <c:pt idx="2565">
                  <c:v>346.68873463</c:v>
                </c:pt>
                <c:pt idx="2566">
                  <c:v>342.33874098000001</c:v>
                </c:pt>
                <c:pt idx="2567">
                  <c:v>338.37904489000005</c:v>
                </c:pt>
                <c:pt idx="2568">
                  <c:v>334.80284512000003</c:v>
                </c:pt>
                <c:pt idx="2569">
                  <c:v>338.37904489000005</c:v>
                </c:pt>
                <c:pt idx="2570">
                  <c:v>334.80284512000003</c:v>
                </c:pt>
                <c:pt idx="2571">
                  <c:v>334.80284512000003</c:v>
                </c:pt>
                <c:pt idx="2572">
                  <c:v>334.80284512000003</c:v>
                </c:pt>
                <c:pt idx="2573">
                  <c:v>328.77372958000001</c:v>
                </c:pt>
                <c:pt idx="2574">
                  <c:v>326.30721133000009</c:v>
                </c:pt>
                <c:pt idx="2575">
                  <c:v>331.60334043000006</c:v>
                </c:pt>
                <c:pt idx="2576">
                  <c:v>334.80284512000003</c:v>
                </c:pt>
                <c:pt idx="2577">
                  <c:v>356.58681957000005</c:v>
                </c:pt>
                <c:pt idx="2578">
                  <c:v>351.43582708000002</c:v>
                </c:pt>
                <c:pt idx="2579">
                  <c:v>362.14851334000002</c:v>
                </c:pt>
                <c:pt idx="2580">
                  <c:v>374.53120968000002</c:v>
                </c:pt>
                <c:pt idx="2581">
                  <c:v>374.53120968000002</c:v>
                </c:pt>
                <c:pt idx="2582">
                  <c:v>374.53120968000002</c:v>
                </c:pt>
                <c:pt idx="2583">
                  <c:v>374.53120968000002</c:v>
                </c:pt>
                <c:pt idx="2584">
                  <c:v>368.12770963000003</c:v>
                </c:pt>
                <c:pt idx="2585">
                  <c:v>368.12770963000003</c:v>
                </c:pt>
                <c:pt idx="2586">
                  <c:v>362.14851334000002</c:v>
                </c:pt>
                <c:pt idx="2587">
                  <c:v>351.43582708000002</c:v>
                </c:pt>
                <c:pt idx="2588">
                  <c:v>351.43582708000002</c:v>
                </c:pt>
                <c:pt idx="2589">
                  <c:v>356.58681957000005</c:v>
                </c:pt>
                <c:pt idx="2590">
                  <c:v>351.43582708000002</c:v>
                </c:pt>
                <c:pt idx="2591">
                  <c:v>346.68873463</c:v>
                </c:pt>
                <c:pt idx="2592">
                  <c:v>338.37904489000005</c:v>
                </c:pt>
                <c:pt idx="2593">
                  <c:v>334.80284512000003</c:v>
                </c:pt>
                <c:pt idx="2594">
                  <c:v>334.80284512000003</c:v>
                </c:pt>
                <c:pt idx="2595">
                  <c:v>331.60334043000006</c:v>
                </c:pt>
                <c:pt idx="2596">
                  <c:v>334.80284512000003</c:v>
                </c:pt>
                <c:pt idx="2597">
                  <c:v>338.37904489000005</c:v>
                </c:pt>
                <c:pt idx="2598">
                  <c:v>346.68873463</c:v>
                </c:pt>
                <c:pt idx="2599">
                  <c:v>351.43582708000002</c:v>
                </c:pt>
                <c:pt idx="2600">
                  <c:v>362.14851334000002</c:v>
                </c:pt>
                <c:pt idx="2601">
                  <c:v>368.12770963000003</c:v>
                </c:pt>
                <c:pt idx="2602">
                  <c:v>374.53120968000002</c:v>
                </c:pt>
                <c:pt idx="2603">
                  <c:v>381.36581473000001</c:v>
                </c:pt>
                <c:pt idx="2604">
                  <c:v>381.36581473000001</c:v>
                </c:pt>
                <c:pt idx="2605">
                  <c:v>381.36581473000001</c:v>
                </c:pt>
                <c:pt idx="2606">
                  <c:v>381.36581473000001</c:v>
                </c:pt>
                <c:pt idx="2607">
                  <c:v>374.53120968000002</c:v>
                </c:pt>
                <c:pt idx="2608">
                  <c:v>381.36581473000001</c:v>
                </c:pt>
                <c:pt idx="2609">
                  <c:v>381.36581473000001</c:v>
                </c:pt>
                <c:pt idx="2610">
                  <c:v>374.53120968000002</c:v>
                </c:pt>
                <c:pt idx="2611">
                  <c:v>368.12770963000003</c:v>
                </c:pt>
                <c:pt idx="2612">
                  <c:v>368.12770963000003</c:v>
                </c:pt>
                <c:pt idx="2613">
                  <c:v>374.53120968000002</c:v>
                </c:pt>
                <c:pt idx="2614">
                  <c:v>368.12770963000003</c:v>
                </c:pt>
                <c:pt idx="2615">
                  <c:v>368.12770963000003</c:v>
                </c:pt>
                <c:pt idx="2616">
                  <c:v>368.12770963000003</c:v>
                </c:pt>
                <c:pt idx="2617">
                  <c:v>368.12770963000003</c:v>
                </c:pt>
                <c:pt idx="2618">
                  <c:v>362.14851334000002</c:v>
                </c:pt>
                <c:pt idx="2619">
                  <c:v>342.33874098000001</c:v>
                </c:pt>
                <c:pt idx="2620">
                  <c:v>334.80284512000003</c:v>
                </c:pt>
                <c:pt idx="2621">
                  <c:v>331.60334043000006</c:v>
                </c:pt>
                <c:pt idx="2622">
                  <c:v>331.60334043000006</c:v>
                </c:pt>
                <c:pt idx="2623">
                  <c:v>342.33874098000001</c:v>
                </c:pt>
                <c:pt idx="2624">
                  <c:v>356.58681957000005</c:v>
                </c:pt>
                <c:pt idx="2625">
                  <c:v>362.14851334000002</c:v>
                </c:pt>
                <c:pt idx="2626">
                  <c:v>381.36581473000001</c:v>
                </c:pt>
                <c:pt idx="2627">
                  <c:v>396.35554479000007</c:v>
                </c:pt>
                <c:pt idx="2628">
                  <c:v>396.35554479000007</c:v>
                </c:pt>
                <c:pt idx="2629">
                  <c:v>396.35554479000007</c:v>
                </c:pt>
                <c:pt idx="2630">
                  <c:v>404.5242722800001</c:v>
                </c:pt>
                <c:pt idx="2631">
                  <c:v>431.80751946999999</c:v>
                </c:pt>
                <c:pt idx="2632">
                  <c:v>413.15130973000009</c:v>
                </c:pt>
                <c:pt idx="2633">
                  <c:v>404.5242722800001</c:v>
                </c:pt>
                <c:pt idx="2634">
                  <c:v>381.36581473000001</c:v>
                </c:pt>
                <c:pt idx="2635">
                  <c:v>356.58681957000005</c:v>
                </c:pt>
                <c:pt idx="2636">
                  <c:v>342.33874098000001</c:v>
                </c:pt>
                <c:pt idx="2637">
                  <c:v>342.33874098000001</c:v>
                </c:pt>
                <c:pt idx="2638">
                  <c:v>338.37904489000005</c:v>
                </c:pt>
                <c:pt idx="2639">
                  <c:v>331.60334043000006</c:v>
                </c:pt>
                <c:pt idx="2640">
                  <c:v>326.30721133000009</c:v>
                </c:pt>
                <c:pt idx="2641">
                  <c:v>324.19698444000005</c:v>
                </c:pt>
                <c:pt idx="2642">
                  <c:v>321.01819978000003</c:v>
                </c:pt>
                <c:pt idx="2643">
                  <c:v>322.43624767000006</c:v>
                </c:pt>
                <c:pt idx="2644">
                  <c:v>319.93603953000002</c:v>
                </c:pt>
                <c:pt idx="2645">
                  <c:v>319.18296568000005</c:v>
                </c:pt>
                <c:pt idx="2646">
                  <c:v>321.01819978000003</c:v>
                </c:pt>
                <c:pt idx="2647">
                  <c:v>334.80284512000003</c:v>
                </c:pt>
                <c:pt idx="2648">
                  <c:v>362.14851334000002</c:v>
                </c:pt>
                <c:pt idx="2649">
                  <c:v>388.63832601999997</c:v>
                </c:pt>
                <c:pt idx="2650">
                  <c:v>422.24345838000011</c:v>
                </c:pt>
                <c:pt idx="2651">
                  <c:v>452.37858393000005</c:v>
                </c:pt>
                <c:pt idx="2652">
                  <c:v>441.85029423999998</c:v>
                </c:pt>
                <c:pt idx="2653">
                  <c:v>452.37858393000005</c:v>
                </c:pt>
                <c:pt idx="2654">
                  <c:v>452.37858393000005</c:v>
                </c:pt>
                <c:pt idx="2655">
                  <c:v>441.85029423999998</c:v>
                </c:pt>
                <c:pt idx="2656">
                  <c:v>413.15130973000009</c:v>
                </c:pt>
                <c:pt idx="2657">
                  <c:v>338.37904489000005</c:v>
                </c:pt>
                <c:pt idx="2658">
                  <c:v>331.60334043000006</c:v>
                </c:pt>
                <c:pt idx="2659">
                  <c:v>328.77372958000001</c:v>
                </c:pt>
                <c:pt idx="2660">
                  <c:v>324.19698444000005</c:v>
                </c:pt>
                <c:pt idx="2661">
                  <c:v>322.43624767000006</c:v>
                </c:pt>
                <c:pt idx="2662">
                  <c:v>321.01819978000003</c:v>
                </c:pt>
                <c:pt idx="2663">
                  <c:v>324.19698444000005</c:v>
                </c:pt>
                <c:pt idx="2664">
                  <c:v>321.01819978000003</c:v>
                </c:pt>
                <c:pt idx="2665">
                  <c:v>319.18296568000005</c:v>
                </c:pt>
                <c:pt idx="2666">
                  <c:v>319.93603953000002</c:v>
                </c:pt>
                <c:pt idx="2667">
                  <c:v>322.43624767000006</c:v>
                </c:pt>
                <c:pt idx="2668">
                  <c:v>321.01819978000003</c:v>
                </c:pt>
                <c:pt idx="2669">
                  <c:v>324.19698444000005</c:v>
                </c:pt>
                <c:pt idx="2670">
                  <c:v>321.01819978000003</c:v>
                </c:pt>
                <c:pt idx="2671">
                  <c:v>338.37904489000005</c:v>
                </c:pt>
                <c:pt idx="2672">
                  <c:v>368.12770963000003</c:v>
                </c:pt>
                <c:pt idx="2673">
                  <c:v>381.36581473000001</c:v>
                </c:pt>
                <c:pt idx="2674">
                  <c:v>396.35554479000007</c:v>
                </c:pt>
                <c:pt idx="2675">
                  <c:v>404.5242722800001</c:v>
                </c:pt>
                <c:pt idx="2676">
                  <c:v>413.15130973000009</c:v>
                </c:pt>
                <c:pt idx="2677">
                  <c:v>441.85029423999998</c:v>
                </c:pt>
                <c:pt idx="2678">
                  <c:v>431.80751946999999</c:v>
                </c:pt>
                <c:pt idx="2679">
                  <c:v>431.80751946999999</c:v>
                </c:pt>
                <c:pt idx="2680">
                  <c:v>413.15130973000009</c:v>
                </c:pt>
                <c:pt idx="2681">
                  <c:v>396.35554479000007</c:v>
                </c:pt>
                <c:pt idx="2682">
                  <c:v>381.36581473000001</c:v>
                </c:pt>
                <c:pt idx="2683">
                  <c:v>368.12770963000003</c:v>
                </c:pt>
                <c:pt idx="2684">
                  <c:v>368.12770963000003</c:v>
                </c:pt>
                <c:pt idx="2685">
                  <c:v>368.12770963000003</c:v>
                </c:pt>
                <c:pt idx="2686">
                  <c:v>362.14851334000002</c:v>
                </c:pt>
                <c:pt idx="2687">
                  <c:v>362.14851334000002</c:v>
                </c:pt>
                <c:pt idx="2688">
                  <c:v>356.58681957000005</c:v>
                </c:pt>
                <c:pt idx="2689">
                  <c:v>351.43582708000002</c:v>
                </c:pt>
                <c:pt idx="2690">
                  <c:v>351.43582708000002</c:v>
                </c:pt>
                <c:pt idx="2691">
                  <c:v>342.33874098000001</c:v>
                </c:pt>
                <c:pt idx="2692">
                  <c:v>342.33874098000001</c:v>
                </c:pt>
                <c:pt idx="2693">
                  <c:v>342.33874098000001</c:v>
                </c:pt>
                <c:pt idx="2694">
                  <c:v>342.33874098000001</c:v>
                </c:pt>
                <c:pt idx="2695">
                  <c:v>362.14851334000002</c:v>
                </c:pt>
                <c:pt idx="2696">
                  <c:v>396.35554479000007</c:v>
                </c:pt>
                <c:pt idx="2697">
                  <c:v>441.85029423999998</c:v>
                </c:pt>
                <c:pt idx="2698">
                  <c:v>431.80751946999999</c:v>
                </c:pt>
                <c:pt idx="2699">
                  <c:v>441.85029423999998</c:v>
                </c:pt>
                <c:pt idx="2700">
                  <c:v>441.85029423999998</c:v>
                </c:pt>
                <c:pt idx="2701">
                  <c:v>452.37858393000005</c:v>
                </c:pt>
                <c:pt idx="2702">
                  <c:v>452.37858393000005</c:v>
                </c:pt>
                <c:pt idx="2703">
                  <c:v>452.37858393000005</c:v>
                </c:pt>
                <c:pt idx="2704">
                  <c:v>441.85029423999998</c:v>
                </c:pt>
                <c:pt idx="2705">
                  <c:v>413.15130973000009</c:v>
                </c:pt>
                <c:pt idx="2706">
                  <c:v>396.35554479000007</c:v>
                </c:pt>
                <c:pt idx="2707">
                  <c:v>362.14851334000002</c:v>
                </c:pt>
                <c:pt idx="2708">
                  <c:v>362.14851334000002</c:v>
                </c:pt>
                <c:pt idx="2709">
                  <c:v>351.43582708000002</c:v>
                </c:pt>
                <c:pt idx="2710">
                  <c:v>351.43582708000002</c:v>
                </c:pt>
                <c:pt idx="2711">
                  <c:v>346.68873463</c:v>
                </c:pt>
                <c:pt idx="2712">
                  <c:v>351.43582708000002</c:v>
                </c:pt>
                <c:pt idx="2713">
                  <c:v>356.58681957000005</c:v>
                </c:pt>
                <c:pt idx="2714">
                  <c:v>351.43582708000002</c:v>
                </c:pt>
                <c:pt idx="2715">
                  <c:v>351.43582708000002</c:v>
                </c:pt>
                <c:pt idx="2716">
                  <c:v>342.33874098000001</c:v>
                </c:pt>
                <c:pt idx="2717">
                  <c:v>338.37904489000005</c:v>
                </c:pt>
                <c:pt idx="2718">
                  <c:v>346.68873463</c:v>
                </c:pt>
                <c:pt idx="2719">
                  <c:v>362.14851334000002</c:v>
                </c:pt>
                <c:pt idx="2720">
                  <c:v>374.53120968000002</c:v>
                </c:pt>
                <c:pt idx="2721">
                  <c:v>404.5242722800001</c:v>
                </c:pt>
                <c:pt idx="2722">
                  <c:v>422.24345838000011</c:v>
                </c:pt>
                <c:pt idx="2723">
                  <c:v>441.85029423999998</c:v>
                </c:pt>
                <c:pt idx="2724">
                  <c:v>441.85029423999998</c:v>
                </c:pt>
                <c:pt idx="2725">
                  <c:v>452.37858393000005</c:v>
                </c:pt>
                <c:pt idx="2726">
                  <c:v>452.37858393000005</c:v>
                </c:pt>
                <c:pt idx="2727">
                  <c:v>452.37858393000005</c:v>
                </c:pt>
                <c:pt idx="2728">
                  <c:v>431.80751946999999</c:v>
                </c:pt>
                <c:pt idx="2729">
                  <c:v>422.24345838000011</c:v>
                </c:pt>
                <c:pt idx="2730">
                  <c:v>396.35554479000007</c:v>
                </c:pt>
                <c:pt idx="2731">
                  <c:v>374.53120968000002</c:v>
                </c:pt>
                <c:pt idx="2732">
                  <c:v>356.58681957000005</c:v>
                </c:pt>
                <c:pt idx="2733">
                  <c:v>356.58681957000005</c:v>
                </c:pt>
                <c:pt idx="2734">
                  <c:v>351.43582708000002</c:v>
                </c:pt>
                <c:pt idx="2735">
                  <c:v>346.68873463</c:v>
                </c:pt>
                <c:pt idx="2736">
                  <c:v>346.68873463</c:v>
                </c:pt>
                <c:pt idx="2737">
                  <c:v>338.37904489000005</c:v>
                </c:pt>
                <c:pt idx="2738">
                  <c:v>334.80284512000003</c:v>
                </c:pt>
                <c:pt idx="2739">
                  <c:v>342.33874098000001</c:v>
                </c:pt>
                <c:pt idx="2740">
                  <c:v>342.33874098000001</c:v>
                </c:pt>
                <c:pt idx="2741">
                  <c:v>342.33874098000001</c:v>
                </c:pt>
                <c:pt idx="2742">
                  <c:v>342.33874098000001</c:v>
                </c:pt>
                <c:pt idx="2743">
                  <c:v>356.58681957000005</c:v>
                </c:pt>
                <c:pt idx="2744">
                  <c:v>396.35554479000007</c:v>
                </c:pt>
                <c:pt idx="2745">
                  <c:v>404.5242722800001</c:v>
                </c:pt>
                <c:pt idx="2746">
                  <c:v>441.85029423999998</c:v>
                </c:pt>
                <c:pt idx="2747">
                  <c:v>474.91891303000011</c:v>
                </c:pt>
                <c:pt idx="2748">
                  <c:v>486.94455492000009</c:v>
                </c:pt>
                <c:pt idx="2749">
                  <c:v>463.39918978000003</c:v>
                </c:pt>
                <c:pt idx="2750">
                  <c:v>441.85029423999998</c:v>
                </c:pt>
                <c:pt idx="2751">
                  <c:v>441.85029423999998</c:v>
                </c:pt>
                <c:pt idx="2752">
                  <c:v>422.24345838000011</c:v>
                </c:pt>
                <c:pt idx="2753">
                  <c:v>413.15130973000009</c:v>
                </c:pt>
                <c:pt idx="2754">
                  <c:v>388.63832601999997</c:v>
                </c:pt>
                <c:pt idx="2755">
                  <c:v>381.36581473000001</c:v>
                </c:pt>
                <c:pt idx="2756">
                  <c:v>368.12770963000003</c:v>
                </c:pt>
                <c:pt idx="2757">
                  <c:v>356.58681957000005</c:v>
                </c:pt>
                <c:pt idx="2758">
                  <c:v>351.43582708000002</c:v>
                </c:pt>
                <c:pt idx="2759">
                  <c:v>342.33874098000001</c:v>
                </c:pt>
                <c:pt idx="2760">
                  <c:v>351.43582708000002</c:v>
                </c:pt>
                <c:pt idx="2761">
                  <c:v>338.37904489000005</c:v>
                </c:pt>
                <c:pt idx="2762">
                  <c:v>346.68873463</c:v>
                </c:pt>
                <c:pt idx="2763">
                  <c:v>346.68873463</c:v>
                </c:pt>
                <c:pt idx="2764">
                  <c:v>346.68873463</c:v>
                </c:pt>
                <c:pt idx="2765">
                  <c:v>342.33874098000001</c:v>
                </c:pt>
                <c:pt idx="2766">
                  <c:v>351.43582708000002</c:v>
                </c:pt>
                <c:pt idx="2767">
                  <c:v>381.36581473000001</c:v>
                </c:pt>
                <c:pt idx="2768">
                  <c:v>396.35554479000007</c:v>
                </c:pt>
                <c:pt idx="2769">
                  <c:v>404.5242722800001</c:v>
                </c:pt>
                <c:pt idx="2770">
                  <c:v>413.15130973000009</c:v>
                </c:pt>
                <c:pt idx="2771">
                  <c:v>413.15130973000009</c:v>
                </c:pt>
                <c:pt idx="2772">
                  <c:v>422.24345838000011</c:v>
                </c:pt>
                <c:pt idx="2773">
                  <c:v>422.24345838000011</c:v>
                </c:pt>
                <c:pt idx="2774">
                  <c:v>422.24345838000011</c:v>
                </c:pt>
                <c:pt idx="2775">
                  <c:v>431.80751946999999</c:v>
                </c:pt>
                <c:pt idx="2776">
                  <c:v>413.15130973000009</c:v>
                </c:pt>
                <c:pt idx="2777">
                  <c:v>404.5242722800001</c:v>
                </c:pt>
                <c:pt idx="2778">
                  <c:v>381.36581473000001</c:v>
                </c:pt>
                <c:pt idx="2779">
                  <c:v>374.53120968000002</c:v>
                </c:pt>
                <c:pt idx="2780">
                  <c:v>368.12770963000003</c:v>
                </c:pt>
                <c:pt idx="2781">
                  <c:v>362.14851334000002</c:v>
                </c:pt>
                <c:pt idx="2782">
                  <c:v>362.14851334000002</c:v>
                </c:pt>
                <c:pt idx="2783">
                  <c:v>362.14851334000002</c:v>
                </c:pt>
                <c:pt idx="2784">
                  <c:v>362.14851334000002</c:v>
                </c:pt>
                <c:pt idx="2785">
                  <c:v>356.58681957000005</c:v>
                </c:pt>
                <c:pt idx="2786">
                  <c:v>362.14851334000002</c:v>
                </c:pt>
                <c:pt idx="2787">
                  <c:v>356.58681957000005</c:v>
                </c:pt>
                <c:pt idx="2788">
                  <c:v>351.43582708000002</c:v>
                </c:pt>
                <c:pt idx="2789">
                  <c:v>351.43582708000002</c:v>
                </c:pt>
                <c:pt idx="2790">
                  <c:v>374.53120968000002</c:v>
                </c:pt>
                <c:pt idx="2791">
                  <c:v>381.36581473000001</c:v>
                </c:pt>
                <c:pt idx="2792">
                  <c:v>388.63832601999997</c:v>
                </c:pt>
                <c:pt idx="2793">
                  <c:v>413.15130973000009</c:v>
                </c:pt>
                <c:pt idx="2794">
                  <c:v>422.24345838000011</c:v>
                </c:pt>
                <c:pt idx="2795">
                  <c:v>431.80751946999999</c:v>
                </c:pt>
                <c:pt idx="2796">
                  <c:v>431.80751946999999</c:v>
                </c:pt>
                <c:pt idx="2797">
                  <c:v>431.80751946999999</c:v>
                </c:pt>
                <c:pt idx="2798">
                  <c:v>431.80751946999999</c:v>
                </c:pt>
                <c:pt idx="2799">
                  <c:v>413.15130973000009</c:v>
                </c:pt>
                <c:pt idx="2800">
                  <c:v>422.24345838000011</c:v>
                </c:pt>
                <c:pt idx="2801">
                  <c:v>404.5242722800001</c:v>
                </c:pt>
                <c:pt idx="2802">
                  <c:v>381.36581473000001</c:v>
                </c:pt>
                <c:pt idx="2803">
                  <c:v>374.53120968000002</c:v>
                </c:pt>
                <c:pt idx="2804">
                  <c:v>368.12770963000003</c:v>
                </c:pt>
                <c:pt idx="2805">
                  <c:v>374.53120968000002</c:v>
                </c:pt>
                <c:pt idx="2806">
                  <c:v>362.14851334000002</c:v>
                </c:pt>
                <c:pt idx="2807">
                  <c:v>356.58681957000005</c:v>
                </c:pt>
                <c:pt idx="2808">
                  <c:v>338.37904489000005</c:v>
                </c:pt>
                <c:pt idx="2809">
                  <c:v>331.60334043000006</c:v>
                </c:pt>
                <c:pt idx="2810">
                  <c:v>338.37904489000005</c:v>
                </c:pt>
                <c:pt idx="2811">
                  <c:v>334.80284512000003</c:v>
                </c:pt>
                <c:pt idx="2812">
                  <c:v>338.37904489000005</c:v>
                </c:pt>
                <c:pt idx="2813">
                  <c:v>338.37904489000005</c:v>
                </c:pt>
                <c:pt idx="2814">
                  <c:v>346.68873463</c:v>
                </c:pt>
                <c:pt idx="2815">
                  <c:v>374.53120968000002</c:v>
                </c:pt>
                <c:pt idx="2816">
                  <c:v>396.35554479000007</c:v>
                </c:pt>
                <c:pt idx="2817">
                  <c:v>396.35554479000007</c:v>
                </c:pt>
                <c:pt idx="2818">
                  <c:v>422.24345838000011</c:v>
                </c:pt>
                <c:pt idx="2819">
                  <c:v>422.24345838000011</c:v>
                </c:pt>
                <c:pt idx="2820">
                  <c:v>431.80751946999999</c:v>
                </c:pt>
                <c:pt idx="2821">
                  <c:v>422.24345838000011</c:v>
                </c:pt>
                <c:pt idx="2822">
                  <c:v>431.80751946999999</c:v>
                </c:pt>
                <c:pt idx="2823">
                  <c:v>413.15130973000009</c:v>
                </c:pt>
                <c:pt idx="2824">
                  <c:v>413.15130973000009</c:v>
                </c:pt>
                <c:pt idx="2825">
                  <c:v>404.5242722800001</c:v>
                </c:pt>
                <c:pt idx="2826">
                  <c:v>388.63832601999997</c:v>
                </c:pt>
                <c:pt idx="2827">
                  <c:v>374.53120968000002</c:v>
                </c:pt>
                <c:pt idx="2828">
                  <c:v>374.53120968000002</c:v>
                </c:pt>
                <c:pt idx="2829">
                  <c:v>374.53120968000002</c:v>
                </c:pt>
                <c:pt idx="2830">
                  <c:v>368.12770963000003</c:v>
                </c:pt>
                <c:pt idx="2831">
                  <c:v>356.58681957000005</c:v>
                </c:pt>
                <c:pt idx="2832">
                  <c:v>346.68873463</c:v>
                </c:pt>
                <c:pt idx="2833">
                  <c:v>346.68873463</c:v>
                </c:pt>
                <c:pt idx="2834">
                  <c:v>346.68873463</c:v>
                </c:pt>
                <c:pt idx="2835">
                  <c:v>346.68873463</c:v>
                </c:pt>
                <c:pt idx="2836">
                  <c:v>346.68873463</c:v>
                </c:pt>
                <c:pt idx="2837">
                  <c:v>346.68873463</c:v>
                </c:pt>
                <c:pt idx="2838">
                  <c:v>351.43582708000002</c:v>
                </c:pt>
                <c:pt idx="2839">
                  <c:v>368.12770963000003</c:v>
                </c:pt>
                <c:pt idx="2840">
                  <c:v>388.63832601999997</c:v>
                </c:pt>
                <c:pt idx="2841">
                  <c:v>413.15130973000009</c:v>
                </c:pt>
                <c:pt idx="2842">
                  <c:v>422.24345838000011</c:v>
                </c:pt>
                <c:pt idx="2843">
                  <c:v>431.80751946999999</c:v>
                </c:pt>
                <c:pt idx="2844">
                  <c:v>431.80751946999999</c:v>
                </c:pt>
                <c:pt idx="2845">
                  <c:v>431.80751946999999</c:v>
                </c:pt>
                <c:pt idx="2846">
                  <c:v>413.15130973000009</c:v>
                </c:pt>
                <c:pt idx="2847">
                  <c:v>431.80751946999999</c:v>
                </c:pt>
                <c:pt idx="2848">
                  <c:v>413.15130973000009</c:v>
                </c:pt>
                <c:pt idx="2849">
                  <c:v>413.15130973000009</c:v>
                </c:pt>
                <c:pt idx="2850">
                  <c:v>388.63832601999997</c:v>
                </c:pt>
                <c:pt idx="2851">
                  <c:v>374.53120968000002</c:v>
                </c:pt>
                <c:pt idx="2852">
                  <c:v>381.36581473000001</c:v>
                </c:pt>
                <c:pt idx="2853">
                  <c:v>381.36581473000001</c:v>
                </c:pt>
                <c:pt idx="2854">
                  <c:v>368.12770963000003</c:v>
                </c:pt>
                <c:pt idx="2855">
                  <c:v>356.58681957000005</c:v>
                </c:pt>
                <c:pt idx="2856">
                  <c:v>346.68873463</c:v>
                </c:pt>
                <c:pt idx="2857">
                  <c:v>346.68873463</c:v>
                </c:pt>
                <c:pt idx="2858">
                  <c:v>346.68873463</c:v>
                </c:pt>
                <c:pt idx="2859">
                  <c:v>338.37904489000005</c:v>
                </c:pt>
                <c:pt idx="2860">
                  <c:v>346.68873463</c:v>
                </c:pt>
                <c:pt idx="2861">
                  <c:v>351.43582708000002</c:v>
                </c:pt>
                <c:pt idx="2862">
                  <c:v>356.58681957000005</c:v>
                </c:pt>
                <c:pt idx="2863">
                  <c:v>368.12770963000003</c:v>
                </c:pt>
                <c:pt idx="2864">
                  <c:v>404.5242722800001</c:v>
                </c:pt>
                <c:pt idx="2865">
                  <c:v>413.15130973000009</c:v>
                </c:pt>
                <c:pt idx="2866">
                  <c:v>422.24345838000011</c:v>
                </c:pt>
                <c:pt idx="2867">
                  <c:v>431.80751946999999</c:v>
                </c:pt>
                <c:pt idx="2868">
                  <c:v>422.24345838000011</c:v>
                </c:pt>
                <c:pt idx="2869">
                  <c:v>452.37858393000005</c:v>
                </c:pt>
                <c:pt idx="2870">
                  <c:v>441.85029423999998</c:v>
                </c:pt>
                <c:pt idx="2871">
                  <c:v>413.15130973000009</c:v>
                </c:pt>
                <c:pt idx="2872">
                  <c:v>404.5242722800001</c:v>
                </c:pt>
                <c:pt idx="2873">
                  <c:v>413.15130973000009</c:v>
                </c:pt>
                <c:pt idx="2874">
                  <c:v>396.35554479000007</c:v>
                </c:pt>
                <c:pt idx="2875">
                  <c:v>388.63832601999997</c:v>
                </c:pt>
                <c:pt idx="2876">
                  <c:v>388.63832601999997</c:v>
                </c:pt>
                <c:pt idx="2877">
                  <c:v>388.63832601999997</c:v>
                </c:pt>
                <c:pt idx="2878">
                  <c:v>381.36581473000001</c:v>
                </c:pt>
                <c:pt idx="2879">
                  <c:v>388.63832601999997</c:v>
                </c:pt>
                <c:pt idx="2880">
                  <c:v>381.36581473000001</c:v>
                </c:pt>
                <c:pt idx="2881">
                  <c:v>381.36581473000001</c:v>
                </c:pt>
                <c:pt idx="2882">
                  <c:v>381.36581473000001</c:v>
                </c:pt>
                <c:pt idx="2883">
                  <c:v>381.36581473000001</c:v>
                </c:pt>
                <c:pt idx="2884">
                  <c:v>374.53120968000002</c:v>
                </c:pt>
                <c:pt idx="2885">
                  <c:v>374.53120968000002</c:v>
                </c:pt>
                <c:pt idx="2886">
                  <c:v>381.36581473000001</c:v>
                </c:pt>
                <c:pt idx="2887">
                  <c:v>404.5242722800001</c:v>
                </c:pt>
                <c:pt idx="2888">
                  <c:v>431.80751946999999</c:v>
                </c:pt>
                <c:pt idx="2889">
                  <c:v>422.24345838000011</c:v>
                </c:pt>
                <c:pt idx="2890">
                  <c:v>441.85029423999998</c:v>
                </c:pt>
                <c:pt idx="2891">
                  <c:v>463.39918978000003</c:v>
                </c:pt>
                <c:pt idx="2892">
                  <c:v>463.39918978000003</c:v>
                </c:pt>
                <c:pt idx="2893">
                  <c:v>474.91891303000011</c:v>
                </c:pt>
                <c:pt idx="2894">
                  <c:v>452.37858393000005</c:v>
                </c:pt>
                <c:pt idx="2895">
                  <c:v>431.80751946999999</c:v>
                </c:pt>
                <c:pt idx="2896">
                  <c:v>422.24345838000011</c:v>
                </c:pt>
                <c:pt idx="2897">
                  <c:v>422.24345838000011</c:v>
                </c:pt>
                <c:pt idx="2898">
                  <c:v>404.5242722800001</c:v>
                </c:pt>
                <c:pt idx="2899">
                  <c:v>388.63832601999997</c:v>
                </c:pt>
                <c:pt idx="2900">
                  <c:v>388.63832601999997</c:v>
                </c:pt>
                <c:pt idx="2901">
                  <c:v>396.35554479000007</c:v>
                </c:pt>
                <c:pt idx="2902">
                  <c:v>396.35554479000007</c:v>
                </c:pt>
                <c:pt idx="2903">
                  <c:v>396.35554479000007</c:v>
                </c:pt>
                <c:pt idx="2904">
                  <c:v>396.35554479000007</c:v>
                </c:pt>
                <c:pt idx="2905">
                  <c:v>388.63832601999997</c:v>
                </c:pt>
                <c:pt idx="2906">
                  <c:v>388.63832601999997</c:v>
                </c:pt>
                <c:pt idx="2907">
                  <c:v>388.63832601999997</c:v>
                </c:pt>
                <c:pt idx="2908">
                  <c:v>396.35554479000007</c:v>
                </c:pt>
                <c:pt idx="2909">
                  <c:v>388.63832601999997</c:v>
                </c:pt>
                <c:pt idx="2910">
                  <c:v>396.35554479000007</c:v>
                </c:pt>
                <c:pt idx="2911">
                  <c:v>413.15130973000009</c:v>
                </c:pt>
                <c:pt idx="2912">
                  <c:v>441.85029423999998</c:v>
                </c:pt>
                <c:pt idx="2913">
                  <c:v>452.37858393000005</c:v>
                </c:pt>
                <c:pt idx="2914">
                  <c:v>452.37858393000005</c:v>
                </c:pt>
                <c:pt idx="2915">
                  <c:v>474.91891303000011</c:v>
                </c:pt>
                <c:pt idx="2916">
                  <c:v>474.91891303000011</c:v>
                </c:pt>
                <c:pt idx="2917">
                  <c:v>463.39918978000003</c:v>
                </c:pt>
                <c:pt idx="2918">
                  <c:v>474.91891303000011</c:v>
                </c:pt>
                <c:pt idx="2919">
                  <c:v>452.37858393000005</c:v>
                </c:pt>
                <c:pt idx="2920">
                  <c:v>441.85029423999998</c:v>
                </c:pt>
                <c:pt idx="2921">
                  <c:v>422.24345838000011</c:v>
                </c:pt>
                <c:pt idx="2922">
                  <c:v>413.15130973000009</c:v>
                </c:pt>
                <c:pt idx="2923">
                  <c:v>404.5242722800001</c:v>
                </c:pt>
                <c:pt idx="2924">
                  <c:v>404.5242722800001</c:v>
                </c:pt>
                <c:pt idx="2925">
                  <c:v>404.5242722800001</c:v>
                </c:pt>
                <c:pt idx="2926">
                  <c:v>404.5242722800001</c:v>
                </c:pt>
                <c:pt idx="2927">
                  <c:v>404.5242722800001</c:v>
                </c:pt>
                <c:pt idx="2928">
                  <c:v>404.5242722800001</c:v>
                </c:pt>
                <c:pt idx="2929">
                  <c:v>404.5242722800001</c:v>
                </c:pt>
                <c:pt idx="2930">
                  <c:v>404.5242722800001</c:v>
                </c:pt>
                <c:pt idx="2931">
                  <c:v>404.5242722800001</c:v>
                </c:pt>
                <c:pt idx="2932">
                  <c:v>396.35554479000007</c:v>
                </c:pt>
                <c:pt idx="2933">
                  <c:v>396.35554479000007</c:v>
                </c:pt>
                <c:pt idx="2934">
                  <c:v>404.5242722800001</c:v>
                </c:pt>
                <c:pt idx="2935">
                  <c:v>413.15130973000009</c:v>
                </c:pt>
                <c:pt idx="2936">
                  <c:v>422.24345838000011</c:v>
                </c:pt>
                <c:pt idx="2937">
                  <c:v>431.80751946999999</c:v>
                </c:pt>
                <c:pt idx="2938">
                  <c:v>441.85029423999998</c:v>
                </c:pt>
                <c:pt idx="2939">
                  <c:v>452.37858393000005</c:v>
                </c:pt>
                <c:pt idx="2940">
                  <c:v>452.37858393000005</c:v>
                </c:pt>
                <c:pt idx="2941">
                  <c:v>463.39918978000003</c:v>
                </c:pt>
                <c:pt idx="2942">
                  <c:v>486.94455492000009</c:v>
                </c:pt>
                <c:pt idx="2943">
                  <c:v>463.39918978000003</c:v>
                </c:pt>
                <c:pt idx="2944">
                  <c:v>441.85029423999998</c:v>
                </c:pt>
                <c:pt idx="2945">
                  <c:v>374.53120968000002</c:v>
                </c:pt>
                <c:pt idx="2946">
                  <c:v>362.14851334000002</c:v>
                </c:pt>
                <c:pt idx="2947">
                  <c:v>362.14851334000002</c:v>
                </c:pt>
                <c:pt idx="2948">
                  <c:v>374.53120968000002</c:v>
                </c:pt>
                <c:pt idx="2949">
                  <c:v>388.63832601999997</c:v>
                </c:pt>
                <c:pt idx="2950">
                  <c:v>404.5242722800001</c:v>
                </c:pt>
                <c:pt idx="2951">
                  <c:v>404.5242722800001</c:v>
                </c:pt>
                <c:pt idx="2952">
                  <c:v>404.5242722800001</c:v>
                </c:pt>
                <c:pt idx="2953">
                  <c:v>413.15130973000009</c:v>
                </c:pt>
                <c:pt idx="2954">
                  <c:v>413.15130973000009</c:v>
                </c:pt>
                <c:pt idx="2955">
                  <c:v>413.15130973000009</c:v>
                </c:pt>
                <c:pt idx="2956">
                  <c:v>413.15130973000009</c:v>
                </c:pt>
                <c:pt idx="2957">
                  <c:v>413.15130973000009</c:v>
                </c:pt>
                <c:pt idx="2958">
                  <c:v>413.15130973000009</c:v>
                </c:pt>
                <c:pt idx="2959">
                  <c:v>413.15130973000009</c:v>
                </c:pt>
                <c:pt idx="2960">
                  <c:v>413.15130973000009</c:v>
                </c:pt>
                <c:pt idx="2961">
                  <c:v>422.24345838000011</c:v>
                </c:pt>
                <c:pt idx="2962">
                  <c:v>422.24345838000011</c:v>
                </c:pt>
                <c:pt idx="2963">
                  <c:v>374.53120968000002</c:v>
                </c:pt>
                <c:pt idx="2964">
                  <c:v>346.68873463</c:v>
                </c:pt>
                <c:pt idx="2965">
                  <c:v>351.43582708000002</c:v>
                </c:pt>
                <c:pt idx="2966">
                  <c:v>351.43582708000002</c:v>
                </c:pt>
                <c:pt idx="2967">
                  <c:v>351.43582708000002</c:v>
                </c:pt>
                <c:pt idx="2968">
                  <c:v>368.12770963000003</c:v>
                </c:pt>
                <c:pt idx="2969">
                  <c:v>381.36581473000001</c:v>
                </c:pt>
                <c:pt idx="2970">
                  <c:v>388.63832601999997</c:v>
                </c:pt>
                <c:pt idx="2971">
                  <c:v>388.63832601999997</c:v>
                </c:pt>
                <c:pt idx="2972">
                  <c:v>388.63832601999997</c:v>
                </c:pt>
                <c:pt idx="2973">
                  <c:v>404.5242722800001</c:v>
                </c:pt>
                <c:pt idx="2974">
                  <c:v>413.15130973000009</c:v>
                </c:pt>
                <c:pt idx="2975">
                  <c:v>404.5242722800001</c:v>
                </c:pt>
                <c:pt idx="2976">
                  <c:v>404.5242722800001</c:v>
                </c:pt>
                <c:pt idx="2977">
                  <c:v>404.5242722800001</c:v>
                </c:pt>
                <c:pt idx="2978">
                  <c:v>404.5242722800001</c:v>
                </c:pt>
                <c:pt idx="2979">
                  <c:v>404.5242722800001</c:v>
                </c:pt>
                <c:pt idx="2980">
                  <c:v>404.5242722800001</c:v>
                </c:pt>
                <c:pt idx="2981">
                  <c:v>404.5242722800001</c:v>
                </c:pt>
                <c:pt idx="2982">
                  <c:v>413.15130973000009</c:v>
                </c:pt>
                <c:pt idx="2983">
                  <c:v>413.15130973000009</c:v>
                </c:pt>
                <c:pt idx="2984">
                  <c:v>431.80751946999999</c:v>
                </c:pt>
                <c:pt idx="2985">
                  <c:v>463.39918978000003</c:v>
                </c:pt>
                <c:pt idx="2986">
                  <c:v>474.91891303000011</c:v>
                </c:pt>
                <c:pt idx="2987">
                  <c:v>486.94455492000009</c:v>
                </c:pt>
                <c:pt idx="2988">
                  <c:v>499.48291668999991</c:v>
                </c:pt>
                <c:pt idx="2989">
                  <c:v>474.91891303000011</c:v>
                </c:pt>
                <c:pt idx="2990">
                  <c:v>452.37858393000005</c:v>
                </c:pt>
                <c:pt idx="2991">
                  <c:v>441.85029423999998</c:v>
                </c:pt>
                <c:pt idx="2992">
                  <c:v>431.80751946999999</c:v>
                </c:pt>
                <c:pt idx="2993">
                  <c:v>431.80751946999999</c:v>
                </c:pt>
                <c:pt idx="2994">
                  <c:v>431.80751946999999</c:v>
                </c:pt>
                <c:pt idx="2995">
                  <c:v>422.24345838000011</c:v>
                </c:pt>
                <c:pt idx="2996">
                  <c:v>413.15130973000009</c:v>
                </c:pt>
                <c:pt idx="2997">
                  <c:v>413.15130973000009</c:v>
                </c:pt>
                <c:pt idx="2998">
                  <c:v>413.15130973000009</c:v>
                </c:pt>
                <c:pt idx="2999">
                  <c:v>413.15130973000009</c:v>
                </c:pt>
                <c:pt idx="3000">
                  <c:v>413.15130973000009</c:v>
                </c:pt>
                <c:pt idx="3001">
                  <c:v>413.15130973000009</c:v>
                </c:pt>
                <c:pt idx="3002">
                  <c:v>413.15130973000009</c:v>
                </c:pt>
                <c:pt idx="3003">
                  <c:v>404.5242722800001</c:v>
                </c:pt>
                <c:pt idx="3004">
                  <c:v>413.15130973000009</c:v>
                </c:pt>
                <c:pt idx="3005">
                  <c:v>404.5242722800001</c:v>
                </c:pt>
                <c:pt idx="3006">
                  <c:v>413.15130973000009</c:v>
                </c:pt>
                <c:pt idx="3007">
                  <c:v>422.24345838000011</c:v>
                </c:pt>
                <c:pt idx="3008">
                  <c:v>441.85029423999998</c:v>
                </c:pt>
                <c:pt idx="3009">
                  <c:v>452.37858393000005</c:v>
                </c:pt>
                <c:pt idx="3010">
                  <c:v>474.91891303000011</c:v>
                </c:pt>
                <c:pt idx="3011">
                  <c:v>474.91891303000011</c:v>
                </c:pt>
                <c:pt idx="3012">
                  <c:v>486.94455492000009</c:v>
                </c:pt>
                <c:pt idx="3013">
                  <c:v>486.94455492000009</c:v>
                </c:pt>
                <c:pt idx="3014">
                  <c:v>474.91891303000011</c:v>
                </c:pt>
                <c:pt idx="3015">
                  <c:v>463.39918978000003</c:v>
                </c:pt>
                <c:pt idx="3016">
                  <c:v>452.37858393000005</c:v>
                </c:pt>
                <c:pt idx="3017">
                  <c:v>452.37858393000005</c:v>
                </c:pt>
                <c:pt idx="3018">
                  <c:v>431.80751946999999</c:v>
                </c:pt>
                <c:pt idx="3019">
                  <c:v>422.24345838000011</c:v>
                </c:pt>
                <c:pt idx="3020">
                  <c:v>422.24345838000011</c:v>
                </c:pt>
                <c:pt idx="3021">
                  <c:v>422.24345838000011</c:v>
                </c:pt>
                <c:pt idx="3022">
                  <c:v>422.24345838000011</c:v>
                </c:pt>
                <c:pt idx="3023">
                  <c:v>413.15130973000009</c:v>
                </c:pt>
                <c:pt idx="3024">
                  <c:v>413.15130973000009</c:v>
                </c:pt>
                <c:pt idx="3025">
                  <c:v>413.15130973000009</c:v>
                </c:pt>
                <c:pt idx="3026">
                  <c:v>404.5242722800001</c:v>
                </c:pt>
                <c:pt idx="3027">
                  <c:v>404.5242722800001</c:v>
                </c:pt>
                <c:pt idx="3028">
                  <c:v>404.5242722800001</c:v>
                </c:pt>
                <c:pt idx="3029">
                  <c:v>404.5242722800001</c:v>
                </c:pt>
                <c:pt idx="3030">
                  <c:v>404.5242722800001</c:v>
                </c:pt>
                <c:pt idx="3031">
                  <c:v>431.80751946999999</c:v>
                </c:pt>
                <c:pt idx="3032">
                  <c:v>452.37858393000005</c:v>
                </c:pt>
                <c:pt idx="3033">
                  <c:v>463.39918978000003</c:v>
                </c:pt>
                <c:pt idx="3034">
                  <c:v>474.91891303000011</c:v>
                </c:pt>
                <c:pt idx="3035">
                  <c:v>499.48291668999991</c:v>
                </c:pt>
                <c:pt idx="3036">
                  <c:v>499.48291668999991</c:v>
                </c:pt>
                <c:pt idx="3037">
                  <c:v>512.54079958</c:v>
                </c:pt>
                <c:pt idx="3038">
                  <c:v>512.54079958</c:v>
                </c:pt>
                <c:pt idx="3039">
                  <c:v>486.94455492000009</c:v>
                </c:pt>
                <c:pt idx="3040">
                  <c:v>486.94455492000009</c:v>
                </c:pt>
                <c:pt idx="3041">
                  <c:v>463.39918978000003</c:v>
                </c:pt>
                <c:pt idx="3042">
                  <c:v>441.85029423999998</c:v>
                </c:pt>
                <c:pt idx="3043">
                  <c:v>431.80751946999999</c:v>
                </c:pt>
                <c:pt idx="3044">
                  <c:v>431.80751946999999</c:v>
                </c:pt>
                <c:pt idx="3045">
                  <c:v>422.24345838000011</c:v>
                </c:pt>
                <c:pt idx="3046">
                  <c:v>422.24345838000011</c:v>
                </c:pt>
                <c:pt idx="3047">
                  <c:v>413.15130973000009</c:v>
                </c:pt>
                <c:pt idx="3048">
                  <c:v>413.15130973000009</c:v>
                </c:pt>
                <c:pt idx="3049">
                  <c:v>404.5242722800001</c:v>
                </c:pt>
                <c:pt idx="3050">
                  <c:v>396.35554479000007</c:v>
                </c:pt>
                <c:pt idx="3051">
                  <c:v>396.35554479000007</c:v>
                </c:pt>
                <c:pt idx="3052">
                  <c:v>388.63832601999997</c:v>
                </c:pt>
                <c:pt idx="3053">
                  <c:v>388.63832601999997</c:v>
                </c:pt>
                <c:pt idx="3054">
                  <c:v>404.5242722800001</c:v>
                </c:pt>
                <c:pt idx="3055">
                  <c:v>422.24345838000011</c:v>
                </c:pt>
                <c:pt idx="3056">
                  <c:v>441.85029423999998</c:v>
                </c:pt>
                <c:pt idx="3057">
                  <c:v>474.91891303000011</c:v>
                </c:pt>
                <c:pt idx="3058">
                  <c:v>474.91891303000011</c:v>
                </c:pt>
                <c:pt idx="3059">
                  <c:v>499.48291668999991</c:v>
                </c:pt>
                <c:pt idx="3060">
                  <c:v>499.48291668999991</c:v>
                </c:pt>
                <c:pt idx="3061">
                  <c:v>499.48291668999991</c:v>
                </c:pt>
                <c:pt idx="3062">
                  <c:v>486.94455492000009</c:v>
                </c:pt>
                <c:pt idx="3063">
                  <c:v>486.94455492000009</c:v>
                </c:pt>
                <c:pt idx="3064">
                  <c:v>463.39918978000003</c:v>
                </c:pt>
                <c:pt idx="3065">
                  <c:v>463.39918978000003</c:v>
                </c:pt>
                <c:pt idx="3066">
                  <c:v>431.80751946999999</c:v>
                </c:pt>
                <c:pt idx="3067">
                  <c:v>431.80751946999999</c:v>
                </c:pt>
                <c:pt idx="3068">
                  <c:v>422.24345838000011</c:v>
                </c:pt>
                <c:pt idx="3069">
                  <c:v>422.24345838000011</c:v>
                </c:pt>
                <c:pt idx="3070">
                  <c:v>422.24345838000011</c:v>
                </c:pt>
                <c:pt idx="3071">
                  <c:v>413.15130973000009</c:v>
                </c:pt>
                <c:pt idx="3072">
                  <c:v>413.15130973000009</c:v>
                </c:pt>
                <c:pt idx="3073">
                  <c:v>422.24345838000011</c:v>
                </c:pt>
                <c:pt idx="3074">
                  <c:v>413.15130973000009</c:v>
                </c:pt>
                <c:pt idx="3075">
                  <c:v>413.15130973000009</c:v>
                </c:pt>
                <c:pt idx="3076">
                  <c:v>413.15130973000009</c:v>
                </c:pt>
                <c:pt idx="3077">
                  <c:v>413.15130973000009</c:v>
                </c:pt>
                <c:pt idx="3078">
                  <c:v>413.15130973000009</c:v>
                </c:pt>
                <c:pt idx="3079">
                  <c:v>441.85029423999998</c:v>
                </c:pt>
                <c:pt idx="3080">
                  <c:v>463.39918978000003</c:v>
                </c:pt>
                <c:pt idx="3081">
                  <c:v>486.94455492000009</c:v>
                </c:pt>
                <c:pt idx="3082">
                  <c:v>512.54079958</c:v>
                </c:pt>
                <c:pt idx="3083">
                  <c:v>540.24233368</c:v>
                </c:pt>
                <c:pt idx="3084">
                  <c:v>540.24233368</c:v>
                </c:pt>
                <c:pt idx="3085">
                  <c:v>540.24233368</c:v>
                </c:pt>
                <c:pt idx="3086">
                  <c:v>526.12500483000008</c:v>
                </c:pt>
                <c:pt idx="3087">
                  <c:v>512.54079958</c:v>
                </c:pt>
                <c:pt idx="3088">
                  <c:v>486.94455492000009</c:v>
                </c:pt>
                <c:pt idx="3089">
                  <c:v>474.91891303000011</c:v>
                </c:pt>
                <c:pt idx="3090">
                  <c:v>452.37858393000005</c:v>
                </c:pt>
                <c:pt idx="3091">
                  <c:v>431.80751946999999</c:v>
                </c:pt>
                <c:pt idx="3092">
                  <c:v>422.24345838000011</c:v>
                </c:pt>
                <c:pt idx="3093">
                  <c:v>404.5242722800001</c:v>
                </c:pt>
                <c:pt idx="3094">
                  <c:v>413.15130973000009</c:v>
                </c:pt>
                <c:pt idx="3095">
                  <c:v>396.35554479000007</c:v>
                </c:pt>
                <c:pt idx="3096">
                  <c:v>388.63832601999997</c:v>
                </c:pt>
                <c:pt idx="3097">
                  <c:v>388.63832601999997</c:v>
                </c:pt>
                <c:pt idx="3098">
                  <c:v>381.36581473000001</c:v>
                </c:pt>
                <c:pt idx="3099">
                  <c:v>396.35554479000007</c:v>
                </c:pt>
                <c:pt idx="3100">
                  <c:v>404.5242722800001</c:v>
                </c:pt>
                <c:pt idx="3101">
                  <c:v>396.35554479000007</c:v>
                </c:pt>
                <c:pt idx="3102">
                  <c:v>413.15130973000009</c:v>
                </c:pt>
                <c:pt idx="3103">
                  <c:v>431.80751946999999</c:v>
                </c:pt>
                <c:pt idx="3104">
                  <c:v>463.39918978000003</c:v>
                </c:pt>
                <c:pt idx="3105">
                  <c:v>463.39918978000003</c:v>
                </c:pt>
                <c:pt idx="3106">
                  <c:v>512.54079958</c:v>
                </c:pt>
                <c:pt idx="3107">
                  <c:v>512.54079958</c:v>
                </c:pt>
                <c:pt idx="3108">
                  <c:v>512.54079958</c:v>
                </c:pt>
                <c:pt idx="3109">
                  <c:v>570.10356714</c:v>
                </c:pt>
                <c:pt idx="3110">
                  <c:v>585.86107422999999</c:v>
                </c:pt>
                <c:pt idx="3111">
                  <c:v>602.17890987999999</c:v>
                </c:pt>
                <c:pt idx="3112">
                  <c:v>554.89958737000006</c:v>
                </c:pt>
                <c:pt idx="3113">
                  <c:v>499.48291668999991</c:v>
                </c:pt>
                <c:pt idx="3114">
                  <c:v>474.91891303000011</c:v>
                </c:pt>
                <c:pt idx="3115">
                  <c:v>441.85029423999998</c:v>
                </c:pt>
                <c:pt idx="3116">
                  <c:v>431.80751946999999</c:v>
                </c:pt>
                <c:pt idx="3117">
                  <c:v>431.80751946999999</c:v>
                </c:pt>
                <c:pt idx="3118">
                  <c:v>422.24345838000011</c:v>
                </c:pt>
                <c:pt idx="3119">
                  <c:v>422.24345838000011</c:v>
                </c:pt>
                <c:pt idx="3120">
                  <c:v>413.15130973000009</c:v>
                </c:pt>
                <c:pt idx="3121">
                  <c:v>404.5242722800001</c:v>
                </c:pt>
                <c:pt idx="3122">
                  <c:v>388.63832601999997</c:v>
                </c:pt>
                <c:pt idx="3123">
                  <c:v>388.63832601999997</c:v>
                </c:pt>
                <c:pt idx="3124">
                  <c:v>374.53120968000002</c:v>
                </c:pt>
                <c:pt idx="3125">
                  <c:v>381.36581473000001</c:v>
                </c:pt>
                <c:pt idx="3126">
                  <c:v>388.63832601999997</c:v>
                </c:pt>
                <c:pt idx="3127">
                  <c:v>413.15130973000009</c:v>
                </c:pt>
                <c:pt idx="3128">
                  <c:v>441.85029423999998</c:v>
                </c:pt>
                <c:pt idx="3129">
                  <c:v>474.91891303000011</c:v>
                </c:pt>
                <c:pt idx="3130">
                  <c:v>486.94455492000009</c:v>
                </c:pt>
                <c:pt idx="3131">
                  <c:v>499.48291668999991</c:v>
                </c:pt>
                <c:pt idx="3132">
                  <c:v>540.24233368</c:v>
                </c:pt>
                <c:pt idx="3133">
                  <c:v>512.54079958</c:v>
                </c:pt>
                <c:pt idx="3134">
                  <c:v>452.37858393000005</c:v>
                </c:pt>
                <c:pt idx="3135">
                  <c:v>413.15130973000009</c:v>
                </c:pt>
                <c:pt idx="3136">
                  <c:v>452.37858393000005</c:v>
                </c:pt>
                <c:pt idx="3137">
                  <c:v>452.37858393000005</c:v>
                </c:pt>
                <c:pt idx="3138">
                  <c:v>441.85029423999998</c:v>
                </c:pt>
                <c:pt idx="3139">
                  <c:v>431.80751946999999</c:v>
                </c:pt>
                <c:pt idx="3140">
                  <c:v>388.63832601999997</c:v>
                </c:pt>
                <c:pt idx="3141">
                  <c:v>368.12770963000003</c:v>
                </c:pt>
                <c:pt idx="3142">
                  <c:v>374.53120968000002</c:v>
                </c:pt>
                <c:pt idx="3143">
                  <c:v>374.53120968000002</c:v>
                </c:pt>
                <c:pt idx="3144">
                  <c:v>374.53120968000002</c:v>
                </c:pt>
                <c:pt idx="3145">
                  <c:v>381.36581473000001</c:v>
                </c:pt>
                <c:pt idx="3146">
                  <c:v>381.36581473000001</c:v>
                </c:pt>
                <c:pt idx="3147">
                  <c:v>381.36581473000001</c:v>
                </c:pt>
                <c:pt idx="3148">
                  <c:v>374.53120968000002</c:v>
                </c:pt>
                <c:pt idx="3149">
                  <c:v>374.53120968000002</c:v>
                </c:pt>
                <c:pt idx="3150">
                  <c:v>374.53120968000002</c:v>
                </c:pt>
                <c:pt idx="3151">
                  <c:v>381.36581473000001</c:v>
                </c:pt>
                <c:pt idx="3152">
                  <c:v>404.5242722800001</c:v>
                </c:pt>
                <c:pt idx="3153">
                  <c:v>431.80751946999999</c:v>
                </c:pt>
                <c:pt idx="3154">
                  <c:v>452.37858393000005</c:v>
                </c:pt>
                <c:pt idx="3155">
                  <c:v>474.91891303000011</c:v>
                </c:pt>
                <c:pt idx="3156">
                  <c:v>431.80751946999999</c:v>
                </c:pt>
                <c:pt idx="3157">
                  <c:v>452.37858393000005</c:v>
                </c:pt>
                <c:pt idx="3158">
                  <c:v>441.85029423999998</c:v>
                </c:pt>
                <c:pt idx="3159">
                  <c:v>486.94455492000009</c:v>
                </c:pt>
                <c:pt idx="3160">
                  <c:v>463.39918978000003</c:v>
                </c:pt>
                <c:pt idx="3161">
                  <c:v>441.85029423999998</c:v>
                </c:pt>
                <c:pt idx="3162">
                  <c:v>422.24345838000011</c:v>
                </c:pt>
                <c:pt idx="3163">
                  <c:v>396.35554479000007</c:v>
                </c:pt>
                <c:pt idx="3164">
                  <c:v>404.5242722800001</c:v>
                </c:pt>
                <c:pt idx="3165">
                  <c:v>404.5242722800001</c:v>
                </c:pt>
                <c:pt idx="3166">
                  <c:v>404.5242722800001</c:v>
                </c:pt>
                <c:pt idx="3167">
                  <c:v>396.35554479000007</c:v>
                </c:pt>
                <c:pt idx="3168">
                  <c:v>388.63832601999997</c:v>
                </c:pt>
                <c:pt idx="3169">
                  <c:v>396.35554479000007</c:v>
                </c:pt>
                <c:pt idx="3170">
                  <c:v>396.35554479000007</c:v>
                </c:pt>
                <c:pt idx="3171">
                  <c:v>404.5242722800001</c:v>
                </c:pt>
                <c:pt idx="3172">
                  <c:v>381.36581473000001</c:v>
                </c:pt>
                <c:pt idx="3173">
                  <c:v>368.12770963000003</c:v>
                </c:pt>
                <c:pt idx="3174">
                  <c:v>381.36581473000001</c:v>
                </c:pt>
                <c:pt idx="3175">
                  <c:v>381.36581473000001</c:v>
                </c:pt>
                <c:pt idx="3176">
                  <c:v>404.5242722800001</c:v>
                </c:pt>
                <c:pt idx="3177">
                  <c:v>413.15130973000009</c:v>
                </c:pt>
                <c:pt idx="3178">
                  <c:v>422.24345838000011</c:v>
                </c:pt>
                <c:pt idx="3179">
                  <c:v>431.80751946999999</c:v>
                </c:pt>
                <c:pt idx="3180">
                  <c:v>463.39918978000003</c:v>
                </c:pt>
                <c:pt idx="3181">
                  <c:v>463.39918978000003</c:v>
                </c:pt>
                <c:pt idx="3182">
                  <c:v>463.39918978000003</c:v>
                </c:pt>
                <c:pt idx="3183">
                  <c:v>452.37858393000005</c:v>
                </c:pt>
                <c:pt idx="3184">
                  <c:v>452.37858393000005</c:v>
                </c:pt>
                <c:pt idx="3185">
                  <c:v>441.85029423999998</c:v>
                </c:pt>
                <c:pt idx="3186">
                  <c:v>431.80751946999999</c:v>
                </c:pt>
                <c:pt idx="3187">
                  <c:v>413.15130973000009</c:v>
                </c:pt>
                <c:pt idx="3188">
                  <c:v>396.35554479000007</c:v>
                </c:pt>
                <c:pt idx="3189">
                  <c:v>396.35554479000007</c:v>
                </c:pt>
                <c:pt idx="3190">
                  <c:v>404.5242722800001</c:v>
                </c:pt>
                <c:pt idx="3191">
                  <c:v>404.5242722800001</c:v>
                </c:pt>
                <c:pt idx="3192">
                  <c:v>404.5242722800001</c:v>
                </c:pt>
                <c:pt idx="3193">
                  <c:v>396.35554479000007</c:v>
                </c:pt>
                <c:pt idx="3194">
                  <c:v>396.35554479000007</c:v>
                </c:pt>
                <c:pt idx="3195">
                  <c:v>388.63832601999997</c:v>
                </c:pt>
                <c:pt idx="3196">
                  <c:v>388.63832601999997</c:v>
                </c:pt>
                <c:pt idx="3197">
                  <c:v>388.63832601999997</c:v>
                </c:pt>
                <c:pt idx="3198">
                  <c:v>422.24345838000011</c:v>
                </c:pt>
                <c:pt idx="3199">
                  <c:v>452.37858393000005</c:v>
                </c:pt>
                <c:pt idx="3200">
                  <c:v>463.39918978000003</c:v>
                </c:pt>
                <c:pt idx="3201">
                  <c:v>486.94455492000009</c:v>
                </c:pt>
                <c:pt idx="3202">
                  <c:v>486.94455492000009</c:v>
                </c:pt>
                <c:pt idx="3203">
                  <c:v>486.94455492000009</c:v>
                </c:pt>
                <c:pt idx="3204">
                  <c:v>512.54079958</c:v>
                </c:pt>
                <c:pt idx="3205">
                  <c:v>499.48291668999991</c:v>
                </c:pt>
                <c:pt idx="3206">
                  <c:v>486.94455492000009</c:v>
                </c:pt>
                <c:pt idx="3207">
                  <c:v>463.39918978000003</c:v>
                </c:pt>
                <c:pt idx="3208">
                  <c:v>463.39918978000003</c:v>
                </c:pt>
                <c:pt idx="3209">
                  <c:v>463.39918978000003</c:v>
                </c:pt>
                <c:pt idx="3210">
                  <c:v>441.85029423999998</c:v>
                </c:pt>
                <c:pt idx="3211">
                  <c:v>422.24345838000011</c:v>
                </c:pt>
                <c:pt idx="3212">
                  <c:v>422.24345838000011</c:v>
                </c:pt>
                <c:pt idx="3213">
                  <c:v>404.5242722800001</c:v>
                </c:pt>
                <c:pt idx="3214">
                  <c:v>404.5242722800001</c:v>
                </c:pt>
                <c:pt idx="3215">
                  <c:v>413.15130973000009</c:v>
                </c:pt>
                <c:pt idx="3216">
                  <c:v>404.5242722800001</c:v>
                </c:pt>
                <c:pt idx="3217">
                  <c:v>396.35554479000007</c:v>
                </c:pt>
                <c:pt idx="3218">
                  <c:v>381.36581473000001</c:v>
                </c:pt>
                <c:pt idx="3219">
                  <c:v>381.36581473000001</c:v>
                </c:pt>
                <c:pt idx="3220">
                  <c:v>381.36581473000001</c:v>
                </c:pt>
                <c:pt idx="3221">
                  <c:v>374.53120968000002</c:v>
                </c:pt>
                <c:pt idx="3222">
                  <c:v>381.36581473000001</c:v>
                </c:pt>
                <c:pt idx="3223">
                  <c:v>388.63832601999997</c:v>
                </c:pt>
                <c:pt idx="3224">
                  <c:v>422.24345838000011</c:v>
                </c:pt>
                <c:pt idx="3225">
                  <c:v>452.37858393000005</c:v>
                </c:pt>
                <c:pt idx="3226">
                  <c:v>474.91891303000011</c:v>
                </c:pt>
                <c:pt idx="3227">
                  <c:v>474.91891303000011</c:v>
                </c:pt>
                <c:pt idx="3228">
                  <c:v>499.48291668999991</c:v>
                </c:pt>
                <c:pt idx="3229">
                  <c:v>499.48291668999991</c:v>
                </c:pt>
                <c:pt idx="3230">
                  <c:v>486.94455492000009</c:v>
                </c:pt>
                <c:pt idx="3231">
                  <c:v>463.39918978000003</c:v>
                </c:pt>
                <c:pt idx="3232">
                  <c:v>463.39918978000003</c:v>
                </c:pt>
                <c:pt idx="3233">
                  <c:v>463.39918978000003</c:v>
                </c:pt>
                <c:pt idx="3234">
                  <c:v>452.37858393000005</c:v>
                </c:pt>
                <c:pt idx="3235">
                  <c:v>422.24345838000011</c:v>
                </c:pt>
                <c:pt idx="3236">
                  <c:v>431.80751946999999</c:v>
                </c:pt>
                <c:pt idx="3237">
                  <c:v>422.24345838000011</c:v>
                </c:pt>
                <c:pt idx="3238">
                  <c:v>413.15130973000009</c:v>
                </c:pt>
                <c:pt idx="3239">
                  <c:v>413.15130973000009</c:v>
                </c:pt>
                <c:pt idx="3240">
                  <c:v>413.15130973000009</c:v>
                </c:pt>
                <c:pt idx="3241">
                  <c:v>404.5242722800001</c:v>
                </c:pt>
                <c:pt idx="3242">
                  <c:v>404.5242722800001</c:v>
                </c:pt>
                <c:pt idx="3243">
                  <c:v>396.35554479000007</c:v>
                </c:pt>
                <c:pt idx="3244">
                  <c:v>396.35554479000007</c:v>
                </c:pt>
                <c:pt idx="3245">
                  <c:v>396.35554479000007</c:v>
                </c:pt>
                <c:pt idx="3246">
                  <c:v>404.5242722800001</c:v>
                </c:pt>
                <c:pt idx="3247">
                  <c:v>404.5242722800001</c:v>
                </c:pt>
                <c:pt idx="3248">
                  <c:v>431.80751946999999</c:v>
                </c:pt>
                <c:pt idx="3249">
                  <c:v>463.39918978000003</c:v>
                </c:pt>
                <c:pt idx="3250">
                  <c:v>463.39918978000003</c:v>
                </c:pt>
                <c:pt idx="3251">
                  <c:v>486.94455492000009</c:v>
                </c:pt>
                <c:pt idx="3252">
                  <c:v>486.94455492000009</c:v>
                </c:pt>
                <c:pt idx="3253">
                  <c:v>499.48291668999991</c:v>
                </c:pt>
                <c:pt idx="3254">
                  <c:v>474.91891303000011</c:v>
                </c:pt>
                <c:pt idx="3255">
                  <c:v>463.39918978000003</c:v>
                </c:pt>
                <c:pt idx="3256">
                  <c:v>463.39918978000003</c:v>
                </c:pt>
                <c:pt idx="3257">
                  <c:v>463.39918978000003</c:v>
                </c:pt>
                <c:pt idx="3258">
                  <c:v>441.85029423999998</c:v>
                </c:pt>
                <c:pt idx="3259">
                  <c:v>422.24345838000011</c:v>
                </c:pt>
                <c:pt idx="3260">
                  <c:v>404.5242722800001</c:v>
                </c:pt>
                <c:pt idx="3261">
                  <c:v>404.5242722800001</c:v>
                </c:pt>
                <c:pt idx="3262">
                  <c:v>396.35554479000007</c:v>
                </c:pt>
                <c:pt idx="3263">
                  <c:v>396.35554479000007</c:v>
                </c:pt>
                <c:pt idx="3264">
                  <c:v>388.63832601999997</c:v>
                </c:pt>
                <c:pt idx="3265">
                  <c:v>381.36581473000001</c:v>
                </c:pt>
                <c:pt idx="3266">
                  <c:v>374.53120968000002</c:v>
                </c:pt>
                <c:pt idx="3267">
                  <c:v>368.12770963000003</c:v>
                </c:pt>
                <c:pt idx="3268">
                  <c:v>368.12770963000003</c:v>
                </c:pt>
                <c:pt idx="3269">
                  <c:v>368.12770963000003</c:v>
                </c:pt>
                <c:pt idx="3270">
                  <c:v>374.53120968000002</c:v>
                </c:pt>
                <c:pt idx="3271">
                  <c:v>381.36581473000001</c:v>
                </c:pt>
                <c:pt idx="3272">
                  <c:v>413.15130973000009</c:v>
                </c:pt>
                <c:pt idx="3273">
                  <c:v>441.85029423999998</c:v>
                </c:pt>
                <c:pt idx="3274">
                  <c:v>463.39918978000003</c:v>
                </c:pt>
                <c:pt idx="3275">
                  <c:v>441.85029423999998</c:v>
                </c:pt>
                <c:pt idx="3276">
                  <c:v>381.36581473000001</c:v>
                </c:pt>
                <c:pt idx="3277">
                  <c:v>368.12770963000003</c:v>
                </c:pt>
                <c:pt idx="3278">
                  <c:v>381.36581473000001</c:v>
                </c:pt>
                <c:pt idx="3279">
                  <c:v>374.53120968000002</c:v>
                </c:pt>
                <c:pt idx="3280">
                  <c:v>374.53120968000002</c:v>
                </c:pt>
                <c:pt idx="3281">
                  <c:v>368.12770963000003</c:v>
                </c:pt>
                <c:pt idx="3282">
                  <c:v>362.14851334000002</c:v>
                </c:pt>
                <c:pt idx="3283">
                  <c:v>351.43582708000002</c:v>
                </c:pt>
                <c:pt idx="3284">
                  <c:v>342.33874098000001</c:v>
                </c:pt>
                <c:pt idx="3285">
                  <c:v>342.33874098000001</c:v>
                </c:pt>
                <c:pt idx="3286">
                  <c:v>346.68873463</c:v>
                </c:pt>
                <c:pt idx="3287">
                  <c:v>342.33874098000001</c:v>
                </c:pt>
                <c:pt idx="3288">
                  <c:v>334.80284512000003</c:v>
                </c:pt>
                <c:pt idx="3289">
                  <c:v>328.77372958000001</c:v>
                </c:pt>
                <c:pt idx="3290">
                  <c:v>324.19698444000005</c:v>
                </c:pt>
                <c:pt idx="3291">
                  <c:v>322.43624767000006</c:v>
                </c:pt>
                <c:pt idx="3292">
                  <c:v>322.43624767000006</c:v>
                </c:pt>
                <c:pt idx="3293">
                  <c:v>324.19698444000005</c:v>
                </c:pt>
                <c:pt idx="3294">
                  <c:v>326.30721133000009</c:v>
                </c:pt>
                <c:pt idx="3295">
                  <c:v>328.77372958000001</c:v>
                </c:pt>
                <c:pt idx="3296">
                  <c:v>334.80284512000003</c:v>
                </c:pt>
                <c:pt idx="3297">
                  <c:v>346.68873463</c:v>
                </c:pt>
                <c:pt idx="3298">
                  <c:v>368.12770963000003</c:v>
                </c:pt>
                <c:pt idx="3299">
                  <c:v>368.12770963000003</c:v>
                </c:pt>
                <c:pt idx="3300">
                  <c:v>374.53120968000002</c:v>
                </c:pt>
                <c:pt idx="3301">
                  <c:v>368.12770963000003</c:v>
                </c:pt>
                <c:pt idx="3302">
                  <c:v>362.14851334000002</c:v>
                </c:pt>
                <c:pt idx="3303">
                  <c:v>362.14851334000002</c:v>
                </c:pt>
                <c:pt idx="3304">
                  <c:v>362.14851334000002</c:v>
                </c:pt>
                <c:pt idx="3305">
                  <c:v>356.58681957000005</c:v>
                </c:pt>
                <c:pt idx="3306">
                  <c:v>351.43582708000002</c:v>
                </c:pt>
                <c:pt idx="3307">
                  <c:v>346.68873463</c:v>
                </c:pt>
                <c:pt idx="3308">
                  <c:v>342.33874098000001</c:v>
                </c:pt>
                <c:pt idx="3309">
                  <c:v>338.37904489000005</c:v>
                </c:pt>
                <c:pt idx="3310">
                  <c:v>334.80284512000003</c:v>
                </c:pt>
                <c:pt idx="3311">
                  <c:v>331.60334043000006</c:v>
                </c:pt>
                <c:pt idx="3312">
                  <c:v>326.30721133000009</c:v>
                </c:pt>
                <c:pt idx="3313">
                  <c:v>326.30721133000009</c:v>
                </c:pt>
                <c:pt idx="3314">
                  <c:v>324.19698444000005</c:v>
                </c:pt>
                <c:pt idx="3315">
                  <c:v>322.43624767000006</c:v>
                </c:pt>
                <c:pt idx="3316">
                  <c:v>321.01819978000003</c:v>
                </c:pt>
                <c:pt idx="3317">
                  <c:v>321.01819978000003</c:v>
                </c:pt>
                <c:pt idx="3318">
                  <c:v>322.43624767000006</c:v>
                </c:pt>
                <c:pt idx="3319">
                  <c:v>328.77372958000001</c:v>
                </c:pt>
                <c:pt idx="3320">
                  <c:v>338.37904489000005</c:v>
                </c:pt>
                <c:pt idx="3321">
                  <c:v>346.68873463</c:v>
                </c:pt>
                <c:pt idx="3322">
                  <c:v>362.14851334000002</c:v>
                </c:pt>
                <c:pt idx="3323">
                  <c:v>381.36581473000001</c:v>
                </c:pt>
                <c:pt idx="3324">
                  <c:v>396.35554479000007</c:v>
                </c:pt>
                <c:pt idx="3325">
                  <c:v>404.5242722800001</c:v>
                </c:pt>
                <c:pt idx="3326">
                  <c:v>413.15130973000009</c:v>
                </c:pt>
                <c:pt idx="3327">
                  <c:v>413.15130973000009</c:v>
                </c:pt>
                <c:pt idx="3328">
                  <c:v>413.15130973000009</c:v>
                </c:pt>
                <c:pt idx="3329">
                  <c:v>413.15130973000009</c:v>
                </c:pt>
                <c:pt idx="3330">
                  <c:v>396.35554479000007</c:v>
                </c:pt>
                <c:pt idx="3331">
                  <c:v>381.36581473000001</c:v>
                </c:pt>
                <c:pt idx="3332">
                  <c:v>368.12770963000003</c:v>
                </c:pt>
                <c:pt idx="3333">
                  <c:v>368.12770963000003</c:v>
                </c:pt>
                <c:pt idx="3334">
                  <c:v>356.58681957000005</c:v>
                </c:pt>
                <c:pt idx="3335">
                  <c:v>346.68873463</c:v>
                </c:pt>
                <c:pt idx="3336">
                  <c:v>346.68873463</c:v>
                </c:pt>
                <c:pt idx="3337">
                  <c:v>346.68873463</c:v>
                </c:pt>
                <c:pt idx="3338">
                  <c:v>346.68873463</c:v>
                </c:pt>
                <c:pt idx="3339">
                  <c:v>342.33874098000001</c:v>
                </c:pt>
                <c:pt idx="3340">
                  <c:v>342.33874098000001</c:v>
                </c:pt>
                <c:pt idx="3341">
                  <c:v>338.37904489000005</c:v>
                </c:pt>
                <c:pt idx="3342">
                  <c:v>346.68873463</c:v>
                </c:pt>
                <c:pt idx="3343">
                  <c:v>356.58681957000005</c:v>
                </c:pt>
                <c:pt idx="3344">
                  <c:v>362.14851334000002</c:v>
                </c:pt>
                <c:pt idx="3345">
                  <c:v>374.53120968000002</c:v>
                </c:pt>
                <c:pt idx="3346">
                  <c:v>396.35554479000007</c:v>
                </c:pt>
                <c:pt idx="3347">
                  <c:v>452.37858393000005</c:v>
                </c:pt>
                <c:pt idx="3348">
                  <c:v>441.85029423999998</c:v>
                </c:pt>
                <c:pt idx="3349">
                  <c:v>463.39918978000003</c:v>
                </c:pt>
                <c:pt idx="3350">
                  <c:v>486.94455492000009</c:v>
                </c:pt>
                <c:pt idx="3351">
                  <c:v>499.48291668999991</c:v>
                </c:pt>
                <c:pt idx="3352">
                  <c:v>474.91891303000011</c:v>
                </c:pt>
                <c:pt idx="3353">
                  <c:v>452.37858393000005</c:v>
                </c:pt>
                <c:pt idx="3354">
                  <c:v>431.80751946999999</c:v>
                </c:pt>
                <c:pt idx="3355">
                  <c:v>413.15130973000009</c:v>
                </c:pt>
                <c:pt idx="3356">
                  <c:v>404.5242722800001</c:v>
                </c:pt>
                <c:pt idx="3357">
                  <c:v>396.35554479000007</c:v>
                </c:pt>
                <c:pt idx="3358">
                  <c:v>404.5242722800001</c:v>
                </c:pt>
                <c:pt idx="3359">
                  <c:v>404.5242722800001</c:v>
                </c:pt>
                <c:pt idx="3360">
                  <c:v>388.63832601999997</c:v>
                </c:pt>
                <c:pt idx="3361">
                  <c:v>374.53120968000002</c:v>
                </c:pt>
                <c:pt idx="3362">
                  <c:v>368.12770963000003</c:v>
                </c:pt>
                <c:pt idx="3363">
                  <c:v>374.53120968000002</c:v>
                </c:pt>
                <c:pt idx="3364">
                  <c:v>374.53120968000002</c:v>
                </c:pt>
                <c:pt idx="3365">
                  <c:v>374.53120968000002</c:v>
                </c:pt>
                <c:pt idx="3366">
                  <c:v>374.53120968000002</c:v>
                </c:pt>
                <c:pt idx="3367">
                  <c:v>381.36581473000001</c:v>
                </c:pt>
                <c:pt idx="3368">
                  <c:v>381.36581473000001</c:v>
                </c:pt>
                <c:pt idx="3369">
                  <c:v>404.5242722800001</c:v>
                </c:pt>
                <c:pt idx="3370">
                  <c:v>413.15130973000009</c:v>
                </c:pt>
                <c:pt idx="3371">
                  <c:v>413.15130973000009</c:v>
                </c:pt>
                <c:pt idx="3372">
                  <c:v>413.15130973000009</c:v>
                </c:pt>
                <c:pt idx="3373">
                  <c:v>441.85029423999998</c:v>
                </c:pt>
                <c:pt idx="3374">
                  <c:v>452.37858393000005</c:v>
                </c:pt>
                <c:pt idx="3375">
                  <c:v>463.39918978000003</c:v>
                </c:pt>
                <c:pt idx="3376">
                  <c:v>431.80751946999999</c:v>
                </c:pt>
                <c:pt idx="3377">
                  <c:v>431.80751946999999</c:v>
                </c:pt>
                <c:pt idx="3378">
                  <c:v>413.15130973000009</c:v>
                </c:pt>
                <c:pt idx="3379">
                  <c:v>396.35554479000007</c:v>
                </c:pt>
                <c:pt idx="3380">
                  <c:v>396.35554479000007</c:v>
                </c:pt>
                <c:pt idx="3381">
                  <c:v>381.36581473000001</c:v>
                </c:pt>
                <c:pt idx="3382">
                  <c:v>381.36581473000001</c:v>
                </c:pt>
                <c:pt idx="3383">
                  <c:v>381.36581473000001</c:v>
                </c:pt>
                <c:pt idx="3384">
                  <c:v>381.36581473000001</c:v>
                </c:pt>
                <c:pt idx="3385">
                  <c:v>368.12770963000003</c:v>
                </c:pt>
                <c:pt idx="3386">
                  <c:v>368.12770963000003</c:v>
                </c:pt>
                <c:pt idx="3387">
                  <c:v>368.12770963000003</c:v>
                </c:pt>
                <c:pt idx="3388">
                  <c:v>368.12770963000003</c:v>
                </c:pt>
                <c:pt idx="3389">
                  <c:v>368.12770963000003</c:v>
                </c:pt>
                <c:pt idx="3390">
                  <c:v>374.53120968000002</c:v>
                </c:pt>
                <c:pt idx="3391">
                  <c:v>381.36581473000001</c:v>
                </c:pt>
                <c:pt idx="3392">
                  <c:v>381.36581473000001</c:v>
                </c:pt>
                <c:pt idx="3393">
                  <c:v>396.35554479000007</c:v>
                </c:pt>
                <c:pt idx="3394">
                  <c:v>413.15130973000009</c:v>
                </c:pt>
                <c:pt idx="3395">
                  <c:v>441.85029423999998</c:v>
                </c:pt>
                <c:pt idx="3396">
                  <c:v>452.37858393000005</c:v>
                </c:pt>
                <c:pt idx="3397">
                  <c:v>431.80751946999999</c:v>
                </c:pt>
                <c:pt idx="3398">
                  <c:v>441.85029423999998</c:v>
                </c:pt>
                <c:pt idx="3399">
                  <c:v>388.63832601999997</c:v>
                </c:pt>
                <c:pt idx="3400">
                  <c:v>388.63832601999997</c:v>
                </c:pt>
                <c:pt idx="3401">
                  <c:v>388.63832601999997</c:v>
                </c:pt>
                <c:pt idx="3402">
                  <c:v>381.36581473000001</c:v>
                </c:pt>
                <c:pt idx="3403">
                  <c:v>374.53120968000002</c:v>
                </c:pt>
                <c:pt idx="3404">
                  <c:v>368.12770963000003</c:v>
                </c:pt>
                <c:pt idx="3405">
                  <c:v>368.12770963000003</c:v>
                </c:pt>
                <c:pt idx="3406">
                  <c:v>368.12770963000003</c:v>
                </c:pt>
                <c:pt idx="3407">
                  <c:v>374.53120968000002</c:v>
                </c:pt>
                <c:pt idx="3408">
                  <c:v>374.53120968000002</c:v>
                </c:pt>
                <c:pt idx="3409">
                  <c:v>381.36581473000001</c:v>
                </c:pt>
                <c:pt idx="3410">
                  <c:v>381.36581473000001</c:v>
                </c:pt>
                <c:pt idx="3411">
                  <c:v>374.53120968000002</c:v>
                </c:pt>
                <c:pt idx="3412">
                  <c:v>381.36581473000001</c:v>
                </c:pt>
                <c:pt idx="3413">
                  <c:v>374.53120968000002</c:v>
                </c:pt>
                <c:pt idx="3414">
                  <c:v>374.53120968000002</c:v>
                </c:pt>
                <c:pt idx="3415">
                  <c:v>381.36581473000001</c:v>
                </c:pt>
                <c:pt idx="3416">
                  <c:v>381.36581473000001</c:v>
                </c:pt>
                <c:pt idx="3417">
                  <c:v>374.53120968000002</c:v>
                </c:pt>
                <c:pt idx="3418">
                  <c:v>396.35554479000007</c:v>
                </c:pt>
                <c:pt idx="3419">
                  <c:v>404.5242722800001</c:v>
                </c:pt>
                <c:pt idx="3420">
                  <c:v>441.85029423999998</c:v>
                </c:pt>
                <c:pt idx="3421">
                  <c:v>441.85029423999998</c:v>
                </c:pt>
                <c:pt idx="3422">
                  <c:v>463.39918978000003</c:v>
                </c:pt>
                <c:pt idx="3423">
                  <c:v>422.24345838000011</c:v>
                </c:pt>
                <c:pt idx="3424">
                  <c:v>422.24345838000011</c:v>
                </c:pt>
                <c:pt idx="3425">
                  <c:v>413.15130973000009</c:v>
                </c:pt>
                <c:pt idx="3426">
                  <c:v>396.35554479000007</c:v>
                </c:pt>
                <c:pt idx="3427">
                  <c:v>404.5242722800001</c:v>
                </c:pt>
                <c:pt idx="3428">
                  <c:v>396.35554479000007</c:v>
                </c:pt>
                <c:pt idx="3429">
                  <c:v>396.35554479000007</c:v>
                </c:pt>
                <c:pt idx="3430">
                  <c:v>396.35554479000007</c:v>
                </c:pt>
                <c:pt idx="3431">
                  <c:v>396.35554479000007</c:v>
                </c:pt>
                <c:pt idx="3432">
                  <c:v>396.35554479000007</c:v>
                </c:pt>
                <c:pt idx="3433">
                  <c:v>396.35554479000007</c:v>
                </c:pt>
                <c:pt idx="3434">
                  <c:v>388.63832601999997</c:v>
                </c:pt>
                <c:pt idx="3435">
                  <c:v>388.63832601999997</c:v>
                </c:pt>
                <c:pt idx="3436">
                  <c:v>381.36581473000001</c:v>
                </c:pt>
                <c:pt idx="3437">
                  <c:v>388.63832601999997</c:v>
                </c:pt>
                <c:pt idx="3438">
                  <c:v>388.63832601999997</c:v>
                </c:pt>
                <c:pt idx="3439">
                  <c:v>396.35554479000007</c:v>
                </c:pt>
                <c:pt idx="3440">
                  <c:v>431.80751946999999</c:v>
                </c:pt>
                <c:pt idx="3441">
                  <c:v>452.37858393000005</c:v>
                </c:pt>
                <c:pt idx="3442">
                  <c:v>441.85029423999998</c:v>
                </c:pt>
                <c:pt idx="3443">
                  <c:v>463.39918978000003</c:v>
                </c:pt>
                <c:pt idx="3444">
                  <c:v>463.39918978000003</c:v>
                </c:pt>
                <c:pt idx="3445">
                  <c:v>474.91891303000011</c:v>
                </c:pt>
                <c:pt idx="3446">
                  <c:v>474.91891303000011</c:v>
                </c:pt>
                <c:pt idx="3447">
                  <c:v>452.37858393000005</c:v>
                </c:pt>
                <c:pt idx="3448">
                  <c:v>452.37858393000005</c:v>
                </c:pt>
                <c:pt idx="3449">
                  <c:v>431.80751946999999</c:v>
                </c:pt>
                <c:pt idx="3450">
                  <c:v>422.24345838000011</c:v>
                </c:pt>
                <c:pt idx="3451">
                  <c:v>396.35554479000007</c:v>
                </c:pt>
                <c:pt idx="3452">
                  <c:v>404.5242722800001</c:v>
                </c:pt>
                <c:pt idx="3453">
                  <c:v>396.35554479000007</c:v>
                </c:pt>
                <c:pt idx="3454">
                  <c:v>404.5242722800001</c:v>
                </c:pt>
                <c:pt idx="3455">
                  <c:v>404.5242722800001</c:v>
                </c:pt>
                <c:pt idx="3456">
                  <c:v>404.5242722800001</c:v>
                </c:pt>
                <c:pt idx="3457">
                  <c:v>396.35554479000007</c:v>
                </c:pt>
                <c:pt idx="3458">
                  <c:v>396.35554479000007</c:v>
                </c:pt>
                <c:pt idx="3459">
                  <c:v>396.35554479000007</c:v>
                </c:pt>
                <c:pt idx="3460">
                  <c:v>396.35554479000007</c:v>
                </c:pt>
                <c:pt idx="3461">
                  <c:v>396.35554479000007</c:v>
                </c:pt>
                <c:pt idx="3462">
                  <c:v>404.5242722800001</c:v>
                </c:pt>
                <c:pt idx="3463">
                  <c:v>422.24345838000011</c:v>
                </c:pt>
                <c:pt idx="3464">
                  <c:v>441.85029423999998</c:v>
                </c:pt>
                <c:pt idx="3465">
                  <c:v>431.80751946999999</c:v>
                </c:pt>
                <c:pt idx="3466">
                  <c:v>431.80751946999999</c:v>
                </c:pt>
                <c:pt idx="3467">
                  <c:v>413.15130973000009</c:v>
                </c:pt>
                <c:pt idx="3468">
                  <c:v>431.80751946999999</c:v>
                </c:pt>
                <c:pt idx="3469">
                  <c:v>452.37858393000005</c:v>
                </c:pt>
                <c:pt idx="3470">
                  <c:v>474.91891303000011</c:v>
                </c:pt>
                <c:pt idx="3471">
                  <c:v>396.35554479000007</c:v>
                </c:pt>
                <c:pt idx="3472">
                  <c:v>388.63832601999997</c:v>
                </c:pt>
                <c:pt idx="3473">
                  <c:v>396.35554479000007</c:v>
                </c:pt>
                <c:pt idx="3474">
                  <c:v>396.35554479000007</c:v>
                </c:pt>
                <c:pt idx="3475">
                  <c:v>381.36581473000001</c:v>
                </c:pt>
                <c:pt idx="3476">
                  <c:v>381.36581473000001</c:v>
                </c:pt>
                <c:pt idx="3477">
                  <c:v>388.63832601999997</c:v>
                </c:pt>
                <c:pt idx="3478">
                  <c:v>396.35554479000007</c:v>
                </c:pt>
                <c:pt idx="3479">
                  <c:v>396.35554479000007</c:v>
                </c:pt>
                <c:pt idx="3480">
                  <c:v>381.36581473000001</c:v>
                </c:pt>
                <c:pt idx="3481">
                  <c:v>381.36581473000001</c:v>
                </c:pt>
                <c:pt idx="3482">
                  <c:v>374.53120968000002</c:v>
                </c:pt>
                <c:pt idx="3483">
                  <c:v>388.63832601999997</c:v>
                </c:pt>
                <c:pt idx="3484">
                  <c:v>388.63832601999997</c:v>
                </c:pt>
                <c:pt idx="3485">
                  <c:v>381.36581473000001</c:v>
                </c:pt>
                <c:pt idx="3486">
                  <c:v>388.63832601999997</c:v>
                </c:pt>
                <c:pt idx="3487">
                  <c:v>422.24345838000011</c:v>
                </c:pt>
                <c:pt idx="3488">
                  <c:v>441.85029423999998</c:v>
                </c:pt>
                <c:pt idx="3489">
                  <c:v>463.39918978000003</c:v>
                </c:pt>
                <c:pt idx="3490">
                  <c:v>452.37858393000005</c:v>
                </c:pt>
                <c:pt idx="3491">
                  <c:v>499.48291668999991</c:v>
                </c:pt>
                <c:pt idx="3492">
                  <c:v>499.48291668999991</c:v>
                </c:pt>
                <c:pt idx="3493">
                  <c:v>499.48291668999991</c:v>
                </c:pt>
                <c:pt idx="3494">
                  <c:v>499.48291668999991</c:v>
                </c:pt>
                <c:pt idx="3495">
                  <c:v>512.54079958</c:v>
                </c:pt>
                <c:pt idx="3496">
                  <c:v>486.94455492000009</c:v>
                </c:pt>
                <c:pt idx="3497">
                  <c:v>474.91891303000011</c:v>
                </c:pt>
                <c:pt idx="3498">
                  <c:v>441.85029423999998</c:v>
                </c:pt>
                <c:pt idx="3499">
                  <c:v>431.80751946999999</c:v>
                </c:pt>
                <c:pt idx="3500">
                  <c:v>404.5242722800001</c:v>
                </c:pt>
                <c:pt idx="3501">
                  <c:v>404.5242722800001</c:v>
                </c:pt>
                <c:pt idx="3502">
                  <c:v>413.15130973000009</c:v>
                </c:pt>
                <c:pt idx="3503">
                  <c:v>404.5242722800001</c:v>
                </c:pt>
                <c:pt idx="3504">
                  <c:v>404.5242722800001</c:v>
                </c:pt>
                <c:pt idx="3505">
                  <c:v>413.15130973000009</c:v>
                </c:pt>
                <c:pt idx="3506">
                  <c:v>413.15130973000009</c:v>
                </c:pt>
                <c:pt idx="3507">
                  <c:v>404.5242722800001</c:v>
                </c:pt>
                <c:pt idx="3508">
                  <c:v>413.15130973000009</c:v>
                </c:pt>
                <c:pt idx="3509">
                  <c:v>404.5242722800001</c:v>
                </c:pt>
                <c:pt idx="3510">
                  <c:v>422.24345838000011</c:v>
                </c:pt>
                <c:pt idx="3511">
                  <c:v>431.80751946999999</c:v>
                </c:pt>
                <c:pt idx="3512">
                  <c:v>441.85029423999998</c:v>
                </c:pt>
                <c:pt idx="3513">
                  <c:v>452.37858393000005</c:v>
                </c:pt>
                <c:pt idx="3514">
                  <c:v>499.48291668999991</c:v>
                </c:pt>
                <c:pt idx="3515">
                  <c:v>441.85029423999998</c:v>
                </c:pt>
                <c:pt idx="3516">
                  <c:v>396.35554479000007</c:v>
                </c:pt>
                <c:pt idx="3517">
                  <c:v>374.53120968000002</c:v>
                </c:pt>
                <c:pt idx="3518">
                  <c:v>422.24345838000011</c:v>
                </c:pt>
                <c:pt idx="3519">
                  <c:v>474.91891303000011</c:v>
                </c:pt>
                <c:pt idx="3520">
                  <c:v>474.91891303000011</c:v>
                </c:pt>
                <c:pt idx="3521">
                  <c:v>486.94455492000009</c:v>
                </c:pt>
                <c:pt idx="3522">
                  <c:v>441.85029423999998</c:v>
                </c:pt>
                <c:pt idx="3523">
                  <c:v>422.24345838000011</c:v>
                </c:pt>
                <c:pt idx="3524">
                  <c:v>404.5242722800001</c:v>
                </c:pt>
                <c:pt idx="3525">
                  <c:v>396.35554479000007</c:v>
                </c:pt>
                <c:pt idx="3526">
                  <c:v>396.35554479000007</c:v>
                </c:pt>
                <c:pt idx="3527">
                  <c:v>381.36581473000001</c:v>
                </c:pt>
                <c:pt idx="3528">
                  <c:v>388.63832601999997</c:v>
                </c:pt>
                <c:pt idx="3529">
                  <c:v>404.5242722800001</c:v>
                </c:pt>
                <c:pt idx="3530">
                  <c:v>396.35554479000007</c:v>
                </c:pt>
                <c:pt idx="3531">
                  <c:v>396.35554479000007</c:v>
                </c:pt>
                <c:pt idx="3532">
                  <c:v>388.63832601999997</c:v>
                </c:pt>
                <c:pt idx="3533">
                  <c:v>396.35554479000007</c:v>
                </c:pt>
                <c:pt idx="3534">
                  <c:v>413.15130973000009</c:v>
                </c:pt>
                <c:pt idx="3535">
                  <c:v>431.80751946999999</c:v>
                </c:pt>
                <c:pt idx="3536">
                  <c:v>452.37858393000005</c:v>
                </c:pt>
                <c:pt idx="3537">
                  <c:v>486.94455492000009</c:v>
                </c:pt>
                <c:pt idx="3538">
                  <c:v>499.48291668999991</c:v>
                </c:pt>
                <c:pt idx="3539">
                  <c:v>526.12500483000008</c:v>
                </c:pt>
                <c:pt idx="3540">
                  <c:v>526.12500483000008</c:v>
                </c:pt>
                <c:pt idx="3541">
                  <c:v>526.12500483000008</c:v>
                </c:pt>
                <c:pt idx="3542">
                  <c:v>526.12500483000008</c:v>
                </c:pt>
                <c:pt idx="3543">
                  <c:v>512.54079958</c:v>
                </c:pt>
                <c:pt idx="3544">
                  <c:v>512.54079958</c:v>
                </c:pt>
                <c:pt idx="3545">
                  <c:v>499.48291668999991</c:v>
                </c:pt>
                <c:pt idx="3546">
                  <c:v>474.91891303000011</c:v>
                </c:pt>
                <c:pt idx="3547">
                  <c:v>463.39918978000003</c:v>
                </c:pt>
                <c:pt idx="3548">
                  <c:v>441.85029423999998</c:v>
                </c:pt>
                <c:pt idx="3549">
                  <c:v>441.85029423999998</c:v>
                </c:pt>
                <c:pt idx="3550">
                  <c:v>441.85029423999998</c:v>
                </c:pt>
                <c:pt idx="3551">
                  <c:v>431.80751946999999</c:v>
                </c:pt>
                <c:pt idx="3552">
                  <c:v>431.80751946999999</c:v>
                </c:pt>
                <c:pt idx="3553">
                  <c:v>413.15130973000009</c:v>
                </c:pt>
                <c:pt idx="3554">
                  <c:v>404.5242722800001</c:v>
                </c:pt>
                <c:pt idx="3555">
                  <c:v>381.36581473000001</c:v>
                </c:pt>
                <c:pt idx="3556">
                  <c:v>374.53120968000002</c:v>
                </c:pt>
                <c:pt idx="3557">
                  <c:v>368.12770963000003</c:v>
                </c:pt>
                <c:pt idx="3558">
                  <c:v>374.53120968000002</c:v>
                </c:pt>
                <c:pt idx="3559">
                  <c:v>404.5242722800001</c:v>
                </c:pt>
                <c:pt idx="3560">
                  <c:v>422.24345838000011</c:v>
                </c:pt>
                <c:pt idx="3561">
                  <c:v>441.85029423999998</c:v>
                </c:pt>
                <c:pt idx="3562">
                  <c:v>463.39918978000003</c:v>
                </c:pt>
                <c:pt idx="3563">
                  <c:v>486.94455492000009</c:v>
                </c:pt>
                <c:pt idx="3564">
                  <c:v>512.54079958</c:v>
                </c:pt>
                <c:pt idx="3565">
                  <c:v>512.54079958</c:v>
                </c:pt>
                <c:pt idx="3566">
                  <c:v>526.12500483000008</c:v>
                </c:pt>
                <c:pt idx="3567">
                  <c:v>512.54079958</c:v>
                </c:pt>
                <c:pt idx="3568">
                  <c:v>512.54079958</c:v>
                </c:pt>
                <c:pt idx="3569">
                  <c:v>499.48291668999991</c:v>
                </c:pt>
                <c:pt idx="3570">
                  <c:v>474.91891303000011</c:v>
                </c:pt>
                <c:pt idx="3571">
                  <c:v>441.85029423999998</c:v>
                </c:pt>
                <c:pt idx="3572">
                  <c:v>422.24345838000011</c:v>
                </c:pt>
                <c:pt idx="3573">
                  <c:v>413.15130973000009</c:v>
                </c:pt>
                <c:pt idx="3574">
                  <c:v>388.63832601999997</c:v>
                </c:pt>
                <c:pt idx="3575">
                  <c:v>374.53120968000002</c:v>
                </c:pt>
                <c:pt idx="3576">
                  <c:v>368.12770963000003</c:v>
                </c:pt>
                <c:pt idx="3577">
                  <c:v>362.14851334000002</c:v>
                </c:pt>
                <c:pt idx="3578">
                  <c:v>374.53120968000002</c:v>
                </c:pt>
                <c:pt idx="3579">
                  <c:v>362.14851334000002</c:v>
                </c:pt>
                <c:pt idx="3580">
                  <c:v>356.58681957000005</c:v>
                </c:pt>
                <c:pt idx="3581">
                  <c:v>351.43582708000002</c:v>
                </c:pt>
                <c:pt idx="3582">
                  <c:v>356.58681957000005</c:v>
                </c:pt>
                <c:pt idx="3583">
                  <c:v>374.53120968000002</c:v>
                </c:pt>
                <c:pt idx="3584">
                  <c:v>404.5242722800001</c:v>
                </c:pt>
                <c:pt idx="3585">
                  <c:v>431.80751946999999</c:v>
                </c:pt>
                <c:pt idx="3586">
                  <c:v>452.37858393000005</c:v>
                </c:pt>
                <c:pt idx="3587">
                  <c:v>463.39918978000003</c:v>
                </c:pt>
                <c:pt idx="3588">
                  <c:v>486.94455492000009</c:v>
                </c:pt>
                <c:pt idx="3589">
                  <c:v>499.48291668999991</c:v>
                </c:pt>
                <c:pt idx="3590">
                  <c:v>526.12500483000008</c:v>
                </c:pt>
                <c:pt idx="3591">
                  <c:v>554.89958737000006</c:v>
                </c:pt>
                <c:pt idx="3592">
                  <c:v>526.12500483000008</c:v>
                </c:pt>
                <c:pt idx="3593">
                  <c:v>526.12500483000008</c:v>
                </c:pt>
                <c:pt idx="3594">
                  <c:v>499.48291668999991</c:v>
                </c:pt>
                <c:pt idx="3595">
                  <c:v>441.85029423999998</c:v>
                </c:pt>
                <c:pt idx="3596">
                  <c:v>413.15130973000009</c:v>
                </c:pt>
                <c:pt idx="3597">
                  <c:v>404.5242722800001</c:v>
                </c:pt>
                <c:pt idx="3598">
                  <c:v>396.35554479000007</c:v>
                </c:pt>
                <c:pt idx="3599">
                  <c:v>388.63832601999997</c:v>
                </c:pt>
                <c:pt idx="3600">
                  <c:v>374.53120968000002</c:v>
                </c:pt>
                <c:pt idx="3601">
                  <c:v>368.12770963000003</c:v>
                </c:pt>
                <c:pt idx="3602">
                  <c:v>368.12770963000003</c:v>
                </c:pt>
                <c:pt idx="3603">
                  <c:v>362.14851334000002</c:v>
                </c:pt>
                <c:pt idx="3604">
                  <c:v>351.43582708000002</c:v>
                </c:pt>
                <c:pt idx="3605">
                  <c:v>351.43582708000002</c:v>
                </c:pt>
                <c:pt idx="3606">
                  <c:v>374.53120968000002</c:v>
                </c:pt>
                <c:pt idx="3607">
                  <c:v>404.5242722800001</c:v>
                </c:pt>
                <c:pt idx="3608">
                  <c:v>452.37858393000005</c:v>
                </c:pt>
                <c:pt idx="3609">
                  <c:v>499.48291668999991</c:v>
                </c:pt>
                <c:pt idx="3610">
                  <c:v>526.12500483000008</c:v>
                </c:pt>
                <c:pt idx="3611">
                  <c:v>540.24233368</c:v>
                </c:pt>
                <c:pt idx="3612">
                  <c:v>570.10356714</c:v>
                </c:pt>
                <c:pt idx="3613">
                  <c:v>570.10356714</c:v>
                </c:pt>
                <c:pt idx="3614">
                  <c:v>554.89958737000006</c:v>
                </c:pt>
                <c:pt idx="3615">
                  <c:v>554.89958737000006</c:v>
                </c:pt>
                <c:pt idx="3616">
                  <c:v>526.12500483000008</c:v>
                </c:pt>
                <c:pt idx="3617">
                  <c:v>512.54079958</c:v>
                </c:pt>
                <c:pt idx="3618">
                  <c:v>474.91891303000011</c:v>
                </c:pt>
                <c:pt idx="3619">
                  <c:v>452.37858393000005</c:v>
                </c:pt>
                <c:pt idx="3620">
                  <c:v>441.85029423999998</c:v>
                </c:pt>
                <c:pt idx="3621">
                  <c:v>431.80751946999999</c:v>
                </c:pt>
                <c:pt idx="3622">
                  <c:v>422.24345838000011</c:v>
                </c:pt>
                <c:pt idx="3623">
                  <c:v>422.24345838000011</c:v>
                </c:pt>
                <c:pt idx="3624">
                  <c:v>404.5242722800001</c:v>
                </c:pt>
                <c:pt idx="3625">
                  <c:v>396.35554479000007</c:v>
                </c:pt>
                <c:pt idx="3626">
                  <c:v>381.36581473000001</c:v>
                </c:pt>
                <c:pt idx="3627">
                  <c:v>374.53120968000002</c:v>
                </c:pt>
                <c:pt idx="3628">
                  <c:v>374.53120968000002</c:v>
                </c:pt>
                <c:pt idx="3629">
                  <c:v>368.12770963000003</c:v>
                </c:pt>
                <c:pt idx="3630">
                  <c:v>388.63832601999997</c:v>
                </c:pt>
                <c:pt idx="3631">
                  <c:v>431.80751946999999</c:v>
                </c:pt>
                <c:pt idx="3632">
                  <c:v>474.91891303000011</c:v>
                </c:pt>
                <c:pt idx="3633">
                  <c:v>526.12500483000008</c:v>
                </c:pt>
                <c:pt idx="3634">
                  <c:v>526.12500483000008</c:v>
                </c:pt>
                <c:pt idx="3635">
                  <c:v>554.89958737000006</c:v>
                </c:pt>
                <c:pt idx="3636">
                  <c:v>570.10356714</c:v>
                </c:pt>
                <c:pt idx="3637">
                  <c:v>585.86107422999999</c:v>
                </c:pt>
                <c:pt idx="3638">
                  <c:v>585.86107422999999</c:v>
                </c:pt>
                <c:pt idx="3639">
                  <c:v>554.89958737000006</c:v>
                </c:pt>
                <c:pt idx="3640">
                  <c:v>540.24233368</c:v>
                </c:pt>
                <c:pt idx="3641">
                  <c:v>540.24233368</c:v>
                </c:pt>
                <c:pt idx="3642">
                  <c:v>512.54079958</c:v>
                </c:pt>
                <c:pt idx="3643">
                  <c:v>486.94455492000009</c:v>
                </c:pt>
                <c:pt idx="3644">
                  <c:v>463.39918978000003</c:v>
                </c:pt>
                <c:pt idx="3645">
                  <c:v>441.85029423999998</c:v>
                </c:pt>
                <c:pt idx="3646">
                  <c:v>431.80751946999999</c:v>
                </c:pt>
                <c:pt idx="3647">
                  <c:v>413.15130973000009</c:v>
                </c:pt>
                <c:pt idx="3648">
                  <c:v>404.5242722800001</c:v>
                </c:pt>
                <c:pt idx="3649">
                  <c:v>396.35554479000007</c:v>
                </c:pt>
                <c:pt idx="3650">
                  <c:v>388.63832601999997</c:v>
                </c:pt>
                <c:pt idx="3651">
                  <c:v>388.63832601999997</c:v>
                </c:pt>
                <c:pt idx="3652">
                  <c:v>374.53120968000002</c:v>
                </c:pt>
                <c:pt idx="3653">
                  <c:v>374.53120968000002</c:v>
                </c:pt>
                <c:pt idx="3654">
                  <c:v>404.5242722800001</c:v>
                </c:pt>
                <c:pt idx="3655">
                  <c:v>441.85029423999998</c:v>
                </c:pt>
                <c:pt idx="3656">
                  <c:v>474.91891303000011</c:v>
                </c:pt>
                <c:pt idx="3657">
                  <c:v>512.54079958</c:v>
                </c:pt>
                <c:pt idx="3658">
                  <c:v>526.12500483000008</c:v>
                </c:pt>
                <c:pt idx="3659">
                  <c:v>540.24233368</c:v>
                </c:pt>
                <c:pt idx="3660">
                  <c:v>540.24233368</c:v>
                </c:pt>
                <c:pt idx="3661">
                  <c:v>554.89958737000006</c:v>
                </c:pt>
                <c:pt idx="3662">
                  <c:v>554.89958737000006</c:v>
                </c:pt>
                <c:pt idx="3663">
                  <c:v>526.12500483000008</c:v>
                </c:pt>
                <c:pt idx="3664">
                  <c:v>499.48291668999991</c:v>
                </c:pt>
                <c:pt idx="3665">
                  <c:v>486.94455492000009</c:v>
                </c:pt>
                <c:pt idx="3666">
                  <c:v>463.39918978000003</c:v>
                </c:pt>
                <c:pt idx="3667">
                  <c:v>452.37858393000005</c:v>
                </c:pt>
                <c:pt idx="3668">
                  <c:v>431.80751946999999</c:v>
                </c:pt>
                <c:pt idx="3669">
                  <c:v>404.5242722800001</c:v>
                </c:pt>
                <c:pt idx="3670">
                  <c:v>404.5242722800001</c:v>
                </c:pt>
                <c:pt idx="3671">
                  <c:v>404.5242722800001</c:v>
                </c:pt>
                <c:pt idx="3672">
                  <c:v>422.24345838000011</c:v>
                </c:pt>
                <c:pt idx="3673">
                  <c:v>413.15130973000009</c:v>
                </c:pt>
                <c:pt idx="3674">
                  <c:v>388.63832601999997</c:v>
                </c:pt>
                <c:pt idx="3675">
                  <c:v>388.63832601999997</c:v>
                </c:pt>
                <c:pt idx="3676">
                  <c:v>404.5242722800001</c:v>
                </c:pt>
                <c:pt idx="3677">
                  <c:v>404.5242722800001</c:v>
                </c:pt>
                <c:pt idx="3678">
                  <c:v>396.35554479000007</c:v>
                </c:pt>
                <c:pt idx="3679">
                  <c:v>413.15130973000009</c:v>
                </c:pt>
                <c:pt idx="3680">
                  <c:v>422.24345838000011</c:v>
                </c:pt>
                <c:pt idx="3681">
                  <c:v>356.58681957000005</c:v>
                </c:pt>
                <c:pt idx="3682">
                  <c:v>368.12770963000003</c:v>
                </c:pt>
                <c:pt idx="3683">
                  <c:v>413.15130973000009</c:v>
                </c:pt>
                <c:pt idx="3684">
                  <c:v>422.24345838000011</c:v>
                </c:pt>
                <c:pt idx="3685">
                  <c:v>441.85029423999998</c:v>
                </c:pt>
                <c:pt idx="3686">
                  <c:v>413.15130973000009</c:v>
                </c:pt>
                <c:pt idx="3687">
                  <c:v>404.5242722800001</c:v>
                </c:pt>
                <c:pt idx="3688">
                  <c:v>404.5242722800001</c:v>
                </c:pt>
                <c:pt idx="3689">
                  <c:v>413.15130973000009</c:v>
                </c:pt>
                <c:pt idx="3690">
                  <c:v>413.15130973000009</c:v>
                </c:pt>
                <c:pt idx="3691">
                  <c:v>404.5242722800001</c:v>
                </c:pt>
                <c:pt idx="3692">
                  <c:v>413.15130973000009</c:v>
                </c:pt>
                <c:pt idx="3693">
                  <c:v>413.15130973000009</c:v>
                </c:pt>
                <c:pt idx="3694">
                  <c:v>404.5242722800001</c:v>
                </c:pt>
                <c:pt idx="3695">
                  <c:v>404.5242722800001</c:v>
                </c:pt>
                <c:pt idx="3696">
                  <c:v>413.15130973000009</c:v>
                </c:pt>
                <c:pt idx="3697">
                  <c:v>413.15130973000009</c:v>
                </c:pt>
                <c:pt idx="3698">
                  <c:v>388.63832601999997</c:v>
                </c:pt>
                <c:pt idx="3699">
                  <c:v>388.63832601999997</c:v>
                </c:pt>
                <c:pt idx="3700">
                  <c:v>374.53120968000002</c:v>
                </c:pt>
                <c:pt idx="3701">
                  <c:v>374.53120968000002</c:v>
                </c:pt>
                <c:pt idx="3702">
                  <c:v>374.53120968000002</c:v>
                </c:pt>
                <c:pt idx="3703">
                  <c:v>388.63832601999997</c:v>
                </c:pt>
                <c:pt idx="3704">
                  <c:v>413.15130973000009</c:v>
                </c:pt>
                <c:pt idx="3705">
                  <c:v>441.85029423999998</c:v>
                </c:pt>
                <c:pt idx="3706">
                  <c:v>474.91891303000011</c:v>
                </c:pt>
                <c:pt idx="3707">
                  <c:v>486.94455492000009</c:v>
                </c:pt>
                <c:pt idx="3708">
                  <c:v>452.37858393000005</c:v>
                </c:pt>
                <c:pt idx="3709">
                  <c:v>463.39918978000003</c:v>
                </c:pt>
                <c:pt idx="3710">
                  <c:v>441.85029423999998</c:v>
                </c:pt>
                <c:pt idx="3711">
                  <c:v>474.91891303000011</c:v>
                </c:pt>
                <c:pt idx="3712">
                  <c:v>474.91891303000011</c:v>
                </c:pt>
                <c:pt idx="3713">
                  <c:v>452.37858393000005</c:v>
                </c:pt>
                <c:pt idx="3714">
                  <c:v>431.80751946999999</c:v>
                </c:pt>
                <c:pt idx="3715">
                  <c:v>422.24345838000011</c:v>
                </c:pt>
                <c:pt idx="3716">
                  <c:v>431.80751946999999</c:v>
                </c:pt>
                <c:pt idx="3717">
                  <c:v>422.24345838000011</c:v>
                </c:pt>
                <c:pt idx="3718">
                  <c:v>422.24345838000011</c:v>
                </c:pt>
                <c:pt idx="3719">
                  <c:v>404.5242722800001</c:v>
                </c:pt>
                <c:pt idx="3720">
                  <c:v>396.35554479000007</c:v>
                </c:pt>
                <c:pt idx="3721">
                  <c:v>388.63832601999997</c:v>
                </c:pt>
                <c:pt idx="3722">
                  <c:v>374.53120968000002</c:v>
                </c:pt>
                <c:pt idx="3723">
                  <c:v>374.53120968000002</c:v>
                </c:pt>
                <c:pt idx="3724">
                  <c:v>368.12770963000003</c:v>
                </c:pt>
                <c:pt idx="3725">
                  <c:v>368.12770963000003</c:v>
                </c:pt>
                <c:pt idx="3726">
                  <c:v>368.12770963000003</c:v>
                </c:pt>
                <c:pt idx="3727">
                  <c:v>381.36581473000001</c:v>
                </c:pt>
                <c:pt idx="3728">
                  <c:v>396.35554479000007</c:v>
                </c:pt>
                <c:pt idx="3729">
                  <c:v>404.5242722800001</c:v>
                </c:pt>
                <c:pt idx="3730">
                  <c:v>441.85029423999998</c:v>
                </c:pt>
                <c:pt idx="3731">
                  <c:v>452.37858393000005</c:v>
                </c:pt>
                <c:pt idx="3732">
                  <c:v>452.37858393000005</c:v>
                </c:pt>
                <c:pt idx="3733">
                  <c:v>463.39918978000003</c:v>
                </c:pt>
                <c:pt idx="3734">
                  <c:v>474.91891303000011</c:v>
                </c:pt>
                <c:pt idx="3735">
                  <c:v>499.48291668999991</c:v>
                </c:pt>
                <c:pt idx="3736">
                  <c:v>486.94455492000009</c:v>
                </c:pt>
                <c:pt idx="3737">
                  <c:v>452.37858393000005</c:v>
                </c:pt>
                <c:pt idx="3738">
                  <c:v>413.15130973000009</c:v>
                </c:pt>
                <c:pt idx="3739">
                  <c:v>388.63832601999997</c:v>
                </c:pt>
                <c:pt idx="3740">
                  <c:v>374.53120968000002</c:v>
                </c:pt>
                <c:pt idx="3741">
                  <c:v>368.12770963000003</c:v>
                </c:pt>
                <c:pt idx="3742">
                  <c:v>362.14851334000002</c:v>
                </c:pt>
                <c:pt idx="3743">
                  <c:v>351.43582708000002</c:v>
                </c:pt>
                <c:pt idx="3744">
                  <c:v>351.43582708000002</c:v>
                </c:pt>
                <c:pt idx="3745">
                  <c:v>346.68873463</c:v>
                </c:pt>
                <c:pt idx="3746">
                  <c:v>346.68873463</c:v>
                </c:pt>
                <c:pt idx="3747">
                  <c:v>342.33874098000001</c:v>
                </c:pt>
                <c:pt idx="3748">
                  <c:v>342.33874098000001</c:v>
                </c:pt>
                <c:pt idx="3749">
                  <c:v>342.33874098000001</c:v>
                </c:pt>
                <c:pt idx="3750">
                  <c:v>351.43582708000002</c:v>
                </c:pt>
                <c:pt idx="3751">
                  <c:v>374.53120968000002</c:v>
                </c:pt>
                <c:pt idx="3752">
                  <c:v>413.15130973000009</c:v>
                </c:pt>
                <c:pt idx="3753">
                  <c:v>441.85029423999998</c:v>
                </c:pt>
                <c:pt idx="3754">
                  <c:v>463.39918978000003</c:v>
                </c:pt>
                <c:pt idx="3755">
                  <c:v>463.39918978000003</c:v>
                </c:pt>
                <c:pt idx="3756">
                  <c:v>499.48291668999991</c:v>
                </c:pt>
                <c:pt idx="3757">
                  <c:v>512.54079958</c:v>
                </c:pt>
                <c:pt idx="3758">
                  <c:v>486.94455492000009</c:v>
                </c:pt>
                <c:pt idx="3759">
                  <c:v>512.54079958</c:v>
                </c:pt>
                <c:pt idx="3760">
                  <c:v>512.54079958</c:v>
                </c:pt>
                <c:pt idx="3761">
                  <c:v>486.94455492000009</c:v>
                </c:pt>
                <c:pt idx="3762">
                  <c:v>474.91891303000011</c:v>
                </c:pt>
                <c:pt idx="3763">
                  <c:v>441.85029423999998</c:v>
                </c:pt>
                <c:pt idx="3764">
                  <c:v>422.24345838000011</c:v>
                </c:pt>
                <c:pt idx="3765">
                  <c:v>413.15130973000009</c:v>
                </c:pt>
                <c:pt idx="3766">
                  <c:v>404.5242722800001</c:v>
                </c:pt>
                <c:pt idx="3767">
                  <c:v>381.36581473000001</c:v>
                </c:pt>
                <c:pt idx="3768">
                  <c:v>374.53120968000002</c:v>
                </c:pt>
                <c:pt idx="3769">
                  <c:v>368.12770963000003</c:v>
                </c:pt>
                <c:pt idx="3770">
                  <c:v>362.14851334000002</c:v>
                </c:pt>
                <c:pt idx="3771">
                  <c:v>362.14851334000002</c:v>
                </c:pt>
                <c:pt idx="3772">
                  <c:v>362.14851334000002</c:v>
                </c:pt>
                <c:pt idx="3773">
                  <c:v>356.58681957000005</c:v>
                </c:pt>
                <c:pt idx="3774">
                  <c:v>374.53120968000002</c:v>
                </c:pt>
                <c:pt idx="3775">
                  <c:v>413.15130973000009</c:v>
                </c:pt>
                <c:pt idx="3776">
                  <c:v>452.37858393000005</c:v>
                </c:pt>
                <c:pt idx="3777">
                  <c:v>499.48291668999991</c:v>
                </c:pt>
                <c:pt idx="3778">
                  <c:v>512.54079958</c:v>
                </c:pt>
                <c:pt idx="3779">
                  <c:v>512.54079958</c:v>
                </c:pt>
                <c:pt idx="3780">
                  <c:v>526.12500483000008</c:v>
                </c:pt>
                <c:pt idx="3781">
                  <c:v>526.12500483000008</c:v>
                </c:pt>
                <c:pt idx="3782">
                  <c:v>540.24233368</c:v>
                </c:pt>
                <c:pt idx="3783">
                  <c:v>526.12500483000008</c:v>
                </c:pt>
                <c:pt idx="3784">
                  <c:v>526.12500483000008</c:v>
                </c:pt>
                <c:pt idx="3785">
                  <c:v>512.54079958</c:v>
                </c:pt>
                <c:pt idx="3786">
                  <c:v>474.91891303000011</c:v>
                </c:pt>
                <c:pt idx="3787">
                  <c:v>441.85029423999998</c:v>
                </c:pt>
                <c:pt idx="3788">
                  <c:v>441.85029423999998</c:v>
                </c:pt>
                <c:pt idx="3789">
                  <c:v>422.24345838000011</c:v>
                </c:pt>
                <c:pt idx="3790">
                  <c:v>422.24345838000011</c:v>
                </c:pt>
                <c:pt idx="3791">
                  <c:v>413.15130973000009</c:v>
                </c:pt>
                <c:pt idx="3792">
                  <c:v>396.35554479000007</c:v>
                </c:pt>
                <c:pt idx="3793">
                  <c:v>388.63832601999997</c:v>
                </c:pt>
                <c:pt idx="3794">
                  <c:v>396.35554479000007</c:v>
                </c:pt>
                <c:pt idx="3795">
                  <c:v>388.63832601999997</c:v>
                </c:pt>
                <c:pt idx="3796">
                  <c:v>374.53120968000002</c:v>
                </c:pt>
                <c:pt idx="3797">
                  <c:v>374.53120968000002</c:v>
                </c:pt>
                <c:pt idx="3798">
                  <c:v>388.63832601999997</c:v>
                </c:pt>
                <c:pt idx="3799">
                  <c:v>422.24345838000011</c:v>
                </c:pt>
                <c:pt idx="3800">
                  <c:v>452.37858393000005</c:v>
                </c:pt>
                <c:pt idx="3801">
                  <c:v>474.91891303000011</c:v>
                </c:pt>
                <c:pt idx="3802">
                  <c:v>499.48291668999991</c:v>
                </c:pt>
                <c:pt idx="3803">
                  <c:v>512.54079958</c:v>
                </c:pt>
                <c:pt idx="3804">
                  <c:v>554.89958737000006</c:v>
                </c:pt>
                <c:pt idx="3805">
                  <c:v>540.24233368</c:v>
                </c:pt>
                <c:pt idx="3806">
                  <c:v>526.12500483000008</c:v>
                </c:pt>
                <c:pt idx="3807">
                  <c:v>512.54079958</c:v>
                </c:pt>
                <c:pt idx="3808">
                  <c:v>512.54079958</c:v>
                </c:pt>
                <c:pt idx="3809">
                  <c:v>512.54079958</c:v>
                </c:pt>
                <c:pt idx="3810">
                  <c:v>499.48291668999991</c:v>
                </c:pt>
                <c:pt idx="3811">
                  <c:v>474.91891303000011</c:v>
                </c:pt>
                <c:pt idx="3812">
                  <c:v>452.37858393000005</c:v>
                </c:pt>
                <c:pt idx="3813">
                  <c:v>431.80751946999999</c:v>
                </c:pt>
                <c:pt idx="3814">
                  <c:v>422.24345838000011</c:v>
                </c:pt>
                <c:pt idx="3815">
                  <c:v>413.15130973000009</c:v>
                </c:pt>
                <c:pt idx="3816">
                  <c:v>413.15130973000009</c:v>
                </c:pt>
                <c:pt idx="3817">
                  <c:v>396.35554479000007</c:v>
                </c:pt>
                <c:pt idx="3818">
                  <c:v>388.63832601999997</c:v>
                </c:pt>
                <c:pt idx="3819">
                  <c:v>381.36581473000001</c:v>
                </c:pt>
                <c:pt idx="3820">
                  <c:v>374.53120968000002</c:v>
                </c:pt>
                <c:pt idx="3821">
                  <c:v>374.53120968000002</c:v>
                </c:pt>
                <c:pt idx="3822">
                  <c:v>396.35554479000007</c:v>
                </c:pt>
                <c:pt idx="3823">
                  <c:v>431.80751946999999</c:v>
                </c:pt>
                <c:pt idx="3824">
                  <c:v>474.91891303000011</c:v>
                </c:pt>
                <c:pt idx="3825">
                  <c:v>512.54079958</c:v>
                </c:pt>
                <c:pt idx="3826">
                  <c:v>554.89958737000006</c:v>
                </c:pt>
                <c:pt idx="3827">
                  <c:v>570.10356714</c:v>
                </c:pt>
                <c:pt idx="3828">
                  <c:v>554.89958737000006</c:v>
                </c:pt>
                <c:pt idx="3829">
                  <c:v>570.10356714</c:v>
                </c:pt>
                <c:pt idx="3830">
                  <c:v>570.10356714</c:v>
                </c:pt>
                <c:pt idx="3831">
                  <c:v>554.89958737000006</c:v>
                </c:pt>
                <c:pt idx="3832">
                  <c:v>570.10356714</c:v>
                </c:pt>
                <c:pt idx="3833">
                  <c:v>526.12500483000008</c:v>
                </c:pt>
                <c:pt idx="3834">
                  <c:v>512.54079958</c:v>
                </c:pt>
                <c:pt idx="3835">
                  <c:v>474.91891303000011</c:v>
                </c:pt>
                <c:pt idx="3836">
                  <c:v>474.91891303000011</c:v>
                </c:pt>
                <c:pt idx="3837">
                  <c:v>463.39918978000003</c:v>
                </c:pt>
                <c:pt idx="3838">
                  <c:v>452.37858393000005</c:v>
                </c:pt>
                <c:pt idx="3839">
                  <c:v>441.85029423999998</c:v>
                </c:pt>
                <c:pt idx="3840">
                  <c:v>441.85029423999998</c:v>
                </c:pt>
                <c:pt idx="3841">
                  <c:v>441.85029423999998</c:v>
                </c:pt>
                <c:pt idx="3842">
                  <c:v>431.80751946999999</c:v>
                </c:pt>
                <c:pt idx="3843">
                  <c:v>422.24345838000011</c:v>
                </c:pt>
                <c:pt idx="3844">
                  <c:v>422.24345838000011</c:v>
                </c:pt>
                <c:pt idx="3845">
                  <c:v>422.24345838000011</c:v>
                </c:pt>
                <c:pt idx="3846">
                  <c:v>441.85029423999998</c:v>
                </c:pt>
                <c:pt idx="3847">
                  <c:v>474.91891303000011</c:v>
                </c:pt>
                <c:pt idx="3848">
                  <c:v>499.48291668999991</c:v>
                </c:pt>
                <c:pt idx="3849">
                  <c:v>554.89958737000006</c:v>
                </c:pt>
                <c:pt idx="3850">
                  <c:v>585.86107422999999</c:v>
                </c:pt>
                <c:pt idx="3851">
                  <c:v>585.86107422999999</c:v>
                </c:pt>
                <c:pt idx="3852">
                  <c:v>602.17890987999999</c:v>
                </c:pt>
                <c:pt idx="3853">
                  <c:v>602.17890987999999</c:v>
                </c:pt>
                <c:pt idx="3854">
                  <c:v>585.86107422999999</c:v>
                </c:pt>
                <c:pt idx="3855">
                  <c:v>585.86107422999999</c:v>
                </c:pt>
                <c:pt idx="3856">
                  <c:v>570.10356714</c:v>
                </c:pt>
                <c:pt idx="3857">
                  <c:v>554.89958737000006</c:v>
                </c:pt>
                <c:pt idx="3858">
                  <c:v>526.12500483000008</c:v>
                </c:pt>
                <c:pt idx="3859">
                  <c:v>486.94455492000009</c:v>
                </c:pt>
                <c:pt idx="3860">
                  <c:v>474.91891303000011</c:v>
                </c:pt>
                <c:pt idx="3861">
                  <c:v>463.39918978000003</c:v>
                </c:pt>
                <c:pt idx="3862">
                  <c:v>452.37858393000005</c:v>
                </c:pt>
                <c:pt idx="3863">
                  <c:v>452.37858393000005</c:v>
                </c:pt>
                <c:pt idx="3864">
                  <c:v>441.85029423999998</c:v>
                </c:pt>
                <c:pt idx="3865">
                  <c:v>441.85029423999998</c:v>
                </c:pt>
                <c:pt idx="3866">
                  <c:v>452.37858393000005</c:v>
                </c:pt>
                <c:pt idx="3867">
                  <c:v>441.85029423999998</c:v>
                </c:pt>
                <c:pt idx="3868">
                  <c:v>431.80751946999999</c:v>
                </c:pt>
                <c:pt idx="3869">
                  <c:v>422.24345838000011</c:v>
                </c:pt>
                <c:pt idx="3870">
                  <c:v>441.85029423999998</c:v>
                </c:pt>
                <c:pt idx="3871">
                  <c:v>463.39918978000003</c:v>
                </c:pt>
                <c:pt idx="3872">
                  <c:v>512.54079958</c:v>
                </c:pt>
                <c:pt idx="3873">
                  <c:v>540.24233368</c:v>
                </c:pt>
                <c:pt idx="3874">
                  <c:v>554.89958737000006</c:v>
                </c:pt>
                <c:pt idx="3875">
                  <c:v>585.86107422999999</c:v>
                </c:pt>
                <c:pt idx="3876">
                  <c:v>602.17890987999999</c:v>
                </c:pt>
                <c:pt idx="3877">
                  <c:v>619.06387533000009</c:v>
                </c:pt>
                <c:pt idx="3878">
                  <c:v>602.17890987999999</c:v>
                </c:pt>
                <c:pt idx="3879">
                  <c:v>585.86107422999999</c:v>
                </c:pt>
                <c:pt idx="3880">
                  <c:v>570.10356714</c:v>
                </c:pt>
                <c:pt idx="3881">
                  <c:v>540.24233368</c:v>
                </c:pt>
                <c:pt idx="3882">
                  <c:v>512.54079958</c:v>
                </c:pt>
                <c:pt idx="3883">
                  <c:v>474.91891303000011</c:v>
                </c:pt>
                <c:pt idx="3884">
                  <c:v>463.39918978000003</c:v>
                </c:pt>
                <c:pt idx="3885">
                  <c:v>452.37858393000005</c:v>
                </c:pt>
                <c:pt idx="3886">
                  <c:v>452.37858393000005</c:v>
                </c:pt>
                <c:pt idx="3887">
                  <c:v>452.37858393000005</c:v>
                </c:pt>
                <c:pt idx="3888">
                  <c:v>441.85029423999998</c:v>
                </c:pt>
                <c:pt idx="3889">
                  <c:v>441.85029423999998</c:v>
                </c:pt>
                <c:pt idx="3890">
                  <c:v>441.85029423999998</c:v>
                </c:pt>
                <c:pt idx="3891">
                  <c:v>441.85029423999998</c:v>
                </c:pt>
                <c:pt idx="3892">
                  <c:v>431.80751946999999</c:v>
                </c:pt>
                <c:pt idx="3893">
                  <c:v>431.80751946999999</c:v>
                </c:pt>
                <c:pt idx="3894">
                  <c:v>441.85029423999998</c:v>
                </c:pt>
                <c:pt idx="3895">
                  <c:v>474.91891303000011</c:v>
                </c:pt>
                <c:pt idx="3896">
                  <c:v>499.48291668999991</c:v>
                </c:pt>
                <c:pt idx="3897">
                  <c:v>540.24233368</c:v>
                </c:pt>
                <c:pt idx="3898">
                  <c:v>554.89958737000006</c:v>
                </c:pt>
                <c:pt idx="3899">
                  <c:v>585.86107422999999</c:v>
                </c:pt>
                <c:pt idx="3900">
                  <c:v>570.10356714</c:v>
                </c:pt>
                <c:pt idx="3901">
                  <c:v>602.17890987999999</c:v>
                </c:pt>
                <c:pt idx="3902">
                  <c:v>619.06387533000009</c:v>
                </c:pt>
                <c:pt idx="3903">
                  <c:v>602.17890987999999</c:v>
                </c:pt>
                <c:pt idx="3904">
                  <c:v>585.86107422999999</c:v>
                </c:pt>
                <c:pt idx="3905">
                  <c:v>554.89958737000006</c:v>
                </c:pt>
                <c:pt idx="3906">
                  <c:v>512.54079958</c:v>
                </c:pt>
                <c:pt idx="3907">
                  <c:v>474.91891303000011</c:v>
                </c:pt>
                <c:pt idx="3908">
                  <c:v>463.39918978000003</c:v>
                </c:pt>
                <c:pt idx="3909">
                  <c:v>452.37858393000005</c:v>
                </c:pt>
                <c:pt idx="3910">
                  <c:v>452.37858393000005</c:v>
                </c:pt>
                <c:pt idx="3911">
                  <c:v>441.85029423999998</c:v>
                </c:pt>
                <c:pt idx="3912">
                  <c:v>431.80751946999999</c:v>
                </c:pt>
                <c:pt idx="3913">
                  <c:v>441.85029423999998</c:v>
                </c:pt>
                <c:pt idx="3914">
                  <c:v>431.80751946999999</c:v>
                </c:pt>
                <c:pt idx="3915">
                  <c:v>431.80751946999999</c:v>
                </c:pt>
                <c:pt idx="3916">
                  <c:v>422.24345838000011</c:v>
                </c:pt>
                <c:pt idx="3917">
                  <c:v>422.24345838000011</c:v>
                </c:pt>
                <c:pt idx="3918">
                  <c:v>452.37858393000005</c:v>
                </c:pt>
                <c:pt idx="3919">
                  <c:v>474.91891303000011</c:v>
                </c:pt>
                <c:pt idx="3920">
                  <c:v>499.48291668999991</c:v>
                </c:pt>
                <c:pt idx="3921">
                  <c:v>512.54079958</c:v>
                </c:pt>
                <c:pt idx="3922">
                  <c:v>540.24233368</c:v>
                </c:pt>
                <c:pt idx="3923">
                  <c:v>570.10356714</c:v>
                </c:pt>
                <c:pt idx="3924">
                  <c:v>602.17890987999999</c:v>
                </c:pt>
                <c:pt idx="3925">
                  <c:v>619.06387533000009</c:v>
                </c:pt>
                <c:pt idx="3926">
                  <c:v>619.06387533000009</c:v>
                </c:pt>
                <c:pt idx="3927">
                  <c:v>570.10356714</c:v>
                </c:pt>
                <c:pt idx="3928">
                  <c:v>570.10356714</c:v>
                </c:pt>
                <c:pt idx="3929">
                  <c:v>570.10356714</c:v>
                </c:pt>
                <c:pt idx="3930">
                  <c:v>540.24233368</c:v>
                </c:pt>
                <c:pt idx="3931">
                  <c:v>512.54079958</c:v>
                </c:pt>
                <c:pt idx="3932">
                  <c:v>486.94455492000009</c:v>
                </c:pt>
                <c:pt idx="3933">
                  <c:v>463.39918978000003</c:v>
                </c:pt>
                <c:pt idx="3934">
                  <c:v>463.39918978000003</c:v>
                </c:pt>
                <c:pt idx="3935">
                  <c:v>463.39918978000003</c:v>
                </c:pt>
                <c:pt idx="3936">
                  <c:v>452.37858393000005</c:v>
                </c:pt>
                <c:pt idx="3937">
                  <c:v>452.37858393000005</c:v>
                </c:pt>
                <c:pt idx="3938">
                  <c:v>441.85029423999998</c:v>
                </c:pt>
                <c:pt idx="3939">
                  <c:v>441.85029423999998</c:v>
                </c:pt>
                <c:pt idx="3940">
                  <c:v>441.85029423999998</c:v>
                </c:pt>
                <c:pt idx="3941">
                  <c:v>441.85029423999998</c:v>
                </c:pt>
                <c:pt idx="3942">
                  <c:v>463.39918978000003</c:v>
                </c:pt>
                <c:pt idx="3943">
                  <c:v>486.94455492000009</c:v>
                </c:pt>
                <c:pt idx="3944">
                  <c:v>512.54079958</c:v>
                </c:pt>
                <c:pt idx="3945">
                  <c:v>526.12500483000008</c:v>
                </c:pt>
                <c:pt idx="3946">
                  <c:v>554.89958737000006</c:v>
                </c:pt>
                <c:pt idx="3947">
                  <c:v>570.10356714</c:v>
                </c:pt>
                <c:pt idx="3948">
                  <c:v>602.17890987999999</c:v>
                </c:pt>
                <c:pt idx="3949">
                  <c:v>570.10356714</c:v>
                </c:pt>
                <c:pt idx="3950">
                  <c:v>570.10356714</c:v>
                </c:pt>
                <c:pt idx="3951">
                  <c:v>619.06387533000009</c:v>
                </c:pt>
                <c:pt idx="3952">
                  <c:v>602.17890987999999</c:v>
                </c:pt>
                <c:pt idx="3953">
                  <c:v>585.86107422999999</c:v>
                </c:pt>
                <c:pt idx="3954">
                  <c:v>554.89958737000006</c:v>
                </c:pt>
                <c:pt idx="3955">
                  <c:v>526.12500483000008</c:v>
                </c:pt>
                <c:pt idx="3956">
                  <c:v>512.54079958</c:v>
                </c:pt>
                <c:pt idx="3957">
                  <c:v>486.94455492000009</c:v>
                </c:pt>
                <c:pt idx="3958">
                  <c:v>474.91891303000011</c:v>
                </c:pt>
                <c:pt idx="3959">
                  <c:v>452.37858393000005</c:v>
                </c:pt>
                <c:pt idx="3960">
                  <c:v>452.37858393000005</c:v>
                </c:pt>
                <c:pt idx="3961">
                  <c:v>441.85029423999998</c:v>
                </c:pt>
                <c:pt idx="3962">
                  <c:v>422.24345838000011</c:v>
                </c:pt>
                <c:pt idx="3963">
                  <c:v>431.80751946999999</c:v>
                </c:pt>
                <c:pt idx="3964">
                  <c:v>431.80751946999999</c:v>
                </c:pt>
                <c:pt idx="3965">
                  <c:v>441.85029423999998</c:v>
                </c:pt>
                <c:pt idx="3966">
                  <c:v>463.39918978000003</c:v>
                </c:pt>
                <c:pt idx="3967">
                  <c:v>486.94455492000009</c:v>
                </c:pt>
                <c:pt idx="3968">
                  <c:v>526.12500483000008</c:v>
                </c:pt>
                <c:pt idx="3969">
                  <c:v>554.89958737000006</c:v>
                </c:pt>
                <c:pt idx="3970">
                  <c:v>585.86107422999999</c:v>
                </c:pt>
                <c:pt idx="3971">
                  <c:v>619.06387533000009</c:v>
                </c:pt>
                <c:pt idx="3972">
                  <c:v>636.52277182</c:v>
                </c:pt>
                <c:pt idx="3973">
                  <c:v>654.56240059000004</c:v>
                </c:pt>
                <c:pt idx="3974">
                  <c:v>654.56240059000004</c:v>
                </c:pt>
                <c:pt idx="3975">
                  <c:v>636.52277182</c:v>
                </c:pt>
                <c:pt idx="3976">
                  <c:v>602.17890987999999</c:v>
                </c:pt>
                <c:pt idx="3977">
                  <c:v>570.10356714</c:v>
                </c:pt>
                <c:pt idx="3978">
                  <c:v>540.24233368</c:v>
                </c:pt>
                <c:pt idx="3979">
                  <c:v>512.54079958</c:v>
                </c:pt>
                <c:pt idx="3980">
                  <c:v>486.94455492000009</c:v>
                </c:pt>
                <c:pt idx="3981">
                  <c:v>474.91891303000011</c:v>
                </c:pt>
                <c:pt idx="3982">
                  <c:v>474.91891303000011</c:v>
                </c:pt>
                <c:pt idx="3983">
                  <c:v>463.39918978000003</c:v>
                </c:pt>
                <c:pt idx="3984">
                  <c:v>463.39918978000003</c:v>
                </c:pt>
                <c:pt idx="3985">
                  <c:v>463.39918978000003</c:v>
                </c:pt>
                <c:pt idx="3986">
                  <c:v>463.39918978000003</c:v>
                </c:pt>
                <c:pt idx="3987">
                  <c:v>463.39918978000003</c:v>
                </c:pt>
                <c:pt idx="3988">
                  <c:v>452.37858393000005</c:v>
                </c:pt>
                <c:pt idx="3989">
                  <c:v>452.37858393000005</c:v>
                </c:pt>
                <c:pt idx="3990">
                  <c:v>463.39918978000003</c:v>
                </c:pt>
                <c:pt idx="3991">
                  <c:v>486.94455492000009</c:v>
                </c:pt>
                <c:pt idx="3992">
                  <c:v>526.12500483000008</c:v>
                </c:pt>
                <c:pt idx="3993">
                  <c:v>540.24233368</c:v>
                </c:pt>
                <c:pt idx="3994">
                  <c:v>585.86107422999999</c:v>
                </c:pt>
                <c:pt idx="3995">
                  <c:v>636.52277182</c:v>
                </c:pt>
                <c:pt idx="3996">
                  <c:v>636.52277182</c:v>
                </c:pt>
                <c:pt idx="3997">
                  <c:v>619.06387533000009</c:v>
                </c:pt>
                <c:pt idx="3998">
                  <c:v>654.56240059000004</c:v>
                </c:pt>
                <c:pt idx="3999">
                  <c:v>602.17890987999999</c:v>
                </c:pt>
                <c:pt idx="4000">
                  <c:v>619.06387533000009</c:v>
                </c:pt>
                <c:pt idx="4001">
                  <c:v>585.86107422999999</c:v>
                </c:pt>
                <c:pt idx="4002">
                  <c:v>540.24233368</c:v>
                </c:pt>
                <c:pt idx="4003">
                  <c:v>499.48291668999991</c:v>
                </c:pt>
                <c:pt idx="4004">
                  <c:v>486.94455492000009</c:v>
                </c:pt>
                <c:pt idx="4005">
                  <c:v>474.91891303000011</c:v>
                </c:pt>
                <c:pt idx="4006">
                  <c:v>474.91891303000011</c:v>
                </c:pt>
                <c:pt idx="4007">
                  <c:v>474.91891303000011</c:v>
                </c:pt>
                <c:pt idx="4008">
                  <c:v>463.39918978000003</c:v>
                </c:pt>
                <c:pt idx="4009">
                  <c:v>463.39918978000003</c:v>
                </c:pt>
                <c:pt idx="4010">
                  <c:v>463.39918978000003</c:v>
                </c:pt>
                <c:pt idx="4011">
                  <c:v>463.39918978000003</c:v>
                </c:pt>
                <c:pt idx="4012">
                  <c:v>463.39918978000003</c:v>
                </c:pt>
                <c:pt idx="4013">
                  <c:v>452.37858393000005</c:v>
                </c:pt>
                <c:pt idx="4014">
                  <c:v>463.39918978000003</c:v>
                </c:pt>
                <c:pt idx="4015">
                  <c:v>486.94455492000009</c:v>
                </c:pt>
                <c:pt idx="4016">
                  <c:v>540.24233368</c:v>
                </c:pt>
                <c:pt idx="4017">
                  <c:v>554.89958737000006</c:v>
                </c:pt>
                <c:pt idx="4018">
                  <c:v>602.17890987999999</c:v>
                </c:pt>
                <c:pt idx="4019">
                  <c:v>636.52277182</c:v>
                </c:pt>
                <c:pt idx="4020">
                  <c:v>619.06387533000009</c:v>
                </c:pt>
                <c:pt idx="4021">
                  <c:v>619.06387533000009</c:v>
                </c:pt>
                <c:pt idx="4022">
                  <c:v>619.06387533000009</c:v>
                </c:pt>
                <c:pt idx="4023">
                  <c:v>619.06387533000009</c:v>
                </c:pt>
                <c:pt idx="4024">
                  <c:v>602.17890987999999</c:v>
                </c:pt>
                <c:pt idx="4025">
                  <c:v>585.86107422999999</c:v>
                </c:pt>
                <c:pt idx="4026">
                  <c:v>540.24233368</c:v>
                </c:pt>
                <c:pt idx="4027">
                  <c:v>512.54079958</c:v>
                </c:pt>
                <c:pt idx="4028">
                  <c:v>499.48291668999991</c:v>
                </c:pt>
                <c:pt idx="4029">
                  <c:v>486.94455492000009</c:v>
                </c:pt>
                <c:pt idx="4030">
                  <c:v>486.94455492000009</c:v>
                </c:pt>
                <c:pt idx="4031">
                  <c:v>474.91891303000011</c:v>
                </c:pt>
                <c:pt idx="4032">
                  <c:v>474.91891303000011</c:v>
                </c:pt>
                <c:pt idx="4033">
                  <c:v>474.91891303000011</c:v>
                </c:pt>
                <c:pt idx="4034">
                  <c:v>463.39918978000003</c:v>
                </c:pt>
                <c:pt idx="4035">
                  <c:v>463.39918978000003</c:v>
                </c:pt>
                <c:pt idx="4036">
                  <c:v>452.37858393000005</c:v>
                </c:pt>
                <c:pt idx="4037">
                  <c:v>452.37858393000005</c:v>
                </c:pt>
                <c:pt idx="4038">
                  <c:v>463.39918978000003</c:v>
                </c:pt>
                <c:pt idx="4039">
                  <c:v>499.48291668999991</c:v>
                </c:pt>
                <c:pt idx="4040">
                  <c:v>526.12500483000008</c:v>
                </c:pt>
                <c:pt idx="4041">
                  <c:v>570.10356714</c:v>
                </c:pt>
                <c:pt idx="4042">
                  <c:v>602.17890987999999</c:v>
                </c:pt>
                <c:pt idx="4043">
                  <c:v>673.18956288000004</c:v>
                </c:pt>
                <c:pt idx="4044">
                  <c:v>692.41105992999996</c:v>
                </c:pt>
                <c:pt idx="4045">
                  <c:v>712.23369297999989</c:v>
                </c:pt>
                <c:pt idx="4046">
                  <c:v>654.56240059000004</c:v>
                </c:pt>
                <c:pt idx="4047">
                  <c:v>673.18956288000004</c:v>
                </c:pt>
                <c:pt idx="4048">
                  <c:v>602.17890987999999</c:v>
                </c:pt>
                <c:pt idx="4049">
                  <c:v>585.86107422999999</c:v>
                </c:pt>
                <c:pt idx="4050">
                  <c:v>570.10356714</c:v>
                </c:pt>
                <c:pt idx="4051">
                  <c:v>540.24233368</c:v>
                </c:pt>
                <c:pt idx="4052">
                  <c:v>526.12500483000008</c:v>
                </c:pt>
                <c:pt idx="4053">
                  <c:v>526.12500483000008</c:v>
                </c:pt>
                <c:pt idx="4054">
                  <c:v>512.54079958</c:v>
                </c:pt>
                <c:pt idx="4055">
                  <c:v>499.48291668999991</c:v>
                </c:pt>
                <c:pt idx="4056">
                  <c:v>486.94455492000009</c:v>
                </c:pt>
                <c:pt idx="4057">
                  <c:v>486.94455492000009</c:v>
                </c:pt>
                <c:pt idx="4058">
                  <c:v>474.91891303000011</c:v>
                </c:pt>
                <c:pt idx="4059">
                  <c:v>463.39918978000003</c:v>
                </c:pt>
                <c:pt idx="4060">
                  <c:v>463.39918978000003</c:v>
                </c:pt>
                <c:pt idx="4061">
                  <c:v>463.39918978000003</c:v>
                </c:pt>
                <c:pt idx="4062">
                  <c:v>474.91891303000011</c:v>
                </c:pt>
                <c:pt idx="4063">
                  <c:v>512.54079958</c:v>
                </c:pt>
                <c:pt idx="4064">
                  <c:v>540.24233368</c:v>
                </c:pt>
                <c:pt idx="4065">
                  <c:v>602.17890987999999</c:v>
                </c:pt>
                <c:pt idx="4066">
                  <c:v>654.56240059000004</c:v>
                </c:pt>
                <c:pt idx="4067">
                  <c:v>654.56240059000004</c:v>
                </c:pt>
                <c:pt idx="4068">
                  <c:v>636.52277182</c:v>
                </c:pt>
                <c:pt idx="4069">
                  <c:v>636.52277182</c:v>
                </c:pt>
                <c:pt idx="4070">
                  <c:v>636.52277182</c:v>
                </c:pt>
                <c:pt idx="4071">
                  <c:v>673.18956288000004</c:v>
                </c:pt>
                <c:pt idx="4072">
                  <c:v>673.18956288000004</c:v>
                </c:pt>
                <c:pt idx="4073">
                  <c:v>654.56240059000004</c:v>
                </c:pt>
                <c:pt idx="4074">
                  <c:v>619.06387533000009</c:v>
                </c:pt>
                <c:pt idx="4075">
                  <c:v>554.89958737000006</c:v>
                </c:pt>
                <c:pt idx="4076">
                  <c:v>540.24233368</c:v>
                </c:pt>
                <c:pt idx="4077">
                  <c:v>526.12500483000008</c:v>
                </c:pt>
                <c:pt idx="4078">
                  <c:v>512.54079958</c:v>
                </c:pt>
                <c:pt idx="4079">
                  <c:v>499.48291668999991</c:v>
                </c:pt>
                <c:pt idx="4080">
                  <c:v>486.94455492000009</c:v>
                </c:pt>
                <c:pt idx="4081">
                  <c:v>486.94455492000009</c:v>
                </c:pt>
                <c:pt idx="4082">
                  <c:v>474.91891303000011</c:v>
                </c:pt>
                <c:pt idx="4083">
                  <c:v>474.91891303000011</c:v>
                </c:pt>
                <c:pt idx="4084">
                  <c:v>474.91891303000011</c:v>
                </c:pt>
                <c:pt idx="4085">
                  <c:v>463.39918978000003</c:v>
                </c:pt>
                <c:pt idx="4086">
                  <c:v>474.91891303000011</c:v>
                </c:pt>
                <c:pt idx="4087">
                  <c:v>512.54079958</c:v>
                </c:pt>
                <c:pt idx="4088">
                  <c:v>570.10356714</c:v>
                </c:pt>
                <c:pt idx="4089">
                  <c:v>602.17890987999999</c:v>
                </c:pt>
                <c:pt idx="4090">
                  <c:v>654.56240059000004</c:v>
                </c:pt>
                <c:pt idx="4091">
                  <c:v>673.18956288000004</c:v>
                </c:pt>
                <c:pt idx="4092">
                  <c:v>712.23369297999989</c:v>
                </c:pt>
                <c:pt idx="4093">
                  <c:v>732.66426326999988</c:v>
                </c:pt>
                <c:pt idx="4094">
                  <c:v>692.41105992999996</c:v>
                </c:pt>
                <c:pt idx="4095">
                  <c:v>654.56240059000004</c:v>
                </c:pt>
                <c:pt idx="4096">
                  <c:v>673.18956288000004</c:v>
                </c:pt>
                <c:pt idx="4097">
                  <c:v>636.52277182</c:v>
                </c:pt>
                <c:pt idx="4098">
                  <c:v>619.06387533000009</c:v>
                </c:pt>
                <c:pt idx="4099">
                  <c:v>570.10356714</c:v>
                </c:pt>
                <c:pt idx="4100">
                  <c:v>554.89958737000006</c:v>
                </c:pt>
                <c:pt idx="4101">
                  <c:v>526.12500483000008</c:v>
                </c:pt>
                <c:pt idx="4102">
                  <c:v>526.12500483000008</c:v>
                </c:pt>
                <c:pt idx="4103">
                  <c:v>512.54079958</c:v>
                </c:pt>
                <c:pt idx="4104">
                  <c:v>499.48291668999991</c:v>
                </c:pt>
                <c:pt idx="4105">
                  <c:v>486.94455492000009</c:v>
                </c:pt>
                <c:pt idx="4106">
                  <c:v>486.94455492000009</c:v>
                </c:pt>
                <c:pt idx="4107">
                  <c:v>486.94455492000009</c:v>
                </c:pt>
                <c:pt idx="4108">
                  <c:v>474.91891303000011</c:v>
                </c:pt>
                <c:pt idx="4109">
                  <c:v>474.91891303000011</c:v>
                </c:pt>
                <c:pt idx="4110">
                  <c:v>486.94455492000009</c:v>
                </c:pt>
                <c:pt idx="4111">
                  <c:v>526.12500483000008</c:v>
                </c:pt>
                <c:pt idx="4112">
                  <c:v>570.10356714</c:v>
                </c:pt>
                <c:pt idx="4113">
                  <c:v>619.06387533000009</c:v>
                </c:pt>
                <c:pt idx="4114">
                  <c:v>673.18956288000004</c:v>
                </c:pt>
                <c:pt idx="4115">
                  <c:v>712.23369297999989</c:v>
                </c:pt>
                <c:pt idx="4116">
                  <c:v>712.23369297999989</c:v>
                </c:pt>
                <c:pt idx="4117">
                  <c:v>654.56240059000004</c:v>
                </c:pt>
                <c:pt idx="4118">
                  <c:v>673.18956288000004</c:v>
                </c:pt>
                <c:pt idx="4119">
                  <c:v>673.18956288000004</c:v>
                </c:pt>
                <c:pt idx="4120">
                  <c:v>673.18956288000004</c:v>
                </c:pt>
                <c:pt idx="4121">
                  <c:v>692.41105992999996</c:v>
                </c:pt>
                <c:pt idx="4122">
                  <c:v>712.23369297999989</c:v>
                </c:pt>
                <c:pt idx="4123">
                  <c:v>602.17890987999999</c:v>
                </c:pt>
                <c:pt idx="4124">
                  <c:v>570.10356714</c:v>
                </c:pt>
                <c:pt idx="4125">
                  <c:v>540.24233368</c:v>
                </c:pt>
                <c:pt idx="4126">
                  <c:v>526.12500483000008</c:v>
                </c:pt>
                <c:pt idx="4127">
                  <c:v>512.54079958</c:v>
                </c:pt>
                <c:pt idx="4128">
                  <c:v>499.48291668999991</c:v>
                </c:pt>
                <c:pt idx="4129">
                  <c:v>486.94455492000009</c:v>
                </c:pt>
                <c:pt idx="4130">
                  <c:v>486.94455492000009</c:v>
                </c:pt>
                <c:pt idx="4131">
                  <c:v>486.94455492000009</c:v>
                </c:pt>
                <c:pt idx="4132">
                  <c:v>474.91891303000011</c:v>
                </c:pt>
                <c:pt idx="4133">
                  <c:v>463.39918978000003</c:v>
                </c:pt>
                <c:pt idx="4134">
                  <c:v>474.91891303000011</c:v>
                </c:pt>
                <c:pt idx="4135">
                  <c:v>512.54079958</c:v>
                </c:pt>
                <c:pt idx="4136">
                  <c:v>570.10356714</c:v>
                </c:pt>
                <c:pt idx="4137">
                  <c:v>636.52277182</c:v>
                </c:pt>
                <c:pt idx="4138">
                  <c:v>712.23369297999989</c:v>
                </c:pt>
                <c:pt idx="4139">
                  <c:v>732.66426326999988</c:v>
                </c:pt>
                <c:pt idx="4140">
                  <c:v>732.66426326999988</c:v>
                </c:pt>
                <c:pt idx="4141">
                  <c:v>775.37642053000002</c:v>
                </c:pt>
                <c:pt idx="4142">
                  <c:v>673.18956288000004</c:v>
                </c:pt>
                <c:pt idx="4143">
                  <c:v>753.70957204000001</c:v>
                </c:pt>
                <c:pt idx="4144">
                  <c:v>797.67160998000008</c:v>
                </c:pt>
                <c:pt idx="4145">
                  <c:v>775.37642053000002</c:v>
                </c:pt>
                <c:pt idx="4146">
                  <c:v>712.23369297999989</c:v>
                </c:pt>
                <c:pt idx="4147">
                  <c:v>619.06387533000009</c:v>
                </c:pt>
                <c:pt idx="4148">
                  <c:v>570.10356714</c:v>
                </c:pt>
                <c:pt idx="4149">
                  <c:v>540.24233368</c:v>
                </c:pt>
                <c:pt idx="4150">
                  <c:v>526.12500483000008</c:v>
                </c:pt>
                <c:pt idx="4151">
                  <c:v>526.12500483000008</c:v>
                </c:pt>
                <c:pt idx="4152">
                  <c:v>512.54079958</c:v>
                </c:pt>
                <c:pt idx="4153">
                  <c:v>499.48291668999991</c:v>
                </c:pt>
                <c:pt idx="4154">
                  <c:v>499.48291668999991</c:v>
                </c:pt>
                <c:pt idx="4155">
                  <c:v>486.94455492000009</c:v>
                </c:pt>
                <c:pt idx="4156">
                  <c:v>486.94455492000009</c:v>
                </c:pt>
                <c:pt idx="4157">
                  <c:v>474.91891303000011</c:v>
                </c:pt>
                <c:pt idx="4158">
                  <c:v>486.94455492000009</c:v>
                </c:pt>
                <c:pt idx="4159">
                  <c:v>540.24233368</c:v>
                </c:pt>
                <c:pt idx="4160">
                  <c:v>602.17890987999999</c:v>
                </c:pt>
                <c:pt idx="4161">
                  <c:v>654.56240059000004</c:v>
                </c:pt>
                <c:pt idx="4162">
                  <c:v>712.23369297999989</c:v>
                </c:pt>
                <c:pt idx="4163">
                  <c:v>732.66426326999988</c:v>
                </c:pt>
                <c:pt idx="4164">
                  <c:v>775.37642053000002</c:v>
                </c:pt>
                <c:pt idx="4165">
                  <c:v>775.37642053000002</c:v>
                </c:pt>
                <c:pt idx="4166">
                  <c:v>820.60194162999994</c:v>
                </c:pt>
                <c:pt idx="4167">
                  <c:v>820.60194162999994</c:v>
                </c:pt>
                <c:pt idx="4168">
                  <c:v>602.17890987999999</c:v>
                </c:pt>
                <c:pt idx="4169">
                  <c:v>441.85029423999998</c:v>
                </c:pt>
                <c:pt idx="4170">
                  <c:v>441.85029423999998</c:v>
                </c:pt>
                <c:pt idx="4171">
                  <c:v>431.80751946999999</c:v>
                </c:pt>
                <c:pt idx="4172">
                  <c:v>404.5242722800001</c:v>
                </c:pt>
                <c:pt idx="4173">
                  <c:v>413.15130973000009</c:v>
                </c:pt>
                <c:pt idx="4174">
                  <c:v>422.24345838000011</c:v>
                </c:pt>
                <c:pt idx="4175">
                  <c:v>422.24345838000011</c:v>
                </c:pt>
                <c:pt idx="4176">
                  <c:v>413.15130973000009</c:v>
                </c:pt>
                <c:pt idx="4177">
                  <c:v>422.24345838000011</c:v>
                </c:pt>
                <c:pt idx="4178">
                  <c:v>431.80751946999999</c:v>
                </c:pt>
                <c:pt idx="4179">
                  <c:v>422.24345838000011</c:v>
                </c:pt>
                <c:pt idx="4180">
                  <c:v>422.24345838000011</c:v>
                </c:pt>
                <c:pt idx="4181">
                  <c:v>431.80751946999999</c:v>
                </c:pt>
                <c:pt idx="4182">
                  <c:v>441.85029423999998</c:v>
                </c:pt>
                <c:pt idx="4183">
                  <c:v>474.91891303000011</c:v>
                </c:pt>
                <c:pt idx="4184">
                  <c:v>512.54079958</c:v>
                </c:pt>
                <c:pt idx="4185">
                  <c:v>554.89958737000006</c:v>
                </c:pt>
                <c:pt idx="4186">
                  <c:v>619.06387533000009</c:v>
                </c:pt>
                <c:pt idx="4187">
                  <c:v>619.06387533000009</c:v>
                </c:pt>
                <c:pt idx="4188">
                  <c:v>602.17890987999999</c:v>
                </c:pt>
                <c:pt idx="4189">
                  <c:v>526.12500483000008</c:v>
                </c:pt>
                <c:pt idx="4190">
                  <c:v>486.94455492000009</c:v>
                </c:pt>
                <c:pt idx="4191">
                  <c:v>554.89958737000006</c:v>
                </c:pt>
                <c:pt idx="4192">
                  <c:v>526.12500483000008</c:v>
                </c:pt>
                <c:pt idx="4193">
                  <c:v>526.12500483000008</c:v>
                </c:pt>
                <c:pt idx="4194">
                  <c:v>512.54079958</c:v>
                </c:pt>
                <c:pt idx="4195">
                  <c:v>499.48291668999991</c:v>
                </c:pt>
                <c:pt idx="4196">
                  <c:v>499.48291668999991</c:v>
                </c:pt>
                <c:pt idx="4197">
                  <c:v>486.94455492000009</c:v>
                </c:pt>
                <c:pt idx="4198">
                  <c:v>463.39918978000003</c:v>
                </c:pt>
                <c:pt idx="4199">
                  <c:v>463.39918978000003</c:v>
                </c:pt>
                <c:pt idx="4200">
                  <c:v>452.37858393000005</c:v>
                </c:pt>
                <c:pt idx="4201">
                  <c:v>441.85029423999998</c:v>
                </c:pt>
                <c:pt idx="4202">
                  <c:v>452.37858393000005</c:v>
                </c:pt>
                <c:pt idx="4203">
                  <c:v>441.85029423999998</c:v>
                </c:pt>
                <c:pt idx="4204">
                  <c:v>431.80751946999999</c:v>
                </c:pt>
                <c:pt idx="4205">
                  <c:v>441.85029423999998</c:v>
                </c:pt>
                <c:pt idx="4206">
                  <c:v>452.37858393000005</c:v>
                </c:pt>
                <c:pt idx="4207">
                  <c:v>486.94455492000009</c:v>
                </c:pt>
                <c:pt idx="4208">
                  <c:v>526.12500483000008</c:v>
                </c:pt>
                <c:pt idx="4209">
                  <c:v>526.12500483000008</c:v>
                </c:pt>
                <c:pt idx="4210">
                  <c:v>554.89958737000006</c:v>
                </c:pt>
                <c:pt idx="4211">
                  <c:v>570.10356714</c:v>
                </c:pt>
                <c:pt idx="4212">
                  <c:v>585.86107422999999</c:v>
                </c:pt>
                <c:pt idx="4213">
                  <c:v>585.86107422999999</c:v>
                </c:pt>
                <c:pt idx="4214">
                  <c:v>570.10356714</c:v>
                </c:pt>
                <c:pt idx="4215">
                  <c:v>570.10356714</c:v>
                </c:pt>
                <c:pt idx="4216">
                  <c:v>570.10356714</c:v>
                </c:pt>
                <c:pt idx="4217">
                  <c:v>554.89958737000006</c:v>
                </c:pt>
                <c:pt idx="4218">
                  <c:v>512.54079958</c:v>
                </c:pt>
                <c:pt idx="4219">
                  <c:v>486.94455492000009</c:v>
                </c:pt>
                <c:pt idx="4220">
                  <c:v>486.94455492000009</c:v>
                </c:pt>
                <c:pt idx="4221">
                  <c:v>463.39918978000003</c:v>
                </c:pt>
                <c:pt idx="4222">
                  <c:v>431.80751946999999</c:v>
                </c:pt>
                <c:pt idx="4223">
                  <c:v>452.37858393000005</c:v>
                </c:pt>
                <c:pt idx="4224">
                  <c:v>422.24345838000011</c:v>
                </c:pt>
                <c:pt idx="4225">
                  <c:v>422.24345838000011</c:v>
                </c:pt>
                <c:pt idx="4226">
                  <c:v>422.24345838000011</c:v>
                </c:pt>
                <c:pt idx="4227">
                  <c:v>422.24345838000011</c:v>
                </c:pt>
                <c:pt idx="4228">
                  <c:v>413.15130973000009</c:v>
                </c:pt>
                <c:pt idx="4229">
                  <c:v>413.15130973000009</c:v>
                </c:pt>
                <c:pt idx="4230">
                  <c:v>441.85029423999998</c:v>
                </c:pt>
                <c:pt idx="4231">
                  <c:v>499.48291668999991</c:v>
                </c:pt>
                <c:pt idx="4232">
                  <c:v>526.12500483000008</c:v>
                </c:pt>
                <c:pt idx="4233">
                  <c:v>554.89958737000006</c:v>
                </c:pt>
                <c:pt idx="4234">
                  <c:v>570.10356714</c:v>
                </c:pt>
                <c:pt idx="4235">
                  <c:v>585.86107422999999</c:v>
                </c:pt>
                <c:pt idx="4236">
                  <c:v>602.17890987999999</c:v>
                </c:pt>
                <c:pt idx="4237">
                  <c:v>602.17890987999999</c:v>
                </c:pt>
                <c:pt idx="4238">
                  <c:v>585.86107422999999</c:v>
                </c:pt>
                <c:pt idx="4239">
                  <c:v>585.86107422999999</c:v>
                </c:pt>
                <c:pt idx="4240">
                  <c:v>585.86107422999999</c:v>
                </c:pt>
                <c:pt idx="4241">
                  <c:v>554.89958737000006</c:v>
                </c:pt>
                <c:pt idx="4242">
                  <c:v>540.24233368</c:v>
                </c:pt>
                <c:pt idx="4243">
                  <c:v>512.54079958</c:v>
                </c:pt>
                <c:pt idx="4244">
                  <c:v>499.48291668999991</c:v>
                </c:pt>
                <c:pt idx="4245">
                  <c:v>486.94455492000009</c:v>
                </c:pt>
                <c:pt idx="4246">
                  <c:v>486.94455492000009</c:v>
                </c:pt>
                <c:pt idx="4247">
                  <c:v>499.48291668999991</c:v>
                </c:pt>
                <c:pt idx="4248">
                  <c:v>486.94455492000009</c:v>
                </c:pt>
                <c:pt idx="4249">
                  <c:v>486.94455492000009</c:v>
                </c:pt>
                <c:pt idx="4250">
                  <c:v>486.94455492000009</c:v>
                </c:pt>
                <c:pt idx="4251">
                  <c:v>474.91891303000011</c:v>
                </c:pt>
                <c:pt idx="4252">
                  <c:v>474.91891303000011</c:v>
                </c:pt>
                <c:pt idx="4253">
                  <c:v>463.39918978000003</c:v>
                </c:pt>
                <c:pt idx="4254">
                  <c:v>499.48291668999991</c:v>
                </c:pt>
                <c:pt idx="4255">
                  <c:v>526.12500483000008</c:v>
                </c:pt>
                <c:pt idx="4256">
                  <c:v>554.89958737000006</c:v>
                </c:pt>
                <c:pt idx="4257">
                  <c:v>554.89958737000006</c:v>
                </c:pt>
                <c:pt idx="4258">
                  <c:v>602.17890987999999</c:v>
                </c:pt>
                <c:pt idx="4259">
                  <c:v>486.94455492000009</c:v>
                </c:pt>
                <c:pt idx="4260">
                  <c:v>585.86107422999999</c:v>
                </c:pt>
                <c:pt idx="4261">
                  <c:v>619.06387533000009</c:v>
                </c:pt>
                <c:pt idx="4262">
                  <c:v>619.06387533000009</c:v>
                </c:pt>
                <c:pt idx="4263">
                  <c:v>602.17890987999999</c:v>
                </c:pt>
                <c:pt idx="4264">
                  <c:v>602.17890987999999</c:v>
                </c:pt>
                <c:pt idx="4265">
                  <c:v>570.10356714</c:v>
                </c:pt>
                <c:pt idx="4266">
                  <c:v>540.24233368</c:v>
                </c:pt>
                <c:pt idx="4267">
                  <c:v>512.54079958</c:v>
                </c:pt>
                <c:pt idx="4268">
                  <c:v>499.48291668999991</c:v>
                </c:pt>
                <c:pt idx="4269">
                  <c:v>499.48291668999991</c:v>
                </c:pt>
                <c:pt idx="4270">
                  <c:v>486.94455492000009</c:v>
                </c:pt>
                <c:pt idx="4271">
                  <c:v>486.94455492000009</c:v>
                </c:pt>
                <c:pt idx="4272">
                  <c:v>486.94455492000009</c:v>
                </c:pt>
                <c:pt idx="4273">
                  <c:v>486.94455492000009</c:v>
                </c:pt>
                <c:pt idx="4274">
                  <c:v>474.91891303000011</c:v>
                </c:pt>
                <c:pt idx="4275">
                  <c:v>474.91891303000011</c:v>
                </c:pt>
                <c:pt idx="4276">
                  <c:v>474.91891303000011</c:v>
                </c:pt>
                <c:pt idx="4277">
                  <c:v>463.39918978000003</c:v>
                </c:pt>
                <c:pt idx="4278">
                  <c:v>474.91891303000011</c:v>
                </c:pt>
                <c:pt idx="4279">
                  <c:v>512.54079958</c:v>
                </c:pt>
                <c:pt idx="4280">
                  <c:v>540.24233368</c:v>
                </c:pt>
                <c:pt idx="4281">
                  <c:v>585.86107422999999</c:v>
                </c:pt>
                <c:pt idx="4282">
                  <c:v>619.06387533000009</c:v>
                </c:pt>
                <c:pt idx="4283">
                  <c:v>636.52277182</c:v>
                </c:pt>
                <c:pt idx="4284">
                  <c:v>636.52277182</c:v>
                </c:pt>
                <c:pt idx="4285">
                  <c:v>636.52277182</c:v>
                </c:pt>
                <c:pt idx="4286">
                  <c:v>619.06387533000009</c:v>
                </c:pt>
                <c:pt idx="4287">
                  <c:v>619.06387533000009</c:v>
                </c:pt>
                <c:pt idx="4288">
                  <c:v>619.06387533000009</c:v>
                </c:pt>
                <c:pt idx="4289">
                  <c:v>602.17890987999999</c:v>
                </c:pt>
                <c:pt idx="4290">
                  <c:v>554.89958737000006</c:v>
                </c:pt>
                <c:pt idx="4291">
                  <c:v>540.24233368</c:v>
                </c:pt>
                <c:pt idx="4292">
                  <c:v>512.54079958</c:v>
                </c:pt>
                <c:pt idx="4293">
                  <c:v>512.54079958</c:v>
                </c:pt>
                <c:pt idx="4294">
                  <c:v>499.48291668999991</c:v>
                </c:pt>
                <c:pt idx="4295">
                  <c:v>499.48291668999991</c:v>
                </c:pt>
                <c:pt idx="4296">
                  <c:v>499.48291668999991</c:v>
                </c:pt>
                <c:pt idx="4297">
                  <c:v>499.48291668999991</c:v>
                </c:pt>
                <c:pt idx="4298">
                  <c:v>499.48291668999991</c:v>
                </c:pt>
                <c:pt idx="4299">
                  <c:v>499.48291668999991</c:v>
                </c:pt>
                <c:pt idx="4300">
                  <c:v>486.94455492000009</c:v>
                </c:pt>
                <c:pt idx="4301">
                  <c:v>486.94455492000009</c:v>
                </c:pt>
                <c:pt idx="4302">
                  <c:v>486.94455492000009</c:v>
                </c:pt>
                <c:pt idx="4303">
                  <c:v>526.12500483000008</c:v>
                </c:pt>
                <c:pt idx="4304">
                  <c:v>554.89958737000006</c:v>
                </c:pt>
                <c:pt idx="4305">
                  <c:v>602.17890987999999</c:v>
                </c:pt>
                <c:pt idx="4306">
                  <c:v>636.52277182</c:v>
                </c:pt>
                <c:pt idx="4307">
                  <c:v>636.52277182</c:v>
                </c:pt>
                <c:pt idx="4308">
                  <c:v>673.18956288000004</c:v>
                </c:pt>
                <c:pt idx="4309">
                  <c:v>602.17890987999999</c:v>
                </c:pt>
                <c:pt idx="4310">
                  <c:v>570.10356714</c:v>
                </c:pt>
                <c:pt idx="4311">
                  <c:v>636.52277182</c:v>
                </c:pt>
                <c:pt idx="4312">
                  <c:v>554.89958737000006</c:v>
                </c:pt>
                <c:pt idx="4313">
                  <c:v>441.85029423999998</c:v>
                </c:pt>
                <c:pt idx="4314">
                  <c:v>431.80751946999999</c:v>
                </c:pt>
                <c:pt idx="4315">
                  <c:v>441.85029423999998</c:v>
                </c:pt>
                <c:pt idx="4316">
                  <c:v>452.37858393000005</c:v>
                </c:pt>
                <c:pt idx="4317">
                  <c:v>441.85029423999998</c:v>
                </c:pt>
                <c:pt idx="4318">
                  <c:v>452.37858393000005</c:v>
                </c:pt>
                <c:pt idx="4319">
                  <c:v>441.85029423999998</c:v>
                </c:pt>
                <c:pt idx="4320">
                  <c:v>431.80751946999999</c:v>
                </c:pt>
                <c:pt idx="4321">
                  <c:v>441.85029423999998</c:v>
                </c:pt>
                <c:pt idx="4322">
                  <c:v>431.80751946999999</c:v>
                </c:pt>
                <c:pt idx="4323">
                  <c:v>422.24345838000011</c:v>
                </c:pt>
                <c:pt idx="4324">
                  <c:v>431.80751946999999</c:v>
                </c:pt>
                <c:pt idx="4325">
                  <c:v>431.80751946999999</c:v>
                </c:pt>
                <c:pt idx="4326">
                  <c:v>441.85029423999998</c:v>
                </c:pt>
                <c:pt idx="4327">
                  <c:v>452.37858393000005</c:v>
                </c:pt>
                <c:pt idx="4328">
                  <c:v>474.91891303000011</c:v>
                </c:pt>
                <c:pt idx="4329">
                  <c:v>486.94455492000009</c:v>
                </c:pt>
                <c:pt idx="4330">
                  <c:v>499.48291668999991</c:v>
                </c:pt>
                <c:pt idx="4331">
                  <c:v>554.89958737000006</c:v>
                </c:pt>
                <c:pt idx="4332">
                  <c:v>554.89958737000006</c:v>
                </c:pt>
                <c:pt idx="4333">
                  <c:v>570.10356714</c:v>
                </c:pt>
                <c:pt idx="4334">
                  <c:v>585.86107422999999</c:v>
                </c:pt>
                <c:pt idx="4335">
                  <c:v>602.17890987999999</c:v>
                </c:pt>
                <c:pt idx="4336">
                  <c:v>570.10356714</c:v>
                </c:pt>
                <c:pt idx="4337">
                  <c:v>585.86107422999999</c:v>
                </c:pt>
                <c:pt idx="4338">
                  <c:v>554.89958737000006</c:v>
                </c:pt>
                <c:pt idx="4339">
                  <c:v>526.12500483000008</c:v>
                </c:pt>
                <c:pt idx="4340">
                  <c:v>486.94455492000009</c:v>
                </c:pt>
                <c:pt idx="4341">
                  <c:v>452.37858393000005</c:v>
                </c:pt>
                <c:pt idx="4342">
                  <c:v>441.85029423999998</c:v>
                </c:pt>
                <c:pt idx="4343">
                  <c:v>463.39918978000003</c:v>
                </c:pt>
                <c:pt idx="4344">
                  <c:v>452.37858393000005</c:v>
                </c:pt>
                <c:pt idx="4345">
                  <c:v>441.85029423999998</c:v>
                </c:pt>
                <c:pt idx="4346">
                  <c:v>452.37858393000005</c:v>
                </c:pt>
                <c:pt idx="4347">
                  <c:v>431.80751946999999</c:v>
                </c:pt>
                <c:pt idx="4348">
                  <c:v>431.80751946999999</c:v>
                </c:pt>
                <c:pt idx="4349">
                  <c:v>422.24345838000011</c:v>
                </c:pt>
                <c:pt idx="4350">
                  <c:v>441.85029423999998</c:v>
                </c:pt>
                <c:pt idx="4351">
                  <c:v>486.94455492000009</c:v>
                </c:pt>
                <c:pt idx="4352">
                  <c:v>526.12500483000008</c:v>
                </c:pt>
                <c:pt idx="4353">
                  <c:v>602.17890987999999</c:v>
                </c:pt>
                <c:pt idx="4354">
                  <c:v>602.17890987999999</c:v>
                </c:pt>
                <c:pt idx="4355">
                  <c:v>654.56240059000004</c:v>
                </c:pt>
                <c:pt idx="4356">
                  <c:v>636.52277182</c:v>
                </c:pt>
                <c:pt idx="4357">
                  <c:v>692.41105992999996</c:v>
                </c:pt>
                <c:pt idx="4358">
                  <c:v>654.56240059000004</c:v>
                </c:pt>
                <c:pt idx="4359">
                  <c:v>636.52277182</c:v>
                </c:pt>
                <c:pt idx="4360">
                  <c:v>636.52277182</c:v>
                </c:pt>
                <c:pt idx="4361">
                  <c:v>602.17890987999999</c:v>
                </c:pt>
                <c:pt idx="4362">
                  <c:v>570.10356714</c:v>
                </c:pt>
                <c:pt idx="4363">
                  <c:v>526.12500483000008</c:v>
                </c:pt>
                <c:pt idx="4364">
                  <c:v>512.54079958</c:v>
                </c:pt>
                <c:pt idx="4365">
                  <c:v>486.94455492000009</c:v>
                </c:pt>
                <c:pt idx="4366">
                  <c:v>486.94455492000009</c:v>
                </c:pt>
                <c:pt idx="4367">
                  <c:v>486.94455492000009</c:v>
                </c:pt>
                <c:pt idx="4368">
                  <c:v>486.94455492000009</c:v>
                </c:pt>
                <c:pt idx="4369">
                  <c:v>474.91891303000011</c:v>
                </c:pt>
                <c:pt idx="4370">
                  <c:v>474.91891303000011</c:v>
                </c:pt>
                <c:pt idx="4371">
                  <c:v>474.91891303000011</c:v>
                </c:pt>
                <c:pt idx="4372">
                  <c:v>463.39918978000003</c:v>
                </c:pt>
                <c:pt idx="4373">
                  <c:v>463.39918978000003</c:v>
                </c:pt>
                <c:pt idx="4374">
                  <c:v>486.94455492000009</c:v>
                </c:pt>
                <c:pt idx="4375">
                  <c:v>526.12500483000008</c:v>
                </c:pt>
                <c:pt idx="4376">
                  <c:v>570.10356714</c:v>
                </c:pt>
                <c:pt idx="4377">
                  <c:v>602.17890987999999</c:v>
                </c:pt>
                <c:pt idx="4378">
                  <c:v>636.52277182</c:v>
                </c:pt>
                <c:pt idx="4379">
                  <c:v>654.56240059000004</c:v>
                </c:pt>
                <c:pt idx="4380">
                  <c:v>654.56240059000004</c:v>
                </c:pt>
                <c:pt idx="4381">
                  <c:v>673.18956288000004</c:v>
                </c:pt>
                <c:pt idx="4382">
                  <c:v>692.41105992999996</c:v>
                </c:pt>
                <c:pt idx="4383">
                  <c:v>654.56240059000004</c:v>
                </c:pt>
                <c:pt idx="4384">
                  <c:v>570.10356714</c:v>
                </c:pt>
                <c:pt idx="4385">
                  <c:v>570.10356714</c:v>
                </c:pt>
                <c:pt idx="4386">
                  <c:v>554.89958737000006</c:v>
                </c:pt>
                <c:pt idx="4387">
                  <c:v>540.24233368</c:v>
                </c:pt>
                <c:pt idx="4388">
                  <c:v>474.91891303000011</c:v>
                </c:pt>
                <c:pt idx="4389">
                  <c:v>452.37858393000005</c:v>
                </c:pt>
                <c:pt idx="4390">
                  <c:v>452.37858393000005</c:v>
                </c:pt>
                <c:pt idx="4391">
                  <c:v>441.85029423999998</c:v>
                </c:pt>
                <c:pt idx="4392">
                  <c:v>452.37858393000005</c:v>
                </c:pt>
                <c:pt idx="4393">
                  <c:v>463.39918978000003</c:v>
                </c:pt>
                <c:pt idx="4394">
                  <c:v>463.39918978000003</c:v>
                </c:pt>
                <c:pt idx="4395">
                  <c:v>463.39918978000003</c:v>
                </c:pt>
                <c:pt idx="4396">
                  <c:v>463.39918978000003</c:v>
                </c:pt>
                <c:pt idx="4397">
                  <c:v>452.37858393000005</c:v>
                </c:pt>
                <c:pt idx="4398">
                  <c:v>452.37858393000005</c:v>
                </c:pt>
                <c:pt idx="4399">
                  <c:v>486.94455492000009</c:v>
                </c:pt>
                <c:pt idx="4400">
                  <c:v>526.12500483000008</c:v>
                </c:pt>
                <c:pt idx="4401">
                  <c:v>554.89958737000006</c:v>
                </c:pt>
                <c:pt idx="4402">
                  <c:v>585.86107422999999</c:v>
                </c:pt>
                <c:pt idx="4403">
                  <c:v>619.06387533000009</c:v>
                </c:pt>
                <c:pt idx="4404">
                  <c:v>654.56240059000004</c:v>
                </c:pt>
                <c:pt idx="4405">
                  <c:v>636.52277182</c:v>
                </c:pt>
                <c:pt idx="4406">
                  <c:v>636.52277182</c:v>
                </c:pt>
                <c:pt idx="4407">
                  <c:v>619.06387533000009</c:v>
                </c:pt>
                <c:pt idx="4408">
                  <c:v>619.06387533000009</c:v>
                </c:pt>
                <c:pt idx="4409">
                  <c:v>602.17890987999999</c:v>
                </c:pt>
                <c:pt idx="4410">
                  <c:v>585.86107422999999</c:v>
                </c:pt>
                <c:pt idx="4411">
                  <c:v>540.24233368</c:v>
                </c:pt>
                <c:pt idx="4412">
                  <c:v>526.12500483000008</c:v>
                </c:pt>
                <c:pt idx="4413">
                  <c:v>512.54079958</c:v>
                </c:pt>
                <c:pt idx="4414">
                  <c:v>474.91891303000011</c:v>
                </c:pt>
                <c:pt idx="4415">
                  <c:v>474.91891303000011</c:v>
                </c:pt>
                <c:pt idx="4416">
                  <c:v>441.85029423999998</c:v>
                </c:pt>
                <c:pt idx="4417">
                  <c:v>431.80751946999999</c:v>
                </c:pt>
                <c:pt idx="4418">
                  <c:v>431.80751946999999</c:v>
                </c:pt>
                <c:pt idx="4419">
                  <c:v>422.24345838000011</c:v>
                </c:pt>
                <c:pt idx="4420">
                  <c:v>413.15130973000009</c:v>
                </c:pt>
                <c:pt idx="4421">
                  <c:v>404.5242722800001</c:v>
                </c:pt>
                <c:pt idx="4422">
                  <c:v>413.15130973000009</c:v>
                </c:pt>
                <c:pt idx="4423">
                  <c:v>474.91891303000011</c:v>
                </c:pt>
                <c:pt idx="4424">
                  <c:v>512.54079958</c:v>
                </c:pt>
                <c:pt idx="4425">
                  <c:v>554.89958737000006</c:v>
                </c:pt>
                <c:pt idx="4426">
                  <c:v>585.86107422999999</c:v>
                </c:pt>
                <c:pt idx="4427">
                  <c:v>602.17890987999999</c:v>
                </c:pt>
                <c:pt idx="4428">
                  <c:v>602.17890987999999</c:v>
                </c:pt>
                <c:pt idx="4429">
                  <c:v>602.17890987999999</c:v>
                </c:pt>
                <c:pt idx="4430">
                  <c:v>619.06387533000009</c:v>
                </c:pt>
                <c:pt idx="4431">
                  <c:v>602.17890987999999</c:v>
                </c:pt>
                <c:pt idx="4432">
                  <c:v>585.86107422999999</c:v>
                </c:pt>
                <c:pt idx="4433">
                  <c:v>540.24233368</c:v>
                </c:pt>
                <c:pt idx="4434">
                  <c:v>526.12500483000008</c:v>
                </c:pt>
                <c:pt idx="4435">
                  <c:v>526.12500483000008</c:v>
                </c:pt>
                <c:pt idx="4436">
                  <c:v>512.54079958</c:v>
                </c:pt>
                <c:pt idx="4437">
                  <c:v>512.54079958</c:v>
                </c:pt>
                <c:pt idx="4438">
                  <c:v>486.94455492000009</c:v>
                </c:pt>
                <c:pt idx="4439">
                  <c:v>474.91891303000011</c:v>
                </c:pt>
                <c:pt idx="4440">
                  <c:v>463.39918978000003</c:v>
                </c:pt>
                <c:pt idx="4441">
                  <c:v>474.91891303000011</c:v>
                </c:pt>
                <c:pt idx="4442">
                  <c:v>486.94455492000009</c:v>
                </c:pt>
                <c:pt idx="4443">
                  <c:v>486.94455492000009</c:v>
                </c:pt>
                <c:pt idx="4444">
                  <c:v>486.94455492000009</c:v>
                </c:pt>
                <c:pt idx="4445">
                  <c:v>486.94455492000009</c:v>
                </c:pt>
                <c:pt idx="4446">
                  <c:v>499.48291668999991</c:v>
                </c:pt>
                <c:pt idx="4447">
                  <c:v>486.94455492000009</c:v>
                </c:pt>
                <c:pt idx="4448">
                  <c:v>540.24233368</c:v>
                </c:pt>
                <c:pt idx="4449">
                  <c:v>585.86107422999999</c:v>
                </c:pt>
                <c:pt idx="4450">
                  <c:v>602.17890987999999</c:v>
                </c:pt>
                <c:pt idx="4451">
                  <c:v>636.52277182</c:v>
                </c:pt>
                <c:pt idx="4452">
                  <c:v>636.52277182</c:v>
                </c:pt>
                <c:pt idx="4453">
                  <c:v>673.18956288000004</c:v>
                </c:pt>
                <c:pt idx="4454">
                  <c:v>654.56240059000004</c:v>
                </c:pt>
                <c:pt idx="4455">
                  <c:v>654.56240059000004</c:v>
                </c:pt>
                <c:pt idx="4456">
                  <c:v>619.06387533000009</c:v>
                </c:pt>
                <c:pt idx="4457">
                  <c:v>570.10356714</c:v>
                </c:pt>
                <c:pt idx="4458">
                  <c:v>570.10356714</c:v>
                </c:pt>
                <c:pt idx="4459">
                  <c:v>526.12500483000008</c:v>
                </c:pt>
                <c:pt idx="4460">
                  <c:v>512.54079958</c:v>
                </c:pt>
                <c:pt idx="4461">
                  <c:v>512.54079958</c:v>
                </c:pt>
                <c:pt idx="4462">
                  <c:v>499.48291668999991</c:v>
                </c:pt>
                <c:pt idx="4463">
                  <c:v>499.48291668999991</c:v>
                </c:pt>
                <c:pt idx="4464">
                  <c:v>499.48291668999991</c:v>
                </c:pt>
                <c:pt idx="4465">
                  <c:v>499.48291668999991</c:v>
                </c:pt>
                <c:pt idx="4466">
                  <c:v>499.48291668999991</c:v>
                </c:pt>
                <c:pt idx="4467">
                  <c:v>499.48291668999991</c:v>
                </c:pt>
                <c:pt idx="4468">
                  <c:v>499.48291668999991</c:v>
                </c:pt>
                <c:pt idx="4469">
                  <c:v>499.48291668999991</c:v>
                </c:pt>
                <c:pt idx="4470">
                  <c:v>499.48291668999991</c:v>
                </c:pt>
                <c:pt idx="4471">
                  <c:v>512.54079958</c:v>
                </c:pt>
                <c:pt idx="4472">
                  <c:v>512.54079958</c:v>
                </c:pt>
                <c:pt idx="4473">
                  <c:v>512.54079958</c:v>
                </c:pt>
                <c:pt idx="4474">
                  <c:v>512.54079958</c:v>
                </c:pt>
                <c:pt idx="4475">
                  <c:v>422.24345838000011</c:v>
                </c:pt>
                <c:pt idx="4476">
                  <c:v>431.80751946999999</c:v>
                </c:pt>
                <c:pt idx="4477">
                  <c:v>463.39918978000003</c:v>
                </c:pt>
                <c:pt idx="4478">
                  <c:v>463.39918978000003</c:v>
                </c:pt>
                <c:pt idx="4479">
                  <c:v>474.91891303000011</c:v>
                </c:pt>
                <c:pt idx="4480">
                  <c:v>441.85029423999998</c:v>
                </c:pt>
                <c:pt idx="4481">
                  <c:v>452.37858393000005</c:v>
                </c:pt>
                <c:pt idx="4482">
                  <c:v>441.85029423999998</c:v>
                </c:pt>
                <c:pt idx="4483">
                  <c:v>431.80751946999999</c:v>
                </c:pt>
                <c:pt idx="4484">
                  <c:v>431.80751946999999</c:v>
                </c:pt>
                <c:pt idx="4485">
                  <c:v>431.80751946999999</c:v>
                </c:pt>
                <c:pt idx="4486">
                  <c:v>431.80751946999999</c:v>
                </c:pt>
                <c:pt idx="4487">
                  <c:v>431.80751946999999</c:v>
                </c:pt>
                <c:pt idx="4488">
                  <c:v>422.24345838000011</c:v>
                </c:pt>
                <c:pt idx="4489">
                  <c:v>431.80751946999999</c:v>
                </c:pt>
                <c:pt idx="4490">
                  <c:v>431.80751946999999</c:v>
                </c:pt>
                <c:pt idx="4491">
                  <c:v>422.24345838000011</c:v>
                </c:pt>
                <c:pt idx="4492">
                  <c:v>422.24345838000011</c:v>
                </c:pt>
                <c:pt idx="4493">
                  <c:v>431.80751946999999</c:v>
                </c:pt>
                <c:pt idx="4494">
                  <c:v>413.15130973000009</c:v>
                </c:pt>
                <c:pt idx="4495">
                  <c:v>422.24345838000011</c:v>
                </c:pt>
                <c:pt idx="4496">
                  <c:v>452.37858393000005</c:v>
                </c:pt>
                <c:pt idx="4497">
                  <c:v>474.91891303000011</c:v>
                </c:pt>
                <c:pt idx="4498">
                  <c:v>486.94455492000009</c:v>
                </c:pt>
                <c:pt idx="4499">
                  <c:v>404.5242722800001</c:v>
                </c:pt>
                <c:pt idx="4500">
                  <c:v>431.80751946999999</c:v>
                </c:pt>
                <c:pt idx="4501">
                  <c:v>499.48291668999991</c:v>
                </c:pt>
                <c:pt idx="4502">
                  <c:v>512.54079958</c:v>
                </c:pt>
                <c:pt idx="4503">
                  <c:v>499.48291668999991</c:v>
                </c:pt>
                <c:pt idx="4504">
                  <c:v>526.12500483000008</c:v>
                </c:pt>
                <c:pt idx="4505">
                  <c:v>499.48291668999991</c:v>
                </c:pt>
                <c:pt idx="4506">
                  <c:v>474.91891303000011</c:v>
                </c:pt>
                <c:pt idx="4507">
                  <c:v>474.91891303000011</c:v>
                </c:pt>
                <c:pt idx="4508">
                  <c:v>413.15130973000009</c:v>
                </c:pt>
                <c:pt idx="4509">
                  <c:v>404.5242722800001</c:v>
                </c:pt>
                <c:pt idx="4510">
                  <c:v>404.5242722800001</c:v>
                </c:pt>
                <c:pt idx="4511">
                  <c:v>396.35554479000007</c:v>
                </c:pt>
                <c:pt idx="4512">
                  <c:v>404.5242722800001</c:v>
                </c:pt>
                <c:pt idx="4513">
                  <c:v>413.15130973000009</c:v>
                </c:pt>
                <c:pt idx="4514">
                  <c:v>422.24345838000011</c:v>
                </c:pt>
                <c:pt idx="4515">
                  <c:v>422.24345838000011</c:v>
                </c:pt>
                <c:pt idx="4516">
                  <c:v>422.24345838000011</c:v>
                </c:pt>
                <c:pt idx="4517">
                  <c:v>413.15130973000009</c:v>
                </c:pt>
                <c:pt idx="4518">
                  <c:v>431.80751946999999</c:v>
                </c:pt>
                <c:pt idx="4519">
                  <c:v>452.37858393000005</c:v>
                </c:pt>
                <c:pt idx="4520">
                  <c:v>452.37858393000005</c:v>
                </c:pt>
                <c:pt idx="4521">
                  <c:v>486.94455492000009</c:v>
                </c:pt>
                <c:pt idx="4522">
                  <c:v>526.12500483000008</c:v>
                </c:pt>
                <c:pt idx="4523">
                  <c:v>474.91891303000011</c:v>
                </c:pt>
                <c:pt idx="4524">
                  <c:v>512.54079958</c:v>
                </c:pt>
                <c:pt idx="4525">
                  <c:v>602.17890987999999</c:v>
                </c:pt>
                <c:pt idx="4526">
                  <c:v>585.86107422999999</c:v>
                </c:pt>
                <c:pt idx="4527">
                  <c:v>554.89958737000006</c:v>
                </c:pt>
                <c:pt idx="4528">
                  <c:v>540.24233368</c:v>
                </c:pt>
                <c:pt idx="4529">
                  <c:v>540.24233368</c:v>
                </c:pt>
                <c:pt idx="4530">
                  <c:v>512.54079958</c:v>
                </c:pt>
                <c:pt idx="4531">
                  <c:v>474.91891303000011</c:v>
                </c:pt>
                <c:pt idx="4532">
                  <c:v>463.39918978000003</c:v>
                </c:pt>
                <c:pt idx="4533">
                  <c:v>463.39918978000003</c:v>
                </c:pt>
                <c:pt idx="4534">
                  <c:v>452.37858393000005</c:v>
                </c:pt>
                <c:pt idx="4535">
                  <c:v>413.15130973000009</c:v>
                </c:pt>
                <c:pt idx="4536">
                  <c:v>413.15130973000009</c:v>
                </c:pt>
                <c:pt idx="4537">
                  <c:v>422.24345838000011</c:v>
                </c:pt>
                <c:pt idx="4538">
                  <c:v>422.24345838000011</c:v>
                </c:pt>
                <c:pt idx="4539">
                  <c:v>404.5242722800001</c:v>
                </c:pt>
                <c:pt idx="4540">
                  <c:v>404.5242722800001</c:v>
                </c:pt>
                <c:pt idx="4541">
                  <c:v>404.5242722800001</c:v>
                </c:pt>
                <c:pt idx="4542">
                  <c:v>422.24345838000011</c:v>
                </c:pt>
                <c:pt idx="4543">
                  <c:v>452.37858393000005</c:v>
                </c:pt>
                <c:pt idx="4544">
                  <c:v>486.94455492000009</c:v>
                </c:pt>
                <c:pt idx="4545">
                  <c:v>512.54079958</c:v>
                </c:pt>
                <c:pt idx="4546">
                  <c:v>554.89958737000006</c:v>
                </c:pt>
                <c:pt idx="4547">
                  <c:v>570.10356714</c:v>
                </c:pt>
                <c:pt idx="4548">
                  <c:v>570.10356714</c:v>
                </c:pt>
                <c:pt idx="4549">
                  <c:v>585.86107422999999</c:v>
                </c:pt>
                <c:pt idx="4550">
                  <c:v>585.86107422999999</c:v>
                </c:pt>
                <c:pt idx="4551">
                  <c:v>540.24233368</c:v>
                </c:pt>
                <c:pt idx="4552">
                  <c:v>486.94455492000009</c:v>
                </c:pt>
                <c:pt idx="4553">
                  <c:v>486.94455492000009</c:v>
                </c:pt>
                <c:pt idx="4554">
                  <c:v>499.48291668999991</c:v>
                </c:pt>
                <c:pt idx="4555">
                  <c:v>474.91891303000011</c:v>
                </c:pt>
                <c:pt idx="4556">
                  <c:v>431.80751946999999</c:v>
                </c:pt>
                <c:pt idx="4557">
                  <c:v>431.80751946999999</c:v>
                </c:pt>
                <c:pt idx="4558">
                  <c:v>413.15130973000009</c:v>
                </c:pt>
                <c:pt idx="4559">
                  <c:v>422.24345838000011</c:v>
                </c:pt>
                <c:pt idx="4560">
                  <c:v>404.5242722800001</c:v>
                </c:pt>
                <c:pt idx="4561">
                  <c:v>404.5242722800001</c:v>
                </c:pt>
                <c:pt idx="4562">
                  <c:v>404.5242722800001</c:v>
                </c:pt>
                <c:pt idx="4563">
                  <c:v>404.5242722800001</c:v>
                </c:pt>
                <c:pt idx="4564">
                  <c:v>413.15130973000009</c:v>
                </c:pt>
                <c:pt idx="4565">
                  <c:v>404.5242722800001</c:v>
                </c:pt>
                <c:pt idx="4566">
                  <c:v>431.80751946999999</c:v>
                </c:pt>
                <c:pt idx="4567">
                  <c:v>431.80751946999999</c:v>
                </c:pt>
                <c:pt idx="4568">
                  <c:v>474.91891303000011</c:v>
                </c:pt>
                <c:pt idx="4569">
                  <c:v>486.94455492000009</c:v>
                </c:pt>
                <c:pt idx="4570">
                  <c:v>486.94455492000009</c:v>
                </c:pt>
                <c:pt idx="4571">
                  <c:v>540.24233368</c:v>
                </c:pt>
                <c:pt idx="4572">
                  <c:v>540.24233368</c:v>
                </c:pt>
                <c:pt idx="4573">
                  <c:v>540.24233368</c:v>
                </c:pt>
                <c:pt idx="4574">
                  <c:v>540.24233368</c:v>
                </c:pt>
                <c:pt idx="4575">
                  <c:v>512.54079958</c:v>
                </c:pt>
                <c:pt idx="4576">
                  <c:v>512.54079958</c:v>
                </c:pt>
                <c:pt idx="4577">
                  <c:v>512.54079958</c:v>
                </c:pt>
                <c:pt idx="4578">
                  <c:v>486.94455492000009</c:v>
                </c:pt>
                <c:pt idx="4579">
                  <c:v>463.39918978000003</c:v>
                </c:pt>
                <c:pt idx="4580">
                  <c:v>452.37858393000005</c:v>
                </c:pt>
                <c:pt idx="4581">
                  <c:v>441.85029423999998</c:v>
                </c:pt>
                <c:pt idx="4582">
                  <c:v>431.80751946999999</c:v>
                </c:pt>
                <c:pt idx="4583">
                  <c:v>422.24345838000011</c:v>
                </c:pt>
                <c:pt idx="4584">
                  <c:v>413.15130973000009</c:v>
                </c:pt>
                <c:pt idx="4585">
                  <c:v>413.15130973000009</c:v>
                </c:pt>
                <c:pt idx="4586">
                  <c:v>422.24345838000011</c:v>
                </c:pt>
                <c:pt idx="4587">
                  <c:v>413.15130973000009</c:v>
                </c:pt>
                <c:pt idx="4588">
                  <c:v>413.15130973000009</c:v>
                </c:pt>
                <c:pt idx="4589">
                  <c:v>404.5242722800001</c:v>
                </c:pt>
                <c:pt idx="4590">
                  <c:v>413.15130973000009</c:v>
                </c:pt>
                <c:pt idx="4591">
                  <c:v>441.85029423999998</c:v>
                </c:pt>
                <c:pt idx="4592">
                  <c:v>463.39918978000003</c:v>
                </c:pt>
                <c:pt idx="4593">
                  <c:v>486.94455492000009</c:v>
                </c:pt>
                <c:pt idx="4594">
                  <c:v>512.54079958</c:v>
                </c:pt>
                <c:pt idx="4595">
                  <c:v>540.24233368</c:v>
                </c:pt>
                <c:pt idx="4596">
                  <c:v>526.12500483000008</c:v>
                </c:pt>
                <c:pt idx="4597">
                  <c:v>554.89958737000006</c:v>
                </c:pt>
                <c:pt idx="4598">
                  <c:v>540.24233368</c:v>
                </c:pt>
                <c:pt idx="4599">
                  <c:v>526.12500483000008</c:v>
                </c:pt>
                <c:pt idx="4600">
                  <c:v>512.54079958</c:v>
                </c:pt>
                <c:pt idx="4601">
                  <c:v>499.48291668999991</c:v>
                </c:pt>
                <c:pt idx="4602">
                  <c:v>486.94455492000009</c:v>
                </c:pt>
                <c:pt idx="4603">
                  <c:v>474.91891303000011</c:v>
                </c:pt>
                <c:pt idx="4604">
                  <c:v>463.39918978000003</c:v>
                </c:pt>
                <c:pt idx="4605">
                  <c:v>452.37858393000005</c:v>
                </c:pt>
                <c:pt idx="4606">
                  <c:v>463.39918978000003</c:v>
                </c:pt>
                <c:pt idx="4607">
                  <c:v>452.37858393000005</c:v>
                </c:pt>
                <c:pt idx="4608">
                  <c:v>422.24345838000011</c:v>
                </c:pt>
                <c:pt idx="4609">
                  <c:v>431.80751946999999</c:v>
                </c:pt>
                <c:pt idx="4610">
                  <c:v>422.24345838000011</c:v>
                </c:pt>
                <c:pt idx="4611">
                  <c:v>422.24345838000011</c:v>
                </c:pt>
                <c:pt idx="4612">
                  <c:v>422.24345838000011</c:v>
                </c:pt>
                <c:pt idx="4613">
                  <c:v>413.15130973000009</c:v>
                </c:pt>
                <c:pt idx="4614">
                  <c:v>431.80751946999999</c:v>
                </c:pt>
                <c:pt idx="4615">
                  <c:v>474.91891303000011</c:v>
                </c:pt>
                <c:pt idx="4616">
                  <c:v>512.54079958</c:v>
                </c:pt>
                <c:pt idx="4617">
                  <c:v>526.12500483000008</c:v>
                </c:pt>
                <c:pt idx="4618">
                  <c:v>526.12500483000008</c:v>
                </c:pt>
                <c:pt idx="4619">
                  <c:v>570.10356714</c:v>
                </c:pt>
                <c:pt idx="4620">
                  <c:v>554.89958737000006</c:v>
                </c:pt>
                <c:pt idx="4621">
                  <c:v>585.86107422999999</c:v>
                </c:pt>
                <c:pt idx="4622">
                  <c:v>570.10356714</c:v>
                </c:pt>
                <c:pt idx="4623">
                  <c:v>585.86107422999999</c:v>
                </c:pt>
                <c:pt idx="4624">
                  <c:v>570.10356714</c:v>
                </c:pt>
                <c:pt idx="4625">
                  <c:v>526.12500483000008</c:v>
                </c:pt>
                <c:pt idx="4626">
                  <c:v>452.37858393000005</c:v>
                </c:pt>
                <c:pt idx="4627">
                  <c:v>486.94455492000009</c:v>
                </c:pt>
                <c:pt idx="4628">
                  <c:v>452.37858393000005</c:v>
                </c:pt>
                <c:pt idx="4629">
                  <c:v>463.39918978000003</c:v>
                </c:pt>
                <c:pt idx="4630">
                  <c:v>441.85029423999998</c:v>
                </c:pt>
                <c:pt idx="4631">
                  <c:v>431.80751946999999</c:v>
                </c:pt>
                <c:pt idx="4632">
                  <c:v>441.85029423999998</c:v>
                </c:pt>
                <c:pt idx="4633">
                  <c:v>441.85029423999998</c:v>
                </c:pt>
                <c:pt idx="4634">
                  <c:v>431.80751946999999</c:v>
                </c:pt>
                <c:pt idx="4635">
                  <c:v>431.80751946999999</c:v>
                </c:pt>
                <c:pt idx="4636">
                  <c:v>441.85029423999998</c:v>
                </c:pt>
                <c:pt idx="4637">
                  <c:v>431.80751946999999</c:v>
                </c:pt>
                <c:pt idx="4638">
                  <c:v>452.37858393000005</c:v>
                </c:pt>
                <c:pt idx="4639">
                  <c:v>486.94455492000009</c:v>
                </c:pt>
                <c:pt idx="4640">
                  <c:v>499.48291668999991</c:v>
                </c:pt>
                <c:pt idx="4641">
                  <c:v>540.24233368</c:v>
                </c:pt>
                <c:pt idx="4642">
                  <c:v>585.86107422999999</c:v>
                </c:pt>
                <c:pt idx="4643">
                  <c:v>540.24233368</c:v>
                </c:pt>
                <c:pt idx="4644">
                  <c:v>463.39918978000003</c:v>
                </c:pt>
                <c:pt idx="4645">
                  <c:v>474.91891303000011</c:v>
                </c:pt>
                <c:pt idx="4646">
                  <c:v>463.39918978000003</c:v>
                </c:pt>
                <c:pt idx="4647">
                  <c:v>499.48291668999991</c:v>
                </c:pt>
                <c:pt idx="4648">
                  <c:v>441.85029423999998</c:v>
                </c:pt>
                <c:pt idx="4649">
                  <c:v>422.24345838000011</c:v>
                </c:pt>
                <c:pt idx="4650">
                  <c:v>422.24345838000011</c:v>
                </c:pt>
                <c:pt idx="4651">
                  <c:v>422.24345838000011</c:v>
                </c:pt>
                <c:pt idx="4652">
                  <c:v>422.24345838000011</c:v>
                </c:pt>
                <c:pt idx="4653">
                  <c:v>422.24345838000011</c:v>
                </c:pt>
                <c:pt idx="4654">
                  <c:v>422.24345838000011</c:v>
                </c:pt>
                <c:pt idx="4655">
                  <c:v>422.24345838000011</c:v>
                </c:pt>
                <c:pt idx="4656">
                  <c:v>422.24345838000011</c:v>
                </c:pt>
                <c:pt idx="4657">
                  <c:v>413.15130973000009</c:v>
                </c:pt>
                <c:pt idx="4658">
                  <c:v>404.5242722800001</c:v>
                </c:pt>
                <c:pt idx="4659">
                  <c:v>396.35554479000007</c:v>
                </c:pt>
                <c:pt idx="4660">
                  <c:v>404.5242722800001</c:v>
                </c:pt>
                <c:pt idx="4661">
                  <c:v>413.15130973000009</c:v>
                </c:pt>
                <c:pt idx="4662">
                  <c:v>422.24345838000011</c:v>
                </c:pt>
                <c:pt idx="4663">
                  <c:v>452.37858393000005</c:v>
                </c:pt>
                <c:pt idx="4664">
                  <c:v>486.94455492000009</c:v>
                </c:pt>
                <c:pt idx="4665">
                  <c:v>474.91891303000011</c:v>
                </c:pt>
                <c:pt idx="4666">
                  <c:v>554.89958737000006</c:v>
                </c:pt>
                <c:pt idx="4667">
                  <c:v>512.54079958</c:v>
                </c:pt>
                <c:pt idx="4668">
                  <c:v>526.12500483000008</c:v>
                </c:pt>
                <c:pt idx="4669">
                  <c:v>554.89958737000006</c:v>
                </c:pt>
                <c:pt idx="4670">
                  <c:v>554.89958737000006</c:v>
                </c:pt>
                <c:pt idx="4671">
                  <c:v>570.10356714</c:v>
                </c:pt>
                <c:pt idx="4672">
                  <c:v>554.89958737000006</c:v>
                </c:pt>
                <c:pt idx="4673">
                  <c:v>554.89958737000006</c:v>
                </c:pt>
                <c:pt idx="4674">
                  <c:v>540.24233368</c:v>
                </c:pt>
                <c:pt idx="4675">
                  <c:v>512.54079958</c:v>
                </c:pt>
                <c:pt idx="4676">
                  <c:v>486.94455492000009</c:v>
                </c:pt>
                <c:pt idx="4677">
                  <c:v>486.94455492000009</c:v>
                </c:pt>
                <c:pt idx="4678">
                  <c:v>463.39918978000003</c:v>
                </c:pt>
                <c:pt idx="4679">
                  <c:v>474.91891303000011</c:v>
                </c:pt>
                <c:pt idx="4680">
                  <c:v>463.39918978000003</c:v>
                </c:pt>
                <c:pt idx="4681">
                  <c:v>441.85029423999998</c:v>
                </c:pt>
                <c:pt idx="4682">
                  <c:v>441.85029423999998</c:v>
                </c:pt>
                <c:pt idx="4683">
                  <c:v>452.37858393000005</c:v>
                </c:pt>
                <c:pt idx="4684">
                  <c:v>452.37858393000005</c:v>
                </c:pt>
                <c:pt idx="4685">
                  <c:v>441.85029423999998</c:v>
                </c:pt>
                <c:pt idx="4686">
                  <c:v>452.37858393000005</c:v>
                </c:pt>
                <c:pt idx="4687">
                  <c:v>486.94455492000009</c:v>
                </c:pt>
                <c:pt idx="4688">
                  <c:v>512.54079958</c:v>
                </c:pt>
                <c:pt idx="4689">
                  <c:v>540.24233368</c:v>
                </c:pt>
                <c:pt idx="4690">
                  <c:v>570.10356714</c:v>
                </c:pt>
                <c:pt idx="4691">
                  <c:v>585.86107422999999</c:v>
                </c:pt>
                <c:pt idx="4692">
                  <c:v>585.86107422999999</c:v>
                </c:pt>
                <c:pt idx="4693">
                  <c:v>585.86107422999999</c:v>
                </c:pt>
                <c:pt idx="4694">
                  <c:v>602.17890987999999</c:v>
                </c:pt>
                <c:pt idx="4695">
                  <c:v>570.10356714</c:v>
                </c:pt>
                <c:pt idx="4696">
                  <c:v>570.10356714</c:v>
                </c:pt>
                <c:pt idx="4697">
                  <c:v>526.12500483000008</c:v>
                </c:pt>
                <c:pt idx="4698">
                  <c:v>526.12500483000008</c:v>
                </c:pt>
                <c:pt idx="4699">
                  <c:v>499.48291668999991</c:v>
                </c:pt>
                <c:pt idx="4700">
                  <c:v>499.48291668999991</c:v>
                </c:pt>
                <c:pt idx="4701">
                  <c:v>486.94455492000009</c:v>
                </c:pt>
                <c:pt idx="4702">
                  <c:v>474.91891303000011</c:v>
                </c:pt>
                <c:pt idx="4703">
                  <c:v>474.91891303000011</c:v>
                </c:pt>
                <c:pt idx="4704">
                  <c:v>474.91891303000011</c:v>
                </c:pt>
                <c:pt idx="4705">
                  <c:v>463.39918978000003</c:v>
                </c:pt>
                <c:pt idx="4706">
                  <c:v>463.39918978000003</c:v>
                </c:pt>
                <c:pt idx="4707">
                  <c:v>452.37858393000005</c:v>
                </c:pt>
                <c:pt idx="4708">
                  <c:v>452.37858393000005</c:v>
                </c:pt>
                <c:pt idx="4709">
                  <c:v>452.37858393000005</c:v>
                </c:pt>
                <c:pt idx="4710">
                  <c:v>463.39918978000003</c:v>
                </c:pt>
                <c:pt idx="4711">
                  <c:v>499.48291668999991</c:v>
                </c:pt>
                <c:pt idx="4712">
                  <c:v>512.54079958</c:v>
                </c:pt>
                <c:pt idx="4713">
                  <c:v>540.24233368</c:v>
                </c:pt>
                <c:pt idx="4714">
                  <c:v>540.24233368</c:v>
                </c:pt>
                <c:pt idx="4715">
                  <c:v>486.94455492000009</c:v>
                </c:pt>
                <c:pt idx="4716">
                  <c:v>463.39918978000003</c:v>
                </c:pt>
                <c:pt idx="4717">
                  <c:v>512.54079958</c:v>
                </c:pt>
                <c:pt idx="4718">
                  <c:v>526.12500483000008</c:v>
                </c:pt>
                <c:pt idx="4719">
                  <c:v>540.24233368</c:v>
                </c:pt>
                <c:pt idx="4720">
                  <c:v>540.24233368</c:v>
                </c:pt>
                <c:pt idx="4721">
                  <c:v>526.12500483000008</c:v>
                </c:pt>
                <c:pt idx="4722">
                  <c:v>512.54079958</c:v>
                </c:pt>
                <c:pt idx="4723">
                  <c:v>499.48291668999991</c:v>
                </c:pt>
                <c:pt idx="4724">
                  <c:v>441.85029423999998</c:v>
                </c:pt>
                <c:pt idx="4725">
                  <c:v>431.80751946999999</c:v>
                </c:pt>
                <c:pt idx="4726">
                  <c:v>441.85029423999998</c:v>
                </c:pt>
                <c:pt idx="4727">
                  <c:v>441.85029423999998</c:v>
                </c:pt>
                <c:pt idx="4728">
                  <c:v>431.80751946999999</c:v>
                </c:pt>
                <c:pt idx="4729">
                  <c:v>441.85029423999998</c:v>
                </c:pt>
                <c:pt idx="4730">
                  <c:v>441.85029423999998</c:v>
                </c:pt>
                <c:pt idx="4731">
                  <c:v>441.85029423999998</c:v>
                </c:pt>
                <c:pt idx="4732">
                  <c:v>441.85029423999998</c:v>
                </c:pt>
                <c:pt idx="4733">
                  <c:v>441.85029423999998</c:v>
                </c:pt>
                <c:pt idx="4734">
                  <c:v>441.85029423999998</c:v>
                </c:pt>
                <c:pt idx="4735">
                  <c:v>452.37858393000005</c:v>
                </c:pt>
                <c:pt idx="4736">
                  <c:v>512.54079958</c:v>
                </c:pt>
                <c:pt idx="4737">
                  <c:v>512.54079958</c:v>
                </c:pt>
                <c:pt idx="4738">
                  <c:v>486.94455492000009</c:v>
                </c:pt>
                <c:pt idx="4739">
                  <c:v>413.15130973000009</c:v>
                </c:pt>
                <c:pt idx="4740">
                  <c:v>413.15130973000009</c:v>
                </c:pt>
                <c:pt idx="4741">
                  <c:v>499.48291668999991</c:v>
                </c:pt>
                <c:pt idx="4742">
                  <c:v>554.89958737000006</c:v>
                </c:pt>
                <c:pt idx="4743">
                  <c:v>585.86107422999999</c:v>
                </c:pt>
                <c:pt idx="4744">
                  <c:v>585.86107422999999</c:v>
                </c:pt>
                <c:pt idx="4745">
                  <c:v>570.10356714</c:v>
                </c:pt>
                <c:pt idx="4746">
                  <c:v>540.24233368</c:v>
                </c:pt>
                <c:pt idx="4747">
                  <c:v>512.54079958</c:v>
                </c:pt>
                <c:pt idx="4748">
                  <c:v>499.48291668999991</c:v>
                </c:pt>
                <c:pt idx="4749">
                  <c:v>452.37858393000005</c:v>
                </c:pt>
                <c:pt idx="4750">
                  <c:v>441.85029423999998</c:v>
                </c:pt>
                <c:pt idx="4751">
                  <c:v>452.37858393000005</c:v>
                </c:pt>
                <c:pt idx="4752">
                  <c:v>452.37858393000005</c:v>
                </c:pt>
                <c:pt idx="4753">
                  <c:v>452.37858393000005</c:v>
                </c:pt>
                <c:pt idx="4754">
                  <c:v>452.37858393000005</c:v>
                </c:pt>
                <c:pt idx="4755">
                  <c:v>441.85029423999998</c:v>
                </c:pt>
                <c:pt idx="4756">
                  <c:v>441.85029423999998</c:v>
                </c:pt>
                <c:pt idx="4757">
                  <c:v>431.80751946999999</c:v>
                </c:pt>
                <c:pt idx="4758">
                  <c:v>422.24345838000011</c:v>
                </c:pt>
                <c:pt idx="4759">
                  <c:v>431.80751946999999</c:v>
                </c:pt>
                <c:pt idx="4760">
                  <c:v>452.37858393000005</c:v>
                </c:pt>
                <c:pt idx="4761">
                  <c:v>486.94455492000009</c:v>
                </c:pt>
                <c:pt idx="4762">
                  <c:v>526.12500483000008</c:v>
                </c:pt>
                <c:pt idx="4763">
                  <c:v>554.89958737000006</c:v>
                </c:pt>
                <c:pt idx="4764">
                  <c:v>570.10356714</c:v>
                </c:pt>
                <c:pt idx="4765">
                  <c:v>602.17890987999999</c:v>
                </c:pt>
                <c:pt idx="4766">
                  <c:v>585.86107422999999</c:v>
                </c:pt>
                <c:pt idx="4767">
                  <c:v>602.17890987999999</c:v>
                </c:pt>
                <c:pt idx="4768">
                  <c:v>540.24233368</c:v>
                </c:pt>
                <c:pt idx="4769">
                  <c:v>526.12500483000008</c:v>
                </c:pt>
                <c:pt idx="4770">
                  <c:v>499.48291668999991</c:v>
                </c:pt>
                <c:pt idx="4771">
                  <c:v>486.94455492000009</c:v>
                </c:pt>
                <c:pt idx="4772">
                  <c:v>474.91891303000011</c:v>
                </c:pt>
                <c:pt idx="4773">
                  <c:v>463.39918978000003</c:v>
                </c:pt>
                <c:pt idx="4774">
                  <c:v>452.37858393000005</c:v>
                </c:pt>
                <c:pt idx="4775">
                  <c:v>452.37858393000005</c:v>
                </c:pt>
                <c:pt idx="4776">
                  <c:v>441.85029423999998</c:v>
                </c:pt>
                <c:pt idx="4777">
                  <c:v>441.85029423999998</c:v>
                </c:pt>
                <c:pt idx="4778">
                  <c:v>441.85029423999998</c:v>
                </c:pt>
                <c:pt idx="4779">
                  <c:v>422.24345838000011</c:v>
                </c:pt>
                <c:pt idx="4780">
                  <c:v>422.24345838000011</c:v>
                </c:pt>
                <c:pt idx="4781">
                  <c:v>413.15130973000009</c:v>
                </c:pt>
                <c:pt idx="4782">
                  <c:v>422.24345838000011</c:v>
                </c:pt>
                <c:pt idx="4783">
                  <c:v>431.80751946999999</c:v>
                </c:pt>
                <c:pt idx="4784">
                  <c:v>452.37858393000005</c:v>
                </c:pt>
                <c:pt idx="4785">
                  <c:v>486.94455492000009</c:v>
                </c:pt>
                <c:pt idx="4786">
                  <c:v>452.37858393000005</c:v>
                </c:pt>
                <c:pt idx="4787">
                  <c:v>499.48291668999991</c:v>
                </c:pt>
                <c:pt idx="4788">
                  <c:v>499.48291668999991</c:v>
                </c:pt>
                <c:pt idx="4789">
                  <c:v>512.54079958</c:v>
                </c:pt>
                <c:pt idx="4790">
                  <c:v>512.54079958</c:v>
                </c:pt>
                <c:pt idx="4791">
                  <c:v>526.12500483000008</c:v>
                </c:pt>
                <c:pt idx="4792">
                  <c:v>512.54079958</c:v>
                </c:pt>
                <c:pt idx="4793">
                  <c:v>512.54079958</c:v>
                </c:pt>
                <c:pt idx="4794">
                  <c:v>499.48291668999991</c:v>
                </c:pt>
                <c:pt idx="4795">
                  <c:v>452.37858393000005</c:v>
                </c:pt>
                <c:pt idx="4796">
                  <c:v>413.15130973000009</c:v>
                </c:pt>
                <c:pt idx="4797">
                  <c:v>413.15130973000009</c:v>
                </c:pt>
                <c:pt idx="4798">
                  <c:v>404.5242722800001</c:v>
                </c:pt>
                <c:pt idx="4799">
                  <c:v>388.63832601999997</c:v>
                </c:pt>
                <c:pt idx="4800">
                  <c:v>381.36581473000001</c:v>
                </c:pt>
                <c:pt idx="4801">
                  <c:v>368.12770963000003</c:v>
                </c:pt>
                <c:pt idx="4802">
                  <c:v>362.14851334000002</c:v>
                </c:pt>
                <c:pt idx="4803">
                  <c:v>362.14851334000002</c:v>
                </c:pt>
                <c:pt idx="4804">
                  <c:v>362.14851334000002</c:v>
                </c:pt>
                <c:pt idx="4805">
                  <c:v>356.58681957000005</c:v>
                </c:pt>
                <c:pt idx="4806">
                  <c:v>368.12770963000003</c:v>
                </c:pt>
                <c:pt idx="4807">
                  <c:v>404.5242722800001</c:v>
                </c:pt>
                <c:pt idx="4808">
                  <c:v>422.24345838000011</c:v>
                </c:pt>
                <c:pt idx="4809">
                  <c:v>452.37858393000005</c:v>
                </c:pt>
                <c:pt idx="4810">
                  <c:v>474.91891303000011</c:v>
                </c:pt>
                <c:pt idx="4811">
                  <c:v>499.48291668999991</c:v>
                </c:pt>
                <c:pt idx="4812">
                  <c:v>526.12500483000008</c:v>
                </c:pt>
                <c:pt idx="4813">
                  <c:v>554.89958737000006</c:v>
                </c:pt>
                <c:pt idx="4814">
                  <c:v>554.89958737000006</c:v>
                </c:pt>
                <c:pt idx="4815">
                  <c:v>526.12500483000008</c:v>
                </c:pt>
                <c:pt idx="4816">
                  <c:v>554.89958737000006</c:v>
                </c:pt>
                <c:pt idx="4817">
                  <c:v>486.94455492000009</c:v>
                </c:pt>
                <c:pt idx="4818">
                  <c:v>486.94455492000009</c:v>
                </c:pt>
                <c:pt idx="4819">
                  <c:v>452.37858393000005</c:v>
                </c:pt>
                <c:pt idx="4820">
                  <c:v>441.85029423999998</c:v>
                </c:pt>
                <c:pt idx="4821">
                  <c:v>413.15130973000009</c:v>
                </c:pt>
                <c:pt idx="4822">
                  <c:v>404.5242722800001</c:v>
                </c:pt>
                <c:pt idx="4823">
                  <c:v>381.36581473000001</c:v>
                </c:pt>
                <c:pt idx="4824">
                  <c:v>374.53120968000002</c:v>
                </c:pt>
                <c:pt idx="4825">
                  <c:v>368.12770963000003</c:v>
                </c:pt>
                <c:pt idx="4826">
                  <c:v>381.36581473000001</c:v>
                </c:pt>
                <c:pt idx="4827">
                  <c:v>374.53120968000002</c:v>
                </c:pt>
                <c:pt idx="4828">
                  <c:v>374.53120968000002</c:v>
                </c:pt>
                <c:pt idx="4829">
                  <c:v>374.53120968000002</c:v>
                </c:pt>
                <c:pt idx="4830">
                  <c:v>388.63832601999997</c:v>
                </c:pt>
                <c:pt idx="4831">
                  <c:v>431.80751946999999</c:v>
                </c:pt>
                <c:pt idx="4832">
                  <c:v>463.39918978000003</c:v>
                </c:pt>
                <c:pt idx="4833">
                  <c:v>486.94455492000009</c:v>
                </c:pt>
                <c:pt idx="4834">
                  <c:v>512.54079958</c:v>
                </c:pt>
                <c:pt idx="4835">
                  <c:v>512.54079958</c:v>
                </c:pt>
                <c:pt idx="4836">
                  <c:v>540.24233368</c:v>
                </c:pt>
                <c:pt idx="4837">
                  <c:v>540.24233368</c:v>
                </c:pt>
                <c:pt idx="4838">
                  <c:v>526.12500483000008</c:v>
                </c:pt>
                <c:pt idx="4839">
                  <c:v>526.12500483000008</c:v>
                </c:pt>
                <c:pt idx="4840">
                  <c:v>526.12500483000008</c:v>
                </c:pt>
                <c:pt idx="4841">
                  <c:v>512.54079958</c:v>
                </c:pt>
                <c:pt idx="4842">
                  <c:v>474.91891303000011</c:v>
                </c:pt>
                <c:pt idx="4843">
                  <c:v>452.37858393000005</c:v>
                </c:pt>
                <c:pt idx="4844">
                  <c:v>452.37858393000005</c:v>
                </c:pt>
                <c:pt idx="4845">
                  <c:v>452.37858393000005</c:v>
                </c:pt>
                <c:pt idx="4846">
                  <c:v>422.24345838000011</c:v>
                </c:pt>
                <c:pt idx="4847">
                  <c:v>404.5242722800001</c:v>
                </c:pt>
                <c:pt idx="4848">
                  <c:v>396.35554479000007</c:v>
                </c:pt>
                <c:pt idx="4849">
                  <c:v>388.63832601999997</c:v>
                </c:pt>
                <c:pt idx="4850">
                  <c:v>388.63832601999997</c:v>
                </c:pt>
                <c:pt idx="4851">
                  <c:v>388.63832601999997</c:v>
                </c:pt>
                <c:pt idx="4852">
                  <c:v>381.36581473000001</c:v>
                </c:pt>
                <c:pt idx="4853">
                  <c:v>381.36581473000001</c:v>
                </c:pt>
                <c:pt idx="4854">
                  <c:v>396.35554479000007</c:v>
                </c:pt>
                <c:pt idx="4855">
                  <c:v>441.85029423999998</c:v>
                </c:pt>
                <c:pt idx="4856">
                  <c:v>474.91891303000011</c:v>
                </c:pt>
                <c:pt idx="4857">
                  <c:v>499.48291668999991</c:v>
                </c:pt>
                <c:pt idx="4858">
                  <c:v>512.54079958</c:v>
                </c:pt>
                <c:pt idx="4859">
                  <c:v>512.54079958</c:v>
                </c:pt>
                <c:pt idx="4860">
                  <c:v>526.12500483000008</c:v>
                </c:pt>
                <c:pt idx="4861">
                  <c:v>554.89958737000006</c:v>
                </c:pt>
                <c:pt idx="4862">
                  <c:v>540.24233368</c:v>
                </c:pt>
                <c:pt idx="4863">
                  <c:v>512.54079958</c:v>
                </c:pt>
                <c:pt idx="4864">
                  <c:v>540.24233368</c:v>
                </c:pt>
                <c:pt idx="4865">
                  <c:v>512.54079958</c:v>
                </c:pt>
                <c:pt idx="4866">
                  <c:v>486.94455492000009</c:v>
                </c:pt>
                <c:pt idx="4867">
                  <c:v>463.39918978000003</c:v>
                </c:pt>
                <c:pt idx="4868">
                  <c:v>452.37858393000005</c:v>
                </c:pt>
                <c:pt idx="4869">
                  <c:v>441.85029423999998</c:v>
                </c:pt>
                <c:pt idx="4870">
                  <c:v>441.85029423999998</c:v>
                </c:pt>
                <c:pt idx="4871">
                  <c:v>452.37858393000005</c:v>
                </c:pt>
                <c:pt idx="4872">
                  <c:v>441.85029423999998</c:v>
                </c:pt>
                <c:pt idx="4873">
                  <c:v>441.85029423999998</c:v>
                </c:pt>
                <c:pt idx="4874">
                  <c:v>431.80751946999999</c:v>
                </c:pt>
                <c:pt idx="4875">
                  <c:v>431.80751946999999</c:v>
                </c:pt>
                <c:pt idx="4876">
                  <c:v>431.80751946999999</c:v>
                </c:pt>
                <c:pt idx="4877">
                  <c:v>441.85029423999998</c:v>
                </c:pt>
                <c:pt idx="4878">
                  <c:v>452.37858393000005</c:v>
                </c:pt>
                <c:pt idx="4879">
                  <c:v>486.94455492000009</c:v>
                </c:pt>
                <c:pt idx="4880">
                  <c:v>452.37858393000005</c:v>
                </c:pt>
                <c:pt idx="4881">
                  <c:v>499.48291668999991</c:v>
                </c:pt>
                <c:pt idx="4882">
                  <c:v>540.24233368</c:v>
                </c:pt>
                <c:pt idx="4883">
                  <c:v>526.12500483000008</c:v>
                </c:pt>
                <c:pt idx="4884">
                  <c:v>486.94455492000009</c:v>
                </c:pt>
                <c:pt idx="4885">
                  <c:v>463.39918978000003</c:v>
                </c:pt>
                <c:pt idx="4886">
                  <c:v>452.37858393000005</c:v>
                </c:pt>
                <c:pt idx="4887">
                  <c:v>512.54079958</c:v>
                </c:pt>
                <c:pt idx="4888">
                  <c:v>499.48291668999991</c:v>
                </c:pt>
                <c:pt idx="4889">
                  <c:v>474.91891303000011</c:v>
                </c:pt>
                <c:pt idx="4890">
                  <c:v>413.15130973000009</c:v>
                </c:pt>
                <c:pt idx="4891">
                  <c:v>422.24345838000011</c:v>
                </c:pt>
                <c:pt idx="4892">
                  <c:v>441.85029423999998</c:v>
                </c:pt>
                <c:pt idx="4893">
                  <c:v>441.85029423999998</c:v>
                </c:pt>
                <c:pt idx="4894">
                  <c:v>441.85029423999998</c:v>
                </c:pt>
                <c:pt idx="4895">
                  <c:v>431.80751946999999</c:v>
                </c:pt>
                <c:pt idx="4896">
                  <c:v>441.85029423999998</c:v>
                </c:pt>
                <c:pt idx="4897">
                  <c:v>431.80751946999999</c:v>
                </c:pt>
                <c:pt idx="4898">
                  <c:v>422.24345838000011</c:v>
                </c:pt>
                <c:pt idx="4899">
                  <c:v>413.15130973000009</c:v>
                </c:pt>
                <c:pt idx="4900">
                  <c:v>404.5242722800001</c:v>
                </c:pt>
                <c:pt idx="4901">
                  <c:v>396.35554479000007</c:v>
                </c:pt>
                <c:pt idx="4902">
                  <c:v>413.15130973000009</c:v>
                </c:pt>
                <c:pt idx="4903">
                  <c:v>441.85029423999998</c:v>
                </c:pt>
                <c:pt idx="4904">
                  <c:v>474.91891303000011</c:v>
                </c:pt>
                <c:pt idx="4905">
                  <c:v>512.54079958</c:v>
                </c:pt>
                <c:pt idx="4906">
                  <c:v>540.24233368</c:v>
                </c:pt>
                <c:pt idx="4907">
                  <c:v>554.89958737000006</c:v>
                </c:pt>
                <c:pt idx="4908">
                  <c:v>526.12500483000008</c:v>
                </c:pt>
                <c:pt idx="4909">
                  <c:v>554.89958737000006</c:v>
                </c:pt>
                <c:pt idx="4910">
                  <c:v>540.24233368</c:v>
                </c:pt>
                <c:pt idx="4911">
                  <c:v>526.12500483000008</c:v>
                </c:pt>
                <c:pt idx="4912">
                  <c:v>554.89958737000006</c:v>
                </c:pt>
                <c:pt idx="4913">
                  <c:v>526.12500483000008</c:v>
                </c:pt>
                <c:pt idx="4914">
                  <c:v>512.54079958</c:v>
                </c:pt>
                <c:pt idx="4915">
                  <c:v>474.91891303000011</c:v>
                </c:pt>
                <c:pt idx="4916">
                  <c:v>463.39918978000003</c:v>
                </c:pt>
                <c:pt idx="4917">
                  <c:v>452.37858393000005</c:v>
                </c:pt>
                <c:pt idx="4918">
                  <c:v>452.37858393000005</c:v>
                </c:pt>
                <c:pt idx="4919">
                  <c:v>452.37858393000005</c:v>
                </c:pt>
                <c:pt idx="4920">
                  <c:v>431.80751946999999</c:v>
                </c:pt>
                <c:pt idx="4921">
                  <c:v>413.15130973000009</c:v>
                </c:pt>
                <c:pt idx="4922">
                  <c:v>413.15130973000009</c:v>
                </c:pt>
                <c:pt idx="4923">
                  <c:v>413.15130973000009</c:v>
                </c:pt>
                <c:pt idx="4924">
                  <c:v>404.5242722800001</c:v>
                </c:pt>
                <c:pt idx="4925">
                  <c:v>404.5242722800001</c:v>
                </c:pt>
                <c:pt idx="4926">
                  <c:v>422.24345838000011</c:v>
                </c:pt>
                <c:pt idx="4927">
                  <c:v>441.85029423999998</c:v>
                </c:pt>
                <c:pt idx="4928">
                  <c:v>486.94455492000009</c:v>
                </c:pt>
                <c:pt idx="4929">
                  <c:v>512.54079958</c:v>
                </c:pt>
                <c:pt idx="4930">
                  <c:v>512.54079958</c:v>
                </c:pt>
                <c:pt idx="4931">
                  <c:v>499.48291668999991</c:v>
                </c:pt>
                <c:pt idx="4932">
                  <c:v>512.54079958</c:v>
                </c:pt>
                <c:pt idx="4933">
                  <c:v>512.54079958</c:v>
                </c:pt>
                <c:pt idx="4934">
                  <c:v>526.12500483000008</c:v>
                </c:pt>
                <c:pt idx="4935">
                  <c:v>499.48291668999991</c:v>
                </c:pt>
                <c:pt idx="4936">
                  <c:v>512.54079958</c:v>
                </c:pt>
                <c:pt idx="4937">
                  <c:v>499.48291668999991</c:v>
                </c:pt>
                <c:pt idx="4938">
                  <c:v>486.94455492000009</c:v>
                </c:pt>
                <c:pt idx="4939">
                  <c:v>463.39918978000003</c:v>
                </c:pt>
                <c:pt idx="4940">
                  <c:v>452.37858393000005</c:v>
                </c:pt>
                <c:pt idx="4941">
                  <c:v>441.85029423999998</c:v>
                </c:pt>
                <c:pt idx="4942">
                  <c:v>452.37858393000005</c:v>
                </c:pt>
                <c:pt idx="4943">
                  <c:v>441.85029423999998</c:v>
                </c:pt>
                <c:pt idx="4944">
                  <c:v>441.85029423999998</c:v>
                </c:pt>
                <c:pt idx="4945">
                  <c:v>431.80751946999999</c:v>
                </c:pt>
                <c:pt idx="4946">
                  <c:v>422.24345838000011</c:v>
                </c:pt>
                <c:pt idx="4947">
                  <c:v>413.15130973000009</c:v>
                </c:pt>
                <c:pt idx="4948">
                  <c:v>431.80751946999999</c:v>
                </c:pt>
                <c:pt idx="4949">
                  <c:v>431.80751946999999</c:v>
                </c:pt>
                <c:pt idx="4950">
                  <c:v>441.85029423999998</c:v>
                </c:pt>
                <c:pt idx="4951">
                  <c:v>463.39918978000003</c:v>
                </c:pt>
                <c:pt idx="4952">
                  <c:v>499.48291668999991</c:v>
                </c:pt>
                <c:pt idx="4953">
                  <c:v>540.24233368</c:v>
                </c:pt>
                <c:pt idx="4954">
                  <c:v>499.48291668999991</c:v>
                </c:pt>
                <c:pt idx="4955">
                  <c:v>554.89958737000006</c:v>
                </c:pt>
                <c:pt idx="4956">
                  <c:v>512.54079958</c:v>
                </c:pt>
                <c:pt idx="4957">
                  <c:v>570.10356714</c:v>
                </c:pt>
                <c:pt idx="4958">
                  <c:v>585.86107422999999</c:v>
                </c:pt>
                <c:pt idx="4959">
                  <c:v>585.86107422999999</c:v>
                </c:pt>
                <c:pt idx="4960">
                  <c:v>540.24233368</c:v>
                </c:pt>
                <c:pt idx="4961">
                  <c:v>463.39918978000003</c:v>
                </c:pt>
                <c:pt idx="4962">
                  <c:v>463.39918978000003</c:v>
                </c:pt>
                <c:pt idx="4963">
                  <c:v>486.94455492000009</c:v>
                </c:pt>
                <c:pt idx="4964">
                  <c:v>452.37858393000005</c:v>
                </c:pt>
                <c:pt idx="4965">
                  <c:v>441.85029423999998</c:v>
                </c:pt>
                <c:pt idx="4966">
                  <c:v>463.39918978000003</c:v>
                </c:pt>
                <c:pt idx="4967">
                  <c:v>452.37858393000005</c:v>
                </c:pt>
                <c:pt idx="4968">
                  <c:v>431.80751946999999</c:v>
                </c:pt>
                <c:pt idx="4969">
                  <c:v>413.15130973000009</c:v>
                </c:pt>
                <c:pt idx="4970">
                  <c:v>404.5242722800001</c:v>
                </c:pt>
                <c:pt idx="4971">
                  <c:v>422.24345838000011</c:v>
                </c:pt>
                <c:pt idx="4972">
                  <c:v>422.24345838000011</c:v>
                </c:pt>
                <c:pt idx="4973">
                  <c:v>422.24345838000011</c:v>
                </c:pt>
                <c:pt idx="4974">
                  <c:v>431.80751946999999</c:v>
                </c:pt>
                <c:pt idx="4975">
                  <c:v>463.39918978000003</c:v>
                </c:pt>
                <c:pt idx="4976">
                  <c:v>486.94455492000009</c:v>
                </c:pt>
                <c:pt idx="4977">
                  <c:v>526.12500483000008</c:v>
                </c:pt>
                <c:pt idx="4978">
                  <c:v>570.10356714</c:v>
                </c:pt>
                <c:pt idx="4979">
                  <c:v>570.10356714</c:v>
                </c:pt>
                <c:pt idx="4980">
                  <c:v>570.10356714</c:v>
                </c:pt>
                <c:pt idx="4981">
                  <c:v>585.86107422999999</c:v>
                </c:pt>
                <c:pt idx="4982">
                  <c:v>570.10356714</c:v>
                </c:pt>
                <c:pt idx="4983">
                  <c:v>585.86107422999999</c:v>
                </c:pt>
                <c:pt idx="4984">
                  <c:v>554.89958737000006</c:v>
                </c:pt>
                <c:pt idx="4985">
                  <c:v>512.54079958</c:v>
                </c:pt>
                <c:pt idx="4986">
                  <c:v>499.48291668999991</c:v>
                </c:pt>
                <c:pt idx="4987">
                  <c:v>486.94455492000009</c:v>
                </c:pt>
                <c:pt idx="4988">
                  <c:v>474.91891303000011</c:v>
                </c:pt>
                <c:pt idx="4989">
                  <c:v>474.91891303000011</c:v>
                </c:pt>
                <c:pt idx="4990">
                  <c:v>474.91891303000011</c:v>
                </c:pt>
                <c:pt idx="4991">
                  <c:v>463.39918978000003</c:v>
                </c:pt>
                <c:pt idx="4992">
                  <c:v>463.39918978000003</c:v>
                </c:pt>
                <c:pt idx="4993">
                  <c:v>452.37858393000005</c:v>
                </c:pt>
                <c:pt idx="4994">
                  <c:v>452.37858393000005</c:v>
                </c:pt>
                <c:pt idx="4995">
                  <c:v>452.37858393000005</c:v>
                </c:pt>
                <c:pt idx="4996">
                  <c:v>431.80751946999999</c:v>
                </c:pt>
                <c:pt idx="4997">
                  <c:v>422.24345838000011</c:v>
                </c:pt>
                <c:pt idx="4998">
                  <c:v>452.37858393000005</c:v>
                </c:pt>
                <c:pt idx="4999">
                  <c:v>452.37858393000005</c:v>
                </c:pt>
                <c:pt idx="5000">
                  <c:v>431.80751946999999</c:v>
                </c:pt>
                <c:pt idx="5001">
                  <c:v>474.91891303000011</c:v>
                </c:pt>
                <c:pt idx="5002">
                  <c:v>526.12500483000008</c:v>
                </c:pt>
                <c:pt idx="5003">
                  <c:v>512.54079958</c:v>
                </c:pt>
                <c:pt idx="5004">
                  <c:v>554.89958737000006</c:v>
                </c:pt>
                <c:pt idx="5005">
                  <c:v>526.12500483000008</c:v>
                </c:pt>
                <c:pt idx="5006">
                  <c:v>540.24233368</c:v>
                </c:pt>
                <c:pt idx="5007">
                  <c:v>540.24233368</c:v>
                </c:pt>
                <c:pt idx="5008">
                  <c:v>512.54079958</c:v>
                </c:pt>
                <c:pt idx="5009">
                  <c:v>512.54079958</c:v>
                </c:pt>
                <c:pt idx="5010">
                  <c:v>422.24345838000011</c:v>
                </c:pt>
                <c:pt idx="5011">
                  <c:v>404.5242722800001</c:v>
                </c:pt>
                <c:pt idx="5012">
                  <c:v>404.5242722800001</c:v>
                </c:pt>
                <c:pt idx="5013">
                  <c:v>396.35554479000007</c:v>
                </c:pt>
                <c:pt idx="5014">
                  <c:v>404.5242722800001</c:v>
                </c:pt>
                <c:pt idx="5015">
                  <c:v>413.15130973000009</c:v>
                </c:pt>
                <c:pt idx="5016">
                  <c:v>404.5242722800001</c:v>
                </c:pt>
                <c:pt idx="5017">
                  <c:v>422.24345838000011</c:v>
                </c:pt>
                <c:pt idx="5018">
                  <c:v>404.5242722800001</c:v>
                </c:pt>
                <c:pt idx="5019">
                  <c:v>404.5242722800001</c:v>
                </c:pt>
                <c:pt idx="5020">
                  <c:v>404.5242722800001</c:v>
                </c:pt>
                <c:pt idx="5021">
                  <c:v>413.15130973000009</c:v>
                </c:pt>
                <c:pt idx="5022">
                  <c:v>441.85029423999998</c:v>
                </c:pt>
                <c:pt idx="5023">
                  <c:v>486.94455492000009</c:v>
                </c:pt>
                <c:pt idx="5024">
                  <c:v>512.54079958</c:v>
                </c:pt>
                <c:pt idx="5025">
                  <c:v>526.12500483000008</c:v>
                </c:pt>
                <c:pt idx="5026">
                  <c:v>570.10356714</c:v>
                </c:pt>
                <c:pt idx="5027">
                  <c:v>585.86107422999999</c:v>
                </c:pt>
                <c:pt idx="5028">
                  <c:v>585.86107422999999</c:v>
                </c:pt>
                <c:pt idx="5029">
                  <c:v>585.86107422999999</c:v>
                </c:pt>
                <c:pt idx="5030">
                  <c:v>554.89958737000006</c:v>
                </c:pt>
                <c:pt idx="5031">
                  <c:v>554.89958737000006</c:v>
                </c:pt>
                <c:pt idx="5032">
                  <c:v>540.24233368</c:v>
                </c:pt>
                <c:pt idx="5033">
                  <c:v>526.12500483000008</c:v>
                </c:pt>
                <c:pt idx="5034">
                  <c:v>512.54079958</c:v>
                </c:pt>
                <c:pt idx="5035">
                  <c:v>499.48291668999991</c:v>
                </c:pt>
                <c:pt idx="5036">
                  <c:v>486.94455492000009</c:v>
                </c:pt>
                <c:pt idx="5037">
                  <c:v>486.94455492000009</c:v>
                </c:pt>
                <c:pt idx="5038">
                  <c:v>486.94455492000009</c:v>
                </c:pt>
                <c:pt idx="5039">
                  <c:v>486.94455492000009</c:v>
                </c:pt>
                <c:pt idx="5040">
                  <c:v>486.94455492000009</c:v>
                </c:pt>
                <c:pt idx="5041">
                  <c:v>486.94455492000009</c:v>
                </c:pt>
                <c:pt idx="5042">
                  <c:v>474.91891303000011</c:v>
                </c:pt>
                <c:pt idx="5043">
                  <c:v>463.39918978000003</c:v>
                </c:pt>
                <c:pt idx="5044">
                  <c:v>463.39918978000003</c:v>
                </c:pt>
                <c:pt idx="5045">
                  <c:v>463.39918978000003</c:v>
                </c:pt>
                <c:pt idx="5046">
                  <c:v>474.91891303000011</c:v>
                </c:pt>
                <c:pt idx="5047">
                  <c:v>499.48291668999991</c:v>
                </c:pt>
                <c:pt idx="5048">
                  <c:v>554.89958737000006</c:v>
                </c:pt>
                <c:pt idx="5049">
                  <c:v>554.89958737000006</c:v>
                </c:pt>
                <c:pt idx="5050">
                  <c:v>570.10356714</c:v>
                </c:pt>
                <c:pt idx="5051">
                  <c:v>585.86107422999999</c:v>
                </c:pt>
                <c:pt idx="5052">
                  <c:v>585.86107422999999</c:v>
                </c:pt>
                <c:pt idx="5053">
                  <c:v>585.86107422999999</c:v>
                </c:pt>
                <c:pt idx="5054">
                  <c:v>554.89958737000006</c:v>
                </c:pt>
                <c:pt idx="5055">
                  <c:v>570.10356714</c:v>
                </c:pt>
                <c:pt idx="5056">
                  <c:v>570.10356714</c:v>
                </c:pt>
                <c:pt idx="5057">
                  <c:v>540.24233368</c:v>
                </c:pt>
                <c:pt idx="5058">
                  <c:v>526.12500483000008</c:v>
                </c:pt>
                <c:pt idx="5059">
                  <c:v>486.94455492000009</c:v>
                </c:pt>
                <c:pt idx="5060">
                  <c:v>486.94455492000009</c:v>
                </c:pt>
                <c:pt idx="5061">
                  <c:v>486.94455492000009</c:v>
                </c:pt>
                <c:pt idx="5062">
                  <c:v>486.94455492000009</c:v>
                </c:pt>
                <c:pt idx="5063">
                  <c:v>486.94455492000009</c:v>
                </c:pt>
                <c:pt idx="5064">
                  <c:v>486.94455492000009</c:v>
                </c:pt>
                <c:pt idx="5065">
                  <c:v>486.94455492000009</c:v>
                </c:pt>
                <c:pt idx="5066">
                  <c:v>486.94455492000009</c:v>
                </c:pt>
                <c:pt idx="5067">
                  <c:v>486.94455492000009</c:v>
                </c:pt>
                <c:pt idx="5068">
                  <c:v>486.94455492000009</c:v>
                </c:pt>
                <c:pt idx="5069">
                  <c:v>431.80751946999999</c:v>
                </c:pt>
                <c:pt idx="5070">
                  <c:v>441.85029423999998</c:v>
                </c:pt>
                <c:pt idx="5071">
                  <c:v>463.39918978000003</c:v>
                </c:pt>
                <c:pt idx="5072">
                  <c:v>499.48291668999991</c:v>
                </c:pt>
                <c:pt idx="5073">
                  <c:v>441.85029423999998</c:v>
                </c:pt>
                <c:pt idx="5074">
                  <c:v>486.94455492000009</c:v>
                </c:pt>
                <c:pt idx="5075">
                  <c:v>554.89958737000006</c:v>
                </c:pt>
                <c:pt idx="5076">
                  <c:v>540.24233368</c:v>
                </c:pt>
                <c:pt idx="5077">
                  <c:v>526.12500483000008</c:v>
                </c:pt>
                <c:pt idx="5078">
                  <c:v>431.80751946999999</c:v>
                </c:pt>
                <c:pt idx="5079">
                  <c:v>441.85029423999998</c:v>
                </c:pt>
                <c:pt idx="5080">
                  <c:v>431.80751946999999</c:v>
                </c:pt>
                <c:pt idx="5081">
                  <c:v>441.85029423999998</c:v>
                </c:pt>
                <c:pt idx="5082">
                  <c:v>441.85029423999998</c:v>
                </c:pt>
                <c:pt idx="5083">
                  <c:v>431.80751946999999</c:v>
                </c:pt>
                <c:pt idx="5084">
                  <c:v>431.80751946999999</c:v>
                </c:pt>
                <c:pt idx="5085">
                  <c:v>431.80751946999999</c:v>
                </c:pt>
                <c:pt idx="5086">
                  <c:v>422.24345838000011</c:v>
                </c:pt>
                <c:pt idx="5087">
                  <c:v>422.24345838000011</c:v>
                </c:pt>
                <c:pt idx="5088">
                  <c:v>431.80751946999999</c:v>
                </c:pt>
                <c:pt idx="5089">
                  <c:v>441.85029423999998</c:v>
                </c:pt>
                <c:pt idx="5090">
                  <c:v>441.85029423999998</c:v>
                </c:pt>
                <c:pt idx="5091">
                  <c:v>441.85029423999998</c:v>
                </c:pt>
                <c:pt idx="5092">
                  <c:v>452.37858393000005</c:v>
                </c:pt>
                <c:pt idx="5093">
                  <c:v>452.37858393000005</c:v>
                </c:pt>
                <c:pt idx="5094">
                  <c:v>452.37858393000005</c:v>
                </c:pt>
                <c:pt idx="5095">
                  <c:v>486.94455492000009</c:v>
                </c:pt>
                <c:pt idx="5096">
                  <c:v>526.12500483000008</c:v>
                </c:pt>
                <c:pt idx="5097">
                  <c:v>463.39918978000003</c:v>
                </c:pt>
                <c:pt idx="5098">
                  <c:v>452.37858393000005</c:v>
                </c:pt>
                <c:pt idx="5099">
                  <c:v>486.94455492000009</c:v>
                </c:pt>
                <c:pt idx="5100">
                  <c:v>512.54079958</c:v>
                </c:pt>
                <c:pt idx="5101">
                  <c:v>512.54079958</c:v>
                </c:pt>
                <c:pt idx="5102">
                  <c:v>526.12500483000008</c:v>
                </c:pt>
                <c:pt idx="5103">
                  <c:v>540.24233368</c:v>
                </c:pt>
                <c:pt idx="5104">
                  <c:v>512.54079958</c:v>
                </c:pt>
                <c:pt idx="5105">
                  <c:v>512.54079958</c:v>
                </c:pt>
                <c:pt idx="5106">
                  <c:v>486.94455492000009</c:v>
                </c:pt>
                <c:pt idx="5107">
                  <c:v>474.91891303000011</c:v>
                </c:pt>
                <c:pt idx="5108">
                  <c:v>463.39918978000003</c:v>
                </c:pt>
                <c:pt idx="5109">
                  <c:v>463.39918978000003</c:v>
                </c:pt>
                <c:pt idx="5110">
                  <c:v>463.39918978000003</c:v>
                </c:pt>
                <c:pt idx="5111">
                  <c:v>463.39918978000003</c:v>
                </c:pt>
                <c:pt idx="5112">
                  <c:v>463.39918978000003</c:v>
                </c:pt>
                <c:pt idx="5113">
                  <c:v>463.39918978000003</c:v>
                </c:pt>
                <c:pt idx="5114">
                  <c:v>463.39918978000003</c:v>
                </c:pt>
                <c:pt idx="5115">
                  <c:v>463.39918978000003</c:v>
                </c:pt>
                <c:pt idx="5116">
                  <c:v>474.91891303000011</c:v>
                </c:pt>
                <c:pt idx="5117">
                  <c:v>463.39918978000003</c:v>
                </c:pt>
                <c:pt idx="5118">
                  <c:v>463.39918978000003</c:v>
                </c:pt>
                <c:pt idx="5119">
                  <c:v>486.94455492000009</c:v>
                </c:pt>
                <c:pt idx="5120">
                  <c:v>499.48291668999991</c:v>
                </c:pt>
                <c:pt idx="5121">
                  <c:v>526.12500483000008</c:v>
                </c:pt>
                <c:pt idx="5122">
                  <c:v>554.89958737000006</c:v>
                </c:pt>
                <c:pt idx="5123">
                  <c:v>570.10356714</c:v>
                </c:pt>
                <c:pt idx="5124">
                  <c:v>602.17890987999999</c:v>
                </c:pt>
                <c:pt idx="5125">
                  <c:v>585.86107422999999</c:v>
                </c:pt>
                <c:pt idx="5126">
                  <c:v>636.52277182</c:v>
                </c:pt>
                <c:pt idx="5127">
                  <c:v>570.10356714</c:v>
                </c:pt>
                <c:pt idx="5128">
                  <c:v>474.91891303000011</c:v>
                </c:pt>
                <c:pt idx="5129">
                  <c:v>512.54079958</c:v>
                </c:pt>
                <c:pt idx="5130">
                  <c:v>486.94455492000009</c:v>
                </c:pt>
                <c:pt idx="5131">
                  <c:v>474.91891303000011</c:v>
                </c:pt>
                <c:pt idx="5132">
                  <c:v>441.85029423999998</c:v>
                </c:pt>
                <c:pt idx="5133">
                  <c:v>452.37858393000005</c:v>
                </c:pt>
                <c:pt idx="5134">
                  <c:v>474.91891303000011</c:v>
                </c:pt>
                <c:pt idx="5135">
                  <c:v>463.39918978000003</c:v>
                </c:pt>
                <c:pt idx="5136">
                  <c:v>452.37858393000005</c:v>
                </c:pt>
                <c:pt idx="5137">
                  <c:v>452.37858393000005</c:v>
                </c:pt>
                <c:pt idx="5138">
                  <c:v>441.85029423999998</c:v>
                </c:pt>
                <c:pt idx="5139">
                  <c:v>441.85029423999998</c:v>
                </c:pt>
                <c:pt idx="5140">
                  <c:v>431.80751946999999</c:v>
                </c:pt>
                <c:pt idx="5141">
                  <c:v>431.80751946999999</c:v>
                </c:pt>
                <c:pt idx="5142">
                  <c:v>431.80751946999999</c:v>
                </c:pt>
                <c:pt idx="5143">
                  <c:v>463.39918978000003</c:v>
                </c:pt>
                <c:pt idx="5144">
                  <c:v>499.48291668999991</c:v>
                </c:pt>
                <c:pt idx="5145">
                  <c:v>540.24233368</c:v>
                </c:pt>
                <c:pt idx="5146">
                  <c:v>554.89958737000006</c:v>
                </c:pt>
                <c:pt idx="5147">
                  <c:v>540.24233368</c:v>
                </c:pt>
                <c:pt idx="5148">
                  <c:v>526.12500483000008</c:v>
                </c:pt>
                <c:pt idx="5149">
                  <c:v>585.86107422999999</c:v>
                </c:pt>
                <c:pt idx="5150">
                  <c:v>570.10356714</c:v>
                </c:pt>
                <c:pt idx="5151">
                  <c:v>540.24233368</c:v>
                </c:pt>
                <c:pt idx="5152">
                  <c:v>474.91891303000011</c:v>
                </c:pt>
                <c:pt idx="5153">
                  <c:v>499.48291668999991</c:v>
                </c:pt>
                <c:pt idx="5154">
                  <c:v>499.48291668999991</c:v>
                </c:pt>
                <c:pt idx="5155">
                  <c:v>486.94455492000009</c:v>
                </c:pt>
                <c:pt idx="5156">
                  <c:v>474.91891303000011</c:v>
                </c:pt>
                <c:pt idx="5157">
                  <c:v>486.94455492000009</c:v>
                </c:pt>
                <c:pt idx="5158">
                  <c:v>474.91891303000011</c:v>
                </c:pt>
                <c:pt idx="5159">
                  <c:v>474.91891303000011</c:v>
                </c:pt>
                <c:pt idx="5160">
                  <c:v>474.91891303000011</c:v>
                </c:pt>
                <c:pt idx="5161">
                  <c:v>463.39918978000003</c:v>
                </c:pt>
                <c:pt idx="5162">
                  <c:v>463.39918978000003</c:v>
                </c:pt>
                <c:pt idx="5163">
                  <c:v>441.85029423999998</c:v>
                </c:pt>
                <c:pt idx="5164">
                  <c:v>431.80751946999999</c:v>
                </c:pt>
                <c:pt idx="5165">
                  <c:v>422.24345838000011</c:v>
                </c:pt>
                <c:pt idx="5166">
                  <c:v>431.80751946999999</c:v>
                </c:pt>
                <c:pt idx="5167">
                  <c:v>486.94455492000009</c:v>
                </c:pt>
                <c:pt idx="5168">
                  <c:v>526.12500483000008</c:v>
                </c:pt>
                <c:pt idx="5169">
                  <c:v>570.10356714</c:v>
                </c:pt>
                <c:pt idx="5170">
                  <c:v>540.24233368</c:v>
                </c:pt>
                <c:pt idx="5171">
                  <c:v>585.86107422999999</c:v>
                </c:pt>
                <c:pt idx="5172">
                  <c:v>585.86107422999999</c:v>
                </c:pt>
                <c:pt idx="5173">
                  <c:v>570.10356714</c:v>
                </c:pt>
                <c:pt idx="5174">
                  <c:v>554.89958737000006</c:v>
                </c:pt>
                <c:pt idx="5175">
                  <c:v>486.94455492000009</c:v>
                </c:pt>
                <c:pt idx="5176">
                  <c:v>452.37858393000005</c:v>
                </c:pt>
                <c:pt idx="5177">
                  <c:v>431.80751946999999</c:v>
                </c:pt>
                <c:pt idx="5178">
                  <c:v>452.37858393000005</c:v>
                </c:pt>
                <c:pt idx="5179">
                  <c:v>431.80751946999999</c:v>
                </c:pt>
                <c:pt idx="5180">
                  <c:v>431.80751946999999</c:v>
                </c:pt>
                <c:pt idx="5181">
                  <c:v>422.24345838000011</c:v>
                </c:pt>
                <c:pt idx="5182">
                  <c:v>422.24345838000011</c:v>
                </c:pt>
                <c:pt idx="5183">
                  <c:v>431.80751946999999</c:v>
                </c:pt>
                <c:pt idx="5184">
                  <c:v>431.80751946999999</c:v>
                </c:pt>
                <c:pt idx="5185">
                  <c:v>452.37858393000005</c:v>
                </c:pt>
                <c:pt idx="5186">
                  <c:v>441.85029423999998</c:v>
                </c:pt>
                <c:pt idx="5187">
                  <c:v>452.37858393000005</c:v>
                </c:pt>
                <c:pt idx="5188">
                  <c:v>452.37858393000005</c:v>
                </c:pt>
                <c:pt idx="5189">
                  <c:v>452.37858393000005</c:v>
                </c:pt>
                <c:pt idx="5190">
                  <c:v>452.37858393000005</c:v>
                </c:pt>
                <c:pt idx="5191">
                  <c:v>463.39918978000003</c:v>
                </c:pt>
                <c:pt idx="5192">
                  <c:v>486.94455492000009</c:v>
                </c:pt>
                <c:pt idx="5193">
                  <c:v>540.24233368</c:v>
                </c:pt>
                <c:pt idx="5194">
                  <c:v>585.86107422999999</c:v>
                </c:pt>
                <c:pt idx="5195">
                  <c:v>619.06387533000009</c:v>
                </c:pt>
                <c:pt idx="5196">
                  <c:v>602.17890987999999</c:v>
                </c:pt>
                <c:pt idx="5197">
                  <c:v>499.48291668999991</c:v>
                </c:pt>
                <c:pt idx="5198">
                  <c:v>422.24345838000011</c:v>
                </c:pt>
                <c:pt idx="5199">
                  <c:v>431.80751946999999</c:v>
                </c:pt>
                <c:pt idx="5200">
                  <c:v>441.85029423999998</c:v>
                </c:pt>
                <c:pt idx="5201">
                  <c:v>413.15130973000009</c:v>
                </c:pt>
                <c:pt idx="5202">
                  <c:v>404.5242722800001</c:v>
                </c:pt>
                <c:pt idx="5203">
                  <c:v>404.5242722800001</c:v>
                </c:pt>
                <c:pt idx="5204">
                  <c:v>413.15130973000009</c:v>
                </c:pt>
                <c:pt idx="5205">
                  <c:v>413.15130973000009</c:v>
                </c:pt>
                <c:pt idx="5206">
                  <c:v>413.15130973000009</c:v>
                </c:pt>
                <c:pt idx="5207">
                  <c:v>413.15130973000009</c:v>
                </c:pt>
                <c:pt idx="5208">
                  <c:v>413.15130973000009</c:v>
                </c:pt>
                <c:pt idx="5209">
                  <c:v>396.35554479000007</c:v>
                </c:pt>
                <c:pt idx="5210">
                  <c:v>396.35554479000007</c:v>
                </c:pt>
                <c:pt idx="5211">
                  <c:v>396.35554479000007</c:v>
                </c:pt>
                <c:pt idx="5212">
                  <c:v>396.35554479000007</c:v>
                </c:pt>
                <c:pt idx="5213">
                  <c:v>388.63832601999997</c:v>
                </c:pt>
                <c:pt idx="5214">
                  <c:v>388.63832601999997</c:v>
                </c:pt>
                <c:pt idx="5215">
                  <c:v>413.15130973000009</c:v>
                </c:pt>
                <c:pt idx="5216">
                  <c:v>441.85029423999998</c:v>
                </c:pt>
                <c:pt idx="5217">
                  <c:v>486.94455492000009</c:v>
                </c:pt>
                <c:pt idx="5218">
                  <c:v>526.12500483000008</c:v>
                </c:pt>
                <c:pt idx="5219">
                  <c:v>540.24233368</c:v>
                </c:pt>
                <c:pt idx="5220">
                  <c:v>554.89958737000006</c:v>
                </c:pt>
                <c:pt idx="5221">
                  <c:v>585.86107422999999</c:v>
                </c:pt>
                <c:pt idx="5222">
                  <c:v>602.17890987999999</c:v>
                </c:pt>
                <c:pt idx="5223">
                  <c:v>619.06387533000009</c:v>
                </c:pt>
                <c:pt idx="5224">
                  <c:v>602.17890987999999</c:v>
                </c:pt>
                <c:pt idx="5225">
                  <c:v>602.17890987999999</c:v>
                </c:pt>
                <c:pt idx="5226">
                  <c:v>570.10356714</c:v>
                </c:pt>
                <c:pt idx="5227">
                  <c:v>526.12500483000008</c:v>
                </c:pt>
                <c:pt idx="5228">
                  <c:v>512.54079958</c:v>
                </c:pt>
                <c:pt idx="5229">
                  <c:v>474.91891303000011</c:v>
                </c:pt>
                <c:pt idx="5230">
                  <c:v>463.39918978000003</c:v>
                </c:pt>
                <c:pt idx="5231">
                  <c:v>463.39918978000003</c:v>
                </c:pt>
                <c:pt idx="5232">
                  <c:v>441.85029423999998</c:v>
                </c:pt>
                <c:pt idx="5233">
                  <c:v>431.80751946999999</c:v>
                </c:pt>
                <c:pt idx="5234">
                  <c:v>441.85029423999998</c:v>
                </c:pt>
                <c:pt idx="5235">
                  <c:v>431.80751946999999</c:v>
                </c:pt>
                <c:pt idx="5236">
                  <c:v>431.80751946999999</c:v>
                </c:pt>
                <c:pt idx="5237">
                  <c:v>431.80751946999999</c:v>
                </c:pt>
                <c:pt idx="5238">
                  <c:v>431.80751946999999</c:v>
                </c:pt>
                <c:pt idx="5239">
                  <c:v>463.39918978000003</c:v>
                </c:pt>
                <c:pt idx="5240">
                  <c:v>499.48291668999991</c:v>
                </c:pt>
                <c:pt idx="5241">
                  <c:v>526.12500483000008</c:v>
                </c:pt>
                <c:pt idx="5242">
                  <c:v>554.89958737000006</c:v>
                </c:pt>
                <c:pt idx="5243">
                  <c:v>554.89958737000006</c:v>
                </c:pt>
                <c:pt idx="5244">
                  <c:v>570.10356714</c:v>
                </c:pt>
                <c:pt idx="5245">
                  <c:v>570.10356714</c:v>
                </c:pt>
                <c:pt idx="5246">
                  <c:v>570.10356714</c:v>
                </c:pt>
                <c:pt idx="5247">
                  <c:v>554.89958737000006</c:v>
                </c:pt>
                <c:pt idx="5248">
                  <c:v>540.24233368</c:v>
                </c:pt>
                <c:pt idx="5249">
                  <c:v>526.12500483000008</c:v>
                </c:pt>
                <c:pt idx="5250">
                  <c:v>499.48291668999991</c:v>
                </c:pt>
                <c:pt idx="5251">
                  <c:v>474.91891303000011</c:v>
                </c:pt>
                <c:pt idx="5252">
                  <c:v>474.91891303000011</c:v>
                </c:pt>
                <c:pt idx="5253">
                  <c:v>474.91891303000011</c:v>
                </c:pt>
                <c:pt idx="5254">
                  <c:v>463.39918978000003</c:v>
                </c:pt>
                <c:pt idx="5255">
                  <c:v>463.39918978000003</c:v>
                </c:pt>
                <c:pt idx="5256">
                  <c:v>463.39918978000003</c:v>
                </c:pt>
                <c:pt idx="5257">
                  <c:v>463.39918978000003</c:v>
                </c:pt>
                <c:pt idx="5258">
                  <c:v>474.91891303000011</c:v>
                </c:pt>
                <c:pt idx="5259">
                  <c:v>474.91891303000011</c:v>
                </c:pt>
                <c:pt idx="5260">
                  <c:v>463.39918978000003</c:v>
                </c:pt>
                <c:pt idx="5261">
                  <c:v>441.85029423999998</c:v>
                </c:pt>
                <c:pt idx="5262">
                  <c:v>441.85029423999998</c:v>
                </c:pt>
                <c:pt idx="5263">
                  <c:v>474.91891303000011</c:v>
                </c:pt>
                <c:pt idx="5264">
                  <c:v>512.54079958</c:v>
                </c:pt>
                <c:pt idx="5265">
                  <c:v>540.24233368</c:v>
                </c:pt>
                <c:pt idx="5266">
                  <c:v>540.24233368</c:v>
                </c:pt>
                <c:pt idx="5267">
                  <c:v>512.54079958</c:v>
                </c:pt>
                <c:pt idx="5268">
                  <c:v>452.37858393000005</c:v>
                </c:pt>
                <c:pt idx="5269">
                  <c:v>499.48291668999991</c:v>
                </c:pt>
                <c:pt idx="5270">
                  <c:v>540.24233368</c:v>
                </c:pt>
                <c:pt idx="5271">
                  <c:v>554.89958737000006</c:v>
                </c:pt>
                <c:pt idx="5272">
                  <c:v>554.89958737000006</c:v>
                </c:pt>
                <c:pt idx="5273">
                  <c:v>526.12500483000008</c:v>
                </c:pt>
                <c:pt idx="5274">
                  <c:v>474.91891303000011</c:v>
                </c:pt>
                <c:pt idx="5275">
                  <c:v>474.91891303000011</c:v>
                </c:pt>
                <c:pt idx="5276">
                  <c:v>474.91891303000011</c:v>
                </c:pt>
                <c:pt idx="5277">
                  <c:v>474.91891303000011</c:v>
                </c:pt>
                <c:pt idx="5278">
                  <c:v>486.94455492000009</c:v>
                </c:pt>
                <c:pt idx="5279">
                  <c:v>486.94455492000009</c:v>
                </c:pt>
                <c:pt idx="5280">
                  <c:v>486.94455492000009</c:v>
                </c:pt>
                <c:pt idx="5281">
                  <c:v>486.94455492000009</c:v>
                </c:pt>
                <c:pt idx="5282">
                  <c:v>486.94455492000009</c:v>
                </c:pt>
                <c:pt idx="5283">
                  <c:v>474.91891303000011</c:v>
                </c:pt>
                <c:pt idx="5284">
                  <c:v>452.37858393000005</c:v>
                </c:pt>
                <c:pt idx="5285">
                  <c:v>441.85029423999998</c:v>
                </c:pt>
                <c:pt idx="5286">
                  <c:v>463.39918978000003</c:v>
                </c:pt>
                <c:pt idx="5287">
                  <c:v>499.48291668999991</c:v>
                </c:pt>
                <c:pt idx="5288">
                  <c:v>526.12500483000008</c:v>
                </c:pt>
                <c:pt idx="5289">
                  <c:v>570.10356714</c:v>
                </c:pt>
                <c:pt idx="5290">
                  <c:v>512.54079958</c:v>
                </c:pt>
                <c:pt idx="5291">
                  <c:v>526.12500483000008</c:v>
                </c:pt>
                <c:pt idx="5292">
                  <c:v>512.54079958</c:v>
                </c:pt>
                <c:pt idx="5293">
                  <c:v>554.89958737000006</c:v>
                </c:pt>
                <c:pt idx="5294">
                  <c:v>512.54079958</c:v>
                </c:pt>
                <c:pt idx="5295">
                  <c:v>499.48291668999991</c:v>
                </c:pt>
                <c:pt idx="5296">
                  <c:v>512.54079958</c:v>
                </c:pt>
                <c:pt idx="5297">
                  <c:v>512.54079958</c:v>
                </c:pt>
                <c:pt idx="5298">
                  <c:v>512.54079958</c:v>
                </c:pt>
                <c:pt idx="5299">
                  <c:v>474.91891303000011</c:v>
                </c:pt>
                <c:pt idx="5300">
                  <c:v>474.91891303000011</c:v>
                </c:pt>
                <c:pt idx="5301">
                  <c:v>463.39918978000003</c:v>
                </c:pt>
                <c:pt idx="5302">
                  <c:v>463.39918978000003</c:v>
                </c:pt>
                <c:pt idx="5303">
                  <c:v>452.37858393000005</c:v>
                </c:pt>
                <c:pt idx="5304">
                  <c:v>452.37858393000005</c:v>
                </c:pt>
                <c:pt idx="5305">
                  <c:v>452.37858393000005</c:v>
                </c:pt>
                <c:pt idx="5306">
                  <c:v>431.80751946999999</c:v>
                </c:pt>
                <c:pt idx="5307">
                  <c:v>441.85029423999998</c:v>
                </c:pt>
                <c:pt idx="5308">
                  <c:v>431.80751946999999</c:v>
                </c:pt>
                <c:pt idx="5309">
                  <c:v>431.80751946999999</c:v>
                </c:pt>
                <c:pt idx="5310">
                  <c:v>431.80751946999999</c:v>
                </c:pt>
                <c:pt idx="5311">
                  <c:v>474.91891303000011</c:v>
                </c:pt>
                <c:pt idx="5312">
                  <c:v>512.54079958</c:v>
                </c:pt>
                <c:pt idx="5313">
                  <c:v>540.24233368</c:v>
                </c:pt>
                <c:pt idx="5314">
                  <c:v>554.89958737000006</c:v>
                </c:pt>
                <c:pt idx="5315">
                  <c:v>585.86107422999999</c:v>
                </c:pt>
                <c:pt idx="5316">
                  <c:v>602.17890987999999</c:v>
                </c:pt>
                <c:pt idx="5317">
                  <c:v>602.17890987999999</c:v>
                </c:pt>
                <c:pt idx="5318">
                  <c:v>602.17890987999999</c:v>
                </c:pt>
                <c:pt idx="5319">
                  <c:v>540.24233368</c:v>
                </c:pt>
                <c:pt idx="5320">
                  <c:v>512.54079958</c:v>
                </c:pt>
                <c:pt idx="5321">
                  <c:v>540.24233368</c:v>
                </c:pt>
                <c:pt idx="5322">
                  <c:v>526.12500483000008</c:v>
                </c:pt>
                <c:pt idx="5323">
                  <c:v>499.48291668999991</c:v>
                </c:pt>
                <c:pt idx="5324">
                  <c:v>499.48291668999991</c:v>
                </c:pt>
                <c:pt idx="5325">
                  <c:v>486.94455492000009</c:v>
                </c:pt>
                <c:pt idx="5326">
                  <c:v>499.48291668999991</c:v>
                </c:pt>
                <c:pt idx="5327">
                  <c:v>463.39918978000003</c:v>
                </c:pt>
                <c:pt idx="5328">
                  <c:v>463.39918978000003</c:v>
                </c:pt>
                <c:pt idx="5329">
                  <c:v>452.37858393000005</c:v>
                </c:pt>
                <c:pt idx="5330">
                  <c:v>441.85029423999998</c:v>
                </c:pt>
                <c:pt idx="5331">
                  <c:v>441.85029423999998</c:v>
                </c:pt>
                <c:pt idx="5332">
                  <c:v>441.85029423999998</c:v>
                </c:pt>
                <c:pt idx="5333">
                  <c:v>431.80751946999999</c:v>
                </c:pt>
                <c:pt idx="5334">
                  <c:v>452.37858393000005</c:v>
                </c:pt>
                <c:pt idx="5335">
                  <c:v>486.94455492000009</c:v>
                </c:pt>
                <c:pt idx="5336">
                  <c:v>526.12500483000008</c:v>
                </c:pt>
                <c:pt idx="5337">
                  <c:v>554.89958737000006</c:v>
                </c:pt>
                <c:pt idx="5338">
                  <c:v>540.24233368</c:v>
                </c:pt>
                <c:pt idx="5339">
                  <c:v>585.86107422999999</c:v>
                </c:pt>
                <c:pt idx="5340">
                  <c:v>486.94455492000009</c:v>
                </c:pt>
                <c:pt idx="5341">
                  <c:v>585.86107422999999</c:v>
                </c:pt>
                <c:pt idx="5342">
                  <c:v>585.86107422999999</c:v>
                </c:pt>
                <c:pt idx="5343">
                  <c:v>602.17890987999999</c:v>
                </c:pt>
                <c:pt idx="5344">
                  <c:v>602.17890987999999</c:v>
                </c:pt>
                <c:pt idx="5345">
                  <c:v>570.10356714</c:v>
                </c:pt>
                <c:pt idx="5346">
                  <c:v>540.24233368</c:v>
                </c:pt>
                <c:pt idx="5347">
                  <c:v>526.12500483000008</c:v>
                </c:pt>
                <c:pt idx="5348">
                  <c:v>486.94455492000009</c:v>
                </c:pt>
                <c:pt idx="5349">
                  <c:v>463.39918978000003</c:v>
                </c:pt>
                <c:pt idx="5350">
                  <c:v>463.39918978000003</c:v>
                </c:pt>
                <c:pt idx="5351">
                  <c:v>452.37858393000005</c:v>
                </c:pt>
                <c:pt idx="5352">
                  <c:v>441.85029423999998</c:v>
                </c:pt>
                <c:pt idx="5353">
                  <c:v>431.80751946999999</c:v>
                </c:pt>
                <c:pt idx="5354">
                  <c:v>431.80751946999999</c:v>
                </c:pt>
                <c:pt idx="5355">
                  <c:v>431.80751946999999</c:v>
                </c:pt>
                <c:pt idx="5356">
                  <c:v>422.24345838000011</c:v>
                </c:pt>
                <c:pt idx="5357">
                  <c:v>422.24345838000011</c:v>
                </c:pt>
                <c:pt idx="5358">
                  <c:v>422.24345838000011</c:v>
                </c:pt>
                <c:pt idx="5359">
                  <c:v>463.39918978000003</c:v>
                </c:pt>
                <c:pt idx="5360">
                  <c:v>486.94455492000009</c:v>
                </c:pt>
                <c:pt idx="5361">
                  <c:v>526.12500483000008</c:v>
                </c:pt>
                <c:pt idx="5362">
                  <c:v>570.10356714</c:v>
                </c:pt>
                <c:pt idx="5363">
                  <c:v>585.86107422999999</c:v>
                </c:pt>
                <c:pt idx="5364">
                  <c:v>585.86107422999999</c:v>
                </c:pt>
                <c:pt idx="5365">
                  <c:v>463.39918978000003</c:v>
                </c:pt>
                <c:pt idx="5366">
                  <c:v>422.24345838000011</c:v>
                </c:pt>
                <c:pt idx="5367">
                  <c:v>396.35554479000007</c:v>
                </c:pt>
                <c:pt idx="5368">
                  <c:v>396.35554479000007</c:v>
                </c:pt>
                <c:pt idx="5369">
                  <c:v>404.5242722800001</c:v>
                </c:pt>
                <c:pt idx="5370">
                  <c:v>396.35554479000007</c:v>
                </c:pt>
                <c:pt idx="5371">
                  <c:v>404.5242722800001</c:v>
                </c:pt>
                <c:pt idx="5372">
                  <c:v>413.15130973000009</c:v>
                </c:pt>
                <c:pt idx="5373">
                  <c:v>404.5242722800001</c:v>
                </c:pt>
                <c:pt idx="5374">
                  <c:v>404.5242722800001</c:v>
                </c:pt>
                <c:pt idx="5375">
                  <c:v>396.35554479000007</c:v>
                </c:pt>
                <c:pt idx="5376">
                  <c:v>396.35554479000007</c:v>
                </c:pt>
                <c:pt idx="5377">
                  <c:v>396.35554479000007</c:v>
                </c:pt>
                <c:pt idx="5378">
                  <c:v>396.35554479000007</c:v>
                </c:pt>
                <c:pt idx="5379">
                  <c:v>388.63832601999997</c:v>
                </c:pt>
                <c:pt idx="5380">
                  <c:v>388.63832601999997</c:v>
                </c:pt>
                <c:pt idx="5381">
                  <c:v>388.63832601999997</c:v>
                </c:pt>
                <c:pt idx="5382">
                  <c:v>396.35554479000007</c:v>
                </c:pt>
                <c:pt idx="5383">
                  <c:v>422.24345838000011</c:v>
                </c:pt>
                <c:pt idx="5384">
                  <c:v>441.85029423999998</c:v>
                </c:pt>
                <c:pt idx="5385">
                  <c:v>463.39918978000003</c:v>
                </c:pt>
                <c:pt idx="5386">
                  <c:v>499.48291668999991</c:v>
                </c:pt>
                <c:pt idx="5387">
                  <c:v>526.12500483000008</c:v>
                </c:pt>
                <c:pt idx="5388">
                  <c:v>540.24233368</c:v>
                </c:pt>
                <c:pt idx="5389">
                  <c:v>570.10356714</c:v>
                </c:pt>
                <c:pt idx="5390">
                  <c:v>540.24233368</c:v>
                </c:pt>
                <c:pt idx="5391">
                  <c:v>540.24233368</c:v>
                </c:pt>
                <c:pt idx="5392">
                  <c:v>526.12500483000008</c:v>
                </c:pt>
                <c:pt idx="5393">
                  <c:v>526.12500483000008</c:v>
                </c:pt>
                <c:pt idx="5394">
                  <c:v>499.48291668999991</c:v>
                </c:pt>
                <c:pt idx="5395">
                  <c:v>474.91891303000011</c:v>
                </c:pt>
                <c:pt idx="5396">
                  <c:v>452.37858393000005</c:v>
                </c:pt>
                <c:pt idx="5397">
                  <c:v>441.85029423999998</c:v>
                </c:pt>
                <c:pt idx="5398">
                  <c:v>441.85029423999998</c:v>
                </c:pt>
                <c:pt idx="5399">
                  <c:v>441.85029423999998</c:v>
                </c:pt>
                <c:pt idx="5400">
                  <c:v>431.80751946999999</c:v>
                </c:pt>
                <c:pt idx="5401">
                  <c:v>431.80751946999999</c:v>
                </c:pt>
                <c:pt idx="5402">
                  <c:v>413.15130973000009</c:v>
                </c:pt>
                <c:pt idx="5403">
                  <c:v>413.15130973000009</c:v>
                </c:pt>
                <c:pt idx="5404">
                  <c:v>413.15130973000009</c:v>
                </c:pt>
                <c:pt idx="5405">
                  <c:v>431.80751946999999</c:v>
                </c:pt>
                <c:pt idx="5406">
                  <c:v>431.80751946999999</c:v>
                </c:pt>
                <c:pt idx="5407">
                  <c:v>452.37858393000005</c:v>
                </c:pt>
                <c:pt idx="5408">
                  <c:v>486.94455492000009</c:v>
                </c:pt>
                <c:pt idx="5409">
                  <c:v>512.54079958</c:v>
                </c:pt>
                <c:pt idx="5410">
                  <c:v>540.24233368</c:v>
                </c:pt>
                <c:pt idx="5411">
                  <c:v>540.24233368</c:v>
                </c:pt>
                <c:pt idx="5412">
                  <c:v>554.89958737000006</c:v>
                </c:pt>
                <c:pt idx="5413">
                  <c:v>540.24233368</c:v>
                </c:pt>
                <c:pt idx="5414">
                  <c:v>554.89958737000006</c:v>
                </c:pt>
                <c:pt idx="5415">
                  <c:v>554.89958737000006</c:v>
                </c:pt>
                <c:pt idx="5416">
                  <c:v>540.24233368</c:v>
                </c:pt>
                <c:pt idx="5417">
                  <c:v>512.54079958</c:v>
                </c:pt>
                <c:pt idx="5418">
                  <c:v>499.48291668999991</c:v>
                </c:pt>
                <c:pt idx="5419">
                  <c:v>474.91891303000011</c:v>
                </c:pt>
                <c:pt idx="5420">
                  <c:v>474.91891303000011</c:v>
                </c:pt>
                <c:pt idx="5421">
                  <c:v>463.39918978000003</c:v>
                </c:pt>
                <c:pt idx="5422">
                  <c:v>452.37858393000005</c:v>
                </c:pt>
                <c:pt idx="5423">
                  <c:v>441.85029423999998</c:v>
                </c:pt>
                <c:pt idx="5424">
                  <c:v>431.80751946999999</c:v>
                </c:pt>
                <c:pt idx="5425">
                  <c:v>441.85029423999998</c:v>
                </c:pt>
                <c:pt idx="5426">
                  <c:v>431.80751946999999</c:v>
                </c:pt>
                <c:pt idx="5427">
                  <c:v>422.24345838000011</c:v>
                </c:pt>
                <c:pt idx="5428">
                  <c:v>422.24345838000011</c:v>
                </c:pt>
                <c:pt idx="5429">
                  <c:v>422.24345838000011</c:v>
                </c:pt>
                <c:pt idx="5430">
                  <c:v>413.15130973000009</c:v>
                </c:pt>
                <c:pt idx="5431">
                  <c:v>441.85029423999998</c:v>
                </c:pt>
                <c:pt idx="5432">
                  <c:v>431.80751946999999</c:v>
                </c:pt>
                <c:pt idx="5433">
                  <c:v>431.80751946999999</c:v>
                </c:pt>
                <c:pt idx="5434">
                  <c:v>441.85029423999998</c:v>
                </c:pt>
                <c:pt idx="5435">
                  <c:v>474.91891303000011</c:v>
                </c:pt>
                <c:pt idx="5436">
                  <c:v>474.91891303000011</c:v>
                </c:pt>
                <c:pt idx="5437">
                  <c:v>474.91891303000011</c:v>
                </c:pt>
                <c:pt idx="5438">
                  <c:v>474.91891303000011</c:v>
                </c:pt>
                <c:pt idx="5439">
                  <c:v>463.39918978000003</c:v>
                </c:pt>
                <c:pt idx="5440">
                  <c:v>474.91891303000011</c:v>
                </c:pt>
                <c:pt idx="5441">
                  <c:v>452.37858393000005</c:v>
                </c:pt>
                <c:pt idx="5442">
                  <c:v>452.37858393000005</c:v>
                </c:pt>
                <c:pt idx="5443">
                  <c:v>452.37858393000005</c:v>
                </c:pt>
                <c:pt idx="5444">
                  <c:v>441.85029423999998</c:v>
                </c:pt>
                <c:pt idx="5445">
                  <c:v>441.85029423999998</c:v>
                </c:pt>
                <c:pt idx="5446">
                  <c:v>431.80751946999999</c:v>
                </c:pt>
                <c:pt idx="5447">
                  <c:v>422.24345838000011</c:v>
                </c:pt>
                <c:pt idx="5448">
                  <c:v>422.24345838000011</c:v>
                </c:pt>
                <c:pt idx="5449">
                  <c:v>422.24345838000011</c:v>
                </c:pt>
                <c:pt idx="5450">
                  <c:v>422.24345838000011</c:v>
                </c:pt>
                <c:pt idx="5451">
                  <c:v>413.15130973000009</c:v>
                </c:pt>
                <c:pt idx="5452">
                  <c:v>413.15130973000009</c:v>
                </c:pt>
                <c:pt idx="5453">
                  <c:v>404.5242722800001</c:v>
                </c:pt>
                <c:pt idx="5454">
                  <c:v>404.5242722800001</c:v>
                </c:pt>
                <c:pt idx="5455">
                  <c:v>413.15130973000009</c:v>
                </c:pt>
                <c:pt idx="5456">
                  <c:v>422.24345838000011</c:v>
                </c:pt>
                <c:pt idx="5457">
                  <c:v>431.80751946999999</c:v>
                </c:pt>
                <c:pt idx="5458">
                  <c:v>441.85029423999998</c:v>
                </c:pt>
                <c:pt idx="5459">
                  <c:v>486.94455492000009</c:v>
                </c:pt>
                <c:pt idx="5460">
                  <c:v>526.12500483000008</c:v>
                </c:pt>
                <c:pt idx="5461">
                  <c:v>526.12500483000008</c:v>
                </c:pt>
                <c:pt idx="5462">
                  <c:v>554.89958737000006</c:v>
                </c:pt>
                <c:pt idx="5463">
                  <c:v>422.24345838000011</c:v>
                </c:pt>
                <c:pt idx="5464">
                  <c:v>474.91891303000011</c:v>
                </c:pt>
                <c:pt idx="5465">
                  <c:v>441.85029423999998</c:v>
                </c:pt>
                <c:pt idx="5466">
                  <c:v>452.37858393000005</c:v>
                </c:pt>
                <c:pt idx="5467">
                  <c:v>431.80751946999999</c:v>
                </c:pt>
                <c:pt idx="5468">
                  <c:v>441.85029423999998</c:v>
                </c:pt>
                <c:pt idx="5469">
                  <c:v>431.80751946999999</c:v>
                </c:pt>
                <c:pt idx="5470">
                  <c:v>431.80751946999999</c:v>
                </c:pt>
                <c:pt idx="5471">
                  <c:v>431.80751946999999</c:v>
                </c:pt>
                <c:pt idx="5472">
                  <c:v>413.15130973000009</c:v>
                </c:pt>
                <c:pt idx="5473">
                  <c:v>404.5242722800001</c:v>
                </c:pt>
                <c:pt idx="5474">
                  <c:v>404.5242722800001</c:v>
                </c:pt>
                <c:pt idx="5475">
                  <c:v>404.5242722800001</c:v>
                </c:pt>
                <c:pt idx="5476">
                  <c:v>404.5242722800001</c:v>
                </c:pt>
                <c:pt idx="5477">
                  <c:v>396.35554479000007</c:v>
                </c:pt>
                <c:pt idx="5478">
                  <c:v>396.35554479000007</c:v>
                </c:pt>
                <c:pt idx="5479">
                  <c:v>422.24345838000011</c:v>
                </c:pt>
                <c:pt idx="5480">
                  <c:v>441.85029423999998</c:v>
                </c:pt>
                <c:pt idx="5481">
                  <c:v>441.85029423999998</c:v>
                </c:pt>
                <c:pt idx="5482">
                  <c:v>422.24345838000011</c:v>
                </c:pt>
                <c:pt idx="5483">
                  <c:v>422.24345838000011</c:v>
                </c:pt>
                <c:pt idx="5484">
                  <c:v>422.24345838000011</c:v>
                </c:pt>
                <c:pt idx="5485">
                  <c:v>441.85029423999998</c:v>
                </c:pt>
                <c:pt idx="5486">
                  <c:v>474.91891303000011</c:v>
                </c:pt>
                <c:pt idx="5487">
                  <c:v>463.39918978000003</c:v>
                </c:pt>
                <c:pt idx="5488">
                  <c:v>463.39918978000003</c:v>
                </c:pt>
                <c:pt idx="5489">
                  <c:v>452.37858393000005</c:v>
                </c:pt>
                <c:pt idx="5490">
                  <c:v>452.37858393000005</c:v>
                </c:pt>
                <c:pt idx="5491">
                  <c:v>431.80751946999999</c:v>
                </c:pt>
                <c:pt idx="5492">
                  <c:v>431.80751946999999</c:v>
                </c:pt>
                <c:pt idx="5493">
                  <c:v>431.80751946999999</c:v>
                </c:pt>
                <c:pt idx="5494">
                  <c:v>431.80751946999999</c:v>
                </c:pt>
                <c:pt idx="5495">
                  <c:v>422.24345838000011</c:v>
                </c:pt>
                <c:pt idx="5496">
                  <c:v>422.24345838000011</c:v>
                </c:pt>
                <c:pt idx="5497">
                  <c:v>422.24345838000011</c:v>
                </c:pt>
                <c:pt idx="5498">
                  <c:v>413.15130973000009</c:v>
                </c:pt>
                <c:pt idx="5499">
                  <c:v>422.24345838000011</c:v>
                </c:pt>
                <c:pt idx="5500">
                  <c:v>413.15130973000009</c:v>
                </c:pt>
                <c:pt idx="5501">
                  <c:v>404.5242722800001</c:v>
                </c:pt>
                <c:pt idx="5502">
                  <c:v>404.5242722800001</c:v>
                </c:pt>
                <c:pt idx="5503">
                  <c:v>431.80751946999999</c:v>
                </c:pt>
                <c:pt idx="5504">
                  <c:v>463.39918978000003</c:v>
                </c:pt>
                <c:pt idx="5505">
                  <c:v>486.94455492000009</c:v>
                </c:pt>
                <c:pt idx="5506">
                  <c:v>512.54079958</c:v>
                </c:pt>
                <c:pt idx="5507">
                  <c:v>526.12500483000008</c:v>
                </c:pt>
                <c:pt idx="5508">
                  <c:v>554.89958737000006</c:v>
                </c:pt>
                <c:pt idx="5509">
                  <c:v>540.24233368</c:v>
                </c:pt>
                <c:pt idx="5510">
                  <c:v>540.24233368</c:v>
                </c:pt>
                <c:pt idx="5511">
                  <c:v>452.37858393000005</c:v>
                </c:pt>
                <c:pt idx="5512">
                  <c:v>441.85029423999998</c:v>
                </c:pt>
                <c:pt idx="5513">
                  <c:v>431.80751946999999</c:v>
                </c:pt>
                <c:pt idx="5514">
                  <c:v>422.24345838000011</c:v>
                </c:pt>
                <c:pt idx="5515">
                  <c:v>422.24345838000011</c:v>
                </c:pt>
                <c:pt idx="5516">
                  <c:v>422.24345838000011</c:v>
                </c:pt>
                <c:pt idx="5517">
                  <c:v>422.24345838000011</c:v>
                </c:pt>
                <c:pt idx="5518">
                  <c:v>422.24345838000011</c:v>
                </c:pt>
                <c:pt idx="5519">
                  <c:v>422.24345838000011</c:v>
                </c:pt>
                <c:pt idx="5520">
                  <c:v>413.15130973000009</c:v>
                </c:pt>
                <c:pt idx="5521">
                  <c:v>413.15130973000009</c:v>
                </c:pt>
                <c:pt idx="5522">
                  <c:v>413.15130973000009</c:v>
                </c:pt>
                <c:pt idx="5523">
                  <c:v>413.15130973000009</c:v>
                </c:pt>
                <c:pt idx="5524">
                  <c:v>413.15130973000009</c:v>
                </c:pt>
                <c:pt idx="5525">
                  <c:v>422.24345838000011</c:v>
                </c:pt>
                <c:pt idx="5526">
                  <c:v>441.85029423999998</c:v>
                </c:pt>
                <c:pt idx="5527">
                  <c:v>441.85029423999998</c:v>
                </c:pt>
                <c:pt idx="5528">
                  <c:v>463.39918978000003</c:v>
                </c:pt>
                <c:pt idx="5529">
                  <c:v>486.94455492000009</c:v>
                </c:pt>
                <c:pt idx="5530">
                  <c:v>540.24233368</c:v>
                </c:pt>
                <c:pt idx="5531">
                  <c:v>431.80751946999999</c:v>
                </c:pt>
                <c:pt idx="5532">
                  <c:v>526.12500483000008</c:v>
                </c:pt>
                <c:pt idx="5533">
                  <c:v>486.94455492000009</c:v>
                </c:pt>
                <c:pt idx="5534">
                  <c:v>452.37858393000005</c:v>
                </c:pt>
                <c:pt idx="5535">
                  <c:v>499.48291668999991</c:v>
                </c:pt>
                <c:pt idx="5536">
                  <c:v>499.48291668999991</c:v>
                </c:pt>
                <c:pt idx="5537">
                  <c:v>499.48291668999991</c:v>
                </c:pt>
                <c:pt idx="5538">
                  <c:v>486.94455492000009</c:v>
                </c:pt>
                <c:pt idx="5539">
                  <c:v>463.39918978000003</c:v>
                </c:pt>
                <c:pt idx="5540">
                  <c:v>441.85029423999998</c:v>
                </c:pt>
                <c:pt idx="5541">
                  <c:v>452.37858393000005</c:v>
                </c:pt>
                <c:pt idx="5542">
                  <c:v>452.37858393000005</c:v>
                </c:pt>
                <c:pt idx="5543">
                  <c:v>452.37858393000005</c:v>
                </c:pt>
                <c:pt idx="5544">
                  <c:v>452.37858393000005</c:v>
                </c:pt>
                <c:pt idx="5545">
                  <c:v>441.85029423999998</c:v>
                </c:pt>
                <c:pt idx="5546">
                  <c:v>452.37858393000005</c:v>
                </c:pt>
                <c:pt idx="5547">
                  <c:v>452.37858393000005</c:v>
                </c:pt>
                <c:pt idx="5548">
                  <c:v>452.37858393000005</c:v>
                </c:pt>
                <c:pt idx="5549">
                  <c:v>441.85029423999998</c:v>
                </c:pt>
                <c:pt idx="5550">
                  <c:v>452.37858393000005</c:v>
                </c:pt>
                <c:pt idx="5551">
                  <c:v>474.91891303000011</c:v>
                </c:pt>
                <c:pt idx="5552">
                  <c:v>474.91891303000011</c:v>
                </c:pt>
                <c:pt idx="5553">
                  <c:v>474.91891303000011</c:v>
                </c:pt>
                <c:pt idx="5554">
                  <c:v>499.48291668999991</c:v>
                </c:pt>
                <c:pt idx="5555">
                  <c:v>570.10356714</c:v>
                </c:pt>
                <c:pt idx="5556">
                  <c:v>554.89958737000006</c:v>
                </c:pt>
                <c:pt idx="5557">
                  <c:v>570.10356714</c:v>
                </c:pt>
                <c:pt idx="5558">
                  <c:v>570.10356714</c:v>
                </c:pt>
                <c:pt idx="5559">
                  <c:v>570.10356714</c:v>
                </c:pt>
                <c:pt idx="5560">
                  <c:v>540.24233368</c:v>
                </c:pt>
                <c:pt idx="5561">
                  <c:v>526.12500483000008</c:v>
                </c:pt>
                <c:pt idx="5562">
                  <c:v>512.54079958</c:v>
                </c:pt>
                <c:pt idx="5563">
                  <c:v>474.91891303000011</c:v>
                </c:pt>
                <c:pt idx="5564">
                  <c:v>463.39918978000003</c:v>
                </c:pt>
                <c:pt idx="5565">
                  <c:v>452.37858393000005</c:v>
                </c:pt>
                <c:pt idx="5566">
                  <c:v>452.37858393000005</c:v>
                </c:pt>
                <c:pt idx="5567">
                  <c:v>431.80751946999999</c:v>
                </c:pt>
                <c:pt idx="5568">
                  <c:v>441.85029423999998</c:v>
                </c:pt>
                <c:pt idx="5569">
                  <c:v>452.37858393000005</c:v>
                </c:pt>
                <c:pt idx="5570">
                  <c:v>452.37858393000005</c:v>
                </c:pt>
                <c:pt idx="5571">
                  <c:v>452.37858393000005</c:v>
                </c:pt>
                <c:pt idx="5572">
                  <c:v>431.80751946999999</c:v>
                </c:pt>
                <c:pt idx="5573">
                  <c:v>431.80751946999999</c:v>
                </c:pt>
                <c:pt idx="5574">
                  <c:v>431.80751946999999</c:v>
                </c:pt>
                <c:pt idx="5575">
                  <c:v>463.39918978000003</c:v>
                </c:pt>
                <c:pt idx="5576">
                  <c:v>499.48291668999991</c:v>
                </c:pt>
                <c:pt idx="5577">
                  <c:v>540.24233368</c:v>
                </c:pt>
                <c:pt idx="5578">
                  <c:v>554.89958737000006</c:v>
                </c:pt>
                <c:pt idx="5579">
                  <c:v>526.12500483000008</c:v>
                </c:pt>
                <c:pt idx="5580">
                  <c:v>422.24345838000011</c:v>
                </c:pt>
                <c:pt idx="5581">
                  <c:v>404.5242722800001</c:v>
                </c:pt>
                <c:pt idx="5582">
                  <c:v>422.24345838000011</c:v>
                </c:pt>
                <c:pt idx="5583">
                  <c:v>452.37858393000005</c:v>
                </c:pt>
                <c:pt idx="5584">
                  <c:v>474.91891303000011</c:v>
                </c:pt>
                <c:pt idx="5585">
                  <c:v>486.94455492000009</c:v>
                </c:pt>
                <c:pt idx="5586">
                  <c:v>463.39918978000003</c:v>
                </c:pt>
                <c:pt idx="5587">
                  <c:v>452.37858393000005</c:v>
                </c:pt>
                <c:pt idx="5588">
                  <c:v>452.37858393000005</c:v>
                </c:pt>
                <c:pt idx="5589">
                  <c:v>422.24345838000011</c:v>
                </c:pt>
                <c:pt idx="5590">
                  <c:v>422.24345838000011</c:v>
                </c:pt>
                <c:pt idx="5591">
                  <c:v>431.80751946999999</c:v>
                </c:pt>
                <c:pt idx="5592">
                  <c:v>431.80751946999999</c:v>
                </c:pt>
                <c:pt idx="5593">
                  <c:v>413.15130973000009</c:v>
                </c:pt>
                <c:pt idx="5594">
                  <c:v>413.15130973000009</c:v>
                </c:pt>
                <c:pt idx="5595">
                  <c:v>413.15130973000009</c:v>
                </c:pt>
                <c:pt idx="5596">
                  <c:v>404.5242722800001</c:v>
                </c:pt>
                <c:pt idx="5597">
                  <c:v>404.5242722800001</c:v>
                </c:pt>
                <c:pt idx="5598">
                  <c:v>404.5242722800001</c:v>
                </c:pt>
                <c:pt idx="5599">
                  <c:v>431.80751946999999</c:v>
                </c:pt>
                <c:pt idx="5600">
                  <c:v>452.37858393000005</c:v>
                </c:pt>
                <c:pt idx="5601">
                  <c:v>499.48291668999991</c:v>
                </c:pt>
                <c:pt idx="5602">
                  <c:v>512.54079958</c:v>
                </c:pt>
                <c:pt idx="5603">
                  <c:v>554.89958737000006</c:v>
                </c:pt>
                <c:pt idx="5604">
                  <c:v>570.10356714</c:v>
                </c:pt>
                <c:pt idx="5605">
                  <c:v>570.10356714</c:v>
                </c:pt>
                <c:pt idx="5606">
                  <c:v>570.10356714</c:v>
                </c:pt>
                <c:pt idx="5607">
                  <c:v>570.10356714</c:v>
                </c:pt>
                <c:pt idx="5608">
                  <c:v>540.24233368</c:v>
                </c:pt>
                <c:pt idx="5609">
                  <c:v>512.54079958</c:v>
                </c:pt>
                <c:pt idx="5610">
                  <c:v>486.94455492000009</c:v>
                </c:pt>
                <c:pt idx="5611">
                  <c:v>452.37858393000005</c:v>
                </c:pt>
                <c:pt idx="5612">
                  <c:v>441.85029423999998</c:v>
                </c:pt>
                <c:pt idx="5613">
                  <c:v>422.24345838000011</c:v>
                </c:pt>
                <c:pt idx="5614">
                  <c:v>413.15130973000009</c:v>
                </c:pt>
                <c:pt idx="5615">
                  <c:v>396.35554479000007</c:v>
                </c:pt>
                <c:pt idx="5616">
                  <c:v>396.35554479000007</c:v>
                </c:pt>
                <c:pt idx="5617">
                  <c:v>381.36581473000001</c:v>
                </c:pt>
                <c:pt idx="5618">
                  <c:v>381.36581473000001</c:v>
                </c:pt>
                <c:pt idx="5619">
                  <c:v>374.53120968000002</c:v>
                </c:pt>
                <c:pt idx="5620">
                  <c:v>356.58681957000005</c:v>
                </c:pt>
                <c:pt idx="5621">
                  <c:v>356.58681957000005</c:v>
                </c:pt>
                <c:pt idx="5622">
                  <c:v>351.43582708000002</c:v>
                </c:pt>
                <c:pt idx="5623">
                  <c:v>374.53120968000002</c:v>
                </c:pt>
                <c:pt idx="5624">
                  <c:v>404.5242722800001</c:v>
                </c:pt>
                <c:pt idx="5625">
                  <c:v>431.80751946999999</c:v>
                </c:pt>
                <c:pt idx="5626">
                  <c:v>431.80751946999999</c:v>
                </c:pt>
                <c:pt idx="5627">
                  <c:v>486.94455492000009</c:v>
                </c:pt>
                <c:pt idx="5628">
                  <c:v>499.48291668999991</c:v>
                </c:pt>
                <c:pt idx="5629">
                  <c:v>486.94455492000009</c:v>
                </c:pt>
                <c:pt idx="5630">
                  <c:v>486.94455492000009</c:v>
                </c:pt>
                <c:pt idx="5631">
                  <c:v>486.94455492000009</c:v>
                </c:pt>
                <c:pt idx="5632">
                  <c:v>499.48291668999991</c:v>
                </c:pt>
                <c:pt idx="5633">
                  <c:v>463.39918978000003</c:v>
                </c:pt>
                <c:pt idx="5634">
                  <c:v>441.85029423999998</c:v>
                </c:pt>
                <c:pt idx="5635">
                  <c:v>413.15130973000009</c:v>
                </c:pt>
                <c:pt idx="5636">
                  <c:v>404.5242722800001</c:v>
                </c:pt>
                <c:pt idx="5637">
                  <c:v>381.36581473000001</c:v>
                </c:pt>
                <c:pt idx="5638">
                  <c:v>368.12770963000003</c:v>
                </c:pt>
                <c:pt idx="5639">
                  <c:v>368.12770963000003</c:v>
                </c:pt>
                <c:pt idx="5640">
                  <c:v>362.14851334000002</c:v>
                </c:pt>
                <c:pt idx="5641">
                  <c:v>362.14851334000002</c:v>
                </c:pt>
                <c:pt idx="5642">
                  <c:v>356.58681957000005</c:v>
                </c:pt>
                <c:pt idx="5643">
                  <c:v>356.58681957000005</c:v>
                </c:pt>
                <c:pt idx="5644">
                  <c:v>351.43582708000002</c:v>
                </c:pt>
                <c:pt idx="5645">
                  <c:v>342.33874098000001</c:v>
                </c:pt>
                <c:pt idx="5646">
                  <c:v>342.33874098000001</c:v>
                </c:pt>
                <c:pt idx="5647">
                  <c:v>368.12770963000003</c:v>
                </c:pt>
                <c:pt idx="5648">
                  <c:v>396.35554479000007</c:v>
                </c:pt>
                <c:pt idx="5649">
                  <c:v>431.80751946999999</c:v>
                </c:pt>
                <c:pt idx="5650">
                  <c:v>463.39918978000003</c:v>
                </c:pt>
                <c:pt idx="5651">
                  <c:v>474.91891303000011</c:v>
                </c:pt>
                <c:pt idx="5652">
                  <c:v>486.94455492000009</c:v>
                </c:pt>
                <c:pt idx="5653">
                  <c:v>486.94455492000009</c:v>
                </c:pt>
                <c:pt idx="5654">
                  <c:v>486.94455492000009</c:v>
                </c:pt>
                <c:pt idx="5655">
                  <c:v>512.54079958</c:v>
                </c:pt>
                <c:pt idx="5656">
                  <c:v>512.54079958</c:v>
                </c:pt>
                <c:pt idx="5657">
                  <c:v>486.94455492000009</c:v>
                </c:pt>
                <c:pt idx="5658">
                  <c:v>463.39918978000003</c:v>
                </c:pt>
                <c:pt idx="5659">
                  <c:v>422.24345838000011</c:v>
                </c:pt>
                <c:pt idx="5660">
                  <c:v>404.5242722800001</c:v>
                </c:pt>
                <c:pt idx="5661">
                  <c:v>396.35554479000007</c:v>
                </c:pt>
                <c:pt idx="5662">
                  <c:v>388.63832601999997</c:v>
                </c:pt>
                <c:pt idx="5663">
                  <c:v>374.53120968000002</c:v>
                </c:pt>
                <c:pt idx="5664">
                  <c:v>368.12770963000003</c:v>
                </c:pt>
                <c:pt idx="5665">
                  <c:v>374.53120968000002</c:v>
                </c:pt>
                <c:pt idx="5666">
                  <c:v>368.12770963000003</c:v>
                </c:pt>
                <c:pt idx="5667">
                  <c:v>362.14851334000002</c:v>
                </c:pt>
                <c:pt idx="5668">
                  <c:v>362.14851334000002</c:v>
                </c:pt>
                <c:pt idx="5669">
                  <c:v>362.14851334000002</c:v>
                </c:pt>
                <c:pt idx="5670">
                  <c:v>362.14851334000002</c:v>
                </c:pt>
                <c:pt idx="5671">
                  <c:v>388.63832601999997</c:v>
                </c:pt>
                <c:pt idx="5672">
                  <c:v>422.24345838000011</c:v>
                </c:pt>
                <c:pt idx="5673">
                  <c:v>463.39918978000003</c:v>
                </c:pt>
                <c:pt idx="5674">
                  <c:v>486.94455492000009</c:v>
                </c:pt>
                <c:pt idx="5675">
                  <c:v>512.54079958</c:v>
                </c:pt>
                <c:pt idx="5676">
                  <c:v>526.12500483000008</c:v>
                </c:pt>
                <c:pt idx="5677">
                  <c:v>526.12500483000008</c:v>
                </c:pt>
                <c:pt idx="5678">
                  <c:v>526.12500483000008</c:v>
                </c:pt>
                <c:pt idx="5679">
                  <c:v>512.54079958</c:v>
                </c:pt>
                <c:pt idx="5680">
                  <c:v>512.54079958</c:v>
                </c:pt>
                <c:pt idx="5681">
                  <c:v>486.94455492000009</c:v>
                </c:pt>
                <c:pt idx="5682">
                  <c:v>452.37858393000005</c:v>
                </c:pt>
                <c:pt idx="5683">
                  <c:v>431.80751946999999</c:v>
                </c:pt>
                <c:pt idx="5684">
                  <c:v>441.85029423999998</c:v>
                </c:pt>
                <c:pt idx="5685">
                  <c:v>431.80751946999999</c:v>
                </c:pt>
                <c:pt idx="5686">
                  <c:v>404.5242722800001</c:v>
                </c:pt>
                <c:pt idx="5687">
                  <c:v>413.15130973000009</c:v>
                </c:pt>
                <c:pt idx="5688">
                  <c:v>404.5242722800001</c:v>
                </c:pt>
                <c:pt idx="5689">
                  <c:v>388.63832601999997</c:v>
                </c:pt>
                <c:pt idx="5690">
                  <c:v>381.36581473000001</c:v>
                </c:pt>
                <c:pt idx="5691">
                  <c:v>374.53120968000002</c:v>
                </c:pt>
                <c:pt idx="5692">
                  <c:v>368.12770963000003</c:v>
                </c:pt>
                <c:pt idx="5693">
                  <c:v>368.12770963000003</c:v>
                </c:pt>
                <c:pt idx="5694">
                  <c:v>368.12770963000003</c:v>
                </c:pt>
                <c:pt idx="5695">
                  <c:v>413.15130973000009</c:v>
                </c:pt>
                <c:pt idx="5696">
                  <c:v>441.85029423999998</c:v>
                </c:pt>
                <c:pt idx="5697">
                  <c:v>486.94455492000009</c:v>
                </c:pt>
                <c:pt idx="5698">
                  <c:v>499.48291668999991</c:v>
                </c:pt>
                <c:pt idx="5699">
                  <c:v>512.54079958</c:v>
                </c:pt>
                <c:pt idx="5700">
                  <c:v>526.12500483000008</c:v>
                </c:pt>
                <c:pt idx="5701">
                  <c:v>540.24233368</c:v>
                </c:pt>
                <c:pt idx="5702">
                  <c:v>512.54079958</c:v>
                </c:pt>
                <c:pt idx="5703">
                  <c:v>526.12500483000008</c:v>
                </c:pt>
                <c:pt idx="5704">
                  <c:v>512.54079958</c:v>
                </c:pt>
                <c:pt idx="5705">
                  <c:v>499.48291668999991</c:v>
                </c:pt>
                <c:pt idx="5706">
                  <c:v>486.94455492000009</c:v>
                </c:pt>
                <c:pt idx="5707">
                  <c:v>463.39918978000003</c:v>
                </c:pt>
                <c:pt idx="5708">
                  <c:v>452.37858393000005</c:v>
                </c:pt>
                <c:pt idx="5709">
                  <c:v>441.85029423999998</c:v>
                </c:pt>
                <c:pt idx="5710">
                  <c:v>452.37858393000005</c:v>
                </c:pt>
                <c:pt idx="5711">
                  <c:v>431.80751946999999</c:v>
                </c:pt>
                <c:pt idx="5712">
                  <c:v>422.24345838000011</c:v>
                </c:pt>
                <c:pt idx="5713">
                  <c:v>422.24345838000011</c:v>
                </c:pt>
                <c:pt idx="5714">
                  <c:v>422.24345838000011</c:v>
                </c:pt>
                <c:pt idx="5715">
                  <c:v>396.35554479000007</c:v>
                </c:pt>
                <c:pt idx="5716">
                  <c:v>396.35554479000007</c:v>
                </c:pt>
                <c:pt idx="5717">
                  <c:v>388.63832601999997</c:v>
                </c:pt>
                <c:pt idx="5718">
                  <c:v>404.5242722800001</c:v>
                </c:pt>
                <c:pt idx="5719">
                  <c:v>396.35554479000007</c:v>
                </c:pt>
                <c:pt idx="5720">
                  <c:v>396.35554479000007</c:v>
                </c:pt>
                <c:pt idx="5721">
                  <c:v>441.85029423999998</c:v>
                </c:pt>
                <c:pt idx="5722">
                  <c:v>452.37858393000005</c:v>
                </c:pt>
                <c:pt idx="5723">
                  <c:v>422.24345838000011</c:v>
                </c:pt>
                <c:pt idx="5724">
                  <c:v>404.5242722800001</c:v>
                </c:pt>
                <c:pt idx="5725">
                  <c:v>368.12770963000003</c:v>
                </c:pt>
                <c:pt idx="5726">
                  <c:v>374.53120968000002</c:v>
                </c:pt>
                <c:pt idx="5727">
                  <c:v>381.36581473000001</c:v>
                </c:pt>
                <c:pt idx="5728">
                  <c:v>388.63832601999997</c:v>
                </c:pt>
                <c:pt idx="5729">
                  <c:v>381.36581473000001</c:v>
                </c:pt>
                <c:pt idx="5730">
                  <c:v>388.63832601999997</c:v>
                </c:pt>
                <c:pt idx="5731">
                  <c:v>374.53120968000002</c:v>
                </c:pt>
                <c:pt idx="5732">
                  <c:v>368.12770963000003</c:v>
                </c:pt>
                <c:pt idx="5733">
                  <c:v>368.12770963000003</c:v>
                </c:pt>
                <c:pt idx="5734">
                  <c:v>368.12770963000003</c:v>
                </c:pt>
                <c:pt idx="5735">
                  <c:v>368.12770963000003</c:v>
                </c:pt>
                <c:pt idx="5736">
                  <c:v>374.53120968000002</c:v>
                </c:pt>
                <c:pt idx="5737">
                  <c:v>374.53120968000002</c:v>
                </c:pt>
                <c:pt idx="5738">
                  <c:v>374.53120968000002</c:v>
                </c:pt>
                <c:pt idx="5739">
                  <c:v>381.36581473000001</c:v>
                </c:pt>
                <c:pt idx="5740">
                  <c:v>374.53120968000002</c:v>
                </c:pt>
                <c:pt idx="5741">
                  <c:v>374.53120968000002</c:v>
                </c:pt>
                <c:pt idx="5742">
                  <c:v>374.53120968000002</c:v>
                </c:pt>
                <c:pt idx="5743">
                  <c:v>374.53120968000002</c:v>
                </c:pt>
                <c:pt idx="5744">
                  <c:v>381.36581473000001</c:v>
                </c:pt>
                <c:pt idx="5745">
                  <c:v>422.24345838000011</c:v>
                </c:pt>
                <c:pt idx="5746">
                  <c:v>452.37858393000005</c:v>
                </c:pt>
                <c:pt idx="5747">
                  <c:v>474.91891303000011</c:v>
                </c:pt>
                <c:pt idx="5748">
                  <c:v>512.54079958</c:v>
                </c:pt>
                <c:pt idx="5749">
                  <c:v>512.54079958</c:v>
                </c:pt>
                <c:pt idx="5750">
                  <c:v>554.89958737000006</c:v>
                </c:pt>
                <c:pt idx="5751">
                  <c:v>554.89958737000006</c:v>
                </c:pt>
                <c:pt idx="5752">
                  <c:v>499.48291668999991</c:v>
                </c:pt>
                <c:pt idx="5753">
                  <c:v>474.91891303000011</c:v>
                </c:pt>
                <c:pt idx="5754">
                  <c:v>463.39918978000003</c:v>
                </c:pt>
                <c:pt idx="5755">
                  <c:v>441.85029423999998</c:v>
                </c:pt>
                <c:pt idx="5756">
                  <c:v>441.85029423999998</c:v>
                </c:pt>
                <c:pt idx="5757">
                  <c:v>431.80751946999999</c:v>
                </c:pt>
                <c:pt idx="5758">
                  <c:v>431.80751946999999</c:v>
                </c:pt>
                <c:pt idx="5759">
                  <c:v>422.24345838000011</c:v>
                </c:pt>
                <c:pt idx="5760">
                  <c:v>413.15130973000009</c:v>
                </c:pt>
                <c:pt idx="5761">
                  <c:v>404.5242722800001</c:v>
                </c:pt>
                <c:pt idx="5762">
                  <c:v>404.5242722800001</c:v>
                </c:pt>
                <c:pt idx="5763">
                  <c:v>396.35554479000007</c:v>
                </c:pt>
                <c:pt idx="5764">
                  <c:v>396.35554479000007</c:v>
                </c:pt>
                <c:pt idx="5765">
                  <c:v>388.63832601999997</c:v>
                </c:pt>
                <c:pt idx="5766">
                  <c:v>396.35554479000007</c:v>
                </c:pt>
                <c:pt idx="5767">
                  <c:v>431.80751946999999</c:v>
                </c:pt>
                <c:pt idx="5768">
                  <c:v>474.91891303000011</c:v>
                </c:pt>
                <c:pt idx="5769">
                  <c:v>526.12500483000008</c:v>
                </c:pt>
                <c:pt idx="5770">
                  <c:v>554.89958737000006</c:v>
                </c:pt>
                <c:pt idx="5771">
                  <c:v>554.89958737000006</c:v>
                </c:pt>
                <c:pt idx="5772">
                  <c:v>512.54079958</c:v>
                </c:pt>
                <c:pt idx="5773">
                  <c:v>486.94455492000009</c:v>
                </c:pt>
                <c:pt idx="5774">
                  <c:v>422.24345838000011</c:v>
                </c:pt>
                <c:pt idx="5775">
                  <c:v>452.37858393000005</c:v>
                </c:pt>
                <c:pt idx="5776">
                  <c:v>486.94455492000009</c:v>
                </c:pt>
                <c:pt idx="5777">
                  <c:v>463.39918978000003</c:v>
                </c:pt>
                <c:pt idx="5778">
                  <c:v>431.80751946999999</c:v>
                </c:pt>
                <c:pt idx="5779">
                  <c:v>441.85029423999998</c:v>
                </c:pt>
                <c:pt idx="5780">
                  <c:v>441.85029423999998</c:v>
                </c:pt>
                <c:pt idx="5781">
                  <c:v>431.80751946999999</c:v>
                </c:pt>
                <c:pt idx="5782">
                  <c:v>431.80751946999999</c:v>
                </c:pt>
                <c:pt idx="5783">
                  <c:v>431.80751946999999</c:v>
                </c:pt>
                <c:pt idx="5784">
                  <c:v>431.80751946999999</c:v>
                </c:pt>
                <c:pt idx="5785">
                  <c:v>431.80751946999999</c:v>
                </c:pt>
                <c:pt idx="5786">
                  <c:v>422.24345838000011</c:v>
                </c:pt>
                <c:pt idx="5787">
                  <c:v>422.24345838000011</c:v>
                </c:pt>
                <c:pt idx="5788">
                  <c:v>413.15130973000009</c:v>
                </c:pt>
                <c:pt idx="5789">
                  <c:v>422.24345838000011</c:v>
                </c:pt>
                <c:pt idx="5790">
                  <c:v>431.80751946999999</c:v>
                </c:pt>
                <c:pt idx="5791">
                  <c:v>441.85029423999998</c:v>
                </c:pt>
                <c:pt idx="5792">
                  <c:v>499.48291668999991</c:v>
                </c:pt>
                <c:pt idx="5793">
                  <c:v>499.48291668999991</c:v>
                </c:pt>
                <c:pt idx="5794">
                  <c:v>486.94455492000009</c:v>
                </c:pt>
                <c:pt idx="5795">
                  <c:v>499.48291668999991</c:v>
                </c:pt>
                <c:pt idx="5796">
                  <c:v>526.12500483000008</c:v>
                </c:pt>
                <c:pt idx="5797">
                  <c:v>512.54079958</c:v>
                </c:pt>
                <c:pt idx="5798">
                  <c:v>499.48291668999991</c:v>
                </c:pt>
                <c:pt idx="5799">
                  <c:v>388.63832601999997</c:v>
                </c:pt>
                <c:pt idx="5800">
                  <c:v>404.5242722800001</c:v>
                </c:pt>
                <c:pt idx="5801">
                  <c:v>404.5242722800001</c:v>
                </c:pt>
                <c:pt idx="5802">
                  <c:v>413.15130973000009</c:v>
                </c:pt>
                <c:pt idx="5803">
                  <c:v>413.15130973000009</c:v>
                </c:pt>
                <c:pt idx="5804">
                  <c:v>413.15130973000009</c:v>
                </c:pt>
                <c:pt idx="5805">
                  <c:v>413.15130973000009</c:v>
                </c:pt>
                <c:pt idx="5806">
                  <c:v>404.5242722800001</c:v>
                </c:pt>
                <c:pt idx="5807">
                  <c:v>413.15130973000009</c:v>
                </c:pt>
                <c:pt idx="5808">
                  <c:v>404.5242722800001</c:v>
                </c:pt>
                <c:pt idx="5809">
                  <c:v>396.35554479000007</c:v>
                </c:pt>
                <c:pt idx="5810">
                  <c:v>396.35554479000007</c:v>
                </c:pt>
                <c:pt idx="5811">
                  <c:v>396.35554479000007</c:v>
                </c:pt>
                <c:pt idx="5812">
                  <c:v>388.63832601999997</c:v>
                </c:pt>
                <c:pt idx="5813">
                  <c:v>381.36581473000001</c:v>
                </c:pt>
                <c:pt idx="5814">
                  <c:v>381.36581473000001</c:v>
                </c:pt>
                <c:pt idx="5815">
                  <c:v>381.36581473000001</c:v>
                </c:pt>
                <c:pt idx="5816">
                  <c:v>396.35554479000007</c:v>
                </c:pt>
                <c:pt idx="5817">
                  <c:v>404.5242722800001</c:v>
                </c:pt>
                <c:pt idx="5818">
                  <c:v>422.24345838000011</c:v>
                </c:pt>
                <c:pt idx="5819">
                  <c:v>431.80751946999999</c:v>
                </c:pt>
                <c:pt idx="5820">
                  <c:v>463.39918978000003</c:v>
                </c:pt>
                <c:pt idx="5821">
                  <c:v>486.94455492000009</c:v>
                </c:pt>
                <c:pt idx="5822">
                  <c:v>486.94455492000009</c:v>
                </c:pt>
                <c:pt idx="5823">
                  <c:v>474.91891303000011</c:v>
                </c:pt>
                <c:pt idx="5824">
                  <c:v>486.94455492000009</c:v>
                </c:pt>
                <c:pt idx="5825">
                  <c:v>474.91891303000011</c:v>
                </c:pt>
                <c:pt idx="5826">
                  <c:v>452.37858393000005</c:v>
                </c:pt>
                <c:pt idx="5827">
                  <c:v>431.80751946999999</c:v>
                </c:pt>
                <c:pt idx="5828">
                  <c:v>422.24345838000011</c:v>
                </c:pt>
                <c:pt idx="5829">
                  <c:v>413.15130973000009</c:v>
                </c:pt>
                <c:pt idx="5830">
                  <c:v>404.5242722800001</c:v>
                </c:pt>
                <c:pt idx="5831">
                  <c:v>413.15130973000009</c:v>
                </c:pt>
                <c:pt idx="5832">
                  <c:v>404.5242722800001</c:v>
                </c:pt>
                <c:pt idx="5833">
                  <c:v>396.35554479000007</c:v>
                </c:pt>
                <c:pt idx="5834">
                  <c:v>396.35554479000007</c:v>
                </c:pt>
                <c:pt idx="5835">
                  <c:v>388.63832601999997</c:v>
                </c:pt>
                <c:pt idx="5836">
                  <c:v>381.36581473000001</c:v>
                </c:pt>
                <c:pt idx="5837">
                  <c:v>381.36581473000001</c:v>
                </c:pt>
                <c:pt idx="5838">
                  <c:v>374.53120968000002</c:v>
                </c:pt>
                <c:pt idx="5839">
                  <c:v>388.63832601999997</c:v>
                </c:pt>
                <c:pt idx="5840">
                  <c:v>404.5242722800001</c:v>
                </c:pt>
                <c:pt idx="5841">
                  <c:v>431.80751946999999</c:v>
                </c:pt>
                <c:pt idx="5842">
                  <c:v>474.91891303000011</c:v>
                </c:pt>
                <c:pt idx="5843">
                  <c:v>512.54079958</c:v>
                </c:pt>
                <c:pt idx="5844">
                  <c:v>540.24233368</c:v>
                </c:pt>
                <c:pt idx="5845">
                  <c:v>540.24233368</c:v>
                </c:pt>
                <c:pt idx="5846">
                  <c:v>570.10356714</c:v>
                </c:pt>
                <c:pt idx="5847">
                  <c:v>526.12500483000008</c:v>
                </c:pt>
                <c:pt idx="5848">
                  <c:v>554.89958737000006</c:v>
                </c:pt>
                <c:pt idx="5849">
                  <c:v>540.24233368</c:v>
                </c:pt>
                <c:pt idx="5850">
                  <c:v>499.48291668999991</c:v>
                </c:pt>
                <c:pt idx="5851">
                  <c:v>474.91891303000011</c:v>
                </c:pt>
                <c:pt idx="5852">
                  <c:v>463.39918978000003</c:v>
                </c:pt>
                <c:pt idx="5853">
                  <c:v>441.85029423999998</c:v>
                </c:pt>
                <c:pt idx="5854">
                  <c:v>441.85029423999998</c:v>
                </c:pt>
                <c:pt idx="5855">
                  <c:v>431.80751946999999</c:v>
                </c:pt>
                <c:pt idx="5856">
                  <c:v>413.15130973000009</c:v>
                </c:pt>
                <c:pt idx="5857">
                  <c:v>413.15130973000009</c:v>
                </c:pt>
                <c:pt idx="5858">
                  <c:v>404.5242722800001</c:v>
                </c:pt>
                <c:pt idx="5859">
                  <c:v>404.5242722800001</c:v>
                </c:pt>
                <c:pt idx="5860">
                  <c:v>396.35554479000007</c:v>
                </c:pt>
                <c:pt idx="5861">
                  <c:v>396.35554479000007</c:v>
                </c:pt>
                <c:pt idx="5862">
                  <c:v>396.35554479000007</c:v>
                </c:pt>
                <c:pt idx="5863">
                  <c:v>404.5242722800001</c:v>
                </c:pt>
                <c:pt idx="5864">
                  <c:v>413.15130973000009</c:v>
                </c:pt>
                <c:pt idx="5865">
                  <c:v>441.85029423999998</c:v>
                </c:pt>
                <c:pt idx="5866">
                  <c:v>463.39918978000003</c:v>
                </c:pt>
                <c:pt idx="5867">
                  <c:v>499.48291668999991</c:v>
                </c:pt>
                <c:pt idx="5868">
                  <c:v>499.48291668999991</c:v>
                </c:pt>
                <c:pt idx="5869">
                  <c:v>474.91891303000011</c:v>
                </c:pt>
                <c:pt idx="5870">
                  <c:v>499.48291668999991</c:v>
                </c:pt>
                <c:pt idx="5871">
                  <c:v>486.94455492000009</c:v>
                </c:pt>
                <c:pt idx="5872">
                  <c:v>452.37858393000005</c:v>
                </c:pt>
                <c:pt idx="5873">
                  <c:v>431.80751946999999</c:v>
                </c:pt>
                <c:pt idx="5874">
                  <c:v>422.24345838000011</c:v>
                </c:pt>
                <c:pt idx="5875">
                  <c:v>413.15130973000009</c:v>
                </c:pt>
                <c:pt idx="5876">
                  <c:v>404.5242722800001</c:v>
                </c:pt>
                <c:pt idx="5877">
                  <c:v>404.5242722800001</c:v>
                </c:pt>
                <c:pt idx="5878">
                  <c:v>396.35554479000007</c:v>
                </c:pt>
                <c:pt idx="5879">
                  <c:v>396.35554479000007</c:v>
                </c:pt>
                <c:pt idx="5880">
                  <c:v>388.63832601999997</c:v>
                </c:pt>
                <c:pt idx="5881">
                  <c:v>381.36581473000001</c:v>
                </c:pt>
                <c:pt idx="5882">
                  <c:v>381.36581473000001</c:v>
                </c:pt>
                <c:pt idx="5883">
                  <c:v>374.53120968000002</c:v>
                </c:pt>
                <c:pt idx="5884">
                  <c:v>374.53120968000002</c:v>
                </c:pt>
                <c:pt idx="5885">
                  <c:v>381.36581473000001</c:v>
                </c:pt>
                <c:pt idx="5886">
                  <c:v>381.36581473000001</c:v>
                </c:pt>
                <c:pt idx="5887">
                  <c:v>388.63832601999997</c:v>
                </c:pt>
                <c:pt idx="5888">
                  <c:v>396.35554479000007</c:v>
                </c:pt>
                <c:pt idx="5889">
                  <c:v>452.37858393000005</c:v>
                </c:pt>
                <c:pt idx="5890">
                  <c:v>441.85029423999998</c:v>
                </c:pt>
                <c:pt idx="5891">
                  <c:v>463.39918978000003</c:v>
                </c:pt>
                <c:pt idx="5892">
                  <c:v>499.48291668999991</c:v>
                </c:pt>
                <c:pt idx="5893">
                  <c:v>499.48291668999991</c:v>
                </c:pt>
                <c:pt idx="5894">
                  <c:v>486.94455492000009</c:v>
                </c:pt>
                <c:pt idx="5895">
                  <c:v>441.85029423999998</c:v>
                </c:pt>
                <c:pt idx="5896">
                  <c:v>463.39918978000003</c:v>
                </c:pt>
                <c:pt idx="5897">
                  <c:v>474.91891303000011</c:v>
                </c:pt>
                <c:pt idx="5898">
                  <c:v>441.85029423999998</c:v>
                </c:pt>
                <c:pt idx="5899">
                  <c:v>431.80751946999999</c:v>
                </c:pt>
                <c:pt idx="5900">
                  <c:v>422.24345838000011</c:v>
                </c:pt>
                <c:pt idx="5901">
                  <c:v>413.15130973000009</c:v>
                </c:pt>
                <c:pt idx="5902">
                  <c:v>413.15130973000009</c:v>
                </c:pt>
                <c:pt idx="5903">
                  <c:v>422.24345838000011</c:v>
                </c:pt>
                <c:pt idx="5904">
                  <c:v>422.24345838000011</c:v>
                </c:pt>
                <c:pt idx="5905">
                  <c:v>413.15130973000009</c:v>
                </c:pt>
                <c:pt idx="5906">
                  <c:v>404.5242722800001</c:v>
                </c:pt>
                <c:pt idx="5907">
                  <c:v>404.5242722800001</c:v>
                </c:pt>
                <c:pt idx="5908">
                  <c:v>396.35554479000007</c:v>
                </c:pt>
                <c:pt idx="5909">
                  <c:v>396.35554479000007</c:v>
                </c:pt>
                <c:pt idx="5910">
                  <c:v>388.63832601999997</c:v>
                </c:pt>
                <c:pt idx="5911">
                  <c:v>404.5242722800001</c:v>
                </c:pt>
                <c:pt idx="5912">
                  <c:v>441.85029423999998</c:v>
                </c:pt>
                <c:pt idx="5913">
                  <c:v>452.37858393000005</c:v>
                </c:pt>
                <c:pt idx="5914">
                  <c:v>486.94455492000009</c:v>
                </c:pt>
                <c:pt idx="5915">
                  <c:v>512.54079958</c:v>
                </c:pt>
                <c:pt idx="5916">
                  <c:v>526.12500483000008</c:v>
                </c:pt>
                <c:pt idx="5917">
                  <c:v>526.12500483000008</c:v>
                </c:pt>
                <c:pt idx="5918">
                  <c:v>540.24233368</c:v>
                </c:pt>
                <c:pt idx="5919">
                  <c:v>526.12500483000008</c:v>
                </c:pt>
                <c:pt idx="5920">
                  <c:v>512.54079958</c:v>
                </c:pt>
                <c:pt idx="5921">
                  <c:v>486.94455492000009</c:v>
                </c:pt>
                <c:pt idx="5922">
                  <c:v>463.39918978000003</c:v>
                </c:pt>
                <c:pt idx="5923">
                  <c:v>452.37858393000005</c:v>
                </c:pt>
                <c:pt idx="5924">
                  <c:v>452.37858393000005</c:v>
                </c:pt>
                <c:pt idx="5925">
                  <c:v>422.24345838000011</c:v>
                </c:pt>
                <c:pt idx="5926">
                  <c:v>413.15130973000009</c:v>
                </c:pt>
                <c:pt idx="5927">
                  <c:v>413.15130973000009</c:v>
                </c:pt>
                <c:pt idx="5928">
                  <c:v>404.5242722800001</c:v>
                </c:pt>
                <c:pt idx="5929">
                  <c:v>404.5242722800001</c:v>
                </c:pt>
                <c:pt idx="5930">
                  <c:v>404.5242722800001</c:v>
                </c:pt>
                <c:pt idx="5931">
                  <c:v>396.35554479000007</c:v>
                </c:pt>
                <c:pt idx="5932">
                  <c:v>404.5242722800001</c:v>
                </c:pt>
                <c:pt idx="5933">
                  <c:v>404.5242722800001</c:v>
                </c:pt>
                <c:pt idx="5934">
                  <c:v>413.15130973000009</c:v>
                </c:pt>
                <c:pt idx="5935">
                  <c:v>422.24345838000011</c:v>
                </c:pt>
                <c:pt idx="5936">
                  <c:v>404.5242722800001</c:v>
                </c:pt>
                <c:pt idx="5937">
                  <c:v>431.80751946999999</c:v>
                </c:pt>
                <c:pt idx="5938">
                  <c:v>486.94455492000009</c:v>
                </c:pt>
                <c:pt idx="5939">
                  <c:v>499.48291668999991</c:v>
                </c:pt>
                <c:pt idx="5940">
                  <c:v>499.48291668999991</c:v>
                </c:pt>
                <c:pt idx="5941">
                  <c:v>526.12500483000008</c:v>
                </c:pt>
                <c:pt idx="5942">
                  <c:v>526.12500483000008</c:v>
                </c:pt>
                <c:pt idx="5943">
                  <c:v>526.12500483000008</c:v>
                </c:pt>
                <c:pt idx="5944">
                  <c:v>526.12500483000008</c:v>
                </c:pt>
                <c:pt idx="5945">
                  <c:v>499.48291668999991</c:v>
                </c:pt>
                <c:pt idx="5946">
                  <c:v>463.39918978000003</c:v>
                </c:pt>
                <c:pt idx="5947">
                  <c:v>452.37858393000005</c:v>
                </c:pt>
                <c:pt idx="5948">
                  <c:v>452.37858393000005</c:v>
                </c:pt>
                <c:pt idx="5949">
                  <c:v>452.37858393000005</c:v>
                </c:pt>
                <c:pt idx="5950">
                  <c:v>441.85029423999998</c:v>
                </c:pt>
                <c:pt idx="5951">
                  <c:v>441.85029423999998</c:v>
                </c:pt>
                <c:pt idx="5952">
                  <c:v>422.24345838000011</c:v>
                </c:pt>
                <c:pt idx="5953">
                  <c:v>422.24345838000011</c:v>
                </c:pt>
                <c:pt idx="5954">
                  <c:v>413.15130973000009</c:v>
                </c:pt>
                <c:pt idx="5955">
                  <c:v>413.15130973000009</c:v>
                </c:pt>
                <c:pt idx="5956">
                  <c:v>404.5242722800001</c:v>
                </c:pt>
                <c:pt idx="5957">
                  <c:v>413.15130973000009</c:v>
                </c:pt>
                <c:pt idx="5958">
                  <c:v>413.15130973000009</c:v>
                </c:pt>
                <c:pt idx="5959">
                  <c:v>422.24345838000011</c:v>
                </c:pt>
                <c:pt idx="5960">
                  <c:v>431.80751946999999</c:v>
                </c:pt>
                <c:pt idx="5961">
                  <c:v>463.39918978000003</c:v>
                </c:pt>
                <c:pt idx="5962">
                  <c:v>452.37858393000005</c:v>
                </c:pt>
                <c:pt idx="5963">
                  <c:v>463.39918978000003</c:v>
                </c:pt>
                <c:pt idx="5964">
                  <c:v>463.39918978000003</c:v>
                </c:pt>
                <c:pt idx="5965">
                  <c:v>486.94455492000009</c:v>
                </c:pt>
                <c:pt idx="5966">
                  <c:v>486.94455492000009</c:v>
                </c:pt>
                <c:pt idx="5967">
                  <c:v>463.39918978000003</c:v>
                </c:pt>
                <c:pt idx="5968">
                  <c:v>474.91891303000011</c:v>
                </c:pt>
                <c:pt idx="5969">
                  <c:v>413.15130973000009</c:v>
                </c:pt>
                <c:pt idx="5970">
                  <c:v>404.5242722800001</c:v>
                </c:pt>
                <c:pt idx="5971">
                  <c:v>404.5242722800001</c:v>
                </c:pt>
                <c:pt idx="5972">
                  <c:v>404.5242722800001</c:v>
                </c:pt>
                <c:pt idx="5973">
                  <c:v>413.15130973000009</c:v>
                </c:pt>
                <c:pt idx="5974">
                  <c:v>413.15130973000009</c:v>
                </c:pt>
                <c:pt idx="5975">
                  <c:v>404.5242722800001</c:v>
                </c:pt>
                <c:pt idx="5976">
                  <c:v>396.35554479000007</c:v>
                </c:pt>
                <c:pt idx="5977">
                  <c:v>396.35554479000007</c:v>
                </c:pt>
                <c:pt idx="5978">
                  <c:v>396.35554479000007</c:v>
                </c:pt>
                <c:pt idx="5979">
                  <c:v>396.35554479000007</c:v>
                </c:pt>
                <c:pt idx="5980">
                  <c:v>396.35554479000007</c:v>
                </c:pt>
                <c:pt idx="5981">
                  <c:v>396.35554479000007</c:v>
                </c:pt>
                <c:pt idx="5982">
                  <c:v>396.35554479000007</c:v>
                </c:pt>
                <c:pt idx="5983">
                  <c:v>404.5242722800001</c:v>
                </c:pt>
                <c:pt idx="5984">
                  <c:v>431.80751946999999</c:v>
                </c:pt>
                <c:pt idx="5985">
                  <c:v>452.37858393000005</c:v>
                </c:pt>
                <c:pt idx="5986">
                  <c:v>474.91891303000011</c:v>
                </c:pt>
                <c:pt idx="5987">
                  <c:v>499.48291668999991</c:v>
                </c:pt>
                <c:pt idx="5988">
                  <c:v>540.24233368</c:v>
                </c:pt>
                <c:pt idx="5989">
                  <c:v>512.54079958</c:v>
                </c:pt>
                <c:pt idx="5990">
                  <c:v>441.85029423999998</c:v>
                </c:pt>
                <c:pt idx="5991">
                  <c:v>431.80751946999999</c:v>
                </c:pt>
                <c:pt idx="5992">
                  <c:v>452.37858393000005</c:v>
                </c:pt>
                <c:pt idx="5993">
                  <c:v>452.37858393000005</c:v>
                </c:pt>
                <c:pt idx="5994">
                  <c:v>441.85029423999998</c:v>
                </c:pt>
                <c:pt idx="5995">
                  <c:v>422.24345838000011</c:v>
                </c:pt>
                <c:pt idx="5996">
                  <c:v>422.24345838000011</c:v>
                </c:pt>
                <c:pt idx="5997">
                  <c:v>404.5242722800001</c:v>
                </c:pt>
                <c:pt idx="5998">
                  <c:v>413.15130973000009</c:v>
                </c:pt>
                <c:pt idx="5999">
                  <c:v>413.15130973000009</c:v>
                </c:pt>
                <c:pt idx="6000">
                  <c:v>413.15130973000009</c:v>
                </c:pt>
                <c:pt idx="6001">
                  <c:v>404.5242722800001</c:v>
                </c:pt>
                <c:pt idx="6002">
                  <c:v>404.5242722800001</c:v>
                </c:pt>
                <c:pt idx="6003">
                  <c:v>404.5242722800001</c:v>
                </c:pt>
                <c:pt idx="6004">
                  <c:v>396.35554479000007</c:v>
                </c:pt>
                <c:pt idx="6005">
                  <c:v>396.35554479000007</c:v>
                </c:pt>
                <c:pt idx="6006">
                  <c:v>396.35554479000007</c:v>
                </c:pt>
                <c:pt idx="6007">
                  <c:v>413.15130973000009</c:v>
                </c:pt>
                <c:pt idx="6008">
                  <c:v>441.85029423999998</c:v>
                </c:pt>
                <c:pt idx="6009">
                  <c:v>474.91891303000011</c:v>
                </c:pt>
                <c:pt idx="6010">
                  <c:v>499.48291668999991</c:v>
                </c:pt>
                <c:pt idx="6011">
                  <c:v>512.54079958</c:v>
                </c:pt>
                <c:pt idx="6012">
                  <c:v>526.12500483000008</c:v>
                </c:pt>
                <c:pt idx="6013">
                  <c:v>526.12500483000008</c:v>
                </c:pt>
                <c:pt idx="6014">
                  <c:v>526.12500483000008</c:v>
                </c:pt>
                <c:pt idx="6015">
                  <c:v>526.12500483000008</c:v>
                </c:pt>
                <c:pt idx="6016">
                  <c:v>512.54079958</c:v>
                </c:pt>
                <c:pt idx="6017">
                  <c:v>499.48291668999991</c:v>
                </c:pt>
                <c:pt idx="6018">
                  <c:v>452.37858393000005</c:v>
                </c:pt>
                <c:pt idx="6019">
                  <c:v>422.24345838000011</c:v>
                </c:pt>
                <c:pt idx="6020">
                  <c:v>422.24345838000011</c:v>
                </c:pt>
                <c:pt idx="6021">
                  <c:v>404.5242722800001</c:v>
                </c:pt>
                <c:pt idx="6022">
                  <c:v>404.5242722800001</c:v>
                </c:pt>
                <c:pt idx="6023">
                  <c:v>404.5242722800001</c:v>
                </c:pt>
                <c:pt idx="6024">
                  <c:v>388.63832601999997</c:v>
                </c:pt>
                <c:pt idx="6025">
                  <c:v>396.35554479000007</c:v>
                </c:pt>
                <c:pt idx="6026">
                  <c:v>381.36581473000001</c:v>
                </c:pt>
                <c:pt idx="6027">
                  <c:v>396.35554479000007</c:v>
                </c:pt>
                <c:pt idx="6028">
                  <c:v>388.63832601999997</c:v>
                </c:pt>
                <c:pt idx="6029">
                  <c:v>388.63832601999997</c:v>
                </c:pt>
                <c:pt idx="6030">
                  <c:v>396.35554479000007</c:v>
                </c:pt>
                <c:pt idx="6031">
                  <c:v>422.24345838000011</c:v>
                </c:pt>
                <c:pt idx="6032">
                  <c:v>474.91891303000011</c:v>
                </c:pt>
                <c:pt idx="6033">
                  <c:v>499.48291668999991</c:v>
                </c:pt>
                <c:pt idx="6034">
                  <c:v>540.24233368</c:v>
                </c:pt>
                <c:pt idx="6035">
                  <c:v>554.89958737000006</c:v>
                </c:pt>
                <c:pt idx="6036">
                  <c:v>570.10356714</c:v>
                </c:pt>
                <c:pt idx="6037">
                  <c:v>570.10356714</c:v>
                </c:pt>
                <c:pt idx="6038">
                  <c:v>540.24233368</c:v>
                </c:pt>
                <c:pt idx="6039">
                  <c:v>526.12500483000008</c:v>
                </c:pt>
                <c:pt idx="6040">
                  <c:v>540.24233368</c:v>
                </c:pt>
                <c:pt idx="6041">
                  <c:v>499.48291668999991</c:v>
                </c:pt>
                <c:pt idx="6042">
                  <c:v>474.91891303000011</c:v>
                </c:pt>
                <c:pt idx="6043">
                  <c:v>452.37858393000005</c:v>
                </c:pt>
                <c:pt idx="6044">
                  <c:v>431.80751946999999</c:v>
                </c:pt>
                <c:pt idx="6045">
                  <c:v>441.85029423999998</c:v>
                </c:pt>
                <c:pt idx="6046">
                  <c:v>431.80751946999999</c:v>
                </c:pt>
                <c:pt idx="6047">
                  <c:v>422.24345838000011</c:v>
                </c:pt>
                <c:pt idx="6048">
                  <c:v>413.15130973000009</c:v>
                </c:pt>
                <c:pt idx="6049">
                  <c:v>431.80751946999999</c:v>
                </c:pt>
                <c:pt idx="6050">
                  <c:v>422.24345838000011</c:v>
                </c:pt>
                <c:pt idx="6051">
                  <c:v>413.15130973000009</c:v>
                </c:pt>
                <c:pt idx="6052">
                  <c:v>413.15130973000009</c:v>
                </c:pt>
                <c:pt idx="6053">
                  <c:v>404.5242722800001</c:v>
                </c:pt>
                <c:pt idx="6054">
                  <c:v>404.5242722800001</c:v>
                </c:pt>
                <c:pt idx="6055">
                  <c:v>422.24345838000011</c:v>
                </c:pt>
                <c:pt idx="6056">
                  <c:v>452.37858393000005</c:v>
                </c:pt>
                <c:pt idx="6057">
                  <c:v>474.91891303000011</c:v>
                </c:pt>
                <c:pt idx="6058">
                  <c:v>526.12500483000008</c:v>
                </c:pt>
                <c:pt idx="6059">
                  <c:v>540.24233368</c:v>
                </c:pt>
                <c:pt idx="6060">
                  <c:v>554.89958737000006</c:v>
                </c:pt>
                <c:pt idx="6061">
                  <c:v>554.89958737000006</c:v>
                </c:pt>
                <c:pt idx="6062">
                  <c:v>554.89958737000006</c:v>
                </c:pt>
                <c:pt idx="6063">
                  <c:v>499.48291668999991</c:v>
                </c:pt>
                <c:pt idx="6064">
                  <c:v>512.54079958</c:v>
                </c:pt>
                <c:pt idx="6065">
                  <c:v>486.94455492000009</c:v>
                </c:pt>
                <c:pt idx="6066">
                  <c:v>463.39918978000003</c:v>
                </c:pt>
                <c:pt idx="6067">
                  <c:v>452.37858393000005</c:v>
                </c:pt>
                <c:pt idx="6068">
                  <c:v>431.80751946999999</c:v>
                </c:pt>
                <c:pt idx="6069">
                  <c:v>422.24345838000011</c:v>
                </c:pt>
                <c:pt idx="6070">
                  <c:v>422.24345838000011</c:v>
                </c:pt>
                <c:pt idx="6071">
                  <c:v>413.15130973000009</c:v>
                </c:pt>
                <c:pt idx="6072">
                  <c:v>404.5242722800001</c:v>
                </c:pt>
                <c:pt idx="6073">
                  <c:v>404.5242722800001</c:v>
                </c:pt>
                <c:pt idx="6074">
                  <c:v>396.35554479000007</c:v>
                </c:pt>
                <c:pt idx="6075">
                  <c:v>404.5242722800001</c:v>
                </c:pt>
                <c:pt idx="6076">
                  <c:v>396.35554479000007</c:v>
                </c:pt>
                <c:pt idx="6077">
                  <c:v>396.35554479000007</c:v>
                </c:pt>
                <c:pt idx="6078">
                  <c:v>396.35554479000007</c:v>
                </c:pt>
                <c:pt idx="6079">
                  <c:v>404.5242722800001</c:v>
                </c:pt>
                <c:pt idx="6080">
                  <c:v>422.24345838000011</c:v>
                </c:pt>
                <c:pt idx="6081">
                  <c:v>431.80751946999999</c:v>
                </c:pt>
                <c:pt idx="6082">
                  <c:v>463.39918978000003</c:v>
                </c:pt>
                <c:pt idx="6083">
                  <c:v>486.94455492000009</c:v>
                </c:pt>
                <c:pt idx="6084">
                  <c:v>474.91891303000011</c:v>
                </c:pt>
                <c:pt idx="6085">
                  <c:v>486.94455492000009</c:v>
                </c:pt>
                <c:pt idx="6086">
                  <c:v>474.91891303000011</c:v>
                </c:pt>
                <c:pt idx="6087">
                  <c:v>486.94455492000009</c:v>
                </c:pt>
                <c:pt idx="6088">
                  <c:v>474.91891303000011</c:v>
                </c:pt>
                <c:pt idx="6089">
                  <c:v>474.91891303000011</c:v>
                </c:pt>
                <c:pt idx="6090">
                  <c:v>463.39918978000003</c:v>
                </c:pt>
                <c:pt idx="6091">
                  <c:v>452.37858393000005</c:v>
                </c:pt>
                <c:pt idx="6092">
                  <c:v>452.37858393000005</c:v>
                </c:pt>
                <c:pt idx="6093">
                  <c:v>452.37858393000005</c:v>
                </c:pt>
                <c:pt idx="6094">
                  <c:v>431.80751946999999</c:v>
                </c:pt>
                <c:pt idx="6095">
                  <c:v>441.85029423999998</c:v>
                </c:pt>
                <c:pt idx="6096">
                  <c:v>431.80751946999999</c:v>
                </c:pt>
                <c:pt idx="6097">
                  <c:v>431.80751946999999</c:v>
                </c:pt>
                <c:pt idx="6098">
                  <c:v>431.80751946999999</c:v>
                </c:pt>
                <c:pt idx="6099">
                  <c:v>422.24345838000011</c:v>
                </c:pt>
                <c:pt idx="6100">
                  <c:v>413.15130973000009</c:v>
                </c:pt>
                <c:pt idx="6101">
                  <c:v>404.5242722800001</c:v>
                </c:pt>
                <c:pt idx="6102">
                  <c:v>396.35554479000007</c:v>
                </c:pt>
                <c:pt idx="6103">
                  <c:v>396.35554479000007</c:v>
                </c:pt>
                <c:pt idx="6104">
                  <c:v>404.5242722800001</c:v>
                </c:pt>
                <c:pt idx="6105">
                  <c:v>404.5242722800001</c:v>
                </c:pt>
                <c:pt idx="6106">
                  <c:v>413.15130973000009</c:v>
                </c:pt>
                <c:pt idx="6107">
                  <c:v>422.24345838000011</c:v>
                </c:pt>
                <c:pt idx="6108">
                  <c:v>422.24345838000011</c:v>
                </c:pt>
                <c:pt idx="6109">
                  <c:v>422.24345838000011</c:v>
                </c:pt>
                <c:pt idx="6110">
                  <c:v>422.24345838000011</c:v>
                </c:pt>
                <c:pt idx="6111">
                  <c:v>431.80751946999999</c:v>
                </c:pt>
                <c:pt idx="6112">
                  <c:v>431.80751946999999</c:v>
                </c:pt>
                <c:pt idx="6113">
                  <c:v>441.85029423999998</c:v>
                </c:pt>
                <c:pt idx="6114">
                  <c:v>431.80751946999999</c:v>
                </c:pt>
                <c:pt idx="6115">
                  <c:v>422.24345838000011</c:v>
                </c:pt>
                <c:pt idx="6116">
                  <c:v>422.24345838000011</c:v>
                </c:pt>
                <c:pt idx="6117">
                  <c:v>413.15130973000009</c:v>
                </c:pt>
                <c:pt idx="6118">
                  <c:v>413.15130973000009</c:v>
                </c:pt>
                <c:pt idx="6119">
                  <c:v>413.15130973000009</c:v>
                </c:pt>
                <c:pt idx="6120">
                  <c:v>413.15130973000009</c:v>
                </c:pt>
                <c:pt idx="6121">
                  <c:v>413.15130973000009</c:v>
                </c:pt>
                <c:pt idx="6122">
                  <c:v>413.15130973000009</c:v>
                </c:pt>
                <c:pt idx="6123">
                  <c:v>413.15130973000009</c:v>
                </c:pt>
                <c:pt idx="6124">
                  <c:v>404.5242722800001</c:v>
                </c:pt>
                <c:pt idx="6125">
                  <c:v>404.5242722800001</c:v>
                </c:pt>
                <c:pt idx="6126">
                  <c:v>404.5242722800001</c:v>
                </c:pt>
                <c:pt idx="6127">
                  <c:v>404.5242722800001</c:v>
                </c:pt>
                <c:pt idx="6128">
                  <c:v>413.15130973000009</c:v>
                </c:pt>
                <c:pt idx="6129">
                  <c:v>441.85029423999998</c:v>
                </c:pt>
                <c:pt idx="6130">
                  <c:v>474.91891303000011</c:v>
                </c:pt>
                <c:pt idx="6131">
                  <c:v>512.54079958</c:v>
                </c:pt>
                <c:pt idx="6132">
                  <c:v>540.24233368</c:v>
                </c:pt>
                <c:pt idx="6133">
                  <c:v>554.89958737000006</c:v>
                </c:pt>
                <c:pt idx="6134">
                  <c:v>512.54079958</c:v>
                </c:pt>
                <c:pt idx="6135">
                  <c:v>499.48291668999991</c:v>
                </c:pt>
                <c:pt idx="6136">
                  <c:v>474.91891303000011</c:v>
                </c:pt>
                <c:pt idx="6137">
                  <c:v>452.37858393000005</c:v>
                </c:pt>
                <c:pt idx="6138">
                  <c:v>441.85029423999998</c:v>
                </c:pt>
                <c:pt idx="6139">
                  <c:v>431.80751946999999</c:v>
                </c:pt>
                <c:pt idx="6140">
                  <c:v>431.80751946999999</c:v>
                </c:pt>
                <c:pt idx="6141">
                  <c:v>431.80751946999999</c:v>
                </c:pt>
                <c:pt idx="6142">
                  <c:v>441.85029423999998</c:v>
                </c:pt>
                <c:pt idx="6143">
                  <c:v>441.85029423999998</c:v>
                </c:pt>
                <c:pt idx="6144">
                  <c:v>441.85029423999998</c:v>
                </c:pt>
                <c:pt idx="6145">
                  <c:v>431.80751946999999</c:v>
                </c:pt>
                <c:pt idx="6146">
                  <c:v>431.80751946999999</c:v>
                </c:pt>
                <c:pt idx="6147">
                  <c:v>441.85029423999998</c:v>
                </c:pt>
                <c:pt idx="6148">
                  <c:v>431.80751946999999</c:v>
                </c:pt>
                <c:pt idx="6149">
                  <c:v>431.80751946999999</c:v>
                </c:pt>
                <c:pt idx="6150">
                  <c:v>452.37858393000005</c:v>
                </c:pt>
                <c:pt idx="6151">
                  <c:v>463.39918978000003</c:v>
                </c:pt>
                <c:pt idx="6152">
                  <c:v>474.91891303000011</c:v>
                </c:pt>
                <c:pt idx="6153">
                  <c:v>474.91891303000011</c:v>
                </c:pt>
                <c:pt idx="6154">
                  <c:v>431.80751946999999</c:v>
                </c:pt>
                <c:pt idx="6155">
                  <c:v>413.15130973000009</c:v>
                </c:pt>
                <c:pt idx="6156">
                  <c:v>422.24345838000011</c:v>
                </c:pt>
                <c:pt idx="6157">
                  <c:v>441.85029423999998</c:v>
                </c:pt>
                <c:pt idx="6158">
                  <c:v>431.80751946999999</c:v>
                </c:pt>
                <c:pt idx="6159">
                  <c:v>431.80751946999999</c:v>
                </c:pt>
                <c:pt idx="6160">
                  <c:v>431.80751946999999</c:v>
                </c:pt>
                <c:pt idx="6161">
                  <c:v>441.85029423999998</c:v>
                </c:pt>
                <c:pt idx="6162">
                  <c:v>441.85029423999998</c:v>
                </c:pt>
                <c:pt idx="6163">
                  <c:v>441.85029423999998</c:v>
                </c:pt>
                <c:pt idx="6164">
                  <c:v>441.85029423999998</c:v>
                </c:pt>
                <c:pt idx="6165">
                  <c:v>441.85029423999998</c:v>
                </c:pt>
                <c:pt idx="6166">
                  <c:v>441.85029423999998</c:v>
                </c:pt>
                <c:pt idx="6167">
                  <c:v>441.85029423999998</c:v>
                </c:pt>
                <c:pt idx="6168">
                  <c:v>452.37858393000005</c:v>
                </c:pt>
                <c:pt idx="6169">
                  <c:v>452.37858393000005</c:v>
                </c:pt>
                <c:pt idx="6170">
                  <c:v>452.37858393000005</c:v>
                </c:pt>
                <c:pt idx="6171">
                  <c:v>441.85029423999998</c:v>
                </c:pt>
                <c:pt idx="6172">
                  <c:v>441.85029423999998</c:v>
                </c:pt>
                <c:pt idx="6173">
                  <c:v>441.85029423999998</c:v>
                </c:pt>
                <c:pt idx="6174">
                  <c:v>452.37858393000005</c:v>
                </c:pt>
                <c:pt idx="6175">
                  <c:v>452.37858393000005</c:v>
                </c:pt>
                <c:pt idx="6176">
                  <c:v>499.48291668999991</c:v>
                </c:pt>
                <c:pt idx="6177">
                  <c:v>499.48291668999991</c:v>
                </c:pt>
                <c:pt idx="6178">
                  <c:v>540.24233368</c:v>
                </c:pt>
                <c:pt idx="6179">
                  <c:v>554.89958737000006</c:v>
                </c:pt>
                <c:pt idx="6180">
                  <c:v>570.10356714</c:v>
                </c:pt>
                <c:pt idx="6181">
                  <c:v>554.89958737000006</c:v>
                </c:pt>
                <c:pt idx="6182">
                  <c:v>554.89958737000006</c:v>
                </c:pt>
                <c:pt idx="6183">
                  <c:v>540.24233368</c:v>
                </c:pt>
                <c:pt idx="6184">
                  <c:v>540.24233368</c:v>
                </c:pt>
                <c:pt idx="6185">
                  <c:v>499.48291668999991</c:v>
                </c:pt>
                <c:pt idx="6186">
                  <c:v>486.94455492000009</c:v>
                </c:pt>
                <c:pt idx="6187">
                  <c:v>474.91891303000011</c:v>
                </c:pt>
                <c:pt idx="6188">
                  <c:v>474.91891303000011</c:v>
                </c:pt>
                <c:pt idx="6189">
                  <c:v>474.91891303000011</c:v>
                </c:pt>
                <c:pt idx="6190">
                  <c:v>474.91891303000011</c:v>
                </c:pt>
                <c:pt idx="6191">
                  <c:v>463.39918978000003</c:v>
                </c:pt>
                <c:pt idx="6192">
                  <c:v>452.37858393000005</c:v>
                </c:pt>
                <c:pt idx="6193">
                  <c:v>463.39918978000003</c:v>
                </c:pt>
                <c:pt idx="6194">
                  <c:v>474.91891303000011</c:v>
                </c:pt>
                <c:pt idx="6195">
                  <c:v>452.37858393000005</c:v>
                </c:pt>
                <c:pt idx="6196">
                  <c:v>452.37858393000005</c:v>
                </c:pt>
                <c:pt idx="6197">
                  <c:v>441.85029423999998</c:v>
                </c:pt>
                <c:pt idx="6198">
                  <c:v>452.37858393000005</c:v>
                </c:pt>
                <c:pt idx="6199">
                  <c:v>441.85029423999998</c:v>
                </c:pt>
                <c:pt idx="6200">
                  <c:v>452.37858393000005</c:v>
                </c:pt>
                <c:pt idx="6201">
                  <c:v>499.48291668999991</c:v>
                </c:pt>
                <c:pt idx="6202">
                  <c:v>486.94455492000009</c:v>
                </c:pt>
                <c:pt idx="6203">
                  <c:v>413.15130973000009</c:v>
                </c:pt>
                <c:pt idx="6204">
                  <c:v>441.85029423999998</c:v>
                </c:pt>
                <c:pt idx="6205">
                  <c:v>474.91891303000011</c:v>
                </c:pt>
                <c:pt idx="6206">
                  <c:v>486.94455492000009</c:v>
                </c:pt>
                <c:pt idx="6207">
                  <c:v>486.94455492000009</c:v>
                </c:pt>
                <c:pt idx="6208">
                  <c:v>486.94455492000009</c:v>
                </c:pt>
                <c:pt idx="6209">
                  <c:v>474.91891303000011</c:v>
                </c:pt>
                <c:pt idx="6210">
                  <c:v>463.39918978000003</c:v>
                </c:pt>
                <c:pt idx="6211">
                  <c:v>452.37858393000005</c:v>
                </c:pt>
                <c:pt idx="6212">
                  <c:v>452.37858393000005</c:v>
                </c:pt>
                <c:pt idx="6213">
                  <c:v>452.37858393000005</c:v>
                </c:pt>
                <c:pt idx="6214">
                  <c:v>452.37858393000005</c:v>
                </c:pt>
                <c:pt idx="6215">
                  <c:v>463.39918978000003</c:v>
                </c:pt>
                <c:pt idx="6216">
                  <c:v>452.37858393000005</c:v>
                </c:pt>
                <c:pt idx="6217">
                  <c:v>441.85029423999998</c:v>
                </c:pt>
                <c:pt idx="6218">
                  <c:v>441.85029423999998</c:v>
                </c:pt>
                <c:pt idx="6219">
                  <c:v>452.37858393000005</c:v>
                </c:pt>
                <c:pt idx="6220">
                  <c:v>452.37858393000005</c:v>
                </c:pt>
                <c:pt idx="6221">
                  <c:v>452.37858393000005</c:v>
                </c:pt>
                <c:pt idx="6222">
                  <c:v>441.85029423999998</c:v>
                </c:pt>
                <c:pt idx="6223">
                  <c:v>431.80751946999999</c:v>
                </c:pt>
                <c:pt idx="6224">
                  <c:v>413.15130973000009</c:v>
                </c:pt>
                <c:pt idx="6225">
                  <c:v>431.80751946999999</c:v>
                </c:pt>
                <c:pt idx="6226">
                  <c:v>422.24345838000011</c:v>
                </c:pt>
                <c:pt idx="6227">
                  <c:v>452.37858393000005</c:v>
                </c:pt>
                <c:pt idx="6228">
                  <c:v>431.80751946999999</c:v>
                </c:pt>
                <c:pt idx="6229">
                  <c:v>474.91891303000011</c:v>
                </c:pt>
                <c:pt idx="6230">
                  <c:v>413.15130973000009</c:v>
                </c:pt>
                <c:pt idx="6231">
                  <c:v>413.15130973000009</c:v>
                </c:pt>
                <c:pt idx="6232">
                  <c:v>452.37858393000005</c:v>
                </c:pt>
                <c:pt idx="6233">
                  <c:v>452.37858393000005</c:v>
                </c:pt>
                <c:pt idx="6234">
                  <c:v>452.37858393000005</c:v>
                </c:pt>
                <c:pt idx="6235">
                  <c:v>452.37858393000005</c:v>
                </c:pt>
                <c:pt idx="6236">
                  <c:v>441.85029423999998</c:v>
                </c:pt>
                <c:pt idx="6237">
                  <c:v>441.85029423999998</c:v>
                </c:pt>
                <c:pt idx="6238">
                  <c:v>441.85029423999998</c:v>
                </c:pt>
                <c:pt idx="6239">
                  <c:v>452.37858393000005</c:v>
                </c:pt>
                <c:pt idx="6240">
                  <c:v>452.37858393000005</c:v>
                </c:pt>
                <c:pt idx="6241">
                  <c:v>441.85029423999998</c:v>
                </c:pt>
                <c:pt idx="6242">
                  <c:v>413.15130973000009</c:v>
                </c:pt>
                <c:pt idx="6243">
                  <c:v>413.15130973000009</c:v>
                </c:pt>
                <c:pt idx="6244">
                  <c:v>413.15130973000009</c:v>
                </c:pt>
                <c:pt idx="6245">
                  <c:v>413.15130973000009</c:v>
                </c:pt>
                <c:pt idx="6246">
                  <c:v>413.15130973000009</c:v>
                </c:pt>
                <c:pt idx="6247">
                  <c:v>422.24345838000011</c:v>
                </c:pt>
                <c:pt idx="6248">
                  <c:v>463.39918978000003</c:v>
                </c:pt>
                <c:pt idx="6249">
                  <c:v>441.85029423999998</c:v>
                </c:pt>
                <c:pt idx="6250">
                  <c:v>463.39918978000003</c:v>
                </c:pt>
                <c:pt idx="6251">
                  <c:v>512.54079958</c:v>
                </c:pt>
                <c:pt idx="6252">
                  <c:v>526.12500483000008</c:v>
                </c:pt>
                <c:pt idx="6253">
                  <c:v>554.89958737000006</c:v>
                </c:pt>
                <c:pt idx="6254">
                  <c:v>540.24233368</c:v>
                </c:pt>
                <c:pt idx="6255">
                  <c:v>540.24233368</c:v>
                </c:pt>
                <c:pt idx="6256">
                  <c:v>499.48291668999991</c:v>
                </c:pt>
                <c:pt idx="6257">
                  <c:v>499.48291668999991</c:v>
                </c:pt>
                <c:pt idx="6258">
                  <c:v>441.85029423999998</c:v>
                </c:pt>
                <c:pt idx="6259">
                  <c:v>452.37858393000005</c:v>
                </c:pt>
                <c:pt idx="6260">
                  <c:v>474.91891303000011</c:v>
                </c:pt>
                <c:pt idx="6261">
                  <c:v>431.80751946999999</c:v>
                </c:pt>
                <c:pt idx="6262">
                  <c:v>463.39918978000003</c:v>
                </c:pt>
                <c:pt idx="6263">
                  <c:v>452.37858393000005</c:v>
                </c:pt>
                <c:pt idx="6264">
                  <c:v>441.85029423999998</c:v>
                </c:pt>
                <c:pt idx="6265">
                  <c:v>452.37858393000005</c:v>
                </c:pt>
                <c:pt idx="6266">
                  <c:v>452.37858393000005</c:v>
                </c:pt>
                <c:pt idx="6267">
                  <c:v>441.85029423999998</c:v>
                </c:pt>
                <c:pt idx="6268">
                  <c:v>441.85029423999998</c:v>
                </c:pt>
                <c:pt idx="6269">
                  <c:v>441.85029423999998</c:v>
                </c:pt>
                <c:pt idx="6270">
                  <c:v>422.24345838000011</c:v>
                </c:pt>
                <c:pt idx="6271">
                  <c:v>422.24345838000011</c:v>
                </c:pt>
                <c:pt idx="6272">
                  <c:v>431.80751946999999</c:v>
                </c:pt>
                <c:pt idx="6273">
                  <c:v>431.80751946999999</c:v>
                </c:pt>
                <c:pt idx="6274">
                  <c:v>463.39918978000003</c:v>
                </c:pt>
                <c:pt idx="6275">
                  <c:v>474.91891303000011</c:v>
                </c:pt>
                <c:pt idx="6276">
                  <c:v>486.94455492000009</c:v>
                </c:pt>
                <c:pt idx="6277">
                  <c:v>512.54079958</c:v>
                </c:pt>
                <c:pt idx="6278">
                  <c:v>512.54079958</c:v>
                </c:pt>
                <c:pt idx="6279">
                  <c:v>512.54079958</c:v>
                </c:pt>
                <c:pt idx="6280">
                  <c:v>512.54079958</c:v>
                </c:pt>
                <c:pt idx="6281">
                  <c:v>486.94455492000009</c:v>
                </c:pt>
                <c:pt idx="6282">
                  <c:v>452.37858393000005</c:v>
                </c:pt>
                <c:pt idx="6283">
                  <c:v>463.39918978000003</c:v>
                </c:pt>
                <c:pt idx="6284">
                  <c:v>463.39918978000003</c:v>
                </c:pt>
                <c:pt idx="6285">
                  <c:v>463.39918978000003</c:v>
                </c:pt>
                <c:pt idx="6286">
                  <c:v>452.37858393000005</c:v>
                </c:pt>
                <c:pt idx="6287">
                  <c:v>452.37858393000005</c:v>
                </c:pt>
                <c:pt idx="6288">
                  <c:v>463.39918978000003</c:v>
                </c:pt>
                <c:pt idx="6289">
                  <c:v>463.39918978000003</c:v>
                </c:pt>
                <c:pt idx="6290">
                  <c:v>463.39918978000003</c:v>
                </c:pt>
                <c:pt idx="6291">
                  <c:v>452.37858393000005</c:v>
                </c:pt>
                <c:pt idx="6292">
                  <c:v>441.85029423999998</c:v>
                </c:pt>
                <c:pt idx="6293">
                  <c:v>441.85029423999998</c:v>
                </c:pt>
                <c:pt idx="6294">
                  <c:v>431.80751946999999</c:v>
                </c:pt>
                <c:pt idx="6295">
                  <c:v>431.80751946999999</c:v>
                </c:pt>
                <c:pt idx="6296">
                  <c:v>431.80751946999999</c:v>
                </c:pt>
                <c:pt idx="6297">
                  <c:v>441.85029423999998</c:v>
                </c:pt>
                <c:pt idx="6298">
                  <c:v>486.94455492000009</c:v>
                </c:pt>
                <c:pt idx="6299">
                  <c:v>512.54079958</c:v>
                </c:pt>
                <c:pt idx="6300">
                  <c:v>499.48291668999991</c:v>
                </c:pt>
                <c:pt idx="6301">
                  <c:v>526.12500483000008</c:v>
                </c:pt>
                <c:pt idx="6302">
                  <c:v>499.48291668999991</c:v>
                </c:pt>
                <c:pt idx="6303">
                  <c:v>540.24233368</c:v>
                </c:pt>
                <c:pt idx="6304">
                  <c:v>486.94455492000009</c:v>
                </c:pt>
                <c:pt idx="6305">
                  <c:v>486.94455492000009</c:v>
                </c:pt>
                <c:pt idx="6306">
                  <c:v>474.91891303000011</c:v>
                </c:pt>
                <c:pt idx="6307">
                  <c:v>474.91891303000011</c:v>
                </c:pt>
                <c:pt idx="6308">
                  <c:v>474.91891303000011</c:v>
                </c:pt>
                <c:pt idx="6309">
                  <c:v>474.91891303000011</c:v>
                </c:pt>
                <c:pt idx="6310">
                  <c:v>474.91891303000011</c:v>
                </c:pt>
                <c:pt idx="6311">
                  <c:v>474.91891303000011</c:v>
                </c:pt>
                <c:pt idx="6312">
                  <c:v>463.39918978000003</c:v>
                </c:pt>
                <c:pt idx="6313">
                  <c:v>452.37858393000005</c:v>
                </c:pt>
                <c:pt idx="6314">
                  <c:v>441.85029423999998</c:v>
                </c:pt>
                <c:pt idx="6315">
                  <c:v>431.80751946999999</c:v>
                </c:pt>
                <c:pt idx="6316">
                  <c:v>431.80751946999999</c:v>
                </c:pt>
                <c:pt idx="6317">
                  <c:v>431.80751946999999</c:v>
                </c:pt>
                <c:pt idx="6318">
                  <c:v>431.80751946999999</c:v>
                </c:pt>
                <c:pt idx="6319">
                  <c:v>441.85029423999998</c:v>
                </c:pt>
                <c:pt idx="6320">
                  <c:v>474.91891303000011</c:v>
                </c:pt>
                <c:pt idx="6321">
                  <c:v>499.48291668999991</c:v>
                </c:pt>
                <c:pt idx="6322">
                  <c:v>526.12500483000008</c:v>
                </c:pt>
                <c:pt idx="6323">
                  <c:v>540.24233368</c:v>
                </c:pt>
                <c:pt idx="6324">
                  <c:v>540.24233368</c:v>
                </c:pt>
                <c:pt idx="6325">
                  <c:v>526.12500483000008</c:v>
                </c:pt>
                <c:pt idx="6326">
                  <c:v>512.54079958</c:v>
                </c:pt>
                <c:pt idx="6327">
                  <c:v>526.12500483000008</c:v>
                </c:pt>
                <c:pt idx="6328">
                  <c:v>526.12500483000008</c:v>
                </c:pt>
                <c:pt idx="6329">
                  <c:v>499.48291668999991</c:v>
                </c:pt>
                <c:pt idx="6330">
                  <c:v>474.91891303000011</c:v>
                </c:pt>
                <c:pt idx="6331">
                  <c:v>474.91891303000011</c:v>
                </c:pt>
                <c:pt idx="6332">
                  <c:v>474.91891303000011</c:v>
                </c:pt>
                <c:pt idx="6333">
                  <c:v>474.91891303000011</c:v>
                </c:pt>
                <c:pt idx="6334">
                  <c:v>474.91891303000011</c:v>
                </c:pt>
                <c:pt idx="6335">
                  <c:v>474.91891303000011</c:v>
                </c:pt>
                <c:pt idx="6336">
                  <c:v>474.91891303000011</c:v>
                </c:pt>
                <c:pt idx="6337">
                  <c:v>474.91891303000011</c:v>
                </c:pt>
                <c:pt idx="6338">
                  <c:v>463.39918978000003</c:v>
                </c:pt>
                <c:pt idx="6339">
                  <c:v>441.85029423999998</c:v>
                </c:pt>
                <c:pt idx="6340">
                  <c:v>431.80751946999999</c:v>
                </c:pt>
                <c:pt idx="6341">
                  <c:v>422.24345838000011</c:v>
                </c:pt>
                <c:pt idx="6342">
                  <c:v>422.24345838000011</c:v>
                </c:pt>
                <c:pt idx="6343">
                  <c:v>441.85029423999998</c:v>
                </c:pt>
                <c:pt idx="6344">
                  <c:v>452.37858393000005</c:v>
                </c:pt>
                <c:pt idx="6345">
                  <c:v>486.94455492000009</c:v>
                </c:pt>
                <c:pt idx="6346">
                  <c:v>512.54079958</c:v>
                </c:pt>
                <c:pt idx="6347">
                  <c:v>499.48291668999991</c:v>
                </c:pt>
                <c:pt idx="6348">
                  <c:v>526.12500483000008</c:v>
                </c:pt>
                <c:pt idx="6349">
                  <c:v>540.24233368</c:v>
                </c:pt>
                <c:pt idx="6350">
                  <c:v>540.24233368</c:v>
                </c:pt>
                <c:pt idx="6351">
                  <c:v>512.54079958</c:v>
                </c:pt>
                <c:pt idx="6352">
                  <c:v>499.48291668999991</c:v>
                </c:pt>
                <c:pt idx="6353">
                  <c:v>486.94455492000009</c:v>
                </c:pt>
                <c:pt idx="6354">
                  <c:v>474.91891303000011</c:v>
                </c:pt>
                <c:pt idx="6355">
                  <c:v>474.91891303000011</c:v>
                </c:pt>
                <c:pt idx="6356">
                  <c:v>474.91891303000011</c:v>
                </c:pt>
                <c:pt idx="6357">
                  <c:v>463.39918978000003</c:v>
                </c:pt>
                <c:pt idx="6358">
                  <c:v>452.37858393000005</c:v>
                </c:pt>
                <c:pt idx="6359">
                  <c:v>441.85029423999998</c:v>
                </c:pt>
                <c:pt idx="6360">
                  <c:v>431.80751946999999</c:v>
                </c:pt>
                <c:pt idx="6361">
                  <c:v>431.80751946999999</c:v>
                </c:pt>
                <c:pt idx="6362">
                  <c:v>431.80751946999999</c:v>
                </c:pt>
                <c:pt idx="6363">
                  <c:v>422.24345838000011</c:v>
                </c:pt>
                <c:pt idx="6364">
                  <c:v>422.24345838000011</c:v>
                </c:pt>
                <c:pt idx="6365">
                  <c:v>422.24345838000011</c:v>
                </c:pt>
                <c:pt idx="6366">
                  <c:v>413.15130973000009</c:v>
                </c:pt>
                <c:pt idx="6367">
                  <c:v>422.24345838000011</c:v>
                </c:pt>
                <c:pt idx="6368">
                  <c:v>452.37858393000005</c:v>
                </c:pt>
                <c:pt idx="6369">
                  <c:v>499.48291668999991</c:v>
                </c:pt>
                <c:pt idx="6370">
                  <c:v>526.12500483000008</c:v>
                </c:pt>
                <c:pt idx="6371">
                  <c:v>554.89958737000006</c:v>
                </c:pt>
                <c:pt idx="6372">
                  <c:v>570.10356714</c:v>
                </c:pt>
                <c:pt idx="6373">
                  <c:v>554.89958737000006</c:v>
                </c:pt>
                <c:pt idx="6374">
                  <c:v>540.24233368</c:v>
                </c:pt>
                <c:pt idx="6375">
                  <c:v>554.89958737000006</c:v>
                </c:pt>
                <c:pt idx="6376">
                  <c:v>526.12500483000008</c:v>
                </c:pt>
                <c:pt idx="6377">
                  <c:v>499.48291668999991</c:v>
                </c:pt>
                <c:pt idx="6378">
                  <c:v>463.39918978000003</c:v>
                </c:pt>
                <c:pt idx="6379">
                  <c:v>463.39918978000003</c:v>
                </c:pt>
                <c:pt idx="6380">
                  <c:v>452.37858393000005</c:v>
                </c:pt>
                <c:pt idx="6381">
                  <c:v>441.85029423999998</c:v>
                </c:pt>
                <c:pt idx="6382">
                  <c:v>431.80751946999999</c:v>
                </c:pt>
                <c:pt idx="6383">
                  <c:v>441.85029423999998</c:v>
                </c:pt>
                <c:pt idx="6384">
                  <c:v>452.37858393000005</c:v>
                </c:pt>
                <c:pt idx="6385">
                  <c:v>431.80751946999999</c:v>
                </c:pt>
                <c:pt idx="6386">
                  <c:v>431.80751946999999</c:v>
                </c:pt>
                <c:pt idx="6387">
                  <c:v>422.24345838000011</c:v>
                </c:pt>
                <c:pt idx="6388">
                  <c:v>413.15130973000009</c:v>
                </c:pt>
                <c:pt idx="6389">
                  <c:v>413.15130973000009</c:v>
                </c:pt>
                <c:pt idx="6390">
                  <c:v>404.5242722800001</c:v>
                </c:pt>
                <c:pt idx="6391">
                  <c:v>422.24345838000011</c:v>
                </c:pt>
                <c:pt idx="6392">
                  <c:v>452.37858393000005</c:v>
                </c:pt>
                <c:pt idx="6393">
                  <c:v>474.91891303000011</c:v>
                </c:pt>
                <c:pt idx="6394">
                  <c:v>512.54079958</c:v>
                </c:pt>
                <c:pt idx="6395">
                  <c:v>554.89958737000006</c:v>
                </c:pt>
                <c:pt idx="6396">
                  <c:v>526.12500483000008</c:v>
                </c:pt>
                <c:pt idx="6397">
                  <c:v>540.24233368</c:v>
                </c:pt>
                <c:pt idx="6398">
                  <c:v>554.89958737000006</c:v>
                </c:pt>
                <c:pt idx="6399">
                  <c:v>554.89958737000006</c:v>
                </c:pt>
                <c:pt idx="6400">
                  <c:v>526.12500483000008</c:v>
                </c:pt>
                <c:pt idx="6401">
                  <c:v>499.48291668999991</c:v>
                </c:pt>
                <c:pt idx="6402">
                  <c:v>474.91891303000011</c:v>
                </c:pt>
                <c:pt idx="6403">
                  <c:v>463.39918978000003</c:v>
                </c:pt>
                <c:pt idx="6404">
                  <c:v>463.39918978000003</c:v>
                </c:pt>
                <c:pt idx="6405">
                  <c:v>474.91891303000011</c:v>
                </c:pt>
                <c:pt idx="6406">
                  <c:v>463.39918978000003</c:v>
                </c:pt>
                <c:pt idx="6407">
                  <c:v>452.37858393000005</c:v>
                </c:pt>
                <c:pt idx="6408">
                  <c:v>452.37858393000005</c:v>
                </c:pt>
                <c:pt idx="6409">
                  <c:v>441.85029423999998</c:v>
                </c:pt>
                <c:pt idx="6410">
                  <c:v>441.85029423999998</c:v>
                </c:pt>
                <c:pt idx="6411">
                  <c:v>431.80751946999999</c:v>
                </c:pt>
                <c:pt idx="6412">
                  <c:v>431.80751946999999</c:v>
                </c:pt>
                <c:pt idx="6413">
                  <c:v>431.80751946999999</c:v>
                </c:pt>
                <c:pt idx="6414">
                  <c:v>431.80751946999999</c:v>
                </c:pt>
                <c:pt idx="6415">
                  <c:v>452.37858393000005</c:v>
                </c:pt>
                <c:pt idx="6416">
                  <c:v>463.39918978000003</c:v>
                </c:pt>
                <c:pt idx="6417">
                  <c:v>512.54079958</c:v>
                </c:pt>
                <c:pt idx="6418">
                  <c:v>512.54079958</c:v>
                </c:pt>
                <c:pt idx="6419">
                  <c:v>526.12500483000008</c:v>
                </c:pt>
                <c:pt idx="6420">
                  <c:v>554.89958737000006</c:v>
                </c:pt>
                <c:pt idx="6421">
                  <c:v>570.10356714</c:v>
                </c:pt>
                <c:pt idx="6422">
                  <c:v>570.10356714</c:v>
                </c:pt>
                <c:pt idx="6423">
                  <c:v>554.89958737000006</c:v>
                </c:pt>
                <c:pt idx="6424">
                  <c:v>540.24233368</c:v>
                </c:pt>
                <c:pt idx="6425">
                  <c:v>512.54079958</c:v>
                </c:pt>
                <c:pt idx="6426">
                  <c:v>486.94455492000009</c:v>
                </c:pt>
                <c:pt idx="6427">
                  <c:v>474.91891303000011</c:v>
                </c:pt>
                <c:pt idx="6428">
                  <c:v>474.91891303000011</c:v>
                </c:pt>
                <c:pt idx="6429">
                  <c:v>474.91891303000011</c:v>
                </c:pt>
                <c:pt idx="6430">
                  <c:v>463.39918978000003</c:v>
                </c:pt>
                <c:pt idx="6431">
                  <c:v>441.85029423999998</c:v>
                </c:pt>
                <c:pt idx="6432">
                  <c:v>441.85029423999998</c:v>
                </c:pt>
                <c:pt idx="6433">
                  <c:v>422.24345838000011</c:v>
                </c:pt>
                <c:pt idx="6434">
                  <c:v>422.24345838000011</c:v>
                </c:pt>
                <c:pt idx="6435">
                  <c:v>413.15130973000009</c:v>
                </c:pt>
                <c:pt idx="6436">
                  <c:v>413.15130973000009</c:v>
                </c:pt>
                <c:pt idx="6437">
                  <c:v>413.15130973000009</c:v>
                </c:pt>
                <c:pt idx="6438">
                  <c:v>413.15130973000009</c:v>
                </c:pt>
                <c:pt idx="6439">
                  <c:v>452.37858393000005</c:v>
                </c:pt>
                <c:pt idx="6440">
                  <c:v>474.91891303000011</c:v>
                </c:pt>
                <c:pt idx="6441">
                  <c:v>512.54079958</c:v>
                </c:pt>
                <c:pt idx="6442">
                  <c:v>526.12500483000008</c:v>
                </c:pt>
                <c:pt idx="6443">
                  <c:v>570.10356714</c:v>
                </c:pt>
                <c:pt idx="6444">
                  <c:v>554.89958737000006</c:v>
                </c:pt>
                <c:pt idx="6445">
                  <c:v>526.12500483000008</c:v>
                </c:pt>
                <c:pt idx="6446">
                  <c:v>512.54079958</c:v>
                </c:pt>
                <c:pt idx="6447">
                  <c:v>526.12500483000008</c:v>
                </c:pt>
                <c:pt idx="6448">
                  <c:v>499.48291668999991</c:v>
                </c:pt>
                <c:pt idx="6449">
                  <c:v>463.39918978000003</c:v>
                </c:pt>
                <c:pt idx="6450">
                  <c:v>463.39918978000003</c:v>
                </c:pt>
                <c:pt idx="6451">
                  <c:v>452.37858393000005</c:v>
                </c:pt>
                <c:pt idx="6452">
                  <c:v>452.37858393000005</c:v>
                </c:pt>
                <c:pt idx="6453">
                  <c:v>452.37858393000005</c:v>
                </c:pt>
                <c:pt idx="6454">
                  <c:v>441.85029423999998</c:v>
                </c:pt>
                <c:pt idx="6455">
                  <c:v>422.24345838000011</c:v>
                </c:pt>
                <c:pt idx="6456">
                  <c:v>413.15130973000009</c:v>
                </c:pt>
                <c:pt idx="6457">
                  <c:v>404.5242722800001</c:v>
                </c:pt>
                <c:pt idx="6458">
                  <c:v>396.35554479000007</c:v>
                </c:pt>
                <c:pt idx="6459">
                  <c:v>396.35554479000007</c:v>
                </c:pt>
                <c:pt idx="6460">
                  <c:v>388.63832601999997</c:v>
                </c:pt>
                <c:pt idx="6461">
                  <c:v>388.63832601999997</c:v>
                </c:pt>
                <c:pt idx="6462">
                  <c:v>388.63832601999997</c:v>
                </c:pt>
                <c:pt idx="6463">
                  <c:v>396.35554479000007</c:v>
                </c:pt>
                <c:pt idx="6464">
                  <c:v>404.5242722800001</c:v>
                </c:pt>
                <c:pt idx="6465">
                  <c:v>413.15130973000009</c:v>
                </c:pt>
                <c:pt idx="6466">
                  <c:v>452.37858393000005</c:v>
                </c:pt>
                <c:pt idx="6467">
                  <c:v>499.48291668999991</c:v>
                </c:pt>
                <c:pt idx="6468">
                  <c:v>554.89958737000006</c:v>
                </c:pt>
                <c:pt idx="6469">
                  <c:v>570.10356714</c:v>
                </c:pt>
                <c:pt idx="6470">
                  <c:v>570.10356714</c:v>
                </c:pt>
                <c:pt idx="6471">
                  <c:v>585.86107422999999</c:v>
                </c:pt>
                <c:pt idx="6472">
                  <c:v>554.89958737000006</c:v>
                </c:pt>
                <c:pt idx="6473">
                  <c:v>512.54079958</c:v>
                </c:pt>
                <c:pt idx="6474">
                  <c:v>452.37858393000005</c:v>
                </c:pt>
                <c:pt idx="6475">
                  <c:v>431.80751946999999</c:v>
                </c:pt>
                <c:pt idx="6476">
                  <c:v>431.80751946999999</c:v>
                </c:pt>
                <c:pt idx="6477">
                  <c:v>413.15130973000009</c:v>
                </c:pt>
                <c:pt idx="6478">
                  <c:v>422.24345838000011</c:v>
                </c:pt>
                <c:pt idx="6479">
                  <c:v>422.24345838000011</c:v>
                </c:pt>
                <c:pt idx="6480">
                  <c:v>422.24345838000011</c:v>
                </c:pt>
                <c:pt idx="6481">
                  <c:v>413.15130973000009</c:v>
                </c:pt>
                <c:pt idx="6482">
                  <c:v>422.24345838000011</c:v>
                </c:pt>
                <c:pt idx="6483">
                  <c:v>422.24345838000011</c:v>
                </c:pt>
                <c:pt idx="6484">
                  <c:v>413.15130973000009</c:v>
                </c:pt>
                <c:pt idx="6485">
                  <c:v>422.24345838000011</c:v>
                </c:pt>
                <c:pt idx="6486">
                  <c:v>431.80751946999999</c:v>
                </c:pt>
                <c:pt idx="6487">
                  <c:v>452.37858393000005</c:v>
                </c:pt>
                <c:pt idx="6488">
                  <c:v>486.94455492000009</c:v>
                </c:pt>
                <c:pt idx="6489">
                  <c:v>526.12500483000008</c:v>
                </c:pt>
                <c:pt idx="6490">
                  <c:v>570.10356714</c:v>
                </c:pt>
                <c:pt idx="6491">
                  <c:v>540.24233368</c:v>
                </c:pt>
                <c:pt idx="6492">
                  <c:v>602.17890987999999</c:v>
                </c:pt>
                <c:pt idx="6493">
                  <c:v>619.06387533000009</c:v>
                </c:pt>
                <c:pt idx="6494">
                  <c:v>619.06387533000009</c:v>
                </c:pt>
                <c:pt idx="6495">
                  <c:v>619.06387533000009</c:v>
                </c:pt>
                <c:pt idx="6496">
                  <c:v>585.86107422999999</c:v>
                </c:pt>
                <c:pt idx="6497">
                  <c:v>570.10356714</c:v>
                </c:pt>
                <c:pt idx="6498">
                  <c:v>526.12500483000008</c:v>
                </c:pt>
                <c:pt idx="6499">
                  <c:v>499.48291668999991</c:v>
                </c:pt>
                <c:pt idx="6500">
                  <c:v>486.94455492000009</c:v>
                </c:pt>
                <c:pt idx="6501">
                  <c:v>486.94455492000009</c:v>
                </c:pt>
                <c:pt idx="6502">
                  <c:v>422.24345838000011</c:v>
                </c:pt>
                <c:pt idx="6503">
                  <c:v>431.80751946999999</c:v>
                </c:pt>
                <c:pt idx="6504">
                  <c:v>413.15130973000009</c:v>
                </c:pt>
                <c:pt idx="6505">
                  <c:v>388.63832601999997</c:v>
                </c:pt>
                <c:pt idx="6506">
                  <c:v>374.53120968000002</c:v>
                </c:pt>
                <c:pt idx="6507">
                  <c:v>362.14851334000002</c:v>
                </c:pt>
                <c:pt idx="6508">
                  <c:v>351.43582708000002</c:v>
                </c:pt>
                <c:pt idx="6509">
                  <c:v>346.68873463</c:v>
                </c:pt>
                <c:pt idx="6510">
                  <c:v>342.33874098000001</c:v>
                </c:pt>
                <c:pt idx="6511">
                  <c:v>356.58681957000005</c:v>
                </c:pt>
                <c:pt idx="6512">
                  <c:v>374.53120968000002</c:v>
                </c:pt>
                <c:pt idx="6513">
                  <c:v>388.63832601999997</c:v>
                </c:pt>
                <c:pt idx="6514">
                  <c:v>388.63832601999997</c:v>
                </c:pt>
                <c:pt idx="6515">
                  <c:v>396.35554479000007</c:v>
                </c:pt>
                <c:pt idx="6516">
                  <c:v>441.85029423999998</c:v>
                </c:pt>
                <c:pt idx="6517">
                  <c:v>441.85029423999998</c:v>
                </c:pt>
                <c:pt idx="6518">
                  <c:v>452.37858393000005</c:v>
                </c:pt>
                <c:pt idx="6519">
                  <c:v>441.85029423999998</c:v>
                </c:pt>
                <c:pt idx="6520">
                  <c:v>441.85029423999998</c:v>
                </c:pt>
                <c:pt idx="6521">
                  <c:v>422.24345838000011</c:v>
                </c:pt>
                <c:pt idx="6522">
                  <c:v>381.36581473000001</c:v>
                </c:pt>
                <c:pt idx="6523">
                  <c:v>351.43582708000002</c:v>
                </c:pt>
                <c:pt idx="6524">
                  <c:v>346.68873463</c:v>
                </c:pt>
                <c:pt idx="6525">
                  <c:v>342.33874098000001</c:v>
                </c:pt>
                <c:pt idx="6526">
                  <c:v>334.80284512000003</c:v>
                </c:pt>
                <c:pt idx="6527">
                  <c:v>331.60334043000006</c:v>
                </c:pt>
                <c:pt idx="6528">
                  <c:v>331.60334043000006</c:v>
                </c:pt>
                <c:pt idx="6529">
                  <c:v>328.77372958000001</c:v>
                </c:pt>
                <c:pt idx="6530">
                  <c:v>331.60334043000006</c:v>
                </c:pt>
                <c:pt idx="6531">
                  <c:v>326.30721133000009</c:v>
                </c:pt>
                <c:pt idx="6532">
                  <c:v>324.19698444000005</c:v>
                </c:pt>
                <c:pt idx="6533">
                  <c:v>321.01819978000003</c:v>
                </c:pt>
                <c:pt idx="6534">
                  <c:v>319.93603953000002</c:v>
                </c:pt>
                <c:pt idx="6535">
                  <c:v>331.60334043000006</c:v>
                </c:pt>
                <c:pt idx="6536">
                  <c:v>351.43582708000002</c:v>
                </c:pt>
                <c:pt idx="6537">
                  <c:v>374.53120968000002</c:v>
                </c:pt>
                <c:pt idx="6538">
                  <c:v>396.35554479000007</c:v>
                </c:pt>
                <c:pt idx="6539">
                  <c:v>404.5242722800001</c:v>
                </c:pt>
                <c:pt idx="6540">
                  <c:v>422.24345838000011</c:v>
                </c:pt>
                <c:pt idx="6541">
                  <c:v>452.37858393000005</c:v>
                </c:pt>
                <c:pt idx="6542">
                  <c:v>441.85029423999998</c:v>
                </c:pt>
                <c:pt idx="6543">
                  <c:v>452.37858393000005</c:v>
                </c:pt>
                <c:pt idx="6544">
                  <c:v>452.37858393000005</c:v>
                </c:pt>
                <c:pt idx="6545">
                  <c:v>422.24345838000011</c:v>
                </c:pt>
                <c:pt idx="6546">
                  <c:v>368.12770963000003</c:v>
                </c:pt>
                <c:pt idx="6547">
                  <c:v>362.14851334000002</c:v>
                </c:pt>
                <c:pt idx="6548">
                  <c:v>346.68873463</c:v>
                </c:pt>
                <c:pt idx="6549">
                  <c:v>346.68873463</c:v>
                </c:pt>
                <c:pt idx="6550">
                  <c:v>346.68873463</c:v>
                </c:pt>
                <c:pt idx="6551">
                  <c:v>342.33874098000001</c:v>
                </c:pt>
                <c:pt idx="6552">
                  <c:v>338.37904489000005</c:v>
                </c:pt>
                <c:pt idx="6553">
                  <c:v>331.60334043000006</c:v>
                </c:pt>
                <c:pt idx="6554">
                  <c:v>328.77372958000001</c:v>
                </c:pt>
                <c:pt idx="6555">
                  <c:v>328.77372958000001</c:v>
                </c:pt>
                <c:pt idx="6556">
                  <c:v>326.30721133000009</c:v>
                </c:pt>
                <c:pt idx="6557">
                  <c:v>331.60334043000006</c:v>
                </c:pt>
                <c:pt idx="6558">
                  <c:v>328.77372958000001</c:v>
                </c:pt>
                <c:pt idx="6559">
                  <c:v>346.68873463</c:v>
                </c:pt>
                <c:pt idx="6560">
                  <c:v>368.12770963000003</c:v>
                </c:pt>
                <c:pt idx="6561">
                  <c:v>388.63832601999997</c:v>
                </c:pt>
                <c:pt idx="6562">
                  <c:v>422.24345838000011</c:v>
                </c:pt>
                <c:pt idx="6563">
                  <c:v>431.80751946999999</c:v>
                </c:pt>
                <c:pt idx="6564">
                  <c:v>431.80751946999999</c:v>
                </c:pt>
                <c:pt idx="6565">
                  <c:v>422.24345838000011</c:v>
                </c:pt>
                <c:pt idx="6566">
                  <c:v>441.85029423999998</c:v>
                </c:pt>
                <c:pt idx="6567">
                  <c:v>431.80751946999999</c:v>
                </c:pt>
                <c:pt idx="6568">
                  <c:v>431.80751946999999</c:v>
                </c:pt>
                <c:pt idx="6569">
                  <c:v>413.15130973000009</c:v>
                </c:pt>
                <c:pt idx="6570">
                  <c:v>381.36581473000001</c:v>
                </c:pt>
                <c:pt idx="6571">
                  <c:v>381.36581473000001</c:v>
                </c:pt>
                <c:pt idx="6572">
                  <c:v>374.53120968000002</c:v>
                </c:pt>
                <c:pt idx="6573">
                  <c:v>362.14851334000002</c:v>
                </c:pt>
                <c:pt idx="6574">
                  <c:v>381.36581473000001</c:v>
                </c:pt>
                <c:pt idx="6575">
                  <c:v>381.36581473000001</c:v>
                </c:pt>
                <c:pt idx="6576">
                  <c:v>388.63832601999997</c:v>
                </c:pt>
                <c:pt idx="6577">
                  <c:v>388.63832601999997</c:v>
                </c:pt>
                <c:pt idx="6578">
                  <c:v>381.36581473000001</c:v>
                </c:pt>
                <c:pt idx="6579">
                  <c:v>396.35554479000007</c:v>
                </c:pt>
                <c:pt idx="6580">
                  <c:v>396.35554479000007</c:v>
                </c:pt>
                <c:pt idx="6581">
                  <c:v>396.35554479000007</c:v>
                </c:pt>
                <c:pt idx="6582">
                  <c:v>374.53120968000002</c:v>
                </c:pt>
                <c:pt idx="6583">
                  <c:v>388.63832601999997</c:v>
                </c:pt>
                <c:pt idx="6584">
                  <c:v>396.35554479000007</c:v>
                </c:pt>
                <c:pt idx="6585">
                  <c:v>431.80751946999999</c:v>
                </c:pt>
                <c:pt idx="6586">
                  <c:v>431.80751946999999</c:v>
                </c:pt>
                <c:pt idx="6587">
                  <c:v>463.39918978000003</c:v>
                </c:pt>
                <c:pt idx="6588">
                  <c:v>474.91891303000011</c:v>
                </c:pt>
                <c:pt idx="6589">
                  <c:v>474.91891303000011</c:v>
                </c:pt>
                <c:pt idx="6590">
                  <c:v>474.91891303000011</c:v>
                </c:pt>
                <c:pt idx="6591">
                  <c:v>474.91891303000011</c:v>
                </c:pt>
                <c:pt idx="6592">
                  <c:v>486.94455492000009</c:v>
                </c:pt>
                <c:pt idx="6593">
                  <c:v>452.37858393000005</c:v>
                </c:pt>
                <c:pt idx="6594">
                  <c:v>413.15130973000009</c:v>
                </c:pt>
                <c:pt idx="6595">
                  <c:v>413.15130973000009</c:v>
                </c:pt>
                <c:pt idx="6596">
                  <c:v>413.15130973000009</c:v>
                </c:pt>
                <c:pt idx="6597">
                  <c:v>404.5242722800001</c:v>
                </c:pt>
                <c:pt idx="6598">
                  <c:v>396.35554479000007</c:v>
                </c:pt>
                <c:pt idx="6599">
                  <c:v>381.36581473000001</c:v>
                </c:pt>
                <c:pt idx="6600">
                  <c:v>374.53120968000002</c:v>
                </c:pt>
                <c:pt idx="6601">
                  <c:v>374.53120968000002</c:v>
                </c:pt>
                <c:pt idx="6602">
                  <c:v>368.12770963000003</c:v>
                </c:pt>
                <c:pt idx="6603">
                  <c:v>368.12770963000003</c:v>
                </c:pt>
                <c:pt idx="6604">
                  <c:v>362.14851334000002</c:v>
                </c:pt>
                <c:pt idx="6605">
                  <c:v>356.58681957000005</c:v>
                </c:pt>
                <c:pt idx="6606">
                  <c:v>356.58681957000005</c:v>
                </c:pt>
                <c:pt idx="6607">
                  <c:v>374.53120968000002</c:v>
                </c:pt>
                <c:pt idx="6608">
                  <c:v>396.35554479000007</c:v>
                </c:pt>
                <c:pt idx="6609">
                  <c:v>422.24345838000011</c:v>
                </c:pt>
                <c:pt idx="6610">
                  <c:v>441.85029423999998</c:v>
                </c:pt>
                <c:pt idx="6611">
                  <c:v>463.39918978000003</c:v>
                </c:pt>
                <c:pt idx="6612">
                  <c:v>499.48291668999991</c:v>
                </c:pt>
                <c:pt idx="6613">
                  <c:v>512.54079958</c:v>
                </c:pt>
                <c:pt idx="6614">
                  <c:v>512.54079958</c:v>
                </c:pt>
                <c:pt idx="6615">
                  <c:v>499.48291668999991</c:v>
                </c:pt>
                <c:pt idx="6616">
                  <c:v>486.94455492000009</c:v>
                </c:pt>
                <c:pt idx="6617">
                  <c:v>452.37858393000005</c:v>
                </c:pt>
                <c:pt idx="6618">
                  <c:v>422.24345838000011</c:v>
                </c:pt>
                <c:pt idx="6619">
                  <c:v>422.24345838000011</c:v>
                </c:pt>
                <c:pt idx="6620">
                  <c:v>404.5242722800001</c:v>
                </c:pt>
                <c:pt idx="6621">
                  <c:v>404.5242722800001</c:v>
                </c:pt>
                <c:pt idx="6622">
                  <c:v>413.15130973000009</c:v>
                </c:pt>
                <c:pt idx="6623">
                  <c:v>413.15130973000009</c:v>
                </c:pt>
                <c:pt idx="6624">
                  <c:v>404.5242722800001</c:v>
                </c:pt>
                <c:pt idx="6625">
                  <c:v>396.35554479000007</c:v>
                </c:pt>
                <c:pt idx="6626">
                  <c:v>388.63832601999997</c:v>
                </c:pt>
                <c:pt idx="6627">
                  <c:v>396.35554479000007</c:v>
                </c:pt>
                <c:pt idx="6628">
                  <c:v>388.63832601999997</c:v>
                </c:pt>
                <c:pt idx="6629">
                  <c:v>396.35554479000007</c:v>
                </c:pt>
                <c:pt idx="6630">
                  <c:v>396.35554479000007</c:v>
                </c:pt>
                <c:pt idx="6631">
                  <c:v>388.63832601999997</c:v>
                </c:pt>
                <c:pt idx="6632">
                  <c:v>396.35554479000007</c:v>
                </c:pt>
                <c:pt idx="6633">
                  <c:v>396.35554479000007</c:v>
                </c:pt>
                <c:pt idx="6634">
                  <c:v>413.15130973000009</c:v>
                </c:pt>
                <c:pt idx="6635">
                  <c:v>396.35554479000007</c:v>
                </c:pt>
                <c:pt idx="6636">
                  <c:v>396.35554479000007</c:v>
                </c:pt>
                <c:pt idx="6637">
                  <c:v>381.36581473000001</c:v>
                </c:pt>
                <c:pt idx="6638">
                  <c:v>396.35554479000007</c:v>
                </c:pt>
                <c:pt idx="6639">
                  <c:v>404.5242722800001</c:v>
                </c:pt>
                <c:pt idx="6640">
                  <c:v>413.15130973000009</c:v>
                </c:pt>
                <c:pt idx="6641">
                  <c:v>413.15130973000009</c:v>
                </c:pt>
                <c:pt idx="6642">
                  <c:v>413.15130973000009</c:v>
                </c:pt>
                <c:pt idx="6643">
                  <c:v>441.85029423999998</c:v>
                </c:pt>
                <c:pt idx="6644">
                  <c:v>388.63832601999997</c:v>
                </c:pt>
                <c:pt idx="6645">
                  <c:v>404.5242722800001</c:v>
                </c:pt>
                <c:pt idx="6646">
                  <c:v>413.15130973000009</c:v>
                </c:pt>
                <c:pt idx="6647">
                  <c:v>422.24345838000011</c:v>
                </c:pt>
                <c:pt idx="6648">
                  <c:v>431.80751946999999</c:v>
                </c:pt>
                <c:pt idx="6649">
                  <c:v>441.85029423999998</c:v>
                </c:pt>
                <c:pt idx="6650">
                  <c:v>452.37858393000005</c:v>
                </c:pt>
                <c:pt idx="6651">
                  <c:v>441.85029423999998</c:v>
                </c:pt>
                <c:pt idx="6652">
                  <c:v>452.37858393000005</c:v>
                </c:pt>
                <c:pt idx="6653">
                  <c:v>452.37858393000005</c:v>
                </c:pt>
                <c:pt idx="6654">
                  <c:v>413.15130973000009</c:v>
                </c:pt>
                <c:pt idx="6655">
                  <c:v>413.15130973000009</c:v>
                </c:pt>
                <c:pt idx="6656">
                  <c:v>422.24345838000011</c:v>
                </c:pt>
                <c:pt idx="6657">
                  <c:v>441.85029423999998</c:v>
                </c:pt>
                <c:pt idx="6658">
                  <c:v>463.39918978000003</c:v>
                </c:pt>
                <c:pt idx="6659">
                  <c:v>486.94455492000009</c:v>
                </c:pt>
                <c:pt idx="6660">
                  <c:v>499.48291668999991</c:v>
                </c:pt>
                <c:pt idx="6661">
                  <c:v>512.54079958</c:v>
                </c:pt>
                <c:pt idx="6662">
                  <c:v>512.54079958</c:v>
                </c:pt>
                <c:pt idx="6663">
                  <c:v>512.54079958</c:v>
                </c:pt>
                <c:pt idx="6664">
                  <c:v>499.48291668999991</c:v>
                </c:pt>
                <c:pt idx="6665">
                  <c:v>486.94455492000009</c:v>
                </c:pt>
                <c:pt idx="6666">
                  <c:v>463.39918978000003</c:v>
                </c:pt>
                <c:pt idx="6667">
                  <c:v>452.37858393000005</c:v>
                </c:pt>
                <c:pt idx="6668">
                  <c:v>441.85029423999998</c:v>
                </c:pt>
                <c:pt idx="6669">
                  <c:v>431.80751946999999</c:v>
                </c:pt>
                <c:pt idx="6670">
                  <c:v>431.80751946999999</c:v>
                </c:pt>
                <c:pt idx="6671">
                  <c:v>431.80751946999999</c:v>
                </c:pt>
                <c:pt idx="6672">
                  <c:v>422.24345838000011</c:v>
                </c:pt>
                <c:pt idx="6673">
                  <c:v>422.24345838000011</c:v>
                </c:pt>
                <c:pt idx="6674">
                  <c:v>413.15130973000009</c:v>
                </c:pt>
                <c:pt idx="6675">
                  <c:v>413.15130973000009</c:v>
                </c:pt>
                <c:pt idx="6676">
                  <c:v>404.5242722800001</c:v>
                </c:pt>
                <c:pt idx="6677">
                  <c:v>404.5242722800001</c:v>
                </c:pt>
                <c:pt idx="6678">
                  <c:v>404.5242722800001</c:v>
                </c:pt>
                <c:pt idx="6679">
                  <c:v>413.15130973000009</c:v>
                </c:pt>
                <c:pt idx="6680">
                  <c:v>413.15130973000009</c:v>
                </c:pt>
                <c:pt idx="6681">
                  <c:v>452.37858393000005</c:v>
                </c:pt>
                <c:pt idx="6682">
                  <c:v>463.39918978000003</c:v>
                </c:pt>
                <c:pt idx="6683">
                  <c:v>526.12500483000008</c:v>
                </c:pt>
                <c:pt idx="6684">
                  <c:v>526.12500483000008</c:v>
                </c:pt>
                <c:pt idx="6685">
                  <c:v>540.24233368</c:v>
                </c:pt>
                <c:pt idx="6686">
                  <c:v>526.12500483000008</c:v>
                </c:pt>
                <c:pt idx="6687">
                  <c:v>526.12500483000008</c:v>
                </c:pt>
                <c:pt idx="6688">
                  <c:v>526.12500483000008</c:v>
                </c:pt>
                <c:pt idx="6689">
                  <c:v>499.48291668999991</c:v>
                </c:pt>
                <c:pt idx="6690">
                  <c:v>474.91891303000011</c:v>
                </c:pt>
                <c:pt idx="6691">
                  <c:v>463.39918978000003</c:v>
                </c:pt>
                <c:pt idx="6692">
                  <c:v>452.37858393000005</c:v>
                </c:pt>
                <c:pt idx="6693">
                  <c:v>441.85029423999998</c:v>
                </c:pt>
                <c:pt idx="6694">
                  <c:v>452.37858393000005</c:v>
                </c:pt>
                <c:pt idx="6695">
                  <c:v>452.37858393000005</c:v>
                </c:pt>
                <c:pt idx="6696">
                  <c:v>463.39918978000003</c:v>
                </c:pt>
                <c:pt idx="6697">
                  <c:v>474.91891303000011</c:v>
                </c:pt>
                <c:pt idx="6698">
                  <c:v>474.91891303000011</c:v>
                </c:pt>
                <c:pt idx="6699">
                  <c:v>463.39918978000003</c:v>
                </c:pt>
                <c:pt idx="6700">
                  <c:v>474.91891303000011</c:v>
                </c:pt>
                <c:pt idx="6701">
                  <c:v>463.39918978000003</c:v>
                </c:pt>
                <c:pt idx="6702">
                  <c:v>463.39918978000003</c:v>
                </c:pt>
                <c:pt idx="6703">
                  <c:v>474.91891303000011</c:v>
                </c:pt>
                <c:pt idx="6704">
                  <c:v>499.48291668999991</c:v>
                </c:pt>
                <c:pt idx="6705">
                  <c:v>526.12500483000008</c:v>
                </c:pt>
                <c:pt idx="6706">
                  <c:v>554.89958737000006</c:v>
                </c:pt>
                <c:pt idx="6707">
                  <c:v>585.86107422999999</c:v>
                </c:pt>
                <c:pt idx="6708">
                  <c:v>602.17890987999999</c:v>
                </c:pt>
                <c:pt idx="6709">
                  <c:v>619.06387533000009</c:v>
                </c:pt>
                <c:pt idx="6710">
                  <c:v>619.06387533000009</c:v>
                </c:pt>
                <c:pt idx="6711">
                  <c:v>570.10356714</c:v>
                </c:pt>
                <c:pt idx="6712">
                  <c:v>554.89958737000006</c:v>
                </c:pt>
                <c:pt idx="6713">
                  <c:v>526.12500483000008</c:v>
                </c:pt>
                <c:pt idx="6714">
                  <c:v>499.48291668999991</c:v>
                </c:pt>
                <c:pt idx="6715">
                  <c:v>486.94455492000009</c:v>
                </c:pt>
                <c:pt idx="6716">
                  <c:v>486.94455492000009</c:v>
                </c:pt>
                <c:pt idx="6717">
                  <c:v>486.94455492000009</c:v>
                </c:pt>
                <c:pt idx="6718">
                  <c:v>486.94455492000009</c:v>
                </c:pt>
                <c:pt idx="6719">
                  <c:v>463.39918978000003</c:v>
                </c:pt>
                <c:pt idx="6720">
                  <c:v>463.39918978000003</c:v>
                </c:pt>
                <c:pt idx="6721">
                  <c:v>452.37858393000005</c:v>
                </c:pt>
                <c:pt idx="6722">
                  <c:v>452.37858393000005</c:v>
                </c:pt>
                <c:pt idx="6723">
                  <c:v>431.80751946999999</c:v>
                </c:pt>
                <c:pt idx="6724">
                  <c:v>431.80751946999999</c:v>
                </c:pt>
                <c:pt idx="6725">
                  <c:v>431.80751946999999</c:v>
                </c:pt>
                <c:pt idx="6726">
                  <c:v>422.24345838000011</c:v>
                </c:pt>
                <c:pt idx="6727">
                  <c:v>452.37858393000005</c:v>
                </c:pt>
                <c:pt idx="6728">
                  <c:v>463.39918978000003</c:v>
                </c:pt>
                <c:pt idx="6729">
                  <c:v>499.48291668999991</c:v>
                </c:pt>
                <c:pt idx="6730">
                  <c:v>540.24233368</c:v>
                </c:pt>
                <c:pt idx="6731">
                  <c:v>540.24233368</c:v>
                </c:pt>
                <c:pt idx="6732">
                  <c:v>554.89958737000006</c:v>
                </c:pt>
                <c:pt idx="6733">
                  <c:v>554.89958737000006</c:v>
                </c:pt>
                <c:pt idx="6734">
                  <c:v>540.24233368</c:v>
                </c:pt>
                <c:pt idx="6735">
                  <c:v>540.24233368</c:v>
                </c:pt>
                <c:pt idx="6736">
                  <c:v>512.54079958</c:v>
                </c:pt>
                <c:pt idx="6737">
                  <c:v>486.94455492000009</c:v>
                </c:pt>
                <c:pt idx="6738">
                  <c:v>474.91891303000011</c:v>
                </c:pt>
                <c:pt idx="6739">
                  <c:v>463.39918978000003</c:v>
                </c:pt>
                <c:pt idx="6740">
                  <c:v>463.39918978000003</c:v>
                </c:pt>
                <c:pt idx="6741">
                  <c:v>463.39918978000003</c:v>
                </c:pt>
                <c:pt idx="6742">
                  <c:v>463.39918978000003</c:v>
                </c:pt>
                <c:pt idx="6743">
                  <c:v>463.39918978000003</c:v>
                </c:pt>
                <c:pt idx="6744">
                  <c:v>463.39918978000003</c:v>
                </c:pt>
                <c:pt idx="6745">
                  <c:v>463.39918978000003</c:v>
                </c:pt>
                <c:pt idx="6746">
                  <c:v>463.39918978000003</c:v>
                </c:pt>
                <c:pt idx="6747">
                  <c:v>463.39918978000003</c:v>
                </c:pt>
                <c:pt idx="6748">
                  <c:v>463.39918978000003</c:v>
                </c:pt>
                <c:pt idx="6749">
                  <c:v>463.39918978000003</c:v>
                </c:pt>
                <c:pt idx="6750">
                  <c:v>463.39918978000003</c:v>
                </c:pt>
                <c:pt idx="6751">
                  <c:v>499.48291668999991</c:v>
                </c:pt>
                <c:pt idx="6752">
                  <c:v>499.48291668999991</c:v>
                </c:pt>
                <c:pt idx="6753">
                  <c:v>540.24233368</c:v>
                </c:pt>
                <c:pt idx="6754">
                  <c:v>554.89958737000006</c:v>
                </c:pt>
                <c:pt idx="6755">
                  <c:v>526.12500483000008</c:v>
                </c:pt>
                <c:pt idx="6756">
                  <c:v>570.10356714</c:v>
                </c:pt>
                <c:pt idx="6757">
                  <c:v>540.24233368</c:v>
                </c:pt>
                <c:pt idx="6758">
                  <c:v>512.54079958</c:v>
                </c:pt>
                <c:pt idx="6759">
                  <c:v>512.54079958</c:v>
                </c:pt>
                <c:pt idx="6760">
                  <c:v>499.48291668999991</c:v>
                </c:pt>
                <c:pt idx="6761">
                  <c:v>486.94455492000009</c:v>
                </c:pt>
                <c:pt idx="6762">
                  <c:v>474.91891303000011</c:v>
                </c:pt>
                <c:pt idx="6763">
                  <c:v>474.91891303000011</c:v>
                </c:pt>
                <c:pt idx="6764">
                  <c:v>486.94455492000009</c:v>
                </c:pt>
                <c:pt idx="6765">
                  <c:v>486.94455492000009</c:v>
                </c:pt>
                <c:pt idx="6766">
                  <c:v>486.94455492000009</c:v>
                </c:pt>
                <c:pt idx="6767">
                  <c:v>374.53120968000002</c:v>
                </c:pt>
                <c:pt idx="6768">
                  <c:v>374.53120968000002</c:v>
                </c:pt>
                <c:pt idx="6769">
                  <c:v>381.36581473000001</c:v>
                </c:pt>
                <c:pt idx="6770">
                  <c:v>374.53120968000002</c:v>
                </c:pt>
                <c:pt idx="6771">
                  <c:v>368.12770963000003</c:v>
                </c:pt>
                <c:pt idx="6772">
                  <c:v>368.12770963000003</c:v>
                </c:pt>
                <c:pt idx="6773">
                  <c:v>362.14851334000002</c:v>
                </c:pt>
                <c:pt idx="6774">
                  <c:v>368.12770963000003</c:v>
                </c:pt>
                <c:pt idx="6775">
                  <c:v>381.36581473000001</c:v>
                </c:pt>
                <c:pt idx="6776">
                  <c:v>396.35554479000007</c:v>
                </c:pt>
                <c:pt idx="6777">
                  <c:v>422.24345838000011</c:v>
                </c:pt>
                <c:pt idx="6778">
                  <c:v>463.39918978000003</c:v>
                </c:pt>
                <c:pt idx="6779">
                  <c:v>512.54079958</c:v>
                </c:pt>
                <c:pt idx="6780">
                  <c:v>526.12500483000008</c:v>
                </c:pt>
                <c:pt idx="6781">
                  <c:v>526.12500483000008</c:v>
                </c:pt>
                <c:pt idx="6782">
                  <c:v>540.24233368</c:v>
                </c:pt>
                <c:pt idx="6783">
                  <c:v>526.12500483000008</c:v>
                </c:pt>
                <c:pt idx="6784">
                  <c:v>512.54079958</c:v>
                </c:pt>
                <c:pt idx="6785">
                  <c:v>474.91891303000011</c:v>
                </c:pt>
                <c:pt idx="6786">
                  <c:v>452.37858393000005</c:v>
                </c:pt>
                <c:pt idx="6787">
                  <c:v>413.15130973000009</c:v>
                </c:pt>
                <c:pt idx="6788">
                  <c:v>404.5242722800001</c:v>
                </c:pt>
                <c:pt idx="6789">
                  <c:v>396.35554479000007</c:v>
                </c:pt>
                <c:pt idx="6790">
                  <c:v>396.35554479000007</c:v>
                </c:pt>
                <c:pt idx="6791">
                  <c:v>388.63832601999997</c:v>
                </c:pt>
                <c:pt idx="6792">
                  <c:v>381.36581473000001</c:v>
                </c:pt>
                <c:pt idx="6793">
                  <c:v>374.53120968000002</c:v>
                </c:pt>
                <c:pt idx="6794">
                  <c:v>368.12770963000003</c:v>
                </c:pt>
                <c:pt idx="6795">
                  <c:v>362.14851334000002</c:v>
                </c:pt>
                <c:pt idx="6796">
                  <c:v>374.53120968000002</c:v>
                </c:pt>
                <c:pt idx="6797">
                  <c:v>362.14851334000002</c:v>
                </c:pt>
                <c:pt idx="6798">
                  <c:v>362.14851334000002</c:v>
                </c:pt>
                <c:pt idx="6799">
                  <c:v>374.53120968000002</c:v>
                </c:pt>
                <c:pt idx="6800">
                  <c:v>396.35554479000007</c:v>
                </c:pt>
                <c:pt idx="6801">
                  <c:v>431.80751946999999</c:v>
                </c:pt>
                <c:pt idx="6802">
                  <c:v>463.39918978000003</c:v>
                </c:pt>
                <c:pt idx="6803">
                  <c:v>463.39918978000003</c:v>
                </c:pt>
                <c:pt idx="6804">
                  <c:v>486.94455492000009</c:v>
                </c:pt>
                <c:pt idx="6805">
                  <c:v>512.54079958</c:v>
                </c:pt>
                <c:pt idx="6806">
                  <c:v>512.54079958</c:v>
                </c:pt>
                <c:pt idx="6807">
                  <c:v>499.48291668999991</c:v>
                </c:pt>
                <c:pt idx="6808">
                  <c:v>486.94455492000009</c:v>
                </c:pt>
                <c:pt idx="6809">
                  <c:v>452.37858393000005</c:v>
                </c:pt>
                <c:pt idx="6810">
                  <c:v>441.85029423999998</c:v>
                </c:pt>
                <c:pt idx="6811">
                  <c:v>441.85029423999998</c:v>
                </c:pt>
                <c:pt idx="6812">
                  <c:v>441.85029423999998</c:v>
                </c:pt>
                <c:pt idx="6813">
                  <c:v>431.80751946999999</c:v>
                </c:pt>
                <c:pt idx="6814">
                  <c:v>422.24345838000011</c:v>
                </c:pt>
                <c:pt idx="6815">
                  <c:v>422.24345838000011</c:v>
                </c:pt>
                <c:pt idx="6816">
                  <c:v>422.24345838000011</c:v>
                </c:pt>
                <c:pt idx="6817">
                  <c:v>422.24345838000011</c:v>
                </c:pt>
                <c:pt idx="6818">
                  <c:v>422.24345838000011</c:v>
                </c:pt>
                <c:pt idx="6819">
                  <c:v>431.80751946999999</c:v>
                </c:pt>
                <c:pt idx="6820">
                  <c:v>441.85029423999998</c:v>
                </c:pt>
                <c:pt idx="6821">
                  <c:v>441.85029423999998</c:v>
                </c:pt>
                <c:pt idx="6822">
                  <c:v>452.37858393000005</c:v>
                </c:pt>
                <c:pt idx="6823">
                  <c:v>463.39918978000003</c:v>
                </c:pt>
                <c:pt idx="6824">
                  <c:v>486.94455492000009</c:v>
                </c:pt>
                <c:pt idx="6825">
                  <c:v>526.12500483000008</c:v>
                </c:pt>
                <c:pt idx="6826">
                  <c:v>526.12500483000008</c:v>
                </c:pt>
                <c:pt idx="6827">
                  <c:v>540.24233368</c:v>
                </c:pt>
                <c:pt idx="6828">
                  <c:v>570.10356714</c:v>
                </c:pt>
                <c:pt idx="6829">
                  <c:v>554.89958737000006</c:v>
                </c:pt>
                <c:pt idx="6830">
                  <c:v>554.89958737000006</c:v>
                </c:pt>
                <c:pt idx="6831">
                  <c:v>540.24233368</c:v>
                </c:pt>
                <c:pt idx="6832">
                  <c:v>512.54079958</c:v>
                </c:pt>
                <c:pt idx="6833">
                  <c:v>413.15130973000009</c:v>
                </c:pt>
                <c:pt idx="6834">
                  <c:v>413.15130973000009</c:v>
                </c:pt>
                <c:pt idx="6835">
                  <c:v>404.5242722800001</c:v>
                </c:pt>
                <c:pt idx="6836">
                  <c:v>396.35554479000007</c:v>
                </c:pt>
                <c:pt idx="6837">
                  <c:v>396.35554479000007</c:v>
                </c:pt>
                <c:pt idx="6838">
                  <c:v>396.35554479000007</c:v>
                </c:pt>
                <c:pt idx="6839">
                  <c:v>404.5242722800001</c:v>
                </c:pt>
                <c:pt idx="6840">
                  <c:v>413.15130973000009</c:v>
                </c:pt>
                <c:pt idx="6841">
                  <c:v>422.24345838000011</c:v>
                </c:pt>
                <c:pt idx="6842">
                  <c:v>413.15130973000009</c:v>
                </c:pt>
                <c:pt idx="6843">
                  <c:v>396.35554479000007</c:v>
                </c:pt>
                <c:pt idx="6844">
                  <c:v>388.63832601999997</c:v>
                </c:pt>
                <c:pt idx="6845">
                  <c:v>388.63832601999997</c:v>
                </c:pt>
                <c:pt idx="6846">
                  <c:v>381.36581473000001</c:v>
                </c:pt>
                <c:pt idx="6847">
                  <c:v>388.63832601999997</c:v>
                </c:pt>
                <c:pt idx="6848">
                  <c:v>396.35554479000007</c:v>
                </c:pt>
                <c:pt idx="6849">
                  <c:v>404.5242722800001</c:v>
                </c:pt>
                <c:pt idx="6850">
                  <c:v>413.15130973000009</c:v>
                </c:pt>
                <c:pt idx="6851">
                  <c:v>413.15130973000009</c:v>
                </c:pt>
                <c:pt idx="6852">
                  <c:v>422.24345838000011</c:v>
                </c:pt>
                <c:pt idx="6853">
                  <c:v>441.85029423999998</c:v>
                </c:pt>
                <c:pt idx="6854">
                  <c:v>452.37858393000005</c:v>
                </c:pt>
                <c:pt idx="6855">
                  <c:v>463.39918978000003</c:v>
                </c:pt>
                <c:pt idx="6856">
                  <c:v>463.39918978000003</c:v>
                </c:pt>
                <c:pt idx="6857">
                  <c:v>452.37858393000005</c:v>
                </c:pt>
                <c:pt idx="6858">
                  <c:v>441.85029423999998</c:v>
                </c:pt>
                <c:pt idx="6859">
                  <c:v>431.80751946999999</c:v>
                </c:pt>
                <c:pt idx="6860">
                  <c:v>422.24345838000011</c:v>
                </c:pt>
                <c:pt idx="6861">
                  <c:v>413.15130973000009</c:v>
                </c:pt>
                <c:pt idx="6862">
                  <c:v>413.15130973000009</c:v>
                </c:pt>
                <c:pt idx="6863">
                  <c:v>413.15130973000009</c:v>
                </c:pt>
                <c:pt idx="6864">
                  <c:v>404.5242722800001</c:v>
                </c:pt>
                <c:pt idx="6865">
                  <c:v>396.35554479000007</c:v>
                </c:pt>
                <c:pt idx="6866">
                  <c:v>396.35554479000007</c:v>
                </c:pt>
                <c:pt idx="6867">
                  <c:v>396.35554479000007</c:v>
                </c:pt>
                <c:pt idx="6868">
                  <c:v>396.35554479000007</c:v>
                </c:pt>
                <c:pt idx="6869">
                  <c:v>396.35554479000007</c:v>
                </c:pt>
                <c:pt idx="6870">
                  <c:v>388.63832601999997</c:v>
                </c:pt>
                <c:pt idx="6871">
                  <c:v>404.5242722800001</c:v>
                </c:pt>
                <c:pt idx="6872">
                  <c:v>422.24345838000011</c:v>
                </c:pt>
                <c:pt idx="6873">
                  <c:v>431.80751946999999</c:v>
                </c:pt>
                <c:pt idx="6874">
                  <c:v>452.37858393000005</c:v>
                </c:pt>
                <c:pt idx="6875">
                  <c:v>474.91891303000011</c:v>
                </c:pt>
                <c:pt idx="6876">
                  <c:v>512.54079958</c:v>
                </c:pt>
                <c:pt idx="6877">
                  <c:v>499.48291668999991</c:v>
                </c:pt>
                <c:pt idx="6878">
                  <c:v>512.54079958</c:v>
                </c:pt>
                <c:pt idx="6879">
                  <c:v>486.94455492000009</c:v>
                </c:pt>
                <c:pt idx="6880">
                  <c:v>431.80751946999999</c:v>
                </c:pt>
                <c:pt idx="6881">
                  <c:v>422.24345838000011</c:v>
                </c:pt>
                <c:pt idx="6882">
                  <c:v>413.15130973000009</c:v>
                </c:pt>
                <c:pt idx="6883">
                  <c:v>422.24345838000011</c:v>
                </c:pt>
                <c:pt idx="6884">
                  <c:v>431.80751946999999</c:v>
                </c:pt>
                <c:pt idx="6885">
                  <c:v>422.24345838000011</c:v>
                </c:pt>
                <c:pt idx="6886">
                  <c:v>413.15130973000009</c:v>
                </c:pt>
                <c:pt idx="6887">
                  <c:v>404.5242722800001</c:v>
                </c:pt>
                <c:pt idx="6888">
                  <c:v>396.35554479000007</c:v>
                </c:pt>
                <c:pt idx="6889">
                  <c:v>396.35554479000007</c:v>
                </c:pt>
                <c:pt idx="6890">
                  <c:v>396.35554479000007</c:v>
                </c:pt>
                <c:pt idx="6891">
                  <c:v>396.35554479000007</c:v>
                </c:pt>
                <c:pt idx="6892">
                  <c:v>396.35554479000007</c:v>
                </c:pt>
                <c:pt idx="6893">
                  <c:v>396.35554479000007</c:v>
                </c:pt>
                <c:pt idx="6894">
                  <c:v>396.35554479000007</c:v>
                </c:pt>
                <c:pt idx="6895">
                  <c:v>422.24345838000011</c:v>
                </c:pt>
                <c:pt idx="6896">
                  <c:v>463.39918978000003</c:v>
                </c:pt>
                <c:pt idx="6897">
                  <c:v>474.91891303000011</c:v>
                </c:pt>
                <c:pt idx="6898">
                  <c:v>499.48291668999991</c:v>
                </c:pt>
                <c:pt idx="6899">
                  <c:v>526.12500483000008</c:v>
                </c:pt>
                <c:pt idx="6900">
                  <c:v>554.89958737000006</c:v>
                </c:pt>
                <c:pt idx="6901">
                  <c:v>540.24233368</c:v>
                </c:pt>
                <c:pt idx="6902">
                  <c:v>526.12500483000008</c:v>
                </c:pt>
                <c:pt idx="6903">
                  <c:v>526.12500483000008</c:v>
                </c:pt>
                <c:pt idx="6904">
                  <c:v>499.48291668999991</c:v>
                </c:pt>
                <c:pt idx="6905">
                  <c:v>486.94455492000009</c:v>
                </c:pt>
                <c:pt idx="6906">
                  <c:v>463.39918978000003</c:v>
                </c:pt>
                <c:pt idx="6907">
                  <c:v>463.39918978000003</c:v>
                </c:pt>
                <c:pt idx="6908">
                  <c:v>463.39918978000003</c:v>
                </c:pt>
                <c:pt idx="6909">
                  <c:v>463.39918978000003</c:v>
                </c:pt>
                <c:pt idx="6910">
                  <c:v>463.39918978000003</c:v>
                </c:pt>
                <c:pt idx="6911">
                  <c:v>463.39918978000003</c:v>
                </c:pt>
                <c:pt idx="6912">
                  <c:v>452.37858393000005</c:v>
                </c:pt>
                <c:pt idx="6913">
                  <c:v>413.15130973000009</c:v>
                </c:pt>
                <c:pt idx="6914">
                  <c:v>396.35554479000007</c:v>
                </c:pt>
                <c:pt idx="6915">
                  <c:v>396.35554479000007</c:v>
                </c:pt>
                <c:pt idx="6916">
                  <c:v>388.63832601999997</c:v>
                </c:pt>
                <c:pt idx="6917">
                  <c:v>381.36581473000001</c:v>
                </c:pt>
                <c:pt idx="6918">
                  <c:v>362.14851334000002</c:v>
                </c:pt>
                <c:pt idx="6919">
                  <c:v>351.43582708000002</c:v>
                </c:pt>
                <c:pt idx="6920">
                  <c:v>346.68873463</c:v>
                </c:pt>
                <c:pt idx="6921">
                  <c:v>334.80284512000003</c:v>
                </c:pt>
                <c:pt idx="6922">
                  <c:v>338.37904489000005</c:v>
                </c:pt>
                <c:pt idx="6923">
                  <c:v>351.43582708000002</c:v>
                </c:pt>
                <c:pt idx="6924">
                  <c:v>356.58681957000005</c:v>
                </c:pt>
                <c:pt idx="6925">
                  <c:v>356.58681957000005</c:v>
                </c:pt>
                <c:pt idx="6926">
                  <c:v>356.58681957000005</c:v>
                </c:pt>
                <c:pt idx="6927">
                  <c:v>351.43582708000002</c:v>
                </c:pt>
                <c:pt idx="6928">
                  <c:v>338.37904489000005</c:v>
                </c:pt>
                <c:pt idx="6929">
                  <c:v>326.30721133000009</c:v>
                </c:pt>
                <c:pt idx="6930">
                  <c:v>322.43624767000006</c:v>
                </c:pt>
                <c:pt idx="6931">
                  <c:v>322.43624767000006</c:v>
                </c:pt>
                <c:pt idx="6932">
                  <c:v>321.01819978000003</c:v>
                </c:pt>
                <c:pt idx="6933">
                  <c:v>319.93603953000002</c:v>
                </c:pt>
                <c:pt idx="6934">
                  <c:v>319.18296568000005</c:v>
                </c:pt>
                <c:pt idx="6935">
                  <c:v>319.18296568000005</c:v>
                </c:pt>
                <c:pt idx="6936">
                  <c:v>318.6368722200001</c:v>
                </c:pt>
                <c:pt idx="6937">
                  <c:v>318.83025013000002</c:v>
                </c:pt>
                <c:pt idx="6938">
                  <c:v>319.32550948000005</c:v>
                </c:pt>
                <c:pt idx="6939">
                  <c:v>319.32550948000005</c:v>
                </c:pt>
                <c:pt idx="6940">
                  <c:v>320.11584903000005</c:v>
                </c:pt>
                <c:pt idx="6941">
                  <c:v>320.11584903000005</c:v>
                </c:pt>
                <c:pt idx="6942">
                  <c:v>320.11584903000005</c:v>
                </c:pt>
                <c:pt idx="6943">
                  <c:v>319.32550948000005</c:v>
                </c:pt>
                <c:pt idx="6944">
                  <c:v>318.75217699000007</c:v>
                </c:pt>
                <c:pt idx="6945">
                  <c:v>319.18296568000005</c:v>
                </c:pt>
                <c:pt idx="6946">
                  <c:v>322.43624767000006</c:v>
                </c:pt>
                <c:pt idx="6947">
                  <c:v>324.19698444000005</c:v>
                </c:pt>
                <c:pt idx="6948">
                  <c:v>328.77372958000001</c:v>
                </c:pt>
                <c:pt idx="6949">
                  <c:v>334.80284512000003</c:v>
                </c:pt>
                <c:pt idx="6950">
                  <c:v>331.60334043000006</c:v>
                </c:pt>
                <c:pt idx="6951">
                  <c:v>324.19698444000005</c:v>
                </c:pt>
                <c:pt idx="6952">
                  <c:v>322.43624767000006</c:v>
                </c:pt>
                <c:pt idx="6953">
                  <c:v>321.01819978000003</c:v>
                </c:pt>
                <c:pt idx="6954">
                  <c:v>319.18296568000005</c:v>
                </c:pt>
                <c:pt idx="6955">
                  <c:v>318.6368722200001</c:v>
                </c:pt>
                <c:pt idx="6956">
                  <c:v>318.83025013000002</c:v>
                </c:pt>
                <c:pt idx="6957">
                  <c:v>319.32550948000005</c:v>
                </c:pt>
                <c:pt idx="6958">
                  <c:v>321.19446754000001</c:v>
                </c:pt>
                <c:pt idx="6959">
                  <c:v>321.19446754000001</c:v>
                </c:pt>
                <c:pt idx="6960">
                  <c:v>324.18933648000007</c:v>
                </c:pt>
                <c:pt idx="6961">
                  <c:v>324.18933648000007</c:v>
                </c:pt>
                <c:pt idx="6962">
                  <c:v>326.09198443000002</c:v>
                </c:pt>
                <c:pt idx="6963">
                  <c:v>326.09198443000002</c:v>
                </c:pt>
                <c:pt idx="6964">
                  <c:v>330.67370109000007</c:v>
                </c:pt>
                <c:pt idx="6965">
                  <c:v>328.25570638000011</c:v>
                </c:pt>
                <c:pt idx="6966">
                  <c:v>330.67370109000007</c:v>
                </c:pt>
                <c:pt idx="6967">
                  <c:v>326.09198443000002</c:v>
                </c:pt>
                <c:pt idx="6968">
                  <c:v>321.19446754000001</c:v>
                </c:pt>
                <c:pt idx="6969">
                  <c:v>318.6368722200001</c:v>
                </c:pt>
                <c:pt idx="6970">
                  <c:v>319.93603953000002</c:v>
                </c:pt>
                <c:pt idx="6971">
                  <c:v>322.43624767000006</c:v>
                </c:pt>
                <c:pt idx="6972">
                  <c:v>324.19698444000005</c:v>
                </c:pt>
                <c:pt idx="6973">
                  <c:v>328.77372958000001</c:v>
                </c:pt>
                <c:pt idx="6974">
                  <c:v>331.60334043000006</c:v>
                </c:pt>
                <c:pt idx="6975">
                  <c:v>334.80284512000003</c:v>
                </c:pt>
                <c:pt idx="6976">
                  <c:v>328.77372958000001</c:v>
                </c:pt>
                <c:pt idx="6977">
                  <c:v>322.43624767000006</c:v>
                </c:pt>
                <c:pt idx="6978">
                  <c:v>319.18296568000005</c:v>
                </c:pt>
                <c:pt idx="6979">
                  <c:v>318.75217699000007</c:v>
                </c:pt>
                <c:pt idx="6980">
                  <c:v>319.32550948000005</c:v>
                </c:pt>
                <c:pt idx="6981">
                  <c:v>322.55456377000007</c:v>
                </c:pt>
                <c:pt idx="6982">
                  <c:v>321.19446754000001</c:v>
                </c:pt>
                <c:pt idx="6983">
                  <c:v>321.19446754000001</c:v>
                </c:pt>
                <c:pt idx="6984">
                  <c:v>321.19446754000001</c:v>
                </c:pt>
                <c:pt idx="6985">
                  <c:v>321.19446754000001</c:v>
                </c:pt>
                <c:pt idx="6986">
                  <c:v>321.19446754000001</c:v>
                </c:pt>
                <c:pt idx="6987">
                  <c:v>321.19446754000001</c:v>
                </c:pt>
                <c:pt idx="6988">
                  <c:v>324.18933648000007</c:v>
                </c:pt>
                <c:pt idx="6989">
                  <c:v>326.09198443000002</c:v>
                </c:pt>
                <c:pt idx="6990">
                  <c:v>328.25570638000011</c:v>
                </c:pt>
                <c:pt idx="6991">
                  <c:v>321.19446754000001</c:v>
                </c:pt>
                <c:pt idx="6992">
                  <c:v>318.6368722200001</c:v>
                </c:pt>
                <c:pt idx="6993">
                  <c:v>319.93603953000002</c:v>
                </c:pt>
                <c:pt idx="6994">
                  <c:v>324.19698444000005</c:v>
                </c:pt>
                <c:pt idx="6995">
                  <c:v>326.30721133000009</c:v>
                </c:pt>
                <c:pt idx="6996">
                  <c:v>334.80284512000003</c:v>
                </c:pt>
                <c:pt idx="6997">
                  <c:v>346.68873463</c:v>
                </c:pt>
                <c:pt idx="6998">
                  <c:v>351.43582708000002</c:v>
                </c:pt>
                <c:pt idx="6999">
                  <c:v>356.58681957000005</c:v>
                </c:pt>
                <c:pt idx="7000">
                  <c:v>356.58681957000005</c:v>
                </c:pt>
                <c:pt idx="7001">
                  <c:v>338.37904489000005</c:v>
                </c:pt>
                <c:pt idx="7002">
                  <c:v>321.01819978000003</c:v>
                </c:pt>
                <c:pt idx="7003">
                  <c:v>318.75217699000007</c:v>
                </c:pt>
                <c:pt idx="7004">
                  <c:v>318.83025013000002</c:v>
                </c:pt>
                <c:pt idx="7005">
                  <c:v>319.18296568000005</c:v>
                </c:pt>
                <c:pt idx="7006">
                  <c:v>319.18296568000005</c:v>
                </c:pt>
                <c:pt idx="7007">
                  <c:v>318.6368722200001</c:v>
                </c:pt>
                <c:pt idx="7008">
                  <c:v>318.6368722200001</c:v>
                </c:pt>
                <c:pt idx="7009">
                  <c:v>318.83025013000002</c:v>
                </c:pt>
                <c:pt idx="7010">
                  <c:v>318.6368722200001</c:v>
                </c:pt>
                <c:pt idx="7011">
                  <c:v>318.83025013000002</c:v>
                </c:pt>
                <c:pt idx="7012">
                  <c:v>318.6368722200001</c:v>
                </c:pt>
                <c:pt idx="7013">
                  <c:v>318.83025013000002</c:v>
                </c:pt>
                <c:pt idx="7014">
                  <c:v>318.83025013000002</c:v>
                </c:pt>
                <c:pt idx="7015">
                  <c:v>319.18296568000005</c:v>
                </c:pt>
                <c:pt idx="7016">
                  <c:v>324.19698444000005</c:v>
                </c:pt>
                <c:pt idx="7017">
                  <c:v>334.80284512000003</c:v>
                </c:pt>
                <c:pt idx="7018">
                  <c:v>351.43582708000002</c:v>
                </c:pt>
                <c:pt idx="7019">
                  <c:v>362.14851334000002</c:v>
                </c:pt>
                <c:pt idx="7020">
                  <c:v>374.53120968000002</c:v>
                </c:pt>
                <c:pt idx="7021">
                  <c:v>374.53120968000002</c:v>
                </c:pt>
                <c:pt idx="7022">
                  <c:v>368.12770963000003</c:v>
                </c:pt>
                <c:pt idx="7023">
                  <c:v>368.12770963000003</c:v>
                </c:pt>
                <c:pt idx="7024">
                  <c:v>362.14851334000002</c:v>
                </c:pt>
                <c:pt idx="7025">
                  <c:v>346.68873463</c:v>
                </c:pt>
                <c:pt idx="7026">
                  <c:v>331.60334043000006</c:v>
                </c:pt>
                <c:pt idx="7027">
                  <c:v>326.30721133000009</c:v>
                </c:pt>
                <c:pt idx="7028">
                  <c:v>322.43624767000006</c:v>
                </c:pt>
                <c:pt idx="7029">
                  <c:v>326.30721133000009</c:v>
                </c:pt>
                <c:pt idx="7030">
                  <c:v>326.30721133000009</c:v>
                </c:pt>
                <c:pt idx="7031">
                  <c:v>326.30721133000009</c:v>
                </c:pt>
                <c:pt idx="7032">
                  <c:v>324.19698444000005</c:v>
                </c:pt>
                <c:pt idx="7033">
                  <c:v>322.43624767000006</c:v>
                </c:pt>
                <c:pt idx="7034">
                  <c:v>324.19698444000005</c:v>
                </c:pt>
                <c:pt idx="7035">
                  <c:v>322.43624767000006</c:v>
                </c:pt>
                <c:pt idx="7036">
                  <c:v>324.19698444000005</c:v>
                </c:pt>
                <c:pt idx="7037">
                  <c:v>322.43624767000006</c:v>
                </c:pt>
                <c:pt idx="7038">
                  <c:v>321.01819978000003</c:v>
                </c:pt>
                <c:pt idx="7039">
                  <c:v>324.19698444000005</c:v>
                </c:pt>
                <c:pt idx="7040">
                  <c:v>334.80284512000003</c:v>
                </c:pt>
                <c:pt idx="7041">
                  <c:v>362.14851334000002</c:v>
                </c:pt>
                <c:pt idx="7042">
                  <c:v>396.35554479000007</c:v>
                </c:pt>
                <c:pt idx="7043">
                  <c:v>404.5242722800001</c:v>
                </c:pt>
                <c:pt idx="7044">
                  <c:v>413.15130973000009</c:v>
                </c:pt>
                <c:pt idx="7045">
                  <c:v>422.24345838000011</c:v>
                </c:pt>
                <c:pt idx="7046">
                  <c:v>422.24345838000011</c:v>
                </c:pt>
                <c:pt idx="7047">
                  <c:v>413.15130973000009</c:v>
                </c:pt>
                <c:pt idx="7048">
                  <c:v>404.5242722800001</c:v>
                </c:pt>
                <c:pt idx="7049">
                  <c:v>381.36581473000001</c:v>
                </c:pt>
                <c:pt idx="7050">
                  <c:v>368.12770963000003</c:v>
                </c:pt>
                <c:pt idx="7051">
                  <c:v>368.12770963000003</c:v>
                </c:pt>
                <c:pt idx="7052">
                  <c:v>368.12770963000003</c:v>
                </c:pt>
                <c:pt idx="7053">
                  <c:v>362.14851334000002</c:v>
                </c:pt>
                <c:pt idx="7054">
                  <c:v>356.58681957000005</c:v>
                </c:pt>
                <c:pt idx="7055">
                  <c:v>356.58681957000005</c:v>
                </c:pt>
                <c:pt idx="7056">
                  <c:v>356.58681957000005</c:v>
                </c:pt>
                <c:pt idx="7057">
                  <c:v>346.68873463</c:v>
                </c:pt>
                <c:pt idx="7058">
                  <c:v>346.68873463</c:v>
                </c:pt>
                <c:pt idx="7059">
                  <c:v>351.43582708000002</c:v>
                </c:pt>
                <c:pt idx="7060">
                  <c:v>351.43582708000002</c:v>
                </c:pt>
                <c:pt idx="7061">
                  <c:v>356.58681957000005</c:v>
                </c:pt>
                <c:pt idx="7062">
                  <c:v>351.43582708000002</c:v>
                </c:pt>
                <c:pt idx="7063">
                  <c:v>356.58681957000005</c:v>
                </c:pt>
                <c:pt idx="7064">
                  <c:v>374.53120968000002</c:v>
                </c:pt>
                <c:pt idx="7065">
                  <c:v>404.5242722800001</c:v>
                </c:pt>
                <c:pt idx="7066">
                  <c:v>404.5242722800001</c:v>
                </c:pt>
                <c:pt idx="7067">
                  <c:v>422.24345838000011</c:v>
                </c:pt>
                <c:pt idx="7068">
                  <c:v>441.85029423999998</c:v>
                </c:pt>
                <c:pt idx="7069">
                  <c:v>441.85029423999998</c:v>
                </c:pt>
                <c:pt idx="7070">
                  <c:v>422.24345838000011</c:v>
                </c:pt>
                <c:pt idx="7071">
                  <c:v>422.24345838000011</c:v>
                </c:pt>
                <c:pt idx="7072">
                  <c:v>413.15130973000009</c:v>
                </c:pt>
                <c:pt idx="7073">
                  <c:v>404.5242722800001</c:v>
                </c:pt>
                <c:pt idx="7074">
                  <c:v>413.15130973000009</c:v>
                </c:pt>
                <c:pt idx="7075">
                  <c:v>413.15130973000009</c:v>
                </c:pt>
                <c:pt idx="7076">
                  <c:v>404.5242722800001</c:v>
                </c:pt>
                <c:pt idx="7077">
                  <c:v>413.15130973000009</c:v>
                </c:pt>
                <c:pt idx="7078">
                  <c:v>422.24345838000011</c:v>
                </c:pt>
                <c:pt idx="7079">
                  <c:v>422.24345838000011</c:v>
                </c:pt>
                <c:pt idx="7080">
                  <c:v>422.24345838000011</c:v>
                </c:pt>
                <c:pt idx="7081">
                  <c:v>431.80751946999999</c:v>
                </c:pt>
                <c:pt idx="7082">
                  <c:v>431.80751946999999</c:v>
                </c:pt>
                <c:pt idx="7083">
                  <c:v>431.80751946999999</c:v>
                </c:pt>
                <c:pt idx="7084">
                  <c:v>431.80751946999999</c:v>
                </c:pt>
                <c:pt idx="7085">
                  <c:v>422.24345838000011</c:v>
                </c:pt>
                <c:pt idx="7086">
                  <c:v>422.24345838000011</c:v>
                </c:pt>
                <c:pt idx="7087">
                  <c:v>404.5242722800001</c:v>
                </c:pt>
                <c:pt idx="7088">
                  <c:v>413.15130973000009</c:v>
                </c:pt>
                <c:pt idx="7089">
                  <c:v>413.15130973000009</c:v>
                </c:pt>
                <c:pt idx="7090">
                  <c:v>431.80751946999999</c:v>
                </c:pt>
                <c:pt idx="7091">
                  <c:v>474.91891303000011</c:v>
                </c:pt>
                <c:pt idx="7092">
                  <c:v>474.91891303000011</c:v>
                </c:pt>
                <c:pt idx="7093">
                  <c:v>463.39918978000003</c:v>
                </c:pt>
                <c:pt idx="7094">
                  <c:v>486.94455492000009</c:v>
                </c:pt>
                <c:pt idx="7095">
                  <c:v>452.37858393000005</c:v>
                </c:pt>
                <c:pt idx="7096">
                  <c:v>431.80751946999999</c:v>
                </c:pt>
                <c:pt idx="7097">
                  <c:v>388.63832601999997</c:v>
                </c:pt>
                <c:pt idx="7098">
                  <c:v>362.14851334000002</c:v>
                </c:pt>
                <c:pt idx="7099">
                  <c:v>351.43582708000002</c:v>
                </c:pt>
                <c:pt idx="7100">
                  <c:v>346.68873463</c:v>
                </c:pt>
                <c:pt idx="7101">
                  <c:v>342.33874098000001</c:v>
                </c:pt>
                <c:pt idx="7102">
                  <c:v>334.80284512000003</c:v>
                </c:pt>
                <c:pt idx="7103">
                  <c:v>328.77372958000001</c:v>
                </c:pt>
                <c:pt idx="7104">
                  <c:v>322.43624767000006</c:v>
                </c:pt>
                <c:pt idx="7105">
                  <c:v>319.93603953000002</c:v>
                </c:pt>
                <c:pt idx="7106">
                  <c:v>319.18296568000005</c:v>
                </c:pt>
                <c:pt idx="7107">
                  <c:v>318.75217699000007</c:v>
                </c:pt>
                <c:pt idx="7108">
                  <c:v>318.6368722200001</c:v>
                </c:pt>
                <c:pt idx="7109">
                  <c:v>318.83025013000002</c:v>
                </c:pt>
                <c:pt idx="7110">
                  <c:v>319.32550948000005</c:v>
                </c:pt>
                <c:pt idx="7111">
                  <c:v>318.83025013000002</c:v>
                </c:pt>
                <c:pt idx="7112">
                  <c:v>319.18296568000005</c:v>
                </c:pt>
                <c:pt idx="7113">
                  <c:v>322.43624767000006</c:v>
                </c:pt>
                <c:pt idx="7114">
                  <c:v>328.77372958000001</c:v>
                </c:pt>
                <c:pt idx="7115">
                  <c:v>338.37904489000005</c:v>
                </c:pt>
                <c:pt idx="7116">
                  <c:v>338.37904489000005</c:v>
                </c:pt>
                <c:pt idx="7117">
                  <c:v>351.43582708000002</c:v>
                </c:pt>
                <c:pt idx="7118">
                  <c:v>356.58681957000005</c:v>
                </c:pt>
                <c:pt idx="7119">
                  <c:v>346.68873463</c:v>
                </c:pt>
                <c:pt idx="7120">
                  <c:v>346.68873463</c:v>
                </c:pt>
                <c:pt idx="7121">
                  <c:v>331.60334043000006</c:v>
                </c:pt>
                <c:pt idx="7122">
                  <c:v>322.43624767000006</c:v>
                </c:pt>
                <c:pt idx="7123">
                  <c:v>319.93603953000002</c:v>
                </c:pt>
                <c:pt idx="7124">
                  <c:v>319.18296568000005</c:v>
                </c:pt>
                <c:pt idx="7125">
                  <c:v>318.75217699000007</c:v>
                </c:pt>
                <c:pt idx="7126">
                  <c:v>318.75217699000007</c:v>
                </c:pt>
                <c:pt idx="7127">
                  <c:v>318.75217699000007</c:v>
                </c:pt>
                <c:pt idx="7128">
                  <c:v>319.18296568000005</c:v>
                </c:pt>
                <c:pt idx="7129">
                  <c:v>319.18296568000005</c:v>
                </c:pt>
                <c:pt idx="7130">
                  <c:v>318.75217699000007</c:v>
                </c:pt>
                <c:pt idx="7131">
                  <c:v>318.83025013000002</c:v>
                </c:pt>
                <c:pt idx="7132">
                  <c:v>318.83025013000002</c:v>
                </c:pt>
                <c:pt idx="7133">
                  <c:v>319.32550948000005</c:v>
                </c:pt>
                <c:pt idx="7134">
                  <c:v>319.32550948000005</c:v>
                </c:pt>
                <c:pt idx="7135">
                  <c:v>318.6368722200001</c:v>
                </c:pt>
                <c:pt idx="7136">
                  <c:v>319.93603953000002</c:v>
                </c:pt>
                <c:pt idx="7137">
                  <c:v>322.43624767000006</c:v>
                </c:pt>
                <c:pt idx="7138">
                  <c:v>328.77372958000001</c:v>
                </c:pt>
                <c:pt idx="7139">
                  <c:v>328.77372958000001</c:v>
                </c:pt>
                <c:pt idx="7140">
                  <c:v>331.60334043000006</c:v>
                </c:pt>
                <c:pt idx="7141">
                  <c:v>334.80284512000003</c:v>
                </c:pt>
                <c:pt idx="7142">
                  <c:v>342.33874098000001</c:v>
                </c:pt>
                <c:pt idx="7143">
                  <c:v>346.68873463</c:v>
                </c:pt>
                <c:pt idx="7144">
                  <c:v>342.33874098000001</c:v>
                </c:pt>
                <c:pt idx="7145">
                  <c:v>326.30721133000009</c:v>
                </c:pt>
                <c:pt idx="7146">
                  <c:v>322.43624767000006</c:v>
                </c:pt>
                <c:pt idx="7147">
                  <c:v>324.19698444000005</c:v>
                </c:pt>
                <c:pt idx="7148">
                  <c:v>322.43624767000006</c:v>
                </c:pt>
                <c:pt idx="7149">
                  <c:v>319.93603953000002</c:v>
                </c:pt>
                <c:pt idx="7150">
                  <c:v>321.01819978000003</c:v>
                </c:pt>
                <c:pt idx="7151">
                  <c:v>321.01819978000003</c:v>
                </c:pt>
                <c:pt idx="7152">
                  <c:v>324.19698444000005</c:v>
                </c:pt>
                <c:pt idx="7153">
                  <c:v>321.01819978000003</c:v>
                </c:pt>
                <c:pt idx="7154">
                  <c:v>321.01819978000003</c:v>
                </c:pt>
                <c:pt idx="7155">
                  <c:v>321.01819978000003</c:v>
                </c:pt>
                <c:pt idx="7156">
                  <c:v>321.01819978000003</c:v>
                </c:pt>
                <c:pt idx="7157">
                  <c:v>319.93603953000002</c:v>
                </c:pt>
                <c:pt idx="7158">
                  <c:v>319.93603953000002</c:v>
                </c:pt>
                <c:pt idx="7159">
                  <c:v>319.93603953000002</c:v>
                </c:pt>
                <c:pt idx="7160">
                  <c:v>322.43624767000006</c:v>
                </c:pt>
                <c:pt idx="7161">
                  <c:v>326.30721133000009</c:v>
                </c:pt>
                <c:pt idx="7162">
                  <c:v>356.58681957000005</c:v>
                </c:pt>
                <c:pt idx="7163">
                  <c:v>362.14851334000002</c:v>
                </c:pt>
                <c:pt idx="7164">
                  <c:v>368.12770963000003</c:v>
                </c:pt>
                <c:pt idx="7165">
                  <c:v>368.12770963000003</c:v>
                </c:pt>
                <c:pt idx="7166">
                  <c:v>356.58681957000005</c:v>
                </c:pt>
                <c:pt idx="7167">
                  <c:v>362.14851334000002</c:v>
                </c:pt>
                <c:pt idx="7168">
                  <c:v>356.58681957000005</c:v>
                </c:pt>
                <c:pt idx="7169">
                  <c:v>351.43582708000002</c:v>
                </c:pt>
                <c:pt idx="7170">
                  <c:v>346.68873463</c:v>
                </c:pt>
                <c:pt idx="7171">
                  <c:v>346.68873463</c:v>
                </c:pt>
                <c:pt idx="7172">
                  <c:v>346.68873463</c:v>
                </c:pt>
                <c:pt idx="7173">
                  <c:v>346.68873463</c:v>
                </c:pt>
                <c:pt idx="7174">
                  <c:v>338.37904489000005</c:v>
                </c:pt>
                <c:pt idx="7175">
                  <c:v>346.68873463</c:v>
                </c:pt>
                <c:pt idx="7176">
                  <c:v>338.37904489000005</c:v>
                </c:pt>
                <c:pt idx="7177">
                  <c:v>334.80284512000003</c:v>
                </c:pt>
                <c:pt idx="7178">
                  <c:v>338.37904489000005</c:v>
                </c:pt>
                <c:pt idx="7179">
                  <c:v>338.37904489000005</c:v>
                </c:pt>
                <c:pt idx="7180">
                  <c:v>338.37904489000005</c:v>
                </c:pt>
                <c:pt idx="7181">
                  <c:v>334.80284512000003</c:v>
                </c:pt>
                <c:pt idx="7182">
                  <c:v>331.60334043000006</c:v>
                </c:pt>
                <c:pt idx="7183">
                  <c:v>331.60334043000006</c:v>
                </c:pt>
                <c:pt idx="7184">
                  <c:v>334.80284512000003</c:v>
                </c:pt>
                <c:pt idx="7185">
                  <c:v>334.80284512000003</c:v>
                </c:pt>
                <c:pt idx="7186">
                  <c:v>346.68873463</c:v>
                </c:pt>
                <c:pt idx="7187">
                  <c:v>356.58681957000005</c:v>
                </c:pt>
                <c:pt idx="7188">
                  <c:v>362.14851334000002</c:v>
                </c:pt>
                <c:pt idx="7189">
                  <c:v>368.12770963000003</c:v>
                </c:pt>
                <c:pt idx="7190">
                  <c:v>368.12770963000003</c:v>
                </c:pt>
                <c:pt idx="7191">
                  <c:v>381.36581473000001</c:v>
                </c:pt>
                <c:pt idx="7192">
                  <c:v>381.36581473000001</c:v>
                </c:pt>
                <c:pt idx="7193">
                  <c:v>396.35554479000007</c:v>
                </c:pt>
                <c:pt idx="7194">
                  <c:v>388.63832601999997</c:v>
                </c:pt>
                <c:pt idx="7195">
                  <c:v>381.36581473000001</c:v>
                </c:pt>
                <c:pt idx="7196">
                  <c:v>381.36581473000001</c:v>
                </c:pt>
                <c:pt idx="7197">
                  <c:v>374.53120968000002</c:v>
                </c:pt>
                <c:pt idx="7198">
                  <c:v>368.12770963000003</c:v>
                </c:pt>
                <c:pt idx="7199">
                  <c:v>362.14851334000002</c:v>
                </c:pt>
                <c:pt idx="7200">
                  <c:v>356.58681957000005</c:v>
                </c:pt>
                <c:pt idx="7201">
                  <c:v>346.68873463</c:v>
                </c:pt>
                <c:pt idx="7202">
                  <c:v>338.37904489000005</c:v>
                </c:pt>
                <c:pt idx="7203">
                  <c:v>338.37904489000005</c:v>
                </c:pt>
                <c:pt idx="7204">
                  <c:v>334.80284512000003</c:v>
                </c:pt>
                <c:pt idx="7205">
                  <c:v>331.60334043000006</c:v>
                </c:pt>
                <c:pt idx="7206">
                  <c:v>331.60334043000006</c:v>
                </c:pt>
                <c:pt idx="7207">
                  <c:v>331.60334043000006</c:v>
                </c:pt>
                <c:pt idx="7208">
                  <c:v>334.80284512000003</c:v>
                </c:pt>
                <c:pt idx="7209">
                  <c:v>346.68873463</c:v>
                </c:pt>
                <c:pt idx="7210">
                  <c:v>351.43582708000002</c:v>
                </c:pt>
                <c:pt idx="7211">
                  <c:v>362.14851334000002</c:v>
                </c:pt>
                <c:pt idx="7212">
                  <c:v>368.12770963000003</c:v>
                </c:pt>
                <c:pt idx="7213">
                  <c:v>374.53120968000002</c:v>
                </c:pt>
                <c:pt idx="7214">
                  <c:v>368.12770963000003</c:v>
                </c:pt>
                <c:pt idx="7215">
                  <c:v>368.12770963000003</c:v>
                </c:pt>
                <c:pt idx="7216">
                  <c:v>368.12770963000003</c:v>
                </c:pt>
                <c:pt idx="7217">
                  <c:v>362.14851334000002</c:v>
                </c:pt>
                <c:pt idx="7218">
                  <c:v>356.58681957000005</c:v>
                </c:pt>
                <c:pt idx="7219">
                  <c:v>356.58681957000005</c:v>
                </c:pt>
                <c:pt idx="7220">
                  <c:v>356.58681957000005</c:v>
                </c:pt>
                <c:pt idx="7221">
                  <c:v>356.58681957000005</c:v>
                </c:pt>
                <c:pt idx="7222">
                  <c:v>356.58681957000005</c:v>
                </c:pt>
                <c:pt idx="7223">
                  <c:v>362.14851334000002</c:v>
                </c:pt>
                <c:pt idx="7224">
                  <c:v>362.14851334000002</c:v>
                </c:pt>
                <c:pt idx="7225">
                  <c:v>362.14851334000002</c:v>
                </c:pt>
                <c:pt idx="7226">
                  <c:v>362.14851334000002</c:v>
                </c:pt>
                <c:pt idx="7227">
                  <c:v>362.14851334000002</c:v>
                </c:pt>
                <c:pt idx="7228">
                  <c:v>362.14851334000002</c:v>
                </c:pt>
                <c:pt idx="7229">
                  <c:v>368.12770963000003</c:v>
                </c:pt>
                <c:pt idx="7230">
                  <c:v>368.12770963000003</c:v>
                </c:pt>
                <c:pt idx="7231">
                  <c:v>374.53120968000002</c:v>
                </c:pt>
                <c:pt idx="7232">
                  <c:v>381.36581473000001</c:v>
                </c:pt>
                <c:pt idx="7233">
                  <c:v>404.5242722800001</c:v>
                </c:pt>
                <c:pt idx="7234">
                  <c:v>441.85029423999998</c:v>
                </c:pt>
                <c:pt idx="7235">
                  <c:v>441.85029423999998</c:v>
                </c:pt>
                <c:pt idx="7236">
                  <c:v>463.39918978000003</c:v>
                </c:pt>
                <c:pt idx="7237">
                  <c:v>463.39918978000003</c:v>
                </c:pt>
                <c:pt idx="7238">
                  <c:v>441.85029423999998</c:v>
                </c:pt>
                <c:pt idx="7239">
                  <c:v>441.85029423999998</c:v>
                </c:pt>
                <c:pt idx="7240">
                  <c:v>431.80751946999999</c:v>
                </c:pt>
                <c:pt idx="7241">
                  <c:v>413.15130973000009</c:v>
                </c:pt>
                <c:pt idx="7242">
                  <c:v>413.15130973000009</c:v>
                </c:pt>
                <c:pt idx="7243">
                  <c:v>413.15130973000009</c:v>
                </c:pt>
                <c:pt idx="7244">
                  <c:v>413.15130973000009</c:v>
                </c:pt>
                <c:pt idx="7245">
                  <c:v>413.15130973000009</c:v>
                </c:pt>
                <c:pt idx="7246">
                  <c:v>413.15130973000009</c:v>
                </c:pt>
                <c:pt idx="7247">
                  <c:v>413.15130973000009</c:v>
                </c:pt>
                <c:pt idx="7248">
                  <c:v>413.15130973000009</c:v>
                </c:pt>
                <c:pt idx="7249">
                  <c:v>413.15130973000009</c:v>
                </c:pt>
                <c:pt idx="7250">
                  <c:v>413.15130973000009</c:v>
                </c:pt>
                <c:pt idx="7251">
                  <c:v>413.15130973000009</c:v>
                </c:pt>
                <c:pt idx="7252">
                  <c:v>404.5242722800001</c:v>
                </c:pt>
                <c:pt idx="7253">
                  <c:v>413.15130973000009</c:v>
                </c:pt>
                <c:pt idx="7254">
                  <c:v>404.5242722800001</c:v>
                </c:pt>
                <c:pt idx="7255">
                  <c:v>413.15130973000009</c:v>
                </c:pt>
                <c:pt idx="7256">
                  <c:v>431.80751946999999</c:v>
                </c:pt>
                <c:pt idx="7257">
                  <c:v>441.85029423999998</c:v>
                </c:pt>
                <c:pt idx="7258">
                  <c:v>452.37858393000005</c:v>
                </c:pt>
                <c:pt idx="7259">
                  <c:v>452.37858393000005</c:v>
                </c:pt>
                <c:pt idx="7260">
                  <c:v>474.91891303000011</c:v>
                </c:pt>
                <c:pt idx="7261">
                  <c:v>463.39918978000003</c:v>
                </c:pt>
                <c:pt idx="7262">
                  <c:v>452.37858393000005</c:v>
                </c:pt>
                <c:pt idx="7263">
                  <c:v>441.85029423999998</c:v>
                </c:pt>
                <c:pt idx="7264">
                  <c:v>431.80751946999999</c:v>
                </c:pt>
                <c:pt idx="7265">
                  <c:v>431.80751946999999</c:v>
                </c:pt>
                <c:pt idx="7266">
                  <c:v>422.24345838000011</c:v>
                </c:pt>
                <c:pt idx="7267">
                  <c:v>422.24345838000011</c:v>
                </c:pt>
                <c:pt idx="7268">
                  <c:v>422.24345838000011</c:v>
                </c:pt>
                <c:pt idx="7269">
                  <c:v>431.80751946999999</c:v>
                </c:pt>
                <c:pt idx="7270">
                  <c:v>422.24345838000011</c:v>
                </c:pt>
                <c:pt idx="7271">
                  <c:v>422.24345838000011</c:v>
                </c:pt>
                <c:pt idx="7272">
                  <c:v>431.80751946999999</c:v>
                </c:pt>
                <c:pt idx="7273">
                  <c:v>431.80751946999999</c:v>
                </c:pt>
                <c:pt idx="7274">
                  <c:v>431.80751946999999</c:v>
                </c:pt>
                <c:pt idx="7275">
                  <c:v>431.80751946999999</c:v>
                </c:pt>
                <c:pt idx="7276">
                  <c:v>334.80284512000003</c:v>
                </c:pt>
                <c:pt idx="7277">
                  <c:v>328.77372958000001</c:v>
                </c:pt>
                <c:pt idx="7278">
                  <c:v>326.30721133000009</c:v>
                </c:pt>
                <c:pt idx="7279">
                  <c:v>326.30721133000009</c:v>
                </c:pt>
                <c:pt idx="7280">
                  <c:v>326.30721133000009</c:v>
                </c:pt>
                <c:pt idx="7281">
                  <c:v>324.19698444000005</c:v>
                </c:pt>
                <c:pt idx="7282">
                  <c:v>324.19698444000005</c:v>
                </c:pt>
                <c:pt idx="7283">
                  <c:v>324.19698444000005</c:v>
                </c:pt>
                <c:pt idx="7284">
                  <c:v>326.30721133000009</c:v>
                </c:pt>
                <c:pt idx="7285">
                  <c:v>324.19698444000005</c:v>
                </c:pt>
                <c:pt idx="7286">
                  <c:v>322.43624767000006</c:v>
                </c:pt>
                <c:pt idx="7287">
                  <c:v>326.30721133000009</c:v>
                </c:pt>
                <c:pt idx="7288">
                  <c:v>326.30721133000009</c:v>
                </c:pt>
                <c:pt idx="7289">
                  <c:v>322.43624767000006</c:v>
                </c:pt>
                <c:pt idx="7290">
                  <c:v>319.18296568000005</c:v>
                </c:pt>
                <c:pt idx="7291">
                  <c:v>318.75217699000007</c:v>
                </c:pt>
                <c:pt idx="7292">
                  <c:v>318.6368722200001</c:v>
                </c:pt>
                <c:pt idx="7293">
                  <c:v>318.83025013000002</c:v>
                </c:pt>
                <c:pt idx="7294">
                  <c:v>318.83025013000002</c:v>
                </c:pt>
                <c:pt idx="7295">
                  <c:v>319.32550948000005</c:v>
                </c:pt>
                <c:pt idx="7296">
                  <c:v>320.11584903000005</c:v>
                </c:pt>
                <c:pt idx="7297">
                  <c:v>320.11584903000005</c:v>
                </c:pt>
                <c:pt idx="7298">
                  <c:v>321.19446754000001</c:v>
                </c:pt>
                <c:pt idx="7299">
                  <c:v>322.55456377000007</c:v>
                </c:pt>
                <c:pt idx="7300">
                  <c:v>322.55456377000007</c:v>
                </c:pt>
                <c:pt idx="7301">
                  <c:v>326.09198443000002</c:v>
                </c:pt>
                <c:pt idx="7302">
                  <c:v>320.11584903000005</c:v>
                </c:pt>
                <c:pt idx="7303">
                  <c:v>319.93603953000002</c:v>
                </c:pt>
                <c:pt idx="7304">
                  <c:v>331.60334043000006</c:v>
                </c:pt>
                <c:pt idx="7305">
                  <c:v>338.37904489000005</c:v>
                </c:pt>
                <c:pt idx="7306">
                  <c:v>346.68873463</c:v>
                </c:pt>
                <c:pt idx="7307">
                  <c:v>356.58681957000005</c:v>
                </c:pt>
                <c:pt idx="7308">
                  <c:v>362.14851334000002</c:v>
                </c:pt>
                <c:pt idx="7309">
                  <c:v>368.12770963000003</c:v>
                </c:pt>
                <c:pt idx="7310">
                  <c:v>368.12770963000003</c:v>
                </c:pt>
                <c:pt idx="7311">
                  <c:v>362.14851334000002</c:v>
                </c:pt>
                <c:pt idx="7312">
                  <c:v>342.33874098000001</c:v>
                </c:pt>
                <c:pt idx="7313">
                  <c:v>331.60334043000006</c:v>
                </c:pt>
                <c:pt idx="7314">
                  <c:v>326.30721133000009</c:v>
                </c:pt>
                <c:pt idx="7315">
                  <c:v>324.19698444000005</c:v>
                </c:pt>
                <c:pt idx="7316">
                  <c:v>321.01819978000003</c:v>
                </c:pt>
                <c:pt idx="7317">
                  <c:v>319.18296568000005</c:v>
                </c:pt>
                <c:pt idx="7318">
                  <c:v>318.75217699000007</c:v>
                </c:pt>
                <c:pt idx="7319">
                  <c:v>318.75217699000007</c:v>
                </c:pt>
                <c:pt idx="7320">
                  <c:v>318.6368722200001</c:v>
                </c:pt>
                <c:pt idx="7321">
                  <c:v>318.83025013000002</c:v>
                </c:pt>
                <c:pt idx="7322">
                  <c:v>320.11584903000005</c:v>
                </c:pt>
                <c:pt idx="7323">
                  <c:v>320.11584903000005</c:v>
                </c:pt>
                <c:pt idx="7324">
                  <c:v>321.19446754000001</c:v>
                </c:pt>
                <c:pt idx="7325">
                  <c:v>321.19446754000001</c:v>
                </c:pt>
                <c:pt idx="7326">
                  <c:v>319.32550948000005</c:v>
                </c:pt>
                <c:pt idx="7327">
                  <c:v>319.93603953000002</c:v>
                </c:pt>
                <c:pt idx="7328">
                  <c:v>326.30721133000009</c:v>
                </c:pt>
                <c:pt idx="7329">
                  <c:v>338.37904489000005</c:v>
                </c:pt>
                <c:pt idx="7330">
                  <c:v>356.58681957000005</c:v>
                </c:pt>
                <c:pt idx="7331">
                  <c:v>362.14851334000002</c:v>
                </c:pt>
                <c:pt idx="7332">
                  <c:v>368.12770963000003</c:v>
                </c:pt>
                <c:pt idx="7333">
                  <c:v>381.36581473000001</c:v>
                </c:pt>
                <c:pt idx="7334">
                  <c:v>381.36581473000001</c:v>
                </c:pt>
                <c:pt idx="7335">
                  <c:v>374.53120968000002</c:v>
                </c:pt>
                <c:pt idx="7336">
                  <c:v>351.43582708000002</c:v>
                </c:pt>
                <c:pt idx="7337">
                  <c:v>331.60334043000006</c:v>
                </c:pt>
                <c:pt idx="7338">
                  <c:v>326.30721133000009</c:v>
                </c:pt>
                <c:pt idx="7339">
                  <c:v>324.19698444000005</c:v>
                </c:pt>
                <c:pt idx="7340">
                  <c:v>324.19698444000005</c:v>
                </c:pt>
                <c:pt idx="7341">
                  <c:v>322.43624767000006</c:v>
                </c:pt>
                <c:pt idx="7342">
                  <c:v>319.18296568000005</c:v>
                </c:pt>
                <c:pt idx="7343">
                  <c:v>318.75217699000007</c:v>
                </c:pt>
                <c:pt idx="7344">
                  <c:v>318.6368722200001</c:v>
                </c:pt>
                <c:pt idx="7345">
                  <c:v>318.75217699000007</c:v>
                </c:pt>
                <c:pt idx="7346">
                  <c:v>318.6368722200001</c:v>
                </c:pt>
                <c:pt idx="7347">
                  <c:v>318.83025013000002</c:v>
                </c:pt>
                <c:pt idx="7348">
                  <c:v>318.83025013000002</c:v>
                </c:pt>
                <c:pt idx="7349">
                  <c:v>318.83025013000002</c:v>
                </c:pt>
                <c:pt idx="7350">
                  <c:v>318.75217699000007</c:v>
                </c:pt>
                <c:pt idx="7351">
                  <c:v>324.19698444000005</c:v>
                </c:pt>
                <c:pt idx="7352">
                  <c:v>338.37904489000005</c:v>
                </c:pt>
                <c:pt idx="7353">
                  <c:v>351.43582708000002</c:v>
                </c:pt>
                <c:pt idx="7354">
                  <c:v>374.53120968000002</c:v>
                </c:pt>
                <c:pt idx="7355">
                  <c:v>396.35554479000007</c:v>
                </c:pt>
                <c:pt idx="7356">
                  <c:v>404.5242722800001</c:v>
                </c:pt>
                <c:pt idx="7357">
                  <c:v>413.15130973000009</c:v>
                </c:pt>
                <c:pt idx="7358">
                  <c:v>413.15130973000009</c:v>
                </c:pt>
                <c:pt idx="7359">
                  <c:v>396.35554479000007</c:v>
                </c:pt>
                <c:pt idx="7360">
                  <c:v>356.58681957000005</c:v>
                </c:pt>
                <c:pt idx="7361">
                  <c:v>346.68873463</c:v>
                </c:pt>
                <c:pt idx="7362">
                  <c:v>346.68873463</c:v>
                </c:pt>
                <c:pt idx="7363">
                  <c:v>346.68873463</c:v>
                </c:pt>
                <c:pt idx="7364">
                  <c:v>338.37904489000005</c:v>
                </c:pt>
                <c:pt idx="7365">
                  <c:v>331.60334043000006</c:v>
                </c:pt>
                <c:pt idx="7366">
                  <c:v>334.80284512000003</c:v>
                </c:pt>
                <c:pt idx="7367">
                  <c:v>331.60334043000006</c:v>
                </c:pt>
                <c:pt idx="7368">
                  <c:v>324.19698444000005</c:v>
                </c:pt>
                <c:pt idx="7369">
                  <c:v>324.19698444000005</c:v>
                </c:pt>
                <c:pt idx="7370">
                  <c:v>322.43624767000006</c:v>
                </c:pt>
                <c:pt idx="7371">
                  <c:v>321.01819978000003</c:v>
                </c:pt>
                <c:pt idx="7372">
                  <c:v>321.01819978000003</c:v>
                </c:pt>
                <c:pt idx="7373">
                  <c:v>321.01819978000003</c:v>
                </c:pt>
                <c:pt idx="7374">
                  <c:v>321.01819978000003</c:v>
                </c:pt>
                <c:pt idx="7375">
                  <c:v>334.80284512000003</c:v>
                </c:pt>
                <c:pt idx="7376">
                  <c:v>346.68873463</c:v>
                </c:pt>
                <c:pt idx="7377">
                  <c:v>368.12770963000003</c:v>
                </c:pt>
                <c:pt idx="7378">
                  <c:v>396.35554479000007</c:v>
                </c:pt>
                <c:pt idx="7379">
                  <c:v>413.15130973000009</c:v>
                </c:pt>
                <c:pt idx="7380">
                  <c:v>422.24345838000011</c:v>
                </c:pt>
                <c:pt idx="7381">
                  <c:v>431.80751946999999</c:v>
                </c:pt>
                <c:pt idx="7382">
                  <c:v>431.80751946999999</c:v>
                </c:pt>
                <c:pt idx="7383">
                  <c:v>422.24345838000011</c:v>
                </c:pt>
                <c:pt idx="7384">
                  <c:v>368.12770963000003</c:v>
                </c:pt>
                <c:pt idx="7385">
                  <c:v>351.43582708000002</c:v>
                </c:pt>
                <c:pt idx="7386">
                  <c:v>334.80284512000003</c:v>
                </c:pt>
                <c:pt idx="7387">
                  <c:v>338.37904489000005</c:v>
                </c:pt>
                <c:pt idx="7388">
                  <c:v>326.30721133000009</c:v>
                </c:pt>
                <c:pt idx="7389">
                  <c:v>331.60334043000006</c:v>
                </c:pt>
                <c:pt idx="7390">
                  <c:v>331.60334043000006</c:v>
                </c:pt>
                <c:pt idx="7391">
                  <c:v>328.77372958000001</c:v>
                </c:pt>
                <c:pt idx="7392">
                  <c:v>321.01819978000003</c:v>
                </c:pt>
                <c:pt idx="7393">
                  <c:v>321.01819978000003</c:v>
                </c:pt>
                <c:pt idx="7394">
                  <c:v>324.19698444000005</c:v>
                </c:pt>
                <c:pt idx="7395">
                  <c:v>322.43624767000006</c:v>
                </c:pt>
                <c:pt idx="7396">
                  <c:v>319.93603953000002</c:v>
                </c:pt>
                <c:pt idx="7397">
                  <c:v>318.75217699000007</c:v>
                </c:pt>
                <c:pt idx="7398">
                  <c:v>326.30721133000009</c:v>
                </c:pt>
                <c:pt idx="7399">
                  <c:v>334.80284512000003</c:v>
                </c:pt>
                <c:pt idx="7400">
                  <c:v>356.58681957000005</c:v>
                </c:pt>
                <c:pt idx="7401">
                  <c:v>374.53120968000002</c:v>
                </c:pt>
                <c:pt idx="7402">
                  <c:v>388.63832601999997</c:v>
                </c:pt>
                <c:pt idx="7403">
                  <c:v>396.35554479000007</c:v>
                </c:pt>
                <c:pt idx="7404">
                  <c:v>413.15130973000009</c:v>
                </c:pt>
                <c:pt idx="7405">
                  <c:v>413.15130973000009</c:v>
                </c:pt>
                <c:pt idx="7406">
                  <c:v>404.5242722800001</c:v>
                </c:pt>
                <c:pt idx="7407">
                  <c:v>396.35554479000007</c:v>
                </c:pt>
                <c:pt idx="7408">
                  <c:v>362.14851334000002</c:v>
                </c:pt>
                <c:pt idx="7409">
                  <c:v>338.37904489000005</c:v>
                </c:pt>
                <c:pt idx="7410">
                  <c:v>331.60334043000006</c:v>
                </c:pt>
                <c:pt idx="7411">
                  <c:v>328.77372958000001</c:v>
                </c:pt>
                <c:pt idx="7412">
                  <c:v>326.30721133000009</c:v>
                </c:pt>
                <c:pt idx="7413">
                  <c:v>324.19698444000005</c:v>
                </c:pt>
                <c:pt idx="7414">
                  <c:v>319.93603953000002</c:v>
                </c:pt>
                <c:pt idx="7415">
                  <c:v>319.93603953000002</c:v>
                </c:pt>
                <c:pt idx="7416">
                  <c:v>318.75217699000007</c:v>
                </c:pt>
                <c:pt idx="7417">
                  <c:v>318.6368722200001</c:v>
                </c:pt>
                <c:pt idx="7418">
                  <c:v>318.6368722200001</c:v>
                </c:pt>
                <c:pt idx="7419">
                  <c:v>318.75217699000007</c:v>
                </c:pt>
                <c:pt idx="7420">
                  <c:v>318.6368722200001</c:v>
                </c:pt>
                <c:pt idx="7421">
                  <c:v>318.6368722200001</c:v>
                </c:pt>
                <c:pt idx="7422">
                  <c:v>318.75217699000007</c:v>
                </c:pt>
                <c:pt idx="7423">
                  <c:v>321.01819978000003</c:v>
                </c:pt>
                <c:pt idx="7424">
                  <c:v>328.77372958000001</c:v>
                </c:pt>
                <c:pt idx="7425">
                  <c:v>342.33874098000001</c:v>
                </c:pt>
                <c:pt idx="7426">
                  <c:v>356.58681957000005</c:v>
                </c:pt>
                <c:pt idx="7427">
                  <c:v>362.14851334000002</c:v>
                </c:pt>
                <c:pt idx="7428">
                  <c:v>368.12770963000003</c:v>
                </c:pt>
                <c:pt idx="7429">
                  <c:v>374.53120968000002</c:v>
                </c:pt>
                <c:pt idx="7430">
                  <c:v>368.12770963000003</c:v>
                </c:pt>
                <c:pt idx="7431">
                  <c:v>368.12770963000003</c:v>
                </c:pt>
                <c:pt idx="7432">
                  <c:v>334.80284512000003</c:v>
                </c:pt>
                <c:pt idx="7433">
                  <c:v>322.43624767000006</c:v>
                </c:pt>
                <c:pt idx="7434">
                  <c:v>321.01819978000003</c:v>
                </c:pt>
                <c:pt idx="7435">
                  <c:v>319.18296568000005</c:v>
                </c:pt>
                <c:pt idx="7436">
                  <c:v>319.93603953000002</c:v>
                </c:pt>
                <c:pt idx="7437">
                  <c:v>319.18296568000005</c:v>
                </c:pt>
                <c:pt idx="7438">
                  <c:v>319.93603953000002</c:v>
                </c:pt>
                <c:pt idx="7439">
                  <c:v>319.93603953000002</c:v>
                </c:pt>
                <c:pt idx="7440">
                  <c:v>319.18296568000005</c:v>
                </c:pt>
                <c:pt idx="7441">
                  <c:v>319.18296568000005</c:v>
                </c:pt>
                <c:pt idx="7442">
                  <c:v>319.18296568000005</c:v>
                </c:pt>
                <c:pt idx="7443">
                  <c:v>319.18296568000005</c:v>
                </c:pt>
                <c:pt idx="7444">
                  <c:v>318.75217699000007</c:v>
                </c:pt>
                <c:pt idx="7445">
                  <c:v>318.6368722200001</c:v>
                </c:pt>
                <c:pt idx="7446">
                  <c:v>318.75217699000007</c:v>
                </c:pt>
                <c:pt idx="7447">
                  <c:v>324.19698444000005</c:v>
                </c:pt>
                <c:pt idx="7448">
                  <c:v>338.37904489000005</c:v>
                </c:pt>
                <c:pt idx="7449">
                  <c:v>362.14851334000002</c:v>
                </c:pt>
                <c:pt idx="7450">
                  <c:v>381.36581473000001</c:v>
                </c:pt>
                <c:pt idx="7451">
                  <c:v>396.35554479000007</c:v>
                </c:pt>
                <c:pt idx="7452">
                  <c:v>404.5242722800001</c:v>
                </c:pt>
                <c:pt idx="7453">
                  <c:v>381.36581473000001</c:v>
                </c:pt>
                <c:pt idx="7454">
                  <c:v>374.53120968000002</c:v>
                </c:pt>
                <c:pt idx="7455">
                  <c:v>374.53120968000002</c:v>
                </c:pt>
                <c:pt idx="7456">
                  <c:v>346.68873463</c:v>
                </c:pt>
                <c:pt idx="7457">
                  <c:v>334.80284512000003</c:v>
                </c:pt>
                <c:pt idx="7458">
                  <c:v>331.60334043000006</c:v>
                </c:pt>
                <c:pt idx="7459">
                  <c:v>338.37904489000005</c:v>
                </c:pt>
                <c:pt idx="7460">
                  <c:v>334.80284512000003</c:v>
                </c:pt>
                <c:pt idx="7461">
                  <c:v>334.80284512000003</c:v>
                </c:pt>
                <c:pt idx="7462">
                  <c:v>331.60334043000006</c:v>
                </c:pt>
                <c:pt idx="7463">
                  <c:v>331.60334043000006</c:v>
                </c:pt>
                <c:pt idx="7464">
                  <c:v>328.77372958000001</c:v>
                </c:pt>
                <c:pt idx="7465">
                  <c:v>326.30721133000009</c:v>
                </c:pt>
                <c:pt idx="7466">
                  <c:v>328.77372958000001</c:v>
                </c:pt>
                <c:pt idx="7467">
                  <c:v>326.30721133000009</c:v>
                </c:pt>
                <c:pt idx="7468">
                  <c:v>324.19698444000005</c:v>
                </c:pt>
                <c:pt idx="7469">
                  <c:v>324.19698444000005</c:v>
                </c:pt>
                <c:pt idx="7470">
                  <c:v>324.19698444000005</c:v>
                </c:pt>
                <c:pt idx="7471">
                  <c:v>334.80284512000003</c:v>
                </c:pt>
                <c:pt idx="7472">
                  <c:v>362.14851334000002</c:v>
                </c:pt>
                <c:pt idx="7473">
                  <c:v>388.63832601999997</c:v>
                </c:pt>
                <c:pt idx="7474">
                  <c:v>422.24345838000011</c:v>
                </c:pt>
                <c:pt idx="7475">
                  <c:v>422.24345838000011</c:v>
                </c:pt>
                <c:pt idx="7476">
                  <c:v>422.24345838000011</c:v>
                </c:pt>
                <c:pt idx="7477">
                  <c:v>413.15130973000009</c:v>
                </c:pt>
                <c:pt idx="7478">
                  <c:v>422.24345838000011</c:v>
                </c:pt>
                <c:pt idx="7479">
                  <c:v>388.63832601999997</c:v>
                </c:pt>
                <c:pt idx="7480">
                  <c:v>381.36581473000001</c:v>
                </c:pt>
                <c:pt idx="7481">
                  <c:v>374.53120968000002</c:v>
                </c:pt>
                <c:pt idx="7482">
                  <c:v>374.53120968000002</c:v>
                </c:pt>
                <c:pt idx="7483">
                  <c:v>374.53120968000002</c:v>
                </c:pt>
                <c:pt idx="7484">
                  <c:v>368.12770963000003</c:v>
                </c:pt>
                <c:pt idx="7485">
                  <c:v>362.14851334000002</c:v>
                </c:pt>
                <c:pt idx="7486">
                  <c:v>362.14851334000002</c:v>
                </c:pt>
                <c:pt idx="7487">
                  <c:v>362.14851334000002</c:v>
                </c:pt>
                <c:pt idx="7488">
                  <c:v>356.58681957000005</c:v>
                </c:pt>
                <c:pt idx="7489">
                  <c:v>356.58681957000005</c:v>
                </c:pt>
                <c:pt idx="7490">
                  <c:v>351.43582708000002</c:v>
                </c:pt>
                <c:pt idx="7491">
                  <c:v>351.43582708000002</c:v>
                </c:pt>
                <c:pt idx="7492">
                  <c:v>346.68873463</c:v>
                </c:pt>
                <c:pt idx="7493">
                  <c:v>346.68873463</c:v>
                </c:pt>
                <c:pt idx="7494">
                  <c:v>346.68873463</c:v>
                </c:pt>
                <c:pt idx="7495">
                  <c:v>346.68873463</c:v>
                </c:pt>
                <c:pt idx="7496">
                  <c:v>356.58681957000005</c:v>
                </c:pt>
                <c:pt idx="7497">
                  <c:v>356.58681957000005</c:v>
                </c:pt>
                <c:pt idx="7498">
                  <c:v>351.43582708000002</c:v>
                </c:pt>
                <c:pt idx="7499">
                  <c:v>351.43582708000002</c:v>
                </c:pt>
                <c:pt idx="7500">
                  <c:v>351.43582708000002</c:v>
                </c:pt>
                <c:pt idx="7501">
                  <c:v>351.43582708000002</c:v>
                </c:pt>
                <c:pt idx="7502">
                  <c:v>351.43582708000002</c:v>
                </c:pt>
                <c:pt idx="7503">
                  <c:v>351.43582708000002</c:v>
                </c:pt>
                <c:pt idx="7504">
                  <c:v>351.43582708000002</c:v>
                </c:pt>
                <c:pt idx="7505">
                  <c:v>351.43582708000002</c:v>
                </c:pt>
                <c:pt idx="7506">
                  <c:v>346.68873463</c:v>
                </c:pt>
                <c:pt idx="7507">
                  <c:v>346.68873463</c:v>
                </c:pt>
                <c:pt idx="7508">
                  <c:v>351.43582708000002</c:v>
                </c:pt>
                <c:pt idx="7509">
                  <c:v>351.43582708000002</c:v>
                </c:pt>
                <c:pt idx="7510">
                  <c:v>351.43582708000002</c:v>
                </c:pt>
                <c:pt idx="7511">
                  <c:v>368.12770963000003</c:v>
                </c:pt>
                <c:pt idx="7512">
                  <c:v>368.12770963000003</c:v>
                </c:pt>
                <c:pt idx="7513">
                  <c:v>374.53120968000002</c:v>
                </c:pt>
                <c:pt idx="7514">
                  <c:v>374.53120968000002</c:v>
                </c:pt>
                <c:pt idx="7515">
                  <c:v>388.63832601999997</c:v>
                </c:pt>
                <c:pt idx="7516">
                  <c:v>388.63832601999997</c:v>
                </c:pt>
                <c:pt idx="7517">
                  <c:v>381.36581473000001</c:v>
                </c:pt>
                <c:pt idx="7518">
                  <c:v>374.53120968000002</c:v>
                </c:pt>
                <c:pt idx="7519">
                  <c:v>381.36581473000001</c:v>
                </c:pt>
                <c:pt idx="7520">
                  <c:v>374.53120968000002</c:v>
                </c:pt>
                <c:pt idx="7521">
                  <c:v>368.12770963000003</c:v>
                </c:pt>
                <c:pt idx="7522">
                  <c:v>374.53120968000002</c:v>
                </c:pt>
                <c:pt idx="7523">
                  <c:v>381.36581473000001</c:v>
                </c:pt>
                <c:pt idx="7524">
                  <c:v>356.58681957000005</c:v>
                </c:pt>
                <c:pt idx="7525">
                  <c:v>356.58681957000005</c:v>
                </c:pt>
                <c:pt idx="7526">
                  <c:v>351.43582708000002</c:v>
                </c:pt>
                <c:pt idx="7527">
                  <c:v>342.33874098000001</c:v>
                </c:pt>
                <c:pt idx="7528">
                  <c:v>334.80284512000003</c:v>
                </c:pt>
                <c:pt idx="7529">
                  <c:v>331.60334043000006</c:v>
                </c:pt>
                <c:pt idx="7530">
                  <c:v>331.60334043000006</c:v>
                </c:pt>
                <c:pt idx="7531">
                  <c:v>328.77372958000001</c:v>
                </c:pt>
                <c:pt idx="7532">
                  <c:v>331.60334043000006</c:v>
                </c:pt>
                <c:pt idx="7533">
                  <c:v>331.60334043000006</c:v>
                </c:pt>
                <c:pt idx="7534">
                  <c:v>331.60334043000006</c:v>
                </c:pt>
                <c:pt idx="7535">
                  <c:v>331.60334043000006</c:v>
                </c:pt>
                <c:pt idx="7536">
                  <c:v>331.60334043000006</c:v>
                </c:pt>
                <c:pt idx="7537">
                  <c:v>331.60334043000006</c:v>
                </c:pt>
                <c:pt idx="7538">
                  <c:v>328.77372958000001</c:v>
                </c:pt>
                <c:pt idx="7539">
                  <c:v>328.77372958000001</c:v>
                </c:pt>
                <c:pt idx="7540">
                  <c:v>331.60334043000006</c:v>
                </c:pt>
                <c:pt idx="7541">
                  <c:v>331.60334043000006</c:v>
                </c:pt>
                <c:pt idx="7542">
                  <c:v>331.60334043000006</c:v>
                </c:pt>
                <c:pt idx="7543">
                  <c:v>334.80284512000003</c:v>
                </c:pt>
                <c:pt idx="7544">
                  <c:v>342.33874098000001</c:v>
                </c:pt>
                <c:pt idx="7545">
                  <c:v>346.68873463</c:v>
                </c:pt>
                <c:pt idx="7546">
                  <c:v>351.43582708000002</c:v>
                </c:pt>
                <c:pt idx="7547">
                  <c:v>351.43582708000002</c:v>
                </c:pt>
                <c:pt idx="7548">
                  <c:v>351.43582708000002</c:v>
                </c:pt>
                <c:pt idx="7549">
                  <c:v>351.43582708000002</c:v>
                </c:pt>
                <c:pt idx="7550">
                  <c:v>368.12770963000003</c:v>
                </c:pt>
                <c:pt idx="7551">
                  <c:v>356.58681957000005</c:v>
                </c:pt>
                <c:pt idx="7552">
                  <c:v>356.58681957000005</c:v>
                </c:pt>
                <c:pt idx="7553">
                  <c:v>351.43582708000002</c:v>
                </c:pt>
                <c:pt idx="7554">
                  <c:v>346.68873463</c:v>
                </c:pt>
                <c:pt idx="7555">
                  <c:v>338.37904489000005</c:v>
                </c:pt>
                <c:pt idx="7556">
                  <c:v>328.77372958000001</c:v>
                </c:pt>
                <c:pt idx="7557">
                  <c:v>328.77372958000001</c:v>
                </c:pt>
                <c:pt idx="7558">
                  <c:v>324.19698444000005</c:v>
                </c:pt>
                <c:pt idx="7559">
                  <c:v>324.19698444000005</c:v>
                </c:pt>
                <c:pt idx="7560">
                  <c:v>321.01819978000003</c:v>
                </c:pt>
                <c:pt idx="7561">
                  <c:v>319.18296568000005</c:v>
                </c:pt>
                <c:pt idx="7562">
                  <c:v>319.18296568000005</c:v>
                </c:pt>
                <c:pt idx="7563">
                  <c:v>318.75217699000007</c:v>
                </c:pt>
                <c:pt idx="7564">
                  <c:v>318.75217699000007</c:v>
                </c:pt>
                <c:pt idx="7565">
                  <c:v>318.6368722200001</c:v>
                </c:pt>
                <c:pt idx="7566">
                  <c:v>318.6368722200001</c:v>
                </c:pt>
                <c:pt idx="7567">
                  <c:v>319.18296568000005</c:v>
                </c:pt>
                <c:pt idx="7568">
                  <c:v>324.19698444000005</c:v>
                </c:pt>
                <c:pt idx="7569">
                  <c:v>331.60334043000006</c:v>
                </c:pt>
                <c:pt idx="7570">
                  <c:v>342.33874098000001</c:v>
                </c:pt>
                <c:pt idx="7571">
                  <c:v>351.43582708000002</c:v>
                </c:pt>
                <c:pt idx="7572">
                  <c:v>362.14851334000002</c:v>
                </c:pt>
                <c:pt idx="7573">
                  <c:v>356.58681957000005</c:v>
                </c:pt>
                <c:pt idx="7574">
                  <c:v>356.58681957000005</c:v>
                </c:pt>
                <c:pt idx="7575">
                  <c:v>351.43582708000002</c:v>
                </c:pt>
                <c:pt idx="7576">
                  <c:v>331.60334043000006</c:v>
                </c:pt>
                <c:pt idx="7577">
                  <c:v>322.43624767000006</c:v>
                </c:pt>
                <c:pt idx="7578">
                  <c:v>321.01819978000003</c:v>
                </c:pt>
                <c:pt idx="7579">
                  <c:v>319.18296568000005</c:v>
                </c:pt>
                <c:pt idx="7580">
                  <c:v>319.18296568000005</c:v>
                </c:pt>
                <c:pt idx="7581">
                  <c:v>318.6368722200001</c:v>
                </c:pt>
                <c:pt idx="7582">
                  <c:v>319.32550948000005</c:v>
                </c:pt>
                <c:pt idx="7583">
                  <c:v>318.6368722200001</c:v>
                </c:pt>
                <c:pt idx="7584">
                  <c:v>319.32550948000005</c:v>
                </c:pt>
                <c:pt idx="7585">
                  <c:v>318.83025013000002</c:v>
                </c:pt>
                <c:pt idx="7586">
                  <c:v>318.83025013000002</c:v>
                </c:pt>
                <c:pt idx="7587">
                  <c:v>319.32550948000005</c:v>
                </c:pt>
                <c:pt idx="7588">
                  <c:v>320.11584903000005</c:v>
                </c:pt>
                <c:pt idx="7589">
                  <c:v>324.18933648000007</c:v>
                </c:pt>
                <c:pt idx="7590">
                  <c:v>320.11584903000005</c:v>
                </c:pt>
                <c:pt idx="7591">
                  <c:v>319.93603953000002</c:v>
                </c:pt>
                <c:pt idx="7592">
                  <c:v>331.60334043000006</c:v>
                </c:pt>
                <c:pt idx="7593">
                  <c:v>342.33874098000001</c:v>
                </c:pt>
                <c:pt idx="7594">
                  <c:v>356.58681957000005</c:v>
                </c:pt>
                <c:pt idx="7595">
                  <c:v>356.58681957000005</c:v>
                </c:pt>
                <c:pt idx="7596">
                  <c:v>374.53120968000002</c:v>
                </c:pt>
                <c:pt idx="7597">
                  <c:v>388.63832601999997</c:v>
                </c:pt>
                <c:pt idx="7598">
                  <c:v>381.36581473000001</c:v>
                </c:pt>
                <c:pt idx="7599">
                  <c:v>374.53120968000002</c:v>
                </c:pt>
                <c:pt idx="7600">
                  <c:v>351.43582708000002</c:v>
                </c:pt>
                <c:pt idx="7601">
                  <c:v>334.80284512000003</c:v>
                </c:pt>
                <c:pt idx="7602">
                  <c:v>322.43624767000006</c:v>
                </c:pt>
                <c:pt idx="7603">
                  <c:v>322.43624767000006</c:v>
                </c:pt>
                <c:pt idx="7604">
                  <c:v>321.01819978000003</c:v>
                </c:pt>
                <c:pt idx="7605">
                  <c:v>319.93603953000002</c:v>
                </c:pt>
                <c:pt idx="7606">
                  <c:v>319.18296568000005</c:v>
                </c:pt>
                <c:pt idx="7607">
                  <c:v>318.75217699000007</c:v>
                </c:pt>
                <c:pt idx="7608">
                  <c:v>319.32550948000005</c:v>
                </c:pt>
                <c:pt idx="7609">
                  <c:v>319.32550948000005</c:v>
                </c:pt>
                <c:pt idx="7610">
                  <c:v>320.11584903000005</c:v>
                </c:pt>
                <c:pt idx="7611">
                  <c:v>320.11584903000005</c:v>
                </c:pt>
                <c:pt idx="7612">
                  <c:v>321.19446754000001</c:v>
                </c:pt>
                <c:pt idx="7613">
                  <c:v>321.19446754000001</c:v>
                </c:pt>
                <c:pt idx="7614">
                  <c:v>319.32550948000005</c:v>
                </c:pt>
                <c:pt idx="7615">
                  <c:v>324.19698444000005</c:v>
                </c:pt>
                <c:pt idx="7616">
                  <c:v>338.37904489000005</c:v>
                </c:pt>
                <c:pt idx="7617">
                  <c:v>351.43582708000002</c:v>
                </c:pt>
                <c:pt idx="7618">
                  <c:v>362.14851334000002</c:v>
                </c:pt>
                <c:pt idx="7619">
                  <c:v>374.53120968000002</c:v>
                </c:pt>
                <c:pt idx="7620">
                  <c:v>388.63832601999997</c:v>
                </c:pt>
                <c:pt idx="7621">
                  <c:v>388.63832601999997</c:v>
                </c:pt>
                <c:pt idx="7622">
                  <c:v>381.36581473000001</c:v>
                </c:pt>
                <c:pt idx="7623">
                  <c:v>368.12770963000003</c:v>
                </c:pt>
                <c:pt idx="7624">
                  <c:v>342.33874098000001</c:v>
                </c:pt>
                <c:pt idx="7625">
                  <c:v>331.60334043000006</c:v>
                </c:pt>
                <c:pt idx="7626">
                  <c:v>328.77372958000001</c:v>
                </c:pt>
                <c:pt idx="7627">
                  <c:v>326.30721133000009</c:v>
                </c:pt>
                <c:pt idx="7628">
                  <c:v>322.43624767000006</c:v>
                </c:pt>
                <c:pt idx="7629">
                  <c:v>319.93603953000002</c:v>
                </c:pt>
                <c:pt idx="7630">
                  <c:v>318.75217699000007</c:v>
                </c:pt>
                <c:pt idx="7631">
                  <c:v>318.6368722200001</c:v>
                </c:pt>
                <c:pt idx="7632">
                  <c:v>318.83025013000002</c:v>
                </c:pt>
                <c:pt idx="7633">
                  <c:v>318.83025013000002</c:v>
                </c:pt>
                <c:pt idx="7634">
                  <c:v>319.32550948000005</c:v>
                </c:pt>
                <c:pt idx="7635">
                  <c:v>319.32550948000005</c:v>
                </c:pt>
                <c:pt idx="7636">
                  <c:v>318.75217699000007</c:v>
                </c:pt>
                <c:pt idx="7637">
                  <c:v>318.75217699000007</c:v>
                </c:pt>
                <c:pt idx="7638">
                  <c:v>318.6368722200001</c:v>
                </c:pt>
                <c:pt idx="7639">
                  <c:v>324.19698444000005</c:v>
                </c:pt>
                <c:pt idx="7640">
                  <c:v>334.80284512000003</c:v>
                </c:pt>
                <c:pt idx="7641">
                  <c:v>346.68873463</c:v>
                </c:pt>
                <c:pt idx="7642">
                  <c:v>362.14851334000002</c:v>
                </c:pt>
                <c:pt idx="7643">
                  <c:v>368.12770963000003</c:v>
                </c:pt>
                <c:pt idx="7644">
                  <c:v>362.14851334000002</c:v>
                </c:pt>
                <c:pt idx="7645">
                  <c:v>362.14851334000002</c:v>
                </c:pt>
                <c:pt idx="7646">
                  <c:v>362.14851334000002</c:v>
                </c:pt>
                <c:pt idx="7647">
                  <c:v>351.43582708000002</c:v>
                </c:pt>
                <c:pt idx="7648">
                  <c:v>331.60334043000006</c:v>
                </c:pt>
                <c:pt idx="7649">
                  <c:v>326.30721133000009</c:v>
                </c:pt>
                <c:pt idx="7650">
                  <c:v>324.19698444000005</c:v>
                </c:pt>
                <c:pt idx="7651">
                  <c:v>326.30721133000009</c:v>
                </c:pt>
                <c:pt idx="7652">
                  <c:v>322.43624767000006</c:v>
                </c:pt>
                <c:pt idx="7653">
                  <c:v>322.43624767000006</c:v>
                </c:pt>
                <c:pt idx="7654">
                  <c:v>319.93603953000002</c:v>
                </c:pt>
                <c:pt idx="7655">
                  <c:v>318.6368722200001</c:v>
                </c:pt>
                <c:pt idx="7656">
                  <c:v>318.83025013000002</c:v>
                </c:pt>
                <c:pt idx="7657">
                  <c:v>319.32550948000005</c:v>
                </c:pt>
                <c:pt idx="7658">
                  <c:v>318.6368722200001</c:v>
                </c:pt>
                <c:pt idx="7659">
                  <c:v>318.83025013000002</c:v>
                </c:pt>
                <c:pt idx="7660">
                  <c:v>319.32550948000005</c:v>
                </c:pt>
                <c:pt idx="7661">
                  <c:v>318.83025013000002</c:v>
                </c:pt>
                <c:pt idx="7662">
                  <c:v>318.6368722200001</c:v>
                </c:pt>
                <c:pt idx="7663">
                  <c:v>321.01819978000003</c:v>
                </c:pt>
                <c:pt idx="7664">
                  <c:v>331.60334043000006</c:v>
                </c:pt>
                <c:pt idx="7665">
                  <c:v>346.68873463</c:v>
                </c:pt>
                <c:pt idx="7666">
                  <c:v>368.12770963000003</c:v>
                </c:pt>
                <c:pt idx="7667">
                  <c:v>368.12770963000003</c:v>
                </c:pt>
                <c:pt idx="7668">
                  <c:v>388.63832601999997</c:v>
                </c:pt>
                <c:pt idx="7669">
                  <c:v>396.35554479000007</c:v>
                </c:pt>
                <c:pt idx="7670">
                  <c:v>396.35554479000007</c:v>
                </c:pt>
                <c:pt idx="7671">
                  <c:v>368.12770963000003</c:v>
                </c:pt>
                <c:pt idx="7672">
                  <c:v>338.37904489000005</c:v>
                </c:pt>
                <c:pt idx="7673">
                  <c:v>334.80284512000003</c:v>
                </c:pt>
                <c:pt idx="7674">
                  <c:v>331.60334043000006</c:v>
                </c:pt>
                <c:pt idx="7675">
                  <c:v>328.77372958000001</c:v>
                </c:pt>
                <c:pt idx="7676">
                  <c:v>331.60334043000006</c:v>
                </c:pt>
                <c:pt idx="7677">
                  <c:v>328.77372958000001</c:v>
                </c:pt>
                <c:pt idx="7678">
                  <c:v>334.80284512000003</c:v>
                </c:pt>
                <c:pt idx="7679">
                  <c:v>331.60334043000006</c:v>
                </c:pt>
                <c:pt idx="7680">
                  <c:v>342.33874098000001</c:v>
                </c:pt>
                <c:pt idx="7681">
                  <c:v>346.68873463</c:v>
                </c:pt>
                <c:pt idx="7682">
                  <c:v>356.58681957000005</c:v>
                </c:pt>
                <c:pt idx="7683">
                  <c:v>356.58681957000005</c:v>
                </c:pt>
                <c:pt idx="7684">
                  <c:v>338.37904489000005</c:v>
                </c:pt>
                <c:pt idx="7685">
                  <c:v>328.77372958000001</c:v>
                </c:pt>
                <c:pt idx="7686">
                  <c:v>324.19698444000005</c:v>
                </c:pt>
                <c:pt idx="7687">
                  <c:v>322.43624767000006</c:v>
                </c:pt>
                <c:pt idx="7688">
                  <c:v>321.01819978000003</c:v>
                </c:pt>
                <c:pt idx="7689">
                  <c:v>319.93603953000002</c:v>
                </c:pt>
                <c:pt idx="7690">
                  <c:v>319.18296568000005</c:v>
                </c:pt>
                <c:pt idx="7691">
                  <c:v>319.93603953000002</c:v>
                </c:pt>
                <c:pt idx="7692">
                  <c:v>321.01819978000003</c:v>
                </c:pt>
                <c:pt idx="7693">
                  <c:v>328.77372958000001</c:v>
                </c:pt>
                <c:pt idx="7694">
                  <c:v>328.77372958000001</c:v>
                </c:pt>
                <c:pt idx="7695">
                  <c:v>328.77372958000001</c:v>
                </c:pt>
                <c:pt idx="7696">
                  <c:v>321.01819978000003</c:v>
                </c:pt>
                <c:pt idx="7697">
                  <c:v>319.18296568000005</c:v>
                </c:pt>
                <c:pt idx="7698">
                  <c:v>318.75217699000007</c:v>
                </c:pt>
                <c:pt idx="7699">
                  <c:v>319.32550948000005</c:v>
                </c:pt>
                <c:pt idx="7700">
                  <c:v>319.32550948000005</c:v>
                </c:pt>
                <c:pt idx="7701">
                  <c:v>320.11584903000005</c:v>
                </c:pt>
                <c:pt idx="7702">
                  <c:v>322.55456377000007</c:v>
                </c:pt>
                <c:pt idx="7703">
                  <c:v>322.55456377000007</c:v>
                </c:pt>
                <c:pt idx="7704">
                  <c:v>322.55456377000007</c:v>
                </c:pt>
                <c:pt idx="7705">
                  <c:v>328.25570638000011</c:v>
                </c:pt>
                <c:pt idx="7706">
                  <c:v>330.67370109000007</c:v>
                </c:pt>
                <c:pt idx="7707">
                  <c:v>330.67370109000007</c:v>
                </c:pt>
                <c:pt idx="7708">
                  <c:v>336.24530383000007</c:v>
                </c:pt>
                <c:pt idx="7709">
                  <c:v>339.38530938000008</c:v>
                </c:pt>
                <c:pt idx="7710">
                  <c:v>333.33916732</c:v>
                </c:pt>
                <c:pt idx="7711">
                  <c:v>322.55456377000007</c:v>
                </c:pt>
                <c:pt idx="7712">
                  <c:v>318.83025013000002</c:v>
                </c:pt>
                <c:pt idx="7713">
                  <c:v>319.18296568000005</c:v>
                </c:pt>
                <c:pt idx="7714">
                  <c:v>322.43624767000006</c:v>
                </c:pt>
                <c:pt idx="7715">
                  <c:v>324.19698444000005</c:v>
                </c:pt>
                <c:pt idx="7716">
                  <c:v>326.30721133000009</c:v>
                </c:pt>
                <c:pt idx="7717">
                  <c:v>328.77372958000001</c:v>
                </c:pt>
                <c:pt idx="7718">
                  <c:v>324.19698444000005</c:v>
                </c:pt>
                <c:pt idx="7719">
                  <c:v>324.19698444000005</c:v>
                </c:pt>
                <c:pt idx="7720">
                  <c:v>319.18296568000005</c:v>
                </c:pt>
                <c:pt idx="7721">
                  <c:v>319.32550948000005</c:v>
                </c:pt>
                <c:pt idx="7722">
                  <c:v>318.83025013000002</c:v>
                </c:pt>
                <c:pt idx="7723">
                  <c:v>319.32550948000005</c:v>
                </c:pt>
                <c:pt idx="7724">
                  <c:v>319.32550948000005</c:v>
                </c:pt>
                <c:pt idx="7725">
                  <c:v>320.11584903000005</c:v>
                </c:pt>
                <c:pt idx="7726">
                  <c:v>322.55456377000007</c:v>
                </c:pt>
                <c:pt idx="7727">
                  <c:v>324.18933648000007</c:v>
                </c:pt>
                <c:pt idx="7728">
                  <c:v>326.09198443000002</c:v>
                </c:pt>
                <c:pt idx="7729">
                  <c:v>326.09198443000002</c:v>
                </c:pt>
                <c:pt idx="7730">
                  <c:v>326.09198443000002</c:v>
                </c:pt>
                <c:pt idx="7731">
                  <c:v>326.09198443000002</c:v>
                </c:pt>
                <c:pt idx="7732">
                  <c:v>328.25570638000011</c:v>
                </c:pt>
                <c:pt idx="7733">
                  <c:v>330.67370109000007</c:v>
                </c:pt>
                <c:pt idx="7734">
                  <c:v>333.33916732</c:v>
                </c:pt>
                <c:pt idx="7735">
                  <c:v>321.19446754000001</c:v>
                </c:pt>
                <c:pt idx="7736">
                  <c:v>318.6368722200001</c:v>
                </c:pt>
                <c:pt idx="7737">
                  <c:v>321.01819978000003</c:v>
                </c:pt>
                <c:pt idx="7738">
                  <c:v>326.30721133000009</c:v>
                </c:pt>
                <c:pt idx="7739">
                  <c:v>331.60334043000006</c:v>
                </c:pt>
                <c:pt idx="7740">
                  <c:v>338.37904489000005</c:v>
                </c:pt>
                <c:pt idx="7741">
                  <c:v>342.33874098000001</c:v>
                </c:pt>
                <c:pt idx="7742">
                  <c:v>346.68873463</c:v>
                </c:pt>
                <c:pt idx="7743">
                  <c:v>342.33874098000001</c:v>
                </c:pt>
                <c:pt idx="7744">
                  <c:v>324.19698444000005</c:v>
                </c:pt>
                <c:pt idx="7745">
                  <c:v>319.18296568000005</c:v>
                </c:pt>
                <c:pt idx="7746">
                  <c:v>319.18296568000005</c:v>
                </c:pt>
                <c:pt idx="7747">
                  <c:v>318.6368722200001</c:v>
                </c:pt>
                <c:pt idx="7748">
                  <c:v>318.83025013000002</c:v>
                </c:pt>
                <c:pt idx="7749">
                  <c:v>318.83025013000002</c:v>
                </c:pt>
                <c:pt idx="7750">
                  <c:v>320.11584903000005</c:v>
                </c:pt>
                <c:pt idx="7751">
                  <c:v>322.55456377000007</c:v>
                </c:pt>
                <c:pt idx="7752">
                  <c:v>320.11584903000005</c:v>
                </c:pt>
                <c:pt idx="7753">
                  <c:v>319.32550948000005</c:v>
                </c:pt>
                <c:pt idx="7754">
                  <c:v>321.19446754000001</c:v>
                </c:pt>
                <c:pt idx="7755">
                  <c:v>324.18933648000007</c:v>
                </c:pt>
                <c:pt idx="7756">
                  <c:v>321.19446754000001</c:v>
                </c:pt>
                <c:pt idx="7757">
                  <c:v>322.55456377000007</c:v>
                </c:pt>
                <c:pt idx="7758">
                  <c:v>322.55456377000007</c:v>
                </c:pt>
                <c:pt idx="7759">
                  <c:v>318.83025013000002</c:v>
                </c:pt>
                <c:pt idx="7760">
                  <c:v>319.93603953000002</c:v>
                </c:pt>
                <c:pt idx="7761">
                  <c:v>326.30721133000009</c:v>
                </c:pt>
                <c:pt idx="7762">
                  <c:v>338.37904489000005</c:v>
                </c:pt>
                <c:pt idx="7763">
                  <c:v>346.68873463</c:v>
                </c:pt>
                <c:pt idx="7764">
                  <c:v>368.12770963000003</c:v>
                </c:pt>
                <c:pt idx="7765">
                  <c:v>374.53120968000002</c:v>
                </c:pt>
                <c:pt idx="7766">
                  <c:v>381.36581473000001</c:v>
                </c:pt>
                <c:pt idx="7767">
                  <c:v>351.43582708000002</c:v>
                </c:pt>
                <c:pt idx="7768">
                  <c:v>334.80284512000003</c:v>
                </c:pt>
                <c:pt idx="7769">
                  <c:v>328.77372958000001</c:v>
                </c:pt>
                <c:pt idx="7770">
                  <c:v>324.19698444000005</c:v>
                </c:pt>
                <c:pt idx="7771">
                  <c:v>321.01819978000003</c:v>
                </c:pt>
                <c:pt idx="7772">
                  <c:v>322.43624767000006</c:v>
                </c:pt>
                <c:pt idx="7773">
                  <c:v>321.01819978000003</c:v>
                </c:pt>
                <c:pt idx="7774">
                  <c:v>321.01819978000003</c:v>
                </c:pt>
                <c:pt idx="7775">
                  <c:v>319.18296568000005</c:v>
                </c:pt>
                <c:pt idx="7776">
                  <c:v>319.93603953000002</c:v>
                </c:pt>
                <c:pt idx="7777">
                  <c:v>319.93603953000002</c:v>
                </c:pt>
                <c:pt idx="7778">
                  <c:v>321.01819978000003</c:v>
                </c:pt>
                <c:pt idx="7779">
                  <c:v>321.01819978000003</c:v>
                </c:pt>
                <c:pt idx="7780">
                  <c:v>322.43624767000006</c:v>
                </c:pt>
                <c:pt idx="7781">
                  <c:v>319.93603953000002</c:v>
                </c:pt>
                <c:pt idx="7782">
                  <c:v>319.93603953000002</c:v>
                </c:pt>
                <c:pt idx="7783">
                  <c:v>321.01819978000003</c:v>
                </c:pt>
                <c:pt idx="7784">
                  <c:v>326.30721133000009</c:v>
                </c:pt>
                <c:pt idx="7785">
                  <c:v>331.60334043000006</c:v>
                </c:pt>
                <c:pt idx="7786">
                  <c:v>346.68873463</c:v>
                </c:pt>
                <c:pt idx="7787">
                  <c:v>351.43582708000002</c:v>
                </c:pt>
                <c:pt idx="7788">
                  <c:v>351.43582708000002</c:v>
                </c:pt>
                <c:pt idx="7789">
                  <c:v>351.43582708000002</c:v>
                </c:pt>
                <c:pt idx="7790">
                  <c:v>362.14851334000002</c:v>
                </c:pt>
                <c:pt idx="7791">
                  <c:v>351.43582708000002</c:v>
                </c:pt>
                <c:pt idx="7792">
                  <c:v>346.68873463</c:v>
                </c:pt>
                <c:pt idx="7793">
                  <c:v>331.60334043000006</c:v>
                </c:pt>
                <c:pt idx="7794">
                  <c:v>331.60334043000006</c:v>
                </c:pt>
                <c:pt idx="7795">
                  <c:v>328.77372958000001</c:v>
                </c:pt>
                <c:pt idx="7796">
                  <c:v>328.77372958000001</c:v>
                </c:pt>
                <c:pt idx="7797">
                  <c:v>326.30721133000009</c:v>
                </c:pt>
                <c:pt idx="7798">
                  <c:v>324.19698444000005</c:v>
                </c:pt>
                <c:pt idx="7799">
                  <c:v>324.19698444000005</c:v>
                </c:pt>
                <c:pt idx="7800">
                  <c:v>324.19698444000005</c:v>
                </c:pt>
                <c:pt idx="7801">
                  <c:v>326.30721133000009</c:v>
                </c:pt>
                <c:pt idx="7802">
                  <c:v>326.30721133000009</c:v>
                </c:pt>
                <c:pt idx="7803">
                  <c:v>328.77372958000001</c:v>
                </c:pt>
                <c:pt idx="7804">
                  <c:v>324.19698444000005</c:v>
                </c:pt>
                <c:pt idx="7805">
                  <c:v>324.19698444000005</c:v>
                </c:pt>
                <c:pt idx="7806">
                  <c:v>326.30721133000009</c:v>
                </c:pt>
                <c:pt idx="7807">
                  <c:v>326.30721133000009</c:v>
                </c:pt>
                <c:pt idx="7808">
                  <c:v>328.77372958000001</c:v>
                </c:pt>
                <c:pt idx="7809">
                  <c:v>331.60334043000006</c:v>
                </c:pt>
                <c:pt idx="7810">
                  <c:v>331.60334043000006</c:v>
                </c:pt>
                <c:pt idx="7811">
                  <c:v>338.37904489000005</c:v>
                </c:pt>
                <c:pt idx="7812">
                  <c:v>346.68873463</c:v>
                </c:pt>
                <c:pt idx="7813">
                  <c:v>346.68873463</c:v>
                </c:pt>
                <c:pt idx="7814">
                  <c:v>342.33874098000001</c:v>
                </c:pt>
                <c:pt idx="7815">
                  <c:v>342.33874098000001</c:v>
                </c:pt>
                <c:pt idx="7816">
                  <c:v>334.80284512000003</c:v>
                </c:pt>
                <c:pt idx="7817">
                  <c:v>334.80284512000003</c:v>
                </c:pt>
                <c:pt idx="7818">
                  <c:v>331.60334043000006</c:v>
                </c:pt>
                <c:pt idx="7819">
                  <c:v>328.77372958000001</c:v>
                </c:pt>
                <c:pt idx="7820">
                  <c:v>324.19698444000005</c:v>
                </c:pt>
                <c:pt idx="7821">
                  <c:v>326.30721133000009</c:v>
                </c:pt>
                <c:pt idx="7822">
                  <c:v>326.30721133000009</c:v>
                </c:pt>
                <c:pt idx="7823">
                  <c:v>324.19698444000005</c:v>
                </c:pt>
                <c:pt idx="7824">
                  <c:v>324.19698444000005</c:v>
                </c:pt>
                <c:pt idx="7825">
                  <c:v>322.43624767000006</c:v>
                </c:pt>
                <c:pt idx="7826">
                  <c:v>322.43624767000006</c:v>
                </c:pt>
                <c:pt idx="7827">
                  <c:v>322.43624767000006</c:v>
                </c:pt>
                <c:pt idx="7828">
                  <c:v>321.01819978000003</c:v>
                </c:pt>
                <c:pt idx="7829">
                  <c:v>321.01819978000003</c:v>
                </c:pt>
                <c:pt idx="7830">
                  <c:v>319.93603953000002</c:v>
                </c:pt>
                <c:pt idx="7831">
                  <c:v>321.01819978000003</c:v>
                </c:pt>
                <c:pt idx="7832">
                  <c:v>321.01819978000003</c:v>
                </c:pt>
                <c:pt idx="7833">
                  <c:v>324.19698444000005</c:v>
                </c:pt>
                <c:pt idx="7834">
                  <c:v>326.30721133000009</c:v>
                </c:pt>
                <c:pt idx="7835">
                  <c:v>328.77372958000001</c:v>
                </c:pt>
                <c:pt idx="7836">
                  <c:v>331.60334043000006</c:v>
                </c:pt>
                <c:pt idx="7837">
                  <c:v>334.80284512000003</c:v>
                </c:pt>
                <c:pt idx="7838">
                  <c:v>338.37904489000005</c:v>
                </c:pt>
                <c:pt idx="7839">
                  <c:v>331.60334043000006</c:v>
                </c:pt>
                <c:pt idx="7840">
                  <c:v>326.30721133000009</c:v>
                </c:pt>
                <c:pt idx="7841">
                  <c:v>321.01819978000003</c:v>
                </c:pt>
                <c:pt idx="7842">
                  <c:v>319.93603953000002</c:v>
                </c:pt>
                <c:pt idx="7843">
                  <c:v>321.01819978000003</c:v>
                </c:pt>
                <c:pt idx="7844">
                  <c:v>321.01819978000003</c:v>
                </c:pt>
                <c:pt idx="7845">
                  <c:v>319.93603953000002</c:v>
                </c:pt>
                <c:pt idx="7846">
                  <c:v>319.18296568000005</c:v>
                </c:pt>
                <c:pt idx="7847">
                  <c:v>319.18296568000005</c:v>
                </c:pt>
                <c:pt idx="7848">
                  <c:v>318.75217699000007</c:v>
                </c:pt>
                <c:pt idx="7849">
                  <c:v>318.75217699000007</c:v>
                </c:pt>
                <c:pt idx="7850">
                  <c:v>318.75217699000007</c:v>
                </c:pt>
                <c:pt idx="7851">
                  <c:v>318.75217699000007</c:v>
                </c:pt>
                <c:pt idx="7852">
                  <c:v>318.75217699000007</c:v>
                </c:pt>
                <c:pt idx="7853">
                  <c:v>318.6368722200001</c:v>
                </c:pt>
                <c:pt idx="7854">
                  <c:v>318.6368722200001</c:v>
                </c:pt>
                <c:pt idx="7855">
                  <c:v>318.75217699000007</c:v>
                </c:pt>
                <c:pt idx="7856">
                  <c:v>319.93603953000002</c:v>
                </c:pt>
                <c:pt idx="7857">
                  <c:v>328.77372958000001</c:v>
                </c:pt>
                <c:pt idx="7858">
                  <c:v>338.37904489000005</c:v>
                </c:pt>
                <c:pt idx="7859">
                  <c:v>342.33874098000001</c:v>
                </c:pt>
                <c:pt idx="7860">
                  <c:v>342.33874098000001</c:v>
                </c:pt>
                <c:pt idx="7861">
                  <c:v>342.33874098000001</c:v>
                </c:pt>
                <c:pt idx="7862">
                  <c:v>342.33874098000001</c:v>
                </c:pt>
                <c:pt idx="7863">
                  <c:v>334.80284512000003</c:v>
                </c:pt>
                <c:pt idx="7864">
                  <c:v>326.30721133000009</c:v>
                </c:pt>
                <c:pt idx="7865">
                  <c:v>322.43624767000006</c:v>
                </c:pt>
                <c:pt idx="7866">
                  <c:v>321.01819978000003</c:v>
                </c:pt>
                <c:pt idx="7867">
                  <c:v>322.43624767000006</c:v>
                </c:pt>
                <c:pt idx="7868">
                  <c:v>322.43624767000006</c:v>
                </c:pt>
                <c:pt idx="7869">
                  <c:v>321.01819978000003</c:v>
                </c:pt>
                <c:pt idx="7870">
                  <c:v>319.93603953000002</c:v>
                </c:pt>
                <c:pt idx="7871">
                  <c:v>321.01819978000003</c:v>
                </c:pt>
                <c:pt idx="7872">
                  <c:v>321.01819978000003</c:v>
                </c:pt>
                <c:pt idx="7873">
                  <c:v>319.93603953000002</c:v>
                </c:pt>
                <c:pt idx="7874">
                  <c:v>319.93603953000002</c:v>
                </c:pt>
                <c:pt idx="7875">
                  <c:v>319.18296568000005</c:v>
                </c:pt>
                <c:pt idx="7876">
                  <c:v>319.93603953000002</c:v>
                </c:pt>
                <c:pt idx="7877">
                  <c:v>319.18296568000005</c:v>
                </c:pt>
                <c:pt idx="7878">
                  <c:v>318.75217699000007</c:v>
                </c:pt>
                <c:pt idx="7879">
                  <c:v>319.18296568000005</c:v>
                </c:pt>
                <c:pt idx="7880">
                  <c:v>326.30721133000009</c:v>
                </c:pt>
                <c:pt idx="7881">
                  <c:v>338.37904489000005</c:v>
                </c:pt>
                <c:pt idx="7882">
                  <c:v>351.43582708000002</c:v>
                </c:pt>
                <c:pt idx="7883">
                  <c:v>362.14851334000002</c:v>
                </c:pt>
                <c:pt idx="7884">
                  <c:v>362.14851334000002</c:v>
                </c:pt>
                <c:pt idx="7885">
                  <c:v>368.12770963000003</c:v>
                </c:pt>
                <c:pt idx="7886">
                  <c:v>374.53120968000002</c:v>
                </c:pt>
                <c:pt idx="7887">
                  <c:v>362.14851334000002</c:v>
                </c:pt>
                <c:pt idx="7888">
                  <c:v>334.80284512000003</c:v>
                </c:pt>
                <c:pt idx="7889">
                  <c:v>328.77372958000001</c:v>
                </c:pt>
                <c:pt idx="7890">
                  <c:v>321.01819978000003</c:v>
                </c:pt>
                <c:pt idx="7891">
                  <c:v>319.18296568000005</c:v>
                </c:pt>
                <c:pt idx="7892">
                  <c:v>318.6368722200001</c:v>
                </c:pt>
                <c:pt idx="7893">
                  <c:v>319.32550948000005</c:v>
                </c:pt>
                <c:pt idx="7894">
                  <c:v>319.32550948000005</c:v>
                </c:pt>
                <c:pt idx="7895">
                  <c:v>322.55456377000007</c:v>
                </c:pt>
                <c:pt idx="7896">
                  <c:v>324.18933648000007</c:v>
                </c:pt>
                <c:pt idx="7897">
                  <c:v>326.09198443000002</c:v>
                </c:pt>
                <c:pt idx="7898">
                  <c:v>326.09198443000002</c:v>
                </c:pt>
                <c:pt idx="7899">
                  <c:v>328.25570638000011</c:v>
                </c:pt>
                <c:pt idx="7900">
                  <c:v>330.67370109000007</c:v>
                </c:pt>
                <c:pt idx="7901">
                  <c:v>330.67370109000007</c:v>
                </c:pt>
                <c:pt idx="7902">
                  <c:v>330.67370109000007</c:v>
                </c:pt>
                <c:pt idx="7903">
                  <c:v>320.11584903000005</c:v>
                </c:pt>
                <c:pt idx="7904">
                  <c:v>319.18296568000005</c:v>
                </c:pt>
                <c:pt idx="7905">
                  <c:v>324.19698444000005</c:v>
                </c:pt>
                <c:pt idx="7906">
                  <c:v>331.60334043000006</c:v>
                </c:pt>
                <c:pt idx="7907">
                  <c:v>342.33874098000001</c:v>
                </c:pt>
                <c:pt idx="7908">
                  <c:v>346.68873463</c:v>
                </c:pt>
                <c:pt idx="7909">
                  <c:v>342.33874098000001</c:v>
                </c:pt>
                <c:pt idx="7910">
                  <c:v>331.60334043000006</c:v>
                </c:pt>
                <c:pt idx="7911">
                  <c:v>326.30721133000009</c:v>
                </c:pt>
                <c:pt idx="7912">
                  <c:v>319.18296568000005</c:v>
                </c:pt>
                <c:pt idx="7913">
                  <c:v>318.83025013000002</c:v>
                </c:pt>
                <c:pt idx="7914">
                  <c:v>320.11584903000005</c:v>
                </c:pt>
                <c:pt idx="7915">
                  <c:v>322.55456377000007</c:v>
                </c:pt>
                <c:pt idx="7916">
                  <c:v>324.18933648000007</c:v>
                </c:pt>
                <c:pt idx="7917">
                  <c:v>322.55456377000007</c:v>
                </c:pt>
                <c:pt idx="7918">
                  <c:v>326.09198443000002</c:v>
                </c:pt>
                <c:pt idx="7919">
                  <c:v>328.25570638000011</c:v>
                </c:pt>
                <c:pt idx="7920">
                  <c:v>333.33916732</c:v>
                </c:pt>
                <c:pt idx="7921">
                  <c:v>339.38530938000008</c:v>
                </c:pt>
                <c:pt idx="7922">
                  <c:v>342.75238273000002</c:v>
                </c:pt>
                <c:pt idx="7923">
                  <c:v>342.75238273000002</c:v>
                </c:pt>
                <c:pt idx="7924">
                  <c:v>342.75238273000002</c:v>
                </c:pt>
                <c:pt idx="7925">
                  <c:v>354.14799718000006</c:v>
                </c:pt>
                <c:pt idx="7926">
                  <c:v>350.14052787000003</c:v>
                </c:pt>
                <c:pt idx="7927">
                  <c:v>328.25570638000011</c:v>
                </c:pt>
                <c:pt idx="7928">
                  <c:v>320.11584903000005</c:v>
                </c:pt>
                <c:pt idx="7929">
                  <c:v>318.75217699000007</c:v>
                </c:pt>
                <c:pt idx="7930">
                  <c:v>319.18296568000005</c:v>
                </c:pt>
                <c:pt idx="7931">
                  <c:v>321.01819978000003</c:v>
                </c:pt>
                <c:pt idx="7932">
                  <c:v>322.43624767000006</c:v>
                </c:pt>
                <c:pt idx="7933">
                  <c:v>324.19698444000005</c:v>
                </c:pt>
                <c:pt idx="7934">
                  <c:v>324.19698444000005</c:v>
                </c:pt>
                <c:pt idx="7935">
                  <c:v>319.93603953000002</c:v>
                </c:pt>
                <c:pt idx="7936">
                  <c:v>318.75217699000007</c:v>
                </c:pt>
                <c:pt idx="7937">
                  <c:v>318.6368722200001</c:v>
                </c:pt>
                <c:pt idx="7938">
                  <c:v>318.83025013000002</c:v>
                </c:pt>
                <c:pt idx="7939">
                  <c:v>319.32550948000005</c:v>
                </c:pt>
                <c:pt idx="7940">
                  <c:v>319.32550948000005</c:v>
                </c:pt>
                <c:pt idx="7941">
                  <c:v>320.11584903000005</c:v>
                </c:pt>
                <c:pt idx="7942">
                  <c:v>321.19446754000001</c:v>
                </c:pt>
                <c:pt idx="7943">
                  <c:v>322.55456377000007</c:v>
                </c:pt>
                <c:pt idx="7944">
                  <c:v>322.55456377000007</c:v>
                </c:pt>
                <c:pt idx="7945">
                  <c:v>321.19446754000001</c:v>
                </c:pt>
                <c:pt idx="7946">
                  <c:v>326.09198443000002</c:v>
                </c:pt>
                <c:pt idx="7947">
                  <c:v>324.18933648000007</c:v>
                </c:pt>
                <c:pt idx="7948">
                  <c:v>328.25570638000011</c:v>
                </c:pt>
                <c:pt idx="7949">
                  <c:v>330.67370109000007</c:v>
                </c:pt>
                <c:pt idx="7950">
                  <c:v>326.09198443000002</c:v>
                </c:pt>
                <c:pt idx="7951">
                  <c:v>321.19446754000001</c:v>
                </c:pt>
                <c:pt idx="7952">
                  <c:v>319.32550948000005</c:v>
                </c:pt>
                <c:pt idx="7953">
                  <c:v>318.75217699000007</c:v>
                </c:pt>
                <c:pt idx="7954">
                  <c:v>322.43624767000006</c:v>
                </c:pt>
                <c:pt idx="7955">
                  <c:v>328.77372958000001</c:v>
                </c:pt>
                <c:pt idx="7956">
                  <c:v>324.19698444000005</c:v>
                </c:pt>
                <c:pt idx="7957">
                  <c:v>326.30721133000009</c:v>
                </c:pt>
                <c:pt idx="7958">
                  <c:v>328.77372958000001</c:v>
                </c:pt>
                <c:pt idx="7959">
                  <c:v>324.19698444000005</c:v>
                </c:pt>
                <c:pt idx="7960">
                  <c:v>319.18296568000005</c:v>
                </c:pt>
                <c:pt idx="7961">
                  <c:v>318.83025013000002</c:v>
                </c:pt>
                <c:pt idx="7962">
                  <c:v>319.32550948000005</c:v>
                </c:pt>
                <c:pt idx="7963">
                  <c:v>320.11584903000005</c:v>
                </c:pt>
                <c:pt idx="7964">
                  <c:v>321.19446754000001</c:v>
                </c:pt>
                <c:pt idx="7965">
                  <c:v>324.18933648000007</c:v>
                </c:pt>
                <c:pt idx="7966">
                  <c:v>324.18933648000007</c:v>
                </c:pt>
                <c:pt idx="7967">
                  <c:v>322.55456377000007</c:v>
                </c:pt>
                <c:pt idx="7968">
                  <c:v>324.18933648000007</c:v>
                </c:pt>
                <c:pt idx="7969">
                  <c:v>321.19446754000001</c:v>
                </c:pt>
                <c:pt idx="7970">
                  <c:v>330.67370109000007</c:v>
                </c:pt>
                <c:pt idx="7971">
                  <c:v>322.55456377000007</c:v>
                </c:pt>
                <c:pt idx="7972">
                  <c:v>322.55456377000007</c:v>
                </c:pt>
                <c:pt idx="7973">
                  <c:v>324.18933648000007</c:v>
                </c:pt>
                <c:pt idx="7974">
                  <c:v>320.11584903000005</c:v>
                </c:pt>
                <c:pt idx="7975">
                  <c:v>319.93603953000002</c:v>
                </c:pt>
                <c:pt idx="7976">
                  <c:v>328.77372958000001</c:v>
                </c:pt>
                <c:pt idx="7977">
                  <c:v>342.33874098000001</c:v>
                </c:pt>
                <c:pt idx="7978">
                  <c:v>356.58681957000005</c:v>
                </c:pt>
                <c:pt idx="7979">
                  <c:v>368.12770963000003</c:v>
                </c:pt>
                <c:pt idx="7980">
                  <c:v>374.53120968000002</c:v>
                </c:pt>
                <c:pt idx="7981">
                  <c:v>374.53120968000002</c:v>
                </c:pt>
                <c:pt idx="7982">
                  <c:v>374.53120968000002</c:v>
                </c:pt>
                <c:pt idx="7983">
                  <c:v>356.58681957000005</c:v>
                </c:pt>
                <c:pt idx="7984">
                  <c:v>338.37904489000005</c:v>
                </c:pt>
                <c:pt idx="7985">
                  <c:v>331.60334043000006</c:v>
                </c:pt>
                <c:pt idx="7986">
                  <c:v>334.80284512000003</c:v>
                </c:pt>
                <c:pt idx="7987">
                  <c:v>324.19698444000005</c:v>
                </c:pt>
                <c:pt idx="7988">
                  <c:v>326.30721133000009</c:v>
                </c:pt>
                <c:pt idx="7989">
                  <c:v>326.30721133000009</c:v>
                </c:pt>
                <c:pt idx="7990">
                  <c:v>322.43624767000006</c:v>
                </c:pt>
                <c:pt idx="7991">
                  <c:v>322.43624767000006</c:v>
                </c:pt>
                <c:pt idx="7992">
                  <c:v>328.77372958000001</c:v>
                </c:pt>
                <c:pt idx="7993">
                  <c:v>324.19698444000005</c:v>
                </c:pt>
                <c:pt idx="7994">
                  <c:v>331.60334043000006</c:v>
                </c:pt>
                <c:pt idx="7995">
                  <c:v>331.60334043000006</c:v>
                </c:pt>
                <c:pt idx="7996">
                  <c:v>324.19698444000005</c:v>
                </c:pt>
                <c:pt idx="7997">
                  <c:v>324.19698444000005</c:v>
                </c:pt>
                <c:pt idx="7998">
                  <c:v>328.77372958000001</c:v>
                </c:pt>
                <c:pt idx="7999">
                  <c:v>328.77372958000001</c:v>
                </c:pt>
                <c:pt idx="8000">
                  <c:v>368.12770963000003</c:v>
                </c:pt>
                <c:pt idx="8001">
                  <c:v>396.35554479000007</c:v>
                </c:pt>
                <c:pt idx="8002">
                  <c:v>404.5242722800001</c:v>
                </c:pt>
                <c:pt idx="8003">
                  <c:v>396.35554479000007</c:v>
                </c:pt>
                <c:pt idx="8004">
                  <c:v>388.63832601999997</c:v>
                </c:pt>
                <c:pt idx="8005">
                  <c:v>368.12770963000003</c:v>
                </c:pt>
                <c:pt idx="8006">
                  <c:v>346.68873463</c:v>
                </c:pt>
                <c:pt idx="8007">
                  <c:v>346.68873463</c:v>
                </c:pt>
                <c:pt idx="8008">
                  <c:v>342.33874098000001</c:v>
                </c:pt>
                <c:pt idx="8009">
                  <c:v>334.80284512000003</c:v>
                </c:pt>
                <c:pt idx="8010">
                  <c:v>326.30721133000009</c:v>
                </c:pt>
                <c:pt idx="8011">
                  <c:v>321.01819978000003</c:v>
                </c:pt>
                <c:pt idx="8012">
                  <c:v>319.18296568000005</c:v>
                </c:pt>
                <c:pt idx="8013">
                  <c:v>318.75217699000007</c:v>
                </c:pt>
                <c:pt idx="8014">
                  <c:v>318.83025013000002</c:v>
                </c:pt>
                <c:pt idx="8015">
                  <c:v>320.11584903000005</c:v>
                </c:pt>
                <c:pt idx="8016">
                  <c:v>321.19446754000001</c:v>
                </c:pt>
                <c:pt idx="8017">
                  <c:v>322.55456377000007</c:v>
                </c:pt>
                <c:pt idx="8018">
                  <c:v>324.18933648000007</c:v>
                </c:pt>
                <c:pt idx="8019">
                  <c:v>326.09198443000002</c:v>
                </c:pt>
                <c:pt idx="8020">
                  <c:v>326.09198443000002</c:v>
                </c:pt>
                <c:pt idx="8021">
                  <c:v>326.09198443000002</c:v>
                </c:pt>
                <c:pt idx="8022">
                  <c:v>326.09198443000002</c:v>
                </c:pt>
                <c:pt idx="8023">
                  <c:v>326.09198443000002</c:v>
                </c:pt>
                <c:pt idx="8024">
                  <c:v>324.18933648000007</c:v>
                </c:pt>
                <c:pt idx="8025">
                  <c:v>322.55456377000007</c:v>
                </c:pt>
                <c:pt idx="8026">
                  <c:v>321.19446754000001</c:v>
                </c:pt>
                <c:pt idx="8027">
                  <c:v>321.19446754000001</c:v>
                </c:pt>
                <c:pt idx="8028">
                  <c:v>322.55456377000007</c:v>
                </c:pt>
                <c:pt idx="8029">
                  <c:v>321.19446754000001</c:v>
                </c:pt>
                <c:pt idx="8030">
                  <c:v>319.32550948000005</c:v>
                </c:pt>
                <c:pt idx="8031">
                  <c:v>319.32550948000005</c:v>
                </c:pt>
                <c:pt idx="8032">
                  <c:v>319.32550948000005</c:v>
                </c:pt>
                <c:pt idx="8033">
                  <c:v>318.83025013000002</c:v>
                </c:pt>
                <c:pt idx="8034">
                  <c:v>319.18296568000005</c:v>
                </c:pt>
                <c:pt idx="8035">
                  <c:v>321.01819978000003</c:v>
                </c:pt>
                <c:pt idx="8036">
                  <c:v>326.30721133000009</c:v>
                </c:pt>
                <c:pt idx="8037">
                  <c:v>334.80284512000003</c:v>
                </c:pt>
                <c:pt idx="8038">
                  <c:v>351.43582708000002</c:v>
                </c:pt>
                <c:pt idx="8039">
                  <c:v>368.12770963000003</c:v>
                </c:pt>
                <c:pt idx="8040">
                  <c:v>368.12770963000003</c:v>
                </c:pt>
                <c:pt idx="8041">
                  <c:v>368.12770963000003</c:v>
                </c:pt>
                <c:pt idx="8042">
                  <c:v>356.58681957000005</c:v>
                </c:pt>
                <c:pt idx="8043">
                  <c:v>356.58681957000005</c:v>
                </c:pt>
                <c:pt idx="8044">
                  <c:v>356.58681957000005</c:v>
                </c:pt>
                <c:pt idx="8045">
                  <c:v>346.68873463</c:v>
                </c:pt>
                <c:pt idx="8046">
                  <c:v>362.14851334000002</c:v>
                </c:pt>
                <c:pt idx="8047">
                  <c:v>368.12770963000003</c:v>
                </c:pt>
                <c:pt idx="8048">
                  <c:v>362.14851334000002</c:v>
                </c:pt>
                <c:pt idx="8049">
                  <c:v>356.58681957000005</c:v>
                </c:pt>
                <c:pt idx="8050">
                  <c:v>362.14851334000002</c:v>
                </c:pt>
                <c:pt idx="8051">
                  <c:v>356.58681957000005</c:v>
                </c:pt>
                <c:pt idx="8052">
                  <c:v>368.12770963000003</c:v>
                </c:pt>
                <c:pt idx="8053">
                  <c:v>362.14851334000002</c:v>
                </c:pt>
                <c:pt idx="8054">
                  <c:v>346.68873463</c:v>
                </c:pt>
                <c:pt idx="8055">
                  <c:v>342.33874098000001</c:v>
                </c:pt>
                <c:pt idx="8056">
                  <c:v>334.80284512000003</c:v>
                </c:pt>
                <c:pt idx="8057">
                  <c:v>328.77372958000001</c:v>
                </c:pt>
                <c:pt idx="8058">
                  <c:v>331.60334043000006</c:v>
                </c:pt>
                <c:pt idx="8059">
                  <c:v>326.30721133000009</c:v>
                </c:pt>
                <c:pt idx="8060">
                  <c:v>324.19698444000005</c:v>
                </c:pt>
                <c:pt idx="8061">
                  <c:v>322.43624767000006</c:v>
                </c:pt>
                <c:pt idx="8062">
                  <c:v>319.93603953000002</c:v>
                </c:pt>
                <c:pt idx="8063">
                  <c:v>319.93603953000002</c:v>
                </c:pt>
                <c:pt idx="8064">
                  <c:v>318.75217699000007</c:v>
                </c:pt>
                <c:pt idx="8065">
                  <c:v>318.83025013000002</c:v>
                </c:pt>
                <c:pt idx="8066">
                  <c:v>318.83025013000002</c:v>
                </c:pt>
                <c:pt idx="8067">
                  <c:v>319.32550948000005</c:v>
                </c:pt>
                <c:pt idx="8068">
                  <c:v>319.32550948000005</c:v>
                </c:pt>
                <c:pt idx="8069">
                  <c:v>319.32550948000005</c:v>
                </c:pt>
                <c:pt idx="8070">
                  <c:v>320.11584903000005</c:v>
                </c:pt>
                <c:pt idx="8071">
                  <c:v>319.32550948000005</c:v>
                </c:pt>
                <c:pt idx="8072">
                  <c:v>318.83025013000002</c:v>
                </c:pt>
                <c:pt idx="8073">
                  <c:v>319.18296568000005</c:v>
                </c:pt>
                <c:pt idx="8074">
                  <c:v>319.93603953000002</c:v>
                </c:pt>
                <c:pt idx="8075">
                  <c:v>324.19698444000005</c:v>
                </c:pt>
                <c:pt idx="8076">
                  <c:v>331.60334043000006</c:v>
                </c:pt>
                <c:pt idx="8077">
                  <c:v>318.83025013000002</c:v>
                </c:pt>
                <c:pt idx="8078">
                  <c:v>318.6368722200001</c:v>
                </c:pt>
                <c:pt idx="8079">
                  <c:v>318.6368722200001</c:v>
                </c:pt>
                <c:pt idx="8080">
                  <c:v>319.32550948000005</c:v>
                </c:pt>
                <c:pt idx="8081">
                  <c:v>321.19446754000001</c:v>
                </c:pt>
                <c:pt idx="8082">
                  <c:v>324.18933648000007</c:v>
                </c:pt>
                <c:pt idx="8083">
                  <c:v>322.55456377000007</c:v>
                </c:pt>
                <c:pt idx="8084">
                  <c:v>324.18933648000007</c:v>
                </c:pt>
                <c:pt idx="8085">
                  <c:v>322.55456377000007</c:v>
                </c:pt>
                <c:pt idx="8086">
                  <c:v>322.55456377000007</c:v>
                </c:pt>
                <c:pt idx="8087">
                  <c:v>326.09198443000002</c:v>
                </c:pt>
                <c:pt idx="8088">
                  <c:v>330.67370109000007</c:v>
                </c:pt>
                <c:pt idx="8089">
                  <c:v>328.25570638000011</c:v>
                </c:pt>
                <c:pt idx="8090">
                  <c:v>326.09198443000002</c:v>
                </c:pt>
                <c:pt idx="8091">
                  <c:v>326.09198443000002</c:v>
                </c:pt>
                <c:pt idx="8092">
                  <c:v>326.09198443000002</c:v>
                </c:pt>
                <c:pt idx="8093">
                  <c:v>326.09198443000002</c:v>
                </c:pt>
                <c:pt idx="8094">
                  <c:v>326.09198443000002</c:v>
                </c:pt>
                <c:pt idx="8095">
                  <c:v>326.09198443000002</c:v>
                </c:pt>
                <c:pt idx="8096">
                  <c:v>326.09198443000002</c:v>
                </c:pt>
                <c:pt idx="8097">
                  <c:v>326.09198443000002</c:v>
                </c:pt>
                <c:pt idx="8098">
                  <c:v>324.18933648000007</c:v>
                </c:pt>
                <c:pt idx="8099">
                  <c:v>324.18933648000007</c:v>
                </c:pt>
                <c:pt idx="8100">
                  <c:v>324.18933648000007</c:v>
                </c:pt>
                <c:pt idx="8101">
                  <c:v>324.18933648000007</c:v>
                </c:pt>
                <c:pt idx="8102">
                  <c:v>321.19446754000001</c:v>
                </c:pt>
                <c:pt idx="8103">
                  <c:v>322.55456377000007</c:v>
                </c:pt>
                <c:pt idx="8104">
                  <c:v>324.18933648000007</c:v>
                </c:pt>
                <c:pt idx="8105">
                  <c:v>326.09198443000002</c:v>
                </c:pt>
                <c:pt idx="8106">
                  <c:v>326.09198443000002</c:v>
                </c:pt>
                <c:pt idx="8107">
                  <c:v>326.09198443000002</c:v>
                </c:pt>
                <c:pt idx="8108">
                  <c:v>326.09198443000002</c:v>
                </c:pt>
                <c:pt idx="8109">
                  <c:v>326.09198443000002</c:v>
                </c:pt>
                <c:pt idx="8110">
                  <c:v>328.25570638000011</c:v>
                </c:pt>
                <c:pt idx="8111">
                  <c:v>333.33916732</c:v>
                </c:pt>
                <c:pt idx="8112">
                  <c:v>339.38530938000008</c:v>
                </c:pt>
                <c:pt idx="8113">
                  <c:v>342.75238273000002</c:v>
                </c:pt>
                <c:pt idx="8114">
                  <c:v>342.75238273000002</c:v>
                </c:pt>
                <c:pt idx="8115">
                  <c:v>342.75238273000002</c:v>
                </c:pt>
                <c:pt idx="8116">
                  <c:v>346.3397226400001</c:v>
                </c:pt>
                <c:pt idx="8117">
                  <c:v>346.3397226400001</c:v>
                </c:pt>
                <c:pt idx="8118">
                  <c:v>346.3397226400001</c:v>
                </c:pt>
                <c:pt idx="8119">
                  <c:v>342.75238273000002</c:v>
                </c:pt>
                <c:pt idx="8120">
                  <c:v>346.3397226400001</c:v>
                </c:pt>
                <c:pt idx="8121">
                  <c:v>342.75238273000002</c:v>
                </c:pt>
                <c:pt idx="8122">
                  <c:v>339.38530938000008</c:v>
                </c:pt>
                <c:pt idx="8123">
                  <c:v>328.25570638000011</c:v>
                </c:pt>
                <c:pt idx="8124">
                  <c:v>326.09198443000002</c:v>
                </c:pt>
                <c:pt idx="8125">
                  <c:v>321.19446754000001</c:v>
                </c:pt>
                <c:pt idx="8126">
                  <c:v>320.11584903000005</c:v>
                </c:pt>
                <c:pt idx="8127">
                  <c:v>321.19446754000001</c:v>
                </c:pt>
                <c:pt idx="8128">
                  <c:v>328.25570638000011</c:v>
                </c:pt>
                <c:pt idx="8129">
                  <c:v>339.38530938000008</c:v>
                </c:pt>
                <c:pt idx="8130">
                  <c:v>354.14799718000006</c:v>
                </c:pt>
                <c:pt idx="8131">
                  <c:v>350.14052787000003</c:v>
                </c:pt>
                <c:pt idx="8132">
                  <c:v>350.14052787000003</c:v>
                </c:pt>
                <c:pt idx="8133">
                  <c:v>354.14799718000006</c:v>
                </c:pt>
                <c:pt idx="8134">
                  <c:v>346.3397226400001</c:v>
                </c:pt>
                <c:pt idx="8135">
                  <c:v>342.75238273000002</c:v>
                </c:pt>
                <c:pt idx="8136">
                  <c:v>346.3397226400001</c:v>
                </c:pt>
                <c:pt idx="8137">
                  <c:v>350.14052787000003</c:v>
                </c:pt>
                <c:pt idx="8138">
                  <c:v>346.3397226400001</c:v>
                </c:pt>
                <c:pt idx="8139">
                  <c:v>354.14799718000006</c:v>
                </c:pt>
                <c:pt idx="8140">
                  <c:v>354.14799718000006</c:v>
                </c:pt>
                <c:pt idx="8141">
                  <c:v>358.35532933000002</c:v>
                </c:pt>
                <c:pt idx="8142">
                  <c:v>354.14799718000006</c:v>
                </c:pt>
                <c:pt idx="8143">
                  <c:v>346.3397226400001</c:v>
                </c:pt>
                <c:pt idx="8144">
                  <c:v>339.38530938000008</c:v>
                </c:pt>
                <c:pt idx="8145">
                  <c:v>328.25570638000011</c:v>
                </c:pt>
                <c:pt idx="8146">
                  <c:v>326.09198443000002</c:v>
                </c:pt>
                <c:pt idx="8147">
                  <c:v>321.19446754000001</c:v>
                </c:pt>
                <c:pt idx="8148">
                  <c:v>321.19446754000001</c:v>
                </c:pt>
                <c:pt idx="8149">
                  <c:v>319.32550948000005</c:v>
                </c:pt>
                <c:pt idx="8150">
                  <c:v>320.11584903000005</c:v>
                </c:pt>
                <c:pt idx="8151">
                  <c:v>319.32550948000005</c:v>
                </c:pt>
                <c:pt idx="8152">
                  <c:v>322.55456377000007</c:v>
                </c:pt>
                <c:pt idx="8153">
                  <c:v>333.33916732</c:v>
                </c:pt>
                <c:pt idx="8154">
                  <c:v>330.67370109000007</c:v>
                </c:pt>
                <c:pt idx="8155">
                  <c:v>328.25570638000011</c:v>
                </c:pt>
                <c:pt idx="8156">
                  <c:v>328.25570638000011</c:v>
                </c:pt>
                <c:pt idx="8157">
                  <c:v>328.25570638000011</c:v>
                </c:pt>
                <c:pt idx="8158">
                  <c:v>326.09198443000002</c:v>
                </c:pt>
                <c:pt idx="8159">
                  <c:v>324.18933648000007</c:v>
                </c:pt>
                <c:pt idx="8160">
                  <c:v>322.55456377000007</c:v>
                </c:pt>
                <c:pt idx="8161">
                  <c:v>324.18933648000007</c:v>
                </c:pt>
                <c:pt idx="8162">
                  <c:v>326.09198443000002</c:v>
                </c:pt>
                <c:pt idx="8163">
                  <c:v>328.25570638000011</c:v>
                </c:pt>
                <c:pt idx="8164">
                  <c:v>328.25570638000011</c:v>
                </c:pt>
                <c:pt idx="8165">
                  <c:v>330.67370109000007</c:v>
                </c:pt>
                <c:pt idx="8166">
                  <c:v>328.25570638000011</c:v>
                </c:pt>
                <c:pt idx="8167">
                  <c:v>322.55456377000007</c:v>
                </c:pt>
                <c:pt idx="8168">
                  <c:v>320.11584903000005</c:v>
                </c:pt>
                <c:pt idx="8169">
                  <c:v>319.93603953000002</c:v>
                </c:pt>
                <c:pt idx="8170">
                  <c:v>321.01819978000003</c:v>
                </c:pt>
                <c:pt idx="8171">
                  <c:v>324.19698444000005</c:v>
                </c:pt>
                <c:pt idx="8172">
                  <c:v>326.30721133000009</c:v>
                </c:pt>
                <c:pt idx="8173">
                  <c:v>331.60334043000006</c:v>
                </c:pt>
                <c:pt idx="8174">
                  <c:v>338.37904489000005</c:v>
                </c:pt>
                <c:pt idx="8175">
                  <c:v>334.80284512000003</c:v>
                </c:pt>
                <c:pt idx="8176">
                  <c:v>331.60334043000006</c:v>
                </c:pt>
                <c:pt idx="8177">
                  <c:v>324.19698444000005</c:v>
                </c:pt>
                <c:pt idx="8178">
                  <c:v>322.43624767000006</c:v>
                </c:pt>
                <c:pt idx="8179">
                  <c:v>319.18296568000005</c:v>
                </c:pt>
                <c:pt idx="8180">
                  <c:v>319.93603953000002</c:v>
                </c:pt>
                <c:pt idx="8181">
                  <c:v>319.18296568000005</c:v>
                </c:pt>
                <c:pt idx="8182">
                  <c:v>319.93603953000002</c:v>
                </c:pt>
                <c:pt idx="8183">
                  <c:v>319.93603953000002</c:v>
                </c:pt>
                <c:pt idx="8184">
                  <c:v>319.93603953000002</c:v>
                </c:pt>
                <c:pt idx="8185">
                  <c:v>322.43624767000006</c:v>
                </c:pt>
                <c:pt idx="8186">
                  <c:v>322.43624767000006</c:v>
                </c:pt>
                <c:pt idx="8187">
                  <c:v>322.43624767000006</c:v>
                </c:pt>
                <c:pt idx="8188">
                  <c:v>322.43624767000006</c:v>
                </c:pt>
                <c:pt idx="8189">
                  <c:v>322.43624767000006</c:v>
                </c:pt>
                <c:pt idx="8190">
                  <c:v>324.19698444000005</c:v>
                </c:pt>
                <c:pt idx="8191">
                  <c:v>324.19698444000005</c:v>
                </c:pt>
                <c:pt idx="8192">
                  <c:v>326.30721133000009</c:v>
                </c:pt>
                <c:pt idx="8193">
                  <c:v>328.77372958000001</c:v>
                </c:pt>
                <c:pt idx="8194">
                  <c:v>331.60334043000006</c:v>
                </c:pt>
                <c:pt idx="8195">
                  <c:v>334.80284512000003</c:v>
                </c:pt>
                <c:pt idx="8196">
                  <c:v>338.37904489000005</c:v>
                </c:pt>
                <c:pt idx="8197">
                  <c:v>338.37904489000005</c:v>
                </c:pt>
                <c:pt idx="8198">
                  <c:v>351.43582708000002</c:v>
                </c:pt>
                <c:pt idx="8199">
                  <c:v>356.58681957000005</c:v>
                </c:pt>
                <c:pt idx="8200">
                  <c:v>356.58681957000005</c:v>
                </c:pt>
                <c:pt idx="8201">
                  <c:v>362.14851334000002</c:v>
                </c:pt>
                <c:pt idx="8202">
                  <c:v>362.14851334000002</c:v>
                </c:pt>
                <c:pt idx="8203">
                  <c:v>368.12770963000003</c:v>
                </c:pt>
                <c:pt idx="8204">
                  <c:v>368.12770963000003</c:v>
                </c:pt>
                <c:pt idx="8205">
                  <c:v>368.12770963000003</c:v>
                </c:pt>
                <c:pt idx="8206">
                  <c:v>374.53120968000002</c:v>
                </c:pt>
                <c:pt idx="8207">
                  <c:v>374.53120968000002</c:v>
                </c:pt>
                <c:pt idx="8208">
                  <c:v>374.53120968000002</c:v>
                </c:pt>
                <c:pt idx="8209">
                  <c:v>381.36581473000001</c:v>
                </c:pt>
                <c:pt idx="8210">
                  <c:v>374.53120968000002</c:v>
                </c:pt>
                <c:pt idx="8211">
                  <c:v>381.36581473000001</c:v>
                </c:pt>
                <c:pt idx="8212">
                  <c:v>381.36581473000001</c:v>
                </c:pt>
                <c:pt idx="8213">
                  <c:v>388.63832601999997</c:v>
                </c:pt>
                <c:pt idx="8214">
                  <c:v>381.36581473000001</c:v>
                </c:pt>
                <c:pt idx="8215">
                  <c:v>381.36581473000001</c:v>
                </c:pt>
                <c:pt idx="8216">
                  <c:v>374.53120968000002</c:v>
                </c:pt>
                <c:pt idx="8217">
                  <c:v>404.5242722800001</c:v>
                </c:pt>
                <c:pt idx="8218">
                  <c:v>422.24345838000011</c:v>
                </c:pt>
                <c:pt idx="8219">
                  <c:v>441.85029423999998</c:v>
                </c:pt>
                <c:pt idx="8220">
                  <c:v>422.24345838000011</c:v>
                </c:pt>
                <c:pt idx="8221">
                  <c:v>422.24345838000011</c:v>
                </c:pt>
                <c:pt idx="8222">
                  <c:v>404.5242722800001</c:v>
                </c:pt>
                <c:pt idx="8223">
                  <c:v>388.63832601999997</c:v>
                </c:pt>
                <c:pt idx="8224">
                  <c:v>351.43582708000002</c:v>
                </c:pt>
                <c:pt idx="8225">
                  <c:v>356.58681957000005</c:v>
                </c:pt>
                <c:pt idx="8226">
                  <c:v>351.43582708000002</c:v>
                </c:pt>
                <c:pt idx="8227">
                  <c:v>346.68873463</c:v>
                </c:pt>
                <c:pt idx="8228">
                  <c:v>334.80284512000003</c:v>
                </c:pt>
                <c:pt idx="8229">
                  <c:v>326.30721133000009</c:v>
                </c:pt>
                <c:pt idx="8230">
                  <c:v>321.01819978000003</c:v>
                </c:pt>
                <c:pt idx="8231">
                  <c:v>319.18296568000005</c:v>
                </c:pt>
                <c:pt idx="8232">
                  <c:v>318.75217699000007</c:v>
                </c:pt>
                <c:pt idx="8233">
                  <c:v>318.83025013000002</c:v>
                </c:pt>
                <c:pt idx="8234">
                  <c:v>321.19446754000001</c:v>
                </c:pt>
                <c:pt idx="8235">
                  <c:v>324.18933648000007</c:v>
                </c:pt>
                <c:pt idx="8236">
                  <c:v>328.25570638000011</c:v>
                </c:pt>
                <c:pt idx="8237">
                  <c:v>333.33916732</c:v>
                </c:pt>
                <c:pt idx="8238">
                  <c:v>336.24530383000007</c:v>
                </c:pt>
                <c:pt idx="8239">
                  <c:v>333.33916732</c:v>
                </c:pt>
                <c:pt idx="8240">
                  <c:v>330.67370109000007</c:v>
                </c:pt>
                <c:pt idx="8241">
                  <c:v>328.25570638000011</c:v>
                </c:pt>
                <c:pt idx="8242">
                  <c:v>321.19446754000001</c:v>
                </c:pt>
                <c:pt idx="8243">
                  <c:v>319.32550948000005</c:v>
                </c:pt>
                <c:pt idx="8244">
                  <c:v>318.6368722200001</c:v>
                </c:pt>
                <c:pt idx="8245">
                  <c:v>318.75217699000007</c:v>
                </c:pt>
                <c:pt idx="8246">
                  <c:v>319.93603953000002</c:v>
                </c:pt>
                <c:pt idx="8247">
                  <c:v>318.6368722200001</c:v>
                </c:pt>
                <c:pt idx="8248">
                  <c:v>319.32550948000005</c:v>
                </c:pt>
                <c:pt idx="8249">
                  <c:v>320.11584903000005</c:v>
                </c:pt>
                <c:pt idx="8250">
                  <c:v>322.55456377000007</c:v>
                </c:pt>
                <c:pt idx="8251">
                  <c:v>324.18933648000007</c:v>
                </c:pt>
                <c:pt idx="8252">
                  <c:v>328.25570638000011</c:v>
                </c:pt>
                <c:pt idx="8253">
                  <c:v>328.25570638000011</c:v>
                </c:pt>
                <c:pt idx="8254">
                  <c:v>328.25570638000011</c:v>
                </c:pt>
                <c:pt idx="8255">
                  <c:v>330.67370109000007</c:v>
                </c:pt>
                <c:pt idx="8256">
                  <c:v>330.67370109000007</c:v>
                </c:pt>
                <c:pt idx="8257">
                  <c:v>330.67370109000007</c:v>
                </c:pt>
                <c:pt idx="8258">
                  <c:v>330.67370109000007</c:v>
                </c:pt>
                <c:pt idx="8259">
                  <c:v>333.33916732</c:v>
                </c:pt>
                <c:pt idx="8260">
                  <c:v>333.33916732</c:v>
                </c:pt>
                <c:pt idx="8261">
                  <c:v>333.33916732</c:v>
                </c:pt>
                <c:pt idx="8262">
                  <c:v>333.33916732</c:v>
                </c:pt>
                <c:pt idx="8263">
                  <c:v>333.33916732</c:v>
                </c:pt>
                <c:pt idx="8264">
                  <c:v>333.33916732</c:v>
                </c:pt>
                <c:pt idx="8265">
                  <c:v>330.67370109000007</c:v>
                </c:pt>
                <c:pt idx="8266">
                  <c:v>330.67370109000007</c:v>
                </c:pt>
                <c:pt idx="8267">
                  <c:v>330.67370109000007</c:v>
                </c:pt>
                <c:pt idx="8268">
                  <c:v>328.25570638000011</c:v>
                </c:pt>
                <c:pt idx="8269">
                  <c:v>326.09198443000002</c:v>
                </c:pt>
                <c:pt idx="8270">
                  <c:v>326.09198443000002</c:v>
                </c:pt>
                <c:pt idx="8271">
                  <c:v>326.09198443000002</c:v>
                </c:pt>
                <c:pt idx="8272">
                  <c:v>326.09198443000002</c:v>
                </c:pt>
                <c:pt idx="8273">
                  <c:v>328.25570638000011</c:v>
                </c:pt>
                <c:pt idx="8274">
                  <c:v>330.67370109000007</c:v>
                </c:pt>
                <c:pt idx="8275">
                  <c:v>328.25570638000011</c:v>
                </c:pt>
                <c:pt idx="8276">
                  <c:v>328.25570638000011</c:v>
                </c:pt>
                <c:pt idx="8277">
                  <c:v>330.67370109000007</c:v>
                </c:pt>
                <c:pt idx="8278">
                  <c:v>328.25570638000011</c:v>
                </c:pt>
                <c:pt idx="8279">
                  <c:v>330.67370109000007</c:v>
                </c:pt>
                <c:pt idx="8280">
                  <c:v>333.33916732</c:v>
                </c:pt>
                <c:pt idx="8281">
                  <c:v>339.38530938000008</c:v>
                </c:pt>
                <c:pt idx="8282">
                  <c:v>336.24530383000007</c:v>
                </c:pt>
                <c:pt idx="8283">
                  <c:v>330.67370109000007</c:v>
                </c:pt>
                <c:pt idx="8284">
                  <c:v>328.25570638000011</c:v>
                </c:pt>
                <c:pt idx="8285">
                  <c:v>328.25570638000011</c:v>
                </c:pt>
                <c:pt idx="8286">
                  <c:v>330.67370109000007</c:v>
                </c:pt>
                <c:pt idx="8287">
                  <c:v>330.67370109000007</c:v>
                </c:pt>
                <c:pt idx="8288">
                  <c:v>328.25570638000011</c:v>
                </c:pt>
                <c:pt idx="8289">
                  <c:v>326.09198443000002</c:v>
                </c:pt>
                <c:pt idx="8290">
                  <c:v>324.18933648000007</c:v>
                </c:pt>
                <c:pt idx="8291">
                  <c:v>322.55456377000007</c:v>
                </c:pt>
                <c:pt idx="8292">
                  <c:v>320.11584903000005</c:v>
                </c:pt>
                <c:pt idx="8293">
                  <c:v>318.6368722200001</c:v>
                </c:pt>
                <c:pt idx="8294">
                  <c:v>319.18296568000005</c:v>
                </c:pt>
                <c:pt idx="8295">
                  <c:v>318.75217699000007</c:v>
                </c:pt>
                <c:pt idx="8296">
                  <c:v>318.75217699000007</c:v>
                </c:pt>
                <c:pt idx="8297">
                  <c:v>319.18296568000005</c:v>
                </c:pt>
                <c:pt idx="8298">
                  <c:v>319.18296568000005</c:v>
                </c:pt>
                <c:pt idx="8299">
                  <c:v>318.6368722200001</c:v>
                </c:pt>
                <c:pt idx="8300">
                  <c:v>318.83025013000002</c:v>
                </c:pt>
                <c:pt idx="8301">
                  <c:v>319.32550948000005</c:v>
                </c:pt>
                <c:pt idx="8302">
                  <c:v>319.32550948000005</c:v>
                </c:pt>
                <c:pt idx="8303">
                  <c:v>319.32550948000005</c:v>
                </c:pt>
                <c:pt idx="8304">
                  <c:v>320.11584903000005</c:v>
                </c:pt>
                <c:pt idx="8305">
                  <c:v>320.11584903000005</c:v>
                </c:pt>
                <c:pt idx="8306">
                  <c:v>319.32550948000005</c:v>
                </c:pt>
                <c:pt idx="8307">
                  <c:v>318.6368722200001</c:v>
                </c:pt>
                <c:pt idx="8308">
                  <c:v>318.75217699000007</c:v>
                </c:pt>
                <c:pt idx="8309">
                  <c:v>322.43624767000006</c:v>
                </c:pt>
                <c:pt idx="8310">
                  <c:v>328.77372958000001</c:v>
                </c:pt>
                <c:pt idx="8311">
                  <c:v>362.14851334000002</c:v>
                </c:pt>
                <c:pt idx="8312">
                  <c:v>356.58681957000005</c:v>
                </c:pt>
                <c:pt idx="8313">
                  <c:v>356.58681957000005</c:v>
                </c:pt>
                <c:pt idx="8314">
                  <c:v>381.36581473000001</c:v>
                </c:pt>
                <c:pt idx="8315">
                  <c:v>381.36581473000001</c:v>
                </c:pt>
                <c:pt idx="8316">
                  <c:v>381.36581473000001</c:v>
                </c:pt>
                <c:pt idx="8317">
                  <c:v>388.63832601999997</c:v>
                </c:pt>
                <c:pt idx="8318">
                  <c:v>381.36581473000001</c:v>
                </c:pt>
                <c:pt idx="8319">
                  <c:v>368.12770963000003</c:v>
                </c:pt>
                <c:pt idx="8320">
                  <c:v>362.14851334000002</c:v>
                </c:pt>
                <c:pt idx="8321">
                  <c:v>356.58681957000005</c:v>
                </c:pt>
                <c:pt idx="8322">
                  <c:v>346.68873463</c:v>
                </c:pt>
                <c:pt idx="8323">
                  <c:v>346.68873463</c:v>
                </c:pt>
                <c:pt idx="8324">
                  <c:v>346.68873463</c:v>
                </c:pt>
                <c:pt idx="8325">
                  <c:v>342.33874098000001</c:v>
                </c:pt>
                <c:pt idx="8326">
                  <c:v>342.33874098000001</c:v>
                </c:pt>
                <c:pt idx="8327">
                  <c:v>342.33874098000001</c:v>
                </c:pt>
                <c:pt idx="8328">
                  <c:v>342.33874098000001</c:v>
                </c:pt>
                <c:pt idx="8329">
                  <c:v>351.43582708000002</c:v>
                </c:pt>
                <c:pt idx="8330">
                  <c:v>351.43582708000002</c:v>
                </c:pt>
                <c:pt idx="8331">
                  <c:v>356.58681957000005</c:v>
                </c:pt>
                <c:pt idx="8332">
                  <c:v>356.58681957000005</c:v>
                </c:pt>
                <c:pt idx="8333">
                  <c:v>351.43582708000002</c:v>
                </c:pt>
                <c:pt idx="8334">
                  <c:v>351.43582708000002</c:v>
                </c:pt>
                <c:pt idx="8335">
                  <c:v>356.58681957000005</c:v>
                </c:pt>
                <c:pt idx="8336">
                  <c:v>362.14851334000002</c:v>
                </c:pt>
                <c:pt idx="8337">
                  <c:v>368.12770963000003</c:v>
                </c:pt>
                <c:pt idx="8338">
                  <c:v>381.36581473000001</c:v>
                </c:pt>
                <c:pt idx="8339">
                  <c:v>388.63832601999997</c:v>
                </c:pt>
                <c:pt idx="8340">
                  <c:v>388.63832601999997</c:v>
                </c:pt>
                <c:pt idx="8341">
                  <c:v>381.36581473000001</c:v>
                </c:pt>
                <c:pt idx="8342">
                  <c:v>381.36581473000001</c:v>
                </c:pt>
                <c:pt idx="8343">
                  <c:v>374.53120968000002</c:v>
                </c:pt>
                <c:pt idx="8344">
                  <c:v>368.12770963000003</c:v>
                </c:pt>
                <c:pt idx="8345">
                  <c:v>368.12770963000003</c:v>
                </c:pt>
                <c:pt idx="8346">
                  <c:v>362.14851334000002</c:v>
                </c:pt>
                <c:pt idx="8347">
                  <c:v>368.12770963000003</c:v>
                </c:pt>
                <c:pt idx="8348">
                  <c:v>338.37904489000005</c:v>
                </c:pt>
                <c:pt idx="8349">
                  <c:v>338.37904489000005</c:v>
                </c:pt>
                <c:pt idx="8350">
                  <c:v>338.37904489000005</c:v>
                </c:pt>
                <c:pt idx="8351">
                  <c:v>338.37904489000005</c:v>
                </c:pt>
                <c:pt idx="8352">
                  <c:v>334.80284512000003</c:v>
                </c:pt>
                <c:pt idx="8353">
                  <c:v>334.80284512000003</c:v>
                </c:pt>
                <c:pt idx="8354">
                  <c:v>338.37904489000005</c:v>
                </c:pt>
                <c:pt idx="8355">
                  <c:v>338.37904489000005</c:v>
                </c:pt>
                <c:pt idx="8356">
                  <c:v>338.37904489000005</c:v>
                </c:pt>
                <c:pt idx="8357">
                  <c:v>338.37904489000005</c:v>
                </c:pt>
                <c:pt idx="8358">
                  <c:v>334.80284512000003</c:v>
                </c:pt>
                <c:pt idx="8359">
                  <c:v>342.33874098000001</c:v>
                </c:pt>
                <c:pt idx="8360">
                  <c:v>346.68873463</c:v>
                </c:pt>
                <c:pt idx="8361">
                  <c:v>351.43582708000002</c:v>
                </c:pt>
                <c:pt idx="8362">
                  <c:v>351.43582708000002</c:v>
                </c:pt>
                <c:pt idx="8363">
                  <c:v>351.43582708000002</c:v>
                </c:pt>
                <c:pt idx="8364">
                  <c:v>346.68873463</c:v>
                </c:pt>
                <c:pt idx="8365">
                  <c:v>351.43582708000002</c:v>
                </c:pt>
                <c:pt idx="8366">
                  <c:v>351.43582708000002</c:v>
                </c:pt>
                <c:pt idx="8367">
                  <c:v>346.68873463</c:v>
                </c:pt>
                <c:pt idx="8368">
                  <c:v>342.33874098000001</c:v>
                </c:pt>
                <c:pt idx="8369">
                  <c:v>338.37904489000005</c:v>
                </c:pt>
                <c:pt idx="8370">
                  <c:v>328.77372958000001</c:v>
                </c:pt>
                <c:pt idx="8371">
                  <c:v>326.30721133000009</c:v>
                </c:pt>
                <c:pt idx="8372">
                  <c:v>322.43624767000006</c:v>
                </c:pt>
                <c:pt idx="8373">
                  <c:v>321.01819978000003</c:v>
                </c:pt>
                <c:pt idx="8374">
                  <c:v>319.18296568000005</c:v>
                </c:pt>
                <c:pt idx="8375">
                  <c:v>318.75217699000007</c:v>
                </c:pt>
                <c:pt idx="8376">
                  <c:v>318.6368722200001</c:v>
                </c:pt>
                <c:pt idx="8377">
                  <c:v>318.83025013000002</c:v>
                </c:pt>
                <c:pt idx="8378">
                  <c:v>319.32550948000005</c:v>
                </c:pt>
                <c:pt idx="8379">
                  <c:v>320.11584903000005</c:v>
                </c:pt>
                <c:pt idx="8380">
                  <c:v>321.19446754000001</c:v>
                </c:pt>
                <c:pt idx="8381">
                  <c:v>321.19446754000001</c:v>
                </c:pt>
                <c:pt idx="8382">
                  <c:v>322.55456377000007</c:v>
                </c:pt>
                <c:pt idx="8383">
                  <c:v>324.18933648000007</c:v>
                </c:pt>
                <c:pt idx="8384">
                  <c:v>321.19446754000001</c:v>
                </c:pt>
                <c:pt idx="8385">
                  <c:v>318.6368722200001</c:v>
                </c:pt>
                <c:pt idx="8386">
                  <c:v>321.01819978000003</c:v>
                </c:pt>
                <c:pt idx="8387">
                  <c:v>324.19698444000005</c:v>
                </c:pt>
                <c:pt idx="8388">
                  <c:v>326.30721133000009</c:v>
                </c:pt>
                <c:pt idx="8389">
                  <c:v>331.60334043000006</c:v>
                </c:pt>
                <c:pt idx="8390">
                  <c:v>334.80284512000003</c:v>
                </c:pt>
                <c:pt idx="8391">
                  <c:v>331.60334043000006</c:v>
                </c:pt>
                <c:pt idx="8392">
                  <c:v>322.43624767000006</c:v>
                </c:pt>
                <c:pt idx="8393">
                  <c:v>319.93603953000002</c:v>
                </c:pt>
                <c:pt idx="8394">
                  <c:v>318.75217699000007</c:v>
                </c:pt>
                <c:pt idx="8395">
                  <c:v>318.6368722200001</c:v>
                </c:pt>
                <c:pt idx="8396">
                  <c:v>319.32550948000005</c:v>
                </c:pt>
                <c:pt idx="8397">
                  <c:v>319.32550948000005</c:v>
                </c:pt>
                <c:pt idx="8398">
                  <c:v>320.11584903000005</c:v>
                </c:pt>
                <c:pt idx="8399">
                  <c:v>320.11584903000005</c:v>
                </c:pt>
                <c:pt idx="8400">
                  <c:v>322.55456377000007</c:v>
                </c:pt>
                <c:pt idx="8401">
                  <c:v>322.55456377000007</c:v>
                </c:pt>
                <c:pt idx="8402">
                  <c:v>322.55456377000007</c:v>
                </c:pt>
                <c:pt idx="8403">
                  <c:v>322.55456377000007</c:v>
                </c:pt>
                <c:pt idx="8404">
                  <c:v>324.18933648000007</c:v>
                </c:pt>
                <c:pt idx="8405">
                  <c:v>324.18933648000007</c:v>
                </c:pt>
                <c:pt idx="8406">
                  <c:v>324.18933648000007</c:v>
                </c:pt>
                <c:pt idx="8407">
                  <c:v>322.55456377000007</c:v>
                </c:pt>
                <c:pt idx="8408">
                  <c:v>320.11584903000005</c:v>
                </c:pt>
                <c:pt idx="8409">
                  <c:v>318.83025013000002</c:v>
                </c:pt>
                <c:pt idx="8410">
                  <c:v>318.6368722200001</c:v>
                </c:pt>
                <c:pt idx="8411">
                  <c:v>318.75217699000007</c:v>
                </c:pt>
                <c:pt idx="8412">
                  <c:v>319.18296568000005</c:v>
                </c:pt>
                <c:pt idx="8413">
                  <c:v>319.18296568000005</c:v>
                </c:pt>
                <c:pt idx="8414">
                  <c:v>318.83025013000002</c:v>
                </c:pt>
                <c:pt idx="8415">
                  <c:v>320.11584903000005</c:v>
                </c:pt>
                <c:pt idx="8416">
                  <c:v>320.11584903000005</c:v>
                </c:pt>
                <c:pt idx="8417">
                  <c:v>321.19446754000001</c:v>
                </c:pt>
                <c:pt idx="8418">
                  <c:v>322.55456377000007</c:v>
                </c:pt>
                <c:pt idx="8419">
                  <c:v>322.55456377000007</c:v>
                </c:pt>
                <c:pt idx="8420">
                  <c:v>322.55456377000007</c:v>
                </c:pt>
                <c:pt idx="8421">
                  <c:v>322.55456377000007</c:v>
                </c:pt>
                <c:pt idx="8422">
                  <c:v>322.55456377000007</c:v>
                </c:pt>
                <c:pt idx="8423">
                  <c:v>321.19446754000001</c:v>
                </c:pt>
                <c:pt idx="8424">
                  <c:v>321.19446754000001</c:v>
                </c:pt>
                <c:pt idx="8425">
                  <c:v>319.32550948000005</c:v>
                </c:pt>
                <c:pt idx="8426">
                  <c:v>318.75217699000007</c:v>
                </c:pt>
                <c:pt idx="8427">
                  <c:v>318.75217699000007</c:v>
                </c:pt>
                <c:pt idx="8428">
                  <c:v>319.93603953000002</c:v>
                </c:pt>
                <c:pt idx="8429">
                  <c:v>326.30721133000009</c:v>
                </c:pt>
                <c:pt idx="8430">
                  <c:v>326.30721133000009</c:v>
                </c:pt>
                <c:pt idx="8431">
                  <c:v>320.11584903000005</c:v>
                </c:pt>
                <c:pt idx="8432">
                  <c:v>326.09198443000002</c:v>
                </c:pt>
                <c:pt idx="8433">
                  <c:v>326.09198443000002</c:v>
                </c:pt>
                <c:pt idx="8434">
                  <c:v>322.55456377000007</c:v>
                </c:pt>
                <c:pt idx="8435">
                  <c:v>321.19446754000001</c:v>
                </c:pt>
                <c:pt idx="8436">
                  <c:v>320.11584903000005</c:v>
                </c:pt>
                <c:pt idx="8437">
                  <c:v>320.11584903000005</c:v>
                </c:pt>
                <c:pt idx="8438">
                  <c:v>321.19446754000001</c:v>
                </c:pt>
                <c:pt idx="8439">
                  <c:v>320.11584903000005</c:v>
                </c:pt>
                <c:pt idx="8440">
                  <c:v>321.19446754000001</c:v>
                </c:pt>
                <c:pt idx="8441">
                  <c:v>321.19446754000001</c:v>
                </c:pt>
                <c:pt idx="8442">
                  <c:v>322.55456377000007</c:v>
                </c:pt>
                <c:pt idx="8443">
                  <c:v>326.09198443000002</c:v>
                </c:pt>
                <c:pt idx="8444">
                  <c:v>322.55456377000007</c:v>
                </c:pt>
                <c:pt idx="8445">
                  <c:v>321.19446754000001</c:v>
                </c:pt>
                <c:pt idx="8446">
                  <c:v>322.55456377000007</c:v>
                </c:pt>
                <c:pt idx="8447">
                  <c:v>322.55456377000007</c:v>
                </c:pt>
                <c:pt idx="8448">
                  <c:v>324.18933648000007</c:v>
                </c:pt>
                <c:pt idx="8449">
                  <c:v>326.09198443000002</c:v>
                </c:pt>
                <c:pt idx="8450">
                  <c:v>324.18933648000007</c:v>
                </c:pt>
                <c:pt idx="8451">
                  <c:v>326.09198443000002</c:v>
                </c:pt>
                <c:pt idx="8452">
                  <c:v>326.09198443000002</c:v>
                </c:pt>
                <c:pt idx="8453">
                  <c:v>328.25570638000011</c:v>
                </c:pt>
                <c:pt idx="8454">
                  <c:v>330.67370109000007</c:v>
                </c:pt>
                <c:pt idx="8455">
                  <c:v>326.09198443000002</c:v>
                </c:pt>
                <c:pt idx="8456">
                  <c:v>322.55456377000007</c:v>
                </c:pt>
                <c:pt idx="8457">
                  <c:v>319.32550948000005</c:v>
                </c:pt>
                <c:pt idx="8458">
                  <c:v>318.75217699000007</c:v>
                </c:pt>
                <c:pt idx="8459">
                  <c:v>321.01819978000003</c:v>
                </c:pt>
                <c:pt idx="8460">
                  <c:v>324.19698444000005</c:v>
                </c:pt>
                <c:pt idx="8461">
                  <c:v>324.19698444000005</c:v>
                </c:pt>
                <c:pt idx="8462">
                  <c:v>324.19698444000005</c:v>
                </c:pt>
                <c:pt idx="8463">
                  <c:v>321.01819978000003</c:v>
                </c:pt>
                <c:pt idx="8464">
                  <c:v>318.75217699000007</c:v>
                </c:pt>
                <c:pt idx="8465">
                  <c:v>319.32550948000005</c:v>
                </c:pt>
                <c:pt idx="8466">
                  <c:v>320.11584903000005</c:v>
                </c:pt>
                <c:pt idx="8467">
                  <c:v>322.55456377000007</c:v>
                </c:pt>
                <c:pt idx="8468">
                  <c:v>324.18933648000007</c:v>
                </c:pt>
                <c:pt idx="8469">
                  <c:v>326.09198443000002</c:v>
                </c:pt>
                <c:pt idx="8470">
                  <c:v>330.67370109000007</c:v>
                </c:pt>
                <c:pt idx="8471">
                  <c:v>339.38530938000008</c:v>
                </c:pt>
                <c:pt idx="8472">
                  <c:v>342.75238273000002</c:v>
                </c:pt>
                <c:pt idx="8473">
                  <c:v>354.14799718000006</c:v>
                </c:pt>
                <c:pt idx="8474">
                  <c:v>354.14799718000006</c:v>
                </c:pt>
                <c:pt idx="8475">
                  <c:v>358.35532933000002</c:v>
                </c:pt>
                <c:pt idx="8476">
                  <c:v>362.75572308000005</c:v>
                </c:pt>
                <c:pt idx="8477">
                  <c:v>367.34237719000004</c:v>
                </c:pt>
                <c:pt idx="8478">
                  <c:v>367.34237719000004</c:v>
                </c:pt>
                <c:pt idx="8479">
                  <c:v>346.3397226400001</c:v>
                </c:pt>
                <c:pt idx="8480">
                  <c:v>336.24530383000007</c:v>
                </c:pt>
                <c:pt idx="8481">
                  <c:v>326.09198443000002</c:v>
                </c:pt>
                <c:pt idx="8482">
                  <c:v>322.55456377000007</c:v>
                </c:pt>
                <c:pt idx="8483">
                  <c:v>319.32550948000005</c:v>
                </c:pt>
                <c:pt idx="8484">
                  <c:v>318.83025013000002</c:v>
                </c:pt>
                <c:pt idx="8485">
                  <c:v>318.6368722200001</c:v>
                </c:pt>
                <c:pt idx="8486">
                  <c:v>318.75217699000007</c:v>
                </c:pt>
                <c:pt idx="8487">
                  <c:v>318.6368722200001</c:v>
                </c:pt>
                <c:pt idx="8488">
                  <c:v>321.19446754000001</c:v>
                </c:pt>
                <c:pt idx="8489">
                  <c:v>326.09198443000002</c:v>
                </c:pt>
                <c:pt idx="8490">
                  <c:v>330.67370109000007</c:v>
                </c:pt>
                <c:pt idx="8491">
                  <c:v>339.38530938000008</c:v>
                </c:pt>
                <c:pt idx="8492">
                  <c:v>339.38530938000008</c:v>
                </c:pt>
                <c:pt idx="8493">
                  <c:v>346.3397226400001</c:v>
                </c:pt>
                <c:pt idx="8494">
                  <c:v>350.14052787000003</c:v>
                </c:pt>
                <c:pt idx="8495">
                  <c:v>346.3397226400001</c:v>
                </c:pt>
                <c:pt idx="8496">
                  <c:v>346.3397226400001</c:v>
                </c:pt>
                <c:pt idx="8497">
                  <c:v>354.14799718000006</c:v>
                </c:pt>
                <c:pt idx="8498">
                  <c:v>350.14052787000003</c:v>
                </c:pt>
                <c:pt idx="8499">
                  <c:v>354.14799718000006</c:v>
                </c:pt>
                <c:pt idx="8500">
                  <c:v>358.35532933000002</c:v>
                </c:pt>
                <c:pt idx="8501">
                  <c:v>358.35532933000002</c:v>
                </c:pt>
                <c:pt idx="8502">
                  <c:v>358.35532933000002</c:v>
                </c:pt>
                <c:pt idx="8503">
                  <c:v>346.3397226400001</c:v>
                </c:pt>
                <c:pt idx="8504">
                  <c:v>324.18933648000007</c:v>
                </c:pt>
                <c:pt idx="8505">
                  <c:v>321.19446754000001</c:v>
                </c:pt>
                <c:pt idx="8506">
                  <c:v>318.6368722200001</c:v>
                </c:pt>
                <c:pt idx="8507">
                  <c:v>319.18296568000005</c:v>
                </c:pt>
                <c:pt idx="8508">
                  <c:v>319.18296568000005</c:v>
                </c:pt>
                <c:pt idx="8509">
                  <c:v>319.93603953000002</c:v>
                </c:pt>
                <c:pt idx="8510">
                  <c:v>322.43624767000006</c:v>
                </c:pt>
                <c:pt idx="8511">
                  <c:v>319.93603953000002</c:v>
                </c:pt>
                <c:pt idx="8512">
                  <c:v>320.11584903000005</c:v>
                </c:pt>
                <c:pt idx="8513">
                  <c:v>321.19446754000001</c:v>
                </c:pt>
                <c:pt idx="8514">
                  <c:v>322.55456377000007</c:v>
                </c:pt>
                <c:pt idx="8515">
                  <c:v>324.18933648000007</c:v>
                </c:pt>
                <c:pt idx="8516">
                  <c:v>326.09198443000002</c:v>
                </c:pt>
                <c:pt idx="8517">
                  <c:v>326.09198443000002</c:v>
                </c:pt>
                <c:pt idx="8518">
                  <c:v>333.33916732</c:v>
                </c:pt>
                <c:pt idx="8519">
                  <c:v>339.38530938000008</c:v>
                </c:pt>
                <c:pt idx="8520">
                  <c:v>339.38530938000008</c:v>
                </c:pt>
                <c:pt idx="8521">
                  <c:v>342.75238273000002</c:v>
                </c:pt>
                <c:pt idx="8522">
                  <c:v>339.38530938000008</c:v>
                </c:pt>
                <c:pt idx="8523">
                  <c:v>342.75238273000002</c:v>
                </c:pt>
                <c:pt idx="8524">
                  <c:v>339.38530938000008</c:v>
                </c:pt>
                <c:pt idx="8525">
                  <c:v>339.38530938000008</c:v>
                </c:pt>
                <c:pt idx="8526">
                  <c:v>339.38530938000008</c:v>
                </c:pt>
                <c:pt idx="8527">
                  <c:v>324.18933648000007</c:v>
                </c:pt>
                <c:pt idx="8528">
                  <c:v>318.6368722200001</c:v>
                </c:pt>
                <c:pt idx="8529">
                  <c:v>319.93603953000002</c:v>
                </c:pt>
                <c:pt idx="8530">
                  <c:v>326.30721133000009</c:v>
                </c:pt>
                <c:pt idx="8531">
                  <c:v>331.60334043000006</c:v>
                </c:pt>
                <c:pt idx="8532">
                  <c:v>334.80284512000003</c:v>
                </c:pt>
                <c:pt idx="8533">
                  <c:v>331.60334043000006</c:v>
                </c:pt>
                <c:pt idx="8534">
                  <c:v>328.77372958000001</c:v>
                </c:pt>
                <c:pt idx="8535">
                  <c:v>326.30721133000009</c:v>
                </c:pt>
                <c:pt idx="8536">
                  <c:v>324.19698444000005</c:v>
                </c:pt>
                <c:pt idx="8537">
                  <c:v>321.01819978000003</c:v>
                </c:pt>
                <c:pt idx="8538">
                  <c:v>319.93603953000002</c:v>
                </c:pt>
                <c:pt idx="8539">
                  <c:v>319.93603953000002</c:v>
                </c:pt>
                <c:pt idx="8540">
                  <c:v>319.93603953000002</c:v>
                </c:pt>
                <c:pt idx="8541">
                  <c:v>318.75217699000007</c:v>
                </c:pt>
                <c:pt idx="8542">
                  <c:v>318.75217699000007</c:v>
                </c:pt>
                <c:pt idx="8543">
                  <c:v>318.6368722200001</c:v>
                </c:pt>
                <c:pt idx="8544">
                  <c:v>318.75217699000007</c:v>
                </c:pt>
                <c:pt idx="8545">
                  <c:v>318.75217699000007</c:v>
                </c:pt>
                <c:pt idx="8546">
                  <c:v>318.75217699000007</c:v>
                </c:pt>
                <c:pt idx="8547">
                  <c:v>318.6368722200001</c:v>
                </c:pt>
                <c:pt idx="8548">
                  <c:v>318.6368722200001</c:v>
                </c:pt>
                <c:pt idx="8549">
                  <c:v>318.83025013000002</c:v>
                </c:pt>
                <c:pt idx="8550">
                  <c:v>318.83025013000002</c:v>
                </c:pt>
                <c:pt idx="8551">
                  <c:v>318.6368722200001</c:v>
                </c:pt>
                <c:pt idx="8552">
                  <c:v>318.75217699000007</c:v>
                </c:pt>
                <c:pt idx="8553">
                  <c:v>321.01819978000003</c:v>
                </c:pt>
                <c:pt idx="8554">
                  <c:v>324.19698444000005</c:v>
                </c:pt>
                <c:pt idx="8555">
                  <c:v>326.30721133000009</c:v>
                </c:pt>
                <c:pt idx="8556">
                  <c:v>326.30721133000009</c:v>
                </c:pt>
                <c:pt idx="8557">
                  <c:v>328.77372958000001</c:v>
                </c:pt>
                <c:pt idx="8558">
                  <c:v>328.77372958000001</c:v>
                </c:pt>
                <c:pt idx="8559">
                  <c:v>328.77372958000001</c:v>
                </c:pt>
                <c:pt idx="8560">
                  <c:v>328.77372958000001</c:v>
                </c:pt>
                <c:pt idx="8561">
                  <c:v>328.77372958000001</c:v>
                </c:pt>
                <c:pt idx="8562">
                  <c:v>328.77372958000001</c:v>
                </c:pt>
                <c:pt idx="8563">
                  <c:v>326.30721133000009</c:v>
                </c:pt>
                <c:pt idx="8564">
                  <c:v>326.30721133000009</c:v>
                </c:pt>
                <c:pt idx="8565">
                  <c:v>326.30721133000009</c:v>
                </c:pt>
                <c:pt idx="8566">
                  <c:v>322.43624767000006</c:v>
                </c:pt>
                <c:pt idx="8567">
                  <c:v>322.43624767000006</c:v>
                </c:pt>
                <c:pt idx="8568">
                  <c:v>322.43624767000006</c:v>
                </c:pt>
                <c:pt idx="8569">
                  <c:v>322.43624767000006</c:v>
                </c:pt>
                <c:pt idx="8570">
                  <c:v>322.43624767000006</c:v>
                </c:pt>
                <c:pt idx="8571">
                  <c:v>321.01819978000003</c:v>
                </c:pt>
                <c:pt idx="8572">
                  <c:v>321.01819978000003</c:v>
                </c:pt>
                <c:pt idx="8573">
                  <c:v>319.93603953000002</c:v>
                </c:pt>
                <c:pt idx="8574">
                  <c:v>319.93603953000002</c:v>
                </c:pt>
                <c:pt idx="8575">
                  <c:v>319.93603953000002</c:v>
                </c:pt>
                <c:pt idx="8576">
                  <c:v>319.93603953000002</c:v>
                </c:pt>
                <c:pt idx="8577">
                  <c:v>321.01819978000003</c:v>
                </c:pt>
                <c:pt idx="8578">
                  <c:v>321.01819978000003</c:v>
                </c:pt>
                <c:pt idx="8579">
                  <c:v>324.19698444000005</c:v>
                </c:pt>
                <c:pt idx="8580">
                  <c:v>326.30721133000009</c:v>
                </c:pt>
                <c:pt idx="8581">
                  <c:v>331.60334043000006</c:v>
                </c:pt>
                <c:pt idx="8582">
                  <c:v>328.77372958000001</c:v>
                </c:pt>
                <c:pt idx="8583">
                  <c:v>331.60334043000006</c:v>
                </c:pt>
                <c:pt idx="8584">
                  <c:v>334.80284512000003</c:v>
                </c:pt>
                <c:pt idx="8585">
                  <c:v>342.33874098000001</c:v>
                </c:pt>
                <c:pt idx="8586">
                  <c:v>324.19698444000005</c:v>
                </c:pt>
                <c:pt idx="8587">
                  <c:v>322.43624767000006</c:v>
                </c:pt>
                <c:pt idx="8588">
                  <c:v>319.93603953000002</c:v>
                </c:pt>
                <c:pt idx="8589">
                  <c:v>319.18296568000005</c:v>
                </c:pt>
                <c:pt idx="8590">
                  <c:v>318.6368722200001</c:v>
                </c:pt>
                <c:pt idx="8591">
                  <c:v>318.6368722200001</c:v>
                </c:pt>
                <c:pt idx="8592">
                  <c:v>319.18296568000005</c:v>
                </c:pt>
                <c:pt idx="8593">
                  <c:v>321.01819978000003</c:v>
                </c:pt>
                <c:pt idx="8594">
                  <c:v>319.18296568000005</c:v>
                </c:pt>
                <c:pt idx="8595">
                  <c:v>318.6368722200001</c:v>
                </c:pt>
                <c:pt idx="8596">
                  <c:v>319.32550948000005</c:v>
                </c:pt>
                <c:pt idx="8597">
                  <c:v>319.32550948000005</c:v>
                </c:pt>
                <c:pt idx="8598">
                  <c:v>321.19446754000001</c:v>
                </c:pt>
                <c:pt idx="8599">
                  <c:v>321.19446754000001</c:v>
                </c:pt>
                <c:pt idx="8600">
                  <c:v>324.18933648000007</c:v>
                </c:pt>
                <c:pt idx="8601">
                  <c:v>322.55456377000007</c:v>
                </c:pt>
                <c:pt idx="8602">
                  <c:v>324.18933648000007</c:v>
                </c:pt>
                <c:pt idx="8603">
                  <c:v>322.55456377000007</c:v>
                </c:pt>
                <c:pt idx="8604">
                  <c:v>322.55456377000007</c:v>
                </c:pt>
                <c:pt idx="8605">
                  <c:v>319.32550948000005</c:v>
                </c:pt>
                <c:pt idx="8606">
                  <c:v>319.32550948000005</c:v>
                </c:pt>
                <c:pt idx="8607">
                  <c:v>319.32550948000005</c:v>
                </c:pt>
                <c:pt idx="8608">
                  <c:v>322.55456377000007</c:v>
                </c:pt>
                <c:pt idx="8609">
                  <c:v>328.25570638000011</c:v>
                </c:pt>
                <c:pt idx="8610">
                  <c:v>333.33916732</c:v>
                </c:pt>
                <c:pt idx="8611">
                  <c:v>339.38530938000008</c:v>
                </c:pt>
                <c:pt idx="8612">
                  <c:v>339.38530938000008</c:v>
                </c:pt>
                <c:pt idx="8613">
                  <c:v>346.3397226400001</c:v>
                </c:pt>
                <c:pt idx="8614">
                  <c:v>346.3397226400001</c:v>
                </c:pt>
                <c:pt idx="8615">
                  <c:v>350.14052787000003</c:v>
                </c:pt>
                <c:pt idx="8616">
                  <c:v>354.14799718000006</c:v>
                </c:pt>
                <c:pt idx="8617">
                  <c:v>358.35532933000002</c:v>
                </c:pt>
                <c:pt idx="8618">
                  <c:v>358.35532933000002</c:v>
                </c:pt>
                <c:pt idx="8619">
                  <c:v>346.3397226400001</c:v>
                </c:pt>
                <c:pt idx="8620">
                  <c:v>350.14052787000003</c:v>
                </c:pt>
                <c:pt idx="8621">
                  <c:v>346.3397226400001</c:v>
                </c:pt>
                <c:pt idx="8622">
                  <c:v>346.3397226400001</c:v>
                </c:pt>
                <c:pt idx="8623">
                  <c:v>339.38530938000008</c:v>
                </c:pt>
                <c:pt idx="8624">
                  <c:v>333.33916732</c:v>
                </c:pt>
                <c:pt idx="8625">
                  <c:v>328.25570638000011</c:v>
                </c:pt>
                <c:pt idx="8626">
                  <c:v>324.18933648000007</c:v>
                </c:pt>
                <c:pt idx="8627">
                  <c:v>321.19446754000001</c:v>
                </c:pt>
                <c:pt idx="8628">
                  <c:v>318.83025013000002</c:v>
                </c:pt>
                <c:pt idx="8629">
                  <c:v>318.83025013000002</c:v>
                </c:pt>
                <c:pt idx="8630">
                  <c:v>318.83025013000002</c:v>
                </c:pt>
                <c:pt idx="8631">
                  <c:v>319.32550948000005</c:v>
                </c:pt>
                <c:pt idx="8632">
                  <c:v>322.55456377000007</c:v>
                </c:pt>
                <c:pt idx="8633">
                  <c:v>324.18933648000007</c:v>
                </c:pt>
                <c:pt idx="8634">
                  <c:v>330.67370109000007</c:v>
                </c:pt>
                <c:pt idx="8635">
                  <c:v>328.25570638000011</c:v>
                </c:pt>
                <c:pt idx="8636">
                  <c:v>333.33916732</c:v>
                </c:pt>
                <c:pt idx="8637">
                  <c:v>330.67370109000007</c:v>
                </c:pt>
                <c:pt idx="8638">
                  <c:v>328.25570638000011</c:v>
                </c:pt>
                <c:pt idx="8639">
                  <c:v>324.18933648000007</c:v>
                </c:pt>
                <c:pt idx="8640">
                  <c:v>324.18933648000007</c:v>
                </c:pt>
                <c:pt idx="8641">
                  <c:v>326.09198443000002</c:v>
                </c:pt>
                <c:pt idx="8642">
                  <c:v>324.18933648000007</c:v>
                </c:pt>
                <c:pt idx="8643">
                  <c:v>322.55456377000007</c:v>
                </c:pt>
                <c:pt idx="8644">
                  <c:v>321.19446754000001</c:v>
                </c:pt>
                <c:pt idx="8645">
                  <c:v>320.11584903000005</c:v>
                </c:pt>
                <c:pt idx="8646">
                  <c:v>319.32550948000005</c:v>
                </c:pt>
                <c:pt idx="8647">
                  <c:v>318.83025013000002</c:v>
                </c:pt>
                <c:pt idx="8648">
                  <c:v>319.18296568000005</c:v>
                </c:pt>
                <c:pt idx="8649">
                  <c:v>324.19698444000005</c:v>
                </c:pt>
                <c:pt idx="8650">
                  <c:v>326.30721133000009</c:v>
                </c:pt>
                <c:pt idx="8651">
                  <c:v>326.30721133000009</c:v>
                </c:pt>
                <c:pt idx="8652">
                  <c:v>328.77372958000001</c:v>
                </c:pt>
                <c:pt idx="8653">
                  <c:v>326.30721133000009</c:v>
                </c:pt>
                <c:pt idx="8654">
                  <c:v>331.60334043000006</c:v>
                </c:pt>
                <c:pt idx="8655">
                  <c:v>324.19698444000005</c:v>
                </c:pt>
                <c:pt idx="8656">
                  <c:v>319.93603953000002</c:v>
                </c:pt>
                <c:pt idx="8657">
                  <c:v>321.01819978000003</c:v>
                </c:pt>
                <c:pt idx="8658">
                  <c:v>319.18296568000005</c:v>
                </c:pt>
                <c:pt idx="8659">
                  <c:v>318.83025013000002</c:v>
                </c:pt>
                <c:pt idx="8660">
                  <c:v>319.32550948000005</c:v>
                </c:pt>
                <c:pt idx="8661">
                  <c:v>321.19446754000001</c:v>
                </c:pt>
                <c:pt idx="8662">
                  <c:v>324.18933648000007</c:v>
                </c:pt>
                <c:pt idx="8663">
                  <c:v>324.18933648000007</c:v>
                </c:pt>
                <c:pt idx="8664">
                  <c:v>333.33916732</c:v>
                </c:pt>
                <c:pt idx="8665">
                  <c:v>339.38530938000008</c:v>
                </c:pt>
                <c:pt idx="8666">
                  <c:v>342.75238273000002</c:v>
                </c:pt>
                <c:pt idx="8667">
                  <c:v>346.3397226400001</c:v>
                </c:pt>
                <c:pt idx="8668">
                  <c:v>350.14052787000003</c:v>
                </c:pt>
                <c:pt idx="8669">
                  <c:v>358.35532933000002</c:v>
                </c:pt>
                <c:pt idx="8670">
                  <c:v>362.75572308000005</c:v>
                </c:pt>
                <c:pt idx="8671">
                  <c:v>346.3397226400001</c:v>
                </c:pt>
                <c:pt idx="8672">
                  <c:v>339.38530938000008</c:v>
                </c:pt>
                <c:pt idx="8673">
                  <c:v>330.67370109000007</c:v>
                </c:pt>
                <c:pt idx="8674">
                  <c:v>326.09198443000002</c:v>
                </c:pt>
                <c:pt idx="8675">
                  <c:v>322.55456377000007</c:v>
                </c:pt>
                <c:pt idx="8676">
                  <c:v>321.19446754000001</c:v>
                </c:pt>
                <c:pt idx="8677">
                  <c:v>321.19446754000001</c:v>
                </c:pt>
                <c:pt idx="8678">
                  <c:v>321.19446754000001</c:v>
                </c:pt>
                <c:pt idx="8679">
                  <c:v>322.55456377000007</c:v>
                </c:pt>
                <c:pt idx="8680">
                  <c:v>328.25570638000011</c:v>
                </c:pt>
                <c:pt idx="8681">
                  <c:v>339.38530938000008</c:v>
                </c:pt>
                <c:pt idx="8682">
                  <c:v>342.75238273000002</c:v>
                </c:pt>
                <c:pt idx="8683">
                  <c:v>350.14052787000003</c:v>
                </c:pt>
                <c:pt idx="8684">
                  <c:v>350.14052787000003</c:v>
                </c:pt>
                <c:pt idx="8685">
                  <c:v>358.35532933000002</c:v>
                </c:pt>
                <c:pt idx="8686">
                  <c:v>358.35532933000002</c:v>
                </c:pt>
                <c:pt idx="8687">
                  <c:v>367.34237719000004</c:v>
                </c:pt>
                <c:pt idx="8688">
                  <c:v>362.75572308000005</c:v>
                </c:pt>
                <c:pt idx="8689">
                  <c:v>367.34237719000004</c:v>
                </c:pt>
                <c:pt idx="8690">
                  <c:v>372.10849042000007</c:v>
                </c:pt>
                <c:pt idx="8691">
                  <c:v>367.34237719000004</c:v>
                </c:pt>
                <c:pt idx="8692">
                  <c:v>362.75572308000005</c:v>
                </c:pt>
                <c:pt idx="8693">
                  <c:v>362.75572308000005</c:v>
                </c:pt>
                <c:pt idx="8694">
                  <c:v>367.34237719000004</c:v>
                </c:pt>
                <c:pt idx="8695">
                  <c:v>354.14799718000006</c:v>
                </c:pt>
                <c:pt idx="8696">
                  <c:v>342.75238273000002</c:v>
                </c:pt>
                <c:pt idx="8697">
                  <c:v>328.25570638000011</c:v>
                </c:pt>
                <c:pt idx="8698">
                  <c:v>324.18933648000007</c:v>
                </c:pt>
                <c:pt idx="8699">
                  <c:v>319.32550948000005</c:v>
                </c:pt>
                <c:pt idx="8700">
                  <c:v>318.75217699000007</c:v>
                </c:pt>
                <c:pt idx="8701">
                  <c:v>319.18296568000005</c:v>
                </c:pt>
                <c:pt idx="8702">
                  <c:v>318.75217699000007</c:v>
                </c:pt>
                <c:pt idx="8703">
                  <c:v>318.6368722200001</c:v>
                </c:pt>
                <c:pt idx="8704">
                  <c:v>319.32550948000005</c:v>
                </c:pt>
                <c:pt idx="8705">
                  <c:v>326.09198443000002</c:v>
                </c:pt>
                <c:pt idx="8706">
                  <c:v>324.18933648000007</c:v>
                </c:pt>
                <c:pt idx="8707">
                  <c:v>326.09198443000002</c:v>
                </c:pt>
                <c:pt idx="8708">
                  <c:v>326.09198443000002</c:v>
                </c:pt>
                <c:pt idx="8709">
                  <c:v>326.09198443000002</c:v>
                </c:pt>
                <c:pt idx="8710">
                  <c:v>324.18933648000007</c:v>
                </c:pt>
                <c:pt idx="8711">
                  <c:v>324.18933648000007</c:v>
                </c:pt>
                <c:pt idx="8712">
                  <c:v>326.09198443000002</c:v>
                </c:pt>
                <c:pt idx="8713">
                  <c:v>326.09198443000002</c:v>
                </c:pt>
                <c:pt idx="8714">
                  <c:v>326.09198443000002</c:v>
                </c:pt>
                <c:pt idx="8715">
                  <c:v>326.09198443000002</c:v>
                </c:pt>
                <c:pt idx="8716">
                  <c:v>324.18933648000007</c:v>
                </c:pt>
                <c:pt idx="8717">
                  <c:v>324.18933648000007</c:v>
                </c:pt>
                <c:pt idx="8718">
                  <c:v>326.09198443000002</c:v>
                </c:pt>
                <c:pt idx="8719">
                  <c:v>324.18933648000007</c:v>
                </c:pt>
                <c:pt idx="8720">
                  <c:v>321.19446754000001</c:v>
                </c:pt>
                <c:pt idx="8721">
                  <c:v>318.83025013000002</c:v>
                </c:pt>
                <c:pt idx="8722">
                  <c:v>319.18296568000005</c:v>
                </c:pt>
                <c:pt idx="8723">
                  <c:v>319.93603953000002</c:v>
                </c:pt>
                <c:pt idx="8724">
                  <c:v>319.18296568000005</c:v>
                </c:pt>
                <c:pt idx="8725">
                  <c:v>319.18296568000005</c:v>
                </c:pt>
                <c:pt idx="8726">
                  <c:v>319.18296568000005</c:v>
                </c:pt>
                <c:pt idx="8727">
                  <c:v>319.18296568000005</c:v>
                </c:pt>
                <c:pt idx="8728">
                  <c:v>318.75217699000007</c:v>
                </c:pt>
                <c:pt idx="8729">
                  <c:v>318.75217699000007</c:v>
                </c:pt>
                <c:pt idx="8730">
                  <c:v>318.75217699000007</c:v>
                </c:pt>
                <c:pt idx="8731">
                  <c:v>319.18296568000005</c:v>
                </c:pt>
                <c:pt idx="8732">
                  <c:v>318.75217699000007</c:v>
                </c:pt>
                <c:pt idx="8733">
                  <c:v>318.75217699000007</c:v>
                </c:pt>
                <c:pt idx="8734">
                  <c:v>318.6368722200001</c:v>
                </c:pt>
                <c:pt idx="8735">
                  <c:v>318.6368722200001</c:v>
                </c:pt>
                <c:pt idx="8736">
                  <c:v>318.75217699000007</c:v>
                </c:pt>
                <c:pt idx="8737">
                  <c:v>318.75217699000007</c:v>
                </c:pt>
                <c:pt idx="8738">
                  <c:v>319.93603953000002</c:v>
                </c:pt>
                <c:pt idx="8739">
                  <c:v>322.43624767000006</c:v>
                </c:pt>
                <c:pt idx="8740">
                  <c:v>324.19698444000005</c:v>
                </c:pt>
                <c:pt idx="8741">
                  <c:v>331.60334043000006</c:v>
                </c:pt>
                <c:pt idx="8742">
                  <c:v>326.30721133000009</c:v>
                </c:pt>
                <c:pt idx="8743">
                  <c:v>328.77372958000001</c:v>
                </c:pt>
                <c:pt idx="8744">
                  <c:v>328.77372958000001</c:v>
                </c:pt>
                <c:pt idx="8745">
                  <c:v>331.60334043000006</c:v>
                </c:pt>
                <c:pt idx="8746">
                  <c:v>351.43582708000002</c:v>
                </c:pt>
                <c:pt idx="8747">
                  <c:v>356.58681957000005</c:v>
                </c:pt>
                <c:pt idx="8748">
                  <c:v>351.43582708000002</c:v>
                </c:pt>
                <c:pt idx="8749">
                  <c:v>346.68873463</c:v>
                </c:pt>
                <c:pt idx="8750">
                  <c:v>346.68873463</c:v>
                </c:pt>
                <c:pt idx="8751">
                  <c:v>346.68873463</c:v>
                </c:pt>
                <c:pt idx="8752">
                  <c:v>331.60334043000006</c:v>
                </c:pt>
                <c:pt idx="8753">
                  <c:v>319.93603953000002</c:v>
                </c:pt>
                <c:pt idx="8754">
                  <c:v>318.75217699000007</c:v>
                </c:pt>
                <c:pt idx="8755">
                  <c:v>318.83025013000002</c:v>
                </c:pt>
                <c:pt idx="8756">
                  <c:v>319.32550948000005</c:v>
                </c:pt>
                <c:pt idx="8757">
                  <c:v>320.11584903000005</c:v>
                </c:pt>
                <c:pt idx="8758">
                  <c:v>318.83025013000002</c:v>
                </c:pt>
                <c:pt idx="8759">
                  <c:v>318.83025013000002</c:v>
                </c:pt>
              </c:numCache>
            </c:numRef>
          </c:yVal>
        </c:ser>
        <c:ser>
          <c:idx val="3"/>
          <c:order val="2"/>
          <c:tx>
            <c:strRef>
              <c:f>'2009 hourly data'!$I$10</c:f>
              <c:strCache>
                <c:ptCount val="1"/>
                <c:pt idx="0">
                  <c:v>4th order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trendline>
            <c:spPr>
              <a:ln w="31750">
                <a:solidFill>
                  <a:srgbClr val="FF0000"/>
                </a:solidFill>
              </a:ln>
            </c:spPr>
            <c:trendlineType val="poly"/>
            <c:order val="4"/>
          </c:trendline>
          <c:xVal>
            <c:numRef>
              <c:f>'2009 hourly data'!$E$11:$E$8770</c:f>
              <c:numCache>
                <c:formatCode>General</c:formatCode>
                <c:ptCount val="8760"/>
                <c:pt idx="0">
                  <c:v>42</c:v>
                </c:pt>
                <c:pt idx="1">
                  <c:v>41</c:v>
                </c:pt>
                <c:pt idx="2">
                  <c:v>40</c:v>
                </c:pt>
                <c:pt idx="3">
                  <c:v>39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  <c:pt idx="7">
                  <c:v>40</c:v>
                </c:pt>
                <c:pt idx="8">
                  <c:v>43</c:v>
                </c:pt>
                <c:pt idx="9">
                  <c:v>48</c:v>
                </c:pt>
                <c:pt idx="10">
                  <c:v>52</c:v>
                </c:pt>
                <c:pt idx="11">
                  <c:v>54</c:v>
                </c:pt>
                <c:pt idx="12">
                  <c:v>54</c:v>
                </c:pt>
                <c:pt idx="13">
                  <c:v>55</c:v>
                </c:pt>
                <c:pt idx="14">
                  <c:v>56</c:v>
                </c:pt>
                <c:pt idx="15">
                  <c:v>55</c:v>
                </c:pt>
                <c:pt idx="16">
                  <c:v>54</c:v>
                </c:pt>
                <c:pt idx="17">
                  <c:v>54</c:v>
                </c:pt>
                <c:pt idx="18">
                  <c:v>54</c:v>
                </c:pt>
                <c:pt idx="19">
                  <c:v>54</c:v>
                </c:pt>
                <c:pt idx="20">
                  <c:v>54</c:v>
                </c:pt>
                <c:pt idx="21">
                  <c:v>55</c:v>
                </c:pt>
                <c:pt idx="22">
                  <c:v>57</c:v>
                </c:pt>
                <c:pt idx="23">
                  <c:v>56</c:v>
                </c:pt>
                <c:pt idx="24">
                  <c:v>52</c:v>
                </c:pt>
                <c:pt idx="25">
                  <c:v>51</c:v>
                </c:pt>
                <c:pt idx="26">
                  <c:v>51</c:v>
                </c:pt>
                <c:pt idx="27">
                  <c:v>51</c:v>
                </c:pt>
                <c:pt idx="28">
                  <c:v>51</c:v>
                </c:pt>
                <c:pt idx="29">
                  <c:v>52</c:v>
                </c:pt>
                <c:pt idx="30">
                  <c:v>52</c:v>
                </c:pt>
                <c:pt idx="31">
                  <c:v>55</c:v>
                </c:pt>
                <c:pt idx="32">
                  <c:v>61</c:v>
                </c:pt>
                <c:pt idx="33">
                  <c:v>64</c:v>
                </c:pt>
                <c:pt idx="34">
                  <c:v>69</c:v>
                </c:pt>
                <c:pt idx="35">
                  <c:v>70</c:v>
                </c:pt>
                <c:pt idx="36">
                  <c:v>71</c:v>
                </c:pt>
                <c:pt idx="37">
                  <c:v>72</c:v>
                </c:pt>
                <c:pt idx="38">
                  <c:v>71</c:v>
                </c:pt>
                <c:pt idx="39">
                  <c:v>69</c:v>
                </c:pt>
                <c:pt idx="40">
                  <c:v>67</c:v>
                </c:pt>
                <c:pt idx="41">
                  <c:v>65</c:v>
                </c:pt>
                <c:pt idx="42">
                  <c:v>65</c:v>
                </c:pt>
                <c:pt idx="43">
                  <c:v>65</c:v>
                </c:pt>
                <c:pt idx="44">
                  <c:v>66</c:v>
                </c:pt>
                <c:pt idx="45">
                  <c:v>65</c:v>
                </c:pt>
                <c:pt idx="46">
                  <c:v>65</c:v>
                </c:pt>
                <c:pt idx="47">
                  <c:v>65</c:v>
                </c:pt>
                <c:pt idx="48">
                  <c:v>64</c:v>
                </c:pt>
                <c:pt idx="49">
                  <c:v>64</c:v>
                </c:pt>
                <c:pt idx="50">
                  <c:v>64</c:v>
                </c:pt>
                <c:pt idx="51">
                  <c:v>64</c:v>
                </c:pt>
                <c:pt idx="52">
                  <c:v>63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73</c:v>
                </c:pt>
                <c:pt idx="60">
                  <c:v>71</c:v>
                </c:pt>
                <c:pt idx="61">
                  <c:v>69</c:v>
                </c:pt>
                <c:pt idx="62">
                  <c:v>69</c:v>
                </c:pt>
                <c:pt idx="63">
                  <c:v>71</c:v>
                </c:pt>
                <c:pt idx="64">
                  <c:v>68</c:v>
                </c:pt>
                <c:pt idx="65">
                  <c:v>67</c:v>
                </c:pt>
                <c:pt idx="66">
                  <c:v>65</c:v>
                </c:pt>
                <c:pt idx="67">
                  <c:v>61</c:v>
                </c:pt>
                <c:pt idx="68">
                  <c:v>60</c:v>
                </c:pt>
                <c:pt idx="69">
                  <c:v>60</c:v>
                </c:pt>
                <c:pt idx="70">
                  <c:v>60</c:v>
                </c:pt>
                <c:pt idx="71">
                  <c:v>60</c:v>
                </c:pt>
                <c:pt idx="72">
                  <c:v>60</c:v>
                </c:pt>
                <c:pt idx="73">
                  <c:v>61</c:v>
                </c:pt>
                <c:pt idx="74">
                  <c:v>61</c:v>
                </c:pt>
                <c:pt idx="75">
                  <c:v>61</c:v>
                </c:pt>
                <c:pt idx="76">
                  <c:v>61</c:v>
                </c:pt>
                <c:pt idx="77">
                  <c:v>60</c:v>
                </c:pt>
                <c:pt idx="78">
                  <c:v>60</c:v>
                </c:pt>
                <c:pt idx="79">
                  <c:v>61</c:v>
                </c:pt>
                <c:pt idx="80">
                  <c:v>62</c:v>
                </c:pt>
                <c:pt idx="81">
                  <c:v>67</c:v>
                </c:pt>
                <c:pt idx="82">
                  <c:v>70</c:v>
                </c:pt>
                <c:pt idx="83">
                  <c:v>71</c:v>
                </c:pt>
                <c:pt idx="84">
                  <c:v>72</c:v>
                </c:pt>
                <c:pt idx="85">
                  <c:v>72</c:v>
                </c:pt>
                <c:pt idx="86">
                  <c:v>72</c:v>
                </c:pt>
                <c:pt idx="87">
                  <c:v>69</c:v>
                </c:pt>
                <c:pt idx="88">
                  <c:v>66</c:v>
                </c:pt>
                <c:pt idx="89">
                  <c:v>64</c:v>
                </c:pt>
                <c:pt idx="90">
                  <c:v>63</c:v>
                </c:pt>
                <c:pt idx="91">
                  <c:v>62</c:v>
                </c:pt>
                <c:pt idx="92">
                  <c:v>62</c:v>
                </c:pt>
                <c:pt idx="93">
                  <c:v>63</c:v>
                </c:pt>
                <c:pt idx="94">
                  <c:v>62</c:v>
                </c:pt>
                <c:pt idx="95">
                  <c:v>63</c:v>
                </c:pt>
                <c:pt idx="96">
                  <c:v>63</c:v>
                </c:pt>
                <c:pt idx="97">
                  <c:v>64</c:v>
                </c:pt>
                <c:pt idx="98">
                  <c:v>64</c:v>
                </c:pt>
                <c:pt idx="99">
                  <c:v>64</c:v>
                </c:pt>
                <c:pt idx="100">
                  <c:v>64</c:v>
                </c:pt>
                <c:pt idx="101">
                  <c:v>63</c:v>
                </c:pt>
                <c:pt idx="102">
                  <c:v>63</c:v>
                </c:pt>
                <c:pt idx="103">
                  <c:v>65</c:v>
                </c:pt>
                <c:pt idx="104">
                  <c:v>67</c:v>
                </c:pt>
                <c:pt idx="105">
                  <c:v>68</c:v>
                </c:pt>
                <c:pt idx="106">
                  <c:v>72</c:v>
                </c:pt>
                <c:pt idx="107">
                  <c:v>73</c:v>
                </c:pt>
                <c:pt idx="108">
                  <c:v>73</c:v>
                </c:pt>
                <c:pt idx="109">
                  <c:v>71</c:v>
                </c:pt>
                <c:pt idx="110">
                  <c:v>71</c:v>
                </c:pt>
                <c:pt idx="111">
                  <c:v>69</c:v>
                </c:pt>
                <c:pt idx="112">
                  <c:v>68</c:v>
                </c:pt>
                <c:pt idx="113">
                  <c:v>67</c:v>
                </c:pt>
                <c:pt idx="114">
                  <c:v>66</c:v>
                </c:pt>
                <c:pt idx="115">
                  <c:v>67</c:v>
                </c:pt>
                <c:pt idx="116">
                  <c:v>67</c:v>
                </c:pt>
                <c:pt idx="117">
                  <c:v>67</c:v>
                </c:pt>
                <c:pt idx="118">
                  <c:v>67</c:v>
                </c:pt>
                <c:pt idx="119">
                  <c:v>68</c:v>
                </c:pt>
                <c:pt idx="120">
                  <c:v>68</c:v>
                </c:pt>
                <c:pt idx="121">
                  <c:v>68</c:v>
                </c:pt>
                <c:pt idx="122">
                  <c:v>68</c:v>
                </c:pt>
                <c:pt idx="123">
                  <c:v>68</c:v>
                </c:pt>
                <c:pt idx="124">
                  <c:v>68</c:v>
                </c:pt>
                <c:pt idx="125">
                  <c:v>68</c:v>
                </c:pt>
                <c:pt idx="126">
                  <c:v>68</c:v>
                </c:pt>
                <c:pt idx="127">
                  <c:v>69</c:v>
                </c:pt>
                <c:pt idx="128">
                  <c:v>71</c:v>
                </c:pt>
                <c:pt idx="129">
                  <c:v>72</c:v>
                </c:pt>
                <c:pt idx="130">
                  <c:v>74</c:v>
                </c:pt>
                <c:pt idx="131">
                  <c:v>75</c:v>
                </c:pt>
                <c:pt idx="132">
                  <c:v>74</c:v>
                </c:pt>
                <c:pt idx="133">
                  <c:v>73</c:v>
                </c:pt>
                <c:pt idx="134">
                  <c:v>72</c:v>
                </c:pt>
                <c:pt idx="135">
                  <c:v>71</c:v>
                </c:pt>
                <c:pt idx="136">
                  <c:v>70</c:v>
                </c:pt>
                <c:pt idx="137">
                  <c:v>70</c:v>
                </c:pt>
                <c:pt idx="138">
                  <c:v>70</c:v>
                </c:pt>
                <c:pt idx="139">
                  <c:v>70</c:v>
                </c:pt>
                <c:pt idx="140">
                  <c:v>70</c:v>
                </c:pt>
                <c:pt idx="141">
                  <c:v>70</c:v>
                </c:pt>
                <c:pt idx="142">
                  <c:v>71</c:v>
                </c:pt>
                <c:pt idx="143">
                  <c:v>64</c:v>
                </c:pt>
                <c:pt idx="144">
                  <c:v>59</c:v>
                </c:pt>
                <c:pt idx="145">
                  <c:v>58</c:v>
                </c:pt>
                <c:pt idx="146">
                  <c:v>58</c:v>
                </c:pt>
                <c:pt idx="147">
                  <c:v>58</c:v>
                </c:pt>
                <c:pt idx="148">
                  <c:v>58</c:v>
                </c:pt>
                <c:pt idx="149">
                  <c:v>58</c:v>
                </c:pt>
                <c:pt idx="150">
                  <c:v>58</c:v>
                </c:pt>
                <c:pt idx="151">
                  <c:v>58</c:v>
                </c:pt>
                <c:pt idx="152">
                  <c:v>57</c:v>
                </c:pt>
                <c:pt idx="153">
                  <c:v>58</c:v>
                </c:pt>
                <c:pt idx="154">
                  <c:v>60</c:v>
                </c:pt>
                <c:pt idx="155">
                  <c:v>61</c:v>
                </c:pt>
                <c:pt idx="156">
                  <c:v>63</c:v>
                </c:pt>
                <c:pt idx="157">
                  <c:v>64</c:v>
                </c:pt>
                <c:pt idx="158">
                  <c:v>63</c:v>
                </c:pt>
                <c:pt idx="159">
                  <c:v>62</c:v>
                </c:pt>
                <c:pt idx="160">
                  <c:v>59</c:v>
                </c:pt>
                <c:pt idx="161">
                  <c:v>51</c:v>
                </c:pt>
                <c:pt idx="162">
                  <c:v>53</c:v>
                </c:pt>
                <c:pt idx="163">
                  <c:v>53</c:v>
                </c:pt>
                <c:pt idx="164">
                  <c:v>52</c:v>
                </c:pt>
                <c:pt idx="165">
                  <c:v>53</c:v>
                </c:pt>
                <c:pt idx="166">
                  <c:v>52</c:v>
                </c:pt>
                <c:pt idx="167">
                  <c:v>53</c:v>
                </c:pt>
                <c:pt idx="168">
                  <c:v>54</c:v>
                </c:pt>
                <c:pt idx="169">
                  <c:v>54</c:v>
                </c:pt>
                <c:pt idx="170">
                  <c:v>54</c:v>
                </c:pt>
                <c:pt idx="171">
                  <c:v>53</c:v>
                </c:pt>
                <c:pt idx="172">
                  <c:v>52</c:v>
                </c:pt>
                <c:pt idx="173">
                  <c:v>51</c:v>
                </c:pt>
                <c:pt idx="174">
                  <c:v>55</c:v>
                </c:pt>
                <c:pt idx="175">
                  <c:v>59</c:v>
                </c:pt>
                <c:pt idx="176">
                  <c:v>63</c:v>
                </c:pt>
                <c:pt idx="177">
                  <c:v>66</c:v>
                </c:pt>
                <c:pt idx="178">
                  <c:v>68</c:v>
                </c:pt>
                <c:pt idx="179">
                  <c:v>70</c:v>
                </c:pt>
                <c:pt idx="180">
                  <c:v>71</c:v>
                </c:pt>
                <c:pt idx="181">
                  <c:v>72</c:v>
                </c:pt>
                <c:pt idx="182">
                  <c:v>71</c:v>
                </c:pt>
                <c:pt idx="183">
                  <c:v>71</c:v>
                </c:pt>
                <c:pt idx="184">
                  <c:v>67</c:v>
                </c:pt>
                <c:pt idx="185">
                  <c:v>62</c:v>
                </c:pt>
                <c:pt idx="186">
                  <c:v>57</c:v>
                </c:pt>
                <c:pt idx="187">
                  <c:v>58</c:v>
                </c:pt>
                <c:pt idx="188">
                  <c:v>56</c:v>
                </c:pt>
                <c:pt idx="189">
                  <c:v>55</c:v>
                </c:pt>
                <c:pt idx="190">
                  <c:v>55</c:v>
                </c:pt>
                <c:pt idx="191">
                  <c:v>53</c:v>
                </c:pt>
                <c:pt idx="192">
                  <c:v>52</c:v>
                </c:pt>
                <c:pt idx="193">
                  <c:v>51</c:v>
                </c:pt>
                <c:pt idx="194">
                  <c:v>50</c:v>
                </c:pt>
                <c:pt idx="195">
                  <c:v>49</c:v>
                </c:pt>
                <c:pt idx="196">
                  <c:v>48</c:v>
                </c:pt>
                <c:pt idx="197">
                  <c:v>47</c:v>
                </c:pt>
                <c:pt idx="198">
                  <c:v>47</c:v>
                </c:pt>
                <c:pt idx="199">
                  <c:v>51</c:v>
                </c:pt>
                <c:pt idx="200">
                  <c:v>55</c:v>
                </c:pt>
                <c:pt idx="201">
                  <c:v>58</c:v>
                </c:pt>
                <c:pt idx="202">
                  <c:v>60</c:v>
                </c:pt>
                <c:pt idx="203">
                  <c:v>61</c:v>
                </c:pt>
                <c:pt idx="204">
                  <c:v>62</c:v>
                </c:pt>
                <c:pt idx="205">
                  <c:v>63</c:v>
                </c:pt>
                <c:pt idx="206">
                  <c:v>64</c:v>
                </c:pt>
                <c:pt idx="207">
                  <c:v>63</c:v>
                </c:pt>
                <c:pt idx="208">
                  <c:v>62</c:v>
                </c:pt>
                <c:pt idx="209">
                  <c:v>61</c:v>
                </c:pt>
                <c:pt idx="210">
                  <c:v>62</c:v>
                </c:pt>
                <c:pt idx="211">
                  <c:v>62</c:v>
                </c:pt>
                <c:pt idx="212">
                  <c:v>64</c:v>
                </c:pt>
                <c:pt idx="213">
                  <c:v>61</c:v>
                </c:pt>
                <c:pt idx="214">
                  <c:v>63</c:v>
                </c:pt>
                <c:pt idx="215">
                  <c:v>64</c:v>
                </c:pt>
                <c:pt idx="216">
                  <c:v>64</c:v>
                </c:pt>
                <c:pt idx="217">
                  <c:v>65</c:v>
                </c:pt>
                <c:pt idx="218">
                  <c:v>61</c:v>
                </c:pt>
                <c:pt idx="219">
                  <c:v>65</c:v>
                </c:pt>
                <c:pt idx="220">
                  <c:v>65</c:v>
                </c:pt>
                <c:pt idx="221">
                  <c:v>65</c:v>
                </c:pt>
                <c:pt idx="222">
                  <c:v>66</c:v>
                </c:pt>
                <c:pt idx="223">
                  <c:v>65</c:v>
                </c:pt>
                <c:pt idx="224">
                  <c:v>65</c:v>
                </c:pt>
                <c:pt idx="225">
                  <c:v>66</c:v>
                </c:pt>
                <c:pt idx="226">
                  <c:v>68</c:v>
                </c:pt>
                <c:pt idx="227">
                  <c:v>68</c:v>
                </c:pt>
                <c:pt idx="228">
                  <c:v>68</c:v>
                </c:pt>
                <c:pt idx="229">
                  <c:v>68</c:v>
                </c:pt>
                <c:pt idx="230">
                  <c:v>66</c:v>
                </c:pt>
                <c:pt idx="231">
                  <c:v>67</c:v>
                </c:pt>
                <c:pt idx="232">
                  <c:v>67</c:v>
                </c:pt>
                <c:pt idx="233">
                  <c:v>67</c:v>
                </c:pt>
                <c:pt idx="234">
                  <c:v>67</c:v>
                </c:pt>
                <c:pt idx="235">
                  <c:v>68</c:v>
                </c:pt>
                <c:pt idx="236">
                  <c:v>68</c:v>
                </c:pt>
                <c:pt idx="237">
                  <c:v>69</c:v>
                </c:pt>
                <c:pt idx="238">
                  <c:v>69</c:v>
                </c:pt>
                <c:pt idx="239">
                  <c:v>69</c:v>
                </c:pt>
                <c:pt idx="240">
                  <c:v>69</c:v>
                </c:pt>
                <c:pt idx="241">
                  <c:v>64</c:v>
                </c:pt>
                <c:pt idx="242">
                  <c:v>62</c:v>
                </c:pt>
                <c:pt idx="243">
                  <c:v>59</c:v>
                </c:pt>
                <c:pt idx="244">
                  <c:v>55</c:v>
                </c:pt>
                <c:pt idx="245">
                  <c:v>53</c:v>
                </c:pt>
                <c:pt idx="246">
                  <c:v>52</c:v>
                </c:pt>
                <c:pt idx="247">
                  <c:v>48</c:v>
                </c:pt>
                <c:pt idx="248">
                  <c:v>48</c:v>
                </c:pt>
                <c:pt idx="249">
                  <c:v>47</c:v>
                </c:pt>
                <c:pt idx="250">
                  <c:v>47</c:v>
                </c:pt>
                <c:pt idx="251">
                  <c:v>47</c:v>
                </c:pt>
                <c:pt idx="252">
                  <c:v>48</c:v>
                </c:pt>
                <c:pt idx="253">
                  <c:v>48</c:v>
                </c:pt>
                <c:pt idx="254">
                  <c:v>47</c:v>
                </c:pt>
                <c:pt idx="255">
                  <c:v>46</c:v>
                </c:pt>
                <c:pt idx="256">
                  <c:v>45</c:v>
                </c:pt>
                <c:pt idx="257">
                  <c:v>45</c:v>
                </c:pt>
                <c:pt idx="258">
                  <c:v>44</c:v>
                </c:pt>
                <c:pt idx="259">
                  <c:v>44</c:v>
                </c:pt>
                <c:pt idx="260">
                  <c:v>43</c:v>
                </c:pt>
                <c:pt idx="261">
                  <c:v>42</c:v>
                </c:pt>
                <c:pt idx="262">
                  <c:v>40</c:v>
                </c:pt>
                <c:pt idx="263">
                  <c:v>39</c:v>
                </c:pt>
                <c:pt idx="264">
                  <c:v>38</c:v>
                </c:pt>
                <c:pt idx="265">
                  <c:v>38</c:v>
                </c:pt>
                <c:pt idx="266">
                  <c:v>37</c:v>
                </c:pt>
                <c:pt idx="267">
                  <c:v>37</c:v>
                </c:pt>
                <c:pt idx="268">
                  <c:v>36</c:v>
                </c:pt>
                <c:pt idx="269">
                  <c:v>36</c:v>
                </c:pt>
                <c:pt idx="270">
                  <c:v>35</c:v>
                </c:pt>
                <c:pt idx="271">
                  <c:v>38</c:v>
                </c:pt>
                <c:pt idx="272">
                  <c:v>41</c:v>
                </c:pt>
                <c:pt idx="273">
                  <c:v>42</c:v>
                </c:pt>
                <c:pt idx="274">
                  <c:v>46</c:v>
                </c:pt>
                <c:pt idx="275">
                  <c:v>50</c:v>
                </c:pt>
                <c:pt idx="276">
                  <c:v>53</c:v>
                </c:pt>
                <c:pt idx="277">
                  <c:v>53</c:v>
                </c:pt>
                <c:pt idx="278">
                  <c:v>54</c:v>
                </c:pt>
                <c:pt idx="279">
                  <c:v>53</c:v>
                </c:pt>
                <c:pt idx="280">
                  <c:v>50</c:v>
                </c:pt>
                <c:pt idx="281">
                  <c:v>48</c:v>
                </c:pt>
                <c:pt idx="282">
                  <c:v>49</c:v>
                </c:pt>
                <c:pt idx="283">
                  <c:v>48</c:v>
                </c:pt>
                <c:pt idx="284">
                  <c:v>48</c:v>
                </c:pt>
                <c:pt idx="285">
                  <c:v>48</c:v>
                </c:pt>
                <c:pt idx="286">
                  <c:v>46</c:v>
                </c:pt>
                <c:pt idx="287">
                  <c:v>45</c:v>
                </c:pt>
                <c:pt idx="288">
                  <c:v>40</c:v>
                </c:pt>
                <c:pt idx="289">
                  <c:v>41</c:v>
                </c:pt>
                <c:pt idx="290">
                  <c:v>41</c:v>
                </c:pt>
                <c:pt idx="291">
                  <c:v>40</c:v>
                </c:pt>
                <c:pt idx="292">
                  <c:v>37</c:v>
                </c:pt>
                <c:pt idx="293">
                  <c:v>39</c:v>
                </c:pt>
                <c:pt idx="294">
                  <c:v>36</c:v>
                </c:pt>
                <c:pt idx="295">
                  <c:v>40</c:v>
                </c:pt>
                <c:pt idx="296">
                  <c:v>49</c:v>
                </c:pt>
                <c:pt idx="297">
                  <c:v>54</c:v>
                </c:pt>
                <c:pt idx="298">
                  <c:v>56</c:v>
                </c:pt>
                <c:pt idx="299">
                  <c:v>59</c:v>
                </c:pt>
                <c:pt idx="300">
                  <c:v>62</c:v>
                </c:pt>
                <c:pt idx="301">
                  <c:v>62</c:v>
                </c:pt>
                <c:pt idx="302">
                  <c:v>62</c:v>
                </c:pt>
                <c:pt idx="303">
                  <c:v>60</c:v>
                </c:pt>
                <c:pt idx="304">
                  <c:v>58</c:v>
                </c:pt>
                <c:pt idx="305">
                  <c:v>54</c:v>
                </c:pt>
                <c:pt idx="306">
                  <c:v>51</c:v>
                </c:pt>
                <c:pt idx="307">
                  <c:v>49</c:v>
                </c:pt>
                <c:pt idx="308">
                  <c:v>47</c:v>
                </c:pt>
                <c:pt idx="309">
                  <c:v>45</c:v>
                </c:pt>
                <c:pt idx="310">
                  <c:v>44</c:v>
                </c:pt>
                <c:pt idx="311">
                  <c:v>42</c:v>
                </c:pt>
                <c:pt idx="312">
                  <c:v>40</c:v>
                </c:pt>
                <c:pt idx="313">
                  <c:v>37</c:v>
                </c:pt>
                <c:pt idx="314">
                  <c:v>36</c:v>
                </c:pt>
                <c:pt idx="315">
                  <c:v>34</c:v>
                </c:pt>
                <c:pt idx="316">
                  <c:v>32</c:v>
                </c:pt>
                <c:pt idx="317">
                  <c:v>32</c:v>
                </c:pt>
                <c:pt idx="318">
                  <c:v>31</c:v>
                </c:pt>
                <c:pt idx="319">
                  <c:v>34</c:v>
                </c:pt>
                <c:pt idx="320">
                  <c:v>38</c:v>
                </c:pt>
                <c:pt idx="321">
                  <c:v>42</c:v>
                </c:pt>
                <c:pt idx="322">
                  <c:v>46</c:v>
                </c:pt>
                <c:pt idx="323">
                  <c:v>50</c:v>
                </c:pt>
                <c:pt idx="324">
                  <c:v>52</c:v>
                </c:pt>
                <c:pt idx="325">
                  <c:v>54</c:v>
                </c:pt>
                <c:pt idx="326">
                  <c:v>53</c:v>
                </c:pt>
                <c:pt idx="327">
                  <c:v>51</c:v>
                </c:pt>
                <c:pt idx="328">
                  <c:v>48</c:v>
                </c:pt>
                <c:pt idx="329">
                  <c:v>46</c:v>
                </c:pt>
                <c:pt idx="330">
                  <c:v>46</c:v>
                </c:pt>
                <c:pt idx="331">
                  <c:v>44</c:v>
                </c:pt>
                <c:pt idx="332">
                  <c:v>39</c:v>
                </c:pt>
                <c:pt idx="333">
                  <c:v>40</c:v>
                </c:pt>
                <c:pt idx="334">
                  <c:v>39</c:v>
                </c:pt>
                <c:pt idx="335">
                  <c:v>41</c:v>
                </c:pt>
                <c:pt idx="336">
                  <c:v>39</c:v>
                </c:pt>
                <c:pt idx="337">
                  <c:v>36</c:v>
                </c:pt>
                <c:pt idx="338">
                  <c:v>40</c:v>
                </c:pt>
                <c:pt idx="339">
                  <c:v>37</c:v>
                </c:pt>
                <c:pt idx="340">
                  <c:v>37</c:v>
                </c:pt>
                <c:pt idx="341">
                  <c:v>37</c:v>
                </c:pt>
                <c:pt idx="342">
                  <c:v>37</c:v>
                </c:pt>
                <c:pt idx="343">
                  <c:v>43</c:v>
                </c:pt>
                <c:pt idx="344">
                  <c:v>45</c:v>
                </c:pt>
                <c:pt idx="345">
                  <c:v>49</c:v>
                </c:pt>
                <c:pt idx="346">
                  <c:v>50</c:v>
                </c:pt>
                <c:pt idx="347">
                  <c:v>54</c:v>
                </c:pt>
                <c:pt idx="348">
                  <c:v>55</c:v>
                </c:pt>
                <c:pt idx="349">
                  <c:v>55</c:v>
                </c:pt>
                <c:pt idx="350">
                  <c:v>54</c:v>
                </c:pt>
                <c:pt idx="351">
                  <c:v>52</c:v>
                </c:pt>
                <c:pt idx="352">
                  <c:v>49</c:v>
                </c:pt>
                <c:pt idx="353">
                  <c:v>46</c:v>
                </c:pt>
                <c:pt idx="354">
                  <c:v>44</c:v>
                </c:pt>
                <c:pt idx="355">
                  <c:v>42</c:v>
                </c:pt>
                <c:pt idx="356">
                  <c:v>40</c:v>
                </c:pt>
                <c:pt idx="357">
                  <c:v>38</c:v>
                </c:pt>
                <c:pt idx="358">
                  <c:v>37</c:v>
                </c:pt>
                <c:pt idx="359">
                  <c:v>35</c:v>
                </c:pt>
                <c:pt idx="360">
                  <c:v>34</c:v>
                </c:pt>
                <c:pt idx="361">
                  <c:v>33</c:v>
                </c:pt>
                <c:pt idx="362">
                  <c:v>31</c:v>
                </c:pt>
                <c:pt idx="363">
                  <c:v>30</c:v>
                </c:pt>
                <c:pt idx="364">
                  <c:v>29</c:v>
                </c:pt>
                <c:pt idx="365">
                  <c:v>28</c:v>
                </c:pt>
                <c:pt idx="366">
                  <c:v>27</c:v>
                </c:pt>
                <c:pt idx="367">
                  <c:v>29</c:v>
                </c:pt>
                <c:pt idx="368">
                  <c:v>31</c:v>
                </c:pt>
                <c:pt idx="369">
                  <c:v>33</c:v>
                </c:pt>
                <c:pt idx="370">
                  <c:v>38</c:v>
                </c:pt>
                <c:pt idx="371">
                  <c:v>40</c:v>
                </c:pt>
                <c:pt idx="372">
                  <c:v>42</c:v>
                </c:pt>
                <c:pt idx="373">
                  <c:v>43</c:v>
                </c:pt>
                <c:pt idx="374">
                  <c:v>44</c:v>
                </c:pt>
                <c:pt idx="375">
                  <c:v>44</c:v>
                </c:pt>
                <c:pt idx="376">
                  <c:v>41</c:v>
                </c:pt>
                <c:pt idx="377">
                  <c:v>38</c:v>
                </c:pt>
                <c:pt idx="378">
                  <c:v>37</c:v>
                </c:pt>
                <c:pt idx="379">
                  <c:v>36</c:v>
                </c:pt>
                <c:pt idx="380">
                  <c:v>34</c:v>
                </c:pt>
                <c:pt idx="381">
                  <c:v>33</c:v>
                </c:pt>
                <c:pt idx="382">
                  <c:v>33</c:v>
                </c:pt>
                <c:pt idx="383">
                  <c:v>32</c:v>
                </c:pt>
                <c:pt idx="384">
                  <c:v>31</c:v>
                </c:pt>
                <c:pt idx="385">
                  <c:v>30</c:v>
                </c:pt>
                <c:pt idx="386">
                  <c:v>28</c:v>
                </c:pt>
                <c:pt idx="387">
                  <c:v>27</c:v>
                </c:pt>
                <c:pt idx="388">
                  <c:v>29</c:v>
                </c:pt>
                <c:pt idx="389">
                  <c:v>29</c:v>
                </c:pt>
                <c:pt idx="390">
                  <c:v>29</c:v>
                </c:pt>
                <c:pt idx="391">
                  <c:v>33</c:v>
                </c:pt>
                <c:pt idx="392">
                  <c:v>38</c:v>
                </c:pt>
                <c:pt idx="393">
                  <c:v>41</c:v>
                </c:pt>
                <c:pt idx="394">
                  <c:v>44</c:v>
                </c:pt>
                <c:pt idx="395">
                  <c:v>48</c:v>
                </c:pt>
                <c:pt idx="396">
                  <c:v>48</c:v>
                </c:pt>
                <c:pt idx="397">
                  <c:v>49</c:v>
                </c:pt>
                <c:pt idx="398">
                  <c:v>50</c:v>
                </c:pt>
                <c:pt idx="399">
                  <c:v>50</c:v>
                </c:pt>
                <c:pt idx="400">
                  <c:v>48</c:v>
                </c:pt>
                <c:pt idx="401">
                  <c:v>45</c:v>
                </c:pt>
                <c:pt idx="402">
                  <c:v>45</c:v>
                </c:pt>
                <c:pt idx="403">
                  <c:v>49</c:v>
                </c:pt>
                <c:pt idx="404">
                  <c:v>49</c:v>
                </c:pt>
                <c:pt idx="405">
                  <c:v>53</c:v>
                </c:pt>
                <c:pt idx="406">
                  <c:v>53</c:v>
                </c:pt>
                <c:pt idx="407">
                  <c:v>51</c:v>
                </c:pt>
                <c:pt idx="408">
                  <c:v>55</c:v>
                </c:pt>
                <c:pt idx="409">
                  <c:v>56</c:v>
                </c:pt>
                <c:pt idx="410">
                  <c:v>57</c:v>
                </c:pt>
                <c:pt idx="411">
                  <c:v>55</c:v>
                </c:pt>
                <c:pt idx="412">
                  <c:v>55</c:v>
                </c:pt>
                <c:pt idx="413">
                  <c:v>57</c:v>
                </c:pt>
                <c:pt idx="414">
                  <c:v>58</c:v>
                </c:pt>
                <c:pt idx="415">
                  <c:v>60</c:v>
                </c:pt>
                <c:pt idx="416">
                  <c:v>57</c:v>
                </c:pt>
                <c:pt idx="417">
                  <c:v>60</c:v>
                </c:pt>
                <c:pt idx="418">
                  <c:v>60</c:v>
                </c:pt>
                <c:pt idx="419">
                  <c:v>61</c:v>
                </c:pt>
                <c:pt idx="420">
                  <c:v>63</c:v>
                </c:pt>
                <c:pt idx="421">
                  <c:v>66</c:v>
                </c:pt>
                <c:pt idx="422">
                  <c:v>65</c:v>
                </c:pt>
                <c:pt idx="423">
                  <c:v>66</c:v>
                </c:pt>
                <c:pt idx="424">
                  <c:v>62</c:v>
                </c:pt>
                <c:pt idx="425">
                  <c:v>58</c:v>
                </c:pt>
                <c:pt idx="426">
                  <c:v>55</c:v>
                </c:pt>
                <c:pt idx="427">
                  <c:v>53</c:v>
                </c:pt>
                <c:pt idx="428">
                  <c:v>48</c:v>
                </c:pt>
                <c:pt idx="429">
                  <c:v>49</c:v>
                </c:pt>
                <c:pt idx="430">
                  <c:v>50</c:v>
                </c:pt>
                <c:pt idx="431">
                  <c:v>49</c:v>
                </c:pt>
                <c:pt idx="432">
                  <c:v>49</c:v>
                </c:pt>
                <c:pt idx="433">
                  <c:v>47</c:v>
                </c:pt>
                <c:pt idx="434">
                  <c:v>45</c:v>
                </c:pt>
                <c:pt idx="435">
                  <c:v>44</c:v>
                </c:pt>
                <c:pt idx="436">
                  <c:v>44</c:v>
                </c:pt>
                <c:pt idx="437">
                  <c:v>43</c:v>
                </c:pt>
                <c:pt idx="438">
                  <c:v>41</c:v>
                </c:pt>
                <c:pt idx="439">
                  <c:v>45</c:v>
                </c:pt>
                <c:pt idx="440">
                  <c:v>49</c:v>
                </c:pt>
                <c:pt idx="441">
                  <c:v>53</c:v>
                </c:pt>
                <c:pt idx="442">
                  <c:v>59</c:v>
                </c:pt>
                <c:pt idx="443">
                  <c:v>61</c:v>
                </c:pt>
                <c:pt idx="444">
                  <c:v>63</c:v>
                </c:pt>
                <c:pt idx="445">
                  <c:v>61</c:v>
                </c:pt>
                <c:pt idx="446">
                  <c:v>61</c:v>
                </c:pt>
                <c:pt idx="447">
                  <c:v>62</c:v>
                </c:pt>
                <c:pt idx="448">
                  <c:v>60</c:v>
                </c:pt>
                <c:pt idx="449">
                  <c:v>53</c:v>
                </c:pt>
                <c:pt idx="450">
                  <c:v>47</c:v>
                </c:pt>
                <c:pt idx="451">
                  <c:v>44</c:v>
                </c:pt>
                <c:pt idx="452">
                  <c:v>42</c:v>
                </c:pt>
                <c:pt idx="453">
                  <c:v>39</c:v>
                </c:pt>
                <c:pt idx="454">
                  <c:v>37</c:v>
                </c:pt>
                <c:pt idx="455">
                  <c:v>35</c:v>
                </c:pt>
                <c:pt idx="456">
                  <c:v>34</c:v>
                </c:pt>
                <c:pt idx="457">
                  <c:v>34</c:v>
                </c:pt>
                <c:pt idx="458">
                  <c:v>33</c:v>
                </c:pt>
                <c:pt idx="459">
                  <c:v>31</c:v>
                </c:pt>
                <c:pt idx="460">
                  <c:v>30</c:v>
                </c:pt>
                <c:pt idx="461">
                  <c:v>30</c:v>
                </c:pt>
                <c:pt idx="462">
                  <c:v>30</c:v>
                </c:pt>
                <c:pt idx="463">
                  <c:v>32</c:v>
                </c:pt>
                <c:pt idx="464">
                  <c:v>35</c:v>
                </c:pt>
                <c:pt idx="465">
                  <c:v>38</c:v>
                </c:pt>
                <c:pt idx="466">
                  <c:v>42</c:v>
                </c:pt>
                <c:pt idx="467">
                  <c:v>42</c:v>
                </c:pt>
                <c:pt idx="468">
                  <c:v>44</c:v>
                </c:pt>
                <c:pt idx="469">
                  <c:v>44</c:v>
                </c:pt>
                <c:pt idx="470">
                  <c:v>44</c:v>
                </c:pt>
                <c:pt idx="471">
                  <c:v>43</c:v>
                </c:pt>
                <c:pt idx="472">
                  <c:v>41</c:v>
                </c:pt>
                <c:pt idx="473">
                  <c:v>38</c:v>
                </c:pt>
                <c:pt idx="474">
                  <c:v>36</c:v>
                </c:pt>
                <c:pt idx="475">
                  <c:v>35</c:v>
                </c:pt>
                <c:pt idx="476">
                  <c:v>33</c:v>
                </c:pt>
                <c:pt idx="477">
                  <c:v>32</c:v>
                </c:pt>
                <c:pt idx="478">
                  <c:v>31</c:v>
                </c:pt>
                <c:pt idx="479">
                  <c:v>31</c:v>
                </c:pt>
                <c:pt idx="480">
                  <c:v>30</c:v>
                </c:pt>
                <c:pt idx="481">
                  <c:v>29</c:v>
                </c:pt>
                <c:pt idx="482">
                  <c:v>27</c:v>
                </c:pt>
                <c:pt idx="483">
                  <c:v>27</c:v>
                </c:pt>
                <c:pt idx="484">
                  <c:v>27</c:v>
                </c:pt>
                <c:pt idx="485">
                  <c:v>26</c:v>
                </c:pt>
                <c:pt idx="486">
                  <c:v>25</c:v>
                </c:pt>
                <c:pt idx="487">
                  <c:v>29</c:v>
                </c:pt>
                <c:pt idx="488">
                  <c:v>32</c:v>
                </c:pt>
                <c:pt idx="489">
                  <c:v>34</c:v>
                </c:pt>
                <c:pt idx="490">
                  <c:v>37</c:v>
                </c:pt>
                <c:pt idx="491">
                  <c:v>41</c:v>
                </c:pt>
                <c:pt idx="492">
                  <c:v>42</c:v>
                </c:pt>
                <c:pt idx="493">
                  <c:v>43</c:v>
                </c:pt>
                <c:pt idx="494">
                  <c:v>43</c:v>
                </c:pt>
                <c:pt idx="495">
                  <c:v>41</c:v>
                </c:pt>
                <c:pt idx="496">
                  <c:v>40</c:v>
                </c:pt>
                <c:pt idx="497">
                  <c:v>37</c:v>
                </c:pt>
                <c:pt idx="498">
                  <c:v>38</c:v>
                </c:pt>
                <c:pt idx="499">
                  <c:v>34</c:v>
                </c:pt>
                <c:pt idx="500">
                  <c:v>35</c:v>
                </c:pt>
                <c:pt idx="501">
                  <c:v>31</c:v>
                </c:pt>
                <c:pt idx="502">
                  <c:v>33</c:v>
                </c:pt>
                <c:pt idx="503">
                  <c:v>31</c:v>
                </c:pt>
                <c:pt idx="504">
                  <c:v>32</c:v>
                </c:pt>
                <c:pt idx="505">
                  <c:v>30</c:v>
                </c:pt>
                <c:pt idx="506">
                  <c:v>33</c:v>
                </c:pt>
                <c:pt idx="507">
                  <c:v>34</c:v>
                </c:pt>
                <c:pt idx="508">
                  <c:v>31</c:v>
                </c:pt>
                <c:pt idx="509">
                  <c:v>30</c:v>
                </c:pt>
                <c:pt idx="510">
                  <c:v>29</c:v>
                </c:pt>
                <c:pt idx="511">
                  <c:v>37</c:v>
                </c:pt>
                <c:pt idx="512">
                  <c:v>42</c:v>
                </c:pt>
                <c:pt idx="513">
                  <c:v>47</c:v>
                </c:pt>
                <c:pt idx="514">
                  <c:v>51</c:v>
                </c:pt>
                <c:pt idx="515">
                  <c:v>54</c:v>
                </c:pt>
                <c:pt idx="516">
                  <c:v>56</c:v>
                </c:pt>
                <c:pt idx="517">
                  <c:v>57</c:v>
                </c:pt>
                <c:pt idx="518">
                  <c:v>57</c:v>
                </c:pt>
                <c:pt idx="519">
                  <c:v>56</c:v>
                </c:pt>
                <c:pt idx="520">
                  <c:v>53</c:v>
                </c:pt>
                <c:pt idx="521">
                  <c:v>49</c:v>
                </c:pt>
                <c:pt idx="522">
                  <c:v>48</c:v>
                </c:pt>
                <c:pt idx="523">
                  <c:v>46</c:v>
                </c:pt>
                <c:pt idx="524">
                  <c:v>48</c:v>
                </c:pt>
                <c:pt idx="525">
                  <c:v>51</c:v>
                </c:pt>
                <c:pt idx="526">
                  <c:v>50</c:v>
                </c:pt>
                <c:pt idx="527">
                  <c:v>52</c:v>
                </c:pt>
                <c:pt idx="528">
                  <c:v>50</c:v>
                </c:pt>
                <c:pt idx="529">
                  <c:v>51</c:v>
                </c:pt>
                <c:pt idx="530">
                  <c:v>53</c:v>
                </c:pt>
                <c:pt idx="531">
                  <c:v>53</c:v>
                </c:pt>
                <c:pt idx="532">
                  <c:v>53</c:v>
                </c:pt>
                <c:pt idx="533">
                  <c:v>49</c:v>
                </c:pt>
                <c:pt idx="534">
                  <c:v>53</c:v>
                </c:pt>
                <c:pt idx="535">
                  <c:v>57</c:v>
                </c:pt>
                <c:pt idx="536">
                  <c:v>60</c:v>
                </c:pt>
                <c:pt idx="537">
                  <c:v>65</c:v>
                </c:pt>
                <c:pt idx="538">
                  <c:v>68</c:v>
                </c:pt>
                <c:pt idx="539">
                  <c:v>70</c:v>
                </c:pt>
                <c:pt idx="540">
                  <c:v>69</c:v>
                </c:pt>
                <c:pt idx="541">
                  <c:v>69</c:v>
                </c:pt>
                <c:pt idx="542">
                  <c:v>69</c:v>
                </c:pt>
                <c:pt idx="543">
                  <c:v>67</c:v>
                </c:pt>
                <c:pt idx="544">
                  <c:v>63</c:v>
                </c:pt>
                <c:pt idx="545">
                  <c:v>60</c:v>
                </c:pt>
                <c:pt idx="546">
                  <c:v>60</c:v>
                </c:pt>
                <c:pt idx="547">
                  <c:v>60</c:v>
                </c:pt>
                <c:pt idx="548">
                  <c:v>61</c:v>
                </c:pt>
                <c:pt idx="549">
                  <c:v>60</c:v>
                </c:pt>
                <c:pt idx="550">
                  <c:v>61</c:v>
                </c:pt>
                <c:pt idx="551">
                  <c:v>59</c:v>
                </c:pt>
                <c:pt idx="552">
                  <c:v>60</c:v>
                </c:pt>
                <c:pt idx="553">
                  <c:v>59</c:v>
                </c:pt>
                <c:pt idx="554">
                  <c:v>58</c:v>
                </c:pt>
                <c:pt idx="555">
                  <c:v>58</c:v>
                </c:pt>
                <c:pt idx="556">
                  <c:v>58</c:v>
                </c:pt>
                <c:pt idx="557">
                  <c:v>58</c:v>
                </c:pt>
                <c:pt idx="558">
                  <c:v>58</c:v>
                </c:pt>
                <c:pt idx="559">
                  <c:v>59</c:v>
                </c:pt>
                <c:pt idx="560">
                  <c:v>60</c:v>
                </c:pt>
                <c:pt idx="561">
                  <c:v>62</c:v>
                </c:pt>
                <c:pt idx="562">
                  <c:v>66</c:v>
                </c:pt>
                <c:pt idx="563">
                  <c:v>68</c:v>
                </c:pt>
                <c:pt idx="564">
                  <c:v>70</c:v>
                </c:pt>
                <c:pt idx="565">
                  <c:v>67</c:v>
                </c:pt>
                <c:pt idx="566">
                  <c:v>65</c:v>
                </c:pt>
                <c:pt idx="567">
                  <c:v>64</c:v>
                </c:pt>
                <c:pt idx="568">
                  <c:v>62</c:v>
                </c:pt>
                <c:pt idx="569">
                  <c:v>60</c:v>
                </c:pt>
                <c:pt idx="570">
                  <c:v>59</c:v>
                </c:pt>
                <c:pt idx="571">
                  <c:v>58</c:v>
                </c:pt>
                <c:pt idx="572">
                  <c:v>57</c:v>
                </c:pt>
                <c:pt idx="573">
                  <c:v>54</c:v>
                </c:pt>
                <c:pt idx="574">
                  <c:v>53</c:v>
                </c:pt>
                <c:pt idx="575">
                  <c:v>52</c:v>
                </c:pt>
                <c:pt idx="576">
                  <c:v>52</c:v>
                </c:pt>
                <c:pt idx="577">
                  <c:v>52</c:v>
                </c:pt>
                <c:pt idx="578">
                  <c:v>52</c:v>
                </c:pt>
                <c:pt idx="579">
                  <c:v>52</c:v>
                </c:pt>
                <c:pt idx="580">
                  <c:v>51</c:v>
                </c:pt>
                <c:pt idx="581">
                  <c:v>51</c:v>
                </c:pt>
                <c:pt idx="582">
                  <c:v>50</c:v>
                </c:pt>
                <c:pt idx="583">
                  <c:v>51</c:v>
                </c:pt>
                <c:pt idx="584">
                  <c:v>52</c:v>
                </c:pt>
                <c:pt idx="585">
                  <c:v>54</c:v>
                </c:pt>
                <c:pt idx="586">
                  <c:v>55</c:v>
                </c:pt>
                <c:pt idx="587">
                  <c:v>56</c:v>
                </c:pt>
                <c:pt idx="588">
                  <c:v>56</c:v>
                </c:pt>
                <c:pt idx="589">
                  <c:v>57</c:v>
                </c:pt>
                <c:pt idx="590">
                  <c:v>58</c:v>
                </c:pt>
                <c:pt idx="591">
                  <c:v>58</c:v>
                </c:pt>
                <c:pt idx="592">
                  <c:v>58</c:v>
                </c:pt>
                <c:pt idx="593">
                  <c:v>57</c:v>
                </c:pt>
                <c:pt idx="594">
                  <c:v>57</c:v>
                </c:pt>
                <c:pt idx="595">
                  <c:v>56</c:v>
                </c:pt>
                <c:pt idx="596">
                  <c:v>56</c:v>
                </c:pt>
                <c:pt idx="597">
                  <c:v>56</c:v>
                </c:pt>
                <c:pt idx="598">
                  <c:v>55</c:v>
                </c:pt>
                <c:pt idx="599">
                  <c:v>56</c:v>
                </c:pt>
                <c:pt idx="600">
                  <c:v>56</c:v>
                </c:pt>
                <c:pt idx="601">
                  <c:v>56</c:v>
                </c:pt>
                <c:pt idx="602">
                  <c:v>57</c:v>
                </c:pt>
                <c:pt idx="603">
                  <c:v>56</c:v>
                </c:pt>
                <c:pt idx="604">
                  <c:v>56</c:v>
                </c:pt>
                <c:pt idx="605">
                  <c:v>55</c:v>
                </c:pt>
                <c:pt idx="606">
                  <c:v>54</c:v>
                </c:pt>
                <c:pt idx="607">
                  <c:v>53</c:v>
                </c:pt>
                <c:pt idx="608">
                  <c:v>54</c:v>
                </c:pt>
                <c:pt idx="609">
                  <c:v>56</c:v>
                </c:pt>
                <c:pt idx="610">
                  <c:v>58</c:v>
                </c:pt>
                <c:pt idx="611">
                  <c:v>61</c:v>
                </c:pt>
                <c:pt idx="612">
                  <c:v>67</c:v>
                </c:pt>
                <c:pt idx="613">
                  <c:v>70</c:v>
                </c:pt>
                <c:pt idx="614">
                  <c:v>69</c:v>
                </c:pt>
                <c:pt idx="615">
                  <c:v>68</c:v>
                </c:pt>
                <c:pt idx="616">
                  <c:v>63</c:v>
                </c:pt>
                <c:pt idx="617">
                  <c:v>59</c:v>
                </c:pt>
                <c:pt idx="618">
                  <c:v>59</c:v>
                </c:pt>
                <c:pt idx="619">
                  <c:v>58</c:v>
                </c:pt>
                <c:pt idx="620">
                  <c:v>58</c:v>
                </c:pt>
                <c:pt idx="621">
                  <c:v>59</c:v>
                </c:pt>
                <c:pt idx="622">
                  <c:v>57</c:v>
                </c:pt>
                <c:pt idx="623">
                  <c:v>57</c:v>
                </c:pt>
                <c:pt idx="624">
                  <c:v>55</c:v>
                </c:pt>
                <c:pt idx="625">
                  <c:v>57</c:v>
                </c:pt>
                <c:pt idx="626">
                  <c:v>56</c:v>
                </c:pt>
                <c:pt idx="627">
                  <c:v>57</c:v>
                </c:pt>
                <c:pt idx="628">
                  <c:v>57</c:v>
                </c:pt>
                <c:pt idx="629">
                  <c:v>58</c:v>
                </c:pt>
                <c:pt idx="630">
                  <c:v>58</c:v>
                </c:pt>
                <c:pt idx="631">
                  <c:v>59</c:v>
                </c:pt>
                <c:pt idx="632">
                  <c:v>62</c:v>
                </c:pt>
                <c:pt idx="633">
                  <c:v>65</c:v>
                </c:pt>
                <c:pt idx="634">
                  <c:v>67</c:v>
                </c:pt>
                <c:pt idx="635">
                  <c:v>69</c:v>
                </c:pt>
                <c:pt idx="636">
                  <c:v>69</c:v>
                </c:pt>
                <c:pt idx="637">
                  <c:v>68</c:v>
                </c:pt>
                <c:pt idx="638">
                  <c:v>68</c:v>
                </c:pt>
                <c:pt idx="639">
                  <c:v>66</c:v>
                </c:pt>
                <c:pt idx="640">
                  <c:v>64</c:v>
                </c:pt>
                <c:pt idx="641">
                  <c:v>62</c:v>
                </c:pt>
                <c:pt idx="642">
                  <c:v>62</c:v>
                </c:pt>
                <c:pt idx="643">
                  <c:v>60</c:v>
                </c:pt>
                <c:pt idx="644">
                  <c:v>62</c:v>
                </c:pt>
                <c:pt idx="645">
                  <c:v>60</c:v>
                </c:pt>
                <c:pt idx="646">
                  <c:v>62</c:v>
                </c:pt>
                <c:pt idx="647">
                  <c:v>62</c:v>
                </c:pt>
                <c:pt idx="648">
                  <c:v>62</c:v>
                </c:pt>
                <c:pt idx="649">
                  <c:v>63</c:v>
                </c:pt>
                <c:pt idx="650">
                  <c:v>65</c:v>
                </c:pt>
                <c:pt idx="651">
                  <c:v>65</c:v>
                </c:pt>
                <c:pt idx="652">
                  <c:v>66</c:v>
                </c:pt>
                <c:pt idx="653">
                  <c:v>66</c:v>
                </c:pt>
                <c:pt idx="654">
                  <c:v>66</c:v>
                </c:pt>
                <c:pt idx="655">
                  <c:v>66</c:v>
                </c:pt>
                <c:pt idx="656">
                  <c:v>69</c:v>
                </c:pt>
                <c:pt idx="657">
                  <c:v>68</c:v>
                </c:pt>
                <c:pt idx="658">
                  <c:v>62</c:v>
                </c:pt>
                <c:pt idx="659">
                  <c:v>65</c:v>
                </c:pt>
                <c:pt idx="660">
                  <c:v>66</c:v>
                </c:pt>
                <c:pt idx="661">
                  <c:v>67</c:v>
                </c:pt>
                <c:pt idx="662">
                  <c:v>61</c:v>
                </c:pt>
                <c:pt idx="663">
                  <c:v>59</c:v>
                </c:pt>
                <c:pt idx="664">
                  <c:v>59</c:v>
                </c:pt>
                <c:pt idx="665">
                  <c:v>58</c:v>
                </c:pt>
                <c:pt idx="666">
                  <c:v>58</c:v>
                </c:pt>
                <c:pt idx="667">
                  <c:v>57</c:v>
                </c:pt>
                <c:pt idx="668">
                  <c:v>56</c:v>
                </c:pt>
                <c:pt idx="669">
                  <c:v>52</c:v>
                </c:pt>
                <c:pt idx="670">
                  <c:v>50</c:v>
                </c:pt>
                <c:pt idx="671">
                  <c:v>48</c:v>
                </c:pt>
                <c:pt idx="672">
                  <c:v>47</c:v>
                </c:pt>
                <c:pt idx="673">
                  <c:v>44</c:v>
                </c:pt>
                <c:pt idx="674">
                  <c:v>42</c:v>
                </c:pt>
                <c:pt idx="675">
                  <c:v>41</c:v>
                </c:pt>
                <c:pt idx="676">
                  <c:v>40</c:v>
                </c:pt>
                <c:pt idx="677">
                  <c:v>39</c:v>
                </c:pt>
                <c:pt idx="678">
                  <c:v>38</c:v>
                </c:pt>
                <c:pt idx="679">
                  <c:v>39</c:v>
                </c:pt>
                <c:pt idx="680">
                  <c:v>39</c:v>
                </c:pt>
                <c:pt idx="681">
                  <c:v>43</c:v>
                </c:pt>
                <c:pt idx="682">
                  <c:v>45</c:v>
                </c:pt>
                <c:pt idx="683">
                  <c:v>50</c:v>
                </c:pt>
                <c:pt idx="684">
                  <c:v>52</c:v>
                </c:pt>
                <c:pt idx="685">
                  <c:v>56</c:v>
                </c:pt>
                <c:pt idx="686">
                  <c:v>57</c:v>
                </c:pt>
                <c:pt idx="687">
                  <c:v>57</c:v>
                </c:pt>
                <c:pt idx="688">
                  <c:v>54</c:v>
                </c:pt>
                <c:pt idx="689">
                  <c:v>50</c:v>
                </c:pt>
                <c:pt idx="690">
                  <c:v>47</c:v>
                </c:pt>
                <c:pt idx="691">
                  <c:v>47</c:v>
                </c:pt>
                <c:pt idx="692">
                  <c:v>47</c:v>
                </c:pt>
                <c:pt idx="693">
                  <c:v>46</c:v>
                </c:pt>
                <c:pt idx="694">
                  <c:v>46</c:v>
                </c:pt>
                <c:pt idx="695">
                  <c:v>45</c:v>
                </c:pt>
                <c:pt idx="696">
                  <c:v>44</c:v>
                </c:pt>
                <c:pt idx="697">
                  <c:v>43</c:v>
                </c:pt>
                <c:pt idx="698">
                  <c:v>42</c:v>
                </c:pt>
                <c:pt idx="699">
                  <c:v>37</c:v>
                </c:pt>
                <c:pt idx="700">
                  <c:v>41</c:v>
                </c:pt>
                <c:pt idx="701">
                  <c:v>39</c:v>
                </c:pt>
                <c:pt idx="702">
                  <c:v>38</c:v>
                </c:pt>
                <c:pt idx="703">
                  <c:v>39</c:v>
                </c:pt>
                <c:pt idx="704">
                  <c:v>43</c:v>
                </c:pt>
                <c:pt idx="705">
                  <c:v>46</c:v>
                </c:pt>
                <c:pt idx="706">
                  <c:v>50</c:v>
                </c:pt>
                <c:pt idx="707">
                  <c:v>52</c:v>
                </c:pt>
                <c:pt idx="708">
                  <c:v>56</c:v>
                </c:pt>
                <c:pt idx="709">
                  <c:v>56</c:v>
                </c:pt>
                <c:pt idx="710">
                  <c:v>55</c:v>
                </c:pt>
                <c:pt idx="711">
                  <c:v>54</c:v>
                </c:pt>
                <c:pt idx="712">
                  <c:v>52</c:v>
                </c:pt>
                <c:pt idx="713">
                  <c:v>46</c:v>
                </c:pt>
                <c:pt idx="714">
                  <c:v>46</c:v>
                </c:pt>
                <c:pt idx="715">
                  <c:v>44</c:v>
                </c:pt>
                <c:pt idx="716">
                  <c:v>41</c:v>
                </c:pt>
                <c:pt idx="717">
                  <c:v>40</c:v>
                </c:pt>
                <c:pt idx="718">
                  <c:v>41</c:v>
                </c:pt>
                <c:pt idx="719">
                  <c:v>40</c:v>
                </c:pt>
                <c:pt idx="720">
                  <c:v>40</c:v>
                </c:pt>
                <c:pt idx="721">
                  <c:v>41</c:v>
                </c:pt>
                <c:pt idx="722">
                  <c:v>40</c:v>
                </c:pt>
                <c:pt idx="723">
                  <c:v>38</c:v>
                </c:pt>
                <c:pt idx="724">
                  <c:v>41</c:v>
                </c:pt>
                <c:pt idx="725">
                  <c:v>43</c:v>
                </c:pt>
                <c:pt idx="726">
                  <c:v>40</c:v>
                </c:pt>
                <c:pt idx="727">
                  <c:v>46</c:v>
                </c:pt>
                <c:pt idx="728">
                  <c:v>50</c:v>
                </c:pt>
                <c:pt idx="729">
                  <c:v>54</c:v>
                </c:pt>
                <c:pt idx="730">
                  <c:v>58</c:v>
                </c:pt>
                <c:pt idx="731">
                  <c:v>60</c:v>
                </c:pt>
                <c:pt idx="732">
                  <c:v>60</c:v>
                </c:pt>
                <c:pt idx="733">
                  <c:v>60</c:v>
                </c:pt>
                <c:pt idx="734">
                  <c:v>59</c:v>
                </c:pt>
                <c:pt idx="735">
                  <c:v>58</c:v>
                </c:pt>
                <c:pt idx="736">
                  <c:v>56</c:v>
                </c:pt>
                <c:pt idx="737">
                  <c:v>52</c:v>
                </c:pt>
                <c:pt idx="738">
                  <c:v>51</c:v>
                </c:pt>
                <c:pt idx="739">
                  <c:v>51</c:v>
                </c:pt>
                <c:pt idx="740">
                  <c:v>51</c:v>
                </c:pt>
                <c:pt idx="741">
                  <c:v>49</c:v>
                </c:pt>
                <c:pt idx="742">
                  <c:v>45</c:v>
                </c:pt>
                <c:pt idx="743">
                  <c:v>42</c:v>
                </c:pt>
                <c:pt idx="744">
                  <c:v>42</c:v>
                </c:pt>
                <c:pt idx="745">
                  <c:v>41</c:v>
                </c:pt>
                <c:pt idx="746">
                  <c:v>40</c:v>
                </c:pt>
                <c:pt idx="747">
                  <c:v>42</c:v>
                </c:pt>
                <c:pt idx="748">
                  <c:v>42</c:v>
                </c:pt>
                <c:pt idx="749">
                  <c:v>41</c:v>
                </c:pt>
                <c:pt idx="750">
                  <c:v>41</c:v>
                </c:pt>
                <c:pt idx="751">
                  <c:v>49</c:v>
                </c:pt>
                <c:pt idx="752">
                  <c:v>53</c:v>
                </c:pt>
                <c:pt idx="753">
                  <c:v>57</c:v>
                </c:pt>
                <c:pt idx="754">
                  <c:v>61</c:v>
                </c:pt>
                <c:pt idx="755">
                  <c:v>63</c:v>
                </c:pt>
                <c:pt idx="756">
                  <c:v>63</c:v>
                </c:pt>
                <c:pt idx="757">
                  <c:v>63</c:v>
                </c:pt>
                <c:pt idx="758">
                  <c:v>62</c:v>
                </c:pt>
                <c:pt idx="759">
                  <c:v>62</c:v>
                </c:pt>
                <c:pt idx="760">
                  <c:v>59</c:v>
                </c:pt>
                <c:pt idx="761">
                  <c:v>56</c:v>
                </c:pt>
                <c:pt idx="762">
                  <c:v>56</c:v>
                </c:pt>
                <c:pt idx="763">
                  <c:v>55</c:v>
                </c:pt>
                <c:pt idx="764">
                  <c:v>54</c:v>
                </c:pt>
                <c:pt idx="765">
                  <c:v>56</c:v>
                </c:pt>
                <c:pt idx="766">
                  <c:v>56</c:v>
                </c:pt>
                <c:pt idx="767">
                  <c:v>58</c:v>
                </c:pt>
                <c:pt idx="768">
                  <c:v>58</c:v>
                </c:pt>
                <c:pt idx="769">
                  <c:v>59</c:v>
                </c:pt>
                <c:pt idx="770">
                  <c:v>58</c:v>
                </c:pt>
                <c:pt idx="771">
                  <c:v>57</c:v>
                </c:pt>
                <c:pt idx="772">
                  <c:v>57</c:v>
                </c:pt>
                <c:pt idx="773">
                  <c:v>57</c:v>
                </c:pt>
                <c:pt idx="774">
                  <c:v>57</c:v>
                </c:pt>
                <c:pt idx="775">
                  <c:v>58</c:v>
                </c:pt>
                <c:pt idx="776">
                  <c:v>60</c:v>
                </c:pt>
                <c:pt idx="777">
                  <c:v>62</c:v>
                </c:pt>
                <c:pt idx="778">
                  <c:v>63</c:v>
                </c:pt>
                <c:pt idx="779">
                  <c:v>65</c:v>
                </c:pt>
                <c:pt idx="780">
                  <c:v>63</c:v>
                </c:pt>
                <c:pt idx="781">
                  <c:v>58</c:v>
                </c:pt>
                <c:pt idx="782">
                  <c:v>56</c:v>
                </c:pt>
                <c:pt idx="783">
                  <c:v>55</c:v>
                </c:pt>
                <c:pt idx="784">
                  <c:v>53</c:v>
                </c:pt>
                <c:pt idx="785">
                  <c:v>49</c:v>
                </c:pt>
                <c:pt idx="786">
                  <c:v>48</c:v>
                </c:pt>
                <c:pt idx="787">
                  <c:v>46</c:v>
                </c:pt>
                <c:pt idx="788">
                  <c:v>44</c:v>
                </c:pt>
                <c:pt idx="789">
                  <c:v>43</c:v>
                </c:pt>
                <c:pt idx="790">
                  <c:v>41</c:v>
                </c:pt>
                <c:pt idx="791">
                  <c:v>40</c:v>
                </c:pt>
                <c:pt idx="792">
                  <c:v>40</c:v>
                </c:pt>
                <c:pt idx="793">
                  <c:v>38</c:v>
                </c:pt>
                <c:pt idx="794">
                  <c:v>37</c:v>
                </c:pt>
                <c:pt idx="795">
                  <c:v>37</c:v>
                </c:pt>
                <c:pt idx="796">
                  <c:v>35</c:v>
                </c:pt>
                <c:pt idx="797">
                  <c:v>34</c:v>
                </c:pt>
                <c:pt idx="798">
                  <c:v>33</c:v>
                </c:pt>
                <c:pt idx="799">
                  <c:v>38</c:v>
                </c:pt>
                <c:pt idx="800">
                  <c:v>42</c:v>
                </c:pt>
                <c:pt idx="801">
                  <c:v>46</c:v>
                </c:pt>
                <c:pt idx="802">
                  <c:v>49</c:v>
                </c:pt>
                <c:pt idx="803">
                  <c:v>51</c:v>
                </c:pt>
                <c:pt idx="804">
                  <c:v>53</c:v>
                </c:pt>
                <c:pt idx="805">
                  <c:v>53</c:v>
                </c:pt>
                <c:pt idx="806">
                  <c:v>53</c:v>
                </c:pt>
                <c:pt idx="807">
                  <c:v>53</c:v>
                </c:pt>
                <c:pt idx="808">
                  <c:v>52</c:v>
                </c:pt>
                <c:pt idx="809">
                  <c:v>50</c:v>
                </c:pt>
                <c:pt idx="810">
                  <c:v>49</c:v>
                </c:pt>
                <c:pt idx="811">
                  <c:v>49</c:v>
                </c:pt>
                <c:pt idx="812">
                  <c:v>48</c:v>
                </c:pt>
                <c:pt idx="813">
                  <c:v>47</c:v>
                </c:pt>
                <c:pt idx="814">
                  <c:v>46</c:v>
                </c:pt>
                <c:pt idx="815">
                  <c:v>43</c:v>
                </c:pt>
                <c:pt idx="816">
                  <c:v>39</c:v>
                </c:pt>
                <c:pt idx="817">
                  <c:v>35</c:v>
                </c:pt>
                <c:pt idx="818">
                  <c:v>32</c:v>
                </c:pt>
                <c:pt idx="819">
                  <c:v>29</c:v>
                </c:pt>
                <c:pt idx="820">
                  <c:v>28</c:v>
                </c:pt>
                <c:pt idx="821">
                  <c:v>27</c:v>
                </c:pt>
                <c:pt idx="822">
                  <c:v>26</c:v>
                </c:pt>
                <c:pt idx="823">
                  <c:v>28</c:v>
                </c:pt>
                <c:pt idx="824">
                  <c:v>30</c:v>
                </c:pt>
                <c:pt idx="825">
                  <c:v>33</c:v>
                </c:pt>
                <c:pt idx="826">
                  <c:v>36</c:v>
                </c:pt>
                <c:pt idx="827">
                  <c:v>39</c:v>
                </c:pt>
                <c:pt idx="828">
                  <c:v>41</c:v>
                </c:pt>
                <c:pt idx="829">
                  <c:v>43</c:v>
                </c:pt>
                <c:pt idx="830">
                  <c:v>44</c:v>
                </c:pt>
                <c:pt idx="831">
                  <c:v>44</c:v>
                </c:pt>
                <c:pt idx="832">
                  <c:v>42</c:v>
                </c:pt>
                <c:pt idx="833">
                  <c:v>39</c:v>
                </c:pt>
                <c:pt idx="834">
                  <c:v>37</c:v>
                </c:pt>
                <c:pt idx="835">
                  <c:v>35</c:v>
                </c:pt>
                <c:pt idx="836">
                  <c:v>34</c:v>
                </c:pt>
                <c:pt idx="837">
                  <c:v>33</c:v>
                </c:pt>
                <c:pt idx="838">
                  <c:v>30</c:v>
                </c:pt>
                <c:pt idx="839">
                  <c:v>29</c:v>
                </c:pt>
                <c:pt idx="840">
                  <c:v>28</c:v>
                </c:pt>
                <c:pt idx="841">
                  <c:v>29</c:v>
                </c:pt>
                <c:pt idx="842">
                  <c:v>29</c:v>
                </c:pt>
                <c:pt idx="843">
                  <c:v>28</c:v>
                </c:pt>
                <c:pt idx="844">
                  <c:v>27</c:v>
                </c:pt>
                <c:pt idx="845">
                  <c:v>27</c:v>
                </c:pt>
                <c:pt idx="846">
                  <c:v>27</c:v>
                </c:pt>
                <c:pt idx="847">
                  <c:v>32</c:v>
                </c:pt>
                <c:pt idx="848">
                  <c:v>34</c:v>
                </c:pt>
                <c:pt idx="849">
                  <c:v>38</c:v>
                </c:pt>
                <c:pt idx="850">
                  <c:v>41</c:v>
                </c:pt>
                <c:pt idx="851">
                  <c:v>44</c:v>
                </c:pt>
                <c:pt idx="852">
                  <c:v>47</c:v>
                </c:pt>
                <c:pt idx="853">
                  <c:v>49</c:v>
                </c:pt>
                <c:pt idx="854">
                  <c:v>49</c:v>
                </c:pt>
                <c:pt idx="855">
                  <c:v>48</c:v>
                </c:pt>
                <c:pt idx="856">
                  <c:v>46</c:v>
                </c:pt>
                <c:pt idx="857">
                  <c:v>42</c:v>
                </c:pt>
                <c:pt idx="858">
                  <c:v>41</c:v>
                </c:pt>
                <c:pt idx="859">
                  <c:v>40</c:v>
                </c:pt>
                <c:pt idx="860">
                  <c:v>38</c:v>
                </c:pt>
                <c:pt idx="861">
                  <c:v>37</c:v>
                </c:pt>
                <c:pt idx="862">
                  <c:v>36</c:v>
                </c:pt>
                <c:pt idx="863">
                  <c:v>34</c:v>
                </c:pt>
                <c:pt idx="864">
                  <c:v>35</c:v>
                </c:pt>
                <c:pt idx="865">
                  <c:v>36</c:v>
                </c:pt>
                <c:pt idx="866">
                  <c:v>32</c:v>
                </c:pt>
                <c:pt idx="867">
                  <c:v>32</c:v>
                </c:pt>
                <c:pt idx="868">
                  <c:v>33</c:v>
                </c:pt>
                <c:pt idx="869">
                  <c:v>35</c:v>
                </c:pt>
                <c:pt idx="870">
                  <c:v>35</c:v>
                </c:pt>
                <c:pt idx="871">
                  <c:v>42</c:v>
                </c:pt>
                <c:pt idx="872">
                  <c:v>49</c:v>
                </c:pt>
                <c:pt idx="873">
                  <c:v>54</c:v>
                </c:pt>
                <c:pt idx="874">
                  <c:v>59</c:v>
                </c:pt>
                <c:pt idx="875">
                  <c:v>60</c:v>
                </c:pt>
                <c:pt idx="876">
                  <c:v>61</c:v>
                </c:pt>
                <c:pt idx="877">
                  <c:v>60</c:v>
                </c:pt>
                <c:pt idx="878">
                  <c:v>60</c:v>
                </c:pt>
                <c:pt idx="879">
                  <c:v>59</c:v>
                </c:pt>
                <c:pt idx="880">
                  <c:v>57</c:v>
                </c:pt>
                <c:pt idx="881">
                  <c:v>52</c:v>
                </c:pt>
                <c:pt idx="882">
                  <c:v>51</c:v>
                </c:pt>
                <c:pt idx="883">
                  <c:v>49</c:v>
                </c:pt>
                <c:pt idx="884">
                  <c:v>51</c:v>
                </c:pt>
                <c:pt idx="885">
                  <c:v>50</c:v>
                </c:pt>
                <c:pt idx="886">
                  <c:v>49</c:v>
                </c:pt>
                <c:pt idx="887">
                  <c:v>47</c:v>
                </c:pt>
                <c:pt idx="888">
                  <c:v>45</c:v>
                </c:pt>
                <c:pt idx="889">
                  <c:v>42</c:v>
                </c:pt>
                <c:pt idx="890">
                  <c:v>41</c:v>
                </c:pt>
                <c:pt idx="891">
                  <c:v>40</c:v>
                </c:pt>
                <c:pt idx="892">
                  <c:v>40</c:v>
                </c:pt>
                <c:pt idx="893">
                  <c:v>41</c:v>
                </c:pt>
                <c:pt idx="894">
                  <c:v>40</c:v>
                </c:pt>
                <c:pt idx="895">
                  <c:v>48</c:v>
                </c:pt>
                <c:pt idx="896">
                  <c:v>56</c:v>
                </c:pt>
                <c:pt idx="897">
                  <c:v>63</c:v>
                </c:pt>
                <c:pt idx="898">
                  <c:v>66</c:v>
                </c:pt>
                <c:pt idx="899">
                  <c:v>67</c:v>
                </c:pt>
                <c:pt idx="900">
                  <c:v>67</c:v>
                </c:pt>
                <c:pt idx="901">
                  <c:v>67</c:v>
                </c:pt>
                <c:pt idx="902">
                  <c:v>66</c:v>
                </c:pt>
                <c:pt idx="903">
                  <c:v>64</c:v>
                </c:pt>
                <c:pt idx="904">
                  <c:v>62</c:v>
                </c:pt>
                <c:pt idx="905">
                  <c:v>58</c:v>
                </c:pt>
                <c:pt idx="906">
                  <c:v>54</c:v>
                </c:pt>
                <c:pt idx="907">
                  <c:v>55</c:v>
                </c:pt>
                <c:pt idx="908">
                  <c:v>54</c:v>
                </c:pt>
                <c:pt idx="909">
                  <c:v>55</c:v>
                </c:pt>
                <c:pt idx="910">
                  <c:v>54</c:v>
                </c:pt>
                <c:pt idx="911">
                  <c:v>54</c:v>
                </c:pt>
                <c:pt idx="912">
                  <c:v>51</c:v>
                </c:pt>
                <c:pt idx="913">
                  <c:v>49</c:v>
                </c:pt>
                <c:pt idx="914">
                  <c:v>47</c:v>
                </c:pt>
                <c:pt idx="915">
                  <c:v>46</c:v>
                </c:pt>
                <c:pt idx="916">
                  <c:v>45</c:v>
                </c:pt>
                <c:pt idx="917">
                  <c:v>45</c:v>
                </c:pt>
                <c:pt idx="918">
                  <c:v>45</c:v>
                </c:pt>
                <c:pt idx="919">
                  <c:v>55</c:v>
                </c:pt>
                <c:pt idx="920">
                  <c:v>61</c:v>
                </c:pt>
                <c:pt idx="921">
                  <c:v>65</c:v>
                </c:pt>
                <c:pt idx="922">
                  <c:v>68</c:v>
                </c:pt>
                <c:pt idx="923">
                  <c:v>68</c:v>
                </c:pt>
                <c:pt idx="924">
                  <c:v>68</c:v>
                </c:pt>
                <c:pt idx="925">
                  <c:v>69</c:v>
                </c:pt>
                <c:pt idx="926">
                  <c:v>69</c:v>
                </c:pt>
                <c:pt idx="927">
                  <c:v>67</c:v>
                </c:pt>
                <c:pt idx="928">
                  <c:v>63</c:v>
                </c:pt>
                <c:pt idx="929">
                  <c:v>58</c:v>
                </c:pt>
                <c:pt idx="930">
                  <c:v>58</c:v>
                </c:pt>
                <c:pt idx="931">
                  <c:v>57</c:v>
                </c:pt>
                <c:pt idx="932">
                  <c:v>56</c:v>
                </c:pt>
                <c:pt idx="933">
                  <c:v>52</c:v>
                </c:pt>
                <c:pt idx="934">
                  <c:v>52</c:v>
                </c:pt>
                <c:pt idx="935">
                  <c:v>55</c:v>
                </c:pt>
                <c:pt idx="936">
                  <c:v>55</c:v>
                </c:pt>
                <c:pt idx="937">
                  <c:v>55</c:v>
                </c:pt>
                <c:pt idx="938">
                  <c:v>52</c:v>
                </c:pt>
                <c:pt idx="939">
                  <c:v>52</c:v>
                </c:pt>
                <c:pt idx="940">
                  <c:v>51</c:v>
                </c:pt>
                <c:pt idx="941">
                  <c:v>49</c:v>
                </c:pt>
                <c:pt idx="942">
                  <c:v>52</c:v>
                </c:pt>
                <c:pt idx="943">
                  <c:v>54</c:v>
                </c:pt>
                <c:pt idx="944">
                  <c:v>56</c:v>
                </c:pt>
                <c:pt idx="945">
                  <c:v>60</c:v>
                </c:pt>
                <c:pt idx="946">
                  <c:v>65</c:v>
                </c:pt>
                <c:pt idx="947">
                  <c:v>66</c:v>
                </c:pt>
                <c:pt idx="948">
                  <c:v>66</c:v>
                </c:pt>
                <c:pt idx="949">
                  <c:v>66</c:v>
                </c:pt>
                <c:pt idx="950">
                  <c:v>65</c:v>
                </c:pt>
                <c:pt idx="951">
                  <c:v>64</c:v>
                </c:pt>
                <c:pt idx="952">
                  <c:v>62</c:v>
                </c:pt>
                <c:pt idx="953">
                  <c:v>59</c:v>
                </c:pt>
                <c:pt idx="954">
                  <c:v>59</c:v>
                </c:pt>
                <c:pt idx="955">
                  <c:v>59</c:v>
                </c:pt>
                <c:pt idx="956">
                  <c:v>59</c:v>
                </c:pt>
                <c:pt idx="957">
                  <c:v>59</c:v>
                </c:pt>
                <c:pt idx="958">
                  <c:v>58</c:v>
                </c:pt>
                <c:pt idx="959">
                  <c:v>59</c:v>
                </c:pt>
                <c:pt idx="960">
                  <c:v>59</c:v>
                </c:pt>
                <c:pt idx="961">
                  <c:v>60</c:v>
                </c:pt>
                <c:pt idx="962">
                  <c:v>61</c:v>
                </c:pt>
                <c:pt idx="963">
                  <c:v>61</c:v>
                </c:pt>
                <c:pt idx="964">
                  <c:v>61</c:v>
                </c:pt>
                <c:pt idx="965">
                  <c:v>61</c:v>
                </c:pt>
                <c:pt idx="966">
                  <c:v>63</c:v>
                </c:pt>
                <c:pt idx="967">
                  <c:v>62</c:v>
                </c:pt>
                <c:pt idx="968">
                  <c:v>65</c:v>
                </c:pt>
                <c:pt idx="969">
                  <c:v>68</c:v>
                </c:pt>
                <c:pt idx="970">
                  <c:v>71</c:v>
                </c:pt>
                <c:pt idx="971">
                  <c:v>71</c:v>
                </c:pt>
                <c:pt idx="972">
                  <c:v>72</c:v>
                </c:pt>
                <c:pt idx="973">
                  <c:v>69</c:v>
                </c:pt>
                <c:pt idx="974">
                  <c:v>68</c:v>
                </c:pt>
                <c:pt idx="975">
                  <c:v>66</c:v>
                </c:pt>
                <c:pt idx="976">
                  <c:v>65</c:v>
                </c:pt>
                <c:pt idx="977">
                  <c:v>62</c:v>
                </c:pt>
                <c:pt idx="978">
                  <c:v>62</c:v>
                </c:pt>
                <c:pt idx="979">
                  <c:v>61</c:v>
                </c:pt>
                <c:pt idx="980">
                  <c:v>62</c:v>
                </c:pt>
                <c:pt idx="981">
                  <c:v>63</c:v>
                </c:pt>
                <c:pt idx="982">
                  <c:v>62</c:v>
                </c:pt>
                <c:pt idx="983">
                  <c:v>62</c:v>
                </c:pt>
                <c:pt idx="984">
                  <c:v>65</c:v>
                </c:pt>
                <c:pt idx="985">
                  <c:v>64</c:v>
                </c:pt>
                <c:pt idx="986">
                  <c:v>65</c:v>
                </c:pt>
                <c:pt idx="987">
                  <c:v>65</c:v>
                </c:pt>
                <c:pt idx="988">
                  <c:v>65</c:v>
                </c:pt>
                <c:pt idx="989">
                  <c:v>66</c:v>
                </c:pt>
                <c:pt idx="990">
                  <c:v>66</c:v>
                </c:pt>
                <c:pt idx="991">
                  <c:v>67</c:v>
                </c:pt>
                <c:pt idx="992">
                  <c:v>69</c:v>
                </c:pt>
                <c:pt idx="993">
                  <c:v>69</c:v>
                </c:pt>
                <c:pt idx="994">
                  <c:v>70</c:v>
                </c:pt>
                <c:pt idx="995">
                  <c:v>70</c:v>
                </c:pt>
                <c:pt idx="996">
                  <c:v>68</c:v>
                </c:pt>
                <c:pt idx="997">
                  <c:v>70</c:v>
                </c:pt>
                <c:pt idx="998">
                  <c:v>70</c:v>
                </c:pt>
                <c:pt idx="999">
                  <c:v>71</c:v>
                </c:pt>
                <c:pt idx="1000">
                  <c:v>68</c:v>
                </c:pt>
                <c:pt idx="1001">
                  <c:v>65</c:v>
                </c:pt>
                <c:pt idx="1002">
                  <c:v>63</c:v>
                </c:pt>
                <c:pt idx="1003">
                  <c:v>62</c:v>
                </c:pt>
                <c:pt idx="1004">
                  <c:v>60</c:v>
                </c:pt>
                <c:pt idx="1005">
                  <c:v>57</c:v>
                </c:pt>
                <c:pt idx="1006">
                  <c:v>56</c:v>
                </c:pt>
                <c:pt idx="1007">
                  <c:v>57</c:v>
                </c:pt>
                <c:pt idx="1008">
                  <c:v>56</c:v>
                </c:pt>
                <c:pt idx="1009">
                  <c:v>52</c:v>
                </c:pt>
                <c:pt idx="1010">
                  <c:v>52</c:v>
                </c:pt>
                <c:pt idx="1011">
                  <c:v>50</c:v>
                </c:pt>
                <c:pt idx="1012">
                  <c:v>47</c:v>
                </c:pt>
                <c:pt idx="1013">
                  <c:v>47</c:v>
                </c:pt>
                <c:pt idx="1014">
                  <c:v>50</c:v>
                </c:pt>
                <c:pt idx="1015">
                  <c:v>56</c:v>
                </c:pt>
                <c:pt idx="1016">
                  <c:v>59</c:v>
                </c:pt>
                <c:pt idx="1017">
                  <c:v>62</c:v>
                </c:pt>
                <c:pt idx="1018">
                  <c:v>66</c:v>
                </c:pt>
                <c:pt idx="1019">
                  <c:v>69</c:v>
                </c:pt>
                <c:pt idx="1020">
                  <c:v>69</c:v>
                </c:pt>
                <c:pt idx="1021">
                  <c:v>72</c:v>
                </c:pt>
                <c:pt idx="1022">
                  <c:v>70</c:v>
                </c:pt>
                <c:pt idx="1023">
                  <c:v>69</c:v>
                </c:pt>
                <c:pt idx="1024">
                  <c:v>66</c:v>
                </c:pt>
                <c:pt idx="1025">
                  <c:v>60</c:v>
                </c:pt>
                <c:pt idx="1026">
                  <c:v>58</c:v>
                </c:pt>
                <c:pt idx="1027">
                  <c:v>57</c:v>
                </c:pt>
                <c:pt idx="1028">
                  <c:v>57</c:v>
                </c:pt>
                <c:pt idx="1029">
                  <c:v>53</c:v>
                </c:pt>
                <c:pt idx="1030">
                  <c:v>52</c:v>
                </c:pt>
                <c:pt idx="1031">
                  <c:v>49</c:v>
                </c:pt>
                <c:pt idx="1032">
                  <c:v>49</c:v>
                </c:pt>
                <c:pt idx="1033">
                  <c:v>47</c:v>
                </c:pt>
                <c:pt idx="1034">
                  <c:v>47</c:v>
                </c:pt>
                <c:pt idx="1035">
                  <c:v>46</c:v>
                </c:pt>
                <c:pt idx="1036">
                  <c:v>47</c:v>
                </c:pt>
                <c:pt idx="1037">
                  <c:v>49</c:v>
                </c:pt>
                <c:pt idx="1038">
                  <c:v>49</c:v>
                </c:pt>
                <c:pt idx="1039">
                  <c:v>52</c:v>
                </c:pt>
                <c:pt idx="1040">
                  <c:v>59</c:v>
                </c:pt>
                <c:pt idx="1041">
                  <c:v>65</c:v>
                </c:pt>
                <c:pt idx="1042">
                  <c:v>67</c:v>
                </c:pt>
                <c:pt idx="1043">
                  <c:v>69</c:v>
                </c:pt>
                <c:pt idx="1044">
                  <c:v>68</c:v>
                </c:pt>
                <c:pt idx="1045">
                  <c:v>65</c:v>
                </c:pt>
                <c:pt idx="1046">
                  <c:v>65</c:v>
                </c:pt>
                <c:pt idx="1047">
                  <c:v>62</c:v>
                </c:pt>
                <c:pt idx="1048">
                  <c:v>56</c:v>
                </c:pt>
                <c:pt idx="1049">
                  <c:v>54</c:v>
                </c:pt>
                <c:pt idx="1050">
                  <c:v>54</c:v>
                </c:pt>
                <c:pt idx="1051">
                  <c:v>54</c:v>
                </c:pt>
                <c:pt idx="1052">
                  <c:v>55</c:v>
                </c:pt>
                <c:pt idx="1053">
                  <c:v>54</c:v>
                </c:pt>
                <c:pt idx="1054">
                  <c:v>53</c:v>
                </c:pt>
                <c:pt idx="1055">
                  <c:v>54</c:v>
                </c:pt>
                <c:pt idx="1056">
                  <c:v>54</c:v>
                </c:pt>
                <c:pt idx="1057">
                  <c:v>54</c:v>
                </c:pt>
                <c:pt idx="1058">
                  <c:v>55</c:v>
                </c:pt>
                <c:pt idx="1059">
                  <c:v>56</c:v>
                </c:pt>
                <c:pt idx="1060">
                  <c:v>56</c:v>
                </c:pt>
                <c:pt idx="1061">
                  <c:v>57</c:v>
                </c:pt>
                <c:pt idx="1062">
                  <c:v>58</c:v>
                </c:pt>
                <c:pt idx="1063">
                  <c:v>61</c:v>
                </c:pt>
                <c:pt idx="1064">
                  <c:v>63</c:v>
                </c:pt>
                <c:pt idx="1065">
                  <c:v>63</c:v>
                </c:pt>
                <c:pt idx="1066">
                  <c:v>67</c:v>
                </c:pt>
                <c:pt idx="1067">
                  <c:v>68</c:v>
                </c:pt>
                <c:pt idx="1068">
                  <c:v>68</c:v>
                </c:pt>
                <c:pt idx="1069">
                  <c:v>68</c:v>
                </c:pt>
                <c:pt idx="1070">
                  <c:v>67</c:v>
                </c:pt>
                <c:pt idx="1071">
                  <c:v>65</c:v>
                </c:pt>
                <c:pt idx="1072">
                  <c:v>65</c:v>
                </c:pt>
                <c:pt idx="1073">
                  <c:v>62</c:v>
                </c:pt>
                <c:pt idx="1074">
                  <c:v>61</c:v>
                </c:pt>
                <c:pt idx="1075">
                  <c:v>60</c:v>
                </c:pt>
                <c:pt idx="1076">
                  <c:v>60</c:v>
                </c:pt>
                <c:pt idx="1077">
                  <c:v>58</c:v>
                </c:pt>
                <c:pt idx="1078">
                  <c:v>57</c:v>
                </c:pt>
                <c:pt idx="1079">
                  <c:v>56</c:v>
                </c:pt>
                <c:pt idx="1080">
                  <c:v>56</c:v>
                </c:pt>
                <c:pt idx="1081">
                  <c:v>56</c:v>
                </c:pt>
                <c:pt idx="1082">
                  <c:v>55</c:v>
                </c:pt>
                <c:pt idx="1083">
                  <c:v>56</c:v>
                </c:pt>
                <c:pt idx="1084">
                  <c:v>56</c:v>
                </c:pt>
                <c:pt idx="1085">
                  <c:v>55</c:v>
                </c:pt>
                <c:pt idx="1086">
                  <c:v>55</c:v>
                </c:pt>
                <c:pt idx="1087">
                  <c:v>55</c:v>
                </c:pt>
                <c:pt idx="1088">
                  <c:v>56</c:v>
                </c:pt>
                <c:pt idx="1089">
                  <c:v>56</c:v>
                </c:pt>
                <c:pt idx="1090">
                  <c:v>59</c:v>
                </c:pt>
                <c:pt idx="1091">
                  <c:v>61</c:v>
                </c:pt>
                <c:pt idx="1092">
                  <c:v>60</c:v>
                </c:pt>
                <c:pt idx="1093">
                  <c:v>62</c:v>
                </c:pt>
                <c:pt idx="1094">
                  <c:v>63</c:v>
                </c:pt>
                <c:pt idx="1095">
                  <c:v>63</c:v>
                </c:pt>
                <c:pt idx="1096">
                  <c:v>62</c:v>
                </c:pt>
                <c:pt idx="1097">
                  <c:v>60</c:v>
                </c:pt>
                <c:pt idx="1098">
                  <c:v>61</c:v>
                </c:pt>
                <c:pt idx="1099">
                  <c:v>57</c:v>
                </c:pt>
                <c:pt idx="1100">
                  <c:v>55</c:v>
                </c:pt>
                <c:pt idx="1101">
                  <c:v>55</c:v>
                </c:pt>
                <c:pt idx="1102">
                  <c:v>54</c:v>
                </c:pt>
                <c:pt idx="1103">
                  <c:v>52</c:v>
                </c:pt>
                <c:pt idx="1104">
                  <c:v>50</c:v>
                </c:pt>
                <c:pt idx="1105">
                  <c:v>48</c:v>
                </c:pt>
                <c:pt idx="1106">
                  <c:v>47</c:v>
                </c:pt>
                <c:pt idx="1107">
                  <c:v>45</c:v>
                </c:pt>
                <c:pt idx="1108">
                  <c:v>44</c:v>
                </c:pt>
                <c:pt idx="1109">
                  <c:v>42</c:v>
                </c:pt>
                <c:pt idx="1110">
                  <c:v>42</c:v>
                </c:pt>
                <c:pt idx="1111">
                  <c:v>44</c:v>
                </c:pt>
                <c:pt idx="1112">
                  <c:v>46</c:v>
                </c:pt>
                <c:pt idx="1113">
                  <c:v>49</c:v>
                </c:pt>
                <c:pt idx="1114">
                  <c:v>53</c:v>
                </c:pt>
                <c:pt idx="1115">
                  <c:v>57</c:v>
                </c:pt>
                <c:pt idx="1116">
                  <c:v>56</c:v>
                </c:pt>
                <c:pt idx="1117">
                  <c:v>59</c:v>
                </c:pt>
                <c:pt idx="1118">
                  <c:v>61</c:v>
                </c:pt>
                <c:pt idx="1119">
                  <c:v>61</c:v>
                </c:pt>
                <c:pt idx="1120">
                  <c:v>58</c:v>
                </c:pt>
                <c:pt idx="1121">
                  <c:v>55</c:v>
                </c:pt>
                <c:pt idx="1122">
                  <c:v>50</c:v>
                </c:pt>
                <c:pt idx="1123">
                  <c:v>49</c:v>
                </c:pt>
                <c:pt idx="1124">
                  <c:v>48</c:v>
                </c:pt>
                <c:pt idx="1125">
                  <c:v>47</c:v>
                </c:pt>
                <c:pt idx="1126">
                  <c:v>46</c:v>
                </c:pt>
                <c:pt idx="1127">
                  <c:v>46</c:v>
                </c:pt>
                <c:pt idx="1128">
                  <c:v>44</c:v>
                </c:pt>
                <c:pt idx="1129">
                  <c:v>43</c:v>
                </c:pt>
                <c:pt idx="1130">
                  <c:v>40</c:v>
                </c:pt>
                <c:pt idx="1131">
                  <c:v>42</c:v>
                </c:pt>
                <c:pt idx="1132">
                  <c:v>42</c:v>
                </c:pt>
                <c:pt idx="1133">
                  <c:v>42</c:v>
                </c:pt>
                <c:pt idx="1134">
                  <c:v>42</c:v>
                </c:pt>
                <c:pt idx="1135">
                  <c:v>49</c:v>
                </c:pt>
                <c:pt idx="1136">
                  <c:v>51</c:v>
                </c:pt>
                <c:pt idx="1137">
                  <c:v>55</c:v>
                </c:pt>
                <c:pt idx="1138">
                  <c:v>61</c:v>
                </c:pt>
                <c:pt idx="1139">
                  <c:v>62</c:v>
                </c:pt>
                <c:pt idx="1140">
                  <c:v>60</c:v>
                </c:pt>
                <c:pt idx="1141">
                  <c:v>60</c:v>
                </c:pt>
                <c:pt idx="1142">
                  <c:v>60</c:v>
                </c:pt>
                <c:pt idx="1143">
                  <c:v>61</c:v>
                </c:pt>
                <c:pt idx="1144">
                  <c:v>59</c:v>
                </c:pt>
                <c:pt idx="1145">
                  <c:v>57</c:v>
                </c:pt>
                <c:pt idx="1146">
                  <c:v>57</c:v>
                </c:pt>
                <c:pt idx="1147">
                  <c:v>58</c:v>
                </c:pt>
                <c:pt idx="1148">
                  <c:v>60</c:v>
                </c:pt>
                <c:pt idx="1149">
                  <c:v>60</c:v>
                </c:pt>
                <c:pt idx="1150">
                  <c:v>61</c:v>
                </c:pt>
                <c:pt idx="1151">
                  <c:v>62</c:v>
                </c:pt>
                <c:pt idx="1152">
                  <c:v>62</c:v>
                </c:pt>
                <c:pt idx="1153">
                  <c:v>62</c:v>
                </c:pt>
                <c:pt idx="1154">
                  <c:v>63</c:v>
                </c:pt>
                <c:pt idx="1155">
                  <c:v>63</c:v>
                </c:pt>
                <c:pt idx="1156">
                  <c:v>63</c:v>
                </c:pt>
                <c:pt idx="1157">
                  <c:v>63</c:v>
                </c:pt>
                <c:pt idx="1158">
                  <c:v>64</c:v>
                </c:pt>
                <c:pt idx="1159">
                  <c:v>65</c:v>
                </c:pt>
                <c:pt idx="1160">
                  <c:v>68</c:v>
                </c:pt>
                <c:pt idx="1161">
                  <c:v>70</c:v>
                </c:pt>
                <c:pt idx="1162">
                  <c:v>70</c:v>
                </c:pt>
                <c:pt idx="1163">
                  <c:v>73</c:v>
                </c:pt>
                <c:pt idx="1164">
                  <c:v>73</c:v>
                </c:pt>
                <c:pt idx="1165">
                  <c:v>72</c:v>
                </c:pt>
                <c:pt idx="1166">
                  <c:v>70</c:v>
                </c:pt>
                <c:pt idx="1167">
                  <c:v>69</c:v>
                </c:pt>
                <c:pt idx="1168">
                  <c:v>68</c:v>
                </c:pt>
                <c:pt idx="1169">
                  <c:v>68</c:v>
                </c:pt>
                <c:pt idx="1170">
                  <c:v>68</c:v>
                </c:pt>
                <c:pt idx="1171">
                  <c:v>68</c:v>
                </c:pt>
                <c:pt idx="1172">
                  <c:v>68</c:v>
                </c:pt>
                <c:pt idx="1173">
                  <c:v>68</c:v>
                </c:pt>
                <c:pt idx="1174">
                  <c:v>68</c:v>
                </c:pt>
                <c:pt idx="1175">
                  <c:v>68</c:v>
                </c:pt>
                <c:pt idx="1176">
                  <c:v>67</c:v>
                </c:pt>
                <c:pt idx="1177">
                  <c:v>67</c:v>
                </c:pt>
                <c:pt idx="1178">
                  <c:v>66</c:v>
                </c:pt>
                <c:pt idx="1179">
                  <c:v>61</c:v>
                </c:pt>
                <c:pt idx="1180">
                  <c:v>59</c:v>
                </c:pt>
                <c:pt idx="1181">
                  <c:v>57</c:v>
                </c:pt>
                <c:pt idx="1182">
                  <c:v>55</c:v>
                </c:pt>
                <c:pt idx="1183">
                  <c:v>56</c:v>
                </c:pt>
                <c:pt idx="1184">
                  <c:v>58</c:v>
                </c:pt>
                <c:pt idx="1185">
                  <c:v>60</c:v>
                </c:pt>
                <c:pt idx="1186">
                  <c:v>62</c:v>
                </c:pt>
                <c:pt idx="1187">
                  <c:v>64</c:v>
                </c:pt>
                <c:pt idx="1188">
                  <c:v>65</c:v>
                </c:pt>
                <c:pt idx="1189">
                  <c:v>64</c:v>
                </c:pt>
                <c:pt idx="1190">
                  <c:v>63</c:v>
                </c:pt>
                <c:pt idx="1191">
                  <c:v>62</c:v>
                </c:pt>
                <c:pt idx="1192">
                  <c:v>59</c:v>
                </c:pt>
                <c:pt idx="1193">
                  <c:v>54</c:v>
                </c:pt>
                <c:pt idx="1194">
                  <c:v>51</c:v>
                </c:pt>
                <c:pt idx="1195">
                  <c:v>49</c:v>
                </c:pt>
                <c:pt idx="1196">
                  <c:v>47</c:v>
                </c:pt>
                <c:pt idx="1197">
                  <c:v>46</c:v>
                </c:pt>
                <c:pt idx="1198">
                  <c:v>44</c:v>
                </c:pt>
                <c:pt idx="1199">
                  <c:v>43</c:v>
                </c:pt>
                <c:pt idx="1200">
                  <c:v>41</c:v>
                </c:pt>
                <c:pt idx="1201">
                  <c:v>40</c:v>
                </c:pt>
                <c:pt idx="1202">
                  <c:v>38</c:v>
                </c:pt>
                <c:pt idx="1203">
                  <c:v>36</c:v>
                </c:pt>
                <c:pt idx="1204">
                  <c:v>35</c:v>
                </c:pt>
                <c:pt idx="1205">
                  <c:v>34</c:v>
                </c:pt>
                <c:pt idx="1206">
                  <c:v>33</c:v>
                </c:pt>
                <c:pt idx="1207">
                  <c:v>37</c:v>
                </c:pt>
                <c:pt idx="1208">
                  <c:v>40</c:v>
                </c:pt>
                <c:pt idx="1209">
                  <c:v>45</c:v>
                </c:pt>
                <c:pt idx="1210">
                  <c:v>47</c:v>
                </c:pt>
                <c:pt idx="1211">
                  <c:v>50</c:v>
                </c:pt>
                <c:pt idx="1212">
                  <c:v>53</c:v>
                </c:pt>
                <c:pt idx="1213">
                  <c:v>56</c:v>
                </c:pt>
                <c:pt idx="1214">
                  <c:v>55</c:v>
                </c:pt>
                <c:pt idx="1215">
                  <c:v>55</c:v>
                </c:pt>
                <c:pt idx="1216">
                  <c:v>53</c:v>
                </c:pt>
                <c:pt idx="1217">
                  <c:v>49</c:v>
                </c:pt>
                <c:pt idx="1218">
                  <c:v>44</c:v>
                </c:pt>
                <c:pt idx="1219">
                  <c:v>42</c:v>
                </c:pt>
                <c:pt idx="1220">
                  <c:v>41</c:v>
                </c:pt>
                <c:pt idx="1221">
                  <c:v>42</c:v>
                </c:pt>
                <c:pt idx="1222">
                  <c:v>40</c:v>
                </c:pt>
                <c:pt idx="1223">
                  <c:v>36</c:v>
                </c:pt>
                <c:pt idx="1224">
                  <c:v>38</c:v>
                </c:pt>
                <c:pt idx="1225">
                  <c:v>37</c:v>
                </c:pt>
                <c:pt idx="1226">
                  <c:v>39</c:v>
                </c:pt>
                <c:pt idx="1227">
                  <c:v>37</c:v>
                </c:pt>
                <c:pt idx="1228">
                  <c:v>37</c:v>
                </c:pt>
                <c:pt idx="1229">
                  <c:v>40</c:v>
                </c:pt>
                <c:pt idx="1230">
                  <c:v>41</c:v>
                </c:pt>
                <c:pt idx="1231">
                  <c:v>47</c:v>
                </c:pt>
                <c:pt idx="1232">
                  <c:v>51</c:v>
                </c:pt>
                <c:pt idx="1233">
                  <c:v>55</c:v>
                </c:pt>
                <c:pt idx="1234">
                  <c:v>58</c:v>
                </c:pt>
                <c:pt idx="1235">
                  <c:v>59</c:v>
                </c:pt>
                <c:pt idx="1236">
                  <c:v>59</c:v>
                </c:pt>
                <c:pt idx="1237">
                  <c:v>59</c:v>
                </c:pt>
                <c:pt idx="1238">
                  <c:v>58</c:v>
                </c:pt>
                <c:pt idx="1239">
                  <c:v>58</c:v>
                </c:pt>
                <c:pt idx="1240">
                  <c:v>57</c:v>
                </c:pt>
                <c:pt idx="1241">
                  <c:v>54</c:v>
                </c:pt>
                <c:pt idx="1242">
                  <c:v>54</c:v>
                </c:pt>
                <c:pt idx="1243">
                  <c:v>54</c:v>
                </c:pt>
                <c:pt idx="1244">
                  <c:v>54</c:v>
                </c:pt>
                <c:pt idx="1245">
                  <c:v>53</c:v>
                </c:pt>
                <c:pt idx="1246">
                  <c:v>55</c:v>
                </c:pt>
                <c:pt idx="1247">
                  <c:v>55</c:v>
                </c:pt>
                <c:pt idx="1248">
                  <c:v>55</c:v>
                </c:pt>
                <c:pt idx="1249">
                  <c:v>56</c:v>
                </c:pt>
                <c:pt idx="1250">
                  <c:v>52</c:v>
                </c:pt>
                <c:pt idx="1251">
                  <c:v>51</c:v>
                </c:pt>
                <c:pt idx="1252">
                  <c:v>49</c:v>
                </c:pt>
                <c:pt idx="1253">
                  <c:v>47</c:v>
                </c:pt>
                <c:pt idx="1254">
                  <c:v>45</c:v>
                </c:pt>
                <c:pt idx="1255">
                  <c:v>42</c:v>
                </c:pt>
                <c:pt idx="1256">
                  <c:v>43</c:v>
                </c:pt>
                <c:pt idx="1257">
                  <c:v>47</c:v>
                </c:pt>
                <c:pt idx="1258">
                  <c:v>49</c:v>
                </c:pt>
                <c:pt idx="1259">
                  <c:v>53</c:v>
                </c:pt>
                <c:pt idx="1260">
                  <c:v>54</c:v>
                </c:pt>
                <c:pt idx="1261">
                  <c:v>55</c:v>
                </c:pt>
                <c:pt idx="1262">
                  <c:v>57</c:v>
                </c:pt>
                <c:pt idx="1263">
                  <c:v>57</c:v>
                </c:pt>
                <c:pt idx="1264">
                  <c:v>55</c:v>
                </c:pt>
                <c:pt idx="1265">
                  <c:v>51</c:v>
                </c:pt>
                <c:pt idx="1266">
                  <c:v>49</c:v>
                </c:pt>
                <c:pt idx="1267">
                  <c:v>46</c:v>
                </c:pt>
                <c:pt idx="1268">
                  <c:v>45</c:v>
                </c:pt>
                <c:pt idx="1269">
                  <c:v>44</c:v>
                </c:pt>
                <c:pt idx="1270">
                  <c:v>42</c:v>
                </c:pt>
                <c:pt idx="1271">
                  <c:v>41</c:v>
                </c:pt>
                <c:pt idx="1272">
                  <c:v>40</c:v>
                </c:pt>
                <c:pt idx="1273">
                  <c:v>38</c:v>
                </c:pt>
                <c:pt idx="1274">
                  <c:v>38</c:v>
                </c:pt>
                <c:pt idx="1275">
                  <c:v>38</c:v>
                </c:pt>
                <c:pt idx="1276">
                  <c:v>37</c:v>
                </c:pt>
                <c:pt idx="1277">
                  <c:v>36</c:v>
                </c:pt>
                <c:pt idx="1278">
                  <c:v>36</c:v>
                </c:pt>
                <c:pt idx="1279">
                  <c:v>39</c:v>
                </c:pt>
                <c:pt idx="1280">
                  <c:v>42</c:v>
                </c:pt>
                <c:pt idx="1281">
                  <c:v>46</c:v>
                </c:pt>
                <c:pt idx="1282">
                  <c:v>50</c:v>
                </c:pt>
                <c:pt idx="1283">
                  <c:v>53</c:v>
                </c:pt>
                <c:pt idx="1284">
                  <c:v>56</c:v>
                </c:pt>
                <c:pt idx="1285">
                  <c:v>58</c:v>
                </c:pt>
                <c:pt idx="1286">
                  <c:v>58</c:v>
                </c:pt>
                <c:pt idx="1287">
                  <c:v>59</c:v>
                </c:pt>
                <c:pt idx="1288">
                  <c:v>57</c:v>
                </c:pt>
                <c:pt idx="1289">
                  <c:v>53</c:v>
                </c:pt>
                <c:pt idx="1290">
                  <c:v>50</c:v>
                </c:pt>
                <c:pt idx="1291">
                  <c:v>48</c:v>
                </c:pt>
                <c:pt idx="1292">
                  <c:v>47</c:v>
                </c:pt>
                <c:pt idx="1293">
                  <c:v>45</c:v>
                </c:pt>
                <c:pt idx="1294">
                  <c:v>45</c:v>
                </c:pt>
                <c:pt idx="1295">
                  <c:v>45</c:v>
                </c:pt>
                <c:pt idx="1296">
                  <c:v>44</c:v>
                </c:pt>
                <c:pt idx="1297">
                  <c:v>45</c:v>
                </c:pt>
                <c:pt idx="1298">
                  <c:v>44</c:v>
                </c:pt>
                <c:pt idx="1299">
                  <c:v>43</c:v>
                </c:pt>
                <c:pt idx="1300">
                  <c:v>41</c:v>
                </c:pt>
                <c:pt idx="1301">
                  <c:v>41</c:v>
                </c:pt>
                <c:pt idx="1302">
                  <c:v>42</c:v>
                </c:pt>
                <c:pt idx="1303">
                  <c:v>44</c:v>
                </c:pt>
                <c:pt idx="1304">
                  <c:v>48</c:v>
                </c:pt>
                <c:pt idx="1305">
                  <c:v>52</c:v>
                </c:pt>
                <c:pt idx="1306">
                  <c:v>54</c:v>
                </c:pt>
                <c:pt idx="1307">
                  <c:v>56</c:v>
                </c:pt>
                <c:pt idx="1308">
                  <c:v>57</c:v>
                </c:pt>
                <c:pt idx="1309">
                  <c:v>59</c:v>
                </c:pt>
                <c:pt idx="1310">
                  <c:v>59</c:v>
                </c:pt>
                <c:pt idx="1311">
                  <c:v>58</c:v>
                </c:pt>
                <c:pt idx="1312">
                  <c:v>56</c:v>
                </c:pt>
                <c:pt idx="1313">
                  <c:v>52</c:v>
                </c:pt>
                <c:pt idx="1314">
                  <c:v>51</c:v>
                </c:pt>
                <c:pt idx="1315">
                  <c:v>52</c:v>
                </c:pt>
                <c:pt idx="1316">
                  <c:v>51</c:v>
                </c:pt>
                <c:pt idx="1317">
                  <c:v>50</c:v>
                </c:pt>
                <c:pt idx="1318">
                  <c:v>47</c:v>
                </c:pt>
                <c:pt idx="1319">
                  <c:v>50</c:v>
                </c:pt>
                <c:pt idx="1320">
                  <c:v>48</c:v>
                </c:pt>
                <c:pt idx="1321">
                  <c:v>47</c:v>
                </c:pt>
                <c:pt idx="1322">
                  <c:v>47</c:v>
                </c:pt>
                <c:pt idx="1323">
                  <c:v>47</c:v>
                </c:pt>
                <c:pt idx="1324">
                  <c:v>47</c:v>
                </c:pt>
                <c:pt idx="1325">
                  <c:v>47</c:v>
                </c:pt>
                <c:pt idx="1326">
                  <c:v>47</c:v>
                </c:pt>
                <c:pt idx="1327">
                  <c:v>50</c:v>
                </c:pt>
                <c:pt idx="1328">
                  <c:v>55</c:v>
                </c:pt>
                <c:pt idx="1329">
                  <c:v>58</c:v>
                </c:pt>
                <c:pt idx="1330">
                  <c:v>61</c:v>
                </c:pt>
                <c:pt idx="1331">
                  <c:v>61</c:v>
                </c:pt>
                <c:pt idx="1332">
                  <c:v>62</c:v>
                </c:pt>
                <c:pt idx="1333">
                  <c:v>63</c:v>
                </c:pt>
                <c:pt idx="1334">
                  <c:v>64</c:v>
                </c:pt>
                <c:pt idx="1335">
                  <c:v>64</c:v>
                </c:pt>
                <c:pt idx="1336">
                  <c:v>62</c:v>
                </c:pt>
                <c:pt idx="1337">
                  <c:v>59</c:v>
                </c:pt>
                <c:pt idx="1338">
                  <c:v>58</c:v>
                </c:pt>
                <c:pt idx="1339">
                  <c:v>59</c:v>
                </c:pt>
                <c:pt idx="1340">
                  <c:v>58</c:v>
                </c:pt>
                <c:pt idx="1341">
                  <c:v>59</c:v>
                </c:pt>
                <c:pt idx="1342">
                  <c:v>60</c:v>
                </c:pt>
                <c:pt idx="1343">
                  <c:v>60</c:v>
                </c:pt>
                <c:pt idx="1344">
                  <c:v>59</c:v>
                </c:pt>
                <c:pt idx="1345">
                  <c:v>59</c:v>
                </c:pt>
                <c:pt idx="1346">
                  <c:v>58</c:v>
                </c:pt>
                <c:pt idx="1347">
                  <c:v>58</c:v>
                </c:pt>
                <c:pt idx="1348">
                  <c:v>57</c:v>
                </c:pt>
                <c:pt idx="1349">
                  <c:v>57</c:v>
                </c:pt>
                <c:pt idx="1350">
                  <c:v>59</c:v>
                </c:pt>
                <c:pt idx="1351">
                  <c:v>61</c:v>
                </c:pt>
                <c:pt idx="1352">
                  <c:v>62</c:v>
                </c:pt>
                <c:pt idx="1353">
                  <c:v>64</c:v>
                </c:pt>
                <c:pt idx="1354">
                  <c:v>68</c:v>
                </c:pt>
                <c:pt idx="1355">
                  <c:v>71</c:v>
                </c:pt>
                <c:pt idx="1356">
                  <c:v>71</c:v>
                </c:pt>
                <c:pt idx="1357">
                  <c:v>69</c:v>
                </c:pt>
                <c:pt idx="1358">
                  <c:v>68</c:v>
                </c:pt>
                <c:pt idx="1359">
                  <c:v>67</c:v>
                </c:pt>
                <c:pt idx="1360">
                  <c:v>66</c:v>
                </c:pt>
                <c:pt idx="1361">
                  <c:v>64</c:v>
                </c:pt>
                <c:pt idx="1362">
                  <c:v>63</c:v>
                </c:pt>
                <c:pt idx="1363">
                  <c:v>63</c:v>
                </c:pt>
                <c:pt idx="1364">
                  <c:v>62</c:v>
                </c:pt>
                <c:pt idx="1365">
                  <c:v>62</c:v>
                </c:pt>
                <c:pt idx="1366">
                  <c:v>62</c:v>
                </c:pt>
                <c:pt idx="1367">
                  <c:v>64</c:v>
                </c:pt>
                <c:pt idx="1368">
                  <c:v>64</c:v>
                </c:pt>
                <c:pt idx="1369">
                  <c:v>64</c:v>
                </c:pt>
                <c:pt idx="1370">
                  <c:v>63</c:v>
                </c:pt>
                <c:pt idx="1371">
                  <c:v>64</c:v>
                </c:pt>
                <c:pt idx="1372">
                  <c:v>63</c:v>
                </c:pt>
                <c:pt idx="1373">
                  <c:v>64</c:v>
                </c:pt>
                <c:pt idx="1374">
                  <c:v>65</c:v>
                </c:pt>
                <c:pt idx="1375">
                  <c:v>67</c:v>
                </c:pt>
                <c:pt idx="1376">
                  <c:v>69</c:v>
                </c:pt>
                <c:pt idx="1377">
                  <c:v>72</c:v>
                </c:pt>
                <c:pt idx="1378">
                  <c:v>74</c:v>
                </c:pt>
                <c:pt idx="1379">
                  <c:v>72</c:v>
                </c:pt>
                <c:pt idx="1380">
                  <c:v>69</c:v>
                </c:pt>
                <c:pt idx="1381">
                  <c:v>67</c:v>
                </c:pt>
                <c:pt idx="1382">
                  <c:v>69</c:v>
                </c:pt>
                <c:pt idx="1383">
                  <c:v>70</c:v>
                </c:pt>
                <c:pt idx="1384">
                  <c:v>67</c:v>
                </c:pt>
                <c:pt idx="1385">
                  <c:v>66</c:v>
                </c:pt>
                <c:pt idx="1386">
                  <c:v>66</c:v>
                </c:pt>
                <c:pt idx="1387">
                  <c:v>66</c:v>
                </c:pt>
                <c:pt idx="1388">
                  <c:v>66</c:v>
                </c:pt>
                <c:pt idx="1389">
                  <c:v>66</c:v>
                </c:pt>
                <c:pt idx="1390">
                  <c:v>66</c:v>
                </c:pt>
                <c:pt idx="1391">
                  <c:v>67</c:v>
                </c:pt>
                <c:pt idx="1392">
                  <c:v>66</c:v>
                </c:pt>
                <c:pt idx="1393">
                  <c:v>67</c:v>
                </c:pt>
                <c:pt idx="1394">
                  <c:v>66</c:v>
                </c:pt>
                <c:pt idx="1395">
                  <c:v>66</c:v>
                </c:pt>
                <c:pt idx="1396">
                  <c:v>67</c:v>
                </c:pt>
                <c:pt idx="1397">
                  <c:v>67</c:v>
                </c:pt>
                <c:pt idx="1398">
                  <c:v>67</c:v>
                </c:pt>
                <c:pt idx="1399">
                  <c:v>67</c:v>
                </c:pt>
                <c:pt idx="1400">
                  <c:v>71</c:v>
                </c:pt>
                <c:pt idx="1401">
                  <c:v>71</c:v>
                </c:pt>
                <c:pt idx="1402">
                  <c:v>72</c:v>
                </c:pt>
                <c:pt idx="1403">
                  <c:v>74</c:v>
                </c:pt>
                <c:pt idx="1404">
                  <c:v>73</c:v>
                </c:pt>
                <c:pt idx="1405">
                  <c:v>73</c:v>
                </c:pt>
                <c:pt idx="1406">
                  <c:v>71</c:v>
                </c:pt>
                <c:pt idx="1407">
                  <c:v>71</c:v>
                </c:pt>
                <c:pt idx="1408">
                  <c:v>70</c:v>
                </c:pt>
                <c:pt idx="1409">
                  <c:v>69</c:v>
                </c:pt>
                <c:pt idx="1410">
                  <c:v>63</c:v>
                </c:pt>
                <c:pt idx="1411">
                  <c:v>58</c:v>
                </c:pt>
                <c:pt idx="1412">
                  <c:v>54</c:v>
                </c:pt>
                <c:pt idx="1413">
                  <c:v>51</c:v>
                </c:pt>
                <c:pt idx="1414">
                  <c:v>48</c:v>
                </c:pt>
                <c:pt idx="1415">
                  <c:v>46</c:v>
                </c:pt>
                <c:pt idx="1416">
                  <c:v>44</c:v>
                </c:pt>
                <c:pt idx="1417">
                  <c:v>41</c:v>
                </c:pt>
                <c:pt idx="1418">
                  <c:v>39</c:v>
                </c:pt>
                <c:pt idx="1419">
                  <c:v>39</c:v>
                </c:pt>
                <c:pt idx="1420">
                  <c:v>37</c:v>
                </c:pt>
                <c:pt idx="1421">
                  <c:v>38</c:v>
                </c:pt>
                <c:pt idx="1422">
                  <c:v>37</c:v>
                </c:pt>
                <c:pt idx="1423">
                  <c:v>37</c:v>
                </c:pt>
                <c:pt idx="1424">
                  <c:v>36</c:v>
                </c:pt>
                <c:pt idx="1425">
                  <c:v>37</c:v>
                </c:pt>
                <c:pt idx="1426">
                  <c:v>40</c:v>
                </c:pt>
                <c:pt idx="1427">
                  <c:v>44</c:v>
                </c:pt>
                <c:pt idx="1428">
                  <c:v>48</c:v>
                </c:pt>
                <c:pt idx="1429">
                  <c:v>50</c:v>
                </c:pt>
                <c:pt idx="1430">
                  <c:v>56</c:v>
                </c:pt>
                <c:pt idx="1431">
                  <c:v>56</c:v>
                </c:pt>
                <c:pt idx="1432">
                  <c:v>54</c:v>
                </c:pt>
                <c:pt idx="1433">
                  <c:v>51</c:v>
                </c:pt>
                <c:pt idx="1434">
                  <c:v>49</c:v>
                </c:pt>
                <c:pt idx="1435">
                  <c:v>47</c:v>
                </c:pt>
                <c:pt idx="1436">
                  <c:v>46</c:v>
                </c:pt>
                <c:pt idx="1437">
                  <c:v>44</c:v>
                </c:pt>
                <c:pt idx="1438">
                  <c:v>42</c:v>
                </c:pt>
                <c:pt idx="1439">
                  <c:v>39</c:v>
                </c:pt>
                <c:pt idx="1440">
                  <c:v>38</c:v>
                </c:pt>
                <c:pt idx="1441">
                  <c:v>36</c:v>
                </c:pt>
                <c:pt idx="1442">
                  <c:v>35</c:v>
                </c:pt>
                <c:pt idx="1443">
                  <c:v>34</c:v>
                </c:pt>
                <c:pt idx="1444">
                  <c:v>34</c:v>
                </c:pt>
                <c:pt idx="1445">
                  <c:v>33</c:v>
                </c:pt>
                <c:pt idx="1446">
                  <c:v>33</c:v>
                </c:pt>
                <c:pt idx="1447">
                  <c:v>35</c:v>
                </c:pt>
                <c:pt idx="1448">
                  <c:v>40</c:v>
                </c:pt>
                <c:pt idx="1449">
                  <c:v>44</c:v>
                </c:pt>
                <c:pt idx="1450">
                  <c:v>48</c:v>
                </c:pt>
                <c:pt idx="1451">
                  <c:v>50</c:v>
                </c:pt>
                <c:pt idx="1452">
                  <c:v>53</c:v>
                </c:pt>
                <c:pt idx="1453">
                  <c:v>55</c:v>
                </c:pt>
                <c:pt idx="1454">
                  <c:v>57</c:v>
                </c:pt>
                <c:pt idx="1455">
                  <c:v>56</c:v>
                </c:pt>
                <c:pt idx="1456">
                  <c:v>54</c:v>
                </c:pt>
                <c:pt idx="1457">
                  <c:v>50</c:v>
                </c:pt>
                <c:pt idx="1458">
                  <c:v>48</c:v>
                </c:pt>
                <c:pt idx="1459">
                  <c:v>46</c:v>
                </c:pt>
                <c:pt idx="1460">
                  <c:v>44</c:v>
                </c:pt>
                <c:pt idx="1461">
                  <c:v>41</c:v>
                </c:pt>
                <c:pt idx="1462">
                  <c:v>40</c:v>
                </c:pt>
                <c:pt idx="1463">
                  <c:v>40</c:v>
                </c:pt>
                <c:pt idx="1464">
                  <c:v>38</c:v>
                </c:pt>
                <c:pt idx="1465">
                  <c:v>36</c:v>
                </c:pt>
                <c:pt idx="1466">
                  <c:v>37</c:v>
                </c:pt>
                <c:pt idx="1467">
                  <c:v>36</c:v>
                </c:pt>
                <c:pt idx="1468">
                  <c:v>34</c:v>
                </c:pt>
                <c:pt idx="1469">
                  <c:v>33</c:v>
                </c:pt>
                <c:pt idx="1470">
                  <c:v>33</c:v>
                </c:pt>
                <c:pt idx="1471">
                  <c:v>36</c:v>
                </c:pt>
                <c:pt idx="1472">
                  <c:v>39</c:v>
                </c:pt>
                <c:pt idx="1473">
                  <c:v>43</c:v>
                </c:pt>
                <c:pt idx="1474">
                  <c:v>47</c:v>
                </c:pt>
                <c:pt idx="1475">
                  <c:v>50</c:v>
                </c:pt>
                <c:pt idx="1476">
                  <c:v>53</c:v>
                </c:pt>
                <c:pt idx="1477">
                  <c:v>55</c:v>
                </c:pt>
                <c:pt idx="1478">
                  <c:v>55</c:v>
                </c:pt>
                <c:pt idx="1479">
                  <c:v>56</c:v>
                </c:pt>
                <c:pt idx="1480">
                  <c:v>54</c:v>
                </c:pt>
                <c:pt idx="1481">
                  <c:v>49</c:v>
                </c:pt>
                <c:pt idx="1482">
                  <c:v>48</c:v>
                </c:pt>
                <c:pt idx="1483">
                  <c:v>46</c:v>
                </c:pt>
                <c:pt idx="1484">
                  <c:v>45</c:v>
                </c:pt>
                <c:pt idx="1485">
                  <c:v>44</c:v>
                </c:pt>
                <c:pt idx="1486">
                  <c:v>40</c:v>
                </c:pt>
                <c:pt idx="1487">
                  <c:v>41</c:v>
                </c:pt>
                <c:pt idx="1488">
                  <c:v>41</c:v>
                </c:pt>
                <c:pt idx="1489">
                  <c:v>41</c:v>
                </c:pt>
                <c:pt idx="1490">
                  <c:v>40</c:v>
                </c:pt>
                <c:pt idx="1491">
                  <c:v>40</c:v>
                </c:pt>
                <c:pt idx="1492">
                  <c:v>41</c:v>
                </c:pt>
                <c:pt idx="1493">
                  <c:v>42</c:v>
                </c:pt>
                <c:pt idx="1494">
                  <c:v>42</c:v>
                </c:pt>
                <c:pt idx="1495">
                  <c:v>46</c:v>
                </c:pt>
                <c:pt idx="1496">
                  <c:v>50</c:v>
                </c:pt>
                <c:pt idx="1497">
                  <c:v>54</c:v>
                </c:pt>
                <c:pt idx="1498">
                  <c:v>56</c:v>
                </c:pt>
                <c:pt idx="1499">
                  <c:v>57</c:v>
                </c:pt>
                <c:pt idx="1500">
                  <c:v>58</c:v>
                </c:pt>
                <c:pt idx="1501">
                  <c:v>59</c:v>
                </c:pt>
                <c:pt idx="1502">
                  <c:v>59</c:v>
                </c:pt>
                <c:pt idx="1503">
                  <c:v>57</c:v>
                </c:pt>
                <c:pt idx="1504">
                  <c:v>56</c:v>
                </c:pt>
                <c:pt idx="1505">
                  <c:v>54</c:v>
                </c:pt>
                <c:pt idx="1506">
                  <c:v>53</c:v>
                </c:pt>
                <c:pt idx="1507">
                  <c:v>51</c:v>
                </c:pt>
                <c:pt idx="1508">
                  <c:v>50</c:v>
                </c:pt>
                <c:pt idx="1509">
                  <c:v>52</c:v>
                </c:pt>
                <c:pt idx="1510">
                  <c:v>51</c:v>
                </c:pt>
                <c:pt idx="1511">
                  <c:v>51</c:v>
                </c:pt>
                <c:pt idx="1512">
                  <c:v>51</c:v>
                </c:pt>
                <c:pt idx="1513">
                  <c:v>48</c:v>
                </c:pt>
                <c:pt idx="1514">
                  <c:v>47</c:v>
                </c:pt>
                <c:pt idx="1515">
                  <c:v>45</c:v>
                </c:pt>
                <c:pt idx="1516">
                  <c:v>47</c:v>
                </c:pt>
                <c:pt idx="1517">
                  <c:v>47</c:v>
                </c:pt>
                <c:pt idx="1518">
                  <c:v>49</c:v>
                </c:pt>
                <c:pt idx="1519">
                  <c:v>51</c:v>
                </c:pt>
                <c:pt idx="1520">
                  <c:v>55</c:v>
                </c:pt>
                <c:pt idx="1521">
                  <c:v>58</c:v>
                </c:pt>
                <c:pt idx="1522">
                  <c:v>60</c:v>
                </c:pt>
                <c:pt idx="1523">
                  <c:v>62</c:v>
                </c:pt>
                <c:pt idx="1524">
                  <c:v>64</c:v>
                </c:pt>
                <c:pt idx="1525">
                  <c:v>64</c:v>
                </c:pt>
                <c:pt idx="1526">
                  <c:v>63</c:v>
                </c:pt>
                <c:pt idx="1527">
                  <c:v>63</c:v>
                </c:pt>
                <c:pt idx="1528">
                  <c:v>61</c:v>
                </c:pt>
                <c:pt idx="1529">
                  <c:v>58</c:v>
                </c:pt>
                <c:pt idx="1530">
                  <c:v>57</c:v>
                </c:pt>
                <c:pt idx="1531">
                  <c:v>56</c:v>
                </c:pt>
                <c:pt idx="1532">
                  <c:v>54</c:v>
                </c:pt>
                <c:pt idx="1533">
                  <c:v>54</c:v>
                </c:pt>
                <c:pt idx="1534">
                  <c:v>55</c:v>
                </c:pt>
                <c:pt idx="1535">
                  <c:v>55</c:v>
                </c:pt>
                <c:pt idx="1536">
                  <c:v>54</c:v>
                </c:pt>
                <c:pt idx="1537">
                  <c:v>54</c:v>
                </c:pt>
                <c:pt idx="1538">
                  <c:v>56</c:v>
                </c:pt>
                <c:pt idx="1539">
                  <c:v>52</c:v>
                </c:pt>
                <c:pt idx="1540">
                  <c:v>55</c:v>
                </c:pt>
                <c:pt idx="1541">
                  <c:v>53</c:v>
                </c:pt>
                <c:pt idx="1542">
                  <c:v>53</c:v>
                </c:pt>
                <c:pt idx="1543">
                  <c:v>60</c:v>
                </c:pt>
                <c:pt idx="1544">
                  <c:v>66</c:v>
                </c:pt>
                <c:pt idx="1545">
                  <c:v>69</c:v>
                </c:pt>
                <c:pt idx="1546">
                  <c:v>71</c:v>
                </c:pt>
                <c:pt idx="1547">
                  <c:v>71</c:v>
                </c:pt>
                <c:pt idx="1548">
                  <c:v>71</c:v>
                </c:pt>
                <c:pt idx="1549">
                  <c:v>71</c:v>
                </c:pt>
                <c:pt idx="1550">
                  <c:v>70</c:v>
                </c:pt>
                <c:pt idx="1551">
                  <c:v>69</c:v>
                </c:pt>
                <c:pt idx="1552">
                  <c:v>67</c:v>
                </c:pt>
                <c:pt idx="1553">
                  <c:v>64</c:v>
                </c:pt>
                <c:pt idx="1554">
                  <c:v>62</c:v>
                </c:pt>
                <c:pt idx="1555">
                  <c:v>61</c:v>
                </c:pt>
                <c:pt idx="1556">
                  <c:v>59</c:v>
                </c:pt>
                <c:pt idx="1557">
                  <c:v>60</c:v>
                </c:pt>
                <c:pt idx="1558">
                  <c:v>60</c:v>
                </c:pt>
                <c:pt idx="1559">
                  <c:v>59</c:v>
                </c:pt>
                <c:pt idx="1560">
                  <c:v>58</c:v>
                </c:pt>
                <c:pt idx="1561">
                  <c:v>58</c:v>
                </c:pt>
                <c:pt idx="1562">
                  <c:v>57</c:v>
                </c:pt>
                <c:pt idx="1563">
                  <c:v>58</c:v>
                </c:pt>
                <c:pt idx="1564">
                  <c:v>56</c:v>
                </c:pt>
                <c:pt idx="1565">
                  <c:v>54</c:v>
                </c:pt>
                <c:pt idx="1566">
                  <c:v>54</c:v>
                </c:pt>
                <c:pt idx="1567">
                  <c:v>62</c:v>
                </c:pt>
                <c:pt idx="1568">
                  <c:v>67</c:v>
                </c:pt>
                <c:pt idx="1569">
                  <c:v>68</c:v>
                </c:pt>
                <c:pt idx="1570">
                  <c:v>71</c:v>
                </c:pt>
                <c:pt idx="1571">
                  <c:v>72</c:v>
                </c:pt>
                <c:pt idx="1572">
                  <c:v>70</c:v>
                </c:pt>
                <c:pt idx="1573">
                  <c:v>72</c:v>
                </c:pt>
                <c:pt idx="1574">
                  <c:v>70</c:v>
                </c:pt>
                <c:pt idx="1575">
                  <c:v>68</c:v>
                </c:pt>
                <c:pt idx="1576">
                  <c:v>66</c:v>
                </c:pt>
                <c:pt idx="1577">
                  <c:v>65</c:v>
                </c:pt>
                <c:pt idx="1578">
                  <c:v>62</c:v>
                </c:pt>
                <c:pt idx="1579">
                  <c:v>62</c:v>
                </c:pt>
                <c:pt idx="1580">
                  <c:v>62</c:v>
                </c:pt>
                <c:pt idx="1581">
                  <c:v>59</c:v>
                </c:pt>
                <c:pt idx="1582">
                  <c:v>61</c:v>
                </c:pt>
                <c:pt idx="1583">
                  <c:v>62</c:v>
                </c:pt>
                <c:pt idx="1584">
                  <c:v>61</c:v>
                </c:pt>
                <c:pt idx="1585">
                  <c:v>60</c:v>
                </c:pt>
                <c:pt idx="1586">
                  <c:v>61</c:v>
                </c:pt>
                <c:pt idx="1587">
                  <c:v>60</c:v>
                </c:pt>
                <c:pt idx="1588">
                  <c:v>62</c:v>
                </c:pt>
                <c:pt idx="1589">
                  <c:v>62</c:v>
                </c:pt>
                <c:pt idx="1590">
                  <c:v>64</c:v>
                </c:pt>
                <c:pt idx="1591">
                  <c:v>67</c:v>
                </c:pt>
                <c:pt idx="1592">
                  <c:v>70</c:v>
                </c:pt>
                <c:pt idx="1593">
                  <c:v>72</c:v>
                </c:pt>
                <c:pt idx="1594">
                  <c:v>73</c:v>
                </c:pt>
                <c:pt idx="1595">
                  <c:v>73</c:v>
                </c:pt>
                <c:pt idx="1596">
                  <c:v>74</c:v>
                </c:pt>
                <c:pt idx="1597">
                  <c:v>72</c:v>
                </c:pt>
                <c:pt idx="1598">
                  <c:v>71</c:v>
                </c:pt>
                <c:pt idx="1599">
                  <c:v>70</c:v>
                </c:pt>
                <c:pt idx="1600">
                  <c:v>68</c:v>
                </c:pt>
                <c:pt idx="1601">
                  <c:v>67</c:v>
                </c:pt>
                <c:pt idx="1602">
                  <c:v>65</c:v>
                </c:pt>
                <c:pt idx="1603">
                  <c:v>64</c:v>
                </c:pt>
                <c:pt idx="1604">
                  <c:v>62</c:v>
                </c:pt>
                <c:pt idx="1605">
                  <c:v>63</c:v>
                </c:pt>
                <c:pt idx="1606">
                  <c:v>62</c:v>
                </c:pt>
                <c:pt idx="1607">
                  <c:v>63</c:v>
                </c:pt>
                <c:pt idx="1608">
                  <c:v>63</c:v>
                </c:pt>
                <c:pt idx="1609">
                  <c:v>62</c:v>
                </c:pt>
                <c:pt idx="1610">
                  <c:v>62</c:v>
                </c:pt>
                <c:pt idx="1611">
                  <c:v>64</c:v>
                </c:pt>
                <c:pt idx="1612">
                  <c:v>65</c:v>
                </c:pt>
                <c:pt idx="1613">
                  <c:v>65</c:v>
                </c:pt>
                <c:pt idx="1614">
                  <c:v>66</c:v>
                </c:pt>
                <c:pt idx="1615">
                  <c:v>66</c:v>
                </c:pt>
                <c:pt idx="1616">
                  <c:v>67</c:v>
                </c:pt>
                <c:pt idx="1617">
                  <c:v>68</c:v>
                </c:pt>
                <c:pt idx="1618">
                  <c:v>71</c:v>
                </c:pt>
                <c:pt idx="1619">
                  <c:v>73</c:v>
                </c:pt>
                <c:pt idx="1620">
                  <c:v>74</c:v>
                </c:pt>
                <c:pt idx="1621">
                  <c:v>75</c:v>
                </c:pt>
                <c:pt idx="1622">
                  <c:v>74</c:v>
                </c:pt>
                <c:pt idx="1623">
                  <c:v>73</c:v>
                </c:pt>
                <c:pt idx="1624">
                  <c:v>71</c:v>
                </c:pt>
                <c:pt idx="1625">
                  <c:v>67</c:v>
                </c:pt>
                <c:pt idx="1626">
                  <c:v>65</c:v>
                </c:pt>
                <c:pt idx="1627">
                  <c:v>64</c:v>
                </c:pt>
                <c:pt idx="1628">
                  <c:v>63</c:v>
                </c:pt>
                <c:pt idx="1629">
                  <c:v>62</c:v>
                </c:pt>
                <c:pt idx="1630">
                  <c:v>63</c:v>
                </c:pt>
                <c:pt idx="1631">
                  <c:v>64</c:v>
                </c:pt>
                <c:pt idx="1632">
                  <c:v>62</c:v>
                </c:pt>
                <c:pt idx="1633">
                  <c:v>63</c:v>
                </c:pt>
                <c:pt idx="1634">
                  <c:v>63</c:v>
                </c:pt>
                <c:pt idx="1635">
                  <c:v>62</c:v>
                </c:pt>
                <c:pt idx="1636">
                  <c:v>62</c:v>
                </c:pt>
                <c:pt idx="1637">
                  <c:v>61</c:v>
                </c:pt>
                <c:pt idx="1638">
                  <c:v>62</c:v>
                </c:pt>
                <c:pt idx="1639">
                  <c:v>66</c:v>
                </c:pt>
                <c:pt idx="1640">
                  <c:v>71</c:v>
                </c:pt>
                <c:pt idx="1641">
                  <c:v>72</c:v>
                </c:pt>
                <c:pt idx="1642">
                  <c:v>73</c:v>
                </c:pt>
                <c:pt idx="1643">
                  <c:v>73</c:v>
                </c:pt>
                <c:pt idx="1644">
                  <c:v>74</c:v>
                </c:pt>
                <c:pt idx="1645">
                  <c:v>74</c:v>
                </c:pt>
                <c:pt idx="1646">
                  <c:v>74</c:v>
                </c:pt>
                <c:pt idx="1647">
                  <c:v>72</c:v>
                </c:pt>
                <c:pt idx="1648">
                  <c:v>70</c:v>
                </c:pt>
                <c:pt idx="1649">
                  <c:v>66</c:v>
                </c:pt>
                <c:pt idx="1650">
                  <c:v>63</c:v>
                </c:pt>
                <c:pt idx="1651">
                  <c:v>63</c:v>
                </c:pt>
                <c:pt idx="1652">
                  <c:v>62</c:v>
                </c:pt>
                <c:pt idx="1653">
                  <c:v>63</c:v>
                </c:pt>
                <c:pt idx="1654">
                  <c:v>63</c:v>
                </c:pt>
                <c:pt idx="1655">
                  <c:v>62</c:v>
                </c:pt>
                <c:pt idx="1656">
                  <c:v>61</c:v>
                </c:pt>
                <c:pt idx="1657">
                  <c:v>62</c:v>
                </c:pt>
                <c:pt idx="1658">
                  <c:v>61</c:v>
                </c:pt>
                <c:pt idx="1659">
                  <c:v>57</c:v>
                </c:pt>
                <c:pt idx="1660">
                  <c:v>58</c:v>
                </c:pt>
                <c:pt idx="1661">
                  <c:v>58</c:v>
                </c:pt>
                <c:pt idx="1662">
                  <c:v>59</c:v>
                </c:pt>
                <c:pt idx="1663">
                  <c:v>65</c:v>
                </c:pt>
                <c:pt idx="1664">
                  <c:v>68</c:v>
                </c:pt>
                <c:pt idx="1665">
                  <c:v>71</c:v>
                </c:pt>
                <c:pt idx="1666">
                  <c:v>73</c:v>
                </c:pt>
                <c:pt idx="1667">
                  <c:v>74</c:v>
                </c:pt>
                <c:pt idx="1668">
                  <c:v>76</c:v>
                </c:pt>
                <c:pt idx="1669">
                  <c:v>76</c:v>
                </c:pt>
                <c:pt idx="1670">
                  <c:v>74</c:v>
                </c:pt>
                <c:pt idx="1671">
                  <c:v>73</c:v>
                </c:pt>
                <c:pt idx="1672">
                  <c:v>70</c:v>
                </c:pt>
                <c:pt idx="1673">
                  <c:v>67</c:v>
                </c:pt>
                <c:pt idx="1674">
                  <c:v>64</c:v>
                </c:pt>
                <c:pt idx="1675">
                  <c:v>64</c:v>
                </c:pt>
                <c:pt idx="1676">
                  <c:v>63</c:v>
                </c:pt>
                <c:pt idx="1677">
                  <c:v>62</c:v>
                </c:pt>
                <c:pt idx="1678">
                  <c:v>62</c:v>
                </c:pt>
                <c:pt idx="1679">
                  <c:v>60</c:v>
                </c:pt>
                <c:pt idx="1680">
                  <c:v>61</c:v>
                </c:pt>
                <c:pt idx="1681">
                  <c:v>59</c:v>
                </c:pt>
                <c:pt idx="1682">
                  <c:v>56</c:v>
                </c:pt>
                <c:pt idx="1683">
                  <c:v>59</c:v>
                </c:pt>
                <c:pt idx="1684">
                  <c:v>58</c:v>
                </c:pt>
                <c:pt idx="1685">
                  <c:v>56</c:v>
                </c:pt>
                <c:pt idx="1686">
                  <c:v>56</c:v>
                </c:pt>
                <c:pt idx="1687">
                  <c:v>58</c:v>
                </c:pt>
                <c:pt idx="1688">
                  <c:v>63</c:v>
                </c:pt>
                <c:pt idx="1689">
                  <c:v>69</c:v>
                </c:pt>
                <c:pt idx="1690">
                  <c:v>72</c:v>
                </c:pt>
                <c:pt idx="1691">
                  <c:v>73</c:v>
                </c:pt>
                <c:pt idx="1692">
                  <c:v>72</c:v>
                </c:pt>
                <c:pt idx="1693">
                  <c:v>72</c:v>
                </c:pt>
                <c:pt idx="1694">
                  <c:v>72</c:v>
                </c:pt>
                <c:pt idx="1695">
                  <c:v>73</c:v>
                </c:pt>
                <c:pt idx="1696">
                  <c:v>71</c:v>
                </c:pt>
                <c:pt idx="1697">
                  <c:v>67</c:v>
                </c:pt>
                <c:pt idx="1698">
                  <c:v>63</c:v>
                </c:pt>
                <c:pt idx="1699">
                  <c:v>64</c:v>
                </c:pt>
                <c:pt idx="1700">
                  <c:v>63</c:v>
                </c:pt>
                <c:pt idx="1701">
                  <c:v>63</c:v>
                </c:pt>
                <c:pt idx="1702">
                  <c:v>62</c:v>
                </c:pt>
                <c:pt idx="1703">
                  <c:v>61</c:v>
                </c:pt>
                <c:pt idx="1704">
                  <c:v>60</c:v>
                </c:pt>
                <c:pt idx="1705">
                  <c:v>61</c:v>
                </c:pt>
                <c:pt idx="1706">
                  <c:v>58</c:v>
                </c:pt>
                <c:pt idx="1707">
                  <c:v>57</c:v>
                </c:pt>
                <c:pt idx="1708">
                  <c:v>56</c:v>
                </c:pt>
                <c:pt idx="1709">
                  <c:v>56</c:v>
                </c:pt>
                <c:pt idx="1710">
                  <c:v>59</c:v>
                </c:pt>
                <c:pt idx="1711">
                  <c:v>62</c:v>
                </c:pt>
                <c:pt idx="1712">
                  <c:v>67</c:v>
                </c:pt>
                <c:pt idx="1713">
                  <c:v>72</c:v>
                </c:pt>
                <c:pt idx="1714">
                  <c:v>72</c:v>
                </c:pt>
                <c:pt idx="1715">
                  <c:v>73</c:v>
                </c:pt>
                <c:pt idx="1716">
                  <c:v>73</c:v>
                </c:pt>
                <c:pt idx="1717">
                  <c:v>73</c:v>
                </c:pt>
                <c:pt idx="1718">
                  <c:v>72</c:v>
                </c:pt>
                <c:pt idx="1719">
                  <c:v>72</c:v>
                </c:pt>
                <c:pt idx="1720">
                  <c:v>70</c:v>
                </c:pt>
                <c:pt idx="1721">
                  <c:v>66</c:v>
                </c:pt>
                <c:pt idx="1722">
                  <c:v>64</c:v>
                </c:pt>
                <c:pt idx="1723">
                  <c:v>63</c:v>
                </c:pt>
                <c:pt idx="1724">
                  <c:v>64</c:v>
                </c:pt>
                <c:pt idx="1725">
                  <c:v>65</c:v>
                </c:pt>
                <c:pt idx="1726">
                  <c:v>65</c:v>
                </c:pt>
                <c:pt idx="1727">
                  <c:v>66</c:v>
                </c:pt>
                <c:pt idx="1728">
                  <c:v>67</c:v>
                </c:pt>
                <c:pt idx="1729">
                  <c:v>67</c:v>
                </c:pt>
                <c:pt idx="1730">
                  <c:v>67</c:v>
                </c:pt>
                <c:pt idx="1731">
                  <c:v>65</c:v>
                </c:pt>
                <c:pt idx="1732">
                  <c:v>65</c:v>
                </c:pt>
                <c:pt idx="1733">
                  <c:v>65</c:v>
                </c:pt>
                <c:pt idx="1734">
                  <c:v>66</c:v>
                </c:pt>
                <c:pt idx="1735">
                  <c:v>68</c:v>
                </c:pt>
                <c:pt idx="1736">
                  <c:v>72</c:v>
                </c:pt>
                <c:pt idx="1737">
                  <c:v>71</c:v>
                </c:pt>
                <c:pt idx="1738">
                  <c:v>71</c:v>
                </c:pt>
                <c:pt idx="1739">
                  <c:v>68</c:v>
                </c:pt>
                <c:pt idx="1740">
                  <c:v>70</c:v>
                </c:pt>
                <c:pt idx="1741">
                  <c:v>70</c:v>
                </c:pt>
                <c:pt idx="1742">
                  <c:v>69</c:v>
                </c:pt>
                <c:pt idx="1743">
                  <c:v>70</c:v>
                </c:pt>
                <c:pt idx="1744">
                  <c:v>70</c:v>
                </c:pt>
                <c:pt idx="1745">
                  <c:v>69</c:v>
                </c:pt>
                <c:pt idx="1746">
                  <c:v>70</c:v>
                </c:pt>
                <c:pt idx="1747">
                  <c:v>70</c:v>
                </c:pt>
                <c:pt idx="1748">
                  <c:v>70</c:v>
                </c:pt>
                <c:pt idx="1749">
                  <c:v>70</c:v>
                </c:pt>
                <c:pt idx="1750">
                  <c:v>69</c:v>
                </c:pt>
                <c:pt idx="1751">
                  <c:v>70</c:v>
                </c:pt>
                <c:pt idx="1752">
                  <c:v>70</c:v>
                </c:pt>
                <c:pt idx="1753">
                  <c:v>69</c:v>
                </c:pt>
                <c:pt idx="1754">
                  <c:v>69</c:v>
                </c:pt>
                <c:pt idx="1755">
                  <c:v>69</c:v>
                </c:pt>
                <c:pt idx="1756">
                  <c:v>69</c:v>
                </c:pt>
                <c:pt idx="1757">
                  <c:v>69</c:v>
                </c:pt>
                <c:pt idx="1758">
                  <c:v>69</c:v>
                </c:pt>
                <c:pt idx="1759">
                  <c:v>69</c:v>
                </c:pt>
                <c:pt idx="1760">
                  <c:v>70</c:v>
                </c:pt>
                <c:pt idx="1761">
                  <c:v>70</c:v>
                </c:pt>
                <c:pt idx="1762">
                  <c:v>72</c:v>
                </c:pt>
                <c:pt idx="1763">
                  <c:v>69</c:v>
                </c:pt>
                <c:pt idx="1764">
                  <c:v>67</c:v>
                </c:pt>
                <c:pt idx="1765">
                  <c:v>66</c:v>
                </c:pt>
                <c:pt idx="1766">
                  <c:v>69</c:v>
                </c:pt>
                <c:pt idx="1767">
                  <c:v>73</c:v>
                </c:pt>
                <c:pt idx="1768">
                  <c:v>72</c:v>
                </c:pt>
                <c:pt idx="1769">
                  <c:v>70</c:v>
                </c:pt>
                <c:pt idx="1770">
                  <c:v>69</c:v>
                </c:pt>
                <c:pt idx="1771">
                  <c:v>67</c:v>
                </c:pt>
                <c:pt idx="1772">
                  <c:v>66</c:v>
                </c:pt>
                <c:pt idx="1773">
                  <c:v>67</c:v>
                </c:pt>
                <c:pt idx="1774">
                  <c:v>67</c:v>
                </c:pt>
                <c:pt idx="1775">
                  <c:v>67</c:v>
                </c:pt>
                <c:pt idx="1776">
                  <c:v>68</c:v>
                </c:pt>
                <c:pt idx="1777">
                  <c:v>68</c:v>
                </c:pt>
                <c:pt idx="1778">
                  <c:v>69</c:v>
                </c:pt>
                <c:pt idx="1779">
                  <c:v>70</c:v>
                </c:pt>
                <c:pt idx="1780">
                  <c:v>69</c:v>
                </c:pt>
                <c:pt idx="1781">
                  <c:v>67</c:v>
                </c:pt>
                <c:pt idx="1782">
                  <c:v>67</c:v>
                </c:pt>
                <c:pt idx="1783">
                  <c:v>66</c:v>
                </c:pt>
                <c:pt idx="1784">
                  <c:v>66</c:v>
                </c:pt>
                <c:pt idx="1785">
                  <c:v>66</c:v>
                </c:pt>
                <c:pt idx="1786">
                  <c:v>67</c:v>
                </c:pt>
                <c:pt idx="1787">
                  <c:v>65</c:v>
                </c:pt>
                <c:pt idx="1788">
                  <c:v>63</c:v>
                </c:pt>
                <c:pt idx="1789">
                  <c:v>63</c:v>
                </c:pt>
                <c:pt idx="1790">
                  <c:v>63</c:v>
                </c:pt>
                <c:pt idx="1791">
                  <c:v>63</c:v>
                </c:pt>
                <c:pt idx="1792">
                  <c:v>63</c:v>
                </c:pt>
                <c:pt idx="1793">
                  <c:v>62</c:v>
                </c:pt>
                <c:pt idx="1794">
                  <c:v>61</c:v>
                </c:pt>
                <c:pt idx="1795">
                  <c:v>61</c:v>
                </c:pt>
                <c:pt idx="1796">
                  <c:v>61</c:v>
                </c:pt>
                <c:pt idx="1797">
                  <c:v>60</c:v>
                </c:pt>
                <c:pt idx="1798">
                  <c:v>59</c:v>
                </c:pt>
                <c:pt idx="1799">
                  <c:v>58</c:v>
                </c:pt>
                <c:pt idx="1800">
                  <c:v>56</c:v>
                </c:pt>
                <c:pt idx="1801">
                  <c:v>58</c:v>
                </c:pt>
                <c:pt idx="1802">
                  <c:v>59</c:v>
                </c:pt>
                <c:pt idx="1803">
                  <c:v>60</c:v>
                </c:pt>
                <c:pt idx="1804">
                  <c:v>60</c:v>
                </c:pt>
                <c:pt idx="1805">
                  <c:v>61</c:v>
                </c:pt>
                <c:pt idx="1806">
                  <c:v>60</c:v>
                </c:pt>
                <c:pt idx="1807">
                  <c:v>61</c:v>
                </c:pt>
                <c:pt idx="1808">
                  <c:v>62</c:v>
                </c:pt>
                <c:pt idx="1809">
                  <c:v>64</c:v>
                </c:pt>
                <c:pt idx="1810">
                  <c:v>67</c:v>
                </c:pt>
                <c:pt idx="1811">
                  <c:v>70</c:v>
                </c:pt>
                <c:pt idx="1812">
                  <c:v>72</c:v>
                </c:pt>
                <c:pt idx="1813">
                  <c:v>74</c:v>
                </c:pt>
                <c:pt idx="1814">
                  <c:v>75</c:v>
                </c:pt>
                <c:pt idx="1815">
                  <c:v>77</c:v>
                </c:pt>
                <c:pt idx="1816">
                  <c:v>77</c:v>
                </c:pt>
                <c:pt idx="1817">
                  <c:v>69</c:v>
                </c:pt>
                <c:pt idx="1818">
                  <c:v>65</c:v>
                </c:pt>
                <c:pt idx="1819">
                  <c:v>63</c:v>
                </c:pt>
                <c:pt idx="1820">
                  <c:v>62</c:v>
                </c:pt>
                <c:pt idx="1821">
                  <c:v>62</c:v>
                </c:pt>
                <c:pt idx="1822">
                  <c:v>62</c:v>
                </c:pt>
                <c:pt idx="1823">
                  <c:v>58</c:v>
                </c:pt>
                <c:pt idx="1824">
                  <c:v>58</c:v>
                </c:pt>
                <c:pt idx="1825">
                  <c:v>59</c:v>
                </c:pt>
                <c:pt idx="1826">
                  <c:v>57</c:v>
                </c:pt>
                <c:pt idx="1827">
                  <c:v>57</c:v>
                </c:pt>
                <c:pt idx="1828">
                  <c:v>57</c:v>
                </c:pt>
                <c:pt idx="1829">
                  <c:v>57</c:v>
                </c:pt>
                <c:pt idx="1830">
                  <c:v>55</c:v>
                </c:pt>
                <c:pt idx="1831">
                  <c:v>57</c:v>
                </c:pt>
                <c:pt idx="1832">
                  <c:v>60</c:v>
                </c:pt>
                <c:pt idx="1833">
                  <c:v>64</c:v>
                </c:pt>
                <c:pt idx="1834">
                  <c:v>67</c:v>
                </c:pt>
                <c:pt idx="1835">
                  <c:v>69</c:v>
                </c:pt>
                <c:pt idx="1836">
                  <c:v>70</c:v>
                </c:pt>
                <c:pt idx="1837">
                  <c:v>72</c:v>
                </c:pt>
                <c:pt idx="1838">
                  <c:v>72</c:v>
                </c:pt>
                <c:pt idx="1839">
                  <c:v>71</c:v>
                </c:pt>
                <c:pt idx="1840">
                  <c:v>70</c:v>
                </c:pt>
                <c:pt idx="1841">
                  <c:v>68</c:v>
                </c:pt>
                <c:pt idx="1842">
                  <c:v>65</c:v>
                </c:pt>
                <c:pt idx="1843">
                  <c:v>64</c:v>
                </c:pt>
                <c:pt idx="1844">
                  <c:v>62</c:v>
                </c:pt>
                <c:pt idx="1845">
                  <c:v>61</c:v>
                </c:pt>
                <c:pt idx="1846">
                  <c:v>58</c:v>
                </c:pt>
                <c:pt idx="1847">
                  <c:v>59</c:v>
                </c:pt>
                <c:pt idx="1848">
                  <c:v>59</c:v>
                </c:pt>
                <c:pt idx="1849">
                  <c:v>59</c:v>
                </c:pt>
                <c:pt idx="1850">
                  <c:v>56</c:v>
                </c:pt>
                <c:pt idx="1851">
                  <c:v>58</c:v>
                </c:pt>
                <c:pt idx="1852">
                  <c:v>57</c:v>
                </c:pt>
                <c:pt idx="1853">
                  <c:v>56</c:v>
                </c:pt>
                <c:pt idx="1854">
                  <c:v>55</c:v>
                </c:pt>
                <c:pt idx="1855">
                  <c:v>59</c:v>
                </c:pt>
                <c:pt idx="1856">
                  <c:v>64</c:v>
                </c:pt>
                <c:pt idx="1857">
                  <c:v>68</c:v>
                </c:pt>
                <c:pt idx="1858">
                  <c:v>72</c:v>
                </c:pt>
                <c:pt idx="1859">
                  <c:v>75</c:v>
                </c:pt>
                <c:pt idx="1860">
                  <c:v>77</c:v>
                </c:pt>
                <c:pt idx="1861">
                  <c:v>77</c:v>
                </c:pt>
                <c:pt idx="1862">
                  <c:v>78</c:v>
                </c:pt>
                <c:pt idx="1863">
                  <c:v>74</c:v>
                </c:pt>
                <c:pt idx="1864">
                  <c:v>72</c:v>
                </c:pt>
                <c:pt idx="1865">
                  <c:v>73</c:v>
                </c:pt>
                <c:pt idx="1866">
                  <c:v>69</c:v>
                </c:pt>
                <c:pt idx="1867">
                  <c:v>66</c:v>
                </c:pt>
                <c:pt idx="1868">
                  <c:v>66</c:v>
                </c:pt>
                <c:pt idx="1869">
                  <c:v>65</c:v>
                </c:pt>
                <c:pt idx="1870">
                  <c:v>64</c:v>
                </c:pt>
                <c:pt idx="1871">
                  <c:v>63</c:v>
                </c:pt>
                <c:pt idx="1872">
                  <c:v>62</c:v>
                </c:pt>
                <c:pt idx="1873">
                  <c:v>62</c:v>
                </c:pt>
                <c:pt idx="1874">
                  <c:v>61</c:v>
                </c:pt>
                <c:pt idx="1875">
                  <c:v>60</c:v>
                </c:pt>
                <c:pt idx="1876">
                  <c:v>59</c:v>
                </c:pt>
                <c:pt idx="1877">
                  <c:v>58</c:v>
                </c:pt>
                <c:pt idx="1878">
                  <c:v>57</c:v>
                </c:pt>
                <c:pt idx="1879">
                  <c:v>58</c:v>
                </c:pt>
                <c:pt idx="1880">
                  <c:v>61</c:v>
                </c:pt>
                <c:pt idx="1881">
                  <c:v>64</c:v>
                </c:pt>
                <c:pt idx="1882">
                  <c:v>66</c:v>
                </c:pt>
                <c:pt idx="1883">
                  <c:v>70</c:v>
                </c:pt>
                <c:pt idx="1884">
                  <c:v>73</c:v>
                </c:pt>
                <c:pt idx="1885">
                  <c:v>75</c:v>
                </c:pt>
                <c:pt idx="1886">
                  <c:v>75</c:v>
                </c:pt>
                <c:pt idx="1887">
                  <c:v>76</c:v>
                </c:pt>
                <c:pt idx="1888">
                  <c:v>76</c:v>
                </c:pt>
                <c:pt idx="1889">
                  <c:v>75</c:v>
                </c:pt>
                <c:pt idx="1890">
                  <c:v>71</c:v>
                </c:pt>
                <c:pt idx="1891">
                  <c:v>68</c:v>
                </c:pt>
                <c:pt idx="1892">
                  <c:v>65</c:v>
                </c:pt>
                <c:pt idx="1893">
                  <c:v>65</c:v>
                </c:pt>
                <c:pt idx="1894">
                  <c:v>63</c:v>
                </c:pt>
                <c:pt idx="1895">
                  <c:v>63</c:v>
                </c:pt>
                <c:pt idx="1896">
                  <c:v>61</c:v>
                </c:pt>
                <c:pt idx="1897">
                  <c:v>60</c:v>
                </c:pt>
                <c:pt idx="1898">
                  <c:v>58</c:v>
                </c:pt>
                <c:pt idx="1899">
                  <c:v>56</c:v>
                </c:pt>
                <c:pt idx="1900">
                  <c:v>55</c:v>
                </c:pt>
                <c:pt idx="1901">
                  <c:v>54</c:v>
                </c:pt>
                <c:pt idx="1902">
                  <c:v>53</c:v>
                </c:pt>
                <c:pt idx="1903">
                  <c:v>55</c:v>
                </c:pt>
                <c:pt idx="1904">
                  <c:v>59</c:v>
                </c:pt>
                <c:pt idx="1905">
                  <c:v>64</c:v>
                </c:pt>
                <c:pt idx="1906">
                  <c:v>67</c:v>
                </c:pt>
                <c:pt idx="1907">
                  <c:v>68</c:v>
                </c:pt>
                <c:pt idx="1908">
                  <c:v>69</c:v>
                </c:pt>
                <c:pt idx="1909">
                  <c:v>69</c:v>
                </c:pt>
                <c:pt idx="1910">
                  <c:v>70</c:v>
                </c:pt>
                <c:pt idx="1911">
                  <c:v>70</c:v>
                </c:pt>
                <c:pt idx="1912">
                  <c:v>69</c:v>
                </c:pt>
                <c:pt idx="1913">
                  <c:v>67</c:v>
                </c:pt>
                <c:pt idx="1914">
                  <c:v>62</c:v>
                </c:pt>
                <c:pt idx="1915">
                  <c:v>60</c:v>
                </c:pt>
                <c:pt idx="1916">
                  <c:v>58</c:v>
                </c:pt>
                <c:pt idx="1917">
                  <c:v>56</c:v>
                </c:pt>
                <c:pt idx="1918">
                  <c:v>53</c:v>
                </c:pt>
                <c:pt idx="1919">
                  <c:v>56</c:v>
                </c:pt>
                <c:pt idx="1920">
                  <c:v>56</c:v>
                </c:pt>
                <c:pt idx="1921">
                  <c:v>55</c:v>
                </c:pt>
                <c:pt idx="1922">
                  <c:v>56</c:v>
                </c:pt>
                <c:pt idx="1923">
                  <c:v>56</c:v>
                </c:pt>
                <c:pt idx="1924">
                  <c:v>58</c:v>
                </c:pt>
                <c:pt idx="1925">
                  <c:v>56</c:v>
                </c:pt>
                <c:pt idx="1926">
                  <c:v>54</c:v>
                </c:pt>
                <c:pt idx="1927">
                  <c:v>56</c:v>
                </c:pt>
                <c:pt idx="1928">
                  <c:v>57</c:v>
                </c:pt>
                <c:pt idx="1929">
                  <c:v>61</c:v>
                </c:pt>
                <c:pt idx="1930">
                  <c:v>64</c:v>
                </c:pt>
                <c:pt idx="1931">
                  <c:v>66</c:v>
                </c:pt>
                <c:pt idx="1932">
                  <c:v>67</c:v>
                </c:pt>
                <c:pt idx="1933">
                  <c:v>65</c:v>
                </c:pt>
                <c:pt idx="1934">
                  <c:v>67</c:v>
                </c:pt>
                <c:pt idx="1935">
                  <c:v>68</c:v>
                </c:pt>
                <c:pt idx="1936">
                  <c:v>67</c:v>
                </c:pt>
                <c:pt idx="1937">
                  <c:v>65</c:v>
                </c:pt>
                <c:pt idx="1938">
                  <c:v>63</c:v>
                </c:pt>
                <c:pt idx="1939">
                  <c:v>62</c:v>
                </c:pt>
                <c:pt idx="1940">
                  <c:v>62</c:v>
                </c:pt>
                <c:pt idx="1941">
                  <c:v>60</c:v>
                </c:pt>
                <c:pt idx="1942">
                  <c:v>57</c:v>
                </c:pt>
                <c:pt idx="1943">
                  <c:v>55</c:v>
                </c:pt>
                <c:pt idx="1944">
                  <c:v>55</c:v>
                </c:pt>
                <c:pt idx="1945">
                  <c:v>55</c:v>
                </c:pt>
                <c:pt idx="1946">
                  <c:v>54</c:v>
                </c:pt>
                <c:pt idx="1947">
                  <c:v>55</c:v>
                </c:pt>
                <c:pt idx="1948">
                  <c:v>53</c:v>
                </c:pt>
                <c:pt idx="1949">
                  <c:v>53</c:v>
                </c:pt>
                <c:pt idx="1950">
                  <c:v>54</c:v>
                </c:pt>
                <c:pt idx="1951">
                  <c:v>58</c:v>
                </c:pt>
                <c:pt idx="1952">
                  <c:v>62</c:v>
                </c:pt>
                <c:pt idx="1953">
                  <c:v>66</c:v>
                </c:pt>
                <c:pt idx="1954">
                  <c:v>68</c:v>
                </c:pt>
                <c:pt idx="1955">
                  <c:v>69</c:v>
                </c:pt>
                <c:pt idx="1956">
                  <c:v>70</c:v>
                </c:pt>
                <c:pt idx="1957">
                  <c:v>68</c:v>
                </c:pt>
                <c:pt idx="1958">
                  <c:v>72</c:v>
                </c:pt>
                <c:pt idx="1959">
                  <c:v>69</c:v>
                </c:pt>
                <c:pt idx="1960">
                  <c:v>68</c:v>
                </c:pt>
                <c:pt idx="1961">
                  <c:v>66</c:v>
                </c:pt>
                <c:pt idx="1962">
                  <c:v>66</c:v>
                </c:pt>
                <c:pt idx="1963">
                  <c:v>66</c:v>
                </c:pt>
                <c:pt idx="1964">
                  <c:v>64</c:v>
                </c:pt>
                <c:pt idx="1965">
                  <c:v>64</c:v>
                </c:pt>
                <c:pt idx="1966">
                  <c:v>64</c:v>
                </c:pt>
                <c:pt idx="1967">
                  <c:v>64</c:v>
                </c:pt>
                <c:pt idx="1968">
                  <c:v>63</c:v>
                </c:pt>
                <c:pt idx="1969">
                  <c:v>62</c:v>
                </c:pt>
                <c:pt idx="1970">
                  <c:v>61</c:v>
                </c:pt>
                <c:pt idx="1971">
                  <c:v>60</c:v>
                </c:pt>
                <c:pt idx="1972">
                  <c:v>66</c:v>
                </c:pt>
                <c:pt idx="1973">
                  <c:v>66</c:v>
                </c:pt>
                <c:pt idx="1974">
                  <c:v>66</c:v>
                </c:pt>
                <c:pt idx="1975">
                  <c:v>66</c:v>
                </c:pt>
                <c:pt idx="1976">
                  <c:v>66</c:v>
                </c:pt>
                <c:pt idx="1977">
                  <c:v>72</c:v>
                </c:pt>
                <c:pt idx="1978">
                  <c:v>72</c:v>
                </c:pt>
                <c:pt idx="1979">
                  <c:v>72</c:v>
                </c:pt>
                <c:pt idx="1980">
                  <c:v>72</c:v>
                </c:pt>
                <c:pt idx="1981">
                  <c:v>75</c:v>
                </c:pt>
                <c:pt idx="1982">
                  <c:v>73</c:v>
                </c:pt>
                <c:pt idx="1983">
                  <c:v>71</c:v>
                </c:pt>
                <c:pt idx="1984">
                  <c:v>69</c:v>
                </c:pt>
                <c:pt idx="1985">
                  <c:v>69</c:v>
                </c:pt>
                <c:pt idx="1986">
                  <c:v>68</c:v>
                </c:pt>
                <c:pt idx="1987">
                  <c:v>67</c:v>
                </c:pt>
                <c:pt idx="1988">
                  <c:v>68</c:v>
                </c:pt>
                <c:pt idx="1989">
                  <c:v>68</c:v>
                </c:pt>
                <c:pt idx="1990">
                  <c:v>68</c:v>
                </c:pt>
                <c:pt idx="1991">
                  <c:v>68</c:v>
                </c:pt>
                <c:pt idx="1992">
                  <c:v>68</c:v>
                </c:pt>
                <c:pt idx="1993">
                  <c:v>68</c:v>
                </c:pt>
                <c:pt idx="1994">
                  <c:v>68</c:v>
                </c:pt>
                <c:pt idx="1995">
                  <c:v>67</c:v>
                </c:pt>
                <c:pt idx="1996">
                  <c:v>67</c:v>
                </c:pt>
                <c:pt idx="1997">
                  <c:v>67</c:v>
                </c:pt>
                <c:pt idx="1998">
                  <c:v>67</c:v>
                </c:pt>
                <c:pt idx="1999">
                  <c:v>66</c:v>
                </c:pt>
                <c:pt idx="2000">
                  <c:v>68</c:v>
                </c:pt>
                <c:pt idx="2001">
                  <c:v>69</c:v>
                </c:pt>
                <c:pt idx="2002">
                  <c:v>70</c:v>
                </c:pt>
                <c:pt idx="2003">
                  <c:v>70</c:v>
                </c:pt>
                <c:pt idx="2004">
                  <c:v>71</c:v>
                </c:pt>
                <c:pt idx="2005">
                  <c:v>71</c:v>
                </c:pt>
                <c:pt idx="2006">
                  <c:v>73</c:v>
                </c:pt>
                <c:pt idx="2007">
                  <c:v>71</c:v>
                </c:pt>
                <c:pt idx="2008">
                  <c:v>73</c:v>
                </c:pt>
                <c:pt idx="2009">
                  <c:v>70</c:v>
                </c:pt>
                <c:pt idx="2010">
                  <c:v>68</c:v>
                </c:pt>
                <c:pt idx="2011">
                  <c:v>68</c:v>
                </c:pt>
                <c:pt idx="2012">
                  <c:v>68</c:v>
                </c:pt>
                <c:pt idx="2013">
                  <c:v>68</c:v>
                </c:pt>
                <c:pt idx="2014">
                  <c:v>68</c:v>
                </c:pt>
                <c:pt idx="2015">
                  <c:v>69</c:v>
                </c:pt>
                <c:pt idx="2016">
                  <c:v>69</c:v>
                </c:pt>
                <c:pt idx="2017">
                  <c:v>69</c:v>
                </c:pt>
                <c:pt idx="2018">
                  <c:v>69</c:v>
                </c:pt>
                <c:pt idx="2019">
                  <c:v>69</c:v>
                </c:pt>
                <c:pt idx="2020">
                  <c:v>69</c:v>
                </c:pt>
                <c:pt idx="2021">
                  <c:v>69</c:v>
                </c:pt>
                <c:pt idx="2022">
                  <c:v>69</c:v>
                </c:pt>
                <c:pt idx="2023">
                  <c:v>62</c:v>
                </c:pt>
                <c:pt idx="2024">
                  <c:v>62</c:v>
                </c:pt>
                <c:pt idx="2025">
                  <c:v>62</c:v>
                </c:pt>
                <c:pt idx="2026">
                  <c:v>64</c:v>
                </c:pt>
                <c:pt idx="2027">
                  <c:v>65</c:v>
                </c:pt>
                <c:pt idx="2028">
                  <c:v>67</c:v>
                </c:pt>
                <c:pt idx="2029">
                  <c:v>67</c:v>
                </c:pt>
                <c:pt idx="2030">
                  <c:v>67</c:v>
                </c:pt>
                <c:pt idx="2031">
                  <c:v>66</c:v>
                </c:pt>
                <c:pt idx="2032">
                  <c:v>66</c:v>
                </c:pt>
                <c:pt idx="2033">
                  <c:v>66</c:v>
                </c:pt>
                <c:pt idx="2034">
                  <c:v>65</c:v>
                </c:pt>
                <c:pt idx="2035">
                  <c:v>64</c:v>
                </c:pt>
                <c:pt idx="2036">
                  <c:v>65</c:v>
                </c:pt>
                <c:pt idx="2037">
                  <c:v>66</c:v>
                </c:pt>
                <c:pt idx="2038">
                  <c:v>66</c:v>
                </c:pt>
                <c:pt idx="2039">
                  <c:v>66</c:v>
                </c:pt>
                <c:pt idx="2040">
                  <c:v>67</c:v>
                </c:pt>
                <c:pt idx="2041">
                  <c:v>67</c:v>
                </c:pt>
                <c:pt idx="2042">
                  <c:v>69</c:v>
                </c:pt>
                <c:pt idx="2043">
                  <c:v>70</c:v>
                </c:pt>
                <c:pt idx="2044">
                  <c:v>69</c:v>
                </c:pt>
                <c:pt idx="2045">
                  <c:v>61</c:v>
                </c:pt>
                <c:pt idx="2046">
                  <c:v>62</c:v>
                </c:pt>
                <c:pt idx="2047">
                  <c:v>63</c:v>
                </c:pt>
                <c:pt idx="2048">
                  <c:v>64</c:v>
                </c:pt>
                <c:pt idx="2049">
                  <c:v>64</c:v>
                </c:pt>
                <c:pt idx="2050">
                  <c:v>64</c:v>
                </c:pt>
                <c:pt idx="2051">
                  <c:v>64</c:v>
                </c:pt>
                <c:pt idx="2052">
                  <c:v>64</c:v>
                </c:pt>
                <c:pt idx="2053">
                  <c:v>65</c:v>
                </c:pt>
                <c:pt idx="2054">
                  <c:v>65</c:v>
                </c:pt>
                <c:pt idx="2055">
                  <c:v>65</c:v>
                </c:pt>
                <c:pt idx="2056">
                  <c:v>64</c:v>
                </c:pt>
                <c:pt idx="2057">
                  <c:v>64</c:v>
                </c:pt>
                <c:pt idx="2058">
                  <c:v>64</c:v>
                </c:pt>
                <c:pt idx="2059">
                  <c:v>65</c:v>
                </c:pt>
                <c:pt idx="2060">
                  <c:v>64</c:v>
                </c:pt>
                <c:pt idx="2061">
                  <c:v>65</c:v>
                </c:pt>
                <c:pt idx="2062">
                  <c:v>66</c:v>
                </c:pt>
                <c:pt idx="2063">
                  <c:v>67</c:v>
                </c:pt>
                <c:pt idx="2064">
                  <c:v>65</c:v>
                </c:pt>
                <c:pt idx="2065">
                  <c:v>67</c:v>
                </c:pt>
                <c:pt idx="2066">
                  <c:v>66</c:v>
                </c:pt>
                <c:pt idx="2067">
                  <c:v>67</c:v>
                </c:pt>
                <c:pt idx="2068">
                  <c:v>68</c:v>
                </c:pt>
                <c:pt idx="2069">
                  <c:v>69</c:v>
                </c:pt>
                <c:pt idx="2070">
                  <c:v>71</c:v>
                </c:pt>
                <c:pt idx="2071">
                  <c:v>71</c:v>
                </c:pt>
                <c:pt idx="2072">
                  <c:v>71</c:v>
                </c:pt>
                <c:pt idx="2073">
                  <c:v>71</c:v>
                </c:pt>
                <c:pt idx="2074">
                  <c:v>71</c:v>
                </c:pt>
                <c:pt idx="2075">
                  <c:v>75</c:v>
                </c:pt>
                <c:pt idx="2076">
                  <c:v>80</c:v>
                </c:pt>
                <c:pt idx="2077">
                  <c:v>83</c:v>
                </c:pt>
                <c:pt idx="2078">
                  <c:v>78</c:v>
                </c:pt>
                <c:pt idx="2079">
                  <c:v>75</c:v>
                </c:pt>
                <c:pt idx="2080">
                  <c:v>73</c:v>
                </c:pt>
                <c:pt idx="2081">
                  <c:v>69</c:v>
                </c:pt>
                <c:pt idx="2082">
                  <c:v>65</c:v>
                </c:pt>
                <c:pt idx="2083">
                  <c:v>63</c:v>
                </c:pt>
                <c:pt idx="2084">
                  <c:v>63</c:v>
                </c:pt>
                <c:pt idx="2085">
                  <c:v>62</c:v>
                </c:pt>
                <c:pt idx="2086">
                  <c:v>61</c:v>
                </c:pt>
                <c:pt idx="2087">
                  <c:v>58</c:v>
                </c:pt>
                <c:pt idx="2088">
                  <c:v>55</c:v>
                </c:pt>
                <c:pt idx="2089">
                  <c:v>53</c:v>
                </c:pt>
                <c:pt idx="2090">
                  <c:v>52</c:v>
                </c:pt>
                <c:pt idx="2091">
                  <c:v>50</c:v>
                </c:pt>
                <c:pt idx="2092">
                  <c:v>50</c:v>
                </c:pt>
                <c:pt idx="2093">
                  <c:v>49</c:v>
                </c:pt>
                <c:pt idx="2094">
                  <c:v>50</c:v>
                </c:pt>
                <c:pt idx="2095">
                  <c:v>52</c:v>
                </c:pt>
                <c:pt idx="2096">
                  <c:v>54</c:v>
                </c:pt>
                <c:pt idx="2097">
                  <c:v>56</c:v>
                </c:pt>
                <c:pt idx="2098">
                  <c:v>59</c:v>
                </c:pt>
                <c:pt idx="2099">
                  <c:v>61</c:v>
                </c:pt>
                <c:pt idx="2100">
                  <c:v>64</c:v>
                </c:pt>
                <c:pt idx="2101">
                  <c:v>66</c:v>
                </c:pt>
                <c:pt idx="2102">
                  <c:v>67</c:v>
                </c:pt>
                <c:pt idx="2103">
                  <c:v>67</c:v>
                </c:pt>
                <c:pt idx="2104">
                  <c:v>69</c:v>
                </c:pt>
                <c:pt idx="2105">
                  <c:v>68</c:v>
                </c:pt>
                <c:pt idx="2106">
                  <c:v>63</c:v>
                </c:pt>
                <c:pt idx="2107">
                  <c:v>61</c:v>
                </c:pt>
                <c:pt idx="2108">
                  <c:v>58</c:v>
                </c:pt>
                <c:pt idx="2109">
                  <c:v>58</c:v>
                </c:pt>
                <c:pt idx="2110">
                  <c:v>56</c:v>
                </c:pt>
                <c:pt idx="2111">
                  <c:v>55</c:v>
                </c:pt>
                <c:pt idx="2112">
                  <c:v>53</c:v>
                </c:pt>
                <c:pt idx="2113">
                  <c:v>50</c:v>
                </c:pt>
                <c:pt idx="2114">
                  <c:v>48</c:v>
                </c:pt>
                <c:pt idx="2115">
                  <c:v>51</c:v>
                </c:pt>
                <c:pt idx="2116">
                  <c:v>50</c:v>
                </c:pt>
                <c:pt idx="2117">
                  <c:v>50</c:v>
                </c:pt>
                <c:pt idx="2118">
                  <c:v>51</c:v>
                </c:pt>
                <c:pt idx="2119">
                  <c:v>54</c:v>
                </c:pt>
                <c:pt idx="2120">
                  <c:v>58</c:v>
                </c:pt>
                <c:pt idx="2121">
                  <c:v>61</c:v>
                </c:pt>
                <c:pt idx="2122">
                  <c:v>64</c:v>
                </c:pt>
                <c:pt idx="2123">
                  <c:v>66</c:v>
                </c:pt>
                <c:pt idx="2124">
                  <c:v>67</c:v>
                </c:pt>
                <c:pt idx="2125">
                  <c:v>68</c:v>
                </c:pt>
                <c:pt idx="2126">
                  <c:v>67</c:v>
                </c:pt>
                <c:pt idx="2127">
                  <c:v>67</c:v>
                </c:pt>
                <c:pt idx="2128">
                  <c:v>67</c:v>
                </c:pt>
                <c:pt idx="2129">
                  <c:v>66</c:v>
                </c:pt>
                <c:pt idx="2130">
                  <c:v>63</c:v>
                </c:pt>
                <c:pt idx="2131">
                  <c:v>62</c:v>
                </c:pt>
                <c:pt idx="2132">
                  <c:v>61</c:v>
                </c:pt>
                <c:pt idx="2133">
                  <c:v>62</c:v>
                </c:pt>
                <c:pt idx="2134">
                  <c:v>63</c:v>
                </c:pt>
                <c:pt idx="2135">
                  <c:v>63</c:v>
                </c:pt>
                <c:pt idx="2136">
                  <c:v>63</c:v>
                </c:pt>
                <c:pt idx="2137">
                  <c:v>61</c:v>
                </c:pt>
                <c:pt idx="2138">
                  <c:v>63</c:v>
                </c:pt>
                <c:pt idx="2139">
                  <c:v>63</c:v>
                </c:pt>
                <c:pt idx="2140">
                  <c:v>64</c:v>
                </c:pt>
                <c:pt idx="2141">
                  <c:v>65</c:v>
                </c:pt>
                <c:pt idx="2142">
                  <c:v>65</c:v>
                </c:pt>
                <c:pt idx="2143">
                  <c:v>66</c:v>
                </c:pt>
                <c:pt idx="2144">
                  <c:v>67</c:v>
                </c:pt>
                <c:pt idx="2145">
                  <c:v>67</c:v>
                </c:pt>
                <c:pt idx="2146">
                  <c:v>67</c:v>
                </c:pt>
                <c:pt idx="2147">
                  <c:v>66</c:v>
                </c:pt>
                <c:pt idx="2148">
                  <c:v>68</c:v>
                </c:pt>
                <c:pt idx="2149">
                  <c:v>71</c:v>
                </c:pt>
                <c:pt idx="2150">
                  <c:v>71</c:v>
                </c:pt>
                <c:pt idx="2151">
                  <c:v>71</c:v>
                </c:pt>
                <c:pt idx="2152">
                  <c:v>72</c:v>
                </c:pt>
                <c:pt idx="2153">
                  <c:v>66</c:v>
                </c:pt>
                <c:pt idx="2154">
                  <c:v>65</c:v>
                </c:pt>
                <c:pt idx="2155">
                  <c:v>64</c:v>
                </c:pt>
                <c:pt idx="2156">
                  <c:v>64</c:v>
                </c:pt>
                <c:pt idx="2157">
                  <c:v>64</c:v>
                </c:pt>
                <c:pt idx="2158">
                  <c:v>64</c:v>
                </c:pt>
                <c:pt idx="2159">
                  <c:v>65</c:v>
                </c:pt>
                <c:pt idx="2160">
                  <c:v>67</c:v>
                </c:pt>
                <c:pt idx="2161">
                  <c:v>67</c:v>
                </c:pt>
                <c:pt idx="2162">
                  <c:v>67</c:v>
                </c:pt>
                <c:pt idx="2163">
                  <c:v>67</c:v>
                </c:pt>
                <c:pt idx="2164">
                  <c:v>67</c:v>
                </c:pt>
                <c:pt idx="2165">
                  <c:v>67</c:v>
                </c:pt>
                <c:pt idx="2166">
                  <c:v>67</c:v>
                </c:pt>
                <c:pt idx="2167">
                  <c:v>65</c:v>
                </c:pt>
                <c:pt idx="2168">
                  <c:v>63</c:v>
                </c:pt>
                <c:pt idx="2169">
                  <c:v>64</c:v>
                </c:pt>
                <c:pt idx="2170">
                  <c:v>67</c:v>
                </c:pt>
                <c:pt idx="2171">
                  <c:v>70</c:v>
                </c:pt>
                <c:pt idx="2172">
                  <c:v>70</c:v>
                </c:pt>
                <c:pt idx="2173">
                  <c:v>69</c:v>
                </c:pt>
                <c:pt idx="2174">
                  <c:v>69</c:v>
                </c:pt>
                <c:pt idx="2175">
                  <c:v>69</c:v>
                </c:pt>
                <c:pt idx="2176">
                  <c:v>69</c:v>
                </c:pt>
                <c:pt idx="2177">
                  <c:v>68</c:v>
                </c:pt>
                <c:pt idx="2178">
                  <c:v>68</c:v>
                </c:pt>
                <c:pt idx="2179">
                  <c:v>68</c:v>
                </c:pt>
                <c:pt idx="2180">
                  <c:v>68</c:v>
                </c:pt>
                <c:pt idx="2181">
                  <c:v>68</c:v>
                </c:pt>
                <c:pt idx="2182">
                  <c:v>68</c:v>
                </c:pt>
                <c:pt idx="2183">
                  <c:v>69</c:v>
                </c:pt>
                <c:pt idx="2184">
                  <c:v>71</c:v>
                </c:pt>
                <c:pt idx="2185">
                  <c:v>71</c:v>
                </c:pt>
                <c:pt idx="2186">
                  <c:v>70</c:v>
                </c:pt>
                <c:pt idx="2187">
                  <c:v>71</c:v>
                </c:pt>
                <c:pt idx="2188">
                  <c:v>71</c:v>
                </c:pt>
                <c:pt idx="2189">
                  <c:v>71</c:v>
                </c:pt>
                <c:pt idx="2190">
                  <c:v>71</c:v>
                </c:pt>
                <c:pt idx="2191">
                  <c:v>67</c:v>
                </c:pt>
                <c:pt idx="2192">
                  <c:v>65</c:v>
                </c:pt>
                <c:pt idx="2193">
                  <c:v>64</c:v>
                </c:pt>
                <c:pt idx="2194">
                  <c:v>66</c:v>
                </c:pt>
                <c:pt idx="2195">
                  <c:v>69</c:v>
                </c:pt>
                <c:pt idx="2196">
                  <c:v>68</c:v>
                </c:pt>
                <c:pt idx="2197">
                  <c:v>66</c:v>
                </c:pt>
                <c:pt idx="2198">
                  <c:v>64</c:v>
                </c:pt>
                <c:pt idx="2199">
                  <c:v>66</c:v>
                </c:pt>
                <c:pt idx="2200">
                  <c:v>66</c:v>
                </c:pt>
                <c:pt idx="2201">
                  <c:v>71</c:v>
                </c:pt>
                <c:pt idx="2202">
                  <c:v>71</c:v>
                </c:pt>
                <c:pt idx="2203">
                  <c:v>71</c:v>
                </c:pt>
                <c:pt idx="2204">
                  <c:v>71</c:v>
                </c:pt>
                <c:pt idx="2205">
                  <c:v>70</c:v>
                </c:pt>
                <c:pt idx="2206">
                  <c:v>68</c:v>
                </c:pt>
                <c:pt idx="2207">
                  <c:v>66</c:v>
                </c:pt>
                <c:pt idx="2208">
                  <c:v>65</c:v>
                </c:pt>
                <c:pt idx="2209">
                  <c:v>64</c:v>
                </c:pt>
                <c:pt idx="2210">
                  <c:v>61</c:v>
                </c:pt>
                <c:pt idx="2211">
                  <c:v>59</c:v>
                </c:pt>
                <c:pt idx="2212">
                  <c:v>58</c:v>
                </c:pt>
                <c:pt idx="2213">
                  <c:v>57</c:v>
                </c:pt>
                <c:pt idx="2214">
                  <c:v>55</c:v>
                </c:pt>
                <c:pt idx="2215">
                  <c:v>58</c:v>
                </c:pt>
                <c:pt idx="2216">
                  <c:v>61</c:v>
                </c:pt>
                <c:pt idx="2217">
                  <c:v>65</c:v>
                </c:pt>
                <c:pt idx="2218">
                  <c:v>66</c:v>
                </c:pt>
                <c:pt idx="2219">
                  <c:v>69</c:v>
                </c:pt>
                <c:pt idx="2220">
                  <c:v>71</c:v>
                </c:pt>
                <c:pt idx="2221">
                  <c:v>74</c:v>
                </c:pt>
                <c:pt idx="2222">
                  <c:v>72</c:v>
                </c:pt>
                <c:pt idx="2223">
                  <c:v>73</c:v>
                </c:pt>
                <c:pt idx="2224">
                  <c:v>72</c:v>
                </c:pt>
                <c:pt idx="2225">
                  <c:v>71</c:v>
                </c:pt>
                <c:pt idx="2226">
                  <c:v>68</c:v>
                </c:pt>
                <c:pt idx="2227">
                  <c:v>66</c:v>
                </c:pt>
                <c:pt idx="2228">
                  <c:v>63</c:v>
                </c:pt>
                <c:pt idx="2229">
                  <c:v>62</c:v>
                </c:pt>
                <c:pt idx="2230">
                  <c:v>58</c:v>
                </c:pt>
                <c:pt idx="2231">
                  <c:v>57</c:v>
                </c:pt>
                <c:pt idx="2232">
                  <c:v>57</c:v>
                </c:pt>
                <c:pt idx="2233">
                  <c:v>57</c:v>
                </c:pt>
                <c:pt idx="2234">
                  <c:v>56</c:v>
                </c:pt>
                <c:pt idx="2235">
                  <c:v>55</c:v>
                </c:pt>
                <c:pt idx="2236">
                  <c:v>54</c:v>
                </c:pt>
                <c:pt idx="2237">
                  <c:v>53</c:v>
                </c:pt>
                <c:pt idx="2238">
                  <c:v>53</c:v>
                </c:pt>
                <c:pt idx="2239">
                  <c:v>57</c:v>
                </c:pt>
                <c:pt idx="2240">
                  <c:v>60</c:v>
                </c:pt>
                <c:pt idx="2241">
                  <c:v>63</c:v>
                </c:pt>
                <c:pt idx="2242">
                  <c:v>66</c:v>
                </c:pt>
                <c:pt idx="2243">
                  <c:v>68</c:v>
                </c:pt>
                <c:pt idx="2244">
                  <c:v>68</c:v>
                </c:pt>
                <c:pt idx="2245">
                  <c:v>69</c:v>
                </c:pt>
                <c:pt idx="2246">
                  <c:v>69</c:v>
                </c:pt>
                <c:pt idx="2247">
                  <c:v>70</c:v>
                </c:pt>
                <c:pt idx="2248">
                  <c:v>69</c:v>
                </c:pt>
                <c:pt idx="2249">
                  <c:v>68</c:v>
                </c:pt>
                <c:pt idx="2250">
                  <c:v>65</c:v>
                </c:pt>
                <c:pt idx="2251">
                  <c:v>64</c:v>
                </c:pt>
                <c:pt idx="2252">
                  <c:v>64</c:v>
                </c:pt>
                <c:pt idx="2253">
                  <c:v>65</c:v>
                </c:pt>
                <c:pt idx="2254">
                  <c:v>65</c:v>
                </c:pt>
                <c:pt idx="2255">
                  <c:v>66</c:v>
                </c:pt>
                <c:pt idx="2256">
                  <c:v>67</c:v>
                </c:pt>
                <c:pt idx="2257">
                  <c:v>67</c:v>
                </c:pt>
                <c:pt idx="2258">
                  <c:v>67</c:v>
                </c:pt>
                <c:pt idx="2259">
                  <c:v>68</c:v>
                </c:pt>
                <c:pt idx="2260">
                  <c:v>68</c:v>
                </c:pt>
                <c:pt idx="2261">
                  <c:v>69</c:v>
                </c:pt>
                <c:pt idx="2262">
                  <c:v>69</c:v>
                </c:pt>
                <c:pt idx="2263">
                  <c:v>69</c:v>
                </c:pt>
                <c:pt idx="2264">
                  <c:v>70</c:v>
                </c:pt>
                <c:pt idx="2265">
                  <c:v>72</c:v>
                </c:pt>
                <c:pt idx="2266">
                  <c:v>73</c:v>
                </c:pt>
                <c:pt idx="2267">
                  <c:v>73</c:v>
                </c:pt>
                <c:pt idx="2268">
                  <c:v>76</c:v>
                </c:pt>
                <c:pt idx="2269">
                  <c:v>74</c:v>
                </c:pt>
                <c:pt idx="2270">
                  <c:v>77</c:v>
                </c:pt>
                <c:pt idx="2271">
                  <c:v>75</c:v>
                </c:pt>
                <c:pt idx="2272">
                  <c:v>75</c:v>
                </c:pt>
                <c:pt idx="2273">
                  <c:v>73</c:v>
                </c:pt>
                <c:pt idx="2274">
                  <c:v>73</c:v>
                </c:pt>
                <c:pt idx="2275">
                  <c:v>72</c:v>
                </c:pt>
                <c:pt idx="2276">
                  <c:v>72</c:v>
                </c:pt>
                <c:pt idx="2277">
                  <c:v>71</c:v>
                </c:pt>
                <c:pt idx="2278">
                  <c:v>70</c:v>
                </c:pt>
                <c:pt idx="2279">
                  <c:v>70</c:v>
                </c:pt>
                <c:pt idx="2280">
                  <c:v>70</c:v>
                </c:pt>
                <c:pt idx="2281">
                  <c:v>69</c:v>
                </c:pt>
                <c:pt idx="2282">
                  <c:v>66</c:v>
                </c:pt>
                <c:pt idx="2283">
                  <c:v>64</c:v>
                </c:pt>
                <c:pt idx="2284">
                  <c:v>59</c:v>
                </c:pt>
                <c:pt idx="2285">
                  <c:v>54</c:v>
                </c:pt>
                <c:pt idx="2286">
                  <c:v>50</c:v>
                </c:pt>
                <c:pt idx="2287">
                  <c:v>50</c:v>
                </c:pt>
                <c:pt idx="2288">
                  <c:v>51</c:v>
                </c:pt>
                <c:pt idx="2289">
                  <c:v>54</c:v>
                </c:pt>
                <c:pt idx="2290">
                  <c:v>56</c:v>
                </c:pt>
                <c:pt idx="2291">
                  <c:v>58</c:v>
                </c:pt>
                <c:pt idx="2292">
                  <c:v>62</c:v>
                </c:pt>
                <c:pt idx="2293">
                  <c:v>62</c:v>
                </c:pt>
                <c:pt idx="2294">
                  <c:v>64</c:v>
                </c:pt>
                <c:pt idx="2295">
                  <c:v>64</c:v>
                </c:pt>
                <c:pt idx="2296">
                  <c:v>63</c:v>
                </c:pt>
                <c:pt idx="2297">
                  <c:v>61</c:v>
                </c:pt>
                <c:pt idx="2298">
                  <c:v>57</c:v>
                </c:pt>
                <c:pt idx="2299">
                  <c:v>54</c:v>
                </c:pt>
                <c:pt idx="2300">
                  <c:v>51</c:v>
                </c:pt>
                <c:pt idx="2301">
                  <c:v>49</c:v>
                </c:pt>
                <c:pt idx="2302">
                  <c:v>47</c:v>
                </c:pt>
                <c:pt idx="2303">
                  <c:v>46</c:v>
                </c:pt>
                <c:pt idx="2304">
                  <c:v>45</c:v>
                </c:pt>
                <c:pt idx="2305">
                  <c:v>44</c:v>
                </c:pt>
                <c:pt idx="2306">
                  <c:v>44</c:v>
                </c:pt>
                <c:pt idx="2307">
                  <c:v>42</c:v>
                </c:pt>
                <c:pt idx="2308">
                  <c:v>41</c:v>
                </c:pt>
                <c:pt idx="2309">
                  <c:v>41</c:v>
                </c:pt>
                <c:pt idx="2310">
                  <c:v>40</c:v>
                </c:pt>
                <c:pt idx="2311">
                  <c:v>44</c:v>
                </c:pt>
                <c:pt idx="2312">
                  <c:v>46</c:v>
                </c:pt>
                <c:pt idx="2313">
                  <c:v>48</c:v>
                </c:pt>
                <c:pt idx="2314">
                  <c:v>51</c:v>
                </c:pt>
                <c:pt idx="2315">
                  <c:v>53</c:v>
                </c:pt>
                <c:pt idx="2316">
                  <c:v>54</c:v>
                </c:pt>
                <c:pt idx="2317">
                  <c:v>56</c:v>
                </c:pt>
                <c:pt idx="2318">
                  <c:v>59</c:v>
                </c:pt>
                <c:pt idx="2319">
                  <c:v>59</c:v>
                </c:pt>
                <c:pt idx="2320">
                  <c:v>59</c:v>
                </c:pt>
                <c:pt idx="2321">
                  <c:v>58</c:v>
                </c:pt>
                <c:pt idx="2322">
                  <c:v>56</c:v>
                </c:pt>
                <c:pt idx="2323">
                  <c:v>53</c:v>
                </c:pt>
                <c:pt idx="2324">
                  <c:v>52</c:v>
                </c:pt>
                <c:pt idx="2325">
                  <c:v>51</c:v>
                </c:pt>
                <c:pt idx="2326">
                  <c:v>49</c:v>
                </c:pt>
                <c:pt idx="2327">
                  <c:v>46</c:v>
                </c:pt>
                <c:pt idx="2328">
                  <c:v>45</c:v>
                </c:pt>
                <c:pt idx="2329">
                  <c:v>45</c:v>
                </c:pt>
                <c:pt idx="2330">
                  <c:v>44</c:v>
                </c:pt>
                <c:pt idx="2331">
                  <c:v>44</c:v>
                </c:pt>
                <c:pt idx="2332">
                  <c:v>42</c:v>
                </c:pt>
                <c:pt idx="2333">
                  <c:v>39</c:v>
                </c:pt>
                <c:pt idx="2334">
                  <c:v>39</c:v>
                </c:pt>
                <c:pt idx="2335">
                  <c:v>51</c:v>
                </c:pt>
                <c:pt idx="2336">
                  <c:v>57</c:v>
                </c:pt>
                <c:pt idx="2337">
                  <c:v>61</c:v>
                </c:pt>
                <c:pt idx="2338">
                  <c:v>64</c:v>
                </c:pt>
                <c:pt idx="2339">
                  <c:v>65</c:v>
                </c:pt>
                <c:pt idx="2340">
                  <c:v>66</c:v>
                </c:pt>
                <c:pt idx="2341">
                  <c:v>67</c:v>
                </c:pt>
                <c:pt idx="2342">
                  <c:v>67</c:v>
                </c:pt>
                <c:pt idx="2343">
                  <c:v>66</c:v>
                </c:pt>
                <c:pt idx="2344">
                  <c:v>65</c:v>
                </c:pt>
                <c:pt idx="2345">
                  <c:v>64</c:v>
                </c:pt>
                <c:pt idx="2346">
                  <c:v>62</c:v>
                </c:pt>
                <c:pt idx="2347">
                  <c:v>60</c:v>
                </c:pt>
                <c:pt idx="2348">
                  <c:v>60</c:v>
                </c:pt>
                <c:pt idx="2349">
                  <c:v>60</c:v>
                </c:pt>
                <c:pt idx="2350">
                  <c:v>60</c:v>
                </c:pt>
                <c:pt idx="2351">
                  <c:v>60</c:v>
                </c:pt>
                <c:pt idx="2352">
                  <c:v>61</c:v>
                </c:pt>
                <c:pt idx="2353">
                  <c:v>59</c:v>
                </c:pt>
                <c:pt idx="2354">
                  <c:v>59</c:v>
                </c:pt>
                <c:pt idx="2355">
                  <c:v>58</c:v>
                </c:pt>
                <c:pt idx="2356">
                  <c:v>58</c:v>
                </c:pt>
                <c:pt idx="2357">
                  <c:v>54</c:v>
                </c:pt>
                <c:pt idx="2358">
                  <c:v>57</c:v>
                </c:pt>
                <c:pt idx="2359">
                  <c:v>61</c:v>
                </c:pt>
                <c:pt idx="2360">
                  <c:v>66</c:v>
                </c:pt>
                <c:pt idx="2361">
                  <c:v>68</c:v>
                </c:pt>
                <c:pt idx="2362">
                  <c:v>71</c:v>
                </c:pt>
                <c:pt idx="2363">
                  <c:v>71</c:v>
                </c:pt>
                <c:pt idx="2364">
                  <c:v>72</c:v>
                </c:pt>
                <c:pt idx="2365">
                  <c:v>73</c:v>
                </c:pt>
                <c:pt idx="2366">
                  <c:v>73</c:v>
                </c:pt>
                <c:pt idx="2367">
                  <c:v>71</c:v>
                </c:pt>
                <c:pt idx="2368">
                  <c:v>70</c:v>
                </c:pt>
                <c:pt idx="2369">
                  <c:v>70</c:v>
                </c:pt>
                <c:pt idx="2370">
                  <c:v>67</c:v>
                </c:pt>
                <c:pt idx="2371">
                  <c:v>64</c:v>
                </c:pt>
                <c:pt idx="2372">
                  <c:v>65</c:v>
                </c:pt>
                <c:pt idx="2373">
                  <c:v>67</c:v>
                </c:pt>
                <c:pt idx="2374">
                  <c:v>67</c:v>
                </c:pt>
                <c:pt idx="2375">
                  <c:v>67</c:v>
                </c:pt>
                <c:pt idx="2376">
                  <c:v>67</c:v>
                </c:pt>
                <c:pt idx="2377">
                  <c:v>67</c:v>
                </c:pt>
                <c:pt idx="2378">
                  <c:v>67</c:v>
                </c:pt>
                <c:pt idx="2379">
                  <c:v>67</c:v>
                </c:pt>
                <c:pt idx="2380">
                  <c:v>67</c:v>
                </c:pt>
                <c:pt idx="2381">
                  <c:v>66</c:v>
                </c:pt>
                <c:pt idx="2382">
                  <c:v>64</c:v>
                </c:pt>
                <c:pt idx="2383">
                  <c:v>68</c:v>
                </c:pt>
                <c:pt idx="2384">
                  <c:v>70</c:v>
                </c:pt>
                <c:pt idx="2385">
                  <c:v>72</c:v>
                </c:pt>
                <c:pt idx="2386">
                  <c:v>73</c:v>
                </c:pt>
                <c:pt idx="2387">
                  <c:v>73</c:v>
                </c:pt>
                <c:pt idx="2388">
                  <c:v>74</c:v>
                </c:pt>
                <c:pt idx="2389">
                  <c:v>74</c:v>
                </c:pt>
                <c:pt idx="2390">
                  <c:v>73</c:v>
                </c:pt>
                <c:pt idx="2391">
                  <c:v>75</c:v>
                </c:pt>
                <c:pt idx="2392">
                  <c:v>73</c:v>
                </c:pt>
                <c:pt idx="2393">
                  <c:v>71</c:v>
                </c:pt>
                <c:pt idx="2394">
                  <c:v>70</c:v>
                </c:pt>
                <c:pt idx="2395">
                  <c:v>70</c:v>
                </c:pt>
                <c:pt idx="2396">
                  <c:v>70</c:v>
                </c:pt>
                <c:pt idx="2397">
                  <c:v>71</c:v>
                </c:pt>
                <c:pt idx="2398">
                  <c:v>71</c:v>
                </c:pt>
                <c:pt idx="2399">
                  <c:v>71</c:v>
                </c:pt>
                <c:pt idx="2400">
                  <c:v>71</c:v>
                </c:pt>
                <c:pt idx="2401">
                  <c:v>71</c:v>
                </c:pt>
                <c:pt idx="2402">
                  <c:v>71</c:v>
                </c:pt>
                <c:pt idx="2403">
                  <c:v>70</c:v>
                </c:pt>
                <c:pt idx="2404">
                  <c:v>68</c:v>
                </c:pt>
                <c:pt idx="2405">
                  <c:v>65</c:v>
                </c:pt>
                <c:pt idx="2406">
                  <c:v>62</c:v>
                </c:pt>
                <c:pt idx="2407">
                  <c:v>61</c:v>
                </c:pt>
                <c:pt idx="2408">
                  <c:v>63</c:v>
                </c:pt>
                <c:pt idx="2409">
                  <c:v>67</c:v>
                </c:pt>
                <c:pt idx="2410">
                  <c:v>69</c:v>
                </c:pt>
                <c:pt idx="2411">
                  <c:v>72</c:v>
                </c:pt>
                <c:pt idx="2412">
                  <c:v>75</c:v>
                </c:pt>
                <c:pt idx="2413">
                  <c:v>77</c:v>
                </c:pt>
                <c:pt idx="2414">
                  <c:v>79</c:v>
                </c:pt>
                <c:pt idx="2415">
                  <c:v>75</c:v>
                </c:pt>
                <c:pt idx="2416">
                  <c:v>74</c:v>
                </c:pt>
                <c:pt idx="2417">
                  <c:v>72</c:v>
                </c:pt>
                <c:pt idx="2418">
                  <c:v>69</c:v>
                </c:pt>
                <c:pt idx="2419">
                  <c:v>67</c:v>
                </c:pt>
                <c:pt idx="2420">
                  <c:v>67</c:v>
                </c:pt>
                <c:pt idx="2421">
                  <c:v>65</c:v>
                </c:pt>
                <c:pt idx="2422">
                  <c:v>64</c:v>
                </c:pt>
                <c:pt idx="2423">
                  <c:v>63</c:v>
                </c:pt>
                <c:pt idx="2424">
                  <c:v>61</c:v>
                </c:pt>
                <c:pt idx="2425">
                  <c:v>60</c:v>
                </c:pt>
                <c:pt idx="2426">
                  <c:v>58</c:v>
                </c:pt>
                <c:pt idx="2427">
                  <c:v>57</c:v>
                </c:pt>
                <c:pt idx="2428">
                  <c:v>57</c:v>
                </c:pt>
                <c:pt idx="2429">
                  <c:v>56</c:v>
                </c:pt>
                <c:pt idx="2430">
                  <c:v>56</c:v>
                </c:pt>
                <c:pt idx="2431">
                  <c:v>58</c:v>
                </c:pt>
                <c:pt idx="2432">
                  <c:v>62</c:v>
                </c:pt>
                <c:pt idx="2433">
                  <c:v>67</c:v>
                </c:pt>
                <c:pt idx="2434">
                  <c:v>70</c:v>
                </c:pt>
                <c:pt idx="2435">
                  <c:v>72</c:v>
                </c:pt>
                <c:pt idx="2436">
                  <c:v>73</c:v>
                </c:pt>
                <c:pt idx="2437">
                  <c:v>73</c:v>
                </c:pt>
                <c:pt idx="2438">
                  <c:v>72</c:v>
                </c:pt>
                <c:pt idx="2439">
                  <c:v>69</c:v>
                </c:pt>
                <c:pt idx="2440">
                  <c:v>69</c:v>
                </c:pt>
                <c:pt idx="2441">
                  <c:v>68</c:v>
                </c:pt>
                <c:pt idx="2442">
                  <c:v>68</c:v>
                </c:pt>
                <c:pt idx="2443">
                  <c:v>68</c:v>
                </c:pt>
                <c:pt idx="2444">
                  <c:v>68</c:v>
                </c:pt>
                <c:pt idx="2445">
                  <c:v>69</c:v>
                </c:pt>
                <c:pt idx="2446">
                  <c:v>69</c:v>
                </c:pt>
                <c:pt idx="2447">
                  <c:v>69</c:v>
                </c:pt>
                <c:pt idx="2448">
                  <c:v>70</c:v>
                </c:pt>
                <c:pt idx="2449">
                  <c:v>69</c:v>
                </c:pt>
                <c:pt idx="2450">
                  <c:v>69</c:v>
                </c:pt>
                <c:pt idx="2451">
                  <c:v>69</c:v>
                </c:pt>
                <c:pt idx="2452">
                  <c:v>70</c:v>
                </c:pt>
                <c:pt idx="2453">
                  <c:v>69</c:v>
                </c:pt>
                <c:pt idx="2454">
                  <c:v>69</c:v>
                </c:pt>
                <c:pt idx="2455">
                  <c:v>69</c:v>
                </c:pt>
                <c:pt idx="2456">
                  <c:v>70</c:v>
                </c:pt>
                <c:pt idx="2457">
                  <c:v>62</c:v>
                </c:pt>
                <c:pt idx="2458">
                  <c:v>62</c:v>
                </c:pt>
                <c:pt idx="2459">
                  <c:v>62</c:v>
                </c:pt>
                <c:pt idx="2460">
                  <c:v>63</c:v>
                </c:pt>
                <c:pt idx="2461">
                  <c:v>65</c:v>
                </c:pt>
                <c:pt idx="2462">
                  <c:v>66</c:v>
                </c:pt>
                <c:pt idx="2463">
                  <c:v>65</c:v>
                </c:pt>
                <c:pt idx="2464">
                  <c:v>65</c:v>
                </c:pt>
                <c:pt idx="2465">
                  <c:v>65</c:v>
                </c:pt>
                <c:pt idx="2466">
                  <c:v>65</c:v>
                </c:pt>
                <c:pt idx="2467">
                  <c:v>65</c:v>
                </c:pt>
                <c:pt idx="2468">
                  <c:v>65</c:v>
                </c:pt>
                <c:pt idx="2469">
                  <c:v>67</c:v>
                </c:pt>
                <c:pt idx="2470">
                  <c:v>69</c:v>
                </c:pt>
                <c:pt idx="2471">
                  <c:v>68</c:v>
                </c:pt>
                <c:pt idx="2472">
                  <c:v>68</c:v>
                </c:pt>
                <c:pt idx="2473">
                  <c:v>68</c:v>
                </c:pt>
                <c:pt idx="2474">
                  <c:v>68</c:v>
                </c:pt>
                <c:pt idx="2475">
                  <c:v>67</c:v>
                </c:pt>
                <c:pt idx="2476">
                  <c:v>64</c:v>
                </c:pt>
                <c:pt idx="2477">
                  <c:v>61</c:v>
                </c:pt>
                <c:pt idx="2478">
                  <c:v>60</c:v>
                </c:pt>
                <c:pt idx="2479">
                  <c:v>61</c:v>
                </c:pt>
                <c:pt idx="2480">
                  <c:v>63</c:v>
                </c:pt>
                <c:pt idx="2481">
                  <c:v>63</c:v>
                </c:pt>
                <c:pt idx="2482">
                  <c:v>65</c:v>
                </c:pt>
                <c:pt idx="2483">
                  <c:v>66</c:v>
                </c:pt>
                <c:pt idx="2484">
                  <c:v>68</c:v>
                </c:pt>
                <c:pt idx="2485">
                  <c:v>70</c:v>
                </c:pt>
                <c:pt idx="2486">
                  <c:v>70</c:v>
                </c:pt>
                <c:pt idx="2487">
                  <c:v>71</c:v>
                </c:pt>
                <c:pt idx="2488">
                  <c:v>71</c:v>
                </c:pt>
                <c:pt idx="2489">
                  <c:v>69</c:v>
                </c:pt>
                <c:pt idx="2490">
                  <c:v>66</c:v>
                </c:pt>
                <c:pt idx="2491">
                  <c:v>63</c:v>
                </c:pt>
                <c:pt idx="2492">
                  <c:v>62</c:v>
                </c:pt>
                <c:pt idx="2493">
                  <c:v>60</c:v>
                </c:pt>
                <c:pt idx="2494">
                  <c:v>56</c:v>
                </c:pt>
                <c:pt idx="2495">
                  <c:v>54</c:v>
                </c:pt>
                <c:pt idx="2496">
                  <c:v>53</c:v>
                </c:pt>
                <c:pt idx="2497">
                  <c:v>51</c:v>
                </c:pt>
                <c:pt idx="2498">
                  <c:v>48</c:v>
                </c:pt>
                <c:pt idx="2499">
                  <c:v>49</c:v>
                </c:pt>
                <c:pt idx="2500">
                  <c:v>47</c:v>
                </c:pt>
                <c:pt idx="2501">
                  <c:v>47</c:v>
                </c:pt>
                <c:pt idx="2502">
                  <c:v>47</c:v>
                </c:pt>
                <c:pt idx="2503">
                  <c:v>52</c:v>
                </c:pt>
                <c:pt idx="2504">
                  <c:v>55</c:v>
                </c:pt>
                <c:pt idx="2505">
                  <c:v>59</c:v>
                </c:pt>
                <c:pt idx="2506">
                  <c:v>62</c:v>
                </c:pt>
                <c:pt idx="2507">
                  <c:v>65</c:v>
                </c:pt>
                <c:pt idx="2508">
                  <c:v>67</c:v>
                </c:pt>
                <c:pt idx="2509">
                  <c:v>69</c:v>
                </c:pt>
                <c:pt idx="2510">
                  <c:v>72</c:v>
                </c:pt>
                <c:pt idx="2511">
                  <c:v>71</c:v>
                </c:pt>
                <c:pt idx="2512">
                  <c:v>73</c:v>
                </c:pt>
                <c:pt idx="2513">
                  <c:v>70</c:v>
                </c:pt>
                <c:pt idx="2514">
                  <c:v>68</c:v>
                </c:pt>
                <c:pt idx="2515">
                  <c:v>65</c:v>
                </c:pt>
                <c:pt idx="2516">
                  <c:v>63</c:v>
                </c:pt>
                <c:pt idx="2517">
                  <c:v>62</c:v>
                </c:pt>
                <c:pt idx="2518">
                  <c:v>60</c:v>
                </c:pt>
                <c:pt idx="2519">
                  <c:v>58</c:v>
                </c:pt>
                <c:pt idx="2520">
                  <c:v>59</c:v>
                </c:pt>
                <c:pt idx="2521">
                  <c:v>58</c:v>
                </c:pt>
                <c:pt idx="2522">
                  <c:v>57</c:v>
                </c:pt>
                <c:pt idx="2523">
                  <c:v>56</c:v>
                </c:pt>
                <c:pt idx="2524">
                  <c:v>55</c:v>
                </c:pt>
                <c:pt idx="2525">
                  <c:v>54</c:v>
                </c:pt>
                <c:pt idx="2526">
                  <c:v>54</c:v>
                </c:pt>
                <c:pt idx="2527">
                  <c:v>56</c:v>
                </c:pt>
                <c:pt idx="2528">
                  <c:v>58</c:v>
                </c:pt>
                <c:pt idx="2529">
                  <c:v>62</c:v>
                </c:pt>
                <c:pt idx="2530">
                  <c:v>66</c:v>
                </c:pt>
                <c:pt idx="2531">
                  <c:v>69</c:v>
                </c:pt>
                <c:pt idx="2532">
                  <c:v>71</c:v>
                </c:pt>
                <c:pt idx="2533">
                  <c:v>73</c:v>
                </c:pt>
                <c:pt idx="2534">
                  <c:v>74</c:v>
                </c:pt>
                <c:pt idx="2535">
                  <c:v>72</c:v>
                </c:pt>
                <c:pt idx="2536">
                  <c:v>70</c:v>
                </c:pt>
                <c:pt idx="2537">
                  <c:v>68</c:v>
                </c:pt>
                <c:pt idx="2538">
                  <c:v>64</c:v>
                </c:pt>
                <c:pt idx="2539">
                  <c:v>62</c:v>
                </c:pt>
                <c:pt idx="2540">
                  <c:v>61</c:v>
                </c:pt>
                <c:pt idx="2541">
                  <c:v>62</c:v>
                </c:pt>
                <c:pt idx="2542">
                  <c:v>60</c:v>
                </c:pt>
                <c:pt idx="2543">
                  <c:v>61</c:v>
                </c:pt>
                <c:pt idx="2544">
                  <c:v>61</c:v>
                </c:pt>
                <c:pt idx="2545">
                  <c:v>60</c:v>
                </c:pt>
                <c:pt idx="2546">
                  <c:v>61</c:v>
                </c:pt>
                <c:pt idx="2547">
                  <c:v>63</c:v>
                </c:pt>
                <c:pt idx="2548">
                  <c:v>63</c:v>
                </c:pt>
                <c:pt idx="2549">
                  <c:v>62</c:v>
                </c:pt>
                <c:pt idx="2550">
                  <c:v>61</c:v>
                </c:pt>
                <c:pt idx="2551">
                  <c:v>61</c:v>
                </c:pt>
                <c:pt idx="2552">
                  <c:v>64</c:v>
                </c:pt>
                <c:pt idx="2553">
                  <c:v>67</c:v>
                </c:pt>
                <c:pt idx="2554">
                  <c:v>70</c:v>
                </c:pt>
                <c:pt idx="2555">
                  <c:v>72</c:v>
                </c:pt>
                <c:pt idx="2556">
                  <c:v>73</c:v>
                </c:pt>
                <c:pt idx="2557">
                  <c:v>71</c:v>
                </c:pt>
                <c:pt idx="2558">
                  <c:v>72</c:v>
                </c:pt>
                <c:pt idx="2559">
                  <c:v>73</c:v>
                </c:pt>
                <c:pt idx="2560">
                  <c:v>73</c:v>
                </c:pt>
                <c:pt idx="2561">
                  <c:v>71</c:v>
                </c:pt>
                <c:pt idx="2562">
                  <c:v>67</c:v>
                </c:pt>
                <c:pt idx="2563">
                  <c:v>65</c:v>
                </c:pt>
                <c:pt idx="2564">
                  <c:v>64</c:v>
                </c:pt>
                <c:pt idx="2565">
                  <c:v>65</c:v>
                </c:pt>
                <c:pt idx="2566">
                  <c:v>64</c:v>
                </c:pt>
                <c:pt idx="2567">
                  <c:v>63</c:v>
                </c:pt>
                <c:pt idx="2568">
                  <c:v>62</c:v>
                </c:pt>
                <c:pt idx="2569">
                  <c:v>63</c:v>
                </c:pt>
                <c:pt idx="2570">
                  <c:v>62</c:v>
                </c:pt>
                <c:pt idx="2571">
                  <c:v>62</c:v>
                </c:pt>
                <c:pt idx="2572">
                  <c:v>62</c:v>
                </c:pt>
                <c:pt idx="2573">
                  <c:v>60</c:v>
                </c:pt>
                <c:pt idx="2574">
                  <c:v>59</c:v>
                </c:pt>
                <c:pt idx="2575">
                  <c:v>61</c:v>
                </c:pt>
                <c:pt idx="2576">
                  <c:v>62</c:v>
                </c:pt>
                <c:pt idx="2577">
                  <c:v>67</c:v>
                </c:pt>
                <c:pt idx="2578">
                  <c:v>66</c:v>
                </c:pt>
                <c:pt idx="2579">
                  <c:v>68</c:v>
                </c:pt>
                <c:pt idx="2580">
                  <c:v>70</c:v>
                </c:pt>
                <c:pt idx="2581">
                  <c:v>70</c:v>
                </c:pt>
                <c:pt idx="2582">
                  <c:v>70</c:v>
                </c:pt>
                <c:pt idx="2583">
                  <c:v>70</c:v>
                </c:pt>
                <c:pt idx="2584">
                  <c:v>69</c:v>
                </c:pt>
                <c:pt idx="2585">
                  <c:v>69</c:v>
                </c:pt>
                <c:pt idx="2586">
                  <c:v>68</c:v>
                </c:pt>
                <c:pt idx="2587">
                  <c:v>66</c:v>
                </c:pt>
                <c:pt idx="2588">
                  <c:v>66</c:v>
                </c:pt>
                <c:pt idx="2589">
                  <c:v>67</c:v>
                </c:pt>
                <c:pt idx="2590">
                  <c:v>66</c:v>
                </c:pt>
                <c:pt idx="2591">
                  <c:v>65</c:v>
                </c:pt>
                <c:pt idx="2592">
                  <c:v>63</c:v>
                </c:pt>
                <c:pt idx="2593">
                  <c:v>62</c:v>
                </c:pt>
                <c:pt idx="2594">
                  <c:v>62</c:v>
                </c:pt>
                <c:pt idx="2595">
                  <c:v>61</c:v>
                </c:pt>
                <c:pt idx="2596">
                  <c:v>62</c:v>
                </c:pt>
                <c:pt idx="2597">
                  <c:v>63</c:v>
                </c:pt>
                <c:pt idx="2598">
                  <c:v>65</c:v>
                </c:pt>
                <c:pt idx="2599">
                  <c:v>66</c:v>
                </c:pt>
                <c:pt idx="2600">
                  <c:v>68</c:v>
                </c:pt>
                <c:pt idx="2601">
                  <c:v>69</c:v>
                </c:pt>
                <c:pt idx="2602">
                  <c:v>70</c:v>
                </c:pt>
                <c:pt idx="2603">
                  <c:v>71</c:v>
                </c:pt>
                <c:pt idx="2604">
                  <c:v>71</c:v>
                </c:pt>
                <c:pt idx="2605">
                  <c:v>71</c:v>
                </c:pt>
                <c:pt idx="2606">
                  <c:v>71</c:v>
                </c:pt>
                <c:pt idx="2607">
                  <c:v>70</c:v>
                </c:pt>
                <c:pt idx="2608">
                  <c:v>71</c:v>
                </c:pt>
                <c:pt idx="2609">
                  <c:v>71</c:v>
                </c:pt>
                <c:pt idx="2610">
                  <c:v>70</c:v>
                </c:pt>
                <c:pt idx="2611">
                  <c:v>69</c:v>
                </c:pt>
                <c:pt idx="2612">
                  <c:v>69</c:v>
                </c:pt>
                <c:pt idx="2613">
                  <c:v>70</c:v>
                </c:pt>
                <c:pt idx="2614">
                  <c:v>69</c:v>
                </c:pt>
                <c:pt idx="2615">
                  <c:v>69</c:v>
                </c:pt>
                <c:pt idx="2616">
                  <c:v>69</c:v>
                </c:pt>
                <c:pt idx="2617">
                  <c:v>69</c:v>
                </c:pt>
                <c:pt idx="2618">
                  <c:v>68</c:v>
                </c:pt>
                <c:pt idx="2619">
                  <c:v>64</c:v>
                </c:pt>
                <c:pt idx="2620">
                  <c:v>62</c:v>
                </c:pt>
                <c:pt idx="2621">
                  <c:v>61</c:v>
                </c:pt>
                <c:pt idx="2622">
                  <c:v>61</c:v>
                </c:pt>
                <c:pt idx="2623">
                  <c:v>64</c:v>
                </c:pt>
                <c:pt idx="2624">
                  <c:v>67</c:v>
                </c:pt>
                <c:pt idx="2625">
                  <c:v>68</c:v>
                </c:pt>
                <c:pt idx="2626">
                  <c:v>71</c:v>
                </c:pt>
                <c:pt idx="2627">
                  <c:v>73</c:v>
                </c:pt>
                <c:pt idx="2628">
                  <c:v>73</c:v>
                </c:pt>
                <c:pt idx="2629">
                  <c:v>73</c:v>
                </c:pt>
                <c:pt idx="2630">
                  <c:v>74</c:v>
                </c:pt>
                <c:pt idx="2631">
                  <c:v>77</c:v>
                </c:pt>
                <c:pt idx="2632">
                  <c:v>75</c:v>
                </c:pt>
                <c:pt idx="2633">
                  <c:v>74</c:v>
                </c:pt>
                <c:pt idx="2634">
                  <c:v>71</c:v>
                </c:pt>
                <c:pt idx="2635">
                  <c:v>67</c:v>
                </c:pt>
                <c:pt idx="2636">
                  <c:v>64</c:v>
                </c:pt>
                <c:pt idx="2637">
                  <c:v>64</c:v>
                </c:pt>
                <c:pt idx="2638">
                  <c:v>63</c:v>
                </c:pt>
                <c:pt idx="2639">
                  <c:v>61</c:v>
                </c:pt>
                <c:pt idx="2640">
                  <c:v>59</c:v>
                </c:pt>
                <c:pt idx="2641">
                  <c:v>58</c:v>
                </c:pt>
                <c:pt idx="2642">
                  <c:v>56</c:v>
                </c:pt>
                <c:pt idx="2643">
                  <c:v>57</c:v>
                </c:pt>
                <c:pt idx="2644">
                  <c:v>55</c:v>
                </c:pt>
                <c:pt idx="2645">
                  <c:v>54</c:v>
                </c:pt>
                <c:pt idx="2646">
                  <c:v>56</c:v>
                </c:pt>
                <c:pt idx="2647">
                  <c:v>62</c:v>
                </c:pt>
                <c:pt idx="2648">
                  <c:v>68</c:v>
                </c:pt>
                <c:pt idx="2649">
                  <c:v>72</c:v>
                </c:pt>
                <c:pt idx="2650">
                  <c:v>76</c:v>
                </c:pt>
                <c:pt idx="2651">
                  <c:v>79</c:v>
                </c:pt>
                <c:pt idx="2652">
                  <c:v>78</c:v>
                </c:pt>
                <c:pt idx="2653">
                  <c:v>79</c:v>
                </c:pt>
                <c:pt idx="2654">
                  <c:v>79</c:v>
                </c:pt>
                <c:pt idx="2655">
                  <c:v>78</c:v>
                </c:pt>
                <c:pt idx="2656">
                  <c:v>75</c:v>
                </c:pt>
                <c:pt idx="2657">
                  <c:v>63</c:v>
                </c:pt>
                <c:pt idx="2658">
                  <c:v>61</c:v>
                </c:pt>
                <c:pt idx="2659">
                  <c:v>60</c:v>
                </c:pt>
                <c:pt idx="2660">
                  <c:v>58</c:v>
                </c:pt>
                <c:pt idx="2661">
                  <c:v>57</c:v>
                </c:pt>
                <c:pt idx="2662">
                  <c:v>56</c:v>
                </c:pt>
                <c:pt idx="2663">
                  <c:v>58</c:v>
                </c:pt>
                <c:pt idx="2664">
                  <c:v>56</c:v>
                </c:pt>
                <c:pt idx="2665">
                  <c:v>54</c:v>
                </c:pt>
                <c:pt idx="2666">
                  <c:v>55</c:v>
                </c:pt>
                <c:pt idx="2667">
                  <c:v>57</c:v>
                </c:pt>
                <c:pt idx="2668">
                  <c:v>56</c:v>
                </c:pt>
                <c:pt idx="2669">
                  <c:v>58</c:v>
                </c:pt>
                <c:pt idx="2670">
                  <c:v>56</c:v>
                </c:pt>
                <c:pt idx="2671">
                  <c:v>63</c:v>
                </c:pt>
                <c:pt idx="2672">
                  <c:v>69</c:v>
                </c:pt>
                <c:pt idx="2673">
                  <c:v>71</c:v>
                </c:pt>
                <c:pt idx="2674">
                  <c:v>73</c:v>
                </c:pt>
                <c:pt idx="2675">
                  <c:v>74</c:v>
                </c:pt>
                <c:pt idx="2676">
                  <c:v>75</c:v>
                </c:pt>
                <c:pt idx="2677">
                  <c:v>78</c:v>
                </c:pt>
                <c:pt idx="2678">
                  <c:v>77</c:v>
                </c:pt>
                <c:pt idx="2679">
                  <c:v>77</c:v>
                </c:pt>
                <c:pt idx="2680">
                  <c:v>75</c:v>
                </c:pt>
                <c:pt idx="2681">
                  <c:v>73</c:v>
                </c:pt>
                <c:pt idx="2682">
                  <c:v>71</c:v>
                </c:pt>
                <c:pt idx="2683">
                  <c:v>69</c:v>
                </c:pt>
                <c:pt idx="2684">
                  <c:v>69</c:v>
                </c:pt>
                <c:pt idx="2685">
                  <c:v>69</c:v>
                </c:pt>
                <c:pt idx="2686">
                  <c:v>68</c:v>
                </c:pt>
                <c:pt idx="2687">
                  <c:v>68</c:v>
                </c:pt>
                <c:pt idx="2688">
                  <c:v>67</c:v>
                </c:pt>
                <c:pt idx="2689">
                  <c:v>66</c:v>
                </c:pt>
                <c:pt idx="2690">
                  <c:v>66</c:v>
                </c:pt>
                <c:pt idx="2691">
                  <c:v>64</c:v>
                </c:pt>
                <c:pt idx="2692">
                  <c:v>64</c:v>
                </c:pt>
                <c:pt idx="2693">
                  <c:v>64</c:v>
                </c:pt>
                <c:pt idx="2694">
                  <c:v>64</c:v>
                </c:pt>
                <c:pt idx="2695">
                  <c:v>68</c:v>
                </c:pt>
                <c:pt idx="2696">
                  <c:v>73</c:v>
                </c:pt>
                <c:pt idx="2697">
                  <c:v>78</c:v>
                </c:pt>
                <c:pt idx="2698">
                  <c:v>77</c:v>
                </c:pt>
                <c:pt idx="2699">
                  <c:v>78</c:v>
                </c:pt>
                <c:pt idx="2700">
                  <c:v>78</c:v>
                </c:pt>
                <c:pt idx="2701">
                  <c:v>79</c:v>
                </c:pt>
                <c:pt idx="2702">
                  <c:v>79</c:v>
                </c:pt>
                <c:pt idx="2703">
                  <c:v>79</c:v>
                </c:pt>
                <c:pt idx="2704">
                  <c:v>78</c:v>
                </c:pt>
                <c:pt idx="2705">
                  <c:v>75</c:v>
                </c:pt>
                <c:pt idx="2706">
                  <c:v>73</c:v>
                </c:pt>
                <c:pt idx="2707">
                  <c:v>68</c:v>
                </c:pt>
                <c:pt idx="2708">
                  <c:v>68</c:v>
                </c:pt>
                <c:pt idx="2709">
                  <c:v>66</c:v>
                </c:pt>
                <c:pt idx="2710">
                  <c:v>66</c:v>
                </c:pt>
                <c:pt idx="2711">
                  <c:v>65</c:v>
                </c:pt>
                <c:pt idx="2712">
                  <c:v>66</c:v>
                </c:pt>
                <c:pt idx="2713">
                  <c:v>67</c:v>
                </c:pt>
                <c:pt idx="2714">
                  <c:v>66</c:v>
                </c:pt>
                <c:pt idx="2715">
                  <c:v>66</c:v>
                </c:pt>
                <c:pt idx="2716">
                  <c:v>64</c:v>
                </c:pt>
                <c:pt idx="2717">
                  <c:v>63</c:v>
                </c:pt>
                <c:pt idx="2718">
                  <c:v>65</c:v>
                </c:pt>
                <c:pt idx="2719">
                  <c:v>68</c:v>
                </c:pt>
                <c:pt idx="2720">
                  <c:v>70</c:v>
                </c:pt>
                <c:pt idx="2721">
                  <c:v>74</c:v>
                </c:pt>
                <c:pt idx="2722">
                  <c:v>76</c:v>
                </c:pt>
                <c:pt idx="2723">
                  <c:v>78</c:v>
                </c:pt>
                <c:pt idx="2724">
                  <c:v>78</c:v>
                </c:pt>
                <c:pt idx="2725">
                  <c:v>79</c:v>
                </c:pt>
                <c:pt idx="2726">
                  <c:v>79</c:v>
                </c:pt>
                <c:pt idx="2727">
                  <c:v>79</c:v>
                </c:pt>
                <c:pt idx="2728">
                  <c:v>77</c:v>
                </c:pt>
                <c:pt idx="2729">
                  <c:v>76</c:v>
                </c:pt>
                <c:pt idx="2730">
                  <c:v>73</c:v>
                </c:pt>
                <c:pt idx="2731">
                  <c:v>70</c:v>
                </c:pt>
                <c:pt idx="2732">
                  <c:v>67</c:v>
                </c:pt>
                <c:pt idx="2733">
                  <c:v>67</c:v>
                </c:pt>
                <c:pt idx="2734">
                  <c:v>66</c:v>
                </c:pt>
                <c:pt idx="2735">
                  <c:v>65</c:v>
                </c:pt>
                <c:pt idx="2736">
                  <c:v>65</c:v>
                </c:pt>
                <c:pt idx="2737">
                  <c:v>63</c:v>
                </c:pt>
                <c:pt idx="2738">
                  <c:v>62</c:v>
                </c:pt>
                <c:pt idx="2739">
                  <c:v>64</c:v>
                </c:pt>
                <c:pt idx="2740">
                  <c:v>64</c:v>
                </c:pt>
                <c:pt idx="2741">
                  <c:v>64</c:v>
                </c:pt>
                <c:pt idx="2742">
                  <c:v>64</c:v>
                </c:pt>
                <c:pt idx="2743">
                  <c:v>67</c:v>
                </c:pt>
                <c:pt idx="2744">
                  <c:v>73</c:v>
                </c:pt>
                <c:pt idx="2745">
                  <c:v>74</c:v>
                </c:pt>
                <c:pt idx="2746">
                  <c:v>78</c:v>
                </c:pt>
                <c:pt idx="2747">
                  <c:v>81</c:v>
                </c:pt>
                <c:pt idx="2748">
                  <c:v>82</c:v>
                </c:pt>
                <c:pt idx="2749">
                  <c:v>80</c:v>
                </c:pt>
                <c:pt idx="2750">
                  <c:v>78</c:v>
                </c:pt>
                <c:pt idx="2751">
                  <c:v>78</c:v>
                </c:pt>
                <c:pt idx="2752">
                  <c:v>76</c:v>
                </c:pt>
                <c:pt idx="2753">
                  <c:v>75</c:v>
                </c:pt>
                <c:pt idx="2754">
                  <c:v>72</c:v>
                </c:pt>
                <c:pt idx="2755">
                  <c:v>71</c:v>
                </c:pt>
                <c:pt idx="2756">
                  <c:v>69</c:v>
                </c:pt>
                <c:pt idx="2757">
                  <c:v>67</c:v>
                </c:pt>
                <c:pt idx="2758">
                  <c:v>66</c:v>
                </c:pt>
                <c:pt idx="2759">
                  <c:v>64</c:v>
                </c:pt>
                <c:pt idx="2760">
                  <c:v>66</c:v>
                </c:pt>
                <c:pt idx="2761">
                  <c:v>63</c:v>
                </c:pt>
                <c:pt idx="2762">
                  <c:v>65</c:v>
                </c:pt>
                <c:pt idx="2763">
                  <c:v>65</c:v>
                </c:pt>
                <c:pt idx="2764">
                  <c:v>65</c:v>
                </c:pt>
                <c:pt idx="2765">
                  <c:v>64</c:v>
                </c:pt>
                <c:pt idx="2766">
                  <c:v>66</c:v>
                </c:pt>
                <c:pt idx="2767">
                  <c:v>71</c:v>
                </c:pt>
                <c:pt idx="2768">
                  <c:v>73</c:v>
                </c:pt>
                <c:pt idx="2769">
                  <c:v>74</c:v>
                </c:pt>
                <c:pt idx="2770">
                  <c:v>75</c:v>
                </c:pt>
                <c:pt idx="2771">
                  <c:v>75</c:v>
                </c:pt>
                <c:pt idx="2772">
                  <c:v>76</c:v>
                </c:pt>
                <c:pt idx="2773">
                  <c:v>76</c:v>
                </c:pt>
                <c:pt idx="2774">
                  <c:v>76</c:v>
                </c:pt>
                <c:pt idx="2775">
                  <c:v>77</c:v>
                </c:pt>
                <c:pt idx="2776">
                  <c:v>75</c:v>
                </c:pt>
                <c:pt idx="2777">
                  <c:v>74</c:v>
                </c:pt>
                <c:pt idx="2778">
                  <c:v>71</c:v>
                </c:pt>
                <c:pt idx="2779">
                  <c:v>70</c:v>
                </c:pt>
                <c:pt idx="2780">
                  <c:v>69</c:v>
                </c:pt>
                <c:pt idx="2781">
                  <c:v>68</c:v>
                </c:pt>
                <c:pt idx="2782">
                  <c:v>68</c:v>
                </c:pt>
                <c:pt idx="2783">
                  <c:v>68</c:v>
                </c:pt>
                <c:pt idx="2784">
                  <c:v>68</c:v>
                </c:pt>
                <c:pt idx="2785">
                  <c:v>67</c:v>
                </c:pt>
                <c:pt idx="2786">
                  <c:v>68</c:v>
                </c:pt>
                <c:pt idx="2787">
                  <c:v>67</c:v>
                </c:pt>
                <c:pt idx="2788">
                  <c:v>66</c:v>
                </c:pt>
                <c:pt idx="2789">
                  <c:v>66</c:v>
                </c:pt>
                <c:pt idx="2790">
                  <c:v>70</c:v>
                </c:pt>
                <c:pt idx="2791">
                  <c:v>71</c:v>
                </c:pt>
                <c:pt idx="2792">
                  <c:v>72</c:v>
                </c:pt>
                <c:pt idx="2793">
                  <c:v>75</c:v>
                </c:pt>
                <c:pt idx="2794">
                  <c:v>76</c:v>
                </c:pt>
                <c:pt idx="2795">
                  <c:v>77</c:v>
                </c:pt>
                <c:pt idx="2796">
                  <c:v>77</c:v>
                </c:pt>
                <c:pt idx="2797">
                  <c:v>77</c:v>
                </c:pt>
                <c:pt idx="2798">
                  <c:v>77</c:v>
                </c:pt>
                <c:pt idx="2799">
                  <c:v>75</c:v>
                </c:pt>
                <c:pt idx="2800">
                  <c:v>76</c:v>
                </c:pt>
                <c:pt idx="2801">
                  <c:v>74</c:v>
                </c:pt>
                <c:pt idx="2802">
                  <c:v>71</c:v>
                </c:pt>
                <c:pt idx="2803">
                  <c:v>70</c:v>
                </c:pt>
                <c:pt idx="2804">
                  <c:v>69</c:v>
                </c:pt>
                <c:pt idx="2805">
                  <c:v>70</c:v>
                </c:pt>
                <c:pt idx="2806">
                  <c:v>68</c:v>
                </c:pt>
                <c:pt idx="2807">
                  <c:v>67</c:v>
                </c:pt>
                <c:pt idx="2808">
                  <c:v>63</c:v>
                </c:pt>
                <c:pt idx="2809">
                  <c:v>61</c:v>
                </c:pt>
                <c:pt idx="2810">
                  <c:v>63</c:v>
                </c:pt>
                <c:pt idx="2811">
                  <c:v>62</c:v>
                </c:pt>
                <c:pt idx="2812">
                  <c:v>63</c:v>
                </c:pt>
                <c:pt idx="2813">
                  <c:v>63</c:v>
                </c:pt>
                <c:pt idx="2814">
                  <c:v>65</c:v>
                </c:pt>
                <c:pt idx="2815">
                  <c:v>70</c:v>
                </c:pt>
                <c:pt idx="2816">
                  <c:v>73</c:v>
                </c:pt>
                <c:pt idx="2817">
                  <c:v>73</c:v>
                </c:pt>
                <c:pt idx="2818">
                  <c:v>76</c:v>
                </c:pt>
                <c:pt idx="2819">
                  <c:v>76</c:v>
                </c:pt>
                <c:pt idx="2820">
                  <c:v>77</c:v>
                </c:pt>
                <c:pt idx="2821">
                  <c:v>76</c:v>
                </c:pt>
                <c:pt idx="2822">
                  <c:v>77</c:v>
                </c:pt>
                <c:pt idx="2823">
                  <c:v>75</c:v>
                </c:pt>
                <c:pt idx="2824">
                  <c:v>75</c:v>
                </c:pt>
                <c:pt idx="2825">
                  <c:v>74</c:v>
                </c:pt>
                <c:pt idx="2826">
                  <c:v>72</c:v>
                </c:pt>
                <c:pt idx="2827">
                  <c:v>70</c:v>
                </c:pt>
                <c:pt idx="2828">
                  <c:v>70</c:v>
                </c:pt>
                <c:pt idx="2829">
                  <c:v>70</c:v>
                </c:pt>
                <c:pt idx="2830">
                  <c:v>69</c:v>
                </c:pt>
                <c:pt idx="2831">
                  <c:v>67</c:v>
                </c:pt>
                <c:pt idx="2832">
                  <c:v>65</c:v>
                </c:pt>
                <c:pt idx="2833">
                  <c:v>65</c:v>
                </c:pt>
                <c:pt idx="2834">
                  <c:v>65</c:v>
                </c:pt>
                <c:pt idx="2835">
                  <c:v>65</c:v>
                </c:pt>
                <c:pt idx="2836">
                  <c:v>65</c:v>
                </c:pt>
                <c:pt idx="2837">
                  <c:v>65</c:v>
                </c:pt>
                <c:pt idx="2838">
                  <c:v>66</c:v>
                </c:pt>
                <c:pt idx="2839">
                  <c:v>69</c:v>
                </c:pt>
                <c:pt idx="2840">
                  <c:v>72</c:v>
                </c:pt>
                <c:pt idx="2841">
                  <c:v>75</c:v>
                </c:pt>
                <c:pt idx="2842">
                  <c:v>76</c:v>
                </c:pt>
                <c:pt idx="2843">
                  <c:v>77</c:v>
                </c:pt>
                <c:pt idx="2844">
                  <c:v>77</c:v>
                </c:pt>
                <c:pt idx="2845">
                  <c:v>77</c:v>
                </c:pt>
                <c:pt idx="2846">
                  <c:v>75</c:v>
                </c:pt>
                <c:pt idx="2847">
                  <c:v>77</c:v>
                </c:pt>
                <c:pt idx="2848">
                  <c:v>75</c:v>
                </c:pt>
                <c:pt idx="2849">
                  <c:v>75</c:v>
                </c:pt>
                <c:pt idx="2850">
                  <c:v>72</c:v>
                </c:pt>
                <c:pt idx="2851">
                  <c:v>70</c:v>
                </c:pt>
                <c:pt idx="2852">
                  <c:v>71</c:v>
                </c:pt>
                <c:pt idx="2853">
                  <c:v>71</c:v>
                </c:pt>
                <c:pt idx="2854">
                  <c:v>69</c:v>
                </c:pt>
                <c:pt idx="2855">
                  <c:v>67</c:v>
                </c:pt>
                <c:pt idx="2856">
                  <c:v>65</c:v>
                </c:pt>
                <c:pt idx="2857">
                  <c:v>65</c:v>
                </c:pt>
                <c:pt idx="2858">
                  <c:v>65</c:v>
                </c:pt>
                <c:pt idx="2859">
                  <c:v>63</c:v>
                </c:pt>
                <c:pt idx="2860">
                  <c:v>65</c:v>
                </c:pt>
                <c:pt idx="2861">
                  <c:v>66</c:v>
                </c:pt>
                <c:pt idx="2862">
                  <c:v>67</c:v>
                </c:pt>
                <c:pt idx="2863">
                  <c:v>69</c:v>
                </c:pt>
                <c:pt idx="2864">
                  <c:v>74</c:v>
                </c:pt>
                <c:pt idx="2865">
                  <c:v>75</c:v>
                </c:pt>
                <c:pt idx="2866">
                  <c:v>76</c:v>
                </c:pt>
                <c:pt idx="2867">
                  <c:v>77</c:v>
                </c:pt>
                <c:pt idx="2868">
                  <c:v>76</c:v>
                </c:pt>
                <c:pt idx="2869">
                  <c:v>79</c:v>
                </c:pt>
                <c:pt idx="2870">
                  <c:v>78</c:v>
                </c:pt>
                <c:pt idx="2871">
                  <c:v>75</c:v>
                </c:pt>
                <c:pt idx="2872">
                  <c:v>74</c:v>
                </c:pt>
                <c:pt idx="2873">
                  <c:v>75</c:v>
                </c:pt>
                <c:pt idx="2874">
                  <c:v>73</c:v>
                </c:pt>
                <c:pt idx="2875">
                  <c:v>72</c:v>
                </c:pt>
                <c:pt idx="2876">
                  <c:v>72</c:v>
                </c:pt>
                <c:pt idx="2877">
                  <c:v>72</c:v>
                </c:pt>
                <c:pt idx="2878">
                  <c:v>71</c:v>
                </c:pt>
                <c:pt idx="2879">
                  <c:v>72</c:v>
                </c:pt>
                <c:pt idx="2880">
                  <c:v>71</c:v>
                </c:pt>
                <c:pt idx="2881">
                  <c:v>71</c:v>
                </c:pt>
                <c:pt idx="2882">
                  <c:v>71</c:v>
                </c:pt>
                <c:pt idx="2883">
                  <c:v>71</c:v>
                </c:pt>
                <c:pt idx="2884">
                  <c:v>70</c:v>
                </c:pt>
                <c:pt idx="2885">
                  <c:v>70</c:v>
                </c:pt>
                <c:pt idx="2886">
                  <c:v>71</c:v>
                </c:pt>
                <c:pt idx="2887">
                  <c:v>74</c:v>
                </c:pt>
                <c:pt idx="2888">
                  <c:v>77</c:v>
                </c:pt>
                <c:pt idx="2889">
                  <c:v>76</c:v>
                </c:pt>
                <c:pt idx="2890">
                  <c:v>78</c:v>
                </c:pt>
                <c:pt idx="2891">
                  <c:v>80</c:v>
                </c:pt>
                <c:pt idx="2892">
                  <c:v>80</c:v>
                </c:pt>
                <c:pt idx="2893">
                  <c:v>81</c:v>
                </c:pt>
                <c:pt idx="2894">
                  <c:v>79</c:v>
                </c:pt>
                <c:pt idx="2895">
                  <c:v>77</c:v>
                </c:pt>
                <c:pt idx="2896">
                  <c:v>76</c:v>
                </c:pt>
                <c:pt idx="2897">
                  <c:v>76</c:v>
                </c:pt>
                <c:pt idx="2898">
                  <c:v>74</c:v>
                </c:pt>
                <c:pt idx="2899">
                  <c:v>72</c:v>
                </c:pt>
                <c:pt idx="2900">
                  <c:v>72</c:v>
                </c:pt>
                <c:pt idx="2901">
                  <c:v>73</c:v>
                </c:pt>
                <c:pt idx="2902">
                  <c:v>73</c:v>
                </c:pt>
                <c:pt idx="2903">
                  <c:v>73</c:v>
                </c:pt>
                <c:pt idx="2904">
                  <c:v>73</c:v>
                </c:pt>
                <c:pt idx="2905">
                  <c:v>72</c:v>
                </c:pt>
                <c:pt idx="2906">
                  <c:v>72</c:v>
                </c:pt>
                <c:pt idx="2907">
                  <c:v>72</c:v>
                </c:pt>
                <c:pt idx="2908">
                  <c:v>73</c:v>
                </c:pt>
                <c:pt idx="2909">
                  <c:v>72</c:v>
                </c:pt>
                <c:pt idx="2910">
                  <c:v>73</c:v>
                </c:pt>
                <c:pt idx="2911">
                  <c:v>75</c:v>
                </c:pt>
                <c:pt idx="2912">
                  <c:v>78</c:v>
                </c:pt>
                <c:pt idx="2913">
                  <c:v>79</c:v>
                </c:pt>
                <c:pt idx="2914">
                  <c:v>79</c:v>
                </c:pt>
                <c:pt idx="2915">
                  <c:v>81</c:v>
                </c:pt>
                <c:pt idx="2916">
                  <c:v>81</c:v>
                </c:pt>
                <c:pt idx="2917">
                  <c:v>80</c:v>
                </c:pt>
                <c:pt idx="2918">
                  <c:v>81</c:v>
                </c:pt>
                <c:pt idx="2919">
                  <c:v>79</c:v>
                </c:pt>
                <c:pt idx="2920">
                  <c:v>78</c:v>
                </c:pt>
                <c:pt idx="2921">
                  <c:v>76</c:v>
                </c:pt>
                <c:pt idx="2922">
                  <c:v>75</c:v>
                </c:pt>
                <c:pt idx="2923">
                  <c:v>74</c:v>
                </c:pt>
                <c:pt idx="2924">
                  <c:v>74</c:v>
                </c:pt>
                <c:pt idx="2925">
                  <c:v>74</c:v>
                </c:pt>
                <c:pt idx="2926">
                  <c:v>74</c:v>
                </c:pt>
                <c:pt idx="2927">
                  <c:v>74</c:v>
                </c:pt>
                <c:pt idx="2928">
                  <c:v>74</c:v>
                </c:pt>
                <c:pt idx="2929">
                  <c:v>74</c:v>
                </c:pt>
                <c:pt idx="2930">
                  <c:v>74</c:v>
                </c:pt>
                <c:pt idx="2931">
                  <c:v>74</c:v>
                </c:pt>
                <c:pt idx="2932">
                  <c:v>73</c:v>
                </c:pt>
                <c:pt idx="2933">
                  <c:v>73</c:v>
                </c:pt>
                <c:pt idx="2934">
                  <c:v>74</c:v>
                </c:pt>
                <c:pt idx="2935">
                  <c:v>75</c:v>
                </c:pt>
                <c:pt idx="2936">
                  <c:v>76</c:v>
                </c:pt>
                <c:pt idx="2937">
                  <c:v>77</c:v>
                </c:pt>
                <c:pt idx="2938">
                  <c:v>78</c:v>
                </c:pt>
                <c:pt idx="2939">
                  <c:v>79</c:v>
                </c:pt>
                <c:pt idx="2940">
                  <c:v>79</c:v>
                </c:pt>
                <c:pt idx="2941">
                  <c:v>80</c:v>
                </c:pt>
                <c:pt idx="2942">
                  <c:v>82</c:v>
                </c:pt>
                <c:pt idx="2943">
                  <c:v>80</c:v>
                </c:pt>
                <c:pt idx="2944">
                  <c:v>78</c:v>
                </c:pt>
                <c:pt idx="2945">
                  <c:v>70</c:v>
                </c:pt>
                <c:pt idx="2946">
                  <c:v>68</c:v>
                </c:pt>
                <c:pt idx="2947">
                  <c:v>68</c:v>
                </c:pt>
                <c:pt idx="2948">
                  <c:v>70</c:v>
                </c:pt>
                <c:pt idx="2949">
                  <c:v>72</c:v>
                </c:pt>
                <c:pt idx="2950">
                  <c:v>74</c:v>
                </c:pt>
                <c:pt idx="2951">
                  <c:v>74</c:v>
                </c:pt>
                <c:pt idx="2952">
                  <c:v>74</c:v>
                </c:pt>
                <c:pt idx="2953">
                  <c:v>75</c:v>
                </c:pt>
                <c:pt idx="2954">
                  <c:v>75</c:v>
                </c:pt>
                <c:pt idx="2955">
                  <c:v>75</c:v>
                </c:pt>
                <c:pt idx="2956">
                  <c:v>75</c:v>
                </c:pt>
                <c:pt idx="2957">
                  <c:v>75</c:v>
                </c:pt>
                <c:pt idx="2958">
                  <c:v>75</c:v>
                </c:pt>
                <c:pt idx="2959">
                  <c:v>75</c:v>
                </c:pt>
                <c:pt idx="2960">
                  <c:v>75</c:v>
                </c:pt>
                <c:pt idx="2961">
                  <c:v>76</c:v>
                </c:pt>
                <c:pt idx="2962">
                  <c:v>76</c:v>
                </c:pt>
                <c:pt idx="2963">
                  <c:v>70</c:v>
                </c:pt>
                <c:pt idx="2964">
                  <c:v>65</c:v>
                </c:pt>
                <c:pt idx="2965">
                  <c:v>66</c:v>
                </c:pt>
                <c:pt idx="2966">
                  <c:v>66</c:v>
                </c:pt>
                <c:pt idx="2967">
                  <c:v>66</c:v>
                </c:pt>
                <c:pt idx="2968">
                  <c:v>69</c:v>
                </c:pt>
                <c:pt idx="2969">
                  <c:v>71</c:v>
                </c:pt>
                <c:pt idx="2970">
                  <c:v>72</c:v>
                </c:pt>
                <c:pt idx="2971">
                  <c:v>72</c:v>
                </c:pt>
                <c:pt idx="2972">
                  <c:v>72</c:v>
                </c:pt>
                <c:pt idx="2973">
                  <c:v>74</c:v>
                </c:pt>
                <c:pt idx="2974">
                  <c:v>75</c:v>
                </c:pt>
                <c:pt idx="2975">
                  <c:v>74</c:v>
                </c:pt>
                <c:pt idx="2976">
                  <c:v>74</c:v>
                </c:pt>
                <c:pt idx="2977">
                  <c:v>74</c:v>
                </c:pt>
                <c:pt idx="2978">
                  <c:v>74</c:v>
                </c:pt>
                <c:pt idx="2979">
                  <c:v>74</c:v>
                </c:pt>
                <c:pt idx="2980">
                  <c:v>74</c:v>
                </c:pt>
                <c:pt idx="2981">
                  <c:v>74</c:v>
                </c:pt>
                <c:pt idx="2982">
                  <c:v>75</c:v>
                </c:pt>
                <c:pt idx="2983">
                  <c:v>75</c:v>
                </c:pt>
                <c:pt idx="2984">
                  <c:v>77</c:v>
                </c:pt>
                <c:pt idx="2985">
                  <c:v>80</c:v>
                </c:pt>
                <c:pt idx="2986">
                  <c:v>81</c:v>
                </c:pt>
                <c:pt idx="2987">
                  <c:v>82</c:v>
                </c:pt>
                <c:pt idx="2988">
                  <c:v>83</c:v>
                </c:pt>
                <c:pt idx="2989">
                  <c:v>81</c:v>
                </c:pt>
                <c:pt idx="2990">
                  <c:v>79</c:v>
                </c:pt>
                <c:pt idx="2991">
                  <c:v>78</c:v>
                </c:pt>
                <c:pt idx="2992">
                  <c:v>77</c:v>
                </c:pt>
                <c:pt idx="2993">
                  <c:v>77</c:v>
                </c:pt>
                <c:pt idx="2994">
                  <c:v>77</c:v>
                </c:pt>
                <c:pt idx="2995">
                  <c:v>76</c:v>
                </c:pt>
                <c:pt idx="2996">
                  <c:v>75</c:v>
                </c:pt>
                <c:pt idx="2997">
                  <c:v>75</c:v>
                </c:pt>
                <c:pt idx="2998">
                  <c:v>75</c:v>
                </c:pt>
                <c:pt idx="2999">
                  <c:v>75</c:v>
                </c:pt>
                <c:pt idx="3000">
                  <c:v>75</c:v>
                </c:pt>
                <c:pt idx="3001">
                  <c:v>75</c:v>
                </c:pt>
                <c:pt idx="3002">
                  <c:v>75</c:v>
                </c:pt>
                <c:pt idx="3003">
                  <c:v>74</c:v>
                </c:pt>
                <c:pt idx="3004">
                  <c:v>75</c:v>
                </c:pt>
                <c:pt idx="3005">
                  <c:v>74</c:v>
                </c:pt>
                <c:pt idx="3006">
                  <c:v>75</c:v>
                </c:pt>
                <c:pt idx="3007">
                  <c:v>76</c:v>
                </c:pt>
                <c:pt idx="3008">
                  <c:v>78</c:v>
                </c:pt>
                <c:pt idx="3009">
                  <c:v>79</c:v>
                </c:pt>
                <c:pt idx="3010">
                  <c:v>81</c:v>
                </c:pt>
                <c:pt idx="3011">
                  <c:v>81</c:v>
                </c:pt>
                <c:pt idx="3012">
                  <c:v>82</c:v>
                </c:pt>
                <c:pt idx="3013">
                  <c:v>82</c:v>
                </c:pt>
                <c:pt idx="3014">
                  <c:v>81</c:v>
                </c:pt>
                <c:pt idx="3015">
                  <c:v>80</c:v>
                </c:pt>
                <c:pt idx="3016">
                  <c:v>79</c:v>
                </c:pt>
                <c:pt idx="3017">
                  <c:v>79</c:v>
                </c:pt>
                <c:pt idx="3018">
                  <c:v>77</c:v>
                </c:pt>
                <c:pt idx="3019">
                  <c:v>76</c:v>
                </c:pt>
                <c:pt idx="3020">
                  <c:v>76</c:v>
                </c:pt>
                <c:pt idx="3021">
                  <c:v>76</c:v>
                </c:pt>
                <c:pt idx="3022">
                  <c:v>76</c:v>
                </c:pt>
                <c:pt idx="3023">
                  <c:v>75</c:v>
                </c:pt>
                <c:pt idx="3024">
                  <c:v>75</c:v>
                </c:pt>
                <c:pt idx="3025">
                  <c:v>75</c:v>
                </c:pt>
                <c:pt idx="3026">
                  <c:v>74</c:v>
                </c:pt>
                <c:pt idx="3027">
                  <c:v>74</c:v>
                </c:pt>
                <c:pt idx="3028">
                  <c:v>74</c:v>
                </c:pt>
                <c:pt idx="3029">
                  <c:v>74</c:v>
                </c:pt>
                <c:pt idx="3030">
                  <c:v>74</c:v>
                </c:pt>
                <c:pt idx="3031">
                  <c:v>77</c:v>
                </c:pt>
                <c:pt idx="3032">
                  <c:v>79</c:v>
                </c:pt>
                <c:pt idx="3033">
                  <c:v>80</c:v>
                </c:pt>
                <c:pt idx="3034">
                  <c:v>81</c:v>
                </c:pt>
                <c:pt idx="3035">
                  <c:v>83</c:v>
                </c:pt>
                <c:pt idx="3036">
                  <c:v>83</c:v>
                </c:pt>
                <c:pt idx="3037">
                  <c:v>84</c:v>
                </c:pt>
                <c:pt idx="3038">
                  <c:v>84</c:v>
                </c:pt>
                <c:pt idx="3039">
                  <c:v>82</c:v>
                </c:pt>
                <c:pt idx="3040">
                  <c:v>82</c:v>
                </c:pt>
                <c:pt idx="3041">
                  <c:v>80</c:v>
                </c:pt>
                <c:pt idx="3042">
                  <c:v>78</c:v>
                </c:pt>
                <c:pt idx="3043">
                  <c:v>77</c:v>
                </c:pt>
                <c:pt idx="3044">
                  <c:v>77</c:v>
                </c:pt>
                <c:pt idx="3045">
                  <c:v>76</c:v>
                </c:pt>
                <c:pt idx="3046">
                  <c:v>76</c:v>
                </c:pt>
                <c:pt idx="3047">
                  <c:v>75</c:v>
                </c:pt>
                <c:pt idx="3048">
                  <c:v>75</c:v>
                </c:pt>
                <c:pt idx="3049">
                  <c:v>74</c:v>
                </c:pt>
                <c:pt idx="3050">
                  <c:v>73</c:v>
                </c:pt>
                <c:pt idx="3051">
                  <c:v>73</c:v>
                </c:pt>
                <c:pt idx="3052">
                  <c:v>72</c:v>
                </c:pt>
                <c:pt idx="3053">
                  <c:v>72</c:v>
                </c:pt>
                <c:pt idx="3054">
                  <c:v>74</c:v>
                </c:pt>
                <c:pt idx="3055">
                  <c:v>76</c:v>
                </c:pt>
                <c:pt idx="3056">
                  <c:v>78</c:v>
                </c:pt>
                <c:pt idx="3057">
                  <c:v>81</c:v>
                </c:pt>
                <c:pt idx="3058">
                  <c:v>81</c:v>
                </c:pt>
                <c:pt idx="3059">
                  <c:v>83</c:v>
                </c:pt>
                <c:pt idx="3060">
                  <c:v>83</c:v>
                </c:pt>
                <c:pt idx="3061">
                  <c:v>83</c:v>
                </c:pt>
                <c:pt idx="3062">
                  <c:v>82</c:v>
                </c:pt>
                <c:pt idx="3063">
                  <c:v>82</c:v>
                </c:pt>
                <c:pt idx="3064">
                  <c:v>80</c:v>
                </c:pt>
                <c:pt idx="3065">
                  <c:v>80</c:v>
                </c:pt>
                <c:pt idx="3066">
                  <c:v>77</c:v>
                </c:pt>
                <c:pt idx="3067">
                  <c:v>77</c:v>
                </c:pt>
                <c:pt idx="3068">
                  <c:v>76</c:v>
                </c:pt>
                <c:pt idx="3069">
                  <c:v>76</c:v>
                </c:pt>
                <c:pt idx="3070">
                  <c:v>76</c:v>
                </c:pt>
                <c:pt idx="3071">
                  <c:v>75</c:v>
                </c:pt>
                <c:pt idx="3072">
                  <c:v>75</c:v>
                </c:pt>
                <c:pt idx="3073">
                  <c:v>76</c:v>
                </c:pt>
                <c:pt idx="3074">
                  <c:v>75</c:v>
                </c:pt>
                <c:pt idx="3075">
                  <c:v>75</c:v>
                </c:pt>
                <c:pt idx="3076">
                  <c:v>75</c:v>
                </c:pt>
                <c:pt idx="3077">
                  <c:v>75</c:v>
                </c:pt>
                <c:pt idx="3078">
                  <c:v>75</c:v>
                </c:pt>
                <c:pt idx="3079">
                  <c:v>78</c:v>
                </c:pt>
                <c:pt idx="3080">
                  <c:v>80</c:v>
                </c:pt>
                <c:pt idx="3081">
                  <c:v>82</c:v>
                </c:pt>
                <c:pt idx="3082">
                  <c:v>84</c:v>
                </c:pt>
                <c:pt idx="3083">
                  <c:v>86</c:v>
                </c:pt>
                <c:pt idx="3084">
                  <c:v>86</c:v>
                </c:pt>
                <c:pt idx="3085">
                  <c:v>86</c:v>
                </c:pt>
                <c:pt idx="3086">
                  <c:v>85</c:v>
                </c:pt>
                <c:pt idx="3087">
                  <c:v>84</c:v>
                </c:pt>
                <c:pt idx="3088">
                  <c:v>82</c:v>
                </c:pt>
                <c:pt idx="3089">
                  <c:v>81</c:v>
                </c:pt>
                <c:pt idx="3090">
                  <c:v>79</c:v>
                </c:pt>
                <c:pt idx="3091">
                  <c:v>77</c:v>
                </c:pt>
                <c:pt idx="3092">
                  <c:v>76</c:v>
                </c:pt>
                <c:pt idx="3093">
                  <c:v>74</c:v>
                </c:pt>
                <c:pt idx="3094">
                  <c:v>75</c:v>
                </c:pt>
                <c:pt idx="3095">
                  <c:v>73</c:v>
                </c:pt>
                <c:pt idx="3096">
                  <c:v>72</c:v>
                </c:pt>
                <c:pt idx="3097">
                  <c:v>72</c:v>
                </c:pt>
                <c:pt idx="3098">
                  <c:v>71</c:v>
                </c:pt>
                <c:pt idx="3099">
                  <c:v>73</c:v>
                </c:pt>
                <c:pt idx="3100">
                  <c:v>74</c:v>
                </c:pt>
                <c:pt idx="3101">
                  <c:v>73</c:v>
                </c:pt>
                <c:pt idx="3102">
                  <c:v>75</c:v>
                </c:pt>
                <c:pt idx="3103">
                  <c:v>77</c:v>
                </c:pt>
                <c:pt idx="3104">
                  <c:v>80</c:v>
                </c:pt>
                <c:pt idx="3105">
                  <c:v>80</c:v>
                </c:pt>
                <c:pt idx="3106">
                  <c:v>84</c:v>
                </c:pt>
                <c:pt idx="3107">
                  <c:v>84</c:v>
                </c:pt>
                <c:pt idx="3108">
                  <c:v>84</c:v>
                </c:pt>
                <c:pt idx="3109">
                  <c:v>88</c:v>
                </c:pt>
                <c:pt idx="3110">
                  <c:v>89</c:v>
                </c:pt>
                <c:pt idx="3111">
                  <c:v>90</c:v>
                </c:pt>
                <c:pt idx="3112">
                  <c:v>87</c:v>
                </c:pt>
                <c:pt idx="3113">
                  <c:v>83</c:v>
                </c:pt>
                <c:pt idx="3114">
                  <c:v>81</c:v>
                </c:pt>
                <c:pt idx="3115">
                  <c:v>78</c:v>
                </c:pt>
                <c:pt idx="3116">
                  <c:v>77</c:v>
                </c:pt>
                <c:pt idx="3117">
                  <c:v>77</c:v>
                </c:pt>
                <c:pt idx="3118">
                  <c:v>76</c:v>
                </c:pt>
                <c:pt idx="3119">
                  <c:v>76</c:v>
                </c:pt>
                <c:pt idx="3120">
                  <c:v>75</c:v>
                </c:pt>
                <c:pt idx="3121">
                  <c:v>74</c:v>
                </c:pt>
                <c:pt idx="3122">
                  <c:v>72</c:v>
                </c:pt>
                <c:pt idx="3123">
                  <c:v>72</c:v>
                </c:pt>
                <c:pt idx="3124">
                  <c:v>70</c:v>
                </c:pt>
                <c:pt idx="3125">
                  <c:v>71</c:v>
                </c:pt>
                <c:pt idx="3126">
                  <c:v>72</c:v>
                </c:pt>
                <c:pt idx="3127">
                  <c:v>75</c:v>
                </c:pt>
                <c:pt idx="3128">
                  <c:v>78</c:v>
                </c:pt>
                <c:pt idx="3129">
                  <c:v>81</c:v>
                </c:pt>
                <c:pt idx="3130">
                  <c:v>82</c:v>
                </c:pt>
                <c:pt idx="3131">
                  <c:v>83</c:v>
                </c:pt>
                <c:pt idx="3132">
                  <c:v>86</c:v>
                </c:pt>
                <c:pt idx="3133">
                  <c:v>84</c:v>
                </c:pt>
                <c:pt idx="3134">
                  <c:v>79</c:v>
                </c:pt>
                <c:pt idx="3135">
                  <c:v>75</c:v>
                </c:pt>
                <c:pt idx="3136">
                  <c:v>79</c:v>
                </c:pt>
                <c:pt idx="3137">
                  <c:v>79</c:v>
                </c:pt>
                <c:pt idx="3138">
                  <c:v>78</c:v>
                </c:pt>
                <c:pt idx="3139">
                  <c:v>77</c:v>
                </c:pt>
                <c:pt idx="3140">
                  <c:v>72</c:v>
                </c:pt>
                <c:pt idx="3141">
                  <c:v>69</c:v>
                </c:pt>
                <c:pt idx="3142">
                  <c:v>70</c:v>
                </c:pt>
                <c:pt idx="3143">
                  <c:v>70</c:v>
                </c:pt>
                <c:pt idx="3144">
                  <c:v>70</c:v>
                </c:pt>
                <c:pt idx="3145">
                  <c:v>71</c:v>
                </c:pt>
                <c:pt idx="3146">
                  <c:v>71</c:v>
                </c:pt>
                <c:pt idx="3147">
                  <c:v>71</c:v>
                </c:pt>
                <c:pt idx="3148">
                  <c:v>70</c:v>
                </c:pt>
                <c:pt idx="3149">
                  <c:v>70</c:v>
                </c:pt>
                <c:pt idx="3150">
                  <c:v>70</c:v>
                </c:pt>
                <c:pt idx="3151">
                  <c:v>71</c:v>
                </c:pt>
                <c:pt idx="3152">
                  <c:v>74</c:v>
                </c:pt>
                <c:pt idx="3153">
                  <c:v>77</c:v>
                </c:pt>
                <c:pt idx="3154">
                  <c:v>79</c:v>
                </c:pt>
                <c:pt idx="3155">
                  <c:v>81</c:v>
                </c:pt>
                <c:pt idx="3156">
                  <c:v>77</c:v>
                </c:pt>
                <c:pt idx="3157">
                  <c:v>79</c:v>
                </c:pt>
                <c:pt idx="3158">
                  <c:v>78</c:v>
                </c:pt>
                <c:pt idx="3159">
                  <c:v>82</c:v>
                </c:pt>
                <c:pt idx="3160">
                  <c:v>80</c:v>
                </c:pt>
                <c:pt idx="3161">
                  <c:v>78</c:v>
                </c:pt>
                <c:pt idx="3162">
                  <c:v>76</c:v>
                </c:pt>
                <c:pt idx="3163">
                  <c:v>73</c:v>
                </c:pt>
                <c:pt idx="3164">
                  <c:v>74</c:v>
                </c:pt>
                <c:pt idx="3165">
                  <c:v>74</c:v>
                </c:pt>
                <c:pt idx="3166">
                  <c:v>74</c:v>
                </c:pt>
                <c:pt idx="3167">
                  <c:v>73</c:v>
                </c:pt>
                <c:pt idx="3168">
                  <c:v>72</c:v>
                </c:pt>
                <c:pt idx="3169">
                  <c:v>73</c:v>
                </c:pt>
                <c:pt idx="3170">
                  <c:v>73</c:v>
                </c:pt>
                <c:pt idx="3171">
                  <c:v>74</c:v>
                </c:pt>
                <c:pt idx="3172">
                  <c:v>71</c:v>
                </c:pt>
                <c:pt idx="3173">
                  <c:v>69</c:v>
                </c:pt>
                <c:pt idx="3174">
                  <c:v>71</c:v>
                </c:pt>
                <c:pt idx="3175">
                  <c:v>71</c:v>
                </c:pt>
                <c:pt idx="3176">
                  <c:v>74</c:v>
                </c:pt>
                <c:pt idx="3177">
                  <c:v>75</c:v>
                </c:pt>
                <c:pt idx="3178">
                  <c:v>76</c:v>
                </c:pt>
                <c:pt idx="3179">
                  <c:v>77</c:v>
                </c:pt>
                <c:pt idx="3180">
                  <c:v>80</c:v>
                </c:pt>
                <c:pt idx="3181">
                  <c:v>80</c:v>
                </c:pt>
                <c:pt idx="3182">
                  <c:v>80</c:v>
                </c:pt>
                <c:pt idx="3183">
                  <c:v>79</c:v>
                </c:pt>
                <c:pt idx="3184">
                  <c:v>79</c:v>
                </c:pt>
                <c:pt idx="3185">
                  <c:v>78</c:v>
                </c:pt>
                <c:pt idx="3186">
                  <c:v>77</c:v>
                </c:pt>
                <c:pt idx="3187">
                  <c:v>75</c:v>
                </c:pt>
                <c:pt idx="3188">
                  <c:v>73</c:v>
                </c:pt>
                <c:pt idx="3189">
                  <c:v>73</c:v>
                </c:pt>
                <c:pt idx="3190">
                  <c:v>74</c:v>
                </c:pt>
                <c:pt idx="3191">
                  <c:v>74</c:v>
                </c:pt>
                <c:pt idx="3192">
                  <c:v>74</c:v>
                </c:pt>
                <c:pt idx="3193">
                  <c:v>73</c:v>
                </c:pt>
                <c:pt idx="3194">
                  <c:v>73</c:v>
                </c:pt>
                <c:pt idx="3195">
                  <c:v>72</c:v>
                </c:pt>
                <c:pt idx="3196">
                  <c:v>72</c:v>
                </c:pt>
                <c:pt idx="3197">
                  <c:v>72</c:v>
                </c:pt>
                <c:pt idx="3198">
                  <c:v>76</c:v>
                </c:pt>
                <c:pt idx="3199">
                  <c:v>79</c:v>
                </c:pt>
                <c:pt idx="3200">
                  <c:v>80</c:v>
                </c:pt>
                <c:pt idx="3201">
                  <c:v>82</c:v>
                </c:pt>
                <c:pt idx="3202">
                  <c:v>82</c:v>
                </c:pt>
                <c:pt idx="3203">
                  <c:v>82</c:v>
                </c:pt>
                <c:pt idx="3204">
                  <c:v>84</c:v>
                </c:pt>
                <c:pt idx="3205">
                  <c:v>83</c:v>
                </c:pt>
                <c:pt idx="3206">
                  <c:v>82</c:v>
                </c:pt>
                <c:pt idx="3207">
                  <c:v>80</c:v>
                </c:pt>
                <c:pt idx="3208">
                  <c:v>80</c:v>
                </c:pt>
                <c:pt idx="3209">
                  <c:v>80</c:v>
                </c:pt>
                <c:pt idx="3210">
                  <c:v>78</c:v>
                </c:pt>
                <c:pt idx="3211">
                  <c:v>76</c:v>
                </c:pt>
                <c:pt idx="3212">
                  <c:v>76</c:v>
                </c:pt>
                <c:pt idx="3213">
                  <c:v>74</c:v>
                </c:pt>
                <c:pt idx="3214">
                  <c:v>74</c:v>
                </c:pt>
                <c:pt idx="3215">
                  <c:v>75</c:v>
                </c:pt>
                <c:pt idx="3216">
                  <c:v>74</c:v>
                </c:pt>
                <c:pt idx="3217">
                  <c:v>73</c:v>
                </c:pt>
                <c:pt idx="3218">
                  <c:v>71</c:v>
                </c:pt>
                <c:pt idx="3219">
                  <c:v>71</c:v>
                </c:pt>
                <c:pt idx="3220">
                  <c:v>71</c:v>
                </c:pt>
                <c:pt idx="3221">
                  <c:v>70</c:v>
                </c:pt>
                <c:pt idx="3222">
                  <c:v>71</c:v>
                </c:pt>
                <c:pt idx="3223">
                  <c:v>72</c:v>
                </c:pt>
                <c:pt idx="3224">
                  <c:v>76</c:v>
                </c:pt>
                <c:pt idx="3225">
                  <c:v>79</c:v>
                </c:pt>
                <c:pt idx="3226">
                  <c:v>81</c:v>
                </c:pt>
                <c:pt idx="3227">
                  <c:v>81</c:v>
                </c:pt>
                <c:pt idx="3228">
                  <c:v>83</c:v>
                </c:pt>
                <c:pt idx="3229">
                  <c:v>83</c:v>
                </c:pt>
                <c:pt idx="3230">
                  <c:v>82</c:v>
                </c:pt>
                <c:pt idx="3231">
                  <c:v>80</c:v>
                </c:pt>
                <c:pt idx="3232">
                  <c:v>80</c:v>
                </c:pt>
                <c:pt idx="3233">
                  <c:v>80</c:v>
                </c:pt>
                <c:pt idx="3234">
                  <c:v>79</c:v>
                </c:pt>
                <c:pt idx="3235">
                  <c:v>76</c:v>
                </c:pt>
                <c:pt idx="3236">
                  <c:v>77</c:v>
                </c:pt>
                <c:pt idx="3237">
                  <c:v>76</c:v>
                </c:pt>
                <c:pt idx="3238">
                  <c:v>75</c:v>
                </c:pt>
                <c:pt idx="3239">
                  <c:v>75</c:v>
                </c:pt>
                <c:pt idx="3240">
                  <c:v>75</c:v>
                </c:pt>
                <c:pt idx="3241">
                  <c:v>74</c:v>
                </c:pt>
                <c:pt idx="3242">
                  <c:v>74</c:v>
                </c:pt>
                <c:pt idx="3243">
                  <c:v>73</c:v>
                </c:pt>
                <c:pt idx="3244">
                  <c:v>73</c:v>
                </c:pt>
                <c:pt idx="3245">
                  <c:v>73</c:v>
                </c:pt>
                <c:pt idx="3246">
                  <c:v>74</c:v>
                </c:pt>
                <c:pt idx="3247">
                  <c:v>74</c:v>
                </c:pt>
                <c:pt idx="3248">
                  <c:v>77</c:v>
                </c:pt>
                <c:pt idx="3249">
                  <c:v>80</c:v>
                </c:pt>
                <c:pt idx="3250">
                  <c:v>80</c:v>
                </c:pt>
                <c:pt idx="3251">
                  <c:v>82</c:v>
                </c:pt>
                <c:pt idx="3252">
                  <c:v>82</c:v>
                </c:pt>
                <c:pt idx="3253">
                  <c:v>83</c:v>
                </c:pt>
                <c:pt idx="3254">
                  <c:v>81</c:v>
                </c:pt>
                <c:pt idx="3255">
                  <c:v>80</c:v>
                </c:pt>
                <c:pt idx="3256">
                  <c:v>80</c:v>
                </c:pt>
                <c:pt idx="3257">
                  <c:v>80</c:v>
                </c:pt>
                <c:pt idx="3258">
                  <c:v>78</c:v>
                </c:pt>
                <c:pt idx="3259">
                  <c:v>76</c:v>
                </c:pt>
                <c:pt idx="3260">
                  <c:v>74</c:v>
                </c:pt>
                <c:pt idx="3261">
                  <c:v>74</c:v>
                </c:pt>
                <c:pt idx="3262">
                  <c:v>73</c:v>
                </c:pt>
                <c:pt idx="3263">
                  <c:v>73</c:v>
                </c:pt>
                <c:pt idx="3264">
                  <c:v>72</c:v>
                </c:pt>
                <c:pt idx="3265">
                  <c:v>71</c:v>
                </c:pt>
                <c:pt idx="3266">
                  <c:v>70</c:v>
                </c:pt>
                <c:pt idx="3267">
                  <c:v>69</c:v>
                </c:pt>
                <c:pt idx="3268">
                  <c:v>69</c:v>
                </c:pt>
                <c:pt idx="3269">
                  <c:v>69</c:v>
                </c:pt>
                <c:pt idx="3270">
                  <c:v>70</c:v>
                </c:pt>
                <c:pt idx="3271">
                  <c:v>71</c:v>
                </c:pt>
                <c:pt idx="3272">
                  <c:v>75</c:v>
                </c:pt>
                <c:pt idx="3273">
                  <c:v>78</c:v>
                </c:pt>
                <c:pt idx="3274">
                  <c:v>80</c:v>
                </c:pt>
                <c:pt idx="3275">
                  <c:v>78</c:v>
                </c:pt>
                <c:pt idx="3276">
                  <c:v>71</c:v>
                </c:pt>
                <c:pt idx="3277">
                  <c:v>69</c:v>
                </c:pt>
                <c:pt idx="3278">
                  <c:v>71</c:v>
                </c:pt>
                <c:pt idx="3279">
                  <c:v>70</c:v>
                </c:pt>
                <c:pt idx="3280">
                  <c:v>70</c:v>
                </c:pt>
                <c:pt idx="3281">
                  <c:v>69</c:v>
                </c:pt>
                <c:pt idx="3282">
                  <c:v>68</c:v>
                </c:pt>
                <c:pt idx="3283">
                  <c:v>66</c:v>
                </c:pt>
                <c:pt idx="3284">
                  <c:v>64</c:v>
                </c:pt>
                <c:pt idx="3285">
                  <c:v>64</c:v>
                </c:pt>
                <c:pt idx="3286">
                  <c:v>65</c:v>
                </c:pt>
                <c:pt idx="3287">
                  <c:v>64</c:v>
                </c:pt>
                <c:pt idx="3288">
                  <c:v>62</c:v>
                </c:pt>
                <c:pt idx="3289">
                  <c:v>60</c:v>
                </c:pt>
                <c:pt idx="3290">
                  <c:v>58</c:v>
                </c:pt>
                <c:pt idx="3291">
                  <c:v>57</c:v>
                </c:pt>
                <c:pt idx="3292">
                  <c:v>57</c:v>
                </c:pt>
                <c:pt idx="3293">
                  <c:v>58</c:v>
                </c:pt>
                <c:pt idx="3294">
                  <c:v>59</c:v>
                </c:pt>
                <c:pt idx="3295">
                  <c:v>60</c:v>
                </c:pt>
                <c:pt idx="3296">
                  <c:v>62</c:v>
                </c:pt>
                <c:pt idx="3297">
                  <c:v>65</c:v>
                </c:pt>
                <c:pt idx="3298">
                  <c:v>69</c:v>
                </c:pt>
                <c:pt idx="3299">
                  <c:v>69</c:v>
                </c:pt>
                <c:pt idx="3300">
                  <c:v>70</c:v>
                </c:pt>
                <c:pt idx="3301">
                  <c:v>69</c:v>
                </c:pt>
                <c:pt idx="3302">
                  <c:v>68</c:v>
                </c:pt>
                <c:pt idx="3303">
                  <c:v>68</c:v>
                </c:pt>
                <c:pt idx="3304">
                  <c:v>68</c:v>
                </c:pt>
                <c:pt idx="3305">
                  <c:v>67</c:v>
                </c:pt>
                <c:pt idx="3306">
                  <c:v>66</c:v>
                </c:pt>
                <c:pt idx="3307">
                  <c:v>65</c:v>
                </c:pt>
                <c:pt idx="3308">
                  <c:v>64</c:v>
                </c:pt>
                <c:pt idx="3309">
                  <c:v>63</c:v>
                </c:pt>
                <c:pt idx="3310">
                  <c:v>62</c:v>
                </c:pt>
                <c:pt idx="3311">
                  <c:v>61</c:v>
                </c:pt>
                <c:pt idx="3312">
                  <c:v>59</c:v>
                </c:pt>
                <c:pt idx="3313">
                  <c:v>59</c:v>
                </c:pt>
                <c:pt idx="3314">
                  <c:v>58</c:v>
                </c:pt>
                <c:pt idx="3315">
                  <c:v>57</c:v>
                </c:pt>
                <c:pt idx="3316">
                  <c:v>56</c:v>
                </c:pt>
                <c:pt idx="3317">
                  <c:v>56</c:v>
                </c:pt>
                <c:pt idx="3318">
                  <c:v>57</c:v>
                </c:pt>
                <c:pt idx="3319">
                  <c:v>60</c:v>
                </c:pt>
                <c:pt idx="3320">
                  <c:v>63</c:v>
                </c:pt>
                <c:pt idx="3321">
                  <c:v>65</c:v>
                </c:pt>
                <c:pt idx="3322">
                  <c:v>68</c:v>
                </c:pt>
                <c:pt idx="3323">
                  <c:v>71</c:v>
                </c:pt>
                <c:pt idx="3324">
                  <c:v>73</c:v>
                </c:pt>
                <c:pt idx="3325">
                  <c:v>74</c:v>
                </c:pt>
                <c:pt idx="3326">
                  <c:v>75</c:v>
                </c:pt>
                <c:pt idx="3327">
                  <c:v>75</c:v>
                </c:pt>
                <c:pt idx="3328">
                  <c:v>75</c:v>
                </c:pt>
                <c:pt idx="3329">
                  <c:v>75</c:v>
                </c:pt>
                <c:pt idx="3330">
                  <c:v>73</c:v>
                </c:pt>
                <c:pt idx="3331">
                  <c:v>71</c:v>
                </c:pt>
                <c:pt idx="3332">
                  <c:v>69</c:v>
                </c:pt>
                <c:pt idx="3333">
                  <c:v>69</c:v>
                </c:pt>
                <c:pt idx="3334">
                  <c:v>67</c:v>
                </c:pt>
                <c:pt idx="3335">
                  <c:v>65</c:v>
                </c:pt>
                <c:pt idx="3336">
                  <c:v>65</c:v>
                </c:pt>
                <c:pt idx="3337">
                  <c:v>65</c:v>
                </c:pt>
                <c:pt idx="3338">
                  <c:v>65</c:v>
                </c:pt>
                <c:pt idx="3339">
                  <c:v>64</c:v>
                </c:pt>
                <c:pt idx="3340">
                  <c:v>64</c:v>
                </c:pt>
                <c:pt idx="3341">
                  <c:v>63</c:v>
                </c:pt>
                <c:pt idx="3342">
                  <c:v>65</c:v>
                </c:pt>
                <c:pt idx="3343">
                  <c:v>67</c:v>
                </c:pt>
                <c:pt idx="3344">
                  <c:v>68</c:v>
                </c:pt>
                <c:pt idx="3345">
                  <c:v>70</c:v>
                </c:pt>
                <c:pt idx="3346">
                  <c:v>73</c:v>
                </c:pt>
                <c:pt idx="3347">
                  <c:v>79</c:v>
                </c:pt>
                <c:pt idx="3348">
                  <c:v>78</c:v>
                </c:pt>
                <c:pt idx="3349">
                  <c:v>80</c:v>
                </c:pt>
                <c:pt idx="3350">
                  <c:v>82</c:v>
                </c:pt>
                <c:pt idx="3351">
                  <c:v>83</c:v>
                </c:pt>
                <c:pt idx="3352">
                  <c:v>81</c:v>
                </c:pt>
                <c:pt idx="3353">
                  <c:v>79</c:v>
                </c:pt>
                <c:pt idx="3354">
                  <c:v>77</c:v>
                </c:pt>
                <c:pt idx="3355">
                  <c:v>75</c:v>
                </c:pt>
                <c:pt idx="3356">
                  <c:v>74</c:v>
                </c:pt>
                <c:pt idx="3357">
                  <c:v>73</c:v>
                </c:pt>
                <c:pt idx="3358">
                  <c:v>74</c:v>
                </c:pt>
                <c:pt idx="3359">
                  <c:v>74</c:v>
                </c:pt>
                <c:pt idx="3360">
                  <c:v>72</c:v>
                </c:pt>
                <c:pt idx="3361">
                  <c:v>70</c:v>
                </c:pt>
                <c:pt idx="3362">
                  <c:v>69</c:v>
                </c:pt>
                <c:pt idx="3363">
                  <c:v>70</c:v>
                </c:pt>
                <c:pt idx="3364">
                  <c:v>70</c:v>
                </c:pt>
                <c:pt idx="3365">
                  <c:v>70</c:v>
                </c:pt>
                <c:pt idx="3366">
                  <c:v>70</c:v>
                </c:pt>
                <c:pt idx="3367">
                  <c:v>71</c:v>
                </c:pt>
                <c:pt idx="3368">
                  <c:v>71</c:v>
                </c:pt>
                <c:pt idx="3369">
                  <c:v>74</c:v>
                </c:pt>
                <c:pt idx="3370">
                  <c:v>75</c:v>
                </c:pt>
                <c:pt idx="3371">
                  <c:v>75</c:v>
                </c:pt>
                <c:pt idx="3372">
                  <c:v>75</c:v>
                </c:pt>
                <c:pt idx="3373">
                  <c:v>78</c:v>
                </c:pt>
                <c:pt idx="3374">
                  <c:v>79</c:v>
                </c:pt>
                <c:pt idx="3375">
                  <c:v>80</c:v>
                </c:pt>
                <c:pt idx="3376">
                  <c:v>77</c:v>
                </c:pt>
                <c:pt idx="3377">
                  <c:v>77</c:v>
                </c:pt>
                <c:pt idx="3378">
                  <c:v>75</c:v>
                </c:pt>
                <c:pt idx="3379">
                  <c:v>73</c:v>
                </c:pt>
                <c:pt idx="3380">
                  <c:v>73</c:v>
                </c:pt>
                <c:pt idx="3381">
                  <c:v>71</c:v>
                </c:pt>
                <c:pt idx="3382">
                  <c:v>71</c:v>
                </c:pt>
                <c:pt idx="3383">
                  <c:v>71</c:v>
                </c:pt>
                <c:pt idx="3384">
                  <c:v>71</c:v>
                </c:pt>
                <c:pt idx="3385">
                  <c:v>69</c:v>
                </c:pt>
                <c:pt idx="3386">
                  <c:v>69</c:v>
                </c:pt>
                <c:pt idx="3387">
                  <c:v>69</c:v>
                </c:pt>
                <c:pt idx="3388">
                  <c:v>69</c:v>
                </c:pt>
                <c:pt idx="3389">
                  <c:v>69</c:v>
                </c:pt>
                <c:pt idx="3390">
                  <c:v>70</c:v>
                </c:pt>
                <c:pt idx="3391">
                  <c:v>71</c:v>
                </c:pt>
                <c:pt idx="3392">
                  <c:v>71</c:v>
                </c:pt>
                <c:pt idx="3393">
                  <c:v>73</c:v>
                </c:pt>
                <c:pt idx="3394">
                  <c:v>75</c:v>
                </c:pt>
                <c:pt idx="3395">
                  <c:v>78</c:v>
                </c:pt>
                <c:pt idx="3396">
                  <c:v>79</c:v>
                </c:pt>
                <c:pt idx="3397">
                  <c:v>77</c:v>
                </c:pt>
                <c:pt idx="3398">
                  <c:v>78</c:v>
                </c:pt>
                <c:pt idx="3399">
                  <c:v>72</c:v>
                </c:pt>
                <c:pt idx="3400">
                  <c:v>72</c:v>
                </c:pt>
                <c:pt idx="3401">
                  <c:v>72</c:v>
                </c:pt>
                <c:pt idx="3402">
                  <c:v>71</c:v>
                </c:pt>
                <c:pt idx="3403">
                  <c:v>70</c:v>
                </c:pt>
                <c:pt idx="3404">
                  <c:v>69</c:v>
                </c:pt>
                <c:pt idx="3405">
                  <c:v>69</c:v>
                </c:pt>
                <c:pt idx="3406">
                  <c:v>69</c:v>
                </c:pt>
                <c:pt idx="3407">
                  <c:v>70</c:v>
                </c:pt>
                <c:pt idx="3408">
                  <c:v>70</c:v>
                </c:pt>
                <c:pt idx="3409">
                  <c:v>71</c:v>
                </c:pt>
                <c:pt idx="3410">
                  <c:v>71</c:v>
                </c:pt>
                <c:pt idx="3411">
                  <c:v>70</c:v>
                </c:pt>
                <c:pt idx="3412">
                  <c:v>71</c:v>
                </c:pt>
                <c:pt idx="3413">
                  <c:v>70</c:v>
                </c:pt>
                <c:pt idx="3414">
                  <c:v>70</c:v>
                </c:pt>
                <c:pt idx="3415">
                  <c:v>71</c:v>
                </c:pt>
                <c:pt idx="3416">
                  <c:v>71</c:v>
                </c:pt>
                <c:pt idx="3417">
                  <c:v>70</c:v>
                </c:pt>
                <c:pt idx="3418">
                  <c:v>73</c:v>
                </c:pt>
                <c:pt idx="3419">
                  <c:v>74</c:v>
                </c:pt>
                <c:pt idx="3420">
                  <c:v>78</c:v>
                </c:pt>
                <c:pt idx="3421">
                  <c:v>78</c:v>
                </c:pt>
                <c:pt idx="3422">
                  <c:v>80</c:v>
                </c:pt>
                <c:pt idx="3423">
                  <c:v>76</c:v>
                </c:pt>
                <c:pt idx="3424">
                  <c:v>76</c:v>
                </c:pt>
                <c:pt idx="3425">
                  <c:v>75</c:v>
                </c:pt>
                <c:pt idx="3426">
                  <c:v>73</c:v>
                </c:pt>
                <c:pt idx="3427">
                  <c:v>74</c:v>
                </c:pt>
                <c:pt idx="3428">
                  <c:v>73</c:v>
                </c:pt>
                <c:pt idx="3429">
                  <c:v>73</c:v>
                </c:pt>
                <c:pt idx="3430">
                  <c:v>73</c:v>
                </c:pt>
                <c:pt idx="3431">
                  <c:v>73</c:v>
                </c:pt>
                <c:pt idx="3432">
                  <c:v>73</c:v>
                </c:pt>
                <c:pt idx="3433">
                  <c:v>73</c:v>
                </c:pt>
                <c:pt idx="3434">
                  <c:v>72</c:v>
                </c:pt>
                <c:pt idx="3435">
                  <c:v>72</c:v>
                </c:pt>
                <c:pt idx="3436">
                  <c:v>71</c:v>
                </c:pt>
                <c:pt idx="3437">
                  <c:v>72</c:v>
                </c:pt>
                <c:pt idx="3438">
                  <c:v>72</c:v>
                </c:pt>
                <c:pt idx="3439">
                  <c:v>73</c:v>
                </c:pt>
                <c:pt idx="3440">
                  <c:v>77</c:v>
                </c:pt>
                <c:pt idx="3441">
                  <c:v>79</c:v>
                </c:pt>
                <c:pt idx="3442">
                  <c:v>78</c:v>
                </c:pt>
                <c:pt idx="3443">
                  <c:v>80</c:v>
                </c:pt>
                <c:pt idx="3444">
                  <c:v>80</c:v>
                </c:pt>
                <c:pt idx="3445">
                  <c:v>81</c:v>
                </c:pt>
                <c:pt idx="3446">
                  <c:v>81</c:v>
                </c:pt>
                <c:pt idx="3447">
                  <c:v>79</c:v>
                </c:pt>
                <c:pt idx="3448">
                  <c:v>79</c:v>
                </c:pt>
                <c:pt idx="3449">
                  <c:v>77</c:v>
                </c:pt>
                <c:pt idx="3450">
                  <c:v>76</c:v>
                </c:pt>
                <c:pt idx="3451">
                  <c:v>73</c:v>
                </c:pt>
                <c:pt idx="3452">
                  <c:v>74</c:v>
                </c:pt>
                <c:pt idx="3453">
                  <c:v>73</c:v>
                </c:pt>
                <c:pt idx="3454">
                  <c:v>74</c:v>
                </c:pt>
                <c:pt idx="3455">
                  <c:v>74</c:v>
                </c:pt>
                <c:pt idx="3456">
                  <c:v>74</c:v>
                </c:pt>
                <c:pt idx="3457">
                  <c:v>73</c:v>
                </c:pt>
                <c:pt idx="3458">
                  <c:v>73</c:v>
                </c:pt>
                <c:pt idx="3459">
                  <c:v>73</c:v>
                </c:pt>
                <c:pt idx="3460">
                  <c:v>73</c:v>
                </c:pt>
                <c:pt idx="3461">
                  <c:v>73</c:v>
                </c:pt>
                <c:pt idx="3462">
                  <c:v>74</c:v>
                </c:pt>
                <c:pt idx="3463">
                  <c:v>76</c:v>
                </c:pt>
                <c:pt idx="3464">
                  <c:v>78</c:v>
                </c:pt>
                <c:pt idx="3465">
                  <c:v>77</c:v>
                </c:pt>
                <c:pt idx="3466">
                  <c:v>77</c:v>
                </c:pt>
                <c:pt idx="3467">
                  <c:v>75</c:v>
                </c:pt>
                <c:pt idx="3468">
                  <c:v>77</c:v>
                </c:pt>
                <c:pt idx="3469">
                  <c:v>79</c:v>
                </c:pt>
                <c:pt idx="3470">
                  <c:v>81</c:v>
                </c:pt>
                <c:pt idx="3471">
                  <c:v>73</c:v>
                </c:pt>
                <c:pt idx="3472">
                  <c:v>72</c:v>
                </c:pt>
                <c:pt idx="3473">
                  <c:v>73</c:v>
                </c:pt>
                <c:pt idx="3474">
                  <c:v>73</c:v>
                </c:pt>
                <c:pt idx="3475">
                  <c:v>71</c:v>
                </c:pt>
                <c:pt idx="3476">
                  <c:v>71</c:v>
                </c:pt>
                <c:pt idx="3477">
                  <c:v>72</c:v>
                </c:pt>
                <c:pt idx="3478">
                  <c:v>73</c:v>
                </c:pt>
                <c:pt idx="3479">
                  <c:v>73</c:v>
                </c:pt>
                <c:pt idx="3480">
                  <c:v>71</c:v>
                </c:pt>
                <c:pt idx="3481">
                  <c:v>71</c:v>
                </c:pt>
                <c:pt idx="3482">
                  <c:v>70</c:v>
                </c:pt>
                <c:pt idx="3483">
                  <c:v>72</c:v>
                </c:pt>
                <c:pt idx="3484">
                  <c:v>72</c:v>
                </c:pt>
                <c:pt idx="3485">
                  <c:v>71</c:v>
                </c:pt>
                <c:pt idx="3486">
                  <c:v>72</c:v>
                </c:pt>
                <c:pt idx="3487">
                  <c:v>76</c:v>
                </c:pt>
                <c:pt idx="3488">
                  <c:v>78</c:v>
                </c:pt>
                <c:pt idx="3489">
                  <c:v>80</c:v>
                </c:pt>
                <c:pt idx="3490">
                  <c:v>79</c:v>
                </c:pt>
                <c:pt idx="3491">
                  <c:v>83</c:v>
                </c:pt>
                <c:pt idx="3492">
                  <c:v>83</c:v>
                </c:pt>
                <c:pt idx="3493">
                  <c:v>83</c:v>
                </c:pt>
                <c:pt idx="3494">
                  <c:v>83</c:v>
                </c:pt>
                <c:pt idx="3495">
                  <c:v>84</c:v>
                </c:pt>
                <c:pt idx="3496">
                  <c:v>82</c:v>
                </c:pt>
                <c:pt idx="3497">
                  <c:v>81</c:v>
                </c:pt>
                <c:pt idx="3498">
                  <c:v>78</c:v>
                </c:pt>
                <c:pt idx="3499">
                  <c:v>77</c:v>
                </c:pt>
                <c:pt idx="3500">
                  <c:v>74</c:v>
                </c:pt>
                <c:pt idx="3501">
                  <c:v>74</c:v>
                </c:pt>
                <c:pt idx="3502">
                  <c:v>75</c:v>
                </c:pt>
                <c:pt idx="3503">
                  <c:v>74</c:v>
                </c:pt>
                <c:pt idx="3504">
                  <c:v>74</c:v>
                </c:pt>
                <c:pt idx="3505">
                  <c:v>75</c:v>
                </c:pt>
                <c:pt idx="3506">
                  <c:v>75</c:v>
                </c:pt>
                <c:pt idx="3507">
                  <c:v>74</c:v>
                </c:pt>
                <c:pt idx="3508">
                  <c:v>75</c:v>
                </c:pt>
                <c:pt idx="3509">
                  <c:v>74</c:v>
                </c:pt>
                <c:pt idx="3510">
                  <c:v>76</c:v>
                </c:pt>
                <c:pt idx="3511">
                  <c:v>77</c:v>
                </c:pt>
                <c:pt idx="3512">
                  <c:v>78</c:v>
                </c:pt>
                <c:pt idx="3513">
                  <c:v>79</c:v>
                </c:pt>
                <c:pt idx="3514">
                  <c:v>83</c:v>
                </c:pt>
                <c:pt idx="3515">
                  <c:v>78</c:v>
                </c:pt>
                <c:pt idx="3516">
                  <c:v>73</c:v>
                </c:pt>
                <c:pt idx="3517">
                  <c:v>70</c:v>
                </c:pt>
                <c:pt idx="3518">
                  <c:v>76</c:v>
                </c:pt>
                <c:pt idx="3519">
                  <c:v>81</c:v>
                </c:pt>
                <c:pt idx="3520">
                  <c:v>81</c:v>
                </c:pt>
                <c:pt idx="3521">
                  <c:v>82</c:v>
                </c:pt>
                <c:pt idx="3522">
                  <c:v>78</c:v>
                </c:pt>
                <c:pt idx="3523">
                  <c:v>76</c:v>
                </c:pt>
                <c:pt idx="3524">
                  <c:v>74</c:v>
                </c:pt>
                <c:pt idx="3525">
                  <c:v>73</c:v>
                </c:pt>
                <c:pt idx="3526">
                  <c:v>73</c:v>
                </c:pt>
                <c:pt idx="3527">
                  <c:v>71</c:v>
                </c:pt>
                <c:pt idx="3528">
                  <c:v>72</c:v>
                </c:pt>
                <c:pt idx="3529">
                  <c:v>74</c:v>
                </c:pt>
                <c:pt idx="3530">
                  <c:v>73</c:v>
                </c:pt>
                <c:pt idx="3531">
                  <c:v>73</c:v>
                </c:pt>
                <c:pt idx="3532">
                  <c:v>72</c:v>
                </c:pt>
                <c:pt idx="3533">
                  <c:v>73</c:v>
                </c:pt>
                <c:pt idx="3534">
                  <c:v>75</c:v>
                </c:pt>
                <c:pt idx="3535">
                  <c:v>77</c:v>
                </c:pt>
                <c:pt idx="3536">
                  <c:v>79</c:v>
                </c:pt>
                <c:pt idx="3537">
                  <c:v>82</c:v>
                </c:pt>
                <c:pt idx="3538">
                  <c:v>83</c:v>
                </c:pt>
                <c:pt idx="3539">
                  <c:v>85</c:v>
                </c:pt>
                <c:pt idx="3540">
                  <c:v>85</c:v>
                </c:pt>
                <c:pt idx="3541">
                  <c:v>85</c:v>
                </c:pt>
                <c:pt idx="3542">
                  <c:v>85</c:v>
                </c:pt>
                <c:pt idx="3543">
                  <c:v>84</c:v>
                </c:pt>
                <c:pt idx="3544">
                  <c:v>84</c:v>
                </c:pt>
                <c:pt idx="3545">
                  <c:v>83</c:v>
                </c:pt>
                <c:pt idx="3546">
                  <c:v>81</c:v>
                </c:pt>
                <c:pt idx="3547">
                  <c:v>80</c:v>
                </c:pt>
                <c:pt idx="3548">
                  <c:v>78</c:v>
                </c:pt>
                <c:pt idx="3549">
                  <c:v>78</c:v>
                </c:pt>
                <c:pt idx="3550">
                  <c:v>78</c:v>
                </c:pt>
                <c:pt idx="3551">
                  <c:v>77</c:v>
                </c:pt>
                <c:pt idx="3552">
                  <c:v>77</c:v>
                </c:pt>
                <c:pt idx="3553">
                  <c:v>75</c:v>
                </c:pt>
                <c:pt idx="3554">
                  <c:v>74</c:v>
                </c:pt>
                <c:pt idx="3555">
                  <c:v>71</c:v>
                </c:pt>
                <c:pt idx="3556">
                  <c:v>70</c:v>
                </c:pt>
                <c:pt idx="3557">
                  <c:v>69</c:v>
                </c:pt>
                <c:pt idx="3558">
                  <c:v>70</c:v>
                </c:pt>
                <c:pt idx="3559">
                  <c:v>74</c:v>
                </c:pt>
                <c:pt idx="3560">
                  <c:v>76</c:v>
                </c:pt>
                <c:pt idx="3561">
                  <c:v>78</c:v>
                </c:pt>
                <c:pt idx="3562">
                  <c:v>80</c:v>
                </c:pt>
                <c:pt idx="3563">
                  <c:v>82</c:v>
                </c:pt>
                <c:pt idx="3564">
                  <c:v>84</c:v>
                </c:pt>
                <c:pt idx="3565">
                  <c:v>84</c:v>
                </c:pt>
                <c:pt idx="3566">
                  <c:v>85</c:v>
                </c:pt>
                <c:pt idx="3567">
                  <c:v>84</c:v>
                </c:pt>
                <c:pt idx="3568">
                  <c:v>84</c:v>
                </c:pt>
                <c:pt idx="3569">
                  <c:v>83</c:v>
                </c:pt>
                <c:pt idx="3570">
                  <c:v>81</c:v>
                </c:pt>
                <c:pt idx="3571">
                  <c:v>78</c:v>
                </c:pt>
                <c:pt idx="3572">
                  <c:v>76</c:v>
                </c:pt>
                <c:pt idx="3573">
                  <c:v>75</c:v>
                </c:pt>
                <c:pt idx="3574">
                  <c:v>72</c:v>
                </c:pt>
                <c:pt idx="3575">
                  <c:v>70</c:v>
                </c:pt>
                <c:pt idx="3576">
                  <c:v>69</c:v>
                </c:pt>
                <c:pt idx="3577">
                  <c:v>68</c:v>
                </c:pt>
                <c:pt idx="3578">
                  <c:v>70</c:v>
                </c:pt>
                <c:pt idx="3579">
                  <c:v>68</c:v>
                </c:pt>
                <c:pt idx="3580">
                  <c:v>67</c:v>
                </c:pt>
                <c:pt idx="3581">
                  <c:v>66</c:v>
                </c:pt>
                <c:pt idx="3582">
                  <c:v>67</c:v>
                </c:pt>
                <c:pt idx="3583">
                  <c:v>70</c:v>
                </c:pt>
                <c:pt idx="3584">
                  <c:v>74</c:v>
                </c:pt>
                <c:pt idx="3585">
                  <c:v>77</c:v>
                </c:pt>
                <c:pt idx="3586">
                  <c:v>79</c:v>
                </c:pt>
                <c:pt idx="3587">
                  <c:v>80</c:v>
                </c:pt>
                <c:pt idx="3588">
                  <c:v>82</c:v>
                </c:pt>
                <c:pt idx="3589">
                  <c:v>83</c:v>
                </c:pt>
                <c:pt idx="3590">
                  <c:v>85</c:v>
                </c:pt>
                <c:pt idx="3591">
                  <c:v>87</c:v>
                </c:pt>
                <c:pt idx="3592">
                  <c:v>85</c:v>
                </c:pt>
                <c:pt idx="3593">
                  <c:v>85</c:v>
                </c:pt>
                <c:pt idx="3594">
                  <c:v>83</c:v>
                </c:pt>
                <c:pt idx="3595">
                  <c:v>78</c:v>
                </c:pt>
                <c:pt idx="3596">
                  <c:v>75</c:v>
                </c:pt>
                <c:pt idx="3597">
                  <c:v>74</c:v>
                </c:pt>
                <c:pt idx="3598">
                  <c:v>73</c:v>
                </c:pt>
                <c:pt idx="3599">
                  <c:v>72</c:v>
                </c:pt>
                <c:pt idx="3600">
                  <c:v>70</c:v>
                </c:pt>
                <c:pt idx="3601">
                  <c:v>69</c:v>
                </c:pt>
                <c:pt idx="3602">
                  <c:v>69</c:v>
                </c:pt>
                <c:pt idx="3603">
                  <c:v>68</c:v>
                </c:pt>
                <c:pt idx="3604">
                  <c:v>66</c:v>
                </c:pt>
                <c:pt idx="3605">
                  <c:v>66</c:v>
                </c:pt>
                <c:pt idx="3606">
                  <c:v>70</c:v>
                </c:pt>
                <c:pt idx="3607">
                  <c:v>74</c:v>
                </c:pt>
                <c:pt idx="3608">
                  <c:v>79</c:v>
                </c:pt>
                <c:pt idx="3609">
                  <c:v>83</c:v>
                </c:pt>
                <c:pt idx="3610">
                  <c:v>85</c:v>
                </c:pt>
                <c:pt idx="3611">
                  <c:v>86</c:v>
                </c:pt>
                <c:pt idx="3612">
                  <c:v>88</c:v>
                </c:pt>
                <c:pt idx="3613">
                  <c:v>88</c:v>
                </c:pt>
                <c:pt idx="3614">
                  <c:v>87</c:v>
                </c:pt>
                <c:pt idx="3615">
                  <c:v>87</c:v>
                </c:pt>
                <c:pt idx="3616">
                  <c:v>85</c:v>
                </c:pt>
                <c:pt idx="3617">
                  <c:v>84</c:v>
                </c:pt>
                <c:pt idx="3618">
                  <c:v>81</c:v>
                </c:pt>
                <c:pt idx="3619">
                  <c:v>79</c:v>
                </c:pt>
                <c:pt idx="3620">
                  <c:v>78</c:v>
                </c:pt>
                <c:pt idx="3621">
                  <c:v>77</c:v>
                </c:pt>
                <c:pt idx="3622">
                  <c:v>76</c:v>
                </c:pt>
                <c:pt idx="3623">
                  <c:v>76</c:v>
                </c:pt>
                <c:pt idx="3624">
                  <c:v>74</c:v>
                </c:pt>
                <c:pt idx="3625">
                  <c:v>73</c:v>
                </c:pt>
                <c:pt idx="3626">
                  <c:v>71</c:v>
                </c:pt>
                <c:pt idx="3627">
                  <c:v>70</c:v>
                </c:pt>
                <c:pt idx="3628">
                  <c:v>70</c:v>
                </c:pt>
                <c:pt idx="3629">
                  <c:v>69</c:v>
                </c:pt>
                <c:pt idx="3630">
                  <c:v>72</c:v>
                </c:pt>
                <c:pt idx="3631">
                  <c:v>77</c:v>
                </c:pt>
                <c:pt idx="3632">
                  <c:v>81</c:v>
                </c:pt>
                <c:pt idx="3633">
                  <c:v>85</c:v>
                </c:pt>
                <c:pt idx="3634">
                  <c:v>85</c:v>
                </c:pt>
                <c:pt idx="3635">
                  <c:v>87</c:v>
                </c:pt>
                <c:pt idx="3636">
                  <c:v>88</c:v>
                </c:pt>
                <c:pt idx="3637">
                  <c:v>89</c:v>
                </c:pt>
                <c:pt idx="3638">
                  <c:v>89</c:v>
                </c:pt>
                <c:pt idx="3639">
                  <c:v>87</c:v>
                </c:pt>
                <c:pt idx="3640">
                  <c:v>86</c:v>
                </c:pt>
                <c:pt idx="3641">
                  <c:v>86</c:v>
                </c:pt>
                <c:pt idx="3642">
                  <c:v>84</c:v>
                </c:pt>
                <c:pt idx="3643">
                  <c:v>82</c:v>
                </c:pt>
                <c:pt idx="3644">
                  <c:v>80</c:v>
                </c:pt>
                <c:pt idx="3645">
                  <c:v>78</c:v>
                </c:pt>
                <c:pt idx="3646">
                  <c:v>77</c:v>
                </c:pt>
                <c:pt idx="3647">
                  <c:v>75</c:v>
                </c:pt>
                <c:pt idx="3648">
                  <c:v>74</c:v>
                </c:pt>
                <c:pt idx="3649">
                  <c:v>73</c:v>
                </c:pt>
                <c:pt idx="3650">
                  <c:v>72</c:v>
                </c:pt>
                <c:pt idx="3651">
                  <c:v>72</c:v>
                </c:pt>
                <c:pt idx="3652">
                  <c:v>70</c:v>
                </c:pt>
                <c:pt idx="3653">
                  <c:v>70</c:v>
                </c:pt>
                <c:pt idx="3654">
                  <c:v>74</c:v>
                </c:pt>
                <c:pt idx="3655">
                  <c:v>78</c:v>
                </c:pt>
                <c:pt idx="3656">
                  <c:v>81</c:v>
                </c:pt>
                <c:pt idx="3657">
                  <c:v>84</c:v>
                </c:pt>
                <c:pt idx="3658">
                  <c:v>85</c:v>
                </c:pt>
                <c:pt idx="3659">
                  <c:v>86</c:v>
                </c:pt>
                <c:pt idx="3660">
                  <c:v>86</c:v>
                </c:pt>
                <c:pt idx="3661">
                  <c:v>87</c:v>
                </c:pt>
                <c:pt idx="3662">
                  <c:v>87</c:v>
                </c:pt>
                <c:pt idx="3663">
                  <c:v>85</c:v>
                </c:pt>
                <c:pt idx="3664">
                  <c:v>83</c:v>
                </c:pt>
                <c:pt idx="3665">
                  <c:v>82</c:v>
                </c:pt>
                <c:pt idx="3666">
                  <c:v>80</c:v>
                </c:pt>
                <c:pt idx="3667">
                  <c:v>79</c:v>
                </c:pt>
                <c:pt idx="3668">
                  <c:v>77</c:v>
                </c:pt>
                <c:pt idx="3669">
                  <c:v>74</c:v>
                </c:pt>
                <c:pt idx="3670">
                  <c:v>74</c:v>
                </c:pt>
                <c:pt idx="3671">
                  <c:v>74</c:v>
                </c:pt>
                <c:pt idx="3672">
                  <c:v>76</c:v>
                </c:pt>
                <c:pt idx="3673">
                  <c:v>75</c:v>
                </c:pt>
                <c:pt idx="3674">
                  <c:v>72</c:v>
                </c:pt>
                <c:pt idx="3675">
                  <c:v>72</c:v>
                </c:pt>
                <c:pt idx="3676">
                  <c:v>74</c:v>
                </c:pt>
                <c:pt idx="3677">
                  <c:v>74</c:v>
                </c:pt>
                <c:pt idx="3678">
                  <c:v>73</c:v>
                </c:pt>
                <c:pt idx="3679">
                  <c:v>75</c:v>
                </c:pt>
                <c:pt idx="3680">
                  <c:v>76</c:v>
                </c:pt>
                <c:pt idx="3681">
                  <c:v>67</c:v>
                </c:pt>
                <c:pt idx="3682">
                  <c:v>69</c:v>
                </c:pt>
                <c:pt idx="3683">
                  <c:v>75</c:v>
                </c:pt>
                <c:pt idx="3684">
                  <c:v>76</c:v>
                </c:pt>
                <c:pt idx="3685">
                  <c:v>78</c:v>
                </c:pt>
                <c:pt idx="3686">
                  <c:v>75</c:v>
                </c:pt>
                <c:pt idx="3687">
                  <c:v>74</c:v>
                </c:pt>
                <c:pt idx="3688">
                  <c:v>74</c:v>
                </c:pt>
                <c:pt idx="3689">
                  <c:v>75</c:v>
                </c:pt>
                <c:pt idx="3690">
                  <c:v>75</c:v>
                </c:pt>
                <c:pt idx="3691">
                  <c:v>74</c:v>
                </c:pt>
                <c:pt idx="3692">
                  <c:v>75</c:v>
                </c:pt>
                <c:pt idx="3693">
                  <c:v>75</c:v>
                </c:pt>
                <c:pt idx="3694">
                  <c:v>74</c:v>
                </c:pt>
                <c:pt idx="3695">
                  <c:v>74</c:v>
                </c:pt>
                <c:pt idx="3696">
                  <c:v>75</c:v>
                </c:pt>
                <c:pt idx="3697">
                  <c:v>75</c:v>
                </c:pt>
                <c:pt idx="3698">
                  <c:v>72</c:v>
                </c:pt>
                <c:pt idx="3699">
                  <c:v>72</c:v>
                </c:pt>
                <c:pt idx="3700">
                  <c:v>70</c:v>
                </c:pt>
                <c:pt idx="3701">
                  <c:v>70</c:v>
                </c:pt>
                <c:pt idx="3702">
                  <c:v>70</c:v>
                </c:pt>
                <c:pt idx="3703">
                  <c:v>72</c:v>
                </c:pt>
                <c:pt idx="3704">
                  <c:v>75</c:v>
                </c:pt>
                <c:pt idx="3705">
                  <c:v>78</c:v>
                </c:pt>
                <c:pt idx="3706">
                  <c:v>81</c:v>
                </c:pt>
                <c:pt idx="3707">
                  <c:v>82</c:v>
                </c:pt>
                <c:pt idx="3708">
                  <c:v>79</c:v>
                </c:pt>
                <c:pt idx="3709">
                  <c:v>80</c:v>
                </c:pt>
                <c:pt idx="3710">
                  <c:v>78</c:v>
                </c:pt>
                <c:pt idx="3711">
                  <c:v>81</c:v>
                </c:pt>
                <c:pt idx="3712">
                  <c:v>81</c:v>
                </c:pt>
                <c:pt idx="3713">
                  <c:v>79</c:v>
                </c:pt>
                <c:pt idx="3714">
                  <c:v>77</c:v>
                </c:pt>
                <c:pt idx="3715">
                  <c:v>76</c:v>
                </c:pt>
                <c:pt idx="3716">
                  <c:v>77</c:v>
                </c:pt>
                <c:pt idx="3717">
                  <c:v>76</c:v>
                </c:pt>
                <c:pt idx="3718">
                  <c:v>76</c:v>
                </c:pt>
                <c:pt idx="3719">
                  <c:v>74</c:v>
                </c:pt>
                <c:pt idx="3720">
                  <c:v>73</c:v>
                </c:pt>
                <c:pt idx="3721">
                  <c:v>72</c:v>
                </c:pt>
                <c:pt idx="3722">
                  <c:v>70</c:v>
                </c:pt>
                <c:pt idx="3723">
                  <c:v>70</c:v>
                </c:pt>
                <c:pt idx="3724">
                  <c:v>69</c:v>
                </c:pt>
                <c:pt idx="3725">
                  <c:v>69</c:v>
                </c:pt>
                <c:pt idx="3726">
                  <c:v>69</c:v>
                </c:pt>
                <c:pt idx="3727">
                  <c:v>71</c:v>
                </c:pt>
                <c:pt idx="3728">
                  <c:v>73</c:v>
                </c:pt>
                <c:pt idx="3729">
                  <c:v>74</c:v>
                </c:pt>
                <c:pt idx="3730">
                  <c:v>78</c:v>
                </c:pt>
                <c:pt idx="3731">
                  <c:v>79</c:v>
                </c:pt>
                <c:pt idx="3732">
                  <c:v>79</c:v>
                </c:pt>
                <c:pt idx="3733">
                  <c:v>80</c:v>
                </c:pt>
                <c:pt idx="3734">
                  <c:v>81</c:v>
                </c:pt>
                <c:pt idx="3735">
                  <c:v>83</c:v>
                </c:pt>
                <c:pt idx="3736">
                  <c:v>82</c:v>
                </c:pt>
                <c:pt idx="3737">
                  <c:v>79</c:v>
                </c:pt>
                <c:pt idx="3738">
                  <c:v>75</c:v>
                </c:pt>
                <c:pt idx="3739">
                  <c:v>72</c:v>
                </c:pt>
                <c:pt idx="3740">
                  <c:v>70</c:v>
                </c:pt>
                <c:pt idx="3741">
                  <c:v>69</c:v>
                </c:pt>
                <c:pt idx="3742">
                  <c:v>68</c:v>
                </c:pt>
                <c:pt idx="3743">
                  <c:v>66</c:v>
                </c:pt>
                <c:pt idx="3744">
                  <c:v>66</c:v>
                </c:pt>
                <c:pt idx="3745">
                  <c:v>65</c:v>
                </c:pt>
                <c:pt idx="3746">
                  <c:v>65</c:v>
                </c:pt>
                <c:pt idx="3747">
                  <c:v>64</c:v>
                </c:pt>
                <c:pt idx="3748">
                  <c:v>64</c:v>
                </c:pt>
                <c:pt idx="3749">
                  <c:v>64</c:v>
                </c:pt>
                <c:pt idx="3750">
                  <c:v>66</c:v>
                </c:pt>
                <c:pt idx="3751">
                  <c:v>70</c:v>
                </c:pt>
                <c:pt idx="3752">
                  <c:v>75</c:v>
                </c:pt>
                <c:pt idx="3753">
                  <c:v>78</c:v>
                </c:pt>
                <c:pt idx="3754">
                  <c:v>80</c:v>
                </c:pt>
                <c:pt idx="3755">
                  <c:v>80</c:v>
                </c:pt>
                <c:pt idx="3756">
                  <c:v>83</c:v>
                </c:pt>
                <c:pt idx="3757">
                  <c:v>84</c:v>
                </c:pt>
                <c:pt idx="3758">
                  <c:v>82</c:v>
                </c:pt>
                <c:pt idx="3759">
                  <c:v>84</c:v>
                </c:pt>
                <c:pt idx="3760">
                  <c:v>84</c:v>
                </c:pt>
                <c:pt idx="3761">
                  <c:v>82</c:v>
                </c:pt>
                <c:pt idx="3762">
                  <c:v>81</c:v>
                </c:pt>
                <c:pt idx="3763">
                  <c:v>78</c:v>
                </c:pt>
                <c:pt idx="3764">
                  <c:v>76</c:v>
                </c:pt>
                <c:pt idx="3765">
                  <c:v>75</c:v>
                </c:pt>
                <c:pt idx="3766">
                  <c:v>74</c:v>
                </c:pt>
                <c:pt idx="3767">
                  <c:v>71</c:v>
                </c:pt>
                <c:pt idx="3768">
                  <c:v>70</c:v>
                </c:pt>
                <c:pt idx="3769">
                  <c:v>69</c:v>
                </c:pt>
                <c:pt idx="3770">
                  <c:v>68</c:v>
                </c:pt>
                <c:pt idx="3771">
                  <c:v>68</c:v>
                </c:pt>
                <c:pt idx="3772">
                  <c:v>68</c:v>
                </c:pt>
                <c:pt idx="3773">
                  <c:v>67</c:v>
                </c:pt>
                <c:pt idx="3774">
                  <c:v>70</c:v>
                </c:pt>
                <c:pt idx="3775">
                  <c:v>75</c:v>
                </c:pt>
                <c:pt idx="3776">
                  <c:v>79</c:v>
                </c:pt>
                <c:pt idx="3777">
                  <c:v>83</c:v>
                </c:pt>
                <c:pt idx="3778">
                  <c:v>84</c:v>
                </c:pt>
                <c:pt idx="3779">
                  <c:v>84</c:v>
                </c:pt>
                <c:pt idx="3780">
                  <c:v>85</c:v>
                </c:pt>
                <c:pt idx="3781">
                  <c:v>85</c:v>
                </c:pt>
                <c:pt idx="3782">
                  <c:v>86</c:v>
                </c:pt>
                <c:pt idx="3783">
                  <c:v>85</c:v>
                </c:pt>
                <c:pt idx="3784">
                  <c:v>85</c:v>
                </c:pt>
                <c:pt idx="3785">
                  <c:v>84</c:v>
                </c:pt>
                <c:pt idx="3786">
                  <c:v>81</c:v>
                </c:pt>
                <c:pt idx="3787">
                  <c:v>78</c:v>
                </c:pt>
                <c:pt idx="3788">
                  <c:v>78</c:v>
                </c:pt>
                <c:pt idx="3789">
                  <c:v>76</c:v>
                </c:pt>
                <c:pt idx="3790">
                  <c:v>76</c:v>
                </c:pt>
                <c:pt idx="3791">
                  <c:v>75</c:v>
                </c:pt>
                <c:pt idx="3792">
                  <c:v>73</c:v>
                </c:pt>
                <c:pt idx="3793">
                  <c:v>72</c:v>
                </c:pt>
                <c:pt idx="3794">
                  <c:v>73</c:v>
                </c:pt>
                <c:pt idx="3795">
                  <c:v>72</c:v>
                </c:pt>
                <c:pt idx="3796">
                  <c:v>70</c:v>
                </c:pt>
                <c:pt idx="3797">
                  <c:v>70</c:v>
                </c:pt>
                <c:pt idx="3798">
                  <c:v>72</c:v>
                </c:pt>
                <c:pt idx="3799">
                  <c:v>76</c:v>
                </c:pt>
                <c:pt idx="3800">
                  <c:v>79</c:v>
                </c:pt>
                <c:pt idx="3801">
                  <c:v>81</c:v>
                </c:pt>
                <c:pt idx="3802">
                  <c:v>83</c:v>
                </c:pt>
                <c:pt idx="3803">
                  <c:v>84</c:v>
                </c:pt>
                <c:pt idx="3804">
                  <c:v>87</c:v>
                </c:pt>
                <c:pt idx="3805">
                  <c:v>86</c:v>
                </c:pt>
                <c:pt idx="3806">
                  <c:v>85</c:v>
                </c:pt>
                <c:pt idx="3807">
                  <c:v>84</c:v>
                </c:pt>
                <c:pt idx="3808">
                  <c:v>84</c:v>
                </c:pt>
                <c:pt idx="3809">
                  <c:v>84</c:v>
                </c:pt>
                <c:pt idx="3810">
                  <c:v>83</c:v>
                </c:pt>
                <c:pt idx="3811">
                  <c:v>81</c:v>
                </c:pt>
                <c:pt idx="3812">
                  <c:v>79</c:v>
                </c:pt>
                <c:pt idx="3813">
                  <c:v>77</c:v>
                </c:pt>
                <c:pt idx="3814">
                  <c:v>76</c:v>
                </c:pt>
                <c:pt idx="3815">
                  <c:v>75</c:v>
                </c:pt>
                <c:pt idx="3816">
                  <c:v>75</c:v>
                </c:pt>
                <c:pt idx="3817">
                  <c:v>73</c:v>
                </c:pt>
                <c:pt idx="3818">
                  <c:v>72</c:v>
                </c:pt>
                <c:pt idx="3819">
                  <c:v>71</c:v>
                </c:pt>
                <c:pt idx="3820">
                  <c:v>70</c:v>
                </c:pt>
                <c:pt idx="3821">
                  <c:v>70</c:v>
                </c:pt>
                <c:pt idx="3822">
                  <c:v>73</c:v>
                </c:pt>
                <c:pt idx="3823">
                  <c:v>77</c:v>
                </c:pt>
                <c:pt idx="3824">
                  <c:v>81</c:v>
                </c:pt>
                <c:pt idx="3825">
                  <c:v>84</c:v>
                </c:pt>
                <c:pt idx="3826">
                  <c:v>87</c:v>
                </c:pt>
                <c:pt idx="3827">
                  <c:v>88</c:v>
                </c:pt>
                <c:pt idx="3828">
                  <c:v>87</c:v>
                </c:pt>
                <c:pt idx="3829">
                  <c:v>88</c:v>
                </c:pt>
                <c:pt idx="3830">
                  <c:v>88</c:v>
                </c:pt>
                <c:pt idx="3831">
                  <c:v>87</c:v>
                </c:pt>
                <c:pt idx="3832">
                  <c:v>88</c:v>
                </c:pt>
                <c:pt idx="3833">
                  <c:v>85</c:v>
                </c:pt>
                <c:pt idx="3834">
                  <c:v>84</c:v>
                </c:pt>
                <c:pt idx="3835">
                  <c:v>81</c:v>
                </c:pt>
                <c:pt idx="3836">
                  <c:v>81</c:v>
                </c:pt>
                <c:pt idx="3837">
                  <c:v>80</c:v>
                </c:pt>
                <c:pt idx="3838">
                  <c:v>79</c:v>
                </c:pt>
                <c:pt idx="3839">
                  <c:v>78</c:v>
                </c:pt>
                <c:pt idx="3840">
                  <c:v>78</c:v>
                </c:pt>
                <c:pt idx="3841">
                  <c:v>78</c:v>
                </c:pt>
                <c:pt idx="3842">
                  <c:v>77</c:v>
                </c:pt>
                <c:pt idx="3843">
                  <c:v>76</c:v>
                </c:pt>
                <c:pt idx="3844">
                  <c:v>76</c:v>
                </c:pt>
                <c:pt idx="3845">
                  <c:v>76</c:v>
                </c:pt>
                <c:pt idx="3846">
                  <c:v>78</c:v>
                </c:pt>
                <c:pt idx="3847">
                  <c:v>81</c:v>
                </c:pt>
                <c:pt idx="3848">
                  <c:v>83</c:v>
                </c:pt>
                <c:pt idx="3849">
                  <c:v>87</c:v>
                </c:pt>
                <c:pt idx="3850">
                  <c:v>89</c:v>
                </c:pt>
                <c:pt idx="3851">
                  <c:v>89</c:v>
                </c:pt>
                <c:pt idx="3852">
                  <c:v>90</c:v>
                </c:pt>
                <c:pt idx="3853">
                  <c:v>90</c:v>
                </c:pt>
                <c:pt idx="3854">
                  <c:v>89</c:v>
                </c:pt>
                <c:pt idx="3855">
                  <c:v>89</c:v>
                </c:pt>
                <c:pt idx="3856">
                  <c:v>88</c:v>
                </c:pt>
                <c:pt idx="3857">
                  <c:v>87</c:v>
                </c:pt>
                <c:pt idx="3858">
                  <c:v>85</c:v>
                </c:pt>
                <c:pt idx="3859">
                  <c:v>82</c:v>
                </c:pt>
                <c:pt idx="3860">
                  <c:v>81</c:v>
                </c:pt>
                <c:pt idx="3861">
                  <c:v>80</c:v>
                </c:pt>
                <c:pt idx="3862">
                  <c:v>79</c:v>
                </c:pt>
                <c:pt idx="3863">
                  <c:v>79</c:v>
                </c:pt>
                <c:pt idx="3864">
                  <c:v>78</c:v>
                </c:pt>
                <c:pt idx="3865">
                  <c:v>78</c:v>
                </c:pt>
                <c:pt idx="3866">
                  <c:v>79</c:v>
                </c:pt>
                <c:pt idx="3867">
                  <c:v>78</c:v>
                </c:pt>
                <c:pt idx="3868">
                  <c:v>77</c:v>
                </c:pt>
                <c:pt idx="3869">
                  <c:v>76</c:v>
                </c:pt>
                <c:pt idx="3870">
                  <c:v>78</c:v>
                </c:pt>
                <c:pt idx="3871">
                  <c:v>80</c:v>
                </c:pt>
                <c:pt idx="3872">
                  <c:v>84</c:v>
                </c:pt>
                <c:pt idx="3873">
                  <c:v>86</c:v>
                </c:pt>
                <c:pt idx="3874">
                  <c:v>87</c:v>
                </c:pt>
                <c:pt idx="3875">
                  <c:v>89</c:v>
                </c:pt>
                <c:pt idx="3876">
                  <c:v>90</c:v>
                </c:pt>
                <c:pt idx="3877">
                  <c:v>91</c:v>
                </c:pt>
                <c:pt idx="3878">
                  <c:v>90</c:v>
                </c:pt>
                <c:pt idx="3879">
                  <c:v>89</c:v>
                </c:pt>
                <c:pt idx="3880">
                  <c:v>88</c:v>
                </c:pt>
                <c:pt idx="3881">
                  <c:v>86</c:v>
                </c:pt>
                <c:pt idx="3882">
                  <c:v>84</c:v>
                </c:pt>
                <c:pt idx="3883">
                  <c:v>81</c:v>
                </c:pt>
                <c:pt idx="3884">
                  <c:v>80</c:v>
                </c:pt>
                <c:pt idx="3885">
                  <c:v>79</c:v>
                </c:pt>
                <c:pt idx="3886">
                  <c:v>79</c:v>
                </c:pt>
                <c:pt idx="3887">
                  <c:v>79</c:v>
                </c:pt>
                <c:pt idx="3888">
                  <c:v>78</c:v>
                </c:pt>
                <c:pt idx="3889">
                  <c:v>78</c:v>
                </c:pt>
                <c:pt idx="3890">
                  <c:v>78</c:v>
                </c:pt>
                <c:pt idx="3891">
                  <c:v>78</c:v>
                </c:pt>
                <c:pt idx="3892">
                  <c:v>77</c:v>
                </c:pt>
                <c:pt idx="3893">
                  <c:v>77</c:v>
                </c:pt>
                <c:pt idx="3894">
                  <c:v>78</c:v>
                </c:pt>
                <c:pt idx="3895">
                  <c:v>81</c:v>
                </c:pt>
                <c:pt idx="3896">
                  <c:v>83</c:v>
                </c:pt>
                <c:pt idx="3897">
                  <c:v>86</c:v>
                </c:pt>
                <c:pt idx="3898">
                  <c:v>87</c:v>
                </c:pt>
                <c:pt idx="3899">
                  <c:v>89</c:v>
                </c:pt>
                <c:pt idx="3900">
                  <c:v>88</c:v>
                </c:pt>
                <c:pt idx="3901">
                  <c:v>90</c:v>
                </c:pt>
                <c:pt idx="3902">
                  <c:v>91</c:v>
                </c:pt>
                <c:pt idx="3903">
                  <c:v>90</c:v>
                </c:pt>
                <c:pt idx="3904">
                  <c:v>89</c:v>
                </c:pt>
                <c:pt idx="3905">
                  <c:v>87</c:v>
                </c:pt>
                <c:pt idx="3906">
                  <c:v>84</c:v>
                </c:pt>
                <c:pt idx="3907">
                  <c:v>81</c:v>
                </c:pt>
                <c:pt idx="3908">
                  <c:v>80</c:v>
                </c:pt>
                <c:pt idx="3909">
                  <c:v>79</c:v>
                </c:pt>
                <c:pt idx="3910">
                  <c:v>79</c:v>
                </c:pt>
                <c:pt idx="3911">
                  <c:v>78</c:v>
                </c:pt>
                <c:pt idx="3912">
                  <c:v>77</c:v>
                </c:pt>
                <c:pt idx="3913">
                  <c:v>78</c:v>
                </c:pt>
                <c:pt idx="3914">
                  <c:v>77</c:v>
                </c:pt>
                <c:pt idx="3915">
                  <c:v>77</c:v>
                </c:pt>
                <c:pt idx="3916">
                  <c:v>76</c:v>
                </c:pt>
                <c:pt idx="3917">
                  <c:v>76</c:v>
                </c:pt>
                <c:pt idx="3918">
                  <c:v>79</c:v>
                </c:pt>
                <c:pt idx="3919">
                  <c:v>81</c:v>
                </c:pt>
                <c:pt idx="3920">
                  <c:v>83</c:v>
                </c:pt>
                <c:pt idx="3921">
                  <c:v>84</c:v>
                </c:pt>
                <c:pt idx="3922">
                  <c:v>86</c:v>
                </c:pt>
                <c:pt idx="3923">
                  <c:v>88</c:v>
                </c:pt>
                <c:pt idx="3924">
                  <c:v>90</c:v>
                </c:pt>
                <c:pt idx="3925">
                  <c:v>91</c:v>
                </c:pt>
                <c:pt idx="3926">
                  <c:v>91</c:v>
                </c:pt>
                <c:pt idx="3927">
                  <c:v>88</c:v>
                </c:pt>
                <c:pt idx="3928">
                  <c:v>88</c:v>
                </c:pt>
                <c:pt idx="3929">
                  <c:v>88</c:v>
                </c:pt>
                <c:pt idx="3930">
                  <c:v>86</c:v>
                </c:pt>
                <c:pt idx="3931">
                  <c:v>84</c:v>
                </c:pt>
                <c:pt idx="3932">
                  <c:v>82</c:v>
                </c:pt>
                <c:pt idx="3933">
                  <c:v>80</c:v>
                </c:pt>
                <c:pt idx="3934">
                  <c:v>80</c:v>
                </c:pt>
                <c:pt idx="3935">
                  <c:v>80</c:v>
                </c:pt>
                <c:pt idx="3936">
                  <c:v>79</c:v>
                </c:pt>
                <c:pt idx="3937">
                  <c:v>79</c:v>
                </c:pt>
                <c:pt idx="3938">
                  <c:v>78</c:v>
                </c:pt>
                <c:pt idx="3939">
                  <c:v>78</c:v>
                </c:pt>
                <c:pt idx="3940">
                  <c:v>78</c:v>
                </c:pt>
                <c:pt idx="3941">
                  <c:v>78</c:v>
                </c:pt>
                <c:pt idx="3942">
                  <c:v>80</c:v>
                </c:pt>
                <c:pt idx="3943">
                  <c:v>82</c:v>
                </c:pt>
                <c:pt idx="3944">
                  <c:v>84</c:v>
                </c:pt>
                <c:pt idx="3945">
                  <c:v>85</c:v>
                </c:pt>
                <c:pt idx="3946">
                  <c:v>87</c:v>
                </c:pt>
                <c:pt idx="3947">
                  <c:v>88</c:v>
                </c:pt>
                <c:pt idx="3948">
                  <c:v>90</c:v>
                </c:pt>
                <c:pt idx="3949">
                  <c:v>88</c:v>
                </c:pt>
                <c:pt idx="3950">
                  <c:v>88</c:v>
                </c:pt>
                <c:pt idx="3951">
                  <c:v>91</c:v>
                </c:pt>
                <c:pt idx="3952">
                  <c:v>90</c:v>
                </c:pt>
                <c:pt idx="3953">
                  <c:v>89</c:v>
                </c:pt>
                <c:pt idx="3954">
                  <c:v>87</c:v>
                </c:pt>
                <c:pt idx="3955">
                  <c:v>85</c:v>
                </c:pt>
                <c:pt idx="3956">
                  <c:v>84</c:v>
                </c:pt>
                <c:pt idx="3957">
                  <c:v>82</c:v>
                </c:pt>
                <c:pt idx="3958">
                  <c:v>81</c:v>
                </c:pt>
                <c:pt idx="3959">
                  <c:v>79</c:v>
                </c:pt>
                <c:pt idx="3960">
                  <c:v>79</c:v>
                </c:pt>
                <c:pt idx="3961">
                  <c:v>78</c:v>
                </c:pt>
                <c:pt idx="3962">
                  <c:v>76</c:v>
                </c:pt>
                <c:pt idx="3963">
                  <c:v>77</c:v>
                </c:pt>
                <c:pt idx="3964">
                  <c:v>77</c:v>
                </c:pt>
                <c:pt idx="3965">
                  <c:v>78</c:v>
                </c:pt>
                <c:pt idx="3966">
                  <c:v>80</c:v>
                </c:pt>
                <c:pt idx="3967">
                  <c:v>82</c:v>
                </c:pt>
                <c:pt idx="3968">
                  <c:v>85</c:v>
                </c:pt>
                <c:pt idx="3969">
                  <c:v>87</c:v>
                </c:pt>
                <c:pt idx="3970">
                  <c:v>89</c:v>
                </c:pt>
                <c:pt idx="3971">
                  <c:v>91</c:v>
                </c:pt>
                <c:pt idx="3972">
                  <c:v>92</c:v>
                </c:pt>
                <c:pt idx="3973">
                  <c:v>93</c:v>
                </c:pt>
                <c:pt idx="3974">
                  <c:v>93</c:v>
                </c:pt>
                <c:pt idx="3975">
                  <c:v>92</c:v>
                </c:pt>
                <c:pt idx="3976">
                  <c:v>90</c:v>
                </c:pt>
                <c:pt idx="3977">
                  <c:v>88</c:v>
                </c:pt>
                <c:pt idx="3978">
                  <c:v>86</c:v>
                </c:pt>
                <c:pt idx="3979">
                  <c:v>84</c:v>
                </c:pt>
                <c:pt idx="3980">
                  <c:v>82</c:v>
                </c:pt>
                <c:pt idx="3981">
                  <c:v>81</c:v>
                </c:pt>
                <c:pt idx="3982">
                  <c:v>81</c:v>
                </c:pt>
                <c:pt idx="3983">
                  <c:v>80</c:v>
                </c:pt>
                <c:pt idx="3984">
                  <c:v>80</c:v>
                </c:pt>
                <c:pt idx="3985">
                  <c:v>80</c:v>
                </c:pt>
                <c:pt idx="3986">
                  <c:v>80</c:v>
                </c:pt>
                <c:pt idx="3987">
                  <c:v>80</c:v>
                </c:pt>
                <c:pt idx="3988">
                  <c:v>79</c:v>
                </c:pt>
                <c:pt idx="3989">
                  <c:v>79</c:v>
                </c:pt>
                <c:pt idx="3990">
                  <c:v>80</c:v>
                </c:pt>
                <c:pt idx="3991">
                  <c:v>82</c:v>
                </c:pt>
                <c:pt idx="3992">
                  <c:v>85</c:v>
                </c:pt>
                <c:pt idx="3993">
                  <c:v>86</c:v>
                </c:pt>
                <c:pt idx="3994">
                  <c:v>89</c:v>
                </c:pt>
                <c:pt idx="3995">
                  <c:v>92</c:v>
                </c:pt>
                <c:pt idx="3996">
                  <c:v>92</c:v>
                </c:pt>
                <c:pt idx="3997">
                  <c:v>91</c:v>
                </c:pt>
                <c:pt idx="3998">
                  <c:v>93</c:v>
                </c:pt>
                <c:pt idx="3999">
                  <c:v>90</c:v>
                </c:pt>
                <c:pt idx="4000">
                  <c:v>91</c:v>
                </c:pt>
                <c:pt idx="4001">
                  <c:v>89</c:v>
                </c:pt>
                <c:pt idx="4002">
                  <c:v>86</c:v>
                </c:pt>
                <c:pt idx="4003">
                  <c:v>83</c:v>
                </c:pt>
                <c:pt idx="4004">
                  <c:v>82</c:v>
                </c:pt>
                <c:pt idx="4005">
                  <c:v>81</c:v>
                </c:pt>
                <c:pt idx="4006">
                  <c:v>81</c:v>
                </c:pt>
                <c:pt idx="4007">
                  <c:v>81</c:v>
                </c:pt>
                <c:pt idx="4008">
                  <c:v>80</c:v>
                </c:pt>
                <c:pt idx="4009">
                  <c:v>80</c:v>
                </c:pt>
                <c:pt idx="4010">
                  <c:v>80</c:v>
                </c:pt>
                <c:pt idx="4011">
                  <c:v>80</c:v>
                </c:pt>
                <c:pt idx="4012">
                  <c:v>80</c:v>
                </c:pt>
                <c:pt idx="4013">
                  <c:v>79</c:v>
                </c:pt>
                <c:pt idx="4014">
                  <c:v>80</c:v>
                </c:pt>
                <c:pt idx="4015">
                  <c:v>82</c:v>
                </c:pt>
                <c:pt idx="4016">
                  <c:v>86</c:v>
                </c:pt>
                <c:pt idx="4017">
                  <c:v>87</c:v>
                </c:pt>
                <c:pt idx="4018">
                  <c:v>90</c:v>
                </c:pt>
                <c:pt idx="4019">
                  <c:v>92</c:v>
                </c:pt>
                <c:pt idx="4020">
                  <c:v>91</c:v>
                </c:pt>
                <c:pt idx="4021">
                  <c:v>91</c:v>
                </c:pt>
                <c:pt idx="4022">
                  <c:v>91</c:v>
                </c:pt>
                <c:pt idx="4023">
                  <c:v>91</c:v>
                </c:pt>
                <c:pt idx="4024">
                  <c:v>90</c:v>
                </c:pt>
                <c:pt idx="4025">
                  <c:v>89</c:v>
                </c:pt>
                <c:pt idx="4026">
                  <c:v>86</c:v>
                </c:pt>
                <c:pt idx="4027">
                  <c:v>84</c:v>
                </c:pt>
                <c:pt idx="4028">
                  <c:v>83</c:v>
                </c:pt>
                <c:pt idx="4029">
                  <c:v>82</c:v>
                </c:pt>
                <c:pt idx="4030">
                  <c:v>82</c:v>
                </c:pt>
                <c:pt idx="4031">
                  <c:v>81</c:v>
                </c:pt>
                <c:pt idx="4032">
                  <c:v>81</c:v>
                </c:pt>
                <c:pt idx="4033">
                  <c:v>81</c:v>
                </c:pt>
                <c:pt idx="4034">
                  <c:v>80</c:v>
                </c:pt>
                <c:pt idx="4035">
                  <c:v>80</c:v>
                </c:pt>
                <c:pt idx="4036">
                  <c:v>79</c:v>
                </c:pt>
                <c:pt idx="4037">
                  <c:v>79</c:v>
                </c:pt>
                <c:pt idx="4038">
                  <c:v>80</c:v>
                </c:pt>
                <c:pt idx="4039">
                  <c:v>83</c:v>
                </c:pt>
                <c:pt idx="4040">
                  <c:v>85</c:v>
                </c:pt>
                <c:pt idx="4041">
                  <c:v>88</c:v>
                </c:pt>
                <c:pt idx="4042">
                  <c:v>90</c:v>
                </c:pt>
                <c:pt idx="4043">
                  <c:v>94</c:v>
                </c:pt>
                <c:pt idx="4044">
                  <c:v>95</c:v>
                </c:pt>
                <c:pt idx="4045">
                  <c:v>96</c:v>
                </c:pt>
                <c:pt idx="4046">
                  <c:v>93</c:v>
                </c:pt>
                <c:pt idx="4047">
                  <c:v>94</c:v>
                </c:pt>
                <c:pt idx="4048">
                  <c:v>90</c:v>
                </c:pt>
                <c:pt idx="4049">
                  <c:v>89</c:v>
                </c:pt>
                <c:pt idx="4050">
                  <c:v>88</c:v>
                </c:pt>
                <c:pt idx="4051">
                  <c:v>86</c:v>
                </c:pt>
                <c:pt idx="4052">
                  <c:v>85</c:v>
                </c:pt>
                <c:pt idx="4053">
                  <c:v>85</c:v>
                </c:pt>
                <c:pt idx="4054">
                  <c:v>84</c:v>
                </c:pt>
                <c:pt idx="4055">
                  <c:v>83</c:v>
                </c:pt>
                <c:pt idx="4056">
                  <c:v>82</c:v>
                </c:pt>
                <c:pt idx="4057">
                  <c:v>82</c:v>
                </c:pt>
                <c:pt idx="4058">
                  <c:v>81</c:v>
                </c:pt>
                <c:pt idx="4059">
                  <c:v>80</c:v>
                </c:pt>
                <c:pt idx="4060">
                  <c:v>80</c:v>
                </c:pt>
                <c:pt idx="4061">
                  <c:v>80</c:v>
                </c:pt>
                <c:pt idx="4062">
                  <c:v>81</c:v>
                </c:pt>
                <c:pt idx="4063">
                  <c:v>84</c:v>
                </c:pt>
                <c:pt idx="4064">
                  <c:v>86</c:v>
                </c:pt>
                <c:pt idx="4065">
                  <c:v>90</c:v>
                </c:pt>
                <c:pt idx="4066">
                  <c:v>93</c:v>
                </c:pt>
                <c:pt idx="4067">
                  <c:v>93</c:v>
                </c:pt>
                <c:pt idx="4068">
                  <c:v>92</c:v>
                </c:pt>
                <c:pt idx="4069">
                  <c:v>92</c:v>
                </c:pt>
                <c:pt idx="4070">
                  <c:v>92</c:v>
                </c:pt>
                <c:pt idx="4071">
                  <c:v>94</c:v>
                </c:pt>
                <c:pt idx="4072">
                  <c:v>94</c:v>
                </c:pt>
                <c:pt idx="4073">
                  <c:v>93</c:v>
                </c:pt>
                <c:pt idx="4074">
                  <c:v>91</c:v>
                </c:pt>
                <c:pt idx="4075">
                  <c:v>87</c:v>
                </c:pt>
                <c:pt idx="4076">
                  <c:v>86</c:v>
                </c:pt>
                <c:pt idx="4077">
                  <c:v>85</c:v>
                </c:pt>
                <c:pt idx="4078">
                  <c:v>84</c:v>
                </c:pt>
                <c:pt idx="4079">
                  <c:v>83</c:v>
                </c:pt>
                <c:pt idx="4080">
                  <c:v>82</c:v>
                </c:pt>
                <c:pt idx="4081">
                  <c:v>82</c:v>
                </c:pt>
                <c:pt idx="4082">
                  <c:v>81</c:v>
                </c:pt>
                <c:pt idx="4083">
                  <c:v>81</c:v>
                </c:pt>
                <c:pt idx="4084">
                  <c:v>81</c:v>
                </c:pt>
                <c:pt idx="4085">
                  <c:v>80</c:v>
                </c:pt>
                <c:pt idx="4086">
                  <c:v>81</c:v>
                </c:pt>
                <c:pt idx="4087">
                  <c:v>84</c:v>
                </c:pt>
                <c:pt idx="4088">
                  <c:v>88</c:v>
                </c:pt>
                <c:pt idx="4089">
                  <c:v>90</c:v>
                </c:pt>
                <c:pt idx="4090">
                  <c:v>93</c:v>
                </c:pt>
                <c:pt idx="4091">
                  <c:v>94</c:v>
                </c:pt>
                <c:pt idx="4092">
                  <c:v>96</c:v>
                </c:pt>
                <c:pt idx="4093">
                  <c:v>97</c:v>
                </c:pt>
                <c:pt idx="4094">
                  <c:v>95</c:v>
                </c:pt>
                <c:pt idx="4095">
                  <c:v>93</c:v>
                </c:pt>
                <c:pt idx="4096">
                  <c:v>94</c:v>
                </c:pt>
                <c:pt idx="4097">
                  <c:v>92</c:v>
                </c:pt>
                <c:pt idx="4098">
                  <c:v>91</c:v>
                </c:pt>
                <c:pt idx="4099">
                  <c:v>88</c:v>
                </c:pt>
                <c:pt idx="4100">
                  <c:v>87</c:v>
                </c:pt>
                <c:pt idx="4101">
                  <c:v>85</c:v>
                </c:pt>
                <c:pt idx="4102">
                  <c:v>85</c:v>
                </c:pt>
                <c:pt idx="4103">
                  <c:v>84</c:v>
                </c:pt>
                <c:pt idx="4104">
                  <c:v>83</c:v>
                </c:pt>
                <c:pt idx="4105">
                  <c:v>82</c:v>
                </c:pt>
                <c:pt idx="4106">
                  <c:v>82</c:v>
                </c:pt>
                <c:pt idx="4107">
                  <c:v>82</c:v>
                </c:pt>
                <c:pt idx="4108">
                  <c:v>81</c:v>
                </c:pt>
                <c:pt idx="4109">
                  <c:v>81</c:v>
                </c:pt>
                <c:pt idx="4110">
                  <c:v>82</c:v>
                </c:pt>
                <c:pt idx="4111">
                  <c:v>85</c:v>
                </c:pt>
                <c:pt idx="4112">
                  <c:v>88</c:v>
                </c:pt>
                <c:pt idx="4113">
                  <c:v>91</c:v>
                </c:pt>
                <c:pt idx="4114">
                  <c:v>94</c:v>
                </c:pt>
                <c:pt idx="4115">
                  <c:v>96</c:v>
                </c:pt>
                <c:pt idx="4116">
                  <c:v>96</c:v>
                </c:pt>
                <c:pt idx="4117">
                  <c:v>93</c:v>
                </c:pt>
                <c:pt idx="4118">
                  <c:v>94</c:v>
                </c:pt>
                <c:pt idx="4119">
                  <c:v>94</c:v>
                </c:pt>
                <c:pt idx="4120">
                  <c:v>94</c:v>
                </c:pt>
                <c:pt idx="4121">
                  <c:v>95</c:v>
                </c:pt>
                <c:pt idx="4122">
                  <c:v>96</c:v>
                </c:pt>
                <c:pt idx="4123">
                  <c:v>90</c:v>
                </c:pt>
                <c:pt idx="4124">
                  <c:v>88</c:v>
                </c:pt>
                <c:pt idx="4125">
                  <c:v>86</c:v>
                </c:pt>
                <c:pt idx="4126">
                  <c:v>85</c:v>
                </c:pt>
                <c:pt idx="4127">
                  <c:v>84</c:v>
                </c:pt>
                <c:pt idx="4128">
                  <c:v>83</c:v>
                </c:pt>
                <c:pt idx="4129">
                  <c:v>82</c:v>
                </c:pt>
                <c:pt idx="4130">
                  <c:v>82</c:v>
                </c:pt>
                <c:pt idx="4131">
                  <c:v>82</c:v>
                </c:pt>
                <c:pt idx="4132">
                  <c:v>81</c:v>
                </c:pt>
                <c:pt idx="4133">
                  <c:v>80</c:v>
                </c:pt>
                <c:pt idx="4134">
                  <c:v>81</c:v>
                </c:pt>
                <c:pt idx="4135">
                  <c:v>84</c:v>
                </c:pt>
                <c:pt idx="4136">
                  <c:v>88</c:v>
                </c:pt>
                <c:pt idx="4137">
                  <c:v>92</c:v>
                </c:pt>
                <c:pt idx="4138">
                  <c:v>96</c:v>
                </c:pt>
                <c:pt idx="4139">
                  <c:v>97</c:v>
                </c:pt>
                <c:pt idx="4140">
                  <c:v>97</c:v>
                </c:pt>
                <c:pt idx="4141">
                  <c:v>99</c:v>
                </c:pt>
                <c:pt idx="4142">
                  <c:v>94</c:v>
                </c:pt>
                <c:pt idx="4143">
                  <c:v>98</c:v>
                </c:pt>
                <c:pt idx="4144">
                  <c:v>100</c:v>
                </c:pt>
                <c:pt idx="4145">
                  <c:v>99</c:v>
                </c:pt>
                <c:pt idx="4146">
                  <c:v>96</c:v>
                </c:pt>
                <c:pt idx="4147">
                  <c:v>91</c:v>
                </c:pt>
                <c:pt idx="4148">
                  <c:v>88</c:v>
                </c:pt>
                <c:pt idx="4149">
                  <c:v>86</c:v>
                </c:pt>
                <c:pt idx="4150">
                  <c:v>85</c:v>
                </c:pt>
                <c:pt idx="4151">
                  <c:v>85</c:v>
                </c:pt>
                <c:pt idx="4152">
                  <c:v>84</c:v>
                </c:pt>
                <c:pt idx="4153">
                  <c:v>83</c:v>
                </c:pt>
                <c:pt idx="4154">
                  <c:v>83</c:v>
                </c:pt>
                <c:pt idx="4155">
                  <c:v>82</c:v>
                </c:pt>
                <c:pt idx="4156">
                  <c:v>82</c:v>
                </c:pt>
                <c:pt idx="4157">
                  <c:v>81</c:v>
                </c:pt>
                <c:pt idx="4158">
                  <c:v>82</c:v>
                </c:pt>
                <c:pt idx="4159">
                  <c:v>86</c:v>
                </c:pt>
                <c:pt idx="4160">
                  <c:v>90</c:v>
                </c:pt>
                <c:pt idx="4161">
                  <c:v>93</c:v>
                </c:pt>
                <c:pt idx="4162">
                  <c:v>96</c:v>
                </c:pt>
                <c:pt idx="4163">
                  <c:v>97</c:v>
                </c:pt>
                <c:pt idx="4164">
                  <c:v>99</c:v>
                </c:pt>
                <c:pt idx="4165">
                  <c:v>99</c:v>
                </c:pt>
                <c:pt idx="4166">
                  <c:v>101</c:v>
                </c:pt>
                <c:pt idx="4167">
                  <c:v>101</c:v>
                </c:pt>
                <c:pt idx="4168">
                  <c:v>90</c:v>
                </c:pt>
                <c:pt idx="4169">
                  <c:v>78</c:v>
                </c:pt>
                <c:pt idx="4170">
                  <c:v>78</c:v>
                </c:pt>
                <c:pt idx="4171">
                  <c:v>77</c:v>
                </c:pt>
                <c:pt idx="4172">
                  <c:v>74</c:v>
                </c:pt>
                <c:pt idx="4173">
                  <c:v>75</c:v>
                </c:pt>
                <c:pt idx="4174">
                  <c:v>76</c:v>
                </c:pt>
                <c:pt idx="4175">
                  <c:v>76</c:v>
                </c:pt>
                <c:pt idx="4176">
                  <c:v>75</c:v>
                </c:pt>
                <c:pt idx="4177">
                  <c:v>76</c:v>
                </c:pt>
                <c:pt idx="4178">
                  <c:v>77</c:v>
                </c:pt>
                <c:pt idx="4179">
                  <c:v>76</c:v>
                </c:pt>
                <c:pt idx="4180">
                  <c:v>76</c:v>
                </c:pt>
                <c:pt idx="4181">
                  <c:v>77</c:v>
                </c:pt>
                <c:pt idx="4182">
                  <c:v>78</c:v>
                </c:pt>
                <c:pt idx="4183">
                  <c:v>81</c:v>
                </c:pt>
                <c:pt idx="4184">
                  <c:v>84</c:v>
                </c:pt>
                <c:pt idx="4185">
                  <c:v>87</c:v>
                </c:pt>
                <c:pt idx="4186">
                  <c:v>91</c:v>
                </c:pt>
                <c:pt idx="4187">
                  <c:v>91</c:v>
                </c:pt>
                <c:pt idx="4188">
                  <c:v>90</c:v>
                </c:pt>
                <c:pt idx="4189">
                  <c:v>85</c:v>
                </c:pt>
                <c:pt idx="4190">
                  <c:v>82</c:v>
                </c:pt>
                <c:pt idx="4191">
                  <c:v>87</c:v>
                </c:pt>
                <c:pt idx="4192">
                  <c:v>85</c:v>
                </c:pt>
                <c:pt idx="4193">
                  <c:v>85</c:v>
                </c:pt>
                <c:pt idx="4194">
                  <c:v>84</c:v>
                </c:pt>
                <c:pt idx="4195">
                  <c:v>83</c:v>
                </c:pt>
                <c:pt idx="4196">
                  <c:v>83</c:v>
                </c:pt>
                <c:pt idx="4197">
                  <c:v>82</c:v>
                </c:pt>
                <c:pt idx="4198">
                  <c:v>80</c:v>
                </c:pt>
                <c:pt idx="4199">
                  <c:v>80</c:v>
                </c:pt>
                <c:pt idx="4200">
                  <c:v>79</c:v>
                </c:pt>
                <c:pt idx="4201">
                  <c:v>78</c:v>
                </c:pt>
                <c:pt idx="4202">
                  <c:v>79</c:v>
                </c:pt>
                <c:pt idx="4203">
                  <c:v>78</c:v>
                </c:pt>
                <c:pt idx="4204">
                  <c:v>77</c:v>
                </c:pt>
                <c:pt idx="4205">
                  <c:v>78</c:v>
                </c:pt>
                <c:pt idx="4206">
                  <c:v>79</c:v>
                </c:pt>
                <c:pt idx="4207">
                  <c:v>82</c:v>
                </c:pt>
                <c:pt idx="4208">
                  <c:v>85</c:v>
                </c:pt>
                <c:pt idx="4209">
                  <c:v>85</c:v>
                </c:pt>
                <c:pt idx="4210">
                  <c:v>87</c:v>
                </c:pt>
                <c:pt idx="4211">
                  <c:v>88</c:v>
                </c:pt>
                <c:pt idx="4212">
                  <c:v>89</c:v>
                </c:pt>
                <c:pt idx="4213">
                  <c:v>89</c:v>
                </c:pt>
                <c:pt idx="4214">
                  <c:v>88</c:v>
                </c:pt>
                <c:pt idx="4215">
                  <c:v>88</c:v>
                </c:pt>
                <c:pt idx="4216">
                  <c:v>88</c:v>
                </c:pt>
                <c:pt idx="4217">
                  <c:v>87</c:v>
                </c:pt>
                <c:pt idx="4218">
                  <c:v>84</c:v>
                </c:pt>
                <c:pt idx="4219">
                  <c:v>82</c:v>
                </c:pt>
                <c:pt idx="4220">
                  <c:v>82</c:v>
                </c:pt>
                <c:pt idx="4221">
                  <c:v>80</c:v>
                </c:pt>
                <c:pt idx="4222">
                  <c:v>77</c:v>
                </c:pt>
                <c:pt idx="4223">
                  <c:v>79</c:v>
                </c:pt>
                <c:pt idx="4224">
                  <c:v>76</c:v>
                </c:pt>
                <c:pt idx="4225">
                  <c:v>76</c:v>
                </c:pt>
                <c:pt idx="4226">
                  <c:v>76</c:v>
                </c:pt>
                <c:pt idx="4227">
                  <c:v>76</c:v>
                </c:pt>
                <c:pt idx="4228">
                  <c:v>75</c:v>
                </c:pt>
                <c:pt idx="4229">
                  <c:v>75</c:v>
                </c:pt>
                <c:pt idx="4230">
                  <c:v>78</c:v>
                </c:pt>
                <c:pt idx="4231">
                  <c:v>83</c:v>
                </c:pt>
                <c:pt idx="4232">
                  <c:v>85</c:v>
                </c:pt>
                <c:pt idx="4233">
                  <c:v>87</c:v>
                </c:pt>
                <c:pt idx="4234">
                  <c:v>88</c:v>
                </c:pt>
                <c:pt idx="4235">
                  <c:v>89</c:v>
                </c:pt>
                <c:pt idx="4236">
                  <c:v>90</c:v>
                </c:pt>
                <c:pt idx="4237">
                  <c:v>90</c:v>
                </c:pt>
                <c:pt idx="4238">
                  <c:v>89</c:v>
                </c:pt>
                <c:pt idx="4239">
                  <c:v>89</c:v>
                </c:pt>
                <c:pt idx="4240">
                  <c:v>89</c:v>
                </c:pt>
                <c:pt idx="4241">
                  <c:v>87</c:v>
                </c:pt>
                <c:pt idx="4242">
                  <c:v>86</c:v>
                </c:pt>
                <c:pt idx="4243">
                  <c:v>84</c:v>
                </c:pt>
                <c:pt idx="4244">
                  <c:v>83</c:v>
                </c:pt>
                <c:pt idx="4245">
                  <c:v>82</c:v>
                </c:pt>
                <c:pt idx="4246">
                  <c:v>82</c:v>
                </c:pt>
                <c:pt idx="4247">
                  <c:v>83</c:v>
                </c:pt>
                <c:pt idx="4248">
                  <c:v>82</c:v>
                </c:pt>
                <c:pt idx="4249">
                  <c:v>82</c:v>
                </c:pt>
                <c:pt idx="4250">
                  <c:v>82</c:v>
                </c:pt>
                <c:pt idx="4251">
                  <c:v>81</c:v>
                </c:pt>
                <c:pt idx="4252">
                  <c:v>81</c:v>
                </c:pt>
                <c:pt idx="4253">
                  <c:v>80</c:v>
                </c:pt>
                <c:pt idx="4254">
                  <c:v>83</c:v>
                </c:pt>
                <c:pt idx="4255">
                  <c:v>85</c:v>
                </c:pt>
                <c:pt idx="4256">
                  <c:v>87</c:v>
                </c:pt>
                <c:pt idx="4257">
                  <c:v>87</c:v>
                </c:pt>
                <c:pt idx="4258">
                  <c:v>90</c:v>
                </c:pt>
                <c:pt idx="4259">
                  <c:v>82</c:v>
                </c:pt>
                <c:pt idx="4260">
                  <c:v>89</c:v>
                </c:pt>
                <c:pt idx="4261">
                  <c:v>91</c:v>
                </c:pt>
                <c:pt idx="4262">
                  <c:v>91</c:v>
                </c:pt>
                <c:pt idx="4263">
                  <c:v>90</c:v>
                </c:pt>
                <c:pt idx="4264">
                  <c:v>90</c:v>
                </c:pt>
                <c:pt idx="4265">
                  <c:v>88</c:v>
                </c:pt>
                <c:pt idx="4266">
                  <c:v>86</c:v>
                </c:pt>
                <c:pt idx="4267">
                  <c:v>84</c:v>
                </c:pt>
                <c:pt idx="4268">
                  <c:v>83</c:v>
                </c:pt>
                <c:pt idx="4269">
                  <c:v>83</c:v>
                </c:pt>
                <c:pt idx="4270">
                  <c:v>82</c:v>
                </c:pt>
                <c:pt idx="4271">
                  <c:v>82</c:v>
                </c:pt>
                <c:pt idx="4272">
                  <c:v>82</c:v>
                </c:pt>
                <c:pt idx="4273">
                  <c:v>82</c:v>
                </c:pt>
                <c:pt idx="4274">
                  <c:v>81</c:v>
                </c:pt>
                <c:pt idx="4275">
                  <c:v>81</c:v>
                </c:pt>
                <c:pt idx="4276">
                  <c:v>81</c:v>
                </c:pt>
                <c:pt idx="4277">
                  <c:v>80</c:v>
                </c:pt>
                <c:pt idx="4278">
                  <c:v>81</c:v>
                </c:pt>
                <c:pt idx="4279">
                  <c:v>84</c:v>
                </c:pt>
                <c:pt idx="4280">
                  <c:v>86</c:v>
                </c:pt>
                <c:pt idx="4281">
                  <c:v>89</c:v>
                </c:pt>
                <c:pt idx="4282">
                  <c:v>91</c:v>
                </c:pt>
                <c:pt idx="4283">
                  <c:v>92</c:v>
                </c:pt>
                <c:pt idx="4284">
                  <c:v>92</c:v>
                </c:pt>
                <c:pt idx="4285">
                  <c:v>92</c:v>
                </c:pt>
                <c:pt idx="4286">
                  <c:v>91</c:v>
                </c:pt>
                <c:pt idx="4287">
                  <c:v>91</c:v>
                </c:pt>
                <c:pt idx="4288">
                  <c:v>91</c:v>
                </c:pt>
                <c:pt idx="4289">
                  <c:v>90</c:v>
                </c:pt>
                <c:pt idx="4290">
                  <c:v>87</c:v>
                </c:pt>
                <c:pt idx="4291">
                  <c:v>86</c:v>
                </c:pt>
                <c:pt idx="4292">
                  <c:v>84</c:v>
                </c:pt>
                <c:pt idx="4293">
                  <c:v>84</c:v>
                </c:pt>
                <c:pt idx="4294">
                  <c:v>83</c:v>
                </c:pt>
                <c:pt idx="4295">
                  <c:v>83</c:v>
                </c:pt>
                <c:pt idx="4296">
                  <c:v>83</c:v>
                </c:pt>
                <c:pt idx="4297">
                  <c:v>83</c:v>
                </c:pt>
                <c:pt idx="4298">
                  <c:v>83</c:v>
                </c:pt>
                <c:pt idx="4299">
                  <c:v>83</c:v>
                </c:pt>
                <c:pt idx="4300">
                  <c:v>82</c:v>
                </c:pt>
                <c:pt idx="4301">
                  <c:v>82</c:v>
                </c:pt>
                <c:pt idx="4302">
                  <c:v>82</c:v>
                </c:pt>
                <c:pt idx="4303">
                  <c:v>85</c:v>
                </c:pt>
                <c:pt idx="4304">
                  <c:v>87</c:v>
                </c:pt>
                <c:pt idx="4305">
                  <c:v>90</c:v>
                </c:pt>
                <c:pt idx="4306">
                  <c:v>92</c:v>
                </c:pt>
                <c:pt idx="4307">
                  <c:v>92</c:v>
                </c:pt>
                <c:pt idx="4308">
                  <c:v>94</c:v>
                </c:pt>
                <c:pt idx="4309">
                  <c:v>90</c:v>
                </c:pt>
                <c:pt idx="4310">
                  <c:v>88</c:v>
                </c:pt>
                <c:pt idx="4311">
                  <c:v>92</c:v>
                </c:pt>
                <c:pt idx="4312">
                  <c:v>87</c:v>
                </c:pt>
                <c:pt idx="4313">
                  <c:v>78</c:v>
                </c:pt>
                <c:pt idx="4314">
                  <c:v>77</c:v>
                </c:pt>
                <c:pt idx="4315">
                  <c:v>78</c:v>
                </c:pt>
                <c:pt idx="4316">
                  <c:v>79</c:v>
                </c:pt>
                <c:pt idx="4317">
                  <c:v>78</c:v>
                </c:pt>
                <c:pt idx="4318">
                  <c:v>79</c:v>
                </c:pt>
                <c:pt idx="4319">
                  <c:v>78</c:v>
                </c:pt>
                <c:pt idx="4320">
                  <c:v>77</c:v>
                </c:pt>
                <c:pt idx="4321">
                  <c:v>78</c:v>
                </c:pt>
                <c:pt idx="4322">
                  <c:v>77</c:v>
                </c:pt>
                <c:pt idx="4323">
                  <c:v>76</c:v>
                </c:pt>
                <c:pt idx="4324">
                  <c:v>77</c:v>
                </c:pt>
                <c:pt idx="4325">
                  <c:v>77</c:v>
                </c:pt>
                <c:pt idx="4326">
                  <c:v>78</c:v>
                </c:pt>
                <c:pt idx="4327">
                  <c:v>79</c:v>
                </c:pt>
                <c:pt idx="4328">
                  <c:v>81</c:v>
                </c:pt>
                <c:pt idx="4329">
                  <c:v>82</c:v>
                </c:pt>
                <c:pt idx="4330">
                  <c:v>83</c:v>
                </c:pt>
                <c:pt idx="4331">
                  <c:v>87</c:v>
                </c:pt>
                <c:pt idx="4332">
                  <c:v>87</c:v>
                </c:pt>
                <c:pt idx="4333">
                  <c:v>88</c:v>
                </c:pt>
                <c:pt idx="4334">
                  <c:v>89</c:v>
                </c:pt>
                <c:pt idx="4335">
                  <c:v>90</c:v>
                </c:pt>
                <c:pt idx="4336">
                  <c:v>88</c:v>
                </c:pt>
                <c:pt idx="4337">
                  <c:v>89</c:v>
                </c:pt>
                <c:pt idx="4338">
                  <c:v>87</c:v>
                </c:pt>
                <c:pt idx="4339">
                  <c:v>85</c:v>
                </c:pt>
                <c:pt idx="4340">
                  <c:v>82</c:v>
                </c:pt>
                <c:pt idx="4341">
                  <c:v>79</c:v>
                </c:pt>
                <c:pt idx="4342">
                  <c:v>78</c:v>
                </c:pt>
                <c:pt idx="4343">
                  <c:v>80</c:v>
                </c:pt>
                <c:pt idx="4344">
                  <c:v>79</c:v>
                </c:pt>
                <c:pt idx="4345">
                  <c:v>78</c:v>
                </c:pt>
                <c:pt idx="4346">
                  <c:v>79</c:v>
                </c:pt>
                <c:pt idx="4347">
                  <c:v>77</c:v>
                </c:pt>
                <c:pt idx="4348">
                  <c:v>77</c:v>
                </c:pt>
                <c:pt idx="4349">
                  <c:v>76</c:v>
                </c:pt>
                <c:pt idx="4350">
                  <c:v>78</c:v>
                </c:pt>
                <c:pt idx="4351">
                  <c:v>82</c:v>
                </c:pt>
                <c:pt idx="4352">
                  <c:v>85</c:v>
                </c:pt>
                <c:pt idx="4353">
                  <c:v>90</c:v>
                </c:pt>
                <c:pt idx="4354">
                  <c:v>90</c:v>
                </c:pt>
                <c:pt idx="4355">
                  <c:v>93</c:v>
                </c:pt>
                <c:pt idx="4356">
                  <c:v>92</c:v>
                </c:pt>
                <c:pt idx="4357">
                  <c:v>95</c:v>
                </c:pt>
                <c:pt idx="4358">
                  <c:v>93</c:v>
                </c:pt>
                <c:pt idx="4359">
                  <c:v>92</c:v>
                </c:pt>
                <c:pt idx="4360">
                  <c:v>92</c:v>
                </c:pt>
                <c:pt idx="4361">
                  <c:v>90</c:v>
                </c:pt>
                <c:pt idx="4362">
                  <c:v>88</c:v>
                </c:pt>
                <c:pt idx="4363">
                  <c:v>85</c:v>
                </c:pt>
                <c:pt idx="4364">
                  <c:v>84</c:v>
                </c:pt>
                <c:pt idx="4365">
                  <c:v>82</c:v>
                </c:pt>
                <c:pt idx="4366">
                  <c:v>82</c:v>
                </c:pt>
                <c:pt idx="4367">
                  <c:v>82</c:v>
                </c:pt>
                <c:pt idx="4368">
                  <c:v>82</c:v>
                </c:pt>
                <c:pt idx="4369">
                  <c:v>81</c:v>
                </c:pt>
                <c:pt idx="4370">
                  <c:v>81</c:v>
                </c:pt>
                <c:pt idx="4371">
                  <c:v>81</c:v>
                </c:pt>
                <c:pt idx="4372">
                  <c:v>80</c:v>
                </c:pt>
                <c:pt idx="4373">
                  <c:v>80</c:v>
                </c:pt>
                <c:pt idx="4374">
                  <c:v>82</c:v>
                </c:pt>
                <c:pt idx="4375">
                  <c:v>85</c:v>
                </c:pt>
                <c:pt idx="4376">
                  <c:v>88</c:v>
                </c:pt>
                <c:pt idx="4377">
                  <c:v>90</c:v>
                </c:pt>
                <c:pt idx="4378">
                  <c:v>92</c:v>
                </c:pt>
                <c:pt idx="4379">
                  <c:v>93</c:v>
                </c:pt>
                <c:pt idx="4380">
                  <c:v>93</c:v>
                </c:pt>
                <c:pt idx="4381">
                  <c:v>94</c:v>
                </c:pt>
                <c:pt idx="4382">
                  <c:v>95</c:v>
                </c:pt>
                <c:pt idx="4383">
                  <c:v>93</c:v>
                </c:pt>
                <c:pt idx="4384">
                  <c:v>88</c:v>
                </c:pt>
                <c:pt idx="4385">
                  <c:v>88</c:v>
                </c:pt>
                <c:pt idx="4386">
                  <c:v>87</c:v>
                </c:pt>
                <c:pt idx="4387">
                  <c:v>86</c:v>
                </c:pt>
                <c:pt idx="4388">
                  <c:v>81</c:v>
                </c:pt>
                <c:pt idx="4389">
                  <c:v>79</c:v>
                </c:pt>
                <c:pt idx="4390">
                  <c:v>79</c:v>
                </c:pt>
                <c:pt idx="4391">
                  <c:v>78</c:v>
                </c:pt>
                <c:pt idx="4392">
                  <c:v>79</c:v>
                </c:pt>
                <c:pt idx="4393">
                  <c:v>80</c:v>
                </c:pt>
                <c:pt idx="4394">
                  <c:v>80</c:v>
                </c:pt>
                <c:pt idx="4395">
                  <c:v>80</c:v>
                </c:pt>
                <c:pt idx="4396">
                  <c:v>80</c:v>
                </c:pt>
                <c:pt idx="4397">
                  <c:v>79</c:v>
                </c:pt>
                <c:pt idx="4398">
                  <c:v>79</c:v>
                </c:pt>
                <c:pt idx="4399">
                  <c:v>82</c:v>
                </c:pt>
                <c:pt idx="4400">
                  <c:v>85</c:v>
                </c:pt>
                <c:pt idx="4401">
                  <c:v>87</c:v>
                </c:pt>
                <c:pt idx="4402">
                  <c:v>89</c:v>
                </c:pt>
                <c:pt idx="4403">
                  <c:v>91</c:v>
                </c:pt>
                <c:pt idx="4404">
                  <c:v>93</c:v>
                </c:pt>
                <c:pt idx="4405">
                  <c:v>92</c:v>
                </c:pt>
                <c:pt idx="4406">
                  <c:v>92</c:v>
                </c:pt>
                <c:pt idx="4407">
                  <c:v>91</c:v>
                </c:pt>
                <c:pt idx="4408">
                  <c:v>91</c:v>
                </c:pt>
                <c:pt idx="4409">
                  <c:v>90</c:v>
                </c:pt>
                <c:pt idx="4410">
                  <c:v>89</c:v>
                </c:pt>
                <c:pt idx="4411">
                  <c:v>86</c:v>
                </c:pt>
                <c:pt idx="4412">
                  <c:v>85</c:v>
                </c:pt>
                <c:pt idx="4413">
                  <c:v>84</c:v>
                </c:pt>
                <c:pt idx="4414">
                  <c:v>81</c:v>
                </c:pt>
                <c:pt idx="4415">
                  <c:v>81</c:v>
                </c:pt>
                <c:pt idx="4416">
                  <c:v>78</c:v>
                </c:pt>
                <c:pt idx="4417">
                  <c:v>77</c:v>
                </c:pt>
                <c:pt idx="4418">
                  <c:v>77</c:v>
                </c:pt>
                <c:pt idx="4419">
                  <c:v>76</c:v>
                </c:pt>
                <c:pt idx="4420">
                  <c:v>75</c:v>
                </c:pt>
                <c:pt idx="4421">
                  <c:v>74</c:v>
                </c:pt>
                <c:pt idx="4422">
                  <c:v>75</c:v>
                </c:pt>
                <c:pt idx="4423">
                  <c:v>81</c:v>
                </c:pt>
                <c:pt idx="4424">
                  <c:v>84</c:v>
                </c:pt>
                <c:pt idx="4425">
                  <c:v>87</c:v>
                </c:pt>
                <c:pt idx="4426">
                  <c:v>89</c:v>
                </c:pt>
                <c:pt idx="4427">
                  <c:v>90</c:v>
                </c:pt>
                <c:pt idx="4428">
                  <c:v>90</c:v>
                </c:pt>
                <c:pt idx="4429">
                  <c:v>90</c:v>
                </c:pt>
                <c:pt idx="4430">
                  <c:v>91</c:v>
                </c:pt>
                <c:pt idx="4431">
                  <c:v>90</c:v>
                </c:pt>
                <c:pt idx="4432">
                  <c:v>89</c:v>
                </c:pt>
                <c:pt idx="4433">
                  <c:v>86</c:v>
                </c:pt>
                <c:pt idx="4434">
                  <c:v>85</c:v>
                </c:pt>
                <c:pt idx="4435">
                  <c:v>85</c:v>
                </c:pt>
                <c:pt idx="4436">
                  <c:v>84</c:v>
                </c:pt>
                <c:pt idx="4437">
                  <c:v>84</c:v>
                </c:pt>
                <c:pt idx="4438">
                  <c:v>82</c:v>
                </c:pt>
                <c:pt idx="4439">
                  <c:v>81</c:v>
                </c:pt>
                <c:pt idx="4440">
                  <c:v>80</c:v>
                </c:pt>
                <c:pt idx="4441">
                  <c:v>81</c:v>
                </c:pt>
                <c:pt idx="4442">
                  <c:v>82</c:v>
                </c:pt>
                <c:pt idx="4443">
                  <c:v>82</c:v>
                </c:pt>
                <c:pt idx="4444">
                  <c:v>82</c:v>
                </c:pt>
                <c:pt idx="4445">
                  <c:v>82</c:v>
                </c:pt>
                <c:pt idx="4446">
                  <c:v>83</c:v>
                </c:pt>
                <c:pt idx="4447">
                  <c:v>82</c:v>
                </c:pt>
                <c:pt idx="4448">
                  <c:v>86</c:v>
                </c:pt>
                <c:pt idx="4449">
                  <c:v>89</c:v>
                </c:pt>
                <c:pt idx="4450">
                  <c:v>90</c:v>
                </c:pt>
                <c:pt idx="4451">
                  <c:v>92</c:v>
                </c:pt>
                <c:pt idx="4452">
                  <c:v>92</c:v>
                </c:pt>
                <c:pt idx="4453">
                  <c:v>94</c:v>
                </c:pt>
                <c:pt idx="4454">
                  <c:v>93</c:v>
                </c:pt>
                <c:pt idx="4455">
                  <c:v>93</c:v>
                </c:pt>
                <c:pt idx="4456">
                  <c:v>91</c:v>
                </c:pt>
                <c:pt idx="4457">
                  <c:v>88</c:v>
                </c:pt>
                <c:pt idx="4458">
                  <c:v>88</c:v>
                </c:pt>
                <c:pt idx="4459">
                  <c:v>85</c:v>
                </c:pt>
                <c:pt idx="4460">
                  <c:v>84</c:v>
                </c:pt>
                <c:pt idx="4461">
                  <c:v>84</c:v>
                </c:pt>
                <c:pt idx="4462">
                  <c:v>83</c:v>
                </c:pt>
                <c:pt idx="4463">
                  <c:v>83</c:v>
                </c:pt>
                <c:pt idx="4464">
                  <c:v>83</c:v>
                </c:pt>
                <c:pt idx="4465">
                  <c:v>83</c:v>
                </c:pt>
                <c:pt idx="4466">
                  <c:v>83</c:v>
                </c:pt>
                <c:pt idx="4467">
                  <c:v>83</c:v>
                </c:pt>
                <c:pt idx="4468">
                  <c:v>83</c:v>
                </c:pt>
                <c:pt idx="4469">
                  <c:v>83</c:v>
                </c:pt>
                <c:pt idx="4470">
                  <c:v>83</c:v>
                </c:pt>
                <c:pt idx="4471">
                  <c:v>84</c:v>
                </c:pt>
                <c:pt idx="4472">
                  <c:v>84</c:v>
                </c:pt>
                <c:pt idx="4473">
                  <c:v>84</c:v>
                </c:pt>
                <c:pt idx="4474">
                  <c:v>84</c:v>
                </c:pt>
                <c:pt idx="4475">
                  <c:v>76</c:v>
                </c:pt>
                <c:pt idx="4476">
                  <c:v>77</c:v>
                </c:pt>
                <c:pt idx="4477">
                  <c:v>80</c:v>
                </c:pt>
                <c:pt idx="4478">
                  <c:v>80</c:v>
                </c:pt>
                <c:pt idx="4479">
                  <c:v>81</c:v>
                </c:pt>
                <c:pt idx="4480">
                  <c:v>78</c:v>
                </c:pt>
                <c:pt idx="4481">
                  <c:v>79</c:v>
                </c:pt>
                <c:pt idx="4482">
                  <c:v>78</c:v>
                </c:pt>
                <c:pt idx="4483">
                  <c:v>77</c:v>
                </c:pt>
                <c:pt idx="4484">
                  <c:v>77</c:v>
                </c:pt>
                <c:pt idx="4485">
                  <c:v>77</c:v>
                </c:pt>
                <c:pt idx="4486">
                  <c:v>77</c:v>
                </c:pt>
                <c:pt idx="4487">
                  <c:v>77</c:v>
                </c:pt>
                <c:pt idx="4488">
                  <c:v>76</c:v>
                </c:pt>
                <c:pt idx="4489">
                  <c:v>77</c:v>
                </c:pt>
                <c:pt idx="4490">
                  <c:v>77</c:v>
                </c:pt>
                <c:pt idx="4491">
                  <c:v>76</c:v>
                </c:pt>
                <c:pt idx="4492">
                  <c:v>76</c:v>
                </c:pt>
                <c:pt idx="4493">
                  <c:v>77</c:v>
                </c:pt>
                <c:pt idx="4494">
                  <c:v>75</c:v>
                </c:pt>
                <c:pt idx="4495">
                  <c:v>76</c:v>
                </c:pt>
                <c:pt idx="4496">
                  <c:v>79</c:v>
                </c:pt>
                <c:pt idx="4497">
                  <c:v>81</c:v>
                </c:pt>
                <c:pt idx="4498">
                  <c:v>82</c:v>
                </c:pt>
                <c:pt idx="4499">
                  <c:v>74</c:v>
                </c:pt>
                <c:pt idx="4500">
                  <c:v>77</c:v>
                </c:pt>
                <c:pt idx="4501">
                  <c:v>83</c:v>
                </c:pt>
                <c:pt idx="4502">
                  <c:v>84</c:v>
                </c:pt>
                <c:pt idx="4503">
                  <c:v>83</c:v>
                </c:pt>
                <c:pt idx="4504">
                  <c:v>85</c:v>
                </c:pt>
                <c:pt idx="4505">
                  <c:v>83</c:v>
                </c:pt>
                <c:pt idx="4506">
                  <c:v>81</c:v>
                </c:pt>
                <c:pt idx="4507">
                  <c:v>81</c:v>
                </c:pt>
                <c:pt idx="4508">
                  <c:v>75</c:v>
                </c:pt>
                <c:pt idx="4509">
                  <c:v>74</c:v>
                </c:pt>
                <c:pt idx="4510">
                  <c:v>74</c:v>
                </c:pt>
                <c:pt idx="4511">
                  <c:v>73</c:v>
                </c:pt>
                <c:pt idx="4512">
                  <c:v>74</c:v>
                </c:pt>
                <c:pt idx="4513">
                  <c:v>75</c:v>
                </c:pt>
                <c:pt idx="4514">
                  <c:v>76</c:v>
                </c:pt>
                <c:pt idx="4515">
                  <c:v>76</c:v>
                </c:pt>
                <c:pt idx="4516">
                  <c:v>76</c:v>
                </c:pt>
                <c:pt idx="4517">
                  <c:v>75</c:v>
                </c:pt>
                <c:pt idx="4518">
                  <c:v>77</c:v>
                </c:pt>
                <c:pt idx="4519">
                  <c:v>79</c:v>
                </c:pt>
                <c:pt idx="4520">
                  <c:v>79</c:v>
                </c:pt>
                <c:pt idx="4521">
                  <c:v>82</c:v>
                </c:pt>
                <c:pt idx="4522">
                  <c:v>85</c:v>
                </c:pt>
                <c:pt idx="4523">
                  <c:v>81</c:v>
                </c:pt>
                <c:pt idx="4524">
                  <c:v>84</c:v>
                </c:pt>
                <c:pt idx="4525">
                  <c:v>90</c:v>
                </c:pt>
                <c:pt idx="4526">
                  <c:v>89</c:v>
                </c:pt>
                <c:pt idx="4527">
                  <c:v>87</c:v>
                </c:pt>
                <c:pt idx="4528">
                  <c:v>86</c:v>
                </c:pt>
                <c:pt idx="4529">
                  <c:v>86</c:v>
                </c:pt>
                <c:pt idx="4530">
                  <c:v>84</c:v>
                </c:pt>
                <c:pt idx="4531">
                  <c:v>81</c:v>
                </c:pt>
                <c:pt idx="4532">
                  <c:v>80</c:v>
                </c:pt>
                <c:pt idx="4533">
                  <c:v>80</c:v>
                </c:pt>
                <c:pt idx="4534">
                  <c:v>79</c:v>
                </c:pt>
                <c:pt idx="4535">
                  <c:v>75</c:v>
                </c:pt>
                <c:pt idx="4536">
                  <c:v>75</c:v>
                </c:pt>
                <c:pt idx="4537">
                  <c:v>76</c:v>
                </c:pt>
                <c:pt idx="4538">
                  <c:v>76</c:v>
                </c:pt>
                <c:pt idx="4539">
                  <c:v>74</c:v>
                </c:pt>
                <c:pt idx="4540">
                  <c:v>74</c:v>
                </c:pt>
                <c:pt idx="4541">
                  <c:v>74</c:v>
                </c:pt>
                <c:pt idx="4542">
                  <c:v>76</c:v>
                </c:pt>
                <c:pt idx="4543">
                  <c:v>79</c:v>
                </c:pt>
                <c:pt idx="4544">
                  <c:v>82</c:v>
                </c:pt>
                <c:pt idx="4545">
                  <c:v>84</c:v>
                </c:pt>
                <c:pt idx="4546">
                  <c:v>87</c:v>
                </c:pt>
                <c:pt idx="4547">
                  <c:v>88</c:v>
                </c:pt>
                <c:pt idx="4548">
                  <c:v>88</c:v>
                </c:pt>
                <c:pt idx="4549">
                  <c:v>89</c:v>
                </c:pt>
                <c:pt idx="4550">
                  <c:v>89</c:v>
                </c:pt>
                <c:pt idx="4551">
                  <c:v>86</c:v>
                </c:pt>
                <c:pt idx="4552">
                  <c:v>82</c:v>
                </c:pt>
                <c:pt idx="4553">
                  <c:v>82</c:v>
                </c:pt>
                <c:pt idx="4554">
                  <c:v>83</c:v>
                </c:pt>
                <c:pt idx="4555">
                  <c:v>81</c:v>
                </c:pt>
                <c:pt idx="4556">
                  <c:v>77</c:v>
                </c:pt>
                <c:pt idx="4557">
                  <c:v>77</c:v>
                </c:pt>
                <c:pt idx="4558">
                  <c:v>75</c:v>
                </c:pt>
                <c:pt idx="4559">
                  <c:v>76</c:v>
                </c:pt>
                <c:pt idx="4560">
                  <c:v>74</c:v>
                </c:pt>
                <c:pt idx="4561">
                  <c:v>74</c:v>
                </c:pt>
                <c:pt idx="4562">
                  <c:v>74</c:v>
                </c:pt>
                <c:pt idx="4563">
                  <c:v>74</c:v>
                </c:pt>
                <c:pt idx="4564">
                  <c:v>75</c:v>
                </c:pt>
                <c:pt idx="4565">
                  <c:v>74</c:v>
                </c:pt>
                <c:pt idx="4566">
                  <c:v>77</c:v>
                </c:pt>
                <c:pt idx="4567">
                  <c:v>77</c:v>
                </c:pt>
                <c:pt idx="4568">
                  <c:v>81</c:v>
                </c:pt>
                <c:pt idx="4569">
                  <c:v>82</c:v>
                </c:pt>
                <c:pt idx="4570">
                  <c:v>82</c:v>
                </c:pt>
                <c:pt idx="4571">
                  <c:v>86</c:v>
                </c:pt>
                <c:pt idx="4572">
                  <c:v>86</c:v>
                </c:pt>
                <c:pt idx="4573">
                  <c:v>86</c:v>
                </c:pt>
                <c:pt idx="4574">
                  <c:v>86</c:v>
                </c:pt>
                <c:pt idx="4575">
                  <c:v>84</c:v>
                </c:pt>
                <c:pt idx="4576">
                  <c:v>84</c:v>
                </c:pt>
                <c:pt idx="4577">
                  <c:v>84</c:v>
                </c:pt>
                <c:pt idx="4578">
                  <c:v>82</c:v>
                </c:pt>
                <c:pt idx="4579">
                  <c:v>80</c:v>
                </c:pt>
                <c:pt idx="4580">
                  <c:v>79</c:v>
                </c:pt>
                <c:pt idx="4581">
                  <c:v>78</c:v>
                </c:pt>
                <c:pt idx="4582">
                  <c:v>77</c:v>
                </c:pt>
                <c:pt idx="4583">
                  <c:v>76</c:v>
                </c:pt>
                <c:pt idx="4584">
                  <c:v>75</c:v>
                </c:pt>
                <c:pt idx="4585">
                  <c:v>75</c:v>
                </c:pt>
                <c:pt idx="4586">
                  <c:v>76</c:v>
                </c:pt>
                <c:pt idx="4587">
                  <c:v>75</c:v>
                </c:pt>
                <c:pt idx="4588">
                  <c:v>75</c:v>
                </c:pt>
                <c:pt idx="4589">
                  <c:v>74</c:v>
                </c:pt>
                <c:pt idx="4590">
                  <c:v>75</c:v>
                </c:pt>
                <c:pt idx="4591">
                  <c:v>78</c:v>
                </c:pt>
                <c:pt idx="4592">
                  <c:v>80</c:v>
                </c:pt>
                <c:pt idx="4593">
                  <c:v>82</c:v>
                </c:pt>
                <c:pt idx="4594">
                  <c:v>84</c:v>
                </c:pt>
                <c:pt idx="4595">
                  <c:v>86</c:v>
                </c:pt>
                <c:pt idx="4596">
                  <c:v>85</c:v>
                </c:pt>
                <c:pt idx="4597">
                  <c:v>87</c:v>
                </c:pt>
                <c:pt idx="4598">
                  <c:v>86</c:v>
                </c:pt>
                <c:pt idx="4599">
                  <c:v>85</c:v>
                </c:pt>
                <c:pt idx="4600">
                  <c:v>84</c:v>
                </c:pt>
                <c:pt idx="4601">
                  <c:v>83</c:v>
                </c:pt>
                <c:pt idx="4602">
                  <c:v>82</c:v>
                </c:pt>
                <c:pt idx="4603">
                  <c:v>81</c:v>
                </c:pt>
                <c:pt idx="4604">
                  <c:v>80</c:v>
                </c:pt>
                <c:pt idx="4605">
                  <c:v>79</c:v>
                </c:pt>
                <c:pt idx="4606">
                  <c:v>80</c:v>
                </c:pt>
                <c:pt idx="4607">
                  <c:v>79</c:v>
                </c:pt>
                <c:pt idx="4608">
                  <c:v>76</c:v>
                </c:pt>
                <c:pt idx="4609">
                  <c:v>77</c:v>
                </c:pt>
                <c:pt idx="4610">
                  <c:v>76</c:v>
                </c:pt>
                <c:pt idx="4611">
                  <c:v>76</c:v>
                </c:pt>
                <c:pt idx="4612">
                  <c:v>76</c:v>
                </c:pt>
                <c:pt idx="4613">
                  <c:v>75</c:v>
                </c:pt>
                <c:pt idx="4614">
                  <c:v>77</c:v>
                </c:pt>
                <c:pt idx="4615">
                  <c:v>81</c:v>
                </c:pt>
                <c:pt idx="4616">
                  <c:v>84</c:v>
                </c:pt>
                <c:pt idx="4617">
                  <c:v>85</c:v>
                </c:pt>
                <c:pt idx="4618">
                  <c:v>85</c:v>
                </c:pt>
                <c:pt idx="4619">
                  <c:v>88</c:v>
                </c:pt>
                <c:pt idx="4620">
                  <c:v>87</c:v>
                </c:pt>
                <c:pt idx="4621">
                  <c:v>89</c:v>
                </c:pt>
                <c:pt idx="4622">
                  <c:v>88</c:v>
                </c:pt>
                <c:pt idx="4623">
                  <c:v>89</c:v>
                </c:pt>
                <c:pt idx="4624">
                  <c:v>88</c:v>
                </c:pt>
                <c:pt idx="4625">
                  <c:v>85</c:v>
                </c:pt>
                <c:pt idx="4626">
                  <c:v>79</c:v>
                </c:pt>
                <c:pt idx="4627">
                  <c:v>82</c:v>
                </c:pt>
                <c:pt idx="4628">
                  <c:v>79</c:v>
                </c:pt>
                <c:pt idx="4629">
                  <c:v>80</c:v>
                </c:pt>
                <c:pt idx="4630">
                  <c:v>78</c:v>
                </c:pt>
                <c:pt idx="4631">
                  <c:v>77</c:v>
                </c:pt>
                <c:pt idx="4632">
                  <c:v>78</c:v>
                </c:pt>
                <c:pt idx="4633">
                  <c:v>78</c:v>
                </c:pt>
                <c:pt idx="4634">
                  <c:v>77</c:v>
                </c:pt>
                <c:pt idx="4635">
                  <c:v>77</c:v>
                </c:pt>
                <c:pt idx="4636">
                  <c:v>78</c:v>
                </c:pt>
                <c:pt idx="4637">
                  <c:v>77</c:v>
                </c:pt>
                <c:pt idx="4638">
                  <c:v>79</c:v>
                </c:pt>
                <c:pt idx="4639">
                  <c:v>82</c:v>
                </c:pt>
                <c:pt idx="4640">
                  <c:v>83</c:v>
                </c:pt>
                <c:pt idx="4641">
                  <c:v>86</c:v>
                </c:pt>
                <c:pt idx="4642">
                  <c:v>89</c:v>
                </c:pt>
                <c:pt idx="4643">
                  <c:v>86</c:v>
                </c:pt>
                <c:pt idx="4644">
                  <c:v>80</c:v>
                </c:pt>
                <c:pt idx="4645">
                  <c:v>81</c:v>
                </c:pt>
                <c:pt idx="4646">
                  <c:v>80</c:v>
                </c:pt>
                <c:pt idx="4647">
                  <c:v>83</c:v>
                </c:pt>
                <c:pt idx="4648">
                  <c:v>78</c:v>
                </c:pt>
                <c:pt idx="4649">
                  <c:v>76</c:v>
                </c:pt>
                <c:pt idx="4650">
                  <c:v>76</c:v>
                </c:pt>
                <c:pt idx="4651">
                  <c:v>76</c:v>
                </c:pt>
                <c:pt idx="4652">
                  <c:v>76</c:v>
                </c:pt>
                <c:pt idx="4653">
                  <c:v>76</c:v>
                </c:pt>
                <c:pt idx="4654">
                  <c:v>76</c:v>
                </c:pt>
                <c:pt idx="4655">
                  <c:v>76</c:v>
                </c:pt>
                <c:pt idx="4656">
                  <c:v>76</c:v>
                </c:pt>
                <c:pt idx="4657">
                  <c:v>75</c:v>
                </c:pt>
                <c:pt idx="4658">
                  <c:v>74</c:v>
                </c:pt>
                <c:pt idx="4659">
                  <c:v>73</c:v>
                </c:pt>
                <c:pt idx="4660">
                  <c:v>74</c:v>
                </c:pt>
                <c:pt idx="4661">
                  <c:v>75</c:v>
                </c:pt>
                <c:pt idx="4662">
                  <c:v>76</c:v>
                </c:pt>
                <c:pt idx="4663">
                  <c:v>79</c:v>
                </c:pt>
                <c:pt idx="4664">
                  <c:v>82</c:v>
                </c:pt>
                <c:pt idx="4665">
                  <c:v>81</c:v>
                </c:pt>
                <c:pt idx="4666">
                  <c:v>87</c:v>
                </c:pt>
                <c:pt idx="4667">
                  <c:v>84</c:v>
                </c:pt>
                <c:pt idx="4668">
                  <c:v>85</c:v>
                </c:pt>
                <c:pt idx="4669">
                  <c:v>87</c:v>
                </c:pt>
                <c:pt idx="4670">
                  <c:v>87</c:v>
                </c:pt>
                <c:pt idx="4671">
                  <c:v>88</c:v>
                </c:pt>
                <c:pt idx="4672">
                  <c:v>87</c:v>
                </c:pt>
                <c:pt idx="4673">
                  <c:v>87</c:v>
                </c:pt>
                <c:pt idx="4674">
                  <c:v>86</c:v>
                </c:pt>
                <c:pt idx="4675">
                  <c:v>84</c:v>
                </c:pt>
                <c:pt idx="4676">
                  <c:v>82</c:v>
                </c:pt>
                <c:pt idx="4677">
                  <c:v>82</c:v>
                </c:pt>
                <c:pt idx="4678">
                  <c:v>80</c:v>
                </c:pt>
                <c:pt idx="4679">
                  <c:v>81</c:v>
                </c:pt>
                <c:pt idx="4680">
                  <c:v>80</c:v>
                </c:pt>
                <c:pt idx="4681">
                  <c:v>78</c:v>
                </c:pt>
                <c:pt idx="4682">
                  <c:v>78</c:v>
                </c:pt>
                <c:pt idx="4683">
                  <c:v>79</c:v>
                </c:pt>
                <c:pt idx="4684">
                  <c:v>79</c:v>
                </c:pt>
                <c:pt idx="4685">
                  <c:v>78</c:v>
                </c:pt>
                <c:pt idx="4686">
                  <c:v>79</c:v>
                </c:pt>
                <c:pt idx="4687">
                  <c:v>82</c:v>
                </c:pt>
                <c:pt idx="4688">
                  <c:v>84</c:v>
                </c:pt>
                <c:pt idx="4689">
                  <c:v>86</c:v>
                </c:pt>
                <c:pt idx="4690">
                  <c:v>88</c:v>
                </c:pt>
                <c:pt idx="4691">
                  <c:v>89</c:v>
                </c:pt>
                <c:pt idx="4692">
                  <c:v>89</c:v>
                </c:pt>
                <c:pt idx="4693">
                  <c:v>89</c:v>
                </c:pt>
                <c:pt idx="4694">
                  <c:v>90</c:v>
                </c:pt>
                <c:pt idx="4695">
                  <c:v>88</c:v>
                </c:pt>
                <c:pt idx="4696">
                  <c:v>88</c:v>
                </c:pt>
                <c:pt idx="4697">
                  <c:v>85</c:v>
                </c:pt>
                <c:pt idx="4698">
                  <c:v>85</c:v>
                </c:pt>
                <c:pt idx="4699">
                  <c:v>83</c:v>
                </c:pt>
                <c:pt idx="4700">
                  <c:v>83</c:v>
                </c:pt>
                <c:pt idx="4701">
                  <c:v>82</c:v>
                </c:pt>
                <c:pt idx="4702">
                  <c:v>81</c:v>
                </c:pt>
                <c:pt idx="4703">
                  <c:v>81</c:v>
                </c:pt>
                <c:pt idx="4704">
                  <c:v>81</c:v>
                </c:pt>
                <c:pt idx="4705">
                  <c:v>80</c:v>
                </c:pt>
                <c:pt idx="4706">
                  <c:v>80</c:v>
                </c:pt>
                <c:pt idx="4707">
                  <c:v>79</c:v>
                </c:pt>
                <c:pt idx="4708">
                  <c:v>79</c:v>
                </c:pt>
                <c:pt idx="4709">
                  <c:v>79</c:v>
                </c:pt>
                <c:pt idx="4710">
                  <c:v>80</c:v>
                </c:pt>
                <c:pt idx="4711">
                  <c:v>83</c:v>
                </c:pt>
                <c:pt idx="4712">
                  <c:v>84</c:v>
                </c:pt>
                <c:pt idx="4713">
                  <c:v>86</c:v>
                </c:pt>
                <c:pt idx="4714">
                  <c:v>86</c:v>
                </c:pt>
                <c:pt idx="4715">
                  <c:v>82</c:v>
                </c:pt>
                <c:pt idx="4716">
                  <c:v>80</c:v>
                </c:pt>
                <c:pt idx="4717">
                  <c:v>84</c:v>
                </c:pt>
                <c:pt idx="4718">
                  <c:v>85</c:v>
                </c:pt>
                <c:pt idx="4719">
                  <c:v>86</c:v>
                </c:pt>
                <c:pt idx="4720">
                  <c:v>86</c:v>
                </c:pt>
                <c:pt idx="4721">
                  <c:v>85</c:v>
                </c:pt>
                <c:pt idx="4722">
                  <c:v>84</c:v>
                </c:pt>
                <c:pt idx="4723">
                  <c:v>83</c:v>
                </c:pt>
                <c:pt idx="4724">
                  <c:v>78</c:v>
                </c:pt>
                <c:pt idx="4725">
                  <c:v>77</c:v>
                </c:pt>
                <c:pt idx="4726">
                  <c:v>78</c:v>
                </c:pt>
                <c:pt idx="4727">
                  <c:v>78</c:v>
                </c:pt>
                <c:pt idx="4728">
                  <c:v>77</c:v>
                </c:pt>
                <c:pt idx="4729">
                  <c:v>78</c:v>
                </c:pt>
                <c:pt idx="4730">
                  <c:v>78</c:v>
                </c:pt>
                <c:pt idx="4731">
                  <c:v>78</c:v>
                </c:pt>
                <c:pt idx="4732">
                  <c:v>78</c:v>
                </c:pt>
                <c:pt idx="4733">
                  <c:v>78</c:v>
                </c:pt>
                <c:pt idx="4734">
                  <c:v>78</c:v>
                </c:pt>
                <c:pt idx="4735">
                  <c:v>79</c:v>
                </c:pt>
                <c:pt idx="4736">
                  <c:v>84</c:v>
                </c:pt>
                <c:pt idx="4737">
                  <c:v>84</c:v>
                </c:pt>
                <c:pt idx="4738">
                  <c:v>82</c:v>
                </c:pt>
                <c:pt idx="4739">
                  <c:v>75</c:v>
                </c:pt>
                <c:pt idx="4740">
                  <c:v>75</c:v>
                </c:pt>
                <c:pt idx="4741">
                  <c:v>83</c:v>
                </c:pt>
                <c:pt idx="4742">
                  <c:v>87</c:v>
                </c:pt>
                <c:pt idx="4743">
                  <c:v>89</c:v>
                </c:pt>
                <c:pt idx="4744">
                  <c:v>89</c:v>
                </c:pt>
                <c:pt idx="4745">
                  <c:v>88</c:v>
                </c:pt>
                <c:pt idx="4746">
                  <c:v>86</c:v>
                </c:pt>
                <c:pt idx="4747">
                  <c:v>84</c:v>
                </c:pt>
                <c:pt idx="4748">
                  <c:v>83</c:v>
                </c:pt>
                <c:pt idx="4749">
                  <c:v>79</c:v>
                </c:pt>
                <c:pt idx="4750">
                  <c:v>78</c:v>
                </c:pt>
                <c:pt idx="4751">
                  <c:v>79</c:v>
                </c:pt>
                <c:pt idx="4752">
                  <c:v>79</c:v>
                </c:pt>
                <c:pt idx="4753">
                  <c:v>79</c:v>
                </c:pt>
                <c:pt idx="4754">
                  <c:v>79</c:v>
                </c:pt>
                <c:pt idx="4755">
                  <c:v>78</c:v>
                </c:pt>
                <c:pt idx="4756">
                  <c:v>78</c:v>
                </c:pt>
                <c:pt idx="4757">
                  <c:v>77</c:v>
                </c:pt>
                <c:pt idx="4758">
                  <c:v>76</c:v>
                </c:pt>
                <c:pt idx="4759">
                  <c:v>77</c:v>
                </c:pt>
                <c:pt idx="4760">
                  <c:v>79</c:v>
                </c:pt>
                <c:pt idx="4761">
                  <c:v>82</c:v>
                </c:pt>
                <c:pt idx="4762">
                  <c:v>85</c:v>
                </c:pt>
                <c:pt idx="4763">
                  <c:v>87</c:v>
                </c:pt>
                <c:pt idx="4764">
                  <c:v>88</c:v>
                </c:pt>
                <c:pt idx="4765">
                  <c:v>90</c:v>
                </c:pt>
                <c:pt idx="4766">
                  <c:v>89</c:v>
                </c:pt>
                <c:pt idx="4767">
                  <c:v>90</c:v>
                </c:pt>
                <c:pt idx="4768">
                  <c:v>86</c:v>
                </c:pt>
                <c:pt idx="4769">
                  <c:v>85</c:v>
                </c:pt>
                <c:pt idx="4770">
                  <c:v>83</c:v>
                </c:pt>
                <c:pt idx="4771">
                  <c:v>82</c:v>
                </c:pt>
                <c:pt idx="4772">
                  <c:v>81</c:v>
                </c:pt>
                <c:pt idx="4773">
                  <c:v>80</c:v>
                </c:pt>
                <c:pt idx="4774">
                  <c:v>79</c:v>
                </c:pt>
                <c:pt idx="4775">
                  <c:v>79</c:v>
                </c:pt>
                <c:pt idx="4776">
                  <c:v>78</c:v>
                </c:pt>
                <c:pt idx="4777">
                  <c:v>78</c:v>
                </c:pt>
                <c:pt idx="4778">
                  <c:v>78</c:v>
                </c:pt>
                <c:pt idx="4779">
                  <c:v>76</c:v>
                </c:pt>
                <c:pt idx="4780">
                  <c:v>76</c:v>
                </c:pt>
                <c:pt idx="4781">
                  <c:v>75</c:v>
                </c:pt>
                <c:pt idx="4782">
                  <c:v>76</c:v>
                </c:pt>
                <c:pt idx="4783">
                  <c:v>77</c:v>
                </c:pt>
                <c:pt idx="4784">
                  <c:v>79</c:v>
                </c:pt>
                <c:pt idx="4785">
                  <c:v>82</c:v>
                </c:pt>
                <c:pt idx="4786">
                  <c:v>79</c:v>
                </c:pt>
                <c:pt idx="4787">
                  <c:v>83</c:v>
                </c:pt>
                <c:pt idx="4788">
                  <c:v>83</c:v>
                </c:pt>
                <c:pt idx="4789">
                  <c:v>84</c:v>
                </c:pt>
                <c:pt idx="4790">
                  <c:v>84</c:v>
                </c:pt>
                <c:pt idx="4791">
                  <c:v>85</c:v>
                </c:pt>
                <c:pt idx="4792">
                  <c:v>84</c:v>
                </c:pt>
                <c:pt idx="4793">
                  <c:v>84</c:v>
                </c:pt>
                <c:pt idx="4794">
                  <c:v>83</c:v>
                </c:pt>
                <c:pt idx="4795">
                  <c:v>79</c:v>
                </c:pt>
                <c:pt idx="4796">
                  <c:v>75</c:v>
                </c:pt>
                <c:pt idx="4797">
                  <c:v>75</c:v>
                </c:pt>
                <c:pt idx="4798">
                  <c:v>74</c:v>
                </c:pt>
                <c:pt idx="4799">
                  <c:v>72</c:v>
                </c:pt>
                <c:pt idx="4800">
                  <c:v>71</c:v>
                </c:pt>
                <c:pt idx="4801">
                  <c:v>69</c:v>
                </c:pt>
                <c:pt idx="4802">
                  <c:v>68</c:v>
                </c:pt>
                <c:pt idx="4803">
                  <c:v>68</c:v>
                </c:pt>
                <c:pt idx="4804">
                  <c:v>68</c:v>
                </c:pt>
                <c:pt idx="4805">
                  <c:v>67</c:v>
                </c:pt>
                <c:pt idx="4806">
                  <c:v>69</c:v>
                </c:pt>
                <c:pt idx="4807">
                  <c:v>74</c:v>
                </c:pt>
                <c:pt idx="4808">
                  <c:v>76</c:v>
                </c:pt>
                <c:pt idx="4809">
                  <c:v>79</c:v>
                </c:pt>
                <c:pt idx="4810">
                  <c:v>81</c:v>
                </c:pt>
                <c:pt idx="4811">
                  <c:v>83</c:v>
                </c:pt>
                <c:pt idx="4812">
                  <c:v>85</c:v>
                </c:pt>
                <c:pt idx="4813">
                  <c:v>87</c:v>
                </c:pt>
                <c:pt idx="4814">
                  <c:v>87</c:v>
                </c:pt>
                <c:pt idx="4815">
                  <c:v>85</c:v>
                </c:pt>
                <c:pt idx="4816">
                  <c:v>87</c:v>
                </c:pt>
                <c:pt idx="4817">
                  <c:v>82</c:v>
                </c:pt>
                <c:pt idx="4818">
                  <c:v>82</c:v>
                </c:pt>
                <c:pt idx="4819">
                  <c:v>79</c:v>
                </c:pt>
                <c:pt idx="4820">
                  <c:v>78</c:v>
                </c:pt>
                <c:pt idx="4821">
                  <c:v>75</c:v>
                </c:pt>
                <c:pt idx="4822">
                  <c:v>74</c:v>
                </c:pt>
                <c:pt idx="4823">
                  <c:v>71</c:v>
                </c:pt>
                <c:pt idx="4824">
                  <c:v>70</c:v>
                </c:pt>
                <c:pt idx="4825">
                  <c:v>69</c:v>
                </c:pt>
                <c:pt idx="4826">
                  <c:v>71</c:v>
                </c:pt>
                <c:pt idx="4827">
                  <c:v>70</c:v>
                </c:pt>
                <c:pt idx="4828">
                  <c:v>70</c:v>
                </c:pt>
                <c:pt idx="4829">
                  <c:v>70</c:v>
                </c:pt>
                <c:pt idx="4830">
                  <c:v>72</c:v>
                </c:pt>
                <c:pt idx="4831">
                  <c:v>77</c:v>
                </c:pt>
                <c:pt idx="4832">
                  <c:v>80</c:v>
                </c:pt>
                <c:pt idx="4833">
                  <c:v>82</c:v>
                </c:pt>
                <c:pt idx="4834">
                  <c:v>84</c:v>
                </c:pt>
                <c:pt idx="4835">
                  <c:v>84</c:v>
                </c:pt>
                <c:pt idx="4836">
                  <c:v>86</c:v>
                </c:pt>
                <c:pt idx="4837">
                  <c:v>86</c:v>
                </c:pt>
                <c:pt idx="4838">
                  <c:v>85</c:v>
                </c:pt>
                <c:pt idx="4839">
                  <c:v>85</c:v>
                </c:pt>
                <c:pt idx="4840">
                  <c:v>85</c:v>
                </c:pt>
                <c:pt idx="4841">
                  <c:v>84</c:v>
                </c:pt>
                <c:pt idx="4842">
                  <c:v>81</c:v>
                </c:pt>
                <c:pt idx="4843">
                  <c:v>79</c:v>
                </c:pt>
                <c:pt idx="4844">
                  <c:v>79</c:v>
                </c:pt>
                <c:pt idx="4845">
                  <c:v>79</c:v>
                </c:pt>
                <c:pt idx="4846">
                  <c:v>76</c:v>
                </c:pt>
                <c:pt idx="4847">
                  <c:v>74</c:v>
                </c:pt>
                <c:pt idx="4848">
                  <c:v>73</c:v>
                </c:pt>
                <c:pt idx="4849">
                  <c:v>72</c:v>
                </c:pt>
                <c:pt idx="4850">
                  <c:v>72</c:v>
                </c:pt>
                <c:pt idx="4851">
                  <c:v>72</c:v>
                </c:pt>
                <c:pt idx="4852">
                  <c:v>71</c:v>
                </c:pt>
                <c:pt idx="4853">
                  <c:v>71</c:v>
                </c:pt>
                <c:pt idx="4854">
                  <c:v>73</c:v>
                </c:pt>
                <c:pt idx="4855">
                  <c:v>78</c:v>
                </c:pt>
                <c:pt idx="4856">
                  <c:v>81</c:v>
                </c:pt>
                <c:pt idx="4857">
                  <c:v>83</c:v>
                </c:pt>
                <c:pt idx="4858">
                  <c:v>84</c:v>
                </c:pt>
                <c:pt idx="4859">
                  <c:v>84</c:v>
                </c:pt>
                <c:pt idx="4860">
                  <c:v>85</c:v>
                </c:pt>
                <c:pt idx="4861">
                  <c:v>87</c:v>
                </c:pt>
                <c:pt idx="4862">
                  <c:v>86</c:v>
                </c:pt>
                <c:pt idx="4863">
                  <c:v>84</c:v>
                </c:pt>
                <c:pt idx="4864">
                  <c:v>86</c:v>
                </c:pt>
                <c:pt idx="4865">
                  <c:v>84</c:v>
                </c:pt>
                <c:pt idx="4866">
                  <c:v>82</c:v>
                </c:pt>
                <c:pt idx="4867">
                  <c:v>80</c:v>
                </c:pt>
                <c:pt idx="4868">
                  <c:v>79</c:v>
                </c:pt>
                <c:pt idx="4869">
                  <c:v>78</c:v>
                </c:pt>
                <c:pt idx="4870">
                  <c:v>78</c:v>
                </c:pt>
                <c:pt idx="4871">
                  <c:v>79</c:v>
                </c:pt>
                <c:pt idx="4872">
                  <c:v>78</c:v>
                </c:pt>
                <c:pt idx="4873">
                  <c:v>78</c:v>
                </c:pt>
                <c:pt idx="4874">
                  <c:v>77</c:v>
                </c:pt>
                <c:pt idx="4875">
                  <c:v>77</c:v>
                </c:pt>
                <c:pt idx="4876">
                  <c:v>77</c:v>
                </c:pt>
                <c:pt idx="4877">
                  <c:v>78</c:v>
                </c:pt>
                <c:pt idx="4878">
                  <c:v>79</c:v>
                </c:pt>
                <c:pt idx="4879">
                  <c:v>82</c:v>
                </c:pt>
                <c:pt idx="4880">
                  <c:v>79</c:v>
                </c:pt>
                <c:pt idx="4881">
                  <c:v>83</c:v>
                </c:pt>
                <c:pt idx="4882">
                  <c:v>86</c:v>
                </c:pt>
                <c:pt idx="4883">
                  <c:v>85</c:v>
                </c:pt>
                <c:pt idx="4884">
                  <c:v>82</c:v>
                </c:pt>
                <c:pt idx="4885">
                  <c:v>80</c:v>
                </c:pt>
                <c:pt idx="4886">
                  <c:v>79</c:v>
                </c:pt>
                <c:pt idx="4887">
                  <c:v>84</c:v>
                </c:pt>
                <c:pt idx="4888">
                  <c:v>83</c:v>
                </c:pt>
                <c:pt idx="4889">
                  <c:v>81</c:v>
                </c:pt>
                <c:pt idx="4890">
                  <c:v>75</c:v>
                </c:pt>
                <c:pt idx="4891">
                  <c:v>76</c:v>
                </c:pt>
                <c:pt idx="4892">
                  <c:v>78</c:v>
                </c:pt>
                <c:pt idx="4893">
                  <c:v>78</c:v>
                </c:pt>
                <c:pt idx="4894">
                  <c:v>78</c:v>
                </c:pt>
                <c:pt idx="4895">
                  <c:v>77</c:v>
                </c:pt>
                <c:pt idx="4896">
                  <c:v>78</c:v>
                </c:pt>
                <c:pt idx="4897">
                  <c:v>77</c:v>
                </c:pt>
                <c:pt idx="4898">
                  <c:v>76</c:v>
                </c:pt>
                <c:pt idx="4899">
                  <c:v>75</c:v>
                </c:pt>
                <c:pt idx="4900">
                  <c:v>74</c:v>
                </c:pt>
                <c:pt idx="4901">
                  <c:v>73</c:v>
                </c:pt>
                <c:pt idx="4902">
                  <c:v>75</c:v>
                </c:pt>
                <c:pt idx="4903">
                  <c:v>78</c:v>
                </c:pt>
                <c:pt idx="4904">
                  <c:v>81</c:v>
                </c:pt>
                <c:pt idx="4905">
                  <c:v>84</c:v>
                </c:pt>
                <c:pt idx="4906">
                  <c:v>86</c:v>
                </c:pt>
                <c:pt idx="4907">
                  <c:v>87</c:v>
                </c:pt>
                <c:pt idx="4908">
                  <c:v>85</c:v>
                </c:pt>
                <c:pt idx="4909">
                  <c:v>87</c:v>
                </c:pt>
                <c:pt idx="4910">
                  <c:v>86</c:v>
                </c:pt>
                <c:pt idx="4911">
                  <c:v>85</c:v>
                </c:pt>
                <c:pt idx="4912">
                  <c:v>87</c:v>
                </c:pt>
                <c:pt idx="4913">
                  <c:v>85</c:v>
                </c:pt>
                <c:pt idx="4914">
                  <c:v>84</c:v>
                </c:pt>
                <c:pt idx="4915">
                  <c:v>81</c:v>
                </c:pt>
                <c:pt idx="4916">
                  <c:v>80</c:v>
                </c:pt>
                <c:pt idx="4917">
                  <c:v>79</c:v>
                </c:pt>
                <c:pt idx="4918">
                  <c:v>79</c:v>
                </c:pt>
                <c:pt idx="4919">
                  <c:v>79</c:v>
                </c:pt>
                <c:pt idx="4920">
                  <c:v>77</c:v>
                </c:pt>
                <c:pt idx="4921">
                  <c:v>75</c:v>
                </c:pt>
                <c:pt idx="4922">
                  <c:v>75</c:v>
                </c:pt>
                <c:pt idx="4923">
                  <c:v>75</c:v>
                </c:pt>
                <c:pt idx="4924">
                  <c:v>74</c:v>
                </c:pt>
                <c:pt idx="4925">
                  <c:v>74</c:v>
                </c:pt>
                <c:pt idx="4926">
                  <c:v>76</c:v>
                </c:pt>
                <c:pt idx="4927">
                  <c:v>78</c:v>
                </c:pt>
                <c:pt idx="4928">
                  <c:v>82</c:v>
                </c:pt>
                <c:pt idx="4929">
                  <c:v>84</c:v>
                </c:pt>
                <c:pt idx="4930">
                  <c:v>84</c:v>
                </c:pt>
                <c:pt idx="4931">
                  <c:v>83</c:v>
                </c:pt>
                <c:pt idx="4932">
                  <c:v>84</c:v>
                </c:pt>
                <c:pt idx="4933">
                  <c:v>84</c:v>
                </c:pt>
                <c:pt idx="4934">
                  <c:v>85</c:v>
                </c:pt>
                <c:pt idx="4935">
                  <c:v>83</c:v>
                </c:pt>
                <c:pt idx="4936">
                  <c:v>84</c:v>
                </c:pt>
                <c:pt idx="4937">
                  <c:v>83</c:v>
                </c:pt>
                <c:pt idx="4938">
                  <c:v>82</c:v>
                </c:pt>
                <c:pt idx="4939">
                  <c:v>80</c:v>
                </c:pt>
                <c:pt idx="4940">
                  <c:v>79</c:v>
                </c:pt>
                <c:pt idx="4941">
                  <c:v>78</c:v>
                </c:pt>
                <c:pt idx="4942">
                  <c:v>79</c:v>
                </c:pt>
                <c:pt idx="4943">
                  <c:v>78</c:v>
                </c:pt>
                <c:pt idx="4944">
                  <c:v>78</c:v>
                </c:pt>
                <c:pt idx="4945">
                  <c:v>77</c:v>
                </c:pt>
                <c:pt idx="4946">
                  <c:v>76</c:v>
                </c:pt>
                <c:pt idx="4947">
                  <c:v>75</c:v>
                </c:pt>
                <c:pt idx="4948">
                  <c:v>77</c:v>
                </c:pt>
                <c:pt idx="4949">
                  <c:v>77</c:v>
                </c:pt>
                <c:pt idx="4950">
                  <c:v>78</c:v>
                </c:pt>
                <c:pt idx="4951">
                  <c:v>80</c:v>
                </c:pt>
                <c:pt idx="4952">
                  <c:v>83</c:v>
                </c:pt>
                <c:pt idx="4953">
                  <c:v>86</c:v>
                </c:pt>
                <c:pt idx="4954">
                  <c:v>83</c:v>
                </c:pt>
                <c:pt idx="4955">
                  <c:v>87</c:v>
                </c:pt>
                <c:pt idx="4956">
                  <c:v>84</c:v>
                </c:pt>
                <c:pt idx="4957">
                  <c:v>88</c:v>
                </c:pt>
                <c:pt idx="4958">
                  <c:v>89</c:v>
                </c:pt>
                <c:pt idx="4959">
                  <c:v>89</c:v>
                </c:pt>
                <c:pt idx="4960">
                  <c:v>86</c:v>
                </c:pt>
                <c:pt idx="4961">
                  <c:v>80</c:v>
                </c:pt>
                <c:pt idx="4962">
                  <c:v>80</c:v>
                </c:pt>
                <c:pt idx="4963">
                  <c:v>82</c:v>
                </c:pt>
                <c:pt idx="4964">
                  <c:v>79</c:v>
                </c:pt>
                <c:pt idx="4965">
                  <c:v>78</c:v>
                </c:pt>
                <c:pt idx="4966">
                  <c:v>80</c:v>
                </c:pt>
                <c:pt idx="4967">
                  <c:v>79</c:v>
                </c:pt>
                <c:pt idx="4968">
                  <c:v>77</c:v>
                </c:pt>
                <c:pt idx="4969">
                  <c:v>75</c:v>
                </c:pt>
                <c:pt idx="4970">
                  <c:v>74</c:v>
                </c:pt>
                <c:pt idx="4971">
                  <c:v>76</c:v>
                </c:pt>
                <c:pt idx="4972">
                  <c:v>76</c:v>
                </c:pt>
                <c:pt idx="4973">
                  <c:v>76</c:v>
                </c:pt>
                <c:pt idx="4974">
                  <c:v>77</c:v>
                </c:pt>
                <c:pt idx="4975">
                  <c:v>80</c:v>
                </c:pt>
                <c:pt idx="4976">
                  <c:v>82</c:v>
                </c:pt>
                <c:pt idx="4977">
                  <c:v>85</c:v>
                </c:pt>
                <c:pt idx="4978">
                  <c:v>88</c:v>
                </c:pt>
                <c:pt idx="4979">
                  <c:v>88</c:v>
                </c:pt>
                <c:pt idx="4980">
                  <c:v>88</c:v>
                </c:pt>
                <c:pt idx="4981">
                  <c:v>89</c:v>
                </c:pt>
                <c:pt idx="4982">
                  <c:v>88</c:v>
                </c:pt>
                <c:pt idx="4983">
                  <c:v>89</c:v>
                </c:pt>
                <c:pt idx="4984">
                  <c:v>87</c:v>
                </c:pt>
                <c:pt idx="4985">
                  <c:v>84</c:v>
                </c:pt>
                <c:pt idx="4986">
                  <c:v>83</c:v>
                </c:pt>
                <c:pt idx="4987">
                  <c:v>82</c:v>
                </c:pt>
                <c:pt idx="4988">
                  <c:v>81</c:v>
                </c:pt>
                <c:pt idx="4989">
                  <c:v>81</c:v>
                </c:pt>
                <c:pt idx="4990">
                  <c:v>81</c:v>
                </c:pt>
                <c:pt idx="4991">
                  <c:v>80</c:v>
                </c:pt>
                <c:pt idx="4992">
                  <c:v>80</c:v>
                </c:pt>
                <c:pt idx="4993">
                  <c:v>79</c:v>
                </c:pt>
                <c:pt idx="4994">
                  <c:v>79</c:v>
                </c:pt>
                <c:pt idx="4995">
                  <c:v>79</c:v>
                </c:pt>
                <c:pt idx="4996">
                  <c:v>77</c:v>
                </c:pt>
                <c:pt idx="4997">
                  <c:v>76</c:v>
                </c:pt>
                <c:pt idx="4998">
                  <c:v>79</c:v>
                </c:pt>
                <c:pt idx="4999">
                  <c:v>79</c:v>
                </c:pt>
                <c:pt idx="5000">
                  <c:v>77</c:v>
                </c:pt>
                <c:pt idx="5001">
                  <c:v>81</c:v>
                </c:pt>
                <c:pt idx="5002">
                  <c:v>85</c:v>
                </c:pt>
                <c:pt idx="5003">
                  <c:v>84</c:v>
                </c:pt>
                <c:pt idx="5004">
                  <c:v>87</c:v>
                </c:pt>
                <c:pt idx="5005">
                  <c:v>85</c:v>
                </c:pt>
                <c:pt idx="5006">
                  <c:v>86</c:v>
                </c:pt>
                <c:pt idx="5007">
                  <c:v>86</c:v>
                </c:pt>
                <c:pt idx="5008">
                  <c:v>84</c:v>
                </c:pt>
                <c:pt idx="5009">
                  <c:v>84</c:v>
                </c:pt>
                <c:pt idx="5010">
                  <c:v>76</c:v>
                </c:pt>
                <c:pt idx="5011">
                  <c:v>74</c:v>
                </c:pt>
                <c:pt idx="5012">
                  <c:v>74</c:v>
                </c:pt>
                <c:pt idx="5013">
                  <c:v>73</c:v>
                </c:pt>
                <c:pt idx="5014">
                  <c:v>74</c:v>
                </c:pt>
                <c:pt idx="5015">
                  <c:v>75</c:v>
                </c:pt>
                <c:pt idx="5016">
                  <c:v>74</c:v>
                </c:pt>
                <c:pt idx="5017">
                  <c:v>76</c:v>
                </c:pt>
                <c:pt idx="5018">
                  <c:v>74</c:v>
                </c:pt>
                <c:pt idx="5019">
                  <c:v>74</c:v>
                </c:pt>
                <c:pt idx="5020">
                  <c:v>74</c:v>
                </c:pt>
                <c:pt idx="5021">
                  <c:v>75</c:v>
                </c:pt>
                <c:pt idx="5022">
                  <c:v>78</c:v>
                </c:pt>
                <c:pt idx="5023">
                  <c:v>82</c:v>
                </c:pt>
                <c:pt idx="5024">
                  <c:v>84</c:v>
                </c:pt>
                <c:pt idx="5025">
                  <c:v>85</c:v>
                </c:pt>
                <c:pt idx="5026">
                  <c:v>88</c:v>
                </c:pt>
                <c:pt idx="5027">
                  <c:v>89</c:v>
                </c:pt>
                <c:pt idx="5028">
                  <c:v>89</c:v>
                </c:pt>
                <c:pt idx="5029">
                  <c:v>89</c:v>
                </c:pt>
                <c:pt idx="5030">
                  <c:v>87</c:v>
                </c:pt>
                <c:pt idx="5031">
                  <c:v>87</c:v>
                </c:pt>
                <c:pt idx="5032">
                  <c:v>86</c:v>
                </c:pt>
                <c:pt idx="5033">
                  <c:v>85</c:v>
                </c:pt>
                <c:pt idx="5034">
                  <c:v>84</c:v>
                </c:pt>
                <c:pt idx="5035">
                  <c:v>83</c:v>
                </c:pt>
                <c:pt idx="5036">
                  <c:v>82</c:v>
                </c:pt>
                <c:pt idx="5037">
                  <c:v>82</c:v>
                </c:pt>
                <c:pt idx="5038">
                  <c:v>82</c:v>
                </c:pt>
                <c:pt idx="5039">
                  <c:v>82</c:v>
                </c:pt>
                <c:pt idx="5040">
                  <c:v>82</c:v>
                </c:pt>
                <c:pt idx="5041">
                  <c:v>82</c:v>
                </c:pt>
                <c:pt idx="5042">
                  <c:v>81</c:v>
                </c:pt>
                <c:pt idx="5043">
                  <c:v>80</c:v>
                </c:pt>
                <c:pt idx="5044">
                  <c:v>80</c:v>
                </c:pt>
                <c:pt idx="5045">
                  <c:v>80</c:v>
                </c:pt>
                <c:pt idx="5046">
                  <c:v>81</c:v>
                </c:pt>
                <c:pt idx="5047">
                  <c:v>83</c:v>
                </c:pt>
                <c:pt idx="5048">
                  <c:v>87</c:v>
                </c:pt>
                <c:pt idx="5049">
                  <c:v>87</c:v>
                </c:pt>
                <c:pt idx="5050">
                  <c:v>88</c:v>
                </c:pt>
                <c:pt idx="5051">
                  <c:v>89</c:v>
                </c:pt>
                <c:pt idx="5052">
                  <c:v>89</c:v>
                </c:pt>
                <c:pt idx="5053">
                  <c:v>89</c:v>
                </c:pt>
                <c:pt idx="5054">
                  <c:v>87</c:v>
                </c:pt>
                <c:pt idx="5055">
                  <c:v>88</c:v>
                </c:pt>
                <c:pt idx="5056">
                  <c:v>88</c:v>
                </c:pt>
                <c:pt idx="5057">
                  <c:v>86</c:v>
                </c:pt>
                <c:pt idx="5058">
                  <c:v>85</c:v>
                </c:pt>
                <c:pt idx="5059">
                  <c:v>82</c:v>
                </c:pt>
                <c:pt idx="5060">
                  <c:v>82</c:v>
                </c:pt>
                <c:pt idx="5061">
                  <c:v>82</c:v>
                </c:pt>
                <c:pt idx="5062">
                  <c:v>82</c:v>
                </c:pt>
                <c:pt idx="5063">
                  <c:v>82</c:v>
                </c:pt>
                <c:pt idx="5064">
                  <c:v>82</c:v>
                </c:pt>
                <c:pt idx="5065">
                  <c:v>82</c:v>
                </c:pt>
                <c:pt idx="5066">
                  <c:v>82</c:v>
                </c:pt>
                <c:pt idx="5067">
                  <c:v>82</c:v>
                </c:pt>
                <c:pt idx="5068">
                  <c:v>82</c:v>
                </c:pt>
                <c:pt idx="5069">
                  <c:v>77</c:v>
                </c:pt>
                <c:pt idx="5070">
                  <c:v>78</c:v>
                </c:pt>
                <c:pt idx="5071">
                  <c:v>80</c:v>
                </c:pt>
                <c:pt idx="5072">
                  <c:v>83</c:v>
                </c:pt>
                <c:pt idx="5073">
                  <c:v>78</c:v>
                </c:pt>
                <c:pt idx="5074">
                  <c:v>82</c:v>
                </c:pt>
                <c:pt idx="5075">
                  <c:v>87</c:v>
                </c:pt>
                <c:pt idx="5076">
                  <c:v>86</c:v>
                </c:pt>
                <c:pt idx="5077">
                  <c:v>85</c:v>
                </c:pt>
                <c:pt idx="5078">
                  <c:v>77</c:v>
                </c:pt>
                <c:pt idx="5079">
                  <c:v>78</c:v>
                </c:pt>
                <c:pt idx="5080">
                  <c:v>77</c:v>
                </c:pt>
                <c:pt idx="5081">
                  <c:v>78</c:v>
                </c:pt>
                <c:pt idx="5082">
                  <c:v>78</c:v>
                </c:pt>
                <c:pt idx="5083">
                  <c:v>77</c:v>
                </c:pt>
                <c:pt idx="5084">
                  <c:v>77</c:v>
                </c:pt>
                <c:pt idx="5085">
                  <c:v>77</c:v>
                </c:pt>
                <c:pt idx="5086">
                  <c:v>76</c:v>
                </c:pt>
                <c:pt idx="5087">
                  <c:v>76</c:v>
                </c:pt>
                <c:pt idx="5088">
                  <c:v>77</c:v>
                </c:pt>
                <c:pt idx="5089">
                  <c:v>78</c:v>
                </c:pt>
                <c:pt idx="5090">
                  <c:v>78</c:v>
                </c:pt>
                <c:pt idx="5091">
                  <c:v>78</c:v>
                </c:pt>
                <c:pt idx="5092">
                  <c:v>79</c:v>
                </c:pt>
                <c:pt idx="5093">
                  <c:v>79</c:v>
                </c:pt>
                <c:pt idx="5094">
                  <c:v>79</c:v>
                </c:pt>
                <c:pt idx="5095">
                  <c:v>82</c:v>
                </c:pt>
                <c:pt idx="5096">
                  <c:v>85</c:v>
                </c:pt>
                <c:pt idx="5097">
                  <c:v>80</c:v>
                </c:pt>
                <c:pt idx="5098">
                  <c:v>79</c:v>
                </c:pt>
                <c:pt idx="5099">
                  <c:v>82</c:v>
                </c:pt>
                <c:pt idx="5100">
                  <c:v>84</c:v>
                </c:pt>
                <c:pt idx="5101">
                  <c:v>84</c:v>
                </c:pt>
                <c:pt idx="5102">
                  <c:v>85</c:v>
                </c:pt>
                <c:pt idx="5103">
                  <c:v>86</c:v>
                </c:pt>
                <c:pt idx="5104">
                  <c:v>84</c:v>
                </c:pt>
                <c:pt idx="5105">
                  <c:v>84</c:v>
                </c:pt>
                <c:pt idx="5106">
                  <c:v>82</c:v>
                </c:pt>
                <c:pt idx="5107">
                  <c:v>81</c:v>
                </c:pt>
                <c:pt idx="5108">
                  <c:v>80</c:v>
                </c:pt>
                <c:pt idx="5109">
                  <c:v>80</c:v>
                </c:pt>
                <c:pt idx="5110">
                  <c:v>80</c:v>
                </c:pt>
                <c:pt idx="5111">
                  <c:v>80</c:v>
                </c:pt>
                <c:pt idx="5112">
                  <c:v>80</c:v>
                </c:pt>
                <c:pt idx="5113">
                  <c:v>80</c:v>
                </c:pt>
                <c:pt idx="5114">
                  <c:v>80</c:v>
                </c:pt>
                <c:pt idx="5115">
                  <c:v>80</c:v>
                </c:pt>
                <c:pt idx="5116">
                  <c:v>81</c:v>
                </c:pt>
                <c:pt idx="5117">
                  <c:v>80</c:v>
                </c:pt>
                <c:pt idx="5118">
                  <c:v>80</c:v>
                </c:pt>
                <c:pt idx="5119">
                  <c:v>82</c:v>
                </c:pt>
                <c:pt idx="5120">
                  <c:v>83</c:v>
                </c:pt>
                <c:pt idx="5121">
                  <c:v>85</c:v>
                </c:pt>
                <c:pt idx="5122">
                  <c:v>87</c:v>
                </c:pt>
                <c:pt idx="5123">
                  <c:v>88</c:v>
                </c:pt>
                <c:pt idx="5124">
                  <c:v>90</c:v>
                </c:pt>
                <c:pt idx="5125">
                  <c:v>89</c:v>
                </c:pt>
                <c:pt idx="5126">
                  <c:v>92</c:v>
                </c:pt>
                <c:pt idx="5127">
                  <c:v>88</c:v>
                </c:pt>
                <c:pt idx="5128">
                  <c:v>81</c:v>
                </c:pt>
                <c:pt idx="5129">
                  <c:v>84</c:v>
                </c:pt>
                <c:pt idx="5130">
                  <c:v>82</c:v>
                </c:pt>
                <c:pt idx="5131">
                  <c:v>81</c:v>
                </c:pt>
                <c:pt idx="5132">
                  <c:v>78</c:v>
                </c:pt>
                <c:pt idx="5133">
                  <c:v>79</c:v>
                </c:pt>
                <c:pt idx="5134">
                  <c:v>81</c:v>
                </c:pt>
                <c:pt idx="5135">
                  <c:v>80</c:v>
                </c:pt>
                <c:pt idx="5136">
                  <c:v>79</c:v>
                </c:pt>
                <c:pt idx="5137">
                  <c:v>79</c:v>
                </c:pt>
                <c:pt idx="5138">
                  <c:v>78</c:v>
                </c:pt>
                <c:pt idx="5139">
                  <c:v>78</c:v>
                </c:pt>
                <c:pt idx="5140">
                  <c:v>77</c:v>
                </c:pt>
                <c:pt idx="5141">
                  <c:v>77</c:v>
                </c:pt>
                <c:pt idx="5142">
                  <c:v>77</c:v>
                </c:pt>
                <c:pt idx="5143">
                  <c:v>80</c:v>
                </c:pt>
                <c:pt idx="5144">
                  <c:v>83</c:v>
                </c:pt>
                <c:pt idx="5145">
                  <c:v>86</c:v>
                </c:pt>
                <c:pt idx="5146">
                  <c:v>87</c:v>
                </c:pt>
                <c:pt idx="5147">
                  <c:v>86</c:v>
                </c:pt>
                <c:pt idx="5148">
                  <c:v>85</c:v>
                </c:pt>
                <c:pt idx="5149">
                  <c:v>89</c:v>
                </c:pt>
                <c:pt idx="5150">
                  <c:v>88</c:v>
                </c:pt>
                <c:pt idx="5151">
                  <c:v>86</c:v>
                </c:pt>
                <c:pt idx="5152">
                  <c:v>81</c:v>
                </c:pt>
                <c:pt idx="5153">
                  <c:v>83</c:v>
                </c:pt>
                <c:pt idx="5154">
                  <c:v>83</c:v>
                </c:pt>
                <c:pt idx="5155">
                  <c:v>82</c:v>
                </c:pt>
                <c:pt idx="5156">
                  <c:v>81</c:v>
                </c:pt>
                <c:pt idx="5157">
                  <c:v>82</c:v>
                </c:pt>
                <c:pt idx="5158">
                  <c:v>81</c:v>
                </c:pt>
                <c:pt idx="5159">
                  <c:v>81</c:v>
                </c:pt>
                <c:pt idx="5160">
                  <c:v>81</c:v>
                </c:pt>
                <c:pt idx="5161">
                  <c:v>80</c:v>
                </c:pt>
                <c:pt idx="5162">
                  <c:v>80</c:v>
                </c:pt>
                <c:pt idx="5163">
                  <c:v>78</c:v>
                </c:pt>
                <c:pt idx="5164">
                  <c:v>77</c:v>
                </c:pt>
                <c:pt idx="5165">
                  <c:v>76</c:v>
                </c:pt>
                <c:pt idx="5166">
                  <c:v>77</c:v>
                </c:pt>
                <c:pt idx="5167">
                  <c:v>82</c:v>
                </c:pt>
                <c:pt idx="5168">
                  <c:v>85</c:v>
                </c:pt>
                <c:pt idx="5169">
                  <c:v>88</c:v>
                </c:pt>
                <c:pt idx="5170">
                  <c:v>86</c:v>
                </c:pt>
                <c:pt idx="5171">
                  <c:v>89</c:v>
                </c:pt>
                <c:pt idx="5172">
                  <c:v>89</c:v>
                </c:pt>
                <c:pt idx="5173">
                  <c:v>88</c:v>
                </c:pt>
                <c:pt idx="5174">
                  <c:v>87</c:v>
                </c:pt>
                <c:pt idx="5175">
                  <c:v>82</c:v>
                </c:pt>
                <c:pt idx="5176">
                  <c:v>79</c:v>
                </c:pt>
                <c:pt idx="5177">
                  <c:v>77</c:v>
                </c:pt>
                <c:pt idx="5178">
                  <c:v>79</c:v>
                </c:pt>
                <c:pt idx="5179">
                  <c:v>77</c:v>
                </c:pt>
                <c:pt idx="5180">
                  <c:v>77</c:v>
                </c:pt>
                <c:pt idx="5181">
                  <c:v>76</c:v>
                </c:pt>
                <c:pt idx="5182">
                  <c:v>76</c:v>
                </c:pt>
                <c:pt idx="5183">
                  <c:v>77</c:v>
                </c:pt>
                <c:pt idx="5184">
                  <c:v>77</c:v>
                </c:pt>
                <c:pt idx="5185">
                  <c:v>79</c:v>
                </c:pt>
                <c:pt idx="5186">
                  <c:v>78</c:v>
                </c:pt>
                <c:pt idx="5187">
                  <c:v>79</c:v>
                </c:pt>
                <c:pt idx="5188">
                  <c:v>79</c:v>
                </c:pt>
                <c:pt idx="5189">
                  <c:v>79</c:v>
                </c:pt>
                <c:pt idx="5190">
                  <c:v>79</c:v>
                </c:pt>
                <c:pt idx="5191">
                  <c:v>80</c:v>
                </c:pt>
                <c:pt idx="5192">
                  <c:v>82</c:v>
                </c:pt>
                <c:pt idx="5193">
                  <c:v>86</c:v>
                </c:pt>
                <c:pt idx="5194">
                  <c:v>89</c:v>
                </c:pt>
                <c:pt idx="5195">
                  <c:v>91</c:v>
                </c:pt>
                <c:pt idx="5196">
                  <c:v>90</c:v>
                </c:pt>
                <c:pt idx="5197">
                  <c:v>83</c:v>
                </c:pt>
                <c:pt idx="5198">
                  <c:v>76</c:v>
                </c:pt>
                <c:pt idx="5199">
                  <c:v>77</c:v>
                </c:pt>
                <c:pt idx="5200">
                  <c:v>78</c:v>
                </c:pt>
                <c:pt idx="5201">
                  <c:v>75</c:v>
                </c:pt>
                <c:pt idx="5202">
                  <c:v>74</c:v>
                </c:pt>
                <c:pt idx="5203">
                  <c:v>74</c:v>
                </c:pt>
                <c:pt idx="5204">
                  <c:v>75</c:v>
                </c:pt>
                <c:pt idx="5205">
                  <c:v>75</c:v>
                </c:pt>
                <c:pt idx="5206">
                  <c:v>75</c:v>
                </c:pt>
                <c:pt idx="5207">
                  <c:v>75</c:v>
                </c:pt>
                <c:pt idx="5208">
                  <c:v>75</c:v>
                </c:pt>
                <c:pt idx="5209">
                  <c:v>73</c:v>
                </c:pt>
                <c:pt idx="5210">
                  <c:v>73</c:v>
                </c:pt>
                <c:pt idx="5211">
                  <c:v>73</c:v>
                </c:pt>
                <c:pt idx="5212">
                  <c:v>73</c:v>
                </c:pt>
                <c:pt idx="5213">
                  <c:v>72</c:v>
                </c:pt>
                <c:pt idx="5214">
                  <c:v>72</c:v>
                </c:pt>
                <c:pt idx="5215">
                  <c:v>75</c:v>
                </c:pt>
                <c:pt idx="5216">
                  <c:v>78</c:v>
                </c:pt>
                <c:pt idx="5217">
                  <c:v>82</c:v>
                </c:pt>
                <c:pt idx="5218">
                  <c:v>85</c:v>
                </c:pt>
                <c:pt idx="5219">
                  <c:v>86</c:v>
                </c:pt>
                <c:pt idx="5220">
                  <c:v>87</c:v>
                </c:pt>
                <c:pt idx="5221">
                  <c:v>89</c:v>
                </c:pt>
                <c:pt idx="5222">
                  <c:v>90</c:v>
                </c:pt>
                <c:pt idx="5223">
                  <c:v>91</c:v>
                </c:pt>
                <c:pt idx="5224">
                  <c:v>90</c:v>
                </c:pt>
                <c:pt idx="5225">
                  <c:v>90</c:v>
                </c:pt>
                <c:pt idx="5226">
                  <c:v>88</c:v>
                </c:pt>
                <c:pt idx="5227">
                  <c:v>85</c:v>
                </c:pt>
                <c:pt idx="5228">
                  <c:v>84</c:v>
                </c:pt>
                <c:pt idx="5229">
                  <c:v>81</c:v>
                </c:pt>
                <c:pt idx="5230">
                  <c:v>80</c:v>
                </c:pt>
                <c:pt idx="5231">
                  <c:v>80</c:v>
                </c:pt>
                <c:pt idx="5232">
                  <c:v>78</c:v>
                </c:pt>
                <c:pt idx="5233">
                  <c:v>77</c:v>
                </c:pt>
                <c:pt idx="5234">
                  <c:v>78</c:v>
                </c:pt>
                <c:pt idx="5235">
                  <c:v>77</c:v>
                </c:pt>
                <c:pt idx="5236">
                  <c:v>77</c:v>
                </c:pt>
                <c:pt idx="5237">
                  <c:v>77</c:v>
                </c:pt>
                <c:pt idx="5238">
                  <c:v>77</c:v>
                </c:pt>
                <c:pt idx="5239">
                  <c:v>80</c:v>
                </c:pt>
                <c:pt idx="5240">
                  <c:v>83</c:v>
                </c:pt>
                <c:pt idx="5241">
                  <c:v>85</c:v>
                </c:pt>
                <c:pt idx="5242">
                  <c:v>87</c:v>
                </c:pt>
                <c:pt idx="5243">
                  <c:v>87</c:v>
                </c:pt>
                <c:pt idx="5244">
                  <c:v>88</c:v>
                </c:pt>
                <c:pt idx="5245">
                  <c:v>88</c:v>
                </c:pt>
                <c:pt idx="5246">
                  <c:v>88</c:v>
                </c:pt>
                <c:pt idx="5247">
                  <c:v>87</c:v>
                </c:pt>
                <c:pt idx="5248">
                  <c:v>86</c:v>
                </c:pt>
                <c:pt idx="5249">
                  <c:v>85</c:v>
                </c:pt>
                <c:pt idx="5250">
                  <c:v>83</c:v>
                </c:pt>
                <c:pt idx="5251">
                  <c:v>81</c:v>
                </c:pt>
                <c:pt idx="5252">
                  <c:v>81</c:v>
                </c:pt>
                <c:pt idx="5253">
                  <c:v>81</c:v>
                </c:pt>
                <c:pt idx="5254">
                  <c:v>80</c:v>
                </c:pt>
                <c:pt idx="5255">
                  <c:v>80</c:v>
                </c:pt>
                <c:pt idx="5256">
                  <c:v>80</c:v>
                </c:pt>
                <c:pt idx="5257">
                  <c:v>80</c:v>
                </c:pt>
                <c:pt idx="5258">
                  <c:v>81</c:v>
                </c:pt>
                <c:pt idx="5259">
                  <c:v>81</c:v>
                </c:pt>
                <c:pt idx="5260">
                  <c:v>80</c:v>
                </c:pt>
                <c:pt idx="5261">
                  <c:v>78</c:v>
                </c:pt>
                <c:pt idx="5262">
                  <c:v>78</c:v>
                </c:pt>
                <c:pt idx="5263">
                  <c:v>81</c:v>
                </c:pt>
                <c:pt idx="5264">
                  <c:v>84</c:v>
                </c:pt>
                <c:pt idx="5265">
                  <c:v>86</c:v>
                </c:pt>
                <c:pt idx="5266">
                  <c:v>86</c:v>
                </c:pt>
                <c:pt idx="5267">
                  <c:v>84</c:v>
                </c:pt>
                <c:pt idx="5268">
                  <c:v>79</c:v>
                </c:pt>
                <c:pt idx="5269">
                  <c:v>83</c:v>
                </c:pt>
                <c:pt idx="5270">
                  <c:v>86</c:v>
                </c:pt>
                <c:pt idx="5271">
                  <c:v>87</c:v>
                </c:pt>
                <c:pt idx="5272">
                  <c:v>87</c:v>
                </c:pt>
                <c:pt idx="5273">
                  <c:v>85</c:v>
                </c:pt>
                <c:pt idx="5274">
                  <c:v>81</c:v>
                </c:pt>
                <c:pt idx="5275">
                  <c:v>81</c:v>
                </c:pt>
                <c:pt idx="5276">
                  <c:v>81</c:v>
                </c:pt>
                <c:pt idx="5277">
                  <c:v>81</c:v>
                </c:pt>
                <c:pt idx="5278">
                  <c:v>82</c:v>
                </c:pt>
                <c:pt idx="5279">
                  <c:v>82</c:v>
                </c:pt>
                <c:pt idx="5280">
                  <c:v>82</c:v>
                </c:pt>
                <c:pt idx="5281">
                  <c:v>82</c:v>
                </c:pt>
                <c:pt idx="5282">
                  <c:v>82</c:v>
                </c:pt>
                <c:pt idx="5283">
                  <c:v>81</c:v>
                </c:pt>
                <c:pt idx="5284">
                  <c:v>79</c:v>
                </c:pt>
                <c:pt idx="5285">
                  <c:v>78</c:v>
                </c:pt>
                <c:pt idx="5286">
                  <c:v>80</c:v>
                </c:pt>
                <c:pt idx="5287">
                  <c:v>83</c:v>
                </c:pt>
                <c:pt idx="5288">
                  <c:v>85</c:v>
                </c:pt>
                <c:pt idx="5289">
                  <c:v>88</c:v>
                </c:pt>
                <c:pt idx="5290">
                  <c:v>84</c:v>
                </c:pt>
                <c:pt idx="5291">
                  <c:v>85</c:v>
                </c:pt>
                <c:pt idx="5292">
                  <c:v>84</c:v>
                </c:pt>
                <c:pt idx="5293">
                  <c:v>87</c:v>
                </c:pt>
                <c:pt idx="5294">
                  <c:v>84</c:v>
                </c:pt>
                <c:pt idx="5295">
                  <c:v>83</c:v>
                </c:pt>
                <c:pt idx="5296">
                  <c:v>84</c:v>
                </c:pt>
                <c:pt idx="5297">
                  <c:v>84</c:v>
                </c:pt>
                <c:pt idx="5298">
                  <c:v>84</c:v>
                </c:pt>
                <c:pt idx="5299">
                  <c:v>81</c:v>
                </c:pt>
                <c:pt idx="5300">
                  <c:v>81</c:v>
                </c:pt>
                <c:pt idx="5301">
                  <c:v>80</c:v>
                </c:pt>
                <c:pt idx="5302">
                  <c:v>80</c:v>
                </c:pt>
                <c:pt idx="5303">
                  <c:v>79</c:v>
                </c:pt>
                <c:pt idx="5304">
                  <c:v>79</c:v>
                </c:pt>
                <c:pt idx="5305">
                  <c:v>79</c:v>
                </c:pt>
                <c:pt idx="5306">
                  <c:v>77</c:v>
                </c:pt>
                <c:pt idx="5307">
                  <c:v>78</c:v>
                </c:pt>
                <c:pt idx="5308">
                  <c:v>77</c:v>
                </c:pt>
                <c:pt idx="5309">
                  <c:v>77</c:v>
                </c:pt>
                <c:pt idx="5310">
                  <c:v>77</c:v>
                </c:pt>
                <c:pt idx="5311">
                  <c:v>81</c:v>
                </c:pt>
                <c:pt idx="5312">
                  <c:v>84</c:v>
                </c:pt>
                <c:pt idx="5313">
                  <c:v>86</c:v>
                </c:pt>
                <c:pt idx="5314">
                  <c:v>87</c:v>
                </c:pt>
                <c:pt idx="5315">
                  <c:v>89</c:v>
                </c:pt>
                <c:pt idx="5316">
                  <c:v>90</c:v>
                </c:pt>
                <c:pt idx="5317">
                  <c:v>90</c:v>
                </c:pt>
                <c:pt idx="5318">
                  <c:v>90</c:v>
                </c:pt>
                <c:pt idx="5319">
                  <c:v>86</c:v>
                </c:pt>
                <c:pt idx="5320">
                  <c:v>84</c:v>
                </c:pt>
                <c:pt idx="5321">
                  <c:v>86</c:v>
                </c:pt>
                <c:pt idx="5322">
                  <c:v>85</c:v>
                </c:pt>
                <c:pt idx="5323">
                  <c:v>83</c:v>
                </c:pt>
                <c:pt idx="5324">
                  <c:v>83</c:v>
                </c:pt>
                <c:pt idx="5325">
                  <c:v>82</c:v>
                </c:pt>
                <c:pt idx="5326">
                  <c:v>83</c:v>
                </c:pt>
                <c:pt idx="5327">
                  <c:v>80</c:v>
                </c:pt>
                <c:pt idx="5328">
                  <c:v>80</c:v>
                </c:pt>
                <c:pt idx="5329">
                  <c:v>79</c:v>
                </c:pt>
                <c:pt idx="5330">
                  <c:v>78</c:v>
                </c:pt>
                <c:pt idx="5331">
                  <c:v>78</c:v>
                </c:pt>
                <c:pt idx="5332">
                  <c:v>78</c:v>
                </c:pt>
                <c:pt idx="5333">
                  <c:v>77</c:v>
                </c:pt>
                <c:pt idx="5334">
                  <c:v>79</c:v>
                </c:pt>
                <c:pt idx="5335">
                  <c:v>82</c:v>
                </c:pt>
                <c:pt idx="5336">
                  <c:v>85</c:v>
                </c:pt>
                <c:pt idx="5337">
                  <c:v>87</c:v>
                </c:pt>
                <c:pt idx="5338">
                  <c:v>86</c:v>
                </c:pt>
                <c:pt idx="5339">
                  <c:v>89</c:v>
                </c:pt>
                <c:pt idx="5340">
                  <c:v>82</c:v>
                </c:pt>
                <c:pt idx="5341">
                  <c:v>89</c:v>
                </c:pt>
                <c:pt idx="5342">
                  <c:v>89</c:v>
                </c:pt>
                <c:pt idx="5343">
                  <c:v>90</c:v>
                </c:pt>
                <c:pt idx="5344">
                  <c:v>90</c:v>
                </c:pt>
                <c:pt idx="5345">
                  <c:v>88</c:v>
                </c:pt>
                <c:pt idx="5346">
                  <c:v>86</c:v>
                </c:pt>
                <c:pt idx="5347">
                  <c:v>85</c:v>
                </c:pt>
                <c:pt idx="5348">
                  <c:v>82</c:v>
                </c:pt>
                <c:pt idx="5349">
                  <c:v>80</c:v>
                </c:pt>
                <c:pt idx="5350">
                  <c:v>80</c:v>
                </c:pt>
                <c:pt idx="5351">
                  <c:v>79</c:v>
                </c:pt>
                <c:pt idx="5352">
                  <c:v>78</c:v>
                </c:pt>
                <c:pt idx="5353">
                  <c:v>77</c:v>
                </c:pt>
                <c:pt idx="5354">
                  <c:v>77</c:v>
                </c:pt>
                <c:pt idx="5355">
                  <c:v>77</c:v>
                </c:pt>
                <c:pt idx="5356">
                  <c:v>76</c:v>
                </c:pt>
                <c:pt idx="5357">
                  <c:v>76</c:v>
                </c:pt>
                <c:pt idx="5358">
                  <c:v>76</c:v>
                </c:pt>
                <c:pt idx="5359">
                  <c:v>80</c:v>
                </c:pt>
                <c:pt idx="5360">
                  <c:v>82</c:v>
                </c:pt>
                <c:pt idx="5361">
                  <c:v>85</c:v>
                </c:pt>
                <c:pt idx="5362">
                  <c:v>88</c:v>
                </c:pt>
                <c:pt idx="5363">
                  <c:v>89</c:v>
                </c:pt>
                <c:pt idx="5364">
                  <c:v>89</c:v>
                </c:pt>
                <c:pt idx="5365">
                  <c:v>80</c:v>
                </c:pt>
                <c:pt idx="5366">
                  <c:v>76</c:v>
                </c:pt>
                <c:pt idx="5367">
                  <c:v>73</c:v>
                </c:pt>
                <c:pt idx="5368">
                  <c:v>73</c:v>
                </c:pt>
                <c:pt idx="5369">
                  <c:v>74</c:v>
                </c:pt>
                <c:pt idx="5370">
                  <c:v>73</c:v>
                </c:pt>
                <c:pt idx="5371">
                  <c:v>74</c:v>
                </c:pt>
                <c:pt idx="5372">
                  <c:v>75</c:v>
                </c:pt>
                <c:pt idx="5373">
                  <c:v>74</c:v>
                </c:pt>
                <c:pt idx="5374">
                  <c:v>74</c:v>
                </c:pt>
                <c:pt idx="5375">
                  <c:v>73</c:v>
                </c:pt>
                <c:pt idx="5376">
                  <c:v>73</c:v>
                </c:pt>
                <c:pt idx="5377">
                  <c:v>73</c:v>
                </c:pt>
                <c:pt idx="5378">
                  <c:v>73</c:v>
                </c:pt>
                <c:pt idx="5379">
                  <c:v>72</c:v>
                </c:pt>
                <c:pt idx="5380">
                  <c:v>72</c:v>
                </c:pt>
                <c:pt idx="5381">
                  <c:v>72</c:v>
                </c:pt>
                <c:pt idx="5382">
                  <c:v>73</c:v>
                </c:pt>
                <c:pt idx="5383">
                  <c:v>76</c:v>
                </c:pt>
                <c:pt idx="5384">
                  <c:v>78</c:v>
                </c:pt>
                <c:pt idx="5385">
                  <c:v>80</c:v>
                </c:pt>
                <c:pt idx="5386">
                  <c:v>83</c:v>
                </c:pt>
                <c:pt idx="5387">
                  <c:v>85</c:v>
                </c:pt>
                <c:pt idx="5388">
                  <c:v>86</c:v>
                </c:pt>
                <c:pt idx="5389">
                  <c:v>88</c:v>
                </c:pt>
                <c:pt idx="5390">
                  <c:v>86</c:v>
                </c:pt>
                <c:pt idx="5391">
                  <c:v>86</c:v>
                </c:pt>
                <c:pt idx="5392">
                  <c:v>85</c:v>
                </c:pt>
                <c:pt idx="5393">
                  <c:v>85</c:v>
                </c:pt>
                <c:pt idx="5394">
                  <c:v>83</c:v>
                </c:pt>
                <c:pt idx="5395">
                  <c:v>81</c:v>
                </c:pt>
                <c:pt idx="5396">
                  <c:v>79</c:v>
                </c:pt>
                <c:pt idx="5397">
                  <c:v>78</c:v>
                </c:pt>
                <c:pt idx="5398">
                  <c:v>78</c:v>
                </c:pt>
                <c:pt idx="5399">
                  <c:v>78</c:v>
                </c:pt>
                <c:pt idx="5400">
                  <c:v>77</c:v>
                </c:pt>
                <c:pt idx="5401">
                  <c:v>77</c:v>
                </c:pt>
                <c:pt idx="5402">
                  <c:v>75</c:v>
                </c:pt>
                <c:pt idx="5403">
                  <c:v>75</c:v>
                </c:pt>
                <c:pt idx="5404">
                  <c:v>75</c:v>
                </c:pt>
                <c:pt idx="5405">
                  <c:v>77</c:v>
                </c:pt>
                <c:pt idx="5406">
                  <c:v>77</c:v>
                </c:pt>
                <c:pt idx="5407">
                  <c:v>79</c:v>
                </c:pt>
                <c:pt idx="5408">
                  <c:v>82</c:v>
                </c:pt>
                <c:pt idx="5409">
                  <c:v>84</c:v>
                </c:pt>
                <c:pt idx="5410">
                  <c:v>86</c:v>
                </c:pt>
                <c:pt idx="5411">
                  <c:v>86</c:v>
                </c:pt>
                <c:pt idx="5412">
                  <c:v>87</c:v>
                </c:pt>
                <c:pt idx="5413">
                  <c:v>86</c:v>
                </c:pt>
                <c:pt idx="5414">
                  <c:v>87</c:v>
                </c:pt>
                <c:pt idx="5415">
                  <c:v>87</c:v>
                </c:pt>
                <c:pt idx="5416">
                  <c:v>86</c:v>
                </c:pt>
                <c:pt idx="5417">
                  <c:v>84</c:v>
                </c:pt>
                <c:pt idx="5418">
                  <c:v>83</c:v>
                </c:pt>
                <c:pt idx="5419">
                  <c:v>81</c:v>
                </c:pt>
                <c:pt idx="5420">
                  <c:v>81</c:v>
                </c:pt>
                <c:pt idx="5421">
                  <c:v>80</c:v>
                </c:pt>
                <c:pt idx="5422">
                  <c:v>79</c:v>
                </c:pt>
                <c:pt idx="5423">
                  <c:v>78</c:v>
                </c:pt>
                <c:pt idx="5424">
                  <c:v>77</c:v>
                </c:pt>
                <c:pt idx="5425">
                  <c:v>78</c:v>
                </c:pt>
                <c:pt idx="5426">
                  <c:v>77</c:v>
                </c:pt>
                <c:pt idx="5427">
                  <c:v>76</c:v>
                </c:pt>
                <c:pt idx="5428">
                  <c:v>76</c:v>
                </c:pt>
                <c:pt idx="5429">
                  <c:v>76</c:v>
                </c:pt>
                <c:pt idx="5430">
                  <c:v>75</c:v>
                </c:pt>
                <c:pt idx="5431">
                  <c:v>78</c:v>
                </c:pt>
                <c:pt idx="5432">
                  <c:v>77</c:v>
                </c:pt>
                <c:pt idx="5433">
                  <c:v>77</c:v>
                </c:pt>
                <c:pt idx="5434">
                  <c:v>78</c:v>
                </c:pt>
                <c:pt idx="5435">
                  <c:v>81</c:v>
                </c:pt>
                <c:pt idx="5436">
                  <c:v>81</c:v>
                </c:pt>
                <c:pt idx="5437">
                  <c:v>81</c:v>
                </c:pt>
                <c:pt idx="5438">
                  <c:v>81</c:v>
                </c:pt>
                <c:pt idx="5439">
                  <c:v>80</c:v>
                </c:pt>
                <c:pt idx="5440">
                  <c:v>81</c:v>
                </c:pt>
                <c:pt idx="5441">
                  <c:v>79</c:v>
                </c:pt>
                <c:pt idx="5442">
                  <c:v>79</c:v>
                </c:pt>
                <c:pt idx="5443">
                  <c:v>79</c:v>
                </c:pt>
                <c:pt idx="5444">
                  <c:v>78</c:v>
                </c:pt>
                <c:pt idx="5445">
                  <c:v>78</c:v>
                </c:pt>
                <c:pt idx="5446">
                  <c:v>77</c:v>
                </c:pt>
                <c:pt idx="5447">
                  <c:v>76</c:v>
                </c:pt>
                <c:pt idx="5448">
                  <c:v>76</c:v>
                </c:pt>
                <c:pt idx="5449">
                  <c:v>76</c:v>
                </c:pt>
                <c:pt idx="5450">
                  <c:v>76</c:v>
                </c:pt>
                <c:pt idx="5451">
                  <c:v>75</c:v>
                </c:pt>
                <c:pt idx="5452">
                  <c:v>75</c:v>
                </c:pt>
                <c:pt idx="5453">
                  <c:v>74</c:v>
                </c:pt>
                <c:pt idx="5454">
                  <c:v>74</c:v>
                </c:pt>
                <c:pt idx="5455">
                  <c:v>75</c:v>
                </c:pt>
                <c:pt idx="5456">
                  <c:v>76</c:v>
                </c:pt>
                <c:pt idx="5457">
                  <c:v>77</c:v>
                </c:pt>
                <c:pt idx="5458">
                  <c:v>78</c:v>
                </c:pt>
                <c:pt idx="5459">
                  <c:v>82</c:v>
                </c:pt>
                <c:pt idx="5460">
                  <c:v>85</c:v>
                </c:pt>
                <c:pt idx="5461">
                  <c:v>85</c:v>
                </c:pt>
                <c:pt idx="5462">
                  <c:v>87</c:v>
                </c:pt>
                <c:pt idx="5463">
                  <c:v>76</c:v>
                </c:pt>
                <c:pt idx="5464">
                  <c:v>81</c:v>
                </c:pt>
                <c:pt idx="5465">
                  <c:v>78</c:v>
                </c:pt>
                <c:pt idx="5466">
                  <c:v>79</c:v>
                </c:pt>
                <c:pt idx="5467">
                  <c:v>77</c:v>
                </c:pt>
                <c:pt idx="5468">
                  <c:v>78</c:v>
                </c:pt>
                <c:pt idx="5469">
                  <c:v>77</c:v>
                </c:pt>
                <c:pt idx="5470">
                  <c:v>77</c:v>
                </c:pt>
                <c:pt idx="5471">
                  <c:v>77</c:v>
                </c:pt>
                <c:pt idx="5472">
                  <c:v>75</c:v>
                </c:pt>
                <c:pt idx="5473">
                  <c:v>74</c:v>
                </c:pt>
                <c:pt idx="5474">
                  <c:v>74</c:v>
                </c:pt>
                <c:pt idx="5475">
                  <c:v>74</c:v>
                </c:pt>
                <c:pt idx="5476">
                  <c:v>74</c:v>
                </c:pt>
                <c:pt idx="5477">
                  <c:v>73</c:v>
                </c:pt>
                <c:pt idx="5478">
                  <c:v>73</c:v>
                </c:pt>
                <c:pt idx="5479">
                  <c:v>76</c:v>
                </c:pt>
                <c:pt idx="5480">
                  <c:v>78</c:v>
                </c:pt>
                <c:pt idx="5481">
                  <c:v>78</c:v>
                </c:pt>
                <c:pt idx="5482">
                  <c:v>76</c:v>
                </c:pt>
                <c:pt idx="5483">
                  <c:v>76</c:v>
                </c:pt>
                <c:pt idx="5484">
                  <c:v>76</c:v>
                </c:pt>
                <c:pt idx="5485">
                  <c:v>78</c:v>
                </c:pt>
                <c:pt idx="5486">
                  <c:v>81</c:v>
                </c:pt>
                <c:pt idx="5487">
                  <c:v>80</c:v>
                </c:pt>
                <c:pt idx="5488">
                  <c:v>80</c:v>
                </c:pt>
                <c:pt idx="5489">
                  <c:v>79</c:v>
                </c:pt>
                <c:pt idx="5490">
                  <c:v>79</c:v>
                </c:pt>
                <c:pt idx="5491">
                  <c:v>77</c:v>
                </c:pt>
                <c:pt idx="5492">
                  <c:v>77</c:v>
                </c:pt>
                <c:pt idx="5493">
                  <c:v>77</c:v>
                </c:pt>
                <c:pt idx="5494">
                  <c:v>77</c:v>
                </c:pt>
                <c:pt idx="5495">
                  <c:v>76</c:v>
                </c:pt>
                <c:pt idx="5496">
                  <c:v>76</c:v>
                </c:pt>
                <c:pt idx="5497">
                  <c:v>76</c:v>
                </c:pt>
                <c:pt idx="5498">
                  <c:v>75</c:v>
                </c:pt>
                <c:pt idx="5499">
                  <c:v>76</c:v>
                </c:pt>
                <c:pt idx="5500">
                  <c:v>75</c:v>
                </c:pt>
                <c:pt idx="5501">
                  <c:v>74</c:v>
                </c:pt>
                <c:pt idx="5502">
                  <c:v>74</c:v>
                </c:pt>
                <c:pt idx="5503">
                  <c:v>77</c:v>
                </c:pt>
                <c:pt idx="5504">
                  <c:v>80</c:v>
                </c:pt>
                <c:pt idx="5505">
                  <c:v>82</c:v>
                </c:pt>
                <c:pt idx="5506">
                  <c:v>84</c:v>
                </c:pt>
                <c:pt idx="5507">
                  <c:v>85</c:v>
                </c:pt>
                <c:pt idx="5508">
                  <c:v>87</c:v>
                </c:pt>
                <c:pt idx="5509">
                  <c:v>86</c:v>
                </c:pt>
                <c:pt idx="5510">
                  <c:v>86</c:v>
                </c:pt>
                <c:pt idx="5511">
                  <c:v>79</c:v>
                </c:pt>
                <c:pt idx="5512">
                  <c:v>78</c:v>
                </c:pt>
                <c:pt idx="5513">
                  <c:v>77</c:v>
                </c:pt>
                <c:pt idx="5514">
                  <c:v>76</c:v>
                </c:pt>
                <c:pt idx="5515">
                  <c:v>76</c:v>
                </c:pt>
                <c:pt idx="5516">
                  <c:v>76</c:v>
                </c:pt>
                <c:pt idx="5517">
                  <c:v>76</c:v>
                </c:pt>
                <c:pt idx="5518">
                  <c:v>76</c:v>
                </c:pt>
                <c:pt idx="5519">
                  <c:v>76</c:v>
                </c:pt>
                <c:pt idx="5520">
                  <c:v>75</c:v>
                </c:pt>
                <c:pt idx="5521">
                  <c:v>75</c:v>
                </c:pt>
                <c:pt idx="5522">
                  <c:v>75</c:v>
                </c:pt>
                <c:pt idx="5523">
                  <c:v>75</c:v>
                </c:pt>
                <c:pt idx="5524">
                  <c:v>75</c:v>
                </c:pt>
                <c:pt idx="5525">
                  <c:v>76</c:v>
                </c:pt>
                <c:pt idx="5526">
                  <c:v>78</c:v>
                </c:pt>
                <c:pt idx="5527">
                  <c:v>78</c:v>
                </c:pt>
                <c:pt idx="5528">
                  <c:v>80</c:v>
                </c:pt>
                <c:pt idx="5529">
                  <c:v>82</c:v>
                </c:pt>
                <c:pt idx="5530">
                  <c:v>86</c:v>
                </c:pt>
                <c:pt idx="5531">
                  <c:v>77</c:v>
                </c:pt>
                <c:pt idx="5532">
                  <c:v>85</c:v>
                </c:pt>
                <c:pt idx="5533">
                  <c:v>82</c:v>
                </c:pt>
                <c:pt idx="5534">
                  <c:v>79</c:v>
                </c:pt>
                <c:pt idx="5535">
                  <c:v>83</c:v>
                </c:pt>
                <c:pt idx="5536">
                  <c:v>83</c:v>
                </c:pt>
                <c:pt idx="5537">
                  <c:v>83</c:v>
                </c:pt>
                <c:pt idx="5538">
                  <c:v>82</c:v>
                </c:pt>
                <c:pt idx="5539">
                  <c:v>80</c:v>
                </c:pt>
                <c:pt idx="5540">
                  <c:v>78</c:v>
                </c:pt>
                <c:pt idx="5541">
                  <c:v>79</c:v>
                </c:pt>
                <c:pt idx="5542">
                  <c:v>79</c:v>
                </c:pt>
                <c:pt idx="5543">
                  <c:v>79</c:v>
                </c:pt>
                <c:pt idx="5544">
                  <c:v>79</c:v>
                </c:pt>
                <c:pt idx="5545">
                  <c:v>78</c:v>
                </c:pt>
                <c:pt idx="5546">
                  <c:v>79</c:v>
                </c:pt>
                <c:pt idx="5547">
                  <c:v>79</c:v>
                </c:pt>
                <c:pt idx="5548">
                  <c:v>79</c:v>
                </c:pt>
                <c:pt idx="5549">
                  <c:v>78</c:v>
                </c:pt>
                <c:pt idx="5550">
                  <c:v>79</c:v>
                </c:pt>
                <c:pt idx="5551">
                  <c:v>81</c:v>
                </c:pt>
                <c:pt idx="5552">
                  <c:v>81</c:v>
                </c:pt>
                <c:pt idx="5553">
                  <c:v>81</c:v>
                </c:pt>
                <c:pt idx="5554">
                  <c:v>83</c:v>
                </c:pt>
                <c:pt idx="5555">
                  <c:v>88</c:v>
                </c:pt>
                <c:pt idx="5556">
                  <c:v>87</c:v>
                </c:pt>
                <c:pt idx="5557">
                  <c:v>88</c:v>
                </c:pt>
                <c:pt idx="5558">
                  <c:v>88</c:v>
                </c:pt>
                <c:pt idx="5559">
                  <c:v>88</c:v>
                </c:pt>
                <c:pt idx="5560">
                  <c:v>86</c:v>
                </c:pt>
                <c:pt idx="5561">
                  <c:v>85</c:v>
                </c:pt>
                <c:pt idx="5562">
                  <c:v>84</c:v>
                </c:pt>
                <c:pt idx="5563">
                  <c:v>81</c:v>
                </c:pt>
                <c:pt idx="5564">
                  <c:v>80</c:v>
                </c:pt>
                <c:pt idx="5565">
                  <c:v>79</c:v>
                </c:pt>
                <c:pt idx="5566">
                  <c:v>79</c:v>
                </c:pt>
                <c:pt idx="5567">
                  <c:v>77</c:v>
                </c:pt>
                <c:pt idx="5568">
                  <c:v>78</c:v>
                </c:pt>
                <c:pt idx="5569">
                  <c:v>79</c:v>
                </c:pt>
                <c:pt idx="5570">
                  <c:v>79</c:v>
                </c:pt>
                <c:pt idx="5571">
                  <c:v>79</c:v>
                </c:pt>
                <c:pt idx="5572">
                  <c:v>77</c:v>
                </c:pt>
                <c:pt idx="5573">
                  <c:v>77</c:v>
                </c:pt>
                <c:pt idx="5574">
                  <c:v>77</c:v>
                </c:pt>
                <c:pt idx="5575">
                  <c:v>80</c:v>
                </c:pt>
                <c:pt idx="5576">
                  <c:v>83</c:v>
                </c:pt>
                <c:pt idx="5577">
                  <c:v>86</c:v>
                </c:pt>
                <c:pt idx="5578">
                  <c:v>87</c:v>
                </c:pt>
                <c:pt idx="5579">
                  <c:v>85</c:v>
                </c:pt>
                <c:pt idx="5580">
                  <c:v>76</c:v>
                </c:pt>
                <c:pt idx="5581">
                  <c:v>74</c:v>
                </c:pt>
                <c:pt idx="5582">
                  <c:v>76</c:v>
                </c:pt>
                <c:pt idx="5583">
                  <c:v>79</c:v>
                </c:pt>
                <c:pt idx="5584">
                  <c:v>81</c:v>
                </c:pt>
                <c:pt idx="5585">
                  <c:v>82</c:v>
                </c:pt>
                <c:pt idx="5586">
                  <c:v>80</c:v>
                </c:pt>
                <c:pt idx="5587">
                  <c:v>79</c:v>
                </c:pt>
                <c:pt idx="5588">
                  <c:v>79</c:v>
                </c:pt>
                <c:pt idx="5589">
                  <c:v>76</c:v>
                </c:pt>
                <c:pt idx="5590">
                  <c:v>76</c:v>
                </c:pt>
                <c:pt idx="5591">
                  <c:v>77</c:v>
                </c:pt>
                <c:pt idx="5592">
                  <c:v>77</c:v>
                </c:pt>
                <c:pt idx="5593">
                  <c:v>75</c:v>
                </c:pt>
                <c:pt idx="5594">
                  <c:v>75</c:v>
                </c:pt>
                <c:pt idx="5595">
                  <c:v>75</c:v>
                </c:pt>
                <c:pt idx="5596">
                  <c:v>74</c:v>
                </c:pt>
                <c:pt idx="5597">
                  <c:v>74</c:v>
                </c:pt>
                <c:pt idx="5598">
                  <c:v>74</c:v>
                </c:pt>
                <c:pt idx="5599">
                  <c:v>77</c:v>
                </c:pt>
                <c:pt idx="5600">
                  <c:v>79</c:v>
                </c:pt>
                <c:pt idx="5601">
                  <c:v>83</c:v>
                </c:pt>
                <c:pt idx="5602">
                  <c:v>84</c:v>
                </c:pt>
                <c:pt idx="5603">
                  <c:v>87</c:v>
                </c:pt>
                <c:pt idx="5604">
                  <c:v>88</c:v>
                </c:pt>
                <c:pt idx="5605">
                  <c:v>88</c:v>
                </c:pt>
                <c:pt idx="5606">
                  <c:v>88</c:v>
                </c:pt>
                <c:pt idx="5607">
                  <c:v>88</c:v>
                </c:pt>
                <c:pt idx="5608">
                  <c:v>86</c:v>
                </c:pt>
                <c:pt idx="5609">
                  <c:v>84</c:v>
                </c:pt>
                <c:pt idx="5610">
                  <c:v>82</c:v>
                </c:pt>
                <c:pt idx="5611">
                  <c:v>79</c:v>
                </c:pt>
                <c:pt idx="5612">
                  <c:v>78</c:v>
                </c:pt>
                <c:pt idx="5613">
                  <c:v>76</c:v>
                </c:pt>
                <c:pt idx="5614">
                  <c:v>75</c:v>
                </c:pt>
                <c:pt idx="5615">
                  <c:v>73</c:v>
                </c:pt>
                <c:pt idx="5616">
                  <c:v>73</c:v>
                </c:pt>
                <c:pt idx="5617">
                  <c:v>71</c:v>
                </c:pt>
                <c:pt idx="5618">
                  <c:v>71</c:v>
                </c:pt>
                <c:pt idx="5619">
                  <c:v>70</c:v>
                </c:pt>
                <c:pt idx="5620">
                  <c:v>67</c:v>
                </c:pt>
                <c:pt idx="5621">
                  <c:v>67</c:v>
                </c:pt>
                <c:pt idx="5622">
                  <c:v>66</c:v>
                </c:pt>
                <c:pt idx="5623">
                  <c:v>70</c:v>
                </c:pt>
                <c:pt idx="5624">
                  <c:v>74</c:v>
                </c:pt>
                <c:pt idx="5625">
                  <c:v>77</c:v>
                </c:pt>
                <c:pt idx="5626">
                  <c:v>77</c:v>
                </c:pt>
                <c:pt idx="5627">
                  <c:v>82</c:v>
                </c:pt>
                <c:pt idx="5628">
                  <c:v>83</c:v>
                </c:pt>
                <c:pt idx="5629">
                  <c:v>82</c:v>
                </c:pt>
                <c:pt idx="5630">
                  <c:v>82</c:v>
                </c:pt>
                <c:pt idx="5631">
                  <c:v>82</c:v>
                </c:pt>
                <c:pt idx="5632">
                  <c:v>83</c:v>
                </c:pt>
                <c:pt idx="5633">
                  <c:v>80</c:v>
                </c:pt>
                <c:pt idx="5634">
                  <c:v>78</c:v>
                </c:pt>
                <c:pt idx="5635">
                  <c:v>75</c:v>
                </c:pt>
                <c:pt idx="5636">
                  <c:v>74</c:v>
                </c:pt>
                <c:pt idx="5637">
                  <c:v>71</c:v>
                </c:pt>
                <c:pt idx="5638">
                  <c:v>69</c:v>
                </c:pt>
                <c:pt idx="5639">
                  <c:v>69</c:v>
                </c:pt>
                <c:pt idx="5640">
                  <c:v>68</c:v>
                </c:pt>
                <c:pt idx="5641">
                  <c:v>68</c:v>
                </c:pt>
                <c:pt idx="5642">
                  <c:v>67</c:v>
                </c:pt>
                <c:pt idx="5643">
                  <c:v>67</c:v>
                </c:pt>
                <c:pt idx="5644">
                  <c:v>66</c:v>
                </c:pt>
                <c:pt idx="5645">
                  <c:v>64</c:v>
                </c:pt>
                <c:pt idx="5646">
                  <c:v>64</c:v>
                </c:pt>
                <c:pt idx="5647">
                  <c:v>69</c:v>
                </c:pt>
                <c:pt idx="5648">
                  <c:v>73</c:v>
                </c:pt>
                <c:pt idx="5649">
                  <c:v>77</c:v>
                </c:pt>
                <c:pt idx="5650">
                  <c:v>80</c:v>
                </c:pt>
                <c:pt idx="5651">
                  <c:v>81</c:v>
                </c:pt>
                <c:pt idx="5652">
                  <c:v>82</c:v>
                </c:pt>
                <c:pt idx="5653">
                  <c:v>82</c:v>
                </c:pt>
                <c:pt idx="5654">
                  <c:v>82</c:v>
                </c:pt>
                <c:pt idx="5655">
                  <c:v>84</c:v>
                </c:pt>
                <c:pt idx="5656">
                  <c:v>84</c:v>
                </c:pt>
                <c:pt idx="5657">
                  <c:v>82</c:v>
                </c:pt>
                <c:pt idx="5658">
                  <c:v>80</c:v>
                </c:pt>
                <c:pt idx="5659">
                  <c:v>76</c:v>
                </c:pt>
                <c:pt idx="5660">
                  <c:v>74</c:v>
                </c:pt>
                <c:pt idx="5661">
                  <c:v>73</c:v>
                </c:pt>
                <c:pt idx="5662">
                  <c:v>72</c:v>
                </c:pt>
                <c:pt idx="5663">
                  <c:v>70</c:v>
                </c:pt>
                <c:pt idx="5664">
                  <c:v>69</c:v>
                </c:pt>
                <c:pt idx="5665">
                  <c:v>70</c:v>
                </c:pt>
                <c:pt idx="5666">
                  <c:v>69</c:v>
                </c:pt>
                <c:pt idx="5667">
                  <c:v>68</c:v>
                </c:pt>
                <c:pt idx="5668">
                  <c:v>68</c:v>
                </c:pt>
                <c:pt idx="5669">
                  <c:v>68</c:v>
                </c:pt>
                <c:pt idx="5670">
                  <c:v>68</c:v>
                </c:pt>
                <c:pt idx="5671">
                  <c:v>72</c:v>
                </c:pt>
                <c:pt idx="5672">
                  <c:v>76</c:v>
                </c:pt>
                <c:pt idx="5673">
                  <c:v>80</c:v>
                </c:pt>
                <c:pt idx="5674">
                  <c:v>82</c:v>
                </c:pt>
                <c:pt idx="5675">
                  <c:v>84</c:v>
                </c:pt>
                <c:pt idx="5676">
                  <c:v>85</c:v>
                </c:pt>
                <c:pt idx="5677">
                  <c:v>85</c:v>
                </c:pt>
                <c:pt idx="5678">
                  <c:v>85</c:v>
                </c:pt>
                <c:pt idx="5679">
                  <c:v>84</c:v>
                </c:pt>
                <c:pt idx="5680">
                  <c:v>84</c:v>
                </c:pt>
                <c:pt idx="5681">
                  <c:v>82</c:v>
                </c:pt>
                <c:pt idx="5682">
                  <c:v>79</c:v>
                </c:pt>
                <c:pt idx="5683">
                  <c:v>77</c:v>
                </c:pt>
                <c:pt idx="5684">
                  <c:v>78</c:v>
                </c:pt>
                <c:pt idx="5685">
                  <c:v>77</c:v>
                </c:pt>
                <c:pt idx="5686">
                  <c:v>74</c:v>
                </c:pt>
                <c:pt idx="5687">
                  <c:v>75</c:v>
                </c:pt>
                <c:pt idx="5688">
                  <c:v>74</c:v>
                </c:pt>
                <c:pt idx="5689">
                  <c:v>72</c:v>
                </c:pt>
                <c:pt idx="5690">
                  <c:v>71</c:v>
                </c:pt>
                <c:pt idx="5691">
                  <c:v>70</c:v>
                </c:pt>
                <c:pt idx="5692">
                  <c:v>69</c:v>
                </c:pt>
                <c:pt idx="5693">
                  <c:v>69</c:v>
                </c:pt>
                <c:pt idx="5694">
                  <c:v>69</c:v>
                </c:pt>
                <c:pt idx="5695">
                  <c:v>75</c:v>
                </c:pt>
                <c:pt idx="5696">
                  <c:v>78</c:v>
                </c:pt>
                <c:pt idx="5697">
                  <c:v>82</c:v>
                </c:pt>
                <c:pt idx="5698">
                  <c:v>83</c:v>
                </c:pt>
                <c:pt idx="5699">
                  <c:v>84</c:v>
                </c:pt>
                <c:pt idx="5700">
                  <c:v>85</c:v>
                </c:pt>
                <c:pt idx="5701">
                  <c:v>86</c:v>
                </c:pt>
                <c:pt idx="5702">
                  <c:v>84</c:v>
                </c:pt>
                <c:pt idx="5703">
                  <c:v>85</c:v>
                </c:pt>
                <c:pt idx="5704">
                  <c:v>84</c:v>
                </c:pt>
                <c:pt idx="5705">
                  <c:v>83</c:v>
                </c:pt>
                <c:pt idx="5706">
                  <c:v>82</c:v>
                </c:pt>
                <c:pt idx="5707">
                  <c:v>80</c:v>
                </c:pt>
                <c:pt idx="5708">
                  <c:v>79</c:v>
                </c:pt>
                <c:pt idx="5709">
                  <c:v>78</c:v>
                </c:pt>
                <c:pt idx="5710">
                  <c:v>79</c:v>
                </c:pt>
                <c:pt idx="5711">
                  <c:v>77</c:v>
                </c:pt>
                <c:pt idx="5712">
                  <c:v>76</c:v>
                </c:pt>
                <c:pt idx="5713">
                  <c:v>76</c:v>
                </c:pt>
                <c:pt idx="5714">
                  <c:v>76</c:v>
                </c:pt>
                <c:pt idx="5715">
                  <c:v>73</c:v>
                </c:pt>
                <c:pt idx="5716">
                  <c:v>73</c:v>
                </c:pt>
                <c:pt idx="5717">
                  <c:v>72</c:v>
                </c:pt>
                <c:pt idx="5718">
                  <c:v>74</c:v>
                </c:pt>
                <c:pt idx="5719">
                  <c:v>73</c:v>
                </c:pt>
                <c:pt idx="5720">
                  <c:v>73</c:v>
                </c:pt>
                <c:pt idx="5721">
                  <c:v>78</c:v>
                </c:pt>
                <c:pt idx="5722">
                  <c:v>79</c:v>
                </c:pt>
                <c:pt idx="5723">
                  <c:v>76</c:v>
                </c:pt>
                <c:pt idx="5724">
                  <c:v>74</c:v>
                </c:pt>
                <c:pt idx="5725">
                  <c:v>69</c:v>
                </c:pt>
                <c:pt idx="5726">
                  <c:v>70</c:v>
                </c:pt>
                <c:pt idx="5727">
                  <c:v>71</c:v>
                </c:pt>
                <c:pt idx="5728">
                  <c:v>72</c:v>
                </c:pt>
                <c:pt idx="5729">
                  <c:v>71</c:v>
                </c:pt>
                <c:pt idx="5730">
                  <c:v>72</c:v>
                </c:pt>
                <c:pt idx="5731">
                  <c:v>70</c:v>
                </c:pt>
                <c:pt idx="5732">
                  <c:v>69</c:v>
                </c:pt>
                <c:pt idx="5733">
                  <c:v>69</c:v>
                </c:pt>
                <c:pt idx="5734">
                  <c:v>69</c:v>
                </c:pt>
                <c:pt idx="5735">
                  <c:v>69</c:v>
                </c:pt>
                <c:pt idx="5736">
                  <c:v>70</c:v>
                </c:pt>
                <c:pt idx="5737">
                  <c:v>70</c:v>
                </c:pt>
                <c:pt idx="5738">
                  <c:v>70</c:v>
                </c:pt>
                <c:pt idx="5739">
                  <c:v>71</c:v>
                </c:pt>
                <c:pt idx="5740">
                  <c:v>70</c:v>
                </c:pt>
                <c:pt idx="5741">
                  <c:v>70</c:v>
                </c:pt>
                <c:pt idx="5742">
                  <c:v>70</c:v>
                </c:pt>
                <c:pt idx="5743">
                  <c:v>70</c:v>
                </c:pt>
                <c:pt idx="5744">
                  <c:v>71</c:v>
                </c:pt>
                <c:pt idx="5745">
                  <c:v>76</c:v>
                </c:pt>
                <c:pt idx="5746">
                  <c:v>79</c:v>
                </c:pt>
                <c:pt idx="5747">
                  <c:v>81</c:v>
                </c:pt>
                <c:pt idx="5748">
                  <c:v>84</c:v>
                </c:pt>
                <c:pt idx="5749">
                  <c:v>84</c:v>
                </c:pt>
                <c:pt idx="5750">
                  <c:v>87</c:v>
                </c:pt>
                <c:pt idx="5751">
                  <c:v>87</c:v>
                </c:pt>
                <c:pt idx="5752">
                  <c:v>83</c:v>
                </c:pt>
                <c:pt idx="5753">
                  <c:v>81</c:v>
                </c:pt>
                <c:pt idx="5754">
                  <c:v>80</c:v>
                </c:pt>
                <c:pt idx="5755">
                  <c:v>78</c:v>
                </c:pt>
                <c:pt idx="5756">
                  <c:v>78</c:v>
                </c:pt>
                <c:pt idx="5757">
                  <c:v>77</c:v>
                </c:pt>
                <c:pt idx="5758">
                  <c:v>77</c:v>
                </c:pt>
                <c:pt idx="5759">
                  <c:v>76</c:v>
                </c:pt>
                <c:pt idx="5760">
                  <c:v>75</c:v>
                </c:pt>
                <c:pt idx="5761">
                  <c:v>74</c:v>
                </c:pt>
                <c:pt idx="5762">
                  <c:v>74</c:v>
                </c:pt>
                <c:pt idx="5763">
                  <c:v>73</c:v>
                </c:pt>
                <c:pt idx="5764">
                  <c:v>73</c:v>
                </c:pt>
                <c:pt idx="5765">
                  <c:v>72</c:v>
                </c:pt>
                <c:pt idx="5766">
                  <c:v>73</c:v>
                </c:pt>
                <c:pt idx="5767">
                  <c:v>77</c:v>
                </c:pt>
                <c:pt idx="5768">
                  <c:v>81</c:v>
                </c:pt>
                <c:pt idx="5769">
                  <c:v>85</c:v>
                </c:pt>
                <c:pt idx="5770">
                  <c:v>87</c:v>
                </c:pt>
                <c:pt idx="5771">
                  <c:v>87</c:v>
                </c:pt>
                <c:pt idx="5772">
                  <c:v>84</c:v>
                </c:pt>
                <c:pt idx="5773">
                  <c:v>82</c:v>
                </c:pt>
                <c:pt idx="5774">
                  <c:v>76</c:v>
                </c:pt>
                <c:pt idx="5775">
                  <c:v>79</c:v>
                </c:pt>
                <c:pt idx="5776">
                  <c:v>82</c:v>
                </c:pt>
                <c:pt idx="5777">
                  <c:v>80</c:v>
                </c:pt>
                <c:pt idx="5778">
                  <c:v>77</c:v>
                </c:pt>
                <c:pt idx="5779">
                  <c:v>78</c:v>
                </c:pt>
                <c:pt idx="5780">
                  <c:v>78</c:v>
                </c:pt>
                <c:pt idx="5781">
                  <c:v>77</c:v>
                </c:pt>
                <c:pt idx="5782">
                  <c:v>77</c:v>
                </c:pt>
                <c:pt idx="5783">
                  <c:v>77</c:v>
                </c:pt>
                <c:pt idx="5784">
                  <c:v>77</c:v>
                </c:pt>
                <c:pt idx="5785">
                  <c:v>77</c:v>
                </c:pt>
                <c:pt idx="5786">
                  <c:v>76</c:v>
                </c:pt>
                <c:pt idx="5787">
                  <c:v>76</c:v>
                </c:pt>
                <c:pt idx="5788">
                  <c:v>75</c:v>
                </c:pt>
                <c:pt idx="5789">
                  <c:v>76</c:v>
                </c:pt>
                <c:pt idx="5790">
                  <c:v>77</c:v>
                </c:pt>
                <c:pt idx="5791">
                  <c:v>78</c:v>
                </c:pt>
                <c:pt idx="5792">
                  <c:v>83</c:v>
                </c:pt>
                <c:pt idx="5793">
                  <c:v>83</c:v>
                </c:pt>
                <c:pt idx="5794">
                  <c:v>82</c:v>
                </c:pt>
                <c:pt idx="5795">
                  <c:v>83</c:v>
                </c:pt>
                <c:pt idx="5796">
                  <c:v>85</c:v>
                </c:pt>
                <c:pt idx="5797">
                  <c:v>84</c:v>
                </c:pt>
                <c:pt idx="5798">
                  <c:v>83</c:v>
                </c:pt>
                <c:pt idx="5799">
                  <c:v>72</c:v>
                </c:pt>
                <c:pt idx="5800">
                  <c:v>74</c:v>
                </c:pt>
                <c:pt idx="5801">
                  <c:v>74</c:v>
                </c:pt>
                <c:pt idx="5802">
                  <c:v>75</c:v>
                </c:pt>
                <c:pt idx="5803">
                  <c:v>75</c:v>
                </c:pt>
                <c:pt idx="5804">
                  <c:v>75</c:v>
                </c:pt>
                <c:pt idx="5805">
                  <c:v>75</c:v>
                </c:pt>
                <c:pt idx="5806">
                  <c:v>74</c:v>
                </c:pt>
                <c:pt idx="5807">
                  <c:v>75</c:v>
                </c:pt>
                <c:pt idx="5808">
                  <c:v>74</c:v>
                </c:pt>
                <c:pt idx="5809">
                  <c:v>73</c:v>
                </c:pt>
                <c:pt idx="5810">
                  <c:v>73</c:v>
                </c:pt>
                <c:pt idx="5811">
                  <c:v>73</c:v>
                </c:pt>
                <c:pt idx="5812">
                  <c:v>72</c:v>
                </c:pt>
                <c:pt idx="5813">
                  <c:v>71</c:v>
                </c:pt>
                <c:pt idx="5814">
                  <c:v>71</c:v>
                </c:pt>
                <c:pt idx="5815">
                  <c:v>71</c:v>
                </c:pt>
                <c:pt idx="5816">
                  <c:v>73</c:v>
                </c:pt>
                <c:pt idx="5817">
                  <c:v>74</c:v>
                </c:pt>
                <c:pt idx="5818">
                  <c:v>76</c:v>
                </c:pt>
                <c:pt idx="5819">
                  <c:v>77</c:v>
                </c:pt>
                <c:pt idx="5820">
                  <c:v>80</c:v>
                </c:pt>
                <c:pt idx="5821">
                  <c:v>82</c:v>
                </c:pt>
                <c:pt idx="5822">
                  <c:v>82</c:v>
                </c:pt>
                <c:pt idx="5823">
                  <c:v>81</c:v>
                </c:pt>
                <c:pt idx="5824">
                  <c:v>82</c:v>
                </c:pt>
                <c:pt idx="5825">
                  <c:v>81</c:v>
                </c:pt>
                <c:pt idx="5826">
                  <c:v>79</c:v>
                </c:pt>
                <c:pt idx="5827">
                  <c:v>77</c:v>
                </c:pt>
                <c:pt idx="5828">
                  <c:v>76</c:v>
                </c:pt>
                <c:pt idx="5829">
                  <c:v>75</c:v>
                </c:pt>
                <c:pt idx="5830">
                  <c:v>74</c:v>
                </c:pt>
                <c:pt idx="5831">
                  <c:v>75</c:v>
                </c:pt>
                <c:pt idx="5832">
                  <c:v>74</c:v>
                </c:pt>
                <c:pt idx="5833">
                  <c:v>73</c:v>
                </c:pt>
                <c:pt idx="5834">
                  <c:v>73</c:v>
                </c:pt>
                <c:pt idx="5835">
                  <c:v>72</c:v>
                </c:pt>
                <c:pt idx="5836">
                  <c:v>71</c:v>
                </c:pt>
                <c:pt idx="5837">
                  <c:v>71</c:v>
                </c:pt>
                <c:pt idx="5838">
                  <c:v>70</c:v>
                </c:pt>
                <c:pt idx="5839">
                  <c:v>72</c:v>
                </c:pt>
                <c:pt idx="5840">
                  <c:v>74</c:v>
                </c:pt>
                <c:pt idx="5841">
                  <c:v>77</c:v>
                </c:pt>
                <c:pt idx="5842">
                  <c:v>81</c:v>
                </c:pt>
                <c:pt idx="5843">
                  <c:v>84</c:v>
                </c:pt>
                <c:pt idx="5844">
                  <c:v>86</c:v>
                </c:pt>
                <c:pt idx="5845">
                  <c:v>86</c:v>
                </c:pt>
                <c:pt idx="5846">
                  <c:v>88</c:v>
                </c:pt>
                <c:pt idx="5847">
                  <c:v>85</c:v>
                </c:pt>
                <c:pt idx="5848">
                  <c:v>87</c:v>
                </c:pt>
                <c:pt idx="5849">
                  <c:v>86</c:v>
                </c:pt>
                <c:pt idx="5850">
                  <c:v>83</c:v>
                </c:pt>
                <c:pt idx="5851">
                  <c:v>81</c:v>
                </c:pt>
                <c:pt idx="5852">
                  <c:v>80</c:v>
                </c:pt>
                <c:pt idx="5853">
                  <c:v>78</c:v>
                </c:pt>
                <c:pt idx="5854">
                  <c:v>78</c:v>
                </c:pt>
                <c:pt idx="5855">
                  <c:v>77</c:v>
                </c:pt>
                <c:pt idx="5856">
                  <c:v>75</c:v>
                </c:pt>
                <c:pt idx="5857">
                  <c:v>75</c:v>
                </c:pt>
                <c:pt idx="5858">
                  <c:v>74</c:v>
                </c:pt>
                <c:pt idx="5859">
                  <c:v>74</c:v>
                </c:pt>
                <c:pt idx="5860">
                  <c:v>73</c:v>
                </c:pt>
                <c:pt idx="5861">
                  <c:v>73</c:v>
                </c:pt>
                <c:pt idx="5862">
                  <c:v>73</c:v>
                </c:pt>
                <c:pt idx="5863">
                  <c:v>74</c:v>
                </c:pt>
                <c:pt idx="5864">
                  <c:v>75</c:v>
                </c:pt>
                <c:pt idx="5865">
                  <c:v>78</c:v>
                </c:pt>
                <c:pt idx="5866">
                  <c:v>80</c:v>
                </c:pt>
                <c:pt idx="5867">
                  <c:v>83</c:v>
                </c:pt>
                <c:pt idx="5868">
                  <c:v>83</c:v>
                </c:pt>
                <c:pt idx="5869">
                  <c:v>81</c:v>
                </c:pt>
                <c:pt idx="5870">
                  <c:v>83</c:v>
                </c:pt>
                <c:pt idx="5871">
                  <c:v>82</c:v>
                </c:pt>
                <c:pt idx="5872">
                  <c:v>79</c:v>
                </c:pt>
                <c:pt idx="5873">
                  <c:v>77</c:v>
                </c:pt>
                <c:pt idx="5874">
                  <c:v>76</c:v>
                </c:pt>
                <c:pt idx="5875">
                  <c:v>75</c:v>
                </c:pt>
                <c:pt idx="5876">
                  <c:v>74</c:v>
                </c:pt>
                <c:pt idx="5877">
                  <c:v>74</c:v>
                </c:pt>
                <c:pt idx="5878">
                  <c:v>73</c:v>
                </c:pt>
                <c:pt idx="5879">
                  <c:v>73</c:v>
                </c:pt>
                <c:pt idx="5880">
                  <c:v>72</c:v>
                </c:pt>
                <c:pt idx="5881">
                  <c:v>71</c:v>
                </c:pt>
                <c:pt idx="5882">
                  <c:v>71</c:v>
                </c:pt>
                <c:pt idx="5883">
                  <c:v>70</c:v>
                </c:pt>
                <c:pt idx="5884">
                  <c:v>70</c:v>
                </c:pt>
                <c:pt idx="5885">
                  <c:v>71</c:v>
                </c:pt>
                <c:pt idx="5886">
                  <c:v>71</c:v>
                </c:pt>
                <c:pt idx="5887">
                  <c:v>72</c:v>
                </c:pt>
                <c:pt idx="5888">
                  <c:v>73</c:v>
                </c:pt>
                <c:pt idx="5889">
                  <c:v>79</c:v>
                </c:pt>
                <c:pt idx="5890">
                  <c:v>78</c:v>
                </c:pt>
                <c:pt idx="5891">
                  <c:v>80</c:v>
                </c:pt>
                <c:pt idx="5892">
                  <c:v>83</c:v>
                </c:pt>
                <c:pt idx="5893">
                  <c:v>83</c:v>
                </c:pt>
                <c:pt idx="5894">
                  <c:v>82</c:v>
                </c:pt>
                <c:pt idx="5895">
                  <c:v>78</c:v>
                </c:pt>
                <c:pt idx="5896">
                  <c:v>80</c:v>
                </c:pt>
                <c:pt idx="5897">
                  <c:v>81</c:v>
                </c:pt>
                <c:pt idx="5898">
                  <c:v>78</c:v>
                </c:pt>
                <c:pt idx="5899">
                  <c:v>77</c:v>
                </c:pt>
                <c:pt idx="5900">
                  <c:v>76</c:v>
                </c:pt>
                <c:pt idx="5901">
                  <c:v>75</c:v>
                </c:pt>
                <c:pt idx="5902">
                  <c:v>75</c:v>
                </c:pt>
                <c:pt idx="5903">
                  <c:v>76</c:v>
                </c:pt>
                <c:pt idx="5904">
                  <c:v>76</c:v>
                </c:pt>
                <c:pt idx="5905">
                  <c:v>75</c:v>
                </c:pt>
                <c:pt idx="5906">
                  <c:v>74</c:v>
                </c:pt>
                <c:pt idx="5907">
                  <c:v>74</c:v>
                </c:pt>
                <c:pt idx="5908">
                  <c:v>73</c:v>
                </c:pt>
                <c:pt idx="5909">
                  <c:v>73</c:v>
                </c:pt>
                <c:pt idx="5910">
                  <c:v>72</c:v>
                </c:pt>
                <c:pt idx="5911">
                  <c:v>74</c:v>
                </c:pt>
                <c:pt idx="5912">
                  <c:v>78</c:v>
                </c:pt>
                <c:pt idx="5913">
                  <c:v>79</c:v>
                </c:pt>
                <c:pt idx="5914">
                  <c:v>82</c:v>
                </c:pt>
                <c:pt idx="5915">
                  <c:v>84</c:v>
                </c:pt>
                <c:pt idx="5916">
                  <c:v>85</c:v>
                </c:pt>
                <c:pt idx="5917">
                  <c:v>85</c:v>
                </c:pt>
                <c:pt idx="5918">
                  <c:v>86</c:v>
                </c:pt>
                <c:pt idx="5919">
                  <c:v>85</c:v>
                </c:pt>
                <c:pt idx="5920">
                  <c:v>84</c:v>
                </c:pt>
                <c:pt idx="5921">
                  <c:v>82</c:v>
                </c:pt>
                <c:pt idx="5922">
                  <c:v>80</c:v>
                </c:pt>
                <c:pt idx="5923">
                  <c:v>79</c:v>
                </c:pt>
                <c:pt idx="5924">
                  <c:v>79</c:v>
                </c:pt>
                <c:pt idx="5925">
                  <c:v>76</c:v>
                </c:pt>
                <c:pt idx="5926">
                  <c:v>75</c:v>
                </c:pt>
                <c:pt idx="5927">
                  <c:v>75</c:v>
                </c:pt>
                <c:pt idx="5928">
                  <c:v>74</c:v>
                </c:pt>
                <c:pt idx="5929">
                  <c:v>74</c:v>
                </c:pt>
                <c:pt idx="5930">
                  <c:v>74</c:v>
                </c:pt>
                <c:pt idx="5931">
                  <c:v>73</c:v>
                </c:pt>
                <c:pt idx="5932">
                  <c:v>74</c:v>
                </c:pt>
                <c:pt idx="5933">
                  <c:v>74</c:v>
                </c:pt>
                <c:pt idx="5934">
                  <c:v>75</c:v>
                </c:pt>
                <c:pt idx="5935">
                  <c:v>76</c:v>
                </c:pt>
                <c:pt idx="5936">
                  <c:v>74</c:v>
                </c:pt>
                <c:pt idx="5937">
                  <c:v>77</c:v>
                </c:pt>
                <c:pt idx="5938">
                  <c:v>82</c:v>
                </c:pt>
                <c:pt idx="5939">
                  <c:v>83</c:v>
                </c:pt>
                <c:pt idx="5940">
                  <c:v>83</c:v>
                </c:pt>
                <c:pt idx="5941">
                  <c:v>85</c:v>
                </c:pt>
                <c:pt idx="5942">
                  <c:v>85</c:v>
                </c:pt>
                <c:pt idx="5943">
                  <c:v>85</c:v>
                </c:pt>
                <c:pt idx="5944">
                  <c:v>85</c:v>
                </c:pt>
                <c:pt idx="5945">
                  <c:v>83</c:v>
                </c:pt>
                <c:pt idx="5946">
                  <c:v>80</c:v>
                </c:pt>
                <c:pt idx="5947">
                  <c:v>79</c:v>
                </c:pt>
                <c:pt idx="5948">
                  <c:v>79</c:v>
                </c:pt>
                <c:pt idx="5949">
                  <c:v>79</c:v>
                </c:pt>
                <c:pt idx="5950">
                  <c:v>78</c:v>
                </c:pt>
                <c:pt idx="5951">
                  <c:v>78</c:v>
                </c:pt>
                <c:pt idx="5952">
                  <c:v>76</c:v>
                </c:pt>
                <c:pt idx="5953">
                  <c:v>76</c:v>
                </c:pt>
                <c:pt idx="5954">
                  <c:v>75</c:v>
                </c:pt>
                <c:pt idx="5955">
                  <c:v>75</c:v>
                </c:pt>
                <c:pt idx="5956">
                  <c:v>74</c:v>
                </c:pt>
                <c:pt idx="5957">
                  <c:v>75</c:v>
                </c:pt>
                <c:pt idx="5958">
                  <c:v>75</c:v>
                </c:pt>
                <c:pt idx="5959">
                  <c:v>76</c:v>
                </c:pt>
                <c:pt idx="5960">
                  <c:v>77</c:v>
                </c:pt>
                <c:pt idx="5961">
                  <c:v>80</c:v>
                </c:pt>
                <c:pt idx="5962">
                  <c:v>79</c:v>
                </c:pt>
                <c:pt idx="5963">
                  <c:v>80</c:v>
                </c:pt>
                <c:pt idx="5964">
                  <c:v>80</c:v>
                </c:pt>
                <c:pt idx="5965">
                  <c:v>82</c:v>
                </c:pt>
                <c:pt idx="5966">
                  <c:v>82</c:v>
                </c:pt>
                <c:pt idx="5967">
                  <c:v>80</c:v>
                </c:pt>
                <c:pt idx="5968">
                  <c:v>81</c:v>
                </c:pt>
                <c:pt idx="5969">
                  <c:v>75</c:v>
                </c:pt>
                <c:pt idx="5970">
                  <c:v>74</c:v>
                </c:pt>
                <c:pt idx="5971">
                  <c:v>74</c:v>
                </c:pt>
                <c:pt idx="5972">
                  <c:v>74</c:v>
                </c:pt>
                <c:pt idx="5973">
                  <c:v>75</c:v>
                </c:pt>
                <c:pt idx="5974">
                  <c:v>75</c:v>
                </c:pt>
                <c:pt idx="5975">
                  <c:v>74</c:v>
                </c:pt>
                <c:pt idx="5976">
                  <c:v>73</c:v>
                </c:pt>
                <c:pt idx="5977">
                  <c:v>73</c:v>
                </c:pt>
                <c:pt idx="5978">
                  <c:v>73</c:v>
                </c:pt>
                <c:pt idx="5979">
                  <c:v>73</c:v>
                </c:pt>
                <c:pt idx="5980">
                  <c:v>73</c:v>
                </c:pt>
                <c:pt idx="5981">
                  <c:v>73</c:v>
                </c:pt>
                <c:pt idx="5982">
                  <c:v>73</c:v>
                </c:pt>
                <c:pt idx="5983">
                  <c:v>74</c:v>
                </c:pt>
                <c:pt idx="5984">
                  <c:v>77</c:v>
                </c:pt>
                <c:pt idx="5985">
                  <c:v>79</c:v>
                </c:pt>
                <c:pt idx="5986">
                  <c:v>81</c:v>
                </c:pt>
                <c:pt idx="5987">
                  <c:v>83</c:v>
                </c:pt>
                <c:pt idx="5988">
                  <c:v>86</c:v>
                </c:pt>
                <c:pt idx="5989">
                  <c:v>84</c:v>
                </c:pt>
                <c:pt idx="5990">
                  <c:v>78</c:v>
                </c:pt>
                <c:pt idx="5991">
                  <c:v>77</c:v>
                </c:pt>
                <c:pt idx="5992">
                  <c:v>79</c:v>
                </c:pt>
                <c:pt idx="5993">
                  <c:v>79</c:v>
                </c:pt>
                <c:pt idx="5994">
                  <c:v>78</c:v>
                </c:pt>
                <c:pt idx="5995">
                  <c:v>76</c:v>
                </c:pt>
                <c:pt idx="5996">
                  <c:v>76</c:v>
                </c:pt>
                <c:pt idx="5997">
                  <c:v>74</c:v>
                </c:pt>
                <c:pt idx="5998">
                  <c:v>75</c:v>
                </c:pt>
                <c:pt idx="5999">
                  <c:v>75</c:v>
                </c:pt>
                <c:pt idx="6000">
                  <c:v>75</c:v>
                </c:pt>
                <c:pt idx="6001">
                  <c:v>74</c:v>
                </c:pt>
                <c:pt idx="6002">
                  <c:v>74</c:v>
                </c:pt>
                <c:pt idx="6003">
                  <c:v>74</c:v>
                </c:pt>
                <c:pt idx="6004">
                  <c:v>73</c:v>
                </c:pt>
                <c:pt idx="6005">
                  <c:v>73</c:v>
                </c:pt>
                <c:pt idx="6006">
                  <c:v>73</c:v>
                </c:pt>
                <c:pt idx="6007">
                  <c:v>75</c:v>
                </c:pt>
                <c:pt idx="6008">
                  <c:v>78</c:v>
                </c:pt>
                <c:pt idx="6009">
                  <c:v>81</c:v>
                </c:pt>
                <c:pt idx="6010">
                  <c:v>83</c:v>
                </c:pt>
                <c:pt idx="6011">
                  <c:v>84</c:v>
                </c:pt>
                <c:pt idx="6012">
                  <c:v>85</c:v>
                </c:pt>
                <c:pt idx="6013">
                  <c:v>85</c:v>
                </c:pt>
                <c:pt idx="6014">
                  <c:v>85</c:v>
                </c:pt>
                <c:pt idx="6015">
                  <c:v>85</c:v>
                </c:pt>
                <c:pt idx="6016">
                  <c:v>84</c:v>
                </c:pt>
                <c:pt idx="6017">
                  <c:v>83</c:v>
                </c:pt>
                <c:pt idx="6018">
                  <c:v>79</c:v>
                </c:pt>
                <c:pt idx="6019">
                  <c:v>76</c:v>
                </c:pt>
                <c:pt idx="6020">
                  <c:v>76</c:v>
                </c:pt>
                <c:pt idx="6021">
                  <c:v>74</c:v>
                </c:pt>
                <c:pt idx="6022">
                  <c:v>74</c:v>
                </c:pt>
                <c:pt idx="6023">
                  <c:v>74</c:v>
                </c:pt>
                <c:pt idx="6024">
                  <c:v>72</c:v>
                </c:pt>
                <c:pt idx="6025">
                  <c:v>73</c:v>
                </c:pt>
                <c:pt idx="6026">
                  <c:v>71</c:v>
                </c:pt>
                <c:pt idx="6027">
                  <c:v>73</c:v>
                </c:pt>
                <c:pt idx="6028">
                  <c:v>72</c:v>
                </c:pt>
                <c:pt idx="6029">
                  <c:v>72</c:v>
                </c:pt>
                <c:pt idx="6030">
                  <c:v>73</c:v>
                </c:pt>
                <c:pt idx="6031">
                  <c:v>76</c:v>
                </c:pt>
                <c:pt idx="6032">
                  <c:v>81</c:v>
                </c:pt>
                <c:pt idx="6033">
                  <c:v>83</c:v>
                </c:pt>
                <c:pt idx="6034">
                  <c:v>86</c:v>
                </c:pt>
                <c:pt idx="6035">
                  <c:v>87</c:v>
                </c:pt>
                <c:pt idx="6036">
                  <c:v>88</c:v>
                </c:pt>
                <c:pt idx="6037">
                  <c:v>88</c:v>
                </c:pt>
                <c:pt idx="6038">
                  <c:v>86</c:v>
                </c:pt>
                <c:pt idx="6039">
                  <c:v>85</c:v>
                </c:pt>
                <c:pt idx="6040">
                  <c:v>86</c:v>
                </c:pt>
                <c:pt idx="6041">
                  <c:v>83</c:v>
                </c:pt>
                <c:pt idx="6042">
                  <c:v>81</c:v>
                </c:pt>
                <c:pt idx="6043">
                  <c:v>79</c:v>
                </c:pt>
                <c:pt idx="6044">
                  <c:v>77</c:v>
                </c:pt>
                <c:pt idx="6045">
                  <c:v>78</c:v>
                </c:pt>
                <c:pt idx="6046">
                  <c:v>77</c:v>
                </c:pt>
                <c:pt idx="6047">
                  <c:v>76</c:v>
                </c:pt>
                <c:pt idx="6048">
                  <c:v>75</c:v>
                </c:pt>
                <c:pt idx="6049">
                  <c:v>77</c:v>
                </c:pt>
                <c:pt idx="6050">
                  <c:v>76</c:v>
                </c:pt>
                <c:pt idx="6051">
                  <c:v>75</c:v>
                </c:pt>
                <c:pt idx="6052">
                  <c:v>75</c:v>
                </c:pt>
                <c:pt idx="6053">
                  <c:v>74</c:v>
                </c:pt>
                <c:pt idx="6054">
                  <c:v>74</c:v>
                </c:pt>
                <c:pt idx="6055">
                  <c:v>76</c:v>
                </c:pt>
                <c:pt idx="6056">
                  <c:v>79</c:v>
                </c:pt>
                <c:pt idx="6057">
                  <c:v>81</c:v>
                </c:pt>
                <c:pt idx="6058">
                  <c:v>85</c:v>
                </c:pt>
                <c:pt idx="6059">
                  <c:v>86</c:v>
                </c:pt>
                <c:pt idx="6060">
                  <c:v>87</c:v>
                </c:pt>
                <c:pt idx="6061">
                  <c:v>87</c:v>
                </c:pt>
                <c:pt idx="6062">
                  <c:v>87</c:v>
                </c:pt>
                <c:pt idx="6063">
                  <c:v>83</c:v>
                </c:pt>
                <c:pt idx="6064">
                  <c:v>84</c:v>
                </c:pt>
                <c:pt idx="6065">
                  <c:v>82</c:v>
                </c:pt>
                <c:pt idx="6066">
                  <c:v>80</c:v>
                </c:pt>
                <c:pt idx="6067">
                  <c:v>79</c:v>
                </c:pt>
                <c:pt idx="6068">
                  <c:v>77</c:v>
                </c:pt>
                <c:pt idx="6069">
                  <c:v>76</c:v>
                </c:pt>
                <c:pt idx="6070">
                  <c:v>76</c:v>
                </c:pt>
                <c:pt idx="6071">
                  <c:v>75</c:v>
                </c:pt>
                <c:pt idx="6072">
                  <c:v>74</c:v>
                </c:pt>
                <c:pt idx="6073">
                  <c:v>74</c:v>
                </c:pt>
                <c:pt idx="6074">
                  <c:v>73</c:v>
                </c:pt>
                <c:pt idx="6075">
                  <c:v>74</c:v>
                </c:pt>
                <c:pt idx="6076">
                  <c:v>73</c:v>
                </c:pt>
                <c:pt idx="6077">
                  <c:v>73</c:v>
                </c:pt>
                <c:pt idx="6078">
                  <c:v>73</c:v>
                </c:pt>
                <c:pt idx="6079">
                  <c:v>74</c:v>
                </c:pt>
                <c:pt idx="6080">
                  <c:v>76</c:v>
                </c:pt>
                <c:pt idx="6081">
                  <c:v>77</c:v>
                </c:pt>
                <c:pt idx="6082">
                  <c:v>80</c:v>
                </c:pt>
                <c:pt idx="6083">
                  <c:v>82</c:v>
                </c:pt>
                <c:pt idx="6084">
                  <c:v>81</c:v>
                </c:pt>
                <c:pt idx="6085">
                  <c:v>82</c:v>
                </c:pt>
                <c:pt idx="6086">
                  <c:v>81</c:v>
                </c:pt>
                <c:pt idx="6087">
                  <c:v>82</c:v>
                </c:pt>
                <c:pt idx="6088">
                  <c:v>81</c:v>
                </c:pt>
                <c:pt idx="6089">
                  <c:v>81</c:v>
                </c:pt>
                <c:pt idx="6090">
                  <c:v>80</c:v>
                </c:pt>
                <c:pt idx="6091">
                  <c:v>79</c:v>
                </c:pt>
                <c:pt idx="6092">
                  <c:v>79</c:v>
                </c:pt>
                <c:pt idx="6093">
                  <c:v>79</c:v>
                </c:pt>
                <c:pt idx="6094">
                  <c:v>77</c:v>
                </c:pt>
                <c:pt idx="6095">
                  <c:v>78</c:v>
                </c:pt>
                <c:pt idx="6096">
                  <c:v>77</c:v>
                </c:pt>
                <c:pt idx="6097">
                  <c:v>77</c:v>
                </c:pt>
                <c:pt idx="6098">
                  <c:v>77</c:v>
                </c:pt>
                <c:pt idx="6099">
                  <c:v>76</c:v>
                </c:pt>
                <c:pt idx="6100">
                  <c:v>75</c:v>
                </c:pt>
                <c:pt idx="6101">
                  <c:v>74</c:v>
                </c:pt>
                <c:pt idx="6102">
                  <c:v>73</c:v>
                </c:pt>
                <c:pt idx="6103">
                  <c:v>73</c:v>
                </c:pt>
                <c:pt idx="6104">
                  <c:v>74</c:v>
                </c:pt>
                <c:pt idx="6105">
                  <c:v>74</c:v>
                </c:pt>
                <c:pt idx="6106">
                  <c:v>75</c:v>
                </c:pt>
                <c:pt idx="6107">
                  <c:v>76</c:v>
                </c:pt>
                <c:pt idx="6108">
                  <c:v>76</c:v>
                </c:pt>
                <c:pt idx="6109">
                  <c:v>76</c:v>
                </c:pt>
                <c:pt idx="6110">
                  <c:v>76</c:v>
                </c:pt>
                <c:pt idx="6111">
                  <c:v>77</c:v>
                </c:pt>
                <c:pt idx="6112">
                  <c:v>77</c:v>
                </c:pt>
                <c:pt idx="6113">
                  <c:v>78</c:v>
                </c:pt>
                <c:pt idx="6114">
                  <c:v>77</c:v>
                </c:pt>
                <c:pt idx="6115">
                  <c:v>76</c:v>
                </c:pt>
                <c:pt idx="6116">
                  <c:v>76</c:v>
                </c:pt>
                <c:pt idx="6117">
                  <c:v>75</c:v>
                </c:pt>
                <c:pt idx="6118">
                  <c:v>75</c:v>
                </c:pt>
                <c:pt idx="6119">
                  <c:v>75</c:v>
                </c:pt>
                <c:pt idx="6120">
                  <c:v>75</c:v>
                </c:pt>
                <c:pt idx="6121">
                  <c:v>75</c:v>
                </c:pt>
                <c:pt idx="6122">
                  <c:v>75</c:v>
                </c:pt>
                <c:pt idx="6123">
                  <c:v>75</c:v>
                </c:pt>
                <c:pt idx="6124">
                  <c:v>74</c:v>
                </c:pt>
                <c:pt idx="6125">
                  <c:v>74</c:v>
                </c:pt>
                <c:pt idx="6126">
                  <c:v>74</c:v>
                </c:pt>
                <c:pt idx="6127">
                  <c:v>74</c:v>
                </c:pt>
                <c:pt idx="6128">
                  <c:v>75</c:v>
                </c:pt>
                <c:pt idx="6129">
                  <c:v>78</c:v>
                </c:pt>
                <c:pt idx="6130">
                  <c:v>81</c:v>
                </c:pt>
                <c:pt idx="6131">
                  <c:v>84</c:v>
                </c:pt>
                <c:pt idx="6132">
                  <c:v>86</c:v>
                </c:pt>
                <c:pt idx="6133">
                  <c:v>87</c:v>
                </c:pt>
                <c:pt idx="6134">
                  <c:v>84</c:v>
                </c:pt>
                <c:pt idx="6135">
                  <c:v>83</c:v>
                </c:pt>
                <c:pt idx="6136">
                  <c:v>81</c:v>
                </c:pt>
                <c:pt idx="6137">
                  <c:v>79</c:v>
                </c:pt>
                <c:pt idx="6138">
                  <c:v>78</c:v>
                </c:pt>
                <c:pt idx="6139">
                  <c:v>77</c:v>
                </c:pt>
                <c:pt idx="6140">
                  <c:v>77</c:v>
                </c:pt>
                <c:pt idx="6141">
                  <c:v>77</c:v>
                </c:pt>
                <c:pt idx="6142">
                  <c:v>78</c:v>
                </c:pt>
                <c:pt idx="6143">
                  <c:v>78</c:v>
                </c:pt>
                <c:pt idx="6144">
                  <c:v>78</c:v>
                </c:pt>
                <c:pt idx="6145">
                  <c:v>77</c:v>
                </c:pt>
                <c:pt idx="6146">
                  <c:v>77</c:v>
                </c:pt>
                <c:pt idx="6147">
                  <c:v>78</c:v>
                </c:pt>
                <c:pt idx="6148">
                  <c:v>77</c:v>
                </c:pt>
                <c:pt idx="6149">
                  <c:v>77</c:v>
                </c:pt>
                <c:pt idx="6150">
                  <c:v>79</c:v>
                </c:pt>
                <c:pt idx="6151">
                  <c:v>80</c:v>
                </c:pt>
                <c:pt idx="6152">
                  <c:v>81</c:v>
                </c:pt>
                <c:pt idx="6153">
                  <c:v>81</c:v>
                </c:pt>
                <c:pt idx="6154">
                  <c:v>77</c:v>
                </c:pt>
                <c:pt idx="6155">
                  <c:v>75</c:v>
                </c:pt>
                <c:pt idx="6156">
                  <c:v>76</c:v>
                </c:pt>
                <c:pt idx="6157">
                  <c:v>78</c:v>
                </c:pt>
                <c:pt idx="6158">
                  <c:v>77</c:v>
                </c:pt>
                <c:pt idx="6159">
                  <c:v>77</c:v>
                </c:pt>
                <c:pt idx="6160">
                  <c:v>77</c:v>
                </c:pt>
                <c:pt idx="6161">
                  <c:v>78</c:v>
                </c:pt>
                <c:pt idx="6162">
                  <c:v>78</c:v>
                </c:pt>
                <c:pt idx="6163">
                  <c:v>78</c:v>
                </c:pt>
                <c:pt idx="6164">
                  <c:v>78</c:v>
                </c:pt>
                <c:pt idx="6165">
                  <c:v>78</c:v>
                </c:pt>
                <c:pt idx="6166">
                  <c:v>78</c:v>
                </c:pt>
                <c:pt idx="6167">
                  <c:v>78</c:v>
                </c:pt>
                <c:pt idx="6168">
                  <c:v>79</c:v>
                </c:pt>
                <c:pt idx="6169">
                  <c:v>79</c:v>
                </c:pt>
                <c:pt idx="6170">
                  <c:v>79</c:v>
                </c:pt>
                <c:pt idx="6171">
                  <c:v>78</c:v>
                </c:pt>
                <c:pt idx="6172">
                  <c:v>78</c:v>
                </c:pt>
                <c:pt idx="6173">
                  <c:v>78</c:v>
                </c:pt>
                <c:pt idx="6174">
                  <c:v>79</c:v>
                </c:pt>
                <c:pt idx="6175">
                  <c:v>79</c:v>
                </c:pt>
                <c:pt idx="6176">
                  <c:v>83</c:v>
                </c:pt>
                <c:pt idx="6177">
                  <c:v>83</c:v>
                </c:pt>
                <c:pt idx="6178">
                  <c:v>86</c:v>
                </c:pt>
                <c:pt idx="6179">
                  <c:v>87</c:v>
                </c:pt>
                <c:pt idx="6180">
                  <c:v>88</c:v>
                </c:pt>
                <c:pt idx="6181">
                  <c:v>87</c:v>
                </c:pt>
                <c:pt idx="6182">
                  <c:v>87</c:v>
                </c:pt>
                <c:pt idx="6183">
                  <c:v>86</c:v>
                </c:pt>
                <c:pt idx="6184">
                  <c:v>86</c:v>
                </c:pt>
                <c:pt idx="6185">
                  <c:v>83</c:v>
                </c:pt>
                <c:pt idx="6186">
                  <c:v>82</c:v>
                </c:pt>
                <c:pt idx="6187">
                  <c:v>81</c:v>
                </c:pt>
                <c:pt idx="6188">
                  <c:v>81</c:v>
                </c:pt>
                <c:pt idx="6189">
                  <c:v>81</c:v>
                </c:pt>
                <c:pt idx="6190">
                  <c:v>81</c:v>
                </c:pt>
                <c:pt idx="6191">
                  <c:v>80</c:v>
                </c:pt>
                <c:pt idx="6192">
                  <c:v>79</c:v>
                </c:pt>
                <c:pt idx="6193">
                  <c:v>80</c:v>
                </c:pt>
                <c:pt idx="6194">
                  <c:v>81</c:v>
                </c:pt>
                <c:pt idx="6195">
                  <c:v>79</c:v>
                </c:pt>
                <c:pt idx="6196">
                  <c:v>79</c:v>
                </c:pt>
                <c:pt idx="6197">
                  <c:v>78</c:v>
                </c:pt>
                <c:pt idx="6198">
                  <c:v>79</c:v>
                </c:pt>
                <c:pt idx="6199">
                  <c:v>78</c:v>
                </c:pt>
                <c:pt idx="6200">
                  <c:v>79</c:v>
                </c:pt>
                <c:pt idx="6201">
                  <c:v>83</c:v>
                </c:pt>
                <c:pt idx="6202">
                  <c:v>82</c:v>
                </c:pt>
                <c:pt idx="6203">
                  <c:v>75</c:v>
                </c:pt>
                <c:pt idx="6204">
                  <c:v>78</c:v>
                </c:pt>
                <c:pt idx="6205">
                  <c:v>81</c:v>
                </c:pt>
                <c:pt idx="6206">
                  <c:v>82</c:v>
                </c:pt>
                <c:pt idx="6207">
                  <c:v>82</c:v>
                </c:pt>
                <c:pt idx="6208">
                  <c:v>82</c:v>
                </c:pt>
                <c:pt idx="6209">
                  <c:v>81</c:v>
                </c:pt>
                <c:pt idx="6210">
                  <c:v>80</c:v>
                </c:pt>
                <c:pt idx="6211">
                  <c:v>79</c:v>
                </c:pt>
                <c:pt idx="6212">
                  <c:v>79</c:v>
                </c:pt>
                <c:pt idx="6213">
                  <c:v>79</c:v>
                </c:pt>
                <c:pt idx="6214">
                  <c:v>79</c:v>
                </c:pt>
                <c:pt idx="6215">
                  <c:v>80</c:v>
                </c:pt>
                <c:pt idx="6216">
                  <c:v>79</c:v>
                </c:pt>
                <c:pt idx="6217">
                  <c:v>78</c:v>
                </c:pt>
                <c:pt idx="6218">
                  <c:v>78</c:v>
                </c:pt>
                <c:pt idx="6219">
                  <c:v>79</c:v>
                </c:pt>
                <c:pt idx="6220">
                  <c:v>79</c:v>
                </c:pt>
                <c:pt idx="6221">
                  <c:v>79</c:v>
                </c:pt>
                <c:pt idx="6222">
                  <c:v>78</c:v>
                </c:pt>
                <c:pt idx="6223">
                  <c:v>77</c:v>
                </c:pt>
                <c:pt idx="6224">
                  <c:v>75</c:v>
                </c:pt>
                <c:pt idx="6225">
                  <c:v>77</c:v>
                </c:pt>
                <c:pt idx="6226">
                  <c:v>76</c:v>
                </c:pt>
                <c:pt idx="6227">
                  <c:v>79</c:v>
                </c:pt>
                <c:pt idx="6228">
                  <c:v>77</c:v>
                </c:pt>
                <c:pt idx="6229">
                  <c:v>81</c:v>
                </c:pt>
                <c:pt idx="6230">
                  <c:v>75</c:v>
                </c:pt>
                <c:pt idx="6231">
                  <c:v>75</c:v>
                </c:pt>
                <c:pt idx="6232">
                  <c:v>79</c:v>
                </c:pt>
                <c:pt idx="6233">
                  <c:v>79</c:v>
                </c:pt>
                <c:pt idx="6234">
                  <c:v>79</c:v>
                </c:pt>
                <c:pt idx="6235">
                  <c:v>79</c:v>
                </c:pt>
                <c:pt idx="6236">
                  <c:v>78</c:v>
                </c:pt>
                <c:pt idx="6237">
                  <c:v>78</c:v>
                </c:pt>
                <c:pt idx="6238">
                  <c:v>78</c:v>
                </c:pt>
                <c:pt idx="6239">
                  <c:v>79</c:v>
                </c:pt>
                <c:pt idx="6240">
                  <c:v>79</c:v>
                </c:pt>
                <c:pt idx="6241">
                  <c:v>78</c:v>
                </c:pt>
                <c:pt idx="6242">
                  <c:v>75</c:v>
                </c:pt>
                <c:pt idx="6243">
                  <c:v>75</c:v>
                </c:pt>
                <c:pt idx="6244">
                  <c:v>75</c:v>
                </c:pt>
                <c:pt idx="6245">
                  <c:v>75</c:v>
                </c:pt>
                <c:pt idx="6246">
                  <c:v>75</c:v>
                </c:pt>
                <c:pt idx="6247">
                  <c:v>76</c:v>
                </c:pt>
                <c:pt idx="6248">
                  <c:v>80</c:v>
                </c:pt>
                <c:pt idx="6249">
                  <c:v>78</c:v>
                </c:pt>
                <c:pt idx="6250">
                  <c:v>80</c:v>
                </c:pt>
                <c:pt idx="6251">
                  <c:v>84</c:v>
                </c:pt>
                <c:pt idx="6252">
                  <c:v>85</c:v>
                </c:pt>
                <c:pt idx="6253">
                  <c:v>87</c:v>
                </c:pt>
                <c:pt idx="6254">
                  <c:v>86</c:v>
                </c:pt>
                <c:pt idx="6255">
                  <c:v>86</c:v>
                </c:pt>
                <c:pt idx="6256">
                  <c:v>83</c:v>
                </c:pt>
                <c:pt idx="6257">
                  <c:v>83</c:v>
                </c:pt>
                <c:pt idx="6258">
                  <c:v>78</c:v>
                </c:pt>
                <c:pt idx="6259">
                  <c:v>79</c:v>
                </c:pt>
                <c:pt idx="6260">
                  <c:v>81</c:v>
                </c:pt>
                <c:pt idx="6261">
                  <c:v>77</c:v>
                </c:pt>
                <c:pt idx="6262">
                  <c:v>80</c:v>
                </c:pt>
                <c:pt idx="6263">
                  <c:v>79</c:v>
                </c:pt>
                <c:pt idx="6264">
                  <c:v>78</c:v>
                </c:pt>
                <c:pt idx="6265">
                  <c:v>79</c:v>
                </c:pt>
                <c:pt idx="6266">
                  <c:v>79</c:v>
                </c:pt>
                <c:pt idx="6267">
                  <c:v>78</c:v>
                </c:pt>
                <c:pt idx="6268">
                  <c:v>78</c:v>
                </c:pt>
                <c:pt idx="6269">
                  <c:v>78</c:v>
                </c:pt>
                <c:pt idx="6270">
                  <c:v>76</c:v>
                </c:pt>
                <c:pt idx="6271">
                  <c:v>76</c:v>
                </c:pt>
                <c:pt idx="6272">
                  <c:v>77</c:v>
                </c:pt>
                <c:pt idx="6273">
                  <c:v>77</c:v>
                </c:pt>
                <c:pt idx="6274">
                  <c:v>80</c:v>
                </c:pt>
                <c:pt idx="6275">
                  <c:v>81</c:v>
                </c:pt>
                <c:pt idx="6276">
                  <c:v>82</c:v>
                </c:pt>
                <c:pt idx="6277">
                  <c:v>84</c:v>
                </c:pt>
                <c:pt idx="6278">
                  <c:v>84</c:v>
                </c:pt>
                <c:pt idx="6279">
                  <c:v>84</c:v>
                </c:pt>
                <c:pt idx="6280">
                  <c:v>84</c:v>
                </c:pt>
                <c:pt idx="6281">
                  <c:v>82</c:v>
                </c:pt>
                <c:pt idx="6282">
                  <c:v>79</c:v>
                </c:pt>
                <c:pt idx="6283">
                  <c:v>80</c:v>
                </c:pt>
                <c:pt idx="6284">
                  <c:v>80</c:v>
                </c:pt>
                <c:pt idx="6285">
                  <c:v>80</c:v>
                </c:pt>
                <c:pt idx="6286">
                  <c:v>79</c:v>
                </c:pt>
                <c:pt idx="6287">
                  <c:v>79</c:v>
                </c:pt>
                <c:pt idx="6288">
                  <c:v>80</c:v>
                </c:pt>
                <c:pt idx="6289">
                  <c:v>80</c:v>
                </c:pt>
                <c:pt idx="6290">
                  <c:v>80</c:v>
                </c:pt>
                <c:pt idx="6291">
                  <c:v>79</c:v>
                </c:pt>
                <c:pt idx="6292">
                  <c:v>78</c:v>
                </c:pt>
                <c:pt idx="6293">
                  <c:v>78</c:v>
                </c:pt>
                <c:pt idx="6294">
                  <c:v>77</c:v>
                </c:pt>
                <c:pt idx="6295">
                  <c:v>77</c:v>
                </c:pt>
                <c:pt idx="6296">
                  <c:v>77</c:v>
                </c:pt>
                <c:pt idx="6297">
                  <c:v>78</c:v>
                </c:pt>
                <c:pt idx="6298">
                  <c:v>82</c:v>
                </c:pt>
                <c:pt idx="6299">
                  <c:v>84</c:v>
                </c:pt>
                <c:pt idx="6300">
                  <c:v>83</c:v>
                </c:pt>
                <c:pt idx="6301">
                  <c:v>85</c:v>
                </c:pt>
                <c:pt idx="6302">
                  <c:v>83</c:v>
                </c:pt>
                <c:pt idx="6303">
                  <c:v>86</c:v>
                </c:pt>
                <c:pt idx="6304">
                  <c:v>82</c:v>
                </c:pt>
                <c:pt idx="6305">
                  <c:v>82</c:v>
                </c:pt>
                <c:pt idx="6306">
                  <c:v>81</c:v>
                </c:pt>
                <c:pt idx="6307">
                  <c:v>81</c:v>
                </c:pt>
                <c:pt idx="6308">
                  <c:v>81</c:v>
                </c:pt>
                <c:pt idx="6309">
                  <c:v>81</c:v>
                </c:pt>
                <c:pt idx="6310">
                  <c:v>81</c:v>
                </c:pt>
                <c:pt idx="6311">
                  <c:v>81</c:v>
                </c:pt>
                <c:pt idx="6312">
                  <c:v>80</c:v>
                </c:pt>
                <c:pt idx="6313">
                  <c:v>79</c:v>
                </c:pt>
                <c:pt idx="6314">
                  <c:v>78</c:v>
                </c:pt>
                <c:pt idx="6315">
                  <c:v>77</c:v>
                </c:pt>
                <c:pt idx="6316">
                  <c:v>77</c:v>
                </c:pt>
                <c:pt idx="6317">
                  <c:v>77</c:v>
                </c:pt>
                <c:pt idx="6318">
                  <c:v>77</c:v>
                </c:pt>
                <c:pt idx="6319">
                  <c:v>78</c:v>
                </c:pt>
                <c:pt idx="6320">
                  <c:v>81</c:v>
                </c:pt>
                <c:pt idx="6321">
                  <c:v>83</c:v>
                </c:pt>
                <c:pt idx="6322">
                  <c:v>85</c:v>
                </c:pt>
                <c:pt idx="6323">
                  <c:v>86</c:v>
                </c:pt>
                <c:pt idx="6324">
                  <c:v>86</c:v>
                </c:pt>
                <c:pt idx="6325">
                  <c:v>85</c:v>
                </c:pt>
                <c:pt idx="6326">
                  <c:v>84</c:v>
                </c:pt>
                <c:pt idx="6327">
                  <c:v>85</c:v>
                </c:pt>
                <c:pt idx="6328">
                  <c:v>85</c:v>
                </c:pt>
                <c:pt idx="6329">
                  <c:v>83</c:v>
                </c:pt>
                <c:pt idx="6330">
                  <c:v>81</c:v>
                </c:pt>
                <c:pt idx="6331">
                  <c:v>81</c:v>
                </c:pt>
                <c:pt idx="6332">
                  <c:v>81</c:v>
                </c:pt>
                <c:pt idx="6333">
                  <c:v>81</c:v>
                </c:pt>
                <c:pt idx="6334">
                  <c:v>81</c:v>
                </c:pt>
                <c:pt idx="6335">
                  <c:v>81</c:v>
                </c:pt>
                <c:pt idx="6336">
                  <c:v>81</c:v>
                </c:pt>
                <c:pt idx="6337">
                  <c:v>81</c:v>
                </c:pt>
                <c:pt idx="6338">
                  <c:v>80</c:v>
                </c:pt>
                <c:pt idx="6339">
                  <c:v>78</c:v>
                </c:pt>
                <c:pt idx="6340">
                  <c:v>77</c:v>
                </c:pt>
                <c:pt idx="6341">
                  <c:v>76</c:v>
                </c:pt>
                <c:pt idx="6342">
                  <c:v>76</c:v>
                </c:pt>
                <c:pt idx="6343">
                  <c:v>78</c:v>
                </c:pt>
                <c:pt idx="6344">
                  <c:v>79</c:v>
                </c:pt>
                <c:pt idx="6345">
                  <c:v>82</c:v>
                </c:pt>
                <c:pt idx="6346">
                  <c:v>84</c:v>
                </c:pt>
                <c:pt idx="6347">
                  <c:v>83</c:v>
                </c:pt>
                <c:pt idx="6348">
                  <c:v>85</c:v>
                </c:pt>
                <c:pt idx="6349">
                  <c:v>86</c:v>
                </c:pt>
                <c:pt idx="6350">
                  <c:v>86</c:v>
                </c:pt>
                <c:pt idx="6351">
                  <c:v>84</c:v>
                </c:pt>
                <c:pt idx="6352">
                  <c:v>83</c:v>
                </c:pt>
                <c:pt idx="6353">
                  <c:v>82</c:v>
                </c:pt>
                <c:pt idx="6354">
                  <c:v>81</c:v>
                </c:pt>
                <c:pt idx="6355">
                  <c:v>81</c:v>
                </c:pt>
                <c:pt idx="6356">
                  <c:v>81</c:v>
                </c:pt>
                <c:pt idx="6357">
                  <c:v>80</c:v>
                </c:pt>
                <c:pt idx="6358">
                  <c:v>79</c:v>
                </c:pt>
                <c:pt idx="6359">
                  <c:v>78</c:v>
                </c:pt>
                <c:pt idx="6360">
                  <c:v>77</c:v>
                </c:pt>
                <c:pt idx="6361">
                  <c:v>77</c:v>
                </c:pt>
                <c:pt idx="6362">
                  <c:v>77</c:v>
                </c:pt>
                <c:pt idx="6363">
                  <c:v>76</c:v>
                </c:pt>
                <c:pt idx="6364">
                  <c:v>76</c:v>
                </c:pt>
                <c:pt idx="6365">
                  <c:v>76</c:v>
                </c:pt>
                <c:pt idx="6366">
                  <c:v>75</c:v>
                </c:pt>
                <c:pt idx="6367">
                  <c:v>76</c:v>
                </c:pt>
                <c:pt idx="6368">
                  <c:v>79</c:v>
                </c:pt>
                <c:pt idx="6369">
                  <c:v>83</c:v>
                </c:pt>
                <c:pt idx="6370">
                  <c:v>85</c:v>
                </c:pt>
                <c:pt idx="6371">
                  <c:v>87</c:v>
                </c:pt>
                <c:pt idx="6372">
                  <c:v>88</c:v>
                </c:pt>
                <c:pt idx="6373">
                  <c:v>87</c:v>
                </c:pt>
                <c:pt idx="6374">
                  <c:v>86</c:v>
                </c:pt>
                <c:pt idx="6375">
                  <c:v>87</c:v>
                </c:pt>
                <c:pt idx="6376">
                  <c:v>85</c:v>
                </c:pt>
                <c:pt idx="6377">
                  <c:v>83</c:v>
                </c:pt>
                <c:pt idx="6378">
                  <c:v>80</c:v>
                </c:pt>
                <c:pt idx="6379">
                  <c:v>80</c:v>
                </c:pt>
                <c:pt idx="6380">
                  <c:v>79</c:v>
                </c:pt>
                <c:pt idx="6381">
                  <c:v>78</c:v>
                </c:pt>
                <c:pt idx="6382">
                  <c:v>77</c:v>
                </c:pt>
                <c:pt idx="6383">
                  <c:v>78</c:v>
                </c:pt>
                <c:pt idx="6384">
                  <c:v>79</c:v>
                </c:pt>
                <c:pt idx="6385">
                  <c:v>77</c:v>
                </c:pt>
                <c:pt idx="6386">
                  <c:v>77</c:v>
                </c:pt>
                <c:pt idx="6387">
                  <c:v>76</c:v>
                </c:pt>
                <c:pt idx="6388">
                  <c:v>75</c:v>
                </c:pt>
                <c:pt idx="6389">
                  <c:v>75</c:v>
                </c:pt>
                <c:pt idx="6390">
                  <c:v>74</c:v>
                </c:pt>
                <c:pt idx="6391">
                  <c:v>76</c:v>
                </c:pt>
                <c:pt idx="6392">
                  <c:v>79</c:v>
                </c:pt>
                <c:pt idx="6393">
                  <c:v>81</c:v>
                </c:pt>
                <c:pt idx="6394">
                  <c:v>84</c:v>
                </c:pt>
                <c:pt idx="6395">
                  <c:v>87</c:v>
                </c:pt>
                <c:pt idx="6396">
                  <c:v>85</c:v>
                </c:pt>
                <c:pt idx="6397">
                  <c:v>86</c:v>
                </c:pt>
                <c:pt idx="6398">
                  <c:v>87</c:v>
                </c:pt>
                <c:pt idx="6399">
                  <c:v>87</c:v>
                </c:pt>
                <c:pt idx="6400">
                  <c:v>85</c:v>
                </c:pt>
                <c:pt idx="6401">
                  <c:v>83</c:v>
                </c:pt>
                <c:pt idx="6402">
                  <c:v>81</c:v>
                </c:pt>
                <c:pt idx="6403">
                  <c:v>80</c:v>
                </c:pt>
                <c:pt idx="6404">
                  <c:v>80</c:v>
                </c:pt>
                <c:pt idx="6405">
                  <c:v>81</c:v>
                </c:pt>
                <c:pt idx="6406">
                  <c:v>80</c:v>
                </c:pt>
                <c:pt idx="6407">
                  <c:v>79</c:v>
                </c:pt>
                <c:pt idx="6408">
                  <c:v>79</c:v>
                </c:pt>
                <c:pt idx="6409">
                  <c:v>78</c:v>
                </c:pt>
                <c:pt idx="6410">
                  <c:v>78</c:v>
                </c:pt>
                <c:pt idx="6411">
                  <c:v>77</c:v>
                </c:pt>
                <c:pt idx="6412">
                  <c:v>77</c:v>
                </c:pt>
                <c:pt idx="6413">
                  <c:v>77</c:v>
                </c:pt>
                <c:pt idx="6414">
                  <c:v>77</c:v>
                </c:pt>
                <c:pt idx="6415">
                  <c:v>79</c:v>
                </c:pt>
                <c:pt idx="6416">
                  <c:v>80</c:v>
                </c:pt>
                <c:pt idx="6417">
                  <c:v>84</c:v>
                </c:pt>
                <c:pt idx="6418">
                  <c:v>84</c:v>
                </c:pt>
                <c:pt idx="6419">
                  <c:v>85</c:v>
                </c:pt>
                <c:pt idx="6420">
                  <c:v>87</c:v>
                </c:pt>
                <c:pt idx="6421">
                  <c:v>88</c:v>
                </c:pt>
                <c:pt idx="6422">
                  <c:v>88</c:v>
                </c:pt>
                <c:pt idx="6423">
                  <c:v>87</c:v>
                </c:pt>
                <c:pt idx="6424">
                  <c:v>86</c:v>
                </c:pt>
                <c:pt idx="6425">
                  <c:v>84</c:v>
                </c:pt>
                <c:pt idx="6426">
                  <c:v>82</c:v>
                </c:pt>
                <c:pt idx="6427">
                  <c:v>81</c:v>
                </c:pt>
                <c:pt idx="6428">
                  <c:v>81</c:v>
                </c:pt>
                <c:pt idx="6429">
                  <c:v>81</c:v>
                </c:pt>
                <c:pt idx="6430">
                  <c:v>80</c:v>
                </c:pt>
                <c:pt idx="6431">
                  <c:v>78</c:v>
                </c:pt>
                <c:pt idx="6432">
                  <c:v>78</c:v>
                </c:pt>
                <c:pt idx="6433">
                  <c:v>76</c:v>
                </c:pt>
                <c:pt idx="6434">
                  <c:v>76</c:v>
                </c:pt>
                <c:pt idx="6435">
                  <c:v>75</c:v>
                </c:pt>
                <c:pt idx="6436">
                  <c:v>75</c:v>
                </c:pt>
                <c:pt idx="6437">
                  <c:v>75</c:v>
                </c:pt>
                <c:pt idx="6438">
                  <c:v>75</c:v>
                </c:pt>
                <c:pt idx="6439">
                  <c:v>79</c:v>
                </c:pt>
                <c:pt idx="6440">
                  <c:v>81</c:v>
                </c:pt>
                <c:pt idx="6441">
                  <c:v>84</c:v>
                </c:pt>
                <c:pt idx="6442">
                  <c:v>85</c:v>
                </c:pt>
                <c:pt idx="6443">
                  <c:v>88</c:v>
                </c:pt>
                <c:pt idx="6444">
                  <c:v>87</c:v>
                </c:pt>
                <c:pt idx="6445">
                  <c:v>85</c:v>
                </c:pt>
                <c:pt idx="6446">
                  <c:v>84</c:v>
                </c:pt>
                <c:pt idx="6447">
                  <c:v>85</c:v>
                </c:pt>
                <c:pt idx="6448">
                  <c:v>83</c:v>
                </c:pt>
                <c:pt idx="6449">
                  <c:v>80</c:v>
                </c:pt>
                <c:pt idx="6450">
                  <c:v>80</c:v>
                </c:pt>
                <c:pt idx="6451">
                  <c:v>79</c:v>
                </c:pt>
                <c:pt idx="6452">
                  <c:v>79</c:v>
                </c:pt>
                <c:pt idx="6453">
                  <c:v>79</c:v>
                </c:pt>
                <c:pt idx="6454">
                  <c:v>78</c:v>
                </c:pt>
                <c:pt idx="6455">
                  <c:v>76</c:v>
                </c:pt>
                <c:pt idx="6456">
                  <c:v>75</c:v>
                </c:pt>
                <c:pt idx="6457">
                  <c:v>74</c:v>
                </c:pt>
                <c:pt idx="6458">
                  <c:v>73</c:v>
                </c:pt>
                <c:pt idx="6459">
                  <c:v>73</c:v>
                </c:pt>
                <c:pt idx="6460">
                  <c:v>72</c:v>
                </c:pt>
                <c:pt idx="6461">
                  <c:v>72</c:v>
                </c:pt>
                <c:pt idx="6462">
                  <c:v>72</c:v>
                </c:pt>
                <c:pt idx="6463">
                  <c:v>73</c:v>
                </c:pt>
                <c:pt idx="6464">
                  <c:v>74</c:v>
                </c:pt>
                <c:pt idx="6465">
                  <c:v>75</c:v>
                </c:pt>
                <c:pt idx="6466">
                  <c:v>79</c:v>
                </c:pt>
                <c:pt idx="6467">
                  <c:v>83</c:v>
                </c:pt>
                <c:pt idx="6468">
                  <c:v>87</c:v>
                </c:pt>
                <c:pt idx="6469">
                  <c:v>88</c:v>
                </c:pt>
                <c:pt idx="6470">
                  <c:v>88</c:v>
                </c:pt>
                <c:pt idx="6471">
                  <c:v>89</c:v>
                </c:pt>
                <c:pt idx="6472">
                  <c:v>87</c:v>
                </c:pt>
                <c:pt idx="6473">
                  <c:v>84</c:v>
                </c:pt>
                <c:pt idx="6474">
                  <c:v>79</c:v>
                </c:pt>
                <c:pt idx="6475">
                  <c:v>77</c:v>
                </c:pt>
                <c:pt idx="6476">
                  <c:v>77</c:v>
                </c:pt>
                <c:pt idx="6477">
                  <c:v>75</c:v>
                </c:pt>
                <c:pt idx="6478">
                  <c:v>76</c:v>
                </c:pt>
                <c:pt idx="6479">
                  <c:v>76</c:v>
                </c:pt>
                <c:pt idx="6480">
                  <c:v>76</c:v>
                </c:pt>
                <c:pt idx="6481">
                  <c:v>75</c:v>
                </c:pt>
                <c:pt idx="6482">
                  <c:v>76</c:v>
                </c:pt>
                <c:pt idx="6483">
                  <c:v>76</c:v>
                </c:pt>
                <c:pt idx="6484">
                  <c:v>75</c:v>
                </c:pt>
                <c:pt idx="6485">
                  <c:v>76</c:v>
                </c:pt>
                <c:pt idx="6486">
                  <c:v>77</c:v>
                </c:pt>
                <c:pt idx="6487">
                  <c:v>79</c:v>
                </c:pt>
                <c:pt idx="6488">
                  <c:v>82</c:v>
                </c:pt>
                <c:pt idx="6489">
                  <c:v>85</c:v>
                </c:pt>
                <c:pt idx="6490">
                  <c:v>88</c:v>
                </c:pt>
                <c:pt idx="6491">
                  <c:v>86</c:v>
                </c:pt>
                <c:pt idx="6492">
                  <c:v>90</c:v>
                </c:pt>
                <c:pt idx="6493">
                  <c:v>91</c:v>
                </c:pt>
                <c:pt idx="6494">
                  <c:v>91</c:v>
                </c:pt>
                <c:pt idx="6495">
                  <c:v>91</c:v>
                </c:pt>
                <c:pt idx="6496">
                  <c:v>89</c:v>
                </c:pt>
                <c:pt idx="6497">
                  <c:v>88</c:v>
                </c:pt>
                <c:pt idx="6498">
                  <c:v>85</c:v>
                </c:pt>
                <c:pt idx="6499">
                  <c:v>83</c:v>
                </c:pt>
                <c:pt idx="6500">
                  <c:v>82</c:v>
                </c:pt>
                <c:pt idx="6501">
                  <c:v>82</c:v>
                </c:pt>
                <c:pt idx="6502">
                  <c:v>76</c:v>
                </c:pt>
                <c:pt idx="6503">
                  <c:v>77</c:v>
                </c:pt>
                <c:pt idx="6504">
                  <c:v>75</c:v>
                </c:pt>
                <c:pt idx="6505">
                  <c:v>72</c:v>
                </c:pt>
                <c:pt idx="6506">
                  <c:v>70</c:v>
                </c:pt>
                <c:pt idx="6507">
                  <c:v>68</c:v>
                </c:pt>
                <c:pt idx="6508">
                  <c:v>66</c:v>
                </c:pt>
                <c:pt idx="6509">
                  <c:v>65</c:v>
                </c:pt>
                <c:pt idx="6510">
                  <c:v>64</c:v>
                </c:pt>
                <c:pt idx="6511">
                  <c:v>67</c:v>
                </c:pt>
                <c:pt idx="6512">
                  <c:v>70</c:v>
                </c:pt>
                <c:pt idx="6513">
                  <c:v>72</c:v>
                </c:pt>
                <c:pt idx="6514">
                  <c:v>72</c:v>
                </c:pt>
                <c:pt idx="6515">
                  <c:v>73</c:v>
                </c:pt>
                <c:pt idx="6516">
                  <c:v>78</c:v>
                </c:pt>
                <c:pt idx="6517">
                  <c:v>78</c:v>
                </c:pt>
                <c:pt idx="6518">
                  <c:v>79</c:v>
                </c:pt>
                <c:pt idx="6519">
                  <c:v>78</c:v>
                </c:pt>
                <c:pt idx="6520">
                  <c:v>78</c:v>
                </c:pt>
                <c:pt idx="6521">
                  <c:v>76</c:v>
                </c:pt>
                <c:pt idx="6522">
                  <c:v>71</c:v>
                </c:pt>
                <c:pt idx="6523">
                  <c:v>66</c:v>
                </c:pt>
                <c:pt idx="6524">
                  <c:v>65</c:v>
                </c:pt>
                <c:pt idx="6525">
                  <c:v>64</c:v>
                </c:pt>
                <c:pt idx="6526">
                  <c:v>62</c:v>
                </c:pt>
                <c:pt idx="6527">
                  <c:v>61</c:v>
                </c:pt>
                <c:pt idx="6528">
                  <c:v>61</c:v>
                </c:pt>
                <c:pt idx="6529">
                  <c:v>60</c:v>
                </c:pt>
                <c:pt idx="6530">
                  <c:v>61</c:v>
                </c:pt>
                <c:pt idx="6531">
                  <c:v>59</c:v>
                </c:pt>
                <c:pt idx="6532">
                  <c:v>58</c:v>
                </c:pt>
                <c:pt idx="6533">
                  <c:v>56</c:v>
                </c:pt>
                <c:pt idx="6534">
                  <c:v>55</c:v>
                </c:pt>
                <c:pt idx="6535">
                  <c:v>61</c:v>
                </c:pt>
                <c:pt idx="6536">
                  <c:v>66</c:v>
                </c:pt>
                <c:pt idx="6537">
                  <c:v>70</c:v>
                </c:pt>
                <c:pt idx="6538">
                  <c:v>73</c:v>
                </c:pt>
                <c:pt idx="6539">
                  <c:v>74</c:v>
                </c:pt>
                <c:pt idx="6540">
                  <c:v>76</c:v>
                </c:pt>
                <c:pt idx="6541">
                  <c:v>79</c:v>
                </c:pt>
                <c:pt idx="6542">
                  <c:v>78</c:v>
                </c:pt>
                <c:pt idx="6543">
                  <c:v>79</c:v>
                </c:pt>
                <c:pt idx="6544">
                  <c:v>79</c:v>
                </c:pt>
                <c:pt idx="6545">
                  <c:v>76</c:v>
                </c:pt>
                <c:pt idx="6546">
                  <c:v>69</c:v>
                </c:pt>
                <c:pt idx="6547">
                  <c:v>68</c:v>
                </c:pt>
                <c:pt idx="6548">
                  <c:v>65</c:v>
                </c:pt>
                <c:pt idx="6549">
                  <c:v>65</c:v>
                </c:pt>
                <c:pt idx="6550">
                  <c:v>65</c:v>
                </c:pt>
                <c:pt idx="6551">
                  <c:v>64</c:v>
                </c:pt>
                <c:pt idx="6552">
                  <c:v>63</c:v>
                </c:pt>
                <c:pt idx="6553">
                  <c:v>61</c:v>
                </c:pt>
                <c:pt idx="6554">
                  <c:v>60</c:v>
                </c:pt>
                <c:pt idx="6555">
                  <c:v>60</c:v>
                </c:pt>
                <c:pt idx="6556">
                  <c:v>59</c:v>
                </c:pt>
                <c:pt idx="6557">
                  <c:v>61</c:v>
                </c:pt>
                <c:pt idx="6558">
                  <c:v>60</c:v>
                </c:pt>
                <c:pt idx="6559">
                  <c:v>65</c:v>
                </c:pt>
                <c:pt idx="6560">
                  <c:v>69</c:v>
                </c:pt>
                <c:pt idx="6561">
                  <c:v>72</c:v>
                </c:pt>
                <c:pt idx="6562">
                  <c:v>76</c:v>
                </c:pt>
                <c:pt idx="6563">
                  <c:v>77</c:v>
                </c:pt>
                <c:pt idx="6564">
                  <c:v>77</c:v>
                </c:pt>
                <c:pt idx="6565">
                  <c:v>76</c:v>
                </c:pt>
                <c:pt idx="6566">
                  <c:v>78</c:v>
                </c:pt>
                <c:pt idx="6567">
                  <c:v>77</c:v>
                </c:pt>
                <c:pt idx="6568">
                  <c:v>77</c:v>
                </c:pt>
                <c:pt idx="6569">
                  <c:v>75</c:v>
                </c:pt>
                <c:pt idx="6570">
                  <c:v>71</c:v>
                </c:pt>
                <c:pt idx="6571">
                  <c:v>71</c:v>
                </c:pt>
                <c:pt idx="6572">
                  <c:v>70</c:v>
                </c:pt>
                <c:pt idx="6573">
                  <c:v>68</c:v>
                </c:pt>
                <c:pt idx="6574">
                  <c:v>71</c:v>
                </c:pt>
                <c:pt idx="6575">
                  <c:v>71</c:v>
                </c:pt>
                <c:pt idx="6576">
                  <c:v>72</c:v>
                </c:pt>
                <c:pt idx="6577">
                  <c:v>72</c:v>
                </c:pt>
                <c:pt idx="6578">
                  <c:v>71</c:v>
                </c:pt>
                <c:pt idx="6579">
                  <c:v>73</c:v>
                </c:pt>
                <c:pt idx="6580">
                  <c:v>73</c:v>
                </c:pt>
                <c:pt idx="6581">
                  <c:v>73</c:v>
                </c:pt>
                <c:pt idx="6582">
                  <c:v>70</c:v>
                </c:pt>
                <c:pt idx="6583">
                  <c:v>72</c:v>
                </c:pt>
                <c:pt idx="6584">
                  <c:v>73</c:v>
                </c:pt>
                <c:pt idx="6585">
                  <c:v>77</c:v>
                </c:pt>
                <c:pt idx="6586">
                  <c:v>77</c:v>
                </c:pt>
                <c:pt idx="6587">
                  <c:v>80</c:v>
                </c:pt>
                <c:pt idx="6588">
                  <c:v>81</c:v>
                </c:pt>
                <c:pt idx="6589">
                  <c:v>81</c:v>
                </c:pt>
                <c:pt idx="6590">
                  <c:v>81</c:v>
                </c:pt>
                <c:pt idx="6591">
                  <c:v>81</c:v>
                </c:pt>
                <c:pt idx="6592">
                  <c:v>82</c:v>
                </c:pt>
                <c:pt idx="6593">
                  <c:v>79</c:v>
                </c:pt>
                <c:pt idx="6594">
                  <c:v>75</c:v>
                </c:pt>
                <c:pt idx="6595">
                  <c:v>75</c:v>
                </c:pt>
                <c:pt idx="6596">
                  <c:v>75</c:v>
                </c:pt>
                <c:pt idx="6597">
                  <c:v>74</c:v>
                </c:pt>
                <c:pt idx="6598">
                  <c:v>73</c:v>
                </c:pt>
                <c:pt idx="6599">
                  <c:v>71</c:v>
                </c:pt>
                <c:pt idx="6600">
                  <c:v>70</c:v>
                </c:pt>
                <c:pt idx="6601">
                  <c:v>70</c:v>
                </c:pt>
                <c:pt idx="6602">
                  <c:v>69</c:v>
                </c:pt>
                <c:pt idx="6603">
                  <c:v>69</c:v>
                </c:pt>
                <c:pt idx="6604">
                  <c:v>68</c:v>
                </c:pt>
                <c:pt idx="6605">
                  <c:v>67</c:v>
                </c:pt>
                <c:pt idx="6606">
                  <c:v>67</c:v>
                </c:pt>
                <c:pt idx="6607">
                  <c:v>70</c:v>
                </c:pt>
                <c:pt idx="6608">
                  <c:v>73</c:v>
                </c:pt>
                <c:pt idx="6609">
                  <c:v>76</c:v>
                </c:pt>
                <c:pt idx="6610">
                  <c:v>78</c:v>
                </c:pt>
                <c:pt idx="6611">
                  <c:v>80</c:v>
                </c:pt>
                <c:pt idx="6612">
                  <c:v>83</c:v>
                </c:pt>
                <c:pt idx="6613">
                  <c:v>84</c:v>
                </c:pt>
                <c:pt idx="6614">
                  <c:v>84</c:v>
                </c:pt>
                <c:pt idx="6615">
                  <c:v>83</c:v>
                </c:pt>
                <c:pt idx="6616">
                  <c:v>82</c:v>
                </c:pt>
                <c:pt idx="6617">
                  <c:v>79</c:v>
                </c:pt>
                <c:pt idx="6618">
                  <c:v>76</c:v>
                </c:pt>
                <c:pt idx="6619">
                  <c:v>76</c:v>
                </c:pt>
                <c:pt idx="6620">
                  <c:v>74</c:v>
                </c:pt>
                <c:pt idx="6621">
                  <c:v>74</c:v>
                </c:pt>
                <c:pt idx="6622">
                  <c:v>75</c:v>
                </c:pt>
                <c:pt idx="6623">
                  <c:v>75</c:v>
                </c:pt>
                <c:pt idx="6624">
                  <c:v>74</c:v>
                </c:pt>
                <c:pt idx="6625">
                  <c:v>73</c:v>
                </c:pt>
                <c:pt idx="6626">
                  <c:v>72</c:v>
                </c:pt>
                <c:pt idx="6627">
                  <c:v>73</c:v>
                </c:pt>
                <c:pt idx="6628">
                  <c:v>72</c:v>
                </c:pt>
                <c:pt idx="6629">
                  <c:v>73</c:v>
                </c:pt>
                <c:pt idx="6630">
                  <c:v>73</c:v>
                </c:pt>
                <c:pt idx="6631">
                  <c:v>72</c:v>
                </c:pt>
                <c:pt idx="6632">
                  <c:v>73</c:v>
                </c:pt>
                <c:pt idx="6633">
                  <c:v>73</c:v>
                </c:pt>
                <c:pt idx="6634">
                  <c:v>75</c:v>
                </c:pt>
                <c:pt idx="6635">
                  <c:v>73</c:v>
                </c:pt>
                <c:pt idx="6636">
                  <c:v>73</c:v>
                </c:pt>
                <c:pt idx="6637">
                  <c:v>71</c:v>
                </c:pt>
                <c:pt idx="6638">
                  <c:v>73</c:v>
                </c:pt>
                <c:pt idx="6639">
                  <c:v>74</c:v>
                </c:pt>
                <c:pt idx="6640">
                  <c:v>75</c:v>
                </c:pt>
                <c:pt idx="6641">
                  <c:v>75</c:v>
                </c:pt>
                <c:pt idx="6642">
                  <c:v>75</c:v>
                </c:pt>
                <c:pt idx="6643">
                  <c:v>78</c:v>
                </c:pt>
                <c:pt idx="6644">
                  <c:v>72</c:v>
                </c:pt>
                <c:pt idx="6645">
                  <c:v>74</c:v>
                </c:pt>
                <c:pt idx="6646">
                  <c:v>75</c:v>
                </c:pt>
                <c:pt idx="6647">
                  <c:v>76</c:v>
                </c:pt>
                <c:pt idx="6648">
                  <c:v>77</c:v>
                </c:pt>
                <c:pt idx="6649">
                  <c:v>78</c:v>
                </c:pt>
                <c:pt idx="6650">
                  <c:v>79</c:v>
                </c:pt>
                <c:pt idx="6651">
                  <c:v>78</c:v>
                </c:pt>
                <c:pt idx="6652">
                  <c:v>79</c:v>
                </c:pt>
                <c:pt idx="6653">
                  <c:v>79</c:v>
                </c:pt>
                <c:pt idx="6654">
                  <c:v>75</c:v>
                </c:pt>
                <c:pt idx="6655">
                  <c:v>75</c:v>
                </c:pt>
                <c:pt idx="6656">
                  <c:v>76</c:v>
                </c:pt>
                <c:pt idx="6657">
                  <c:v>78</c:v>
                </c:pt>
                <c:pt idx="6658">
                  <c:v>80</c:v>
                </c:pt>
                <c:pt idx="6659">
                  <c:v>82</c:v>
                </c:pt>
                <c:pt idx="6660">
                  <c:v>83</c:v>
                </c:pt>
                <c:pt idx="6661">
                  <c:v>84</c:v>
                </c:pt>
                <c:pt idx="6662">
                  <c:v>84</c:v>
                </c:pt>
                <c:pt idx="6663">
                  <c:v>84</c:v>
                </c:pt>
                <c:pt idx="6664">
                  <c:v>83</c:v>
                </c:pt>
                <c:pt idx="6665">
                  <c:v>82</c:v>
                </c:pt>
                <c:pt idx="6666">
                  <c:v>80</c:v>
                </c:pt>
                <c:pt idx="6667">
                  <c:v>79</c:v>
                </c:pt>
                <c:pt idx="6668">
                  <c:v>78</c:v>
                </c:pt>
                <c:pt idx="6669">
                  <c:v>77</c:v>
                </c:pt>
                <c:pt idx="6670">
                  <c:v>77</c:v>
                </c:pt>
                <c:pt idx="6671">
                  <c:v>77</c:v>
                </c:pt>
                <c:pt idx="6672">
                  <c:v>76</c:v>
                </c:pt>
                <c:pt idx="6673">
                  <c:v>76</c:v>
                </c:pt>
                <c:pt idx="6674">
                  <c:v>75</c:v>
                </c:pt>
                <c:pt idx="6675">
                  <c:v>75</c:v>
                </c:pt>
                <c:pt idx="6676">
                  <c:v>74</c:v>
                </c:pt>
                <c:pt idx="6677">
                  <c:v>74</c:v>
                </c:pt>
                <c:pt idx="6678">
                  <c:v>74</c:v>
                </c:pt>
                <c:pt idx="6679">
                  <c:v>75</c:v>
                </c:pt>
                <c:pt idx="6680">
                  <c:v>75</c:v>
                </c:pt>
                <c:pt idx="6681">
                  <c:v>79</c:v>
                </c:pt>
                <c:pt idx="6682">
                  <c:v>80</c:v>
                </c:pt>
                <c:pt idx="6683">
                  <c:v>85</c:v>
                </c:pt>
                <c:pt idx="6684">
                  <c:v>85</c:v>
                </c:pt>
                <c:pt idx="6685">
                  <c:v>86</c:v>
                </c:pt>
                <c:pt idx="6686">
                  <c:v>85</c:v>
                </c:pt>
                <c:pt idx="6687">
                  <c:v>85</c:v>
                </c:pt>
                <c:pt idx="6688">
                  <c:v>85</c:v>
                </c:pt>
                <c:pt idx="6689">
                  <c:v>83</c:v>
                </c:pt>
                <c:pt idx="6690">
                  <c:v>81</c:v>
                </c:pt>
                <c:pt idx="6691">
                  <c:v>80</c:v>
                </c:pt>
                <c:pt idx="6692">
                  <c:v>79</c:v>
                </c:pt>
                <c:pt idx="6693">
                  <c:v>78</c:v>
                </c:pt>
                <c:pt idx="6694">
                  <c:v>79</c:v>
                </c:pt>
                <c:pt idx="6695">
                  <c:v>79</c:v>
                </c:pt>
                <c:pt idx="6696">
                  <c:v>80</c:v>
                </c:pt>
                <c:pt idx="6697">
                  <c:v>81</c:v>
                </c:pt>
                <c:pt idx="6698">
                  <c:v>81</c:v>
                </c:pt>
                <c:pt idx="6699">
                  <c:v>80</c:v>
                </c:pt>
                <c:pt idx="6700">
                  <c:v>81</c:v>
                </c:pt>
                <c:pt idx="6701">
                  <c:v>80</c:v>
                </c:pt>
                <c:pt idx="6702">
                  <c:v>80</c:v>
                </c:pt>
                <c:pt idx="6703">
                  <c:v>81</c:v>
                </c:pt>
                <c:pt idx="6704">
                  <c:v>83</c:v>
                </c:pt>
                <c:pt idx="6705">
                  <c:v>85</c:v>
                </c:pt>
                <c:pt idx="6706">
                  <c:v>87</c:v>
                </c:pt>
                <c:pt idx="6707">
                  <c:v>89</c:v>
                </c:pt>
                <c:pt idx="6708">
                  <c:v>90</c:v>
                </c:pt>
                <c:pt idx="6709">
                  <c:v>91</c:v>
                </c:pt>
                <c:pt idx="6710">
                  <c:v>91</c:v>
                </c:pt>
                <c:pt idx="6711">
                  <c:v>88</c:v>
                </c:pt>
                <c:pt idx="6712">
                  <c:v>87</c:v>
                </c:pt>
                <c:pt idx="6713">
                  <c:v>85</c:v>
                </c:pt>
                <c:pt idx="6714">
                  <c:v>83</c:v>
                </c:pt>
                <c:pt idx="6715">
                  <c:v>82</c:v>
                </c:pt>
                <c:pt idx="6716">
                  <c:v>82</c:v>
                </c:pt>
                <c:pt idx="6717">
                  <c:v>82</c:v>
                </c:pt>
                <c:pt idx="6718">
                  <c:v>82</c:v>
                </c:pt>
                <c:pt idx="6719">
                  <c:v>80</c:v>
                </c:pt>
                <c:pt idx="6720">
                  <c:v>80</c:v>
                </c:pt>
                <c:pt idx="6721">
                  <c:v>79</c:v>
                </c:pt>
                <c:pt idx="6722">
                  <c:v>79</c:v>
                </c:pt>
                <c:pt idx="6723">
                  <c:v>77</c:v>
                </c:pt>
                <c:pt idx="6724">
                  <c:v>77</c:v>
                </c:pt>
                <c:pt idx="6725">
                  <c:v>77</c:v>
                </c:pt>
                <c:pt idx="6726">
                  <c:v>76</c:v>
                </c:pt>
                <c:pt idx="6727">
                  <c:v>79</c:v>
                </c:pt>
                <c:pt idx="6728">
                  <c:v>80</c:v>
                </c:pt>
                <c:pt idx="6729">
                  <c:v>83</c:v>
                </c:pt>
                <c:pt idx="6730">
                  <c:v>86</c:v>
                </c:pt>
                <c:pt idx="6731">
                  <c:v>86</c:v>
                </c:pt>
                <c:pt idx="6732">
                  <c:v>87</c:v>
                </c:pt>
                <c:pt idx="6733">
                  <c:v>87</c:v>
                </c:pt>
                <c:pt idx="6734">
                  <c:v>86</c:v>
                </c:pt>
                <c:pt idx="6735">
                  <c:v>86</c:v>
                </c:pt>
                <c:pt idx="6736">
                  <c:v>84</c:v>
                </c:pt>
                <c:pt idx="6737">
                  <c:v>82</c:v>
                </c:pt>
                <c:pt idx="6738">
                  <c:v>81</c:v>
                </c:pt>
                <c:pt idx="6739">
                  <c:v>80</c:v>
                </c:pt>
                <c:pt idx="6740">
                  <c:v>80</c:v>
                </c:pt>
                <c:pt idx="6741">
                  <c:v>80</c:v>
                </c:pt>
                <c:pt idx="6742">
                  <c:v>80</c:v>
                </c:pt>
                <c:pt idx="6743">
                  <c:v>80</c:v>
                </c:pt>
                <c:pt idx="6744">
                  <c:v>80</c:v>
                </c:pt>
                <c:pt idx="6745">
                  <c:v>80</c:v>
                </c:pt>
                <c:pt idx="6746">
                  <c:v>80</c:v>
                </c:pt>
                <c:pt idx="6747">
                  <c:v>80</c:v>
                </c:pt>
                <c:pt idx="6748">
                  <c:v>80</c:v>
                </c:pt>
                <c:pt idx="6749">
                  <c:v>80</c:v>
                </c:pt>
                <c:pt idx="6750">
                  <c:v>80</c:v>
                </c:pt>
                <c:pt idx="6751">
                  <c:v>83</c:v>
                </c:pt>
                <c:pt idx="6752">
                  <c:v>83</c:v>
                </c:pt>
                <c:pt idx="6753">
                  <c:v>86</c:v>
                </c:pt>
                <c:pt idx="6754">
                  <c:v>87</c:v>
                </c:pt>
                <c:pt idx="6755">
                  <c:v>85</c:v>
                </c:pt>
                <c:pt idx="6756">
                  <c:v>88</c:v>
                </c:pt>
                <c:pt idx="6757">
                  <c:v>86</c:v>
                </c:pt>
                <c:pt idx="6758">
                  <c:v>84</c:v>
                </c:pt>
                <c:pt idx="6759">
                  <c:v>84</c:v>
                </c:pt>
                <c:pt idx="6760">
                  <c:v>83</c:v>
                </c:pt>
                <c:pt idx="6761">
                  <c:v>82</c:v>
                </c:pt>
                <c:pt idx="6762">
                  <c:v>81</c:v>
                </c:pt>
                <c:pt idx="6763">
                  <c:v>81</c:v>
                </c:pt>
                <c:pt idx="6764">
                  <c:v>82</c:v>
                </c:pt>
                <c:pt idx="6765">
                  <c:v>82</c:v>
                </c:pt>
                <c:pt idx="6766">
                  <c:v>82</c:v>
                </c:pt>
                <c:pt idx="6767">
                  <c:v>70</c:v>
                </c:pt>
                <c:pt idx="6768">
                  <c:v>70</c:v>
                </c:pt>
                <c:pt idx="6769">
                  <c:v>71</c:v>
                </c:pt>
                <c:pt idx="6770">
                  <c:v>70</c:v>
                </c:pt>
                <c:pt idx="6771">
                  <c:v>69</c:v>
                </c:pt>
                <c:pt idx="6772">
                  <c:v>69</c:v>
                </c:pt>
                <c:pt idx="6773">
                  <c:v>68</c:v>
                </c:pt>
                <c:pt idx="6774">
                  <c:v>69</c:v>
                </c:pt>
                <c:pt idx="6775">
                  <c:v>71</c:v>
                </c:pt>
                <c:pt idx="6776">
                  <c:v>73</c:v>
                </c:pt>
                <c:pt idx="6777">
                  <c:v>76</c:v>
                </c:pt>
                <c:pt idx="6778">
                  <c:v>80</c:v>
                </c:pt>
                <c:pt idx="6779">
                  <c:v>84</c:v>
                </c:pt>
                <c:pt idx="6780">
                  <c:v>85</c:v>
                </c:pt>
                <c:pt idx="6781">
                  <c:v>85</c:v>
                </c:pt>
                <c:pt idx="6782">
                  <c:v>86</c:v>
                </c:pt>
                <c:pt idx="6783">
                  <c:v>85</c:v>
                </c:pt>
                <c:pt idx="6784">
                  <c:v>84</c:v>
                </c:pt>
                <c:pt idx="6785">
                  <c:v>81</c:v>
                </c:pt>
                <c:pt idx="6786">
                  <c:v>79</c:v>
                </c:pt>
                <c:pt idx="6787">
                  <c:v>75</c:v>
                </c:pt>
                <c:pt idx="6788">
                  <c:v>74</c:v>
                </c:pt>
                <c:pt idx="6789">
                  <c:v>73</c:v>
                </c:pt>
                <c:pt idx="6790">
                  <c:v>73</c:v>
                </c:pt>
                <c:pt idx="6791">
                  <c:v>72</c:v>
                </c:pt>
                <c:pt idx="6792">
                  <c:v>71</c:v>
                </c:pt>
                <c:pt idx="6793">
                  <c:v>70</c:v>
                </c:pt>
                <c:pt idx="6794">
                  <c:v>69</c:v>
                </c:pt>
                <c:pt idx="6795">
                  <c:v>68</c:v>
                </c:pt>
                <c:pt idx="6796">
                  <c:v>70</c:v>
                </c:pt>
                <c:pt idx="6797">
                  <c:v>68</c:v>
                </c:pt>
                <c:pt idx="6798">
                  <c:v>68</c:v>
                </c:pt>
                <c:pt idx="6799">
                  <c:v>70</c:v>
                </c:pt>
                <c:pt idx="6800">
                  <c:v>73</c:v>
                </c:pt>
                <c:pt idx="6801">
                  <c:v>77</c:v>
                </c:pt>
                <c:pt idx="6802">
                  <c:v>80</c:v>
                </c:pt>
                <c:pt idx="6803">
                  <c:v>80</c:v>
                </c:pt>
                <c:pt idx="6804">
                  <c:v>82</c:v>
                </c:pt>
                <c:pt idx="6805">
                  <c:v>84</c:v>
                </c:pt>
                <c:pt idx="6806">
                  <c:v>84</c:v>
                </c:pt>
                <c:pt idx="6807">
                  <c:v>83</c:v>
                </c:pt>
                <c:pt idx="6808">
                  <c:v>82</c:v>
                </c:pt>
                <c:pt idx="6809">
                  <c:v>79</c:v>
                </c:pt>
                <c:pt idx="6810">
                  <c:v>78</c:v>
                </c:pt>
                <c:pt idx="6811">
                  <c:v>78</c:v>
                </c:pt>
                <c:pt idx="6812">
                  <c:v>78</c:v>
                </c:pt>
                <c:pt idx="6813">
                  <c:v>77</c:v>
                </c:pt>
                <c:pt idx="6814">
                  <c:v>76</c:v>
                </c:pt>
                <c:pt idx="6815">
                  <c:v>76</c:v>
                </c:pt>
                <c:pt idx="6816">
                  <c:v>76</c:v>
                </c:pt>
                <c:pt idx="6817">
                  <c:v>76</c:v>
                </c:pt>
                <c:pt idx="6818">
                  <c:v>76</c:v>
                </c:pt>
                <c:pt idx="6819">
                  <c:v>77</c:v>
                </c:pt>
                <c:pt idx="6820">
                  <c:v>78</c:v>
                </c:pt>
                <c:pt idx="6821">
                  <c:v>78</c:v>
                </c:pt>
                <c:pt idx="6822">
                  <c:v>79</c:v>
                </c:pt>
                <c:pt idx="6823">
                  <c:v>80</c:v>
                </c:pt>
                <c:pt idx="6824">
                  <c:v>82</c:v>
                </c:pt>
                <c:pt idx="6825">
                  <c:v>85</c:v>
                </c:pt>
                <c:pt idx="6826">
                  <c:v>85</c:v>
                </c:pt>
                <c:pt idx="6827">
                  <c:v>86</c:v>
                </c:pt>
                <c:pt idx="6828">
                  <c:v>88</c:v>
                </c:pt>
                <c:pt idx="6829">
                  <c:v>87</c:v>
                </c:pt>
                <c:pt idx="6830">
                  <c:v>87</c:v>
                </c:pt>
                <c:pt idx="6831">
                  <c:v>86</c:v>
                </c:pt>
                <c:pt idx="6832">
                  <c:v>84</c:v>
                </c:pt>
                <c:pt idx="6833">
                  <c:v>75</c:v>
                </c:pt>
                <c:pt idx="6834">
                  <c:v>75</c:v>
                </c:pt>
                <c:pt idx="6835">
                  <c:v>74</c:v>
                </c:pt>
                <c:pt idx="6836">
                  <c:v>73</c:v>
                </c:pt>
                <c:pt idx="6837">
                  <c:v>73</c:v>
                </c:pt>
                <c:pt idx="6838">
                  <c:v>73</c:v>
                </c:pt>
                <c:pt idx="6839">
                  <c:v>74</c:v>
                </c:pt>
                <c:pt idx="6840">
                  <c:v>75</c:v>
                </c:pt>
                <c:pt idx="6841">
                  <c:v>76</c:v>
                </c:pt>
                <c:pt idx="6842">
                  <c:v>75</c:v>
                </c:pt>
                <c:pt idx="6843">
                  <c:v>73</c:v>
                </c:pt>
                <c:pt idx="6844">
                  <c:v>72</c:v>
                </c:pt>
                <c:pt idx="6845">
                  <c:v>72</c:v>
                </c:pt>
                <c:pt idx="6846">
                  <c:v>71</c:v>
                </c:pt>
                <c:pt idx="6847">
                  <c:v>72</c:v>
                </c:pt>
                <c:pt idx="6848">
                  <c:v>73</c:v>
                </c:pt>
                <c:pt idx="6849">
                  <c:v>74</c:v>
                </c:pt>
                <c:pt idx="6850">
                  <c:v>75</c:v>
                </c:pt>
                <c:pt idx="6851">
                  <c:v>75</c:v>
                </c:pt>
                <c:pt idx="6852">
                  <c:v>76</c:v>
                </c:pt>
                <c:pt idx="6853">
                  <c:v>78</c:v>
                </c:pt>
                <c:pt idx="6854">
                  <c:v>79</c:v>
                </c:pt>
                <c:pt idx="6855">
                  <c:v>80</c:v>
                </c:pt>
                <c:pt idx="6856">
                  <c:v>80</c:v>
                </c:pt>
                <c:pt idx="6857">
                  <c:v>79</c:v>
                </c:pt>
                <c:pt idx="6858">
                  <c:v>78</c:v>
                </c:pt>
                <c:pt idx="6859">
                  <c:v>77</c:v>
                </c:pt>
                <c:pt idx="6860">
                  <c:v>76</c:v>
                </c:pt>
                <c:pt idx="6861">
                  <c:v>75</c:v>
                </c:pt>
                <c:pt idx="6862">
                  <c:v>75</c:v>
                </c:pt>
                <c:pt idx="6863">
                  <c:v>75</c:v>
                </c:pt>
                <c:pt idx="6864">
                  <c:v>74</c:v>
                </c:pt>
                <c:pt idx="6865">
                  <c:v>73</c:v>
                </c:pt>
                <c:pt idx="6866">
                  <c:v>73</c:v>
                </c:pt>
                <c:pt idx="6867">
                  <c:v>73</c:v>
                </c:pt>
                <c:pt idx="6868">
                  <c:v>73</c:v>
                </c:pt>
                <c:pt idx="6869">
                  <c:v>73</c:v>
                </c:pt>
                <c:pt idx="6870">
                  <c:v>72</c:v>
                </c:pt>
                <c:pt idx="6871">
                  <c:v>74</c:v>
                </c:pt>
                <c:pt idx="6872">
                  <c:v>76</c:v>
                </c:pt>
                <c:pt idx="6873">
                  <c:v>77</c:v>
                </c:pt>
                <c:pt idx="6874">
                  <c:v>79</c:v>
                </c:pt>
                <c:pt idx="6875">
                  <c:v>81</c:v>
                </c:pt>
                <c:pt idx="6876">
                  <c:v>84</c:v>
                </c:pt>
                <c:pt idx="6877">
                  <c:v>83</c:v>
                </c:pt>
                <c:pt idx="6878">
                  <c:v>84</c:v>
                </c:pt>
                <c:pt idx="6879">
                  <c:v>82</c:v>
                </c:pt>
                <c:pt idx="6880">
                  <c:v>77</c:v>
                </c:pt>
                <c:pt idx="6881">
                  <c:v>76</c:v>
                </c:pt>
                <c:pt idx="6882">
                  <c:v>75</c:v>
                </c:pt>
                <c:pt idx="6883">
                  <c:v>76</c:v>
                </c:pt>
                <c:pt idx="6884">
                  <c:v>77</c:v>
                </c:pt>
                <c:pt idx="6885">
                  <c:v>76</c:v>
                </c:pt>
                <c:pt idx="6886">
                  <c:v>75</c:v>
                </c:pt>
                <c:pt idx="6887">
                  <c:v>74</c:v>
                </c:pt>
                <c:pt idx="6888">
                  <c:v>73</c:v>
                </c:pt>
                <c:pt idx="6889">
                  <c:v>73</c:v>
                </c:pt>
                <c:pt idx="6890">
                  <c:v>73</c:v>
                </c:pt>
                <c:pt idx="6891">
                  <c:v>73</c:v>
                </c:pt>
                <c:pt idx="6892">
                  <c:v>73</c:v>
                </c:pt>
                <c:pt idx="6893">
                  <c:v>73</c:v>
                </c:pt>
                <c:pt idx="6894">
                  <c:v>73</c:v>
                </c:pt>
                <c:pt idx="6895">
                  <c:v>76</c:v>
                </c:pt>
                <c:pt idx="6896">
                  <c:v>80</c:v>
                </c:pt>
                <c:pt idx="6897">
                  <c:v>81</c:v>
                </c:pt>
                <c:pt idx="6898">
                  <c:v>83</c:v>
                </c:pt>
                <c:pt idx="6899">
                  <c:v>85</c:v>
                </c:pt>
                <c:pt idx="6900">
                  <c:v>87</c:v>
                </c:pt>
                <c:pt idx="6901">
                  <c:v>86</c:v>
                </c:pt>
                <c:pt idx="6902">
                  <c:v>85</c:v>
                </c:pt>
                <c:pt idx="6903">
                  <c:v>85</c:v>
                </c:pt>
                <c:pt idx="6904">
                  <c:v>83</c:v>
                </c:pt>
                <c:pt idx="6905">
                  <c:v>82</c:v>
                </c:pt>
                <c:pt idx="6906">
                  <c:v>80</c:v>
                </c:pt>
                <c:pt idx="6907">
                  <c:v>80</c:v>
                </c:pt>
                <c:pt idx="6908">
                  <c:v>80</c:v>
                </c:pt>
                <c:pt idx="6909">
                  <c:v>80</c:v>
                </c:pt>
                <c:pt idx="6910">
                  <c:v>80</c:v>
                </c:pt>
                <c:pt idx="6911">
                  <c:v>80</c:v>
                </c:pt>
                <c:pt idx="6912">
                  <c:v>79</c:v>
                </c:pt>
                <c:pt idx="6913">
                  <c:v>75</c:v>
                </c:pt>
                <c:pt idx="6914">
                  <c:v>73</c:v>
                </c:pt>
                <c:pt idx="6915">
                  <c:v>73</c:v>
                </c:pt>
                <c:pt idx="6916">
                  <c:v>72</c:v>
                </c:pt>
                <c:pt idx="6917">
                  <c:v>71</c:v>
                </c:pt>
                <c:pt idx="6918">
                  <c:v>68</c:v>
                </c:pt>
                <c:pt idx="6919">
                  <c:v>66</c:v>
                </c:pt>
                <c:pt idx="6920">
                  <c:v>65</c:v>
                </c:pt>
                <c:pt idx="6921">
                  <c:v>62</c:v>
                </c:pt>
                <c:pt idx="6922">
                  <c:v>63</c:v>
                </c:pt>
                <c:pt idx="6923">
                  <c:v>66</c:v>
                </c:pt>
                <c:pt idx="6924">
                  <c:v>67</c:v>
                </c:pt>
                <c:pt idx="6925">
                  <c:v>67</c:v>
                </c:pt>
                <c:pt idx="6926">
                  <c:v>67</c:v>
                </c:pt>
                <c:pt idx="6927">
                  <c:v>66</c:v>
                </c:pt>
                <c:pt idx="6928">
                  <c:v>63</c:v>
                </c:pt>
                <c:pt idx="6929">
                  <c:v>59</c:v>
                </c:pt>
                <c:pt idx="6930">
                  <c:v>57</c:v>
                </c:pt>
                <c:pt idx="6931">
                  <c:v>57</c:v>
                </c:pt>
                <c:pt idx="6932">
                  <c:v>56</c:v>
                </c:pt>
                <c:pt idx="6933">
                  <c:v>55</c:v>
                </c:pt>
                <c:pt idx="6934">
                  <c:v>54</c:v>
                </c:pt>
                <c:pt idx="6935">
                  <c:v>54</c:v>
                </c:pt>
                <c:pt idx="6936">
                  <c:v>52</c:v>
                </c:pt>
                <c:pt idx="6937">
                  <c:v>51</c:v>
                </c:pt>
                <c:pt idx="6938">
                  <c:v>50</c:v>
                </c:pt>
                <c:pt idx="6939">
                  <c:v>50</c:v>
                </c:pt>
                <c:pt idx="6940">
                  <c:v>49</c:v>
                </c:pt>
                <c:pt idx="6941">
                  <c:v>49</c:v>
                </c:pt>
                <c:pt idx="6942">
                  <c:v>49</c:v>
                </c:pt>
                <c:pt idx="6943">
                  <c:v>50</c:v>
                </c:pt>
                <c:pt idx="6944">
                  <c:v>53</c:v>
                </c:pt>
                <c:pt idx="6945">
                  <c:v>54</c:v>
                </c:pt>
                <c:pt idx="6946">
                  <c:v>57</c:v>
                </c:pt>
                <c:pt idx="6947">
                  <c:v>58</c:v>
                </c:pt>
                <c:pt idx="6948">
                  <c:v>60</c:v>
                </c:pt>
                <c:pt idx="6949">
                  <c:v>62</c:v>
                </c:pt>
                <c:pt idx="6950">
                  <c:v>61</c:v>
                </c:pt>
                <c:pt idx="6951">
                  <c:v>58</c:v>
                </c:pt>
                <c:pt idx="6952">
                  <c:v>57</c:v>
                </c:pt>
                <c:pt idx="6953">
                  <c:v>56</c:v>
                </c:pt>
                <c:pt idx="6954">
                  <c:v>54</c:v>
                </c:pt>
                <c:pt idx="6955">
                  <c:v>52</c:v>
                </c:pt>
                <c:pt idx="6956">
                  <c:v>51</c:v>
                </c:pt>
                <c:pt idx="6957">
                  <c:v>50</c:v>
                </c:pt>
                <c:pt idx="6958">
                  <c:v>48</c:v>
                </c:pt>
                <c:pt idx="6959">
                  <c:v>48</c:v>
                </c:pt>
                <c:pt idx="6960">
                  <c:v>46</c:v>
                </c:pt>
                <c:pt idx="6961">
                  <c:v>46</c:v>
                </c:pt>
                <c:pt idx="6962">
                  <c:v>45</c:v>
                </c:pt>
                <c:pt idx="6963">
                  <c:v>45</c:v>
                </c:pt>
                <c:pt idx="6964">
                  <c:v>43</c:v>
                </c:pt>
                <c:pt idx="6965">
                  <c:v>44</c:v>
                </c:pt>
                <c:pt idx="6966">
                  <c:v>43</c:v>
                </c:pt>
                <c:pt idx="6967">
                  <c:v>45</c:v>
                </c:pt>
                <c:pt idx="6968">
                  <c:v>48</c:v>
                </c:pt>
                <c:pt idx="6969">
                  <c:v>52</c:v>
                </c:pt>
                <c:pt idx="6970">
                  <c:v>55</c:v>
                </c:pt>
                <c:pt idx="6971">
                  <c:v>57</c:v>
                </c:pt>
                <c:pt idx="6972">
                  <c:v>58</c:v>
                </c:pt>
                <c:pt idx="6973">
                  <c:v>60</c:v>
                </c:pt>
                <c:pt idx="6974">
                  <c:v>61</c:v>
                </c:pt>
                <c:pt idx="6975">
                  <c:v>62</c:v>
                </c:pt>
                <c:pt idx="6976">
                  <c:v>60</c:v>
                </c:pt>
                <c:pt idx="6977">
                  <c:v>57</c:v>
                </c:pt>
                <c:pt idx="6978">
                  <c:v>54</c:v>
                </c:pt>
                <c:pt idx="6979">
                  <c:v>53</c:v>
                </c:pt>
                <c:pt idx="6980">
                  <c:v>50</c:v>
                </c:pt>
                <c:pt idx="6981">
                  <c:v>47</c:v>
                </c:pt>
                <c:pt idx="6982">
                  <c:v>48</c:v>
                </c:pt>
                <c:pt idx="6983">
                  <c:v>48</c:v>
                </c:pt>
                <c:pt idx="6984">
                  <c:v>48</c:v>
                </c:pt>
                <c:pt idx="6985">
                  <c:v>48</c:v>
                </c:pt>
                <c:pt idx="6986">
                  <c:v>48</c:v>
                </c:pt>
                <c:pt idx="6987">
                  <c:v>48</c:v>
                </c:pt>
                <c:pt idx="6988">
                  <c:v>46</c:v>
                </c:pt>
                <c:pt idx="6989">
                  <c:v>45</c:v>
                </c:pt>
                <c:pt idx="6990">
                  <c:v>44</c:v>
                </c:pt>
                <c:pt idx="6991">
                  <c:v>48</c:v>
                </c:pt>
                <c:pt idx="6992">
                  <c:v>52</c:v>
                </c:pt>
                <c:pt idx="6993">
                  <c:v>55</c:v>
                </c:pt>
                <c:pt idx="6994">
                  <c:v>58</c:v>
                </c:pt>
                <c:pt idx="6995">
                  <c:v>59</c:v>
                </c:pt>
                <c:pt idx="6996">
                  <c:v>62</c:v>
                </c:pt>
                <c:pt idx="6997">
                  <c:v>65</c:v>
                </c:pt>
                <c:pt idx="6998">
                  <c:v>66</c:v>
                </c:pt>
                <c:pt idx="6999">
                  <c:v>67</c:v>
                </c:pt>
                <c:pt idx="7000">
                  <c:v>67</c:v>
                </c:pt>
                <c:pt idx="7001">
                  <c:v>63</c:v>
                </c:pt>
                <c:pt idx="7002">
                  <c:v>56</c:v>
                </c:pt>
                <c:pt idx="7003">
                  <c:v>53</c:v>
                </c:pt>
                <c:pt idx="7004">
                  <c:v>51</c:v>
                </c:pt>
                <c:pt idx="7005">
                  <c:v>54</c:v>
                </c:pt>
                <c:pt idx="7006">
                  <c:v>54</c:v>
                </c:pt>
                <c:pt idx="7007">
                  <c:v>52</c:v>
                </c:pt>
                <c:pt idx="7008">
                  <c:v>52</c:v>
                </c:pt>
                <c:pt idx="7009">
                  <c:v>51</c:v>
                </c:pt>
                <c:pt idx="7010">
                  <c:v>52</c:v>
                </c:pt>
                <c:pt idx="7011">
                  <c:v>51</c:v>
                </c:pt>
                <c:pt idx="7012">
                  <c:v>52</c:v>
                </c:pt>
                <c:pt idx="7013">
                  <c:v>51</c:v>
                </c:pt>
                <c:pt idx="7014">
                  <c:v>51</c:v>
                </c:pt>
                <c:pt idx="7015">
                  <c:v>54</c:v>
                </c:pt>
                <c:pt idx="7016">
                  <c:v>58</c:v>
                </c:pt>
                <c:pt idx="7017">
                  <c:v>62</c:v>
                </c:pt>
                <c:pt idx="7018">
                  <c:v>66</c:v>
                </c:pt>
                <c:pt idx="7019">
                  <c:v>68</c:v>
                </c:pt>
                <c:pt idx="7020">
                  <c:v>70</c:v>
                </c:pt>
                <c:pt idx="7021">
                  <c:v>70</c:v>
                </c:pt>
                <c:pt idx="7022">
                  <c:v>69</c:v>
                </c:pt>
                <c:pt idx="7023">
                  <c:v>69</c:v>
                </c:pt>
                <c:pt idx="7024">
                  <c:v>68</c:v>
                </c:pt>
                <c:pt idx="7025">
                  <c:v>65</c:v>
                </c:pt>
                <c:pt idx="7026">
                  <c:v>61</c:v>
                </c:pt>
                <c:pt idx="7027">
                  <c:v>59</c:v>
                </c:pt>
                <c:pt idx="7028">
                  <c:v>57</c:v>
                </c:pt>
                <c:pt idx="7029">
                  <c:v>59</c:v>
                </c:pt>
                <c:pt idx="7030">
                  <c:v>59</c:v>
                </c:pt>
                <c:pt idx="7031">
                  <c:v>59</c:v>
                </c:pt>
                <c:pt idx="7032">
                  <c:v>58</c:v>
                </c:pt>
                <c:pt idx="7033">
                  <c:v>57</c:v>
                </c:pt>
                <c:pt idx="7034">
                  <c:v>58</c:v>
                </c:pt>
                <c:pt idx="7035">
                  <c:v>57</c:v>
                </c:pt>
                <c:pt idx="7036">
                  <c:v>58</c:v>
                </c:pt>
                <c:pt idx="7037">
                  <c:v>57</c:v>
                </c:pt>
                <c:pt idx="7038">
                  <c:v>56</c:v>
                </c:pt>
                <c:pt idx="7039">
                  <c:v>58</c:v>
                </c:pt>
                <c:pt idx="7040">
                  <c:v>62</c:v>
                </c:pt>
                <c:pt idx="7041">
                  <c:v>68</c:v>
                </c:pt>
                <c:pt idx="7042">
                  <c:v>73</c:v>
                </c:pt>
                <c:pt idx="7043">
                  <c:v>74</c:v>
                </c:pt>
                <c:pt idx="7044">
                  <c:v>75</c:v>
                </c:pt>
                <c:pt idx="7045">
                  <c:v>76</c:v>
                </c:pt>
                <c:pt idx="7046">
                  <c:v>76</c:v>
                </c:pt>
                <c:pt idx="7047">
                  <c:v>75</c:v>
                </c:pt>
                <c:pt idx="7048">
                  <c:v>74</c:v>
                </c:pt>
                <c:pt idx="7049">
                  <c:v>71</c:v>
                </c:pt>
                <c:pt idx="7050">
                  <c:v>69</c:v>
                </c:pt>
                <c:pt idx="7051">
                  <c:v>69</c:v>
                </c:pt>
                <c:pt idx="7052">
                  <c:v>69</c:v>
                </c:pt>
                <c:pt idx="7053">
                  <c:v>68</c:v>
                </c:pt>
                <c:pt idx="7054">
                  <c:v>67</c:v>
                </c:pt>
                <c:pt idx="7055">
                  <c:v>67</c:v>
                </c:pt>
                <c:pt idx="7056">
                  <c:v>67</c:v>
                </c:pt>
                <c:pt idx="7057">
                  <c:v>65</c:v>
                </c:pt>
                <c:pt idx="7058">
                  <c:v>65</c:v>
                </c:pt>
                <c:pt idx="7059">
                  <c:v>66</c:v>
                </c:pt>
                <c:pt idx="7060">
                  <c:v>66</c:v>
                </c:pt>
                <c:pt idx="7061">
                  <c:v>67</c:v>
                </c:pt>
                <c:pt idx="7062">
                  <c:v>66</c:v>
                </c:pt>
                <c:pt idx="7063">
                  <c:v>67</c:v>
                </c:pt>
                <c:pt idx="7064">
                  <c:v>70</c:v>
                </c:pt>
                <c:pt idx="7065">
                  <c:v>74</c:v>
                </c:pt>
                <c:pt idx="7066">
                  <c:v>74</c:v>
                </c:pt>
                <c:pt idx="7067">
                  <c:v>76</c:v>
                </c:pt>
                <c:pt idx="7068">
                  <c:v>78</c:v>
                </c:pt>
                <c:pt idx="7069">
                  <c:v>78</c:v>
                </c:pt>
                <c:pt idx="7070">
                  <c:v>76</c:v>
                </c:pt>
                <c:pt idx="7071">
                  <c:v>76</c:v>
                </c:pt>
                <c:pt idx="7072">
                  <c:v>75</c:v>
                </c:pt>
                <c:pt idx="7073">
                  <c:v>74</c:v>
                </c:pt>
                <c:pt idx="7074">
                  <c:v>75</c:v>
                </c:pt>
                <c:pt idx="7075">
                  <c:v>75</c:v>
                </c:pt>
                <c:pt idx="7076">
                  <c:v>74</c:v>
                </c:pt>
                <c:pt idx="7077">
                  <c:v>75</c:v>
                </c:pt>
                <c:pt idx="7078">
                  <c:v>76</c:v>
                </c:pt>
                <c:pt idx="7079">
                  <c:v>76</c:v>
                </c:pt>
                <c:pt idx="7080">
                  <c:v>76</c:v>
                </c:pt>
                <c:pt idx="7081">
                  <c:v>77</c:v>
                </c:pt>
                <c:pt idx="7082">
                  <c:v>77</c:v>
                </c:pt>
                <c:pt idx="7083">
                  <c:v>77</c:v>
                </c:pt>
                <c:pt idx="7084">
                  <c:v>77</c:v>
                </c:pt>
                <c:pt idx="7085">
                  <c:v>76</c:v>
                </c:pt>
                <c:pt idx="7086">
                  <c:v>76</c:v>
                </c:pt>
                <c:pt idx="7087">
                  <c:v>74</c:v>
                </c:pt>
                <c:pt idx="7088">
                  <c:v>75</c:v>
                </c:pt>
                <c:pt idx="7089">
                  <c:v>75</c:v>
                </c:pt>
                <c:pt idx="7090">
                  <c:v>77</c:v>
                </c:pt>
                <c:pt idx="7091">
                  <c:v>81</c:v>
                </c:pt>
                <c:pt idx="7092">
                  <c:v>81</c:v>
                </c:pt>
                <c:pt idx="7093">
                  <c:v>80</c:v>
                </c:pt>
                <c:pt idx="7094">
                  <c:v>82</c:v>
                </c:pt>
                <c:pt idx="7095">
                  <c:v>79</c:v>
                </c:pt>
                <c:pt idx="7096">
                  <c:v>77</c:v>
                </c:pt>
                <c:pt idx="7097">
                  <c:v>72</c:v>
                </c:pt>
                <c:pt idx="7098">
                  <c:v>68</c:v>
                </c:pt>
                <c:pt idx="7099">
                  <c:v>66</c:v>
                </c:pt>
                <c:pt idx="7100">
                  <c:v>65</c:v>
                </c:pt>
                <c:pt idx="7101">
                  <c:v>64</c:v>
                </c:pt>
                <c:pt idx="7102">
                  <c:v>62</c:v>
                </c:pt>
                <c:pt idx="7103">
                  <c:v>60</c:v>
                </c:pt>
                <c:pt idx="7104">
                  <c:v>57</c:v>
                </c:pt>
                <c:pt idx="7105">
                  <c:v>55</c:v>
                </c:pt>
                <c:pt idx="7106">
                  <c:v>54</c:v>
                </c:pt>
                <c:pt idx="7107">
                  <c:v>53</c:v>
                </c:pt>
                <c:pt idx="7108">
                  <c:v>52</c:v>
                </c:pt>
                <c:pt idx="7109">
                  <c:v>51</c:v>
                </c:pt>
                <c:pt idx="7110">
                  <c:v>50</c:v>
                </c:pt>
                <c:pt idx="7111">
                  <c:v>51</c:v>
                </c:pt>
                <c:pt idx="7112">
                  <c:v>54</c:v>
                </c:pt>
                <c:pt idx="7113">
                  <c:v>57</c:v>
                </c:pt>
                <c:pt idx="7114">
                  <c:v>60</c:v>
                </c:pt>
                <c:pt idx="7115">
                  <c:v>63</c:v>
                </c:pt>
                <c:pt idx="7116">
                  <c:v>63</c:v>
                </c:pt>
                <c:pt idx="7117">
                  <c:v>66</c:v>
                </c:pt>
                <c:pt idx="7118">
                  <c:v>67</c:v>
                </c:pt>
                <c:pt idx="7119">
                  <c:v>65</c:v>
                </c:pt>
                <c:pt idx="7120">
                  <c:v>65</c:v>
                </c:pt>
                <c:pt idx="7121">
                  <c:v>61</c:v>
                </c:pt>
                <c:pt idx="7122">
                  <c:v>57</c:v>
                </c:pt>
                <c:pt idx="7123">
                  <c:v>55</c:v>
                </c:pt>
                <c:pt idx="7124">
                  <c:v>54</c:v>
                </c:pt>
                <c:pt idx="7125">
                  <c:v>53</c:v>
                </c:pt>
                <c:pt idx="7126">
                  <c:v>53</c:v>
                </c:pt>
                <c:pt idx="7127">
                  <c:v>53</c:v>
                </c:pt>
                <c:pt idx="7128">
                  <c:v>54</c:v>
                </c:pt>
                <c:pt idx="7129">
                  <c:v>54</c:v>
                </c:pt>
                <c:pt idx="7130">
                  <c:v>53</c:v>
                </c:pt>
                <c:pt idx="7131">
                  <c:v>51</c:v>
                </c:pt>
                <c:pt idx="7132">
                  <c:v>51</c:v>
                </c:pt>
                <c:pt idx="7133">
                  <c:v>50</c:v>
                </c:pt>
                <c:pt idx="7134">
                  <c:v>50</c:v>
                </c:pt>
                <c:pt idx="7135">
                  <c:v>52</c:v>
                </c:pt>
                <c:pt idx="7136">
                  <c:v>55</c:v>
                </c:pt>
                <c:pt idx="7137">
                  <c:v>57</c:v>
                </c:pt>
                <c:pt idx="7138">
                  <c:v>60</c:v>
                </c:pt>
                <c:pt idx="7139">
                  <c:v>60</c:v>
                </c:pt>
                <c:pt idx="7140">
                  <c:v>61</c:v>
                </c:pt>
                <c:pt idx="7141">
                  <c:v>62</c:v>
                </c:pt>
                <c:pt idx="7142">
                  <c:v>64</c:v>
                </c:pt>
                <c:pt idx="7143">
                  <c:v>65</c:v>
                </c:pt>
                <c:pt idx="7144">
                  <c:v>64</c:v>
                </c:pt>
                <c:pt idx="7145">
                  <c:v>59</c:v>
                </c:pt>
                <c:pt idx="7146">
                  <c:v>57</c:v>
                </c:pt>
                <c:pt idx="7147">
                  <c:v>58</c:v>
                </c:pt>
                <c:pt idx="7148">
                  <c:v>57</c:v>
                </c:pt>
                <c:pt idx="7149">
                  <c:v>55</c:v>
                </c:pt>
                <c:pt idx="7150">
                  <c:v>56</c:v>
                </c:pt>
                <c:pt idx="7151">
                  <c:v>56</c:v>
                </c:pt>
                <c:pt idx="7152">
                  <c:v>58</c:v>
                </c:pt>
                <c:pt idx="7153">
                  <c:v>56</c:v>
                </c:pt>
                <c:pt idx="7154">
                  <c:v>56</c:v>
                </c:pt>
                <c:pt idx="7155">
                  <c:v>56</c:v>
                </c:pt>
                <c:pt idx="7156">
                  <c:v>56</c:v>
                </c:pt>
                <c:pt idx="7157">
                  <c:v>55</c:v>
                </c:pt>
                <c:pt idx="7158">
                  <c:v>55</c:v>
                </c:pt>
                <c:pt idx="7159">
                  <c:v>55</c:v>
                </c:pt>
                <c:pt idx="7160">
                  <c:v>57</c:v>
                </c:pt>
                <c:pt idx="7161">
                  <c:v>59</c:v>
                </c:pt>
                <c:pt idx="7162">
                  <c:v>67</c:v>
                </c:pt>
                <c:pt idx="7163">
                  <c:v>68</c:v>
                </c:pt>
                <c:pt idx="7164">
                  <c:v>69</c:v>
                </c:pt>
                <c:pt idx="7165">
                  <c:v>69</c:v>
                </c:pt>
                <c:pt idx="7166">
                  <c:v>67</c:v>
                </c:pt>
                <c:pt idx="7167">
                  <c:v>68</c:v>
                </c:pt>
                <c:pt idx="7168">
                  <c:v>67</c:v>
                </c:pt>
                <c:pt idx="7169">
                  <c:v>66</c:v>
                </c:pt>
                <c:pt idx="7170">
                  <c:v>65</c:v>
                </c:pt>
                <c:pt idx="7171">
                  <c:v>65</c:v>
                </c:pt>
                <c:pt idx="7172">
                  <c:v>65</c:v>
                </c:pt>
                <c:pt idx="7173">
                  <c:v>65</c:v>
                </c:pt>
                <c:pt idx="7174">
                  <c:v>63</c:v>
                </c:pt>
                <c:pt idx="7175">
                  <c:v>65</c:v>
                </c:pt>
                <c:pt idx="7176">
                  <c:v>63</c:v>
                </c:pt>
                <c:pt idx="7177">
                  <c:v>62</c:v>
                </c:pt>
                <c:pt idx="7178">
                  <c:v>63</c:v>
                </c:pt>
                <c:pt idx="7179">
                  <c:v>63</c:v>
                </c:pt>
                <c:pt idx="7180">
                  <c:v>63</c:v>
                </c:pt>
                <c:pt idx="7181">
                  <c:v>62</c:v>
                </c:pt>
                <c:pt idx="7182">
                  <c:v>61</c:v>
                </c:pt>
                <c:pt idx="7183">
                  <c:v>61</c:v>
                </c:pt>
                <c:pt idx="7184">
                  <c:v>62</c:v>
                </c:pt>
                <c:pt idx="7185">
                  <c:v>62</c:v>
                </c:pt>
                <c:pt idx="7186">
                  <c:v>65</c:v>
                </c:pt>
                <c:pt idx="7187">
                  <c:v>67</c:v>
                </c:pt>
                <c:pt idx="7188">
                  <c:v>68</c:v>
                </c:pt>
                <c:pt idx="7189">
                  <c:v>69</c:v>
                </c:pt>
                <c:pt idx="7190">
                  <c:v>69</c:v>
                </c:pt>
                <c:pt idx="7191">
                  <c:v>71</c:v>
                </c:pt>
                <c:pt idx="7192">
                  <c:v>71</c:v>
                </c:pt>
                <c:pt idx="7193">
                  <c:v>73</c:v>
                </c:pt>
                <c:pt idx="7194">
                  <c:v>72</c:v>
                </c:pt>
                <c:pt idx="7195">
                  <c:v>71</c:v>
                </c:pt>
                <c:pt idx="7196">
                  <c:v>71</c:v>
                </c:pt>
                <c:pt idx="7197">
                  <c:v>70</c:v>
                </c:pt>
                <c:pt idx="7198">
                  <c:v>69</c:v>
                </c:pt>
                <c:pt idx="7199">
                  <c:v>68</c:v>
                </c:pt>
                <c:pt idx="7200">
                  <c:v>67</c:v>
                </c:pt>
                <c:pt idx="7201">
                  <c:v>65</c:v>
                </c:pt>
                <c:pt idx="7202">
                  <c:v>63</c:v>
                </c:pt>
                <c:pt idx="7203">
                  <c:v>63</c:v>
                </c:pt>
                <c:pt idx="7204">
                  <c:v>62</c:v>
                </c:pt>
                <c:pt idx="7205">
                  <c:v>61</c:v>
                </c:pt>
                <c:pt idx="7206">
                  <c:v>61</c:v>
                </c:pt>
                <c:pt idx="7207">
                  <c:v>61</c:v>
                </c:pt>
                <c:pt idx="7208">
                  <c:v>62</c:v>
                </c:pt>
                <c:pt idx="7209">
                  <c:v>65</c:v>
                </c:pt>
                <c:pt idx="7210">
                  <c:v>66</c:v>
                </c:pt>
                <c:pt idx="7211">
                  <c:v>68</c:v>
                </c:pt>
                <c:pt idx="7212">
                  <c:v>69</c:v>
                </c:pt>
                <c:pt idx="7213">
                  <c:v>70</c:v>
                </c:pt>
                <c:pt idx="7214">
                  <c:v>69</c:v>
                </c:pt>
                <c:pt idx="7215">
                  <c:v>69</c:v>
                </c:pt>
                <c:pt idx="7216">
                  <c:v>69</c:v>
                </c:pt>
                <c:pt idx="7217">
                  <c:v>68</c:v>
                </c:pt>
                <c:pt idx="7218">
                  <c:v>67</c:v>
                </c:pt>
                <c:pt idx="7219">
                  <c:v>67</c:v>
                </c:pt>
                <c:pt idx="7220">
                  <c:v>67</c:v>
                </c:pt>
                <c:pt idx="7221">
                  <c:v>67</c:v>
                </c:pt>
                <c:pt idx="7222">
                  <c:v>67</c:v>
                </c:pt>
                <c:pt idx="7223">
                  <c:v>68</c:v>
                </c:pt>
                <c:pt idx="7224">
                  <c:v>68</c:v>
                </c:pt>
                <c:pt idx="7225">
                  <c:v>68</c:v>
                </c:pt>
                <c:pt idx="7226">
                  <c:v>68</c:v>
                </c:pt>
                <c:pt idx="7227">
                  <c:v>68</c:v>
                </c:pt>
                <c:pt idx="7228">
                  <c:v>68</c:v>
                </c:pt>
                <c:pt idx="7229">
                  <c:v>69</c:v>
                </c:pt>
                <c:pt idx="7230">
                  <c:v>69</c:v>
                </c:pt>
                <c:pt idx="7231">
                  <c:v>70</c:v>
                </c:pt>
                <c:pt idx="7232">
                  <c:v>71</c:v>
                </c:pt>
                <c:pt idx="7233">
                  <c:v>74</c:v>
                </c:pt>
                <c:pt idx="7234">
                  <c:v>78</c:v>
                </c:pt>
                <c:pt idx="7235">
                  <c:v>78</c:v>
                </c:pt>
                <c:pt idx="7236">
                  <c:v>80</c:v>
                </c:pt>
                <c:pt idx="7237">
                  <c:v>80</c:v>
                </c:pt>
                <c:pt idx="7238">
                  <c:v>78</c:v>
                </c:pt>
                <c:pt idx="7239">
                  <c:v>78</c:v>
                </c:pt>
                <c:pt idx="7240">
                  <c:v>77</c:v>
                </c:pt>
                <c:pt idx="7241">
                  <c:v>75</c:v>
                </c:pt>
                <c:pt idx="7242">
                  <c:v>75</c:v>
                </c:pt>
                <c:pt idx="7243">
                  <c:v>75</c:v>
                </c:pt>
                <c:pt idx="7244">
                  <c:v>75</c:v>
                </c:pt>
                <c:pt idx="7245">
                  <c:v>75</c:v>
                </c:pt>
                <c:pt idx="7246">
                  <c:v>75</c:v>
                </c:pt>
                <c:pt idx="7247">
                  <c:v>75</c:v>
                </c:pt>
                <c:pt idx="7248">
                  <c:v>75</c:v>
                </c:pt>
                <c:pt idx="7249">
                  <c:v>75</c:v>
                </c:pt>
                <c:pt idx="7250">
                  <c:v>75</c:v>
                </c:pt>
                <c:pt idx="7251">
                  <c:v>75</c:v>
                </c:pt>
                <c:pt idx="7252">
                  <c:v>74</c:v>
                </c:pt>
                <c:pt idx="7253">
                  <c:v>75</c:v>
                </c:pt>
                <c:pt idx="7254">
                  <c:v>74</c:v>
                </c:pt>
                <c:pt idx="7255">
                  <c:v>75</c:v>
                </c:pt>
                <c:pt idx="7256">
                  <c:v>77</c:v>
                </c:pt>
                <c:pt idx="7257">
                  <c:v>78</c:v>
                </c:pt>
                <c:pt idx="7258">
                  <c:v>79</c:v>
                </c:pt>
                <c:pt idx="7259">
                  <c:v>79</c:v>
                </c:pt>
                <c:pt idx="7260">
                  <c:v>81</c:v>
                </c:pt>
                <c:pt idx="7261">
                  <c:v>80</c:v>
                </c:pt>
                <c:pt idx="7262">
                  <c:v>79</c:v>
                </c:pt>
                <c:pt idx="7263">
                  <c:v>78</c:v>
                </c:pt>
                <c:pt idx="7264">
                  <c:v>77</c:v>
                </c:pt>
                <c:pt idx="7265">
                  <c:v>77</c:v>
                </c:pt>
                <c:pt idx="7266">
                  <c:v>76</c:v>
                </c:pt>
                <c:pt idx="7267">
                  <c:v>76</c:v>
                </c:pt>
                <c:pt idx="7268">
                  <c:v>76</c:v>
                </c:pt>
                <c:pt idx="7269">
                  <c:v>77</c:v>
                </c:pt>
                <c:pt idx="7270">
                  <c:v>76</c:v>
                </c:pt>
                <c:pt idx="7271">
                  <c:v>76</c:v>
                </c:pt>
                <c:pt idx="7272">
                  <c:v>77</c:v>
                </c:pt>
                <c:pt idx="7273">
                  <c:v>77</c:v>
                </c:pt>
                <c:pt idx="7274">
                  <c:v>77</c:v>
                </c:pt>
                <c:pt idx="7275">
                  <c:v>77</c:v>
                </c:pt>
                <c:pt idx="7276">
                  <c:v>62</c:v>
                </c:pt>
                <c:pt idx="7277">
                  <c:v>60</c:v>
                </c:pt>
                <c:pt idx="7278">
                  <c:v>59</c:v>
                </c:pt>
                <c:pt idx="7279">
                  <c:v>59</c:v>
                </c:pt>
                <c:pt idx="7280">
                  <c:v>59</c:v>
                </c:pt>
                <c:pt idx="7281">
                  <c:v>58</c:v>
                </c:pt>
                <c:pt idx="7282">
                  <c:v>58</c:v>
                </c:pt>
                <c:pt idx="7283">
                  <c:v>58</c:v>
                </c:pt>
                <c:pt idx="7284">
                  <c:v>59</c:v>
                </c:pt>
                <c:pt idx="7285">
                  <c:v>58</c:v>
                </c:pt>
                <c:pt idx="7286">
                  <c:v>57</c:v>
                </c:pt>
                <c:pt idx="7287">
                  <c:v>59</c:v>
                </c:pt>
                <c:pt idx="7288">
                  <c:v>59</c:v>
                </c:pt>
                <c:pt idx="7289">
                  <c:v>57</c:v>
                </c:pt>
                <c:pt idx="7290">
                  <c:v>54</c:v>
                </c:pt>
                <c:pt idx="7291">
                  <c:v>53</c:v>
                </c:pt>
                <c:pt idx="7292">
                  <c:v>52</c:v>
                </c:pt>
                <c:pt idx="7293">
                  <c:v>51</c:v>
                </c:pt>
                <c:pt idx="7294">
                  <c:v>51</c:v>
                </c:pt>
                <c:pt idx="7295">
                  <c:v>50</c:v>
                </c:pt>
                <c:pt idx="7296">
                  <c:v>49</c:v>
                </c:pt>
                <c:pt idx="7297">
                  <c:v>49</c:v>
                </c:pt>
                <c:pt idx="7298">
                  <c:v>48</c:v>
                </c:pt>
                <c:pt idx="7299">
                  <c:v>47</c:v>
                </c:pt>
                <c:pt idx="7300">
                  <c:v>47</c:v>
                </c:pt>
                <c:pt idx="7301">
                  <c:v>45</c:v>
                </c:pt>
                <c:pt idx="7302">
                  <c:v>49</c:v>
                </c:pt>
                <c:pt idx="7303">
                  <c:v>55</c:v>
                </c:pt>
                <c:pt idx="7304">
                  <c:v>61</c:v>
                </c:pt>
                <c:pt idx="7305">
                  <c:v>63</c:v>
                </c:pt>
                <c:pt idx="7306">
                  <c:v>65</c:v>
                </c:pt>
                <c:pt idx="7307">
                  <c:v>67</c:v>
                </c:pt>
                <c:pt idx="7308">
                  <c:v>68</c:v>
                </c:pt>
                <c:pt idx="7309">
                  <c:v>69</c:v>
                </c:pt>
                <c:pt idx="7310">
                  <c:v>69</c:v>
                </c:pt>
                <c:pt idx="7311">
                  <c:v>68</c:v>
                </c:pt>
                <c:pt idx="7312">
                  <c:v>64</c:v>
                </c:pt>
                <c:pt idx="7313">
                  <c:v>61</c:v>
                </c:pt>
                <c:pt idx="7314">
                  <c:v>59</c:v>
                </c:pt>
                <c:pt idx="7315">
                  <c:v>58</c:v>
                </c:pt>
                <c:pt idx="7316">
                  <c:v>56</c:v>
                </c:pt>
                <c:pt idx="7317">
                  <c:v>54</c:v>
                </c:pt>
                <c:pt idx="7318">
                  <c:v>53</c:v>
                </c:pt>
                <c:pt idx="7319">
                  <c:v>53</c:v>
                </c:pt>
                <c:pt idx="7320">
                  <c:v>52</c:v>
                </c:pt>
                <c:pt idx="7321">
                  <c:v>51</c:v>
                </c:pt>
                <c:pt idx="7322">
                  <c:v>49</c:v>
                </c:pt>
                <c:pt idx="7323">
                  <c:v>49</c:v>
                </c:pt>
                <c:pt idx="7324">
                  <c:v>48</c:v>
                </c:pt>
                <c:pt idx="7325">
                  <c:v>48</c:v>
                </c:pt>
                <c:pt idx="7326">
                  <c:v>50</c:v>
                </c:pt>
                <c:pt idx="7327">
                  <c:v>55</c:v>
                </c:pt>
                <c:pt idx="7328">
                  <c:v>59</c:v>
                </c:pt>
                <c:pt idx="7329">
                  <c:v>63</c:v>
                </c:pt>
                <c:pt idx="7330">
                  <c:v>67</c:v>
                </c:pt>
                <c:pt idx="7331">
                  <c:v>68</c:v>
                </c:pt>
                <c:pt idx="7332">
                  <c:v>69</c:v>
                </c:pt>
                <c:pt idx="7333">
                  <c:v>71</c:v>
                </c:pt>
                <c:pt idx="7334">
                  <c:v>71</c:v>
                </c:pt>
                <c:pt idx="7335">
                  <c:v>70</c:v>
                </c:pt>
                <c:pt idx="7336">
                  <c:v>66</c:v>
                </c:pt>
                <c:pt idx="7337">
                  <c:v>61</c:v>
                </c:pt>
                <c:pt idx="7338">
                  <c:v>59</c:v>
                </c:pt>
                <c:pt idx="7339">
                  <c:v>58</c:v>
                </c:pt>
                <c:pt idx="7340">
                  <c:v>58</c:v>
                </c:pt>
                <c:pt idx="7341">
                  <c:v>57</c:v>
                </c:pt>
                <c:pt idx="7342">
                  <c:v>54</c:v>
                </c:pt>
                <c:pt idx="7343">
                  <c:v>53</c:v>
                </c:pt>
                <c:pt idx="7344">
                  <c:v>52</c:v>
                </c:pt>
                <c:pt idx="7345">
                  <c:v>53</c:v>
                </c:pt>
                <c:pt idx="7346">
                  <c:v>52</c:v>
                </c:pt>
                <c:pt idx="7347">
                  <c:v>51</c:v>
                </c:pt>
                <c:pt idx="7348">
                  <c:v>51</c:v>
                </c:pt>
                <c:pt idx="7349">
                  <c:v>51</c:v>
                </c:pt>
                <c:pt idx="7350">
                  <c:v>53</c:v>
                </c:pt>
                <c:pt idx="7351">
                  <c:v>58</c:v>
                </c:pt>
                <c:pt idx="7352">
                  <c:v>63</c:v>
                </c:pt>
                <c:pt idx="7353">
                  <c:v>66</c:v>
                </c:pt>
                <c:pt idx="7354">
                  <c:v>70</c:v>
                </c:pt>
                <c:pt idx="7355">
                  <c:v>73</c:v>
                </c:pt>
                <c:pt idx="7356">
                  <c:v>74</c:v>
                </c:pt>
                <c:pt idx="7357">
                  <c:v>75</c:v>
                </c:pt>
                <c:pt idx="7358">
                  <c:v>75</c:v>
                </c:pt>
                <c:pt idx="7359">
                  <c:v>73</c:v>
                </c:pt>
                <c:pt idx="7360">
                  <c:v>67</c:v>
                </c:pt>
                <c:pt idx="7361">
                  <c:v>65</c:v>
                </c:pt>
                <c:pt idx="7362">
                  <c:v>65</c:v>
                </c:pt>
                <c:pt idx="7363">
                  <c:v>65</c:v>
                </c:pt>
                <c:pt idx="7364">
                  <c:v>63</c:v>
                </c:pt>
                <c:pt idx="7365">
                  <c:v>61</c:v>
                </c:pt>
                <c:pt idx="7366">
                  <c:v>62</c:v>
                </c:pt>
                <c:pt idx="7367">
                  <c:v>61</c:v>
                </c:pt>
                <c:pt idx="7368">
                  <c:v>58</c:v>
                </c:pt>
                <c:pt idx="7369">
                  <c:v>58</c:v>
                </c:pt>
                <c:pt idx="7370">
                  <c:v>57</c:v>
                </c:pt>
                <c:pt idx="7371">
                  <c:v>56</c:v>
                </c:pt>
                <c:pt idx="7372">
                  <c:v>56</c:v>
                </c:pt>
                <c:pt idx="7373">
                  <c:v>56</c:v>
                </c:pt>
                <c:pt idx="7374">
                  <c:v>56</c:v>
                </c:pt>
                <c:pt idx="7375">
                  <c:v>62</c:v>
                </c:pt>
                <c:pt idx="7376">
                  <c:v>65</c:v>
                </c:pt>
                <c:pt idx="7377">
                  <c:v>69</c:v>
                </c:pt>
                <c:pt idx="7378">
                  <c:v>73</c:v>
                </c:pt>
                <c:pt idx="7379">
                  <c:v>75</c:v>
                </c:pt>
                <c:pt idx="7380">
                  <c:v>76</c:v>
                </c:pt>
                <c:pt idx="7381">
                  <c:v>77</c:v>
                </c:pt>
                <c:pt idx="7382">
                  <c:v>77</c:v>
                </c:pt>
                <c:pt idx="7383">
                  <c:v>76</c:v>
                </c:pt>
                <c:pt idx="7384">
                  <c:v>69</c:v>
                </c:pt>
                <c:pt idx="7385">
                  <c:v>66</c:v>
                </c:pt>
                <c:pt idx="7386">
                  <c:v>62</c:v>
                </c:pt>
                <c:pt idx="7387">
                  <c:v>63</c:v>
                </c:pt>
                <c:pt idx="7388">
                  <c:v>59</c:v>
                </c:pt>
                <c:pt idx="7389">
                  <c:v>61</c:v>
                </c:pt>
                <c:pt idx="7390">
                  <c:v>61</c:v>
                </c:pt>
                <c:pt idx="7391">
                  <c:v>60</c:v>
                </c:pt>
                <c:pt idx="7392">
                  <c:v>56</c:v>
                </c:pt>
                <c:pt idx="7393">
                  <c:v>56</c:v>
                </c:pt>
                <c:pt idx="7394">
                  <c:v>58</c:v>
                </c:pt>
                <c:pt idx="7395">
                  <c:v>57</c:v>
                </c:pt>
                <c:pt idx="7396">
                  <c:v>55</c:v>
                </c:pt>
                <c:pt idx="7397">
                  <c:v>53</c:v>
                </c:pt>
                <c:pt idx="7398">
                  <c:v>59</c:v>
                </c:pt>
                <c:pt idx="7399">
                  <c:v>62</c:v>
                </c:pt>
                <c:pt idx="7400">
                  <c:v>67</c:v>
                </c:pt>
                <c:pt idx="7401">
                  <c:v>70</c:v>
                </c:pt>
                <c:pt idx="7402">
                  <c:v>72</c:v>
                </c:pt>
                <c:pt idx="7403">
                  <c:v>73</c:v>
                </c:pt>
                <c:pt idx="7404">
                  <c:v>75</c:v>
                </c:pt>
                <c:pt idx="7405">
                  <c:v>75</c:v>
                </c:pt>
                <c:pt idx="7406">
                  <c:v>74</c:v>
                </c:pt>
                <c:pt idx="7407">
                  <c:v>73</c:v>
                </c:pt>
                <c:pt idx="7408">
                  <c:v>68</c:v>
                </c:pt>
                <c:pt idx="7409">
                  <c:v>63</c:v>
                </c:pt>
                <c:pt idx="7410">
                  <c:v>61</c:v>
                </c:pt>
                <c:pt idx="7411">
                  <c:v>60</c:v>
                </c:pt>
                <c:pt idx="7412">
                  <c:v>59</c:v>
                </c:pt>
                <c:pt idx="7413">
                  <c:v>58</c:v>
                </c:pt>
                <c:pt idx="7414">
                  <c:v>55</c:v>
                </c:pt>
                <c:pt idx="7415">
                  <c:v>55</c:v>
                </c:pt>
                <c:pt idx="7416">
                  <c:v>53</c:v>
                </c:pt>
                <c:pt idx="7417">
                  <c:v>52</c:v>
                </c:pt>
                <c:pt idx="7418">
                  <c:v>52</c:v>
                </c:pt>
                <c:pt idx="7419">
                  <c:v>53</c:v>
                </c:pt>
                <c:pt idx="7420">
                  <c:v>52</c:v>
                </c:pt>
                <c:pt idx="7421">
                  <c:v>52</c:v>
                </c:pt>
                <c:pt idx="7422">
                  <c:v>53</c:v>
                </c:pt>
                <c:pt idx="7423">
                  <c:v>56</c:v>
                </c:pt>
                <c:pt idx="7424">
                  <c:v>60</c:v>
                </c:pt>
                <c:pt idx="7425">
                  <c:v>64</c:v>
                </c:pt>
                <c:pt idx="7426">
                  <c:v>67</c:v>
                </c:pt>
                <c:pt idx="7427">
                  <c:v>68</c:v>
                </c:pt>
                <c:pt idx="7428">
                  <c:v>69</c:v>
                </c:pt>
                <c:pt idx="7429">
                  <c:v>70</c:v>
                </c:pt>
                <c:pt idx="7430">
                  <c:v>69</c:v>
                </c:pt>
                <c:pt idx="7431">
                  <c:v>69</c:v>
                </c:pt>
                <c:pt idx="7432">
                  <c:v>62</c:v>
                </c:pt>
                <c:pt idx="7433">
                  <c:v>57</c:v>
                </c:pt>
                <c:pt idx="7434">
                  <c:v>56</c:v>
                </c:pt>
                <c:pt idx="7435">
                  <c:v>54</c:v>
                </c:pt>
                <c:pt idx="7436">
                  <c:v>55</c:v>
                </c:pt>
                <c:pt idx="7437">
                  <c:v>54</c:v>
                </c:pt>
                <c:pt idx="7438">
                  <c:v>55</c:v>
                </c:pt>
                <c:pt idx="7439">
                  <c:v>55</c:v>
                </c:pt>
                <c:pt idx="7440">
                  <c:v>54</c:v>
                </c:pt>
                <c:pt idx="7441">
                  <c:v>54</c:v>
                </c:pt>
                <c:pt idx="7442">
                  <c:v>54</c:v>
                </c:pt>
                <c:pt idx="7443">
                  <c:v>54</c:v>
                </c:pt>
                <c:pt idx="7444">
                  <c:v>53</c:v>
                </c:pt>
                <c:pt idx="7445">
                  <c:v>52</c:v>
                </c:pt>
                <c:pt idx="7446">
                  <c:v>53</c:v>
                </c:pt>
                <c:pt idx="7447">
                  <c:v>58</c:v>
                </c:pt>
                <c:pt idx="7448">
                  <c:v>63</c:v>
                </c:pt>
                <c:pt idx="7449">
                  <c:v>68</c:v>
                </c:pt>
                <c:pt idx="7450">
                  <c:v>71</c:v>
                </c:pt>
                <c:pt idx="7451">
                  <c:v>73</c:v>
                </c:pt>
                <c:pt idx="7452">
                  <c:v>74</c:v>
                </c:pt>
                <c:pt idx="7453">
                  <c:v>71</c:v>
                </c:pt>
                <c:pt idx="7454">
                  <c:v>70</c:v>
                </c:pt>
                <c:pt idx="7455">
                  <c:v>70</c:v>
                </c:pt>
                <c:pt idx="7456">
                  <c:v>65</c:v>
                </c:pt>
                <c:pt idx="7457">
                  <c:v>62</c:v>
                </c:pt>
                <c:pt idx="7458">
                  <c:v>61</c:v>
                </c:pt>
                <c:pt idx="7459">
                  <c:v>63</c:v>
                </c:pt>
                <c:pt idx="7460">
                  <c:v>62</c:v>
                </c:pt>
                <c:pt idx="7461">
                  <c:v>62</c:v>
                </c:pt>
                <c:pt idx="7462">
                  <c:v>61</c:v>
                </c:pt>
                <c:pt idx="7463">
                  <c:v>61</c:v>
                </c:pt>
                <c:pt idx="7464">
                  <c:v>60</c:v>
                </c:pt>
                <c:pt idx="7465">
                  <c:v>59</c:v>
                </c:pt>
                <c:pt idx="7466">
                  <c:v>60</c:v>
                </c:pt>
                <c:pt idx="7467">
                  <c:v>59</c:v>
                </c:pt>
                <c:pt idx="7468">
                  <c:v>58</c:v>
                </c:pt>
                <c:pt idx="7469">
                  <c:v>58</c:v>
                </c:pt>
                <c:pt idx="7470">
                  <c:v>58</c:v>
                </c:pt>
                <c:pt idx="7471">
                  <c:v>62</c:v>
                </c:pt>
                <c:pt idx="7472">
                  <c:v>68</c:v>
                </c:pt>
                <c:pt idx="7473">
                  <c:v>72</c:v>
                </c:pt>
                <c:pt idx="7474">
                  <c:v>76</c:v>
                </c:pt>
                <c:pt idx="7475">
                  <c:v>76</c:v>
                </c:pt>
                <c:pt idx="7476">
                  <c:v>76</c:v>
                </c:pt>
                <c:pt idx="7477">
                  <c:v>75</c:v>
                </c:pt>
                <c:pt idx="7478">
                  <c:v>76</c:v>
                </c:pt>
                <c:pt idx="7479">
                  <c:v>72</c:v>
                </c:pt>
                <c:pt idx="7480">
                  <c:v>71</c:v>
                </c:pt>
                <c:pt idx="7481">
                  <c:v>70</c:v>
                </c:pt>
                <c:pt idx="7482">
                  <c:v>70</c:v>
                </c:pt>
                <c:pt idx="7483">
                  <c:v>70</c:v>
                </c:pt>
                <c:pt idx="7484">
                  <c:v>69</c:v>
                </c:pt>
                <c:pt idx="7485">
                  <c:v>68</c:v>
                </c:pt>
                <c:pt idx="7486">
                  <c:v>68</c:v>
                </c:pt>
                <c:pt idx="7487">
                  <c:v>68</c:v>
                </c:pt>
                <c:pt idx="7488">
                  <c:v>67</c:v>
                </c:pt>
                <c:pt idx="7489">
                  <c:v>67</c:v>
                </c:pt>
                <c:pt idx="7490">
                  <c:v>66</c:v>
                </c:pt>
                <c:pt idx="7491">
                  <c:v>66</c:v>
                </c:pt>
                <c:pt idx="7492">
                  <c:v>65</c:v>
                </c:pt>
                <c:pt idx="7493">
                  <c:v>65</c:v>
                </c:pt>
                <c:pt idx="7494">
                  <c:v>65</c:v>
                </c:pt>
                <c:pt idx="7495">
                  <c:v>65</c:v>
                </c:pt>
                <c:pt idx="7496">
                  <c:v>67</c:v>
                </c:pt>
                <c:pt idx="7497">
                  <c:v>67</c:v>
                </c:pt>
                <c:pt idx="7498">
                  <c:v>66</c:v>
                </c:pt>
                <c:pt idx="7499">
                  <c:v>66</c:v>
                </c:pt>
                <c:pt idx="7500">
                  <c:v>66</c:v>
                </c:pt>
                <c:pt idx="7501">
                  <c:v>66</c:v>
                </c:pt>
                <c:pt idx="7502">
                  <c:v>66</c:v>
                </c:pt>
                <c:pt idx="7503">
                  <c:v>66</c:v>
                </c:pt>
                <c:pt idx="7504">
                  <c:v>66</c:v>
                </c:pt>
                <c:pt idx="7505">
                  <c:v>66</c:v>
                </c:pt>
                <c:pt idx="7506">
                  <c:v>65</c:v>
                </c:pt>
                <c:pt idx="7507">
                  <c:v>65</c:v>
                </c:pt>
                <c:pt idx="7508">
                  <c:v>66</c:v>
                </c:pt>
                <c:pt idx="7509">
                  <c:v>66</c:v>
                </c:pt>
                <c:pt idx="7510">
                  <c:v>66</c:v>
                </c:pt>
                <c:pt idx="7511">
                  <c:v>69</c:v>
                </c:pt>
                <c:pt idx="7512">
                  <c:v>69</c:v>
                </c:pt>
                <c:pt idx="7513">
                  <c:v>70</c:v>
                </c:pt>
                <c:pt idx="7514">
                  <c:v>70</c:v>
                </c:pt>
                <c:pt idx="7515">
                  <c:v>72</c:v>
                </c:pt>
                <c:pt idx="7516">
                  <c:v>72</c:v>
                </c:pt>
                <c:pt idx="7517">
                  <c:v>71</c:v>
                </c:pt>
                <c:pt idx="7518">
                  <c:v>70</c:v>
                </c:pt>
                <c:pt idx="7519">
                  <c:v>71</c:v>
                </c:pt>
                <c:pt idx="7520">
                  <c:v>70</c:v>
                </c:pt>
                <c:pt idx="7521">
                  <c:v>69</c:v>
                </c:pt>
                <c:pt idx="7522">
                  <c:v>70</c:v>
                </c:pt>
                <c:pt idx="7523">
                  <c:v>71</c:v>
                </c:pt>
                <c:pt idx="7524">
                  <c:v>67</c:v>
                </c:pt>
                <c:pt idx="7525">
                  <c:v>67</c:v>
                </c:pt>
                <c:pt idx="7526">
                  <c:v>66</c:v>
                </c:pt>
                <c:pt idx="7527">
                  <c:v>64</c:v>
                </c:pt>
                <c:pt idx="7528">
                  <c:v>62</c:v>
                </c:pt>
                <c:pt idx="7529">
                  <c:v>61</c:v>
                </c:pt>
                <c:pt idx="7530">
                  <c:v>61</c:v>
                </c:pt>
                <c:pt idx="7531">
                  <c:v>60</c:v>
                </c:pt>
                <c:pt idx="7532">
                  <c:v>61</c:v>
                </c:pt>
                <c:pt idx="7533">
                  <c:v>61</c:v>
                </c:pt>
                <c:pt idx="7534">
                  <c:v>61</c:v>
                </c:pt>
                <c:pt idx="7535">
                  <c:v>61</c:v>
                </c:pt>
                <c:pt idx="7536">
                  <c:v>61</c:v>
                </c:pt>
                <c:pt idx="7537">
                  <c:v>61</c:v>
                </c:pt>
                <c:pt idx="7538">
                  <c:v>60</c:v>
                </c:pt>
                <c:pt idx="7539">
                  <c:v>60</c:v>
                </c:pt>
                <c:pt idx="7540">
                  <c:v>61</c:v>
                </c:pt>
                <c:pt idx="7541">
                  <c:v>61</c:v>
                </c:pt>
                <c:pt idx="7542">
                  <c:v>61</c:v>
                </c:pt>
                <c:pt idx="7543">
                  <c:v>62</c:v>
                </c:pt>
                <c:pt idx="7544">
                  <c:v>64</c:v>
                </c:pt>
                <c:pt idx="7545">
                  <c:v>65</c:v>
                </c:pt>
                <c:pt idx="7546">
                  <c:v>66</c:v>
                </c:pt>
                <c:pt idx="7547">
                  <c:v>66</c:v>
                </c:pt>
                <c:pt idx="7548">
                  <c:v>66</c:v>
                </c:pt>
                <c:pt idx="7549">
                  <c:v>66</c:v>
                </c:pt>
                <c:pt idx="7550">
                  <c:v>69</c:v>
                </c:pt>
                <c:pt idx="7551">
                  <c:v>67</c:v>
                </c:pt>
                <c:pt idx="7552">
                  <c:v>67</c:v>
                </c:pt>
                <c:pt idx="7553">
                  <c:v>66</c:v>
                </c:pt>
                <c:pt idx="7554">
                  <c:v>65</c:v>
                </c:pt>
                <c:pt idx="7555">
                  <c:v>63</c:v>
                </c:pt>
                <c:pt idx="7556">
                  <c:v>60</c:v>
                </c:pt>
                <c:pt idx="7557">
                  <c:v>60</c:v>
                </c:pt>
                <c:pt idx="7558">
                  <c:v>58</c:v>
                </c:pt>
                <c:pt idx="7559">
                  <c:v>58</c:v>
                </c:pt>
                <c:pt idx="7560">
                  <c:v>56</c:v>
                </c:pt>
                <c:pt idx="7561">
                  <c:v>54</c:v>
                </c:pt>
                <c:pt idx="7562">
                  <c:v>54</c:v>
                </c:pt>
                <c:pt idx="7563">
                  <c:v>53</c:v>
                </c:pt>
                <c:pt idx="7564">
                  <c:v>53</c:v>
                </c:pt>
                <c:pt idx="7565">
                  <c:v>52</c:v>
                </c:pt>
                <c:pt idx="7566">
                  <c:v>52</c:v>
                </c:pt>
                <c:pt idx="7567">
                  <c:v>54</c:v>
                </c:pt>
                <c:pt idx="7568">
                  <c:v>58</c:v>
                </c:pt>
                <c:pt idx="7569">
                  <c:v>61</c:v>
                </c:pt>
                <c:pt idx="7570">
                  <c:v>64</c:v>
                </c:pt>
                <c:pt idx="7571">
                  <c:v>66</c:v>
                </c:pt>
                <c:pt idx="7572">
                  <c:v>68</c:v>
                </c:pt>
                <c:pt idx="7573">
                  <c:v>67</c:v>
                </c:pt>
                <c:pt idx="7574">
                  <c:v>67</c:v>
                </c:pt>
                <c:pt idx="7575">
                  <c:v>66</c:v>
                </c:pt>
                <c:pt idx="7576">
                  <c:v>61</c:v>
                </c:pt>
                <c:pt idx="7577">
                  <c:v>57</c:v>
                </c:pt>
                <c:pt idx="7578">
                  <c:v>56</c:v>
                </c:pt>
                <c:pt idx="7579">
                  <c:v>54</c:v>
                </c:pt>
                <c:pt idx="7580">
                  <c:v>54</c:v>
                </c:pt>
                <c:pt idx="7581">
                  <c:v>52</c:v>
                </c:pt>
                <c:pt idx="7582">
                  <c:v>50</c:v>
                </c:pt>
                <c:pt idx="7583">
                  <c:v>52</c:v>
                </c:pt>
                <c:pt idx="7584">
                  <c:v>50</c:v>
                </c:pt>
                <c:pt idx="7585">
                  <c:v>51</c:v>
                </c:pt>
                <c:pt idx="7586">
                  <c:v>51</c:v>
                </c:pt>
                <c:pt idx="7587">
                  <c:v>50</c:v>
                </c:pt>
                <c:pt idx="7588">
                  <c:v>49</c:v>
                </c:pt>
                <c:pt idx="7589">
                  <c:v>46</c:v>
                </c:pt>
                <c:pt idx="7590">
                  <c:v>49</c:v>
                </c:pt>
                <c:pt idx="7591">
                  <c:v>55</c:v>
                </c:pt>
                <c:pt idx="7592">
                  <c:v>61</c:v>
                </c:pt>
                <c:pt idx="7593">
                  <c:v>64</c:v>
                </c:pt>
                <c:pt idx="7594">
                  <c:v>67</c:v>
                </c:pt>
                <c:pt idx="7595">
                  <c:v>67</c:v>
                </c:pt>
                <c:pt idx="7596">
                  <c:v>70</c:v>
                </c:pt>
                <c:pt idx="7597">
                  <c:v>72</c:v>
                </c:pt>
                <c:pt idx="7598">
                  <c:v>71</c:v>
                </c:pt>
                <c:pt idx="7599">
                  <c:v>70</c:v>
                </c:pt>
                <c:pt idx="7600">
                  <c:v>66</c:v>
                </c:pt>
                <c:pt idx="7601">
                  <c:v>62</c:v>
                </c:pt>
                <c:pt idx="7602">
                  <c:v>57</c:v>
                </c:pt>
                <c:pt idx="7603">
                  <c:v>57</c:v>
                </c:pt>
                <c:pt idx="7604">
                  <c:v>56</c:v>
                </c:pt>
                <c:pt idx="7605">
                  <c:v>55</c:v>
                </c:pt>
                <c:pt idx="7606">
                  <c:v>54</c:v>
                </c:pt>
                <c:pt idx="7607">
                  <c:v>53</c:v>
                </c:pt>
                <c:pt idx="7608">
                  <c:v>50</c:v>
                </c:pt>
                <c:pt idx="7609">
                  <c:v>50</c:v>
                </c:pt>
                <c:pt idx="7610">
                  <c:v>49</c:v>
                </c:pt>
                <c:pt idx="7611">
                  <c:v>49</c:v>
                </c:pt>
                <c:pt idx="7612">
                  <c:v>48</c:v>
                </c:pt>
                <c:pt idx="7613">
                  <c:v>48</c:v>
                </c:pt>
                <c:pt idx="7614">
                  <c:v>50</c:v>
                </c:pt>
                <c:pt idx="7615">
                  <c:v>58</c:v>
                </c:pt>
                <c:pt idx="7616">
                  <c:v>63</c:v>
                </c:pt>
                <c:pt idx="7617">
                  <c:v>66</c:v>
                </c:pt>
                <c:pt idx="7618">
                  <c:v>68</c:v>
                </c:pt>
                <c:pt idx="7619">
                  <c:v>70</c:v>
                </c:pt>
                <c:pt idx="7620">
                  <c:v>72</c:v>
                </c:pt>
                <c:pt idx="7621">
                  <c:v>72</c:v>
                </c:pt>
                <c:pt idx="7622">
                  <c:v>71</c:v>
                </c:pt>
                <c:pt idx="7623">
                  <c:v>69</c:v>
                </c:pt>
                <c:pt idx="7624">
                  <c:v>64</c:v>
                </c:pt>
                <c:pt idx="7625">
                  <c:v>61</c:v>
                </c:pt>
                <c:pt idx="7626">
                  <c:v>60</c:v>
                </c:pt>
                <c:pt idx="7627">
                  <c:v>59</c:v>
                </c:pt>
                <c:pt idx="7628">
                  <c:v>57</c:v>
                </c:pt>
                <c:pt idx="7629">
                  <c:v>55</c:v>
                </c:pt>
                <c:pt idx="7630">
                  <c:v>53</c:v>
                </c:pt>
                <c:pt idx="7631">
                  <c:v>52</c:v>
                </c:pt>
                <c:pt idx="7632">
                  <c:v>51</c:v>
                </c:pt>
                <c:pt idx="7633">
                  <c:v>51</c:v>
                </c:pt>
                <c:pt idx="7634">
                  <c:v>50</c:v>
                </c:pt>
                <c:pt idx="7635">
                  <c:v>50</c:v>
                </c:pt>
                <c:pt idx="7636">
                  <c:v>53</c:v>
                </c:pt>
                <c:pt idx="7637">
                  <c:v>53</c:v>
                </c:pt>
                <c:pt idx="7638">
                  <c:v>52</c:v>
                </c:pt>
                <c:pt idx="7639">
                  <c:v>58</c:v>
                </c:pt>
                <c:pt idx="7640">
                  <c:v>62</c:v>
                </c:pt>
                <c:pt idx="7641">
                  <c:v>65</c:v>
                </c:pt>
                <c:pt idx="7642">
                  <c:v>68</c:v>
                </c:pt>
                <c:pt idx="7643">
                  <c:v>69</c:v>
                </c:pt>
                <c:pt idx="7644">
                  <c:v>68</c:v>
                </c:pt>
                <c:pt idx="7645">
                  <c:v>68</c:v>
                </c:pt>
                <c:pt idx="7646">
                  <c:v>68</c:v>
                </c:pt>
                <c:pt idx="7647">
                  <c:v>66</c:v>
                </c:pt>
                <c:pt idx="7648">
                  <c:v>61</c:v>
                </c:pt>
                <c:pt idx="7649">
                  <c:v>59</c:v>
                </c:pt>
                <c:pt idx="7650">
                  <c:v>58</c:v>
                </c:pt>
                <c:pt idx="7651">
                  <c:v>59</c:v>
                </c:pt>
                <c:pt idx="7652">
                  <c:v>57</c:v>
                </c:pt>
                <c:pt idx="7653">
                  <c:v>57</c:v>
                </c:pt>
                <c:pt idx="7654">
                  <c:v>55</c:v>
                </c:pt>
                <c:pt idx="7655">
                  <c:v>52</c:v>
                </c:pt>
                <c:pt idx="7656">
                  <c:v>51</c:v>
                </c:pt>
                <c:pt idx="7657">
                  <c:v>50</c:v>
                </c:pt>
                <c:pt idx="7658">
                  <c:v>52</c:v>
                </c:pt>
                <c:pt idx="7659">
                  <c:v>51</c:v>
                </c:pt>
                <c:pt idx="7660">
                  <c:v>50</c:v>
                </c:pt>
                <c:pt idx="7661">
                  <c:v>51</c:v>
                </c:pt>
                <c:pt idx="7662">
                  <c:v>52</c:v>
                </c:pt>
                <c:pt idx="7663">
                  <c:v>56</c:v>
                </c:pt>
                <c:pt idx="7664">
                  <c:v>61</c:v>
                </c:pt>
                <c:pt idx="7665">
                  <c:v>65</c:v>
                </c:pt>
                <c:pt idx="7666">
                  <c:v>69</c:v>
                </c:pt>
                <c:pt idx="7667">
                  <c:v>69</c:v>
                </c:pt>
                <c:pt idx="7668">
                  <c:v>72</c:v>
                </c:pt>
                <c:pt idx="7669">
                  <c:v>73</c:v>
                </c:pt>
                <c:pt idx="7670">
                  <c:v>73</c:v>
                </c:pt>
                <c:pt idx="7671">
                  <c:v>69</c:v>
                </c:pt>
                <c:pt idx="7672">
                  <c:v>63</c:v>
                </c:pt>
                <c:pt idx="7673">
                  <c:v>62</c:v>
                </c:pt>
                <c:pt idx="7674">
                  <c:v>61</c:v>
                </c:pt>
                <c:pt idx="7675">
                  <c:v>60</c:v>
                </c:pt>
                <c:pt idx="7676">
                  <c:v>61</c:v>
                </c:pt>
                <c:pt idx="7677">
                  <c:v>60</c:v>
                </c:pt>
                <c:pt idx="7678">
                  <c:v>62</c:v>
                </c:pt>
                <c:pt idx="7679">
                  <c:v>61</c:v>
                </c:pt>
                <c:pt idx="7680">
                  <c:v>64</c:v>
                </c:pt>
                <c:pt idx="7681">
                  <c:v>65</c:v>
                </c:pt>
                <c:pt idx="7682">
                  <c:v>67</c:v>
                </c:pt>
                <c:pt idx="7683">
                  <c:v>67</c:v>
                </c:pt>
                <c:pt idx="7684">
                  <c:v>63</c:v>
                </c:pt>
                <c:pt idx="7685">
                  <c:v>60</c:v>
                </c:pt>
                <c:pt idx="7686">
                  <c:v>58</c:v>
                </c:pt>
                <c:pt idx="7687">
                  <c:v>57</c:v>
                </c:pt>
                <c:pt idx="7688">
                  <c:v>56</c:v>
                </c:pt>
                <c:pt idx="7689">
                  <c:v>55</c:v>
                </c:pt>
                <c:pt idx="7690">
                  <c:v>54</c:v>
                </c:pt>
                <c:pt idx="7691">
                  <c:v>55</c:v>
                </c:pt>
                <c:pt idx="7692">
                  <c:v>56</c:v>
                </c:pt>
                <c:pt idx="7693">
                  <c:v>60</c:v>
                </c:pt>
                <c:pt idx="7694">
                  <c:v>60</c:v>
                </c:pt>
                <c:pt idx="7695">
                  <c:v>60</c:v>
                </c:pt>
                <c:pt idx="7696">
                  <c:v>56</c:v>
                </c:pt>
                <c:pt idx="7697">
                  <c:v>54</c:v>
                </c:pt>
                <c:pt idx="7698">
                  <c:v>53</c:v>
                </c:pt>
                <c:pt idx="7699">
                  <c:v>50</c:v>
                </c:pt>
                <c:pt idx="7700">
                  <c:v>50</c:v>
                </c:pt>
                <c:pt idx="7701">
                  <c:v>49</c:v>
                </c:pt>
                <c:pt idx="7702">
                  <c:v>47</c:v>
                </c:pt>
                <c:pt idx="7703">
                  <c:v>47</c:v>
                </c:pt>
                <c:pt idx="7704">
                  <c:v>47</c:v>
                </c:pt>
                <c:pt idx="7705">
                  <c:v>44</c:v>
                </c:pt>
                <c:pt idx="7706">
                  <c:v>43</c:v>
                </c:pt>
                <c:pt idx="7707">
                  <c:v>43</c:v>
                </c:pt>
                <c:pt idx="7708">
                  <c:v>41</c:v>
                </c:pt>
                <c:pt idx="7709">
                  <c:v>40</c:v>
                </c:pt>
                <c:pt idx="7710">
                  <c:v>42</c:v>
                </c:pt>
                <c:pt idx="7711">
                  <c:v>47</c:v>
                </c:pt>
                <c:pt idx="7712">
                  <c:v>51</c:v>
                </c:pt>
                <c:pt idx="7713">
                  <c:v>54</c:v>
                </c:pt>
                <c:pt idx="7714">
                  <c:v>57</c:v>
                </c:pt>
                <c:pt idx="7715">
                  <c:v>58</c:v>
                </c:pt>
                <c:pt idx="7716">
                  <c:v>59</c:v>
                </c:pt>
                <c:pt idx="7717">
                  <c:v>60</c:v>
                </c:pt>
                <c:pt idx="7718">
                  <c:v>58</c:v>
                </c:pt>
                <c:pt idx="7719">
                  <c:v>58</c:v>
                </c:pt>
                <c:pt idx="7720">
                  <c:v>54</c:v>
                </c:pt>
                <c:pt idx="7721">
                  <c:v>50</c:v>
                </c:pt>
                <c:pt idx="7722">
                  <c:v>51</c:v>
                </c:pt>
                <c:pt idx="7723">
                  <c:v>50</c:v>
                </c:pt>
                <c:pt idx="7724">
                  <c:v>50</c:v>
                </c:pt>
                <c:pt idx="7725">
                  <c:v>49</c:v>
                </c:pt>
                <c:pt idx="7726">
                  <c:v>47</c:v>
                </c:pt>
                <c:pt idx="7727">
                  <c:v>46</c:v>
                </c:pt>
                <c:pt idx="7728">
                  <c:v>45</c:v>
                </c:pt>
                <c:pt idx="7729">
                  <c:v>45</c:v>
                </c:pt>
                <c:pt idx="7730">
                  <c:v>45</c:v>
                </c:pt>
                <c:pt idx="7731">
                  <c:v>45</c:v>
                </c:pt>
                <c:pt idx="7732">
                  <c:v>44</c:v>
                </c:pt>
                <c:pt idx="7733">
                  <c:v>43</c:v>
                </c:pt>
                <c:pt idx="7734">
                  <c:v>42</c:v>
                </c:pt>
                <c:pt idx="7735">
                  <c:v>48</c:v>
                </c:pt>
                <c:pt idx="7736">
                  <c:v>52</c:v>
                </c:pt>
                <c:pt idx="7737">
                  <c:v>56</c:v>
                </c:pt>
                <c:pt idx="7738">
                  <c:v>59</c:v>
                </c:pt>
                <c:pt idx="7739">
                  <c:v>61</c:v>
                </c:pt>
                <c:pt idx="7740">
                  <c:v>63</c:v>
                </c:pt>
                <c:pt idx="7741">
                  <c:v>64</c:v>
                </c:pt>
                <c:pt idx="7742">
                  <c:v>65</c:v>
                </c:pt>
                <c:pt idx="7743">
                  <c:v>64</c:v>
                </c:pt>
                <c:pt idx="7744">
                  <c:v>58</c:v>
                </c:pt>
                <c:pt idx="7745">
                  <c:v>54</c:v>
                </c:pt>
                <c:pt idx="7746">
                  <c:v>54</c:v>
                </c:pt>
                <c:pt idx="7747">
                  <c:v>52</c:v>
                </c:pt>
                <c:pt idx="7748">
                  <c:v>51</c:v>
                </c:pt>
                <c:pt idx="7749">
                  <c:v>51</c:v>
                </c:pt>
                <c:pt idx="7750">
                  <c:v>49</c:v>
                </c:pt>
                <c:pt idx="7751">
                  <c:v>47</c:v>
                </c:pt>
                <c:pt idx="7752">
                  <c:v>49</c:v>
                </c:pt>
                <c:pt idx="7753">
                  <c:v>50</c:v>
                </c:pt>
                <c:pt idx="7754">
                  <c:v>48</c:v>
                </c:pt>
                <c:pt idx="7755">
                  <c:v>46</c:v>
                </c:pt>
                <c:pt idx="7756">
                  <c:v>48</c:v>
                </c:pt>
                <c:pt idx="7757">
                  <c:v>47</c:v>
                </c:pt>
                <c:pt idx="7758">
                  <c:v>47</c:v>
                </c:pt>
                <c:pt idx="7759">
                  <c:v>51</c:v>
                </c:pt>
                <c:pt idx="7760">
                  <c:v>55</c:v>
                </c:pt>
                <c:pt idx="7761">
                  <c:v>59</c:v>
                </c:pt>
                <c:pt idx="7762">
                  <c:v>63</c:v>
                </c:pt>
                <c:pt idx="7763">
                  <c:v>65</c:v>
                </c:pt>
                <c:pt idx="7764">
                  <c:v>69</c:v>
                </c:pt>
                <c:pt idx="7765">
                  <c:v>70</c:v>
                </c:pt>
                <c:pt idx="7766">
                  <c:v>71</c:v>
                </c:pt>
                <c:pt idx="7767">
                  <c:v>66</c:v>
                </c:pt>
                <c:pt idx="7768">
                  <c:v>62</c:v>
                </c:pt>
                <c:pt idx="7769">
                  <c:v>60</c:v>
                </c:pt>
                <c:pt idx="7770">
                  <c:v>58</c:v>
                </c:pt>
                <c:pt idx="7771">
                  <c:v>56</c:v>
                </c:pt>
                <c:pt idx="7772">
                  <c:v>57</c:v>
                </c:pt>
                <c:pt idx="7773">
                  <c:v>56</c:v>
                </c:pt>
                <c:pt idx="7774">
                  <c:v>56</c:v>
                </c:pt>
                <c:pt idx="7775">
                  <c:v>54</c:v>
                </c:pt>
                <c:pt idx="7776">
                  <c:v>55</c:v>
                </c:pt>
                <c:pt idx="7777">
                  <c:v>55</c:v>
                </c:pt>
                <c:pt idx="7778">
                  <c:v>56</c:v>
                </c:pt>
                <c:pt idx="7779">
                  <c:v>56</c:v>
                </c:pt>
                <c:pt idx="7780">
                  <c:v>57</c:v>
                </c:pt>
                <c:pt idx="7781">
                  <c:v>55</c:v>
                </c:pt>
                <c:pt idx="7782">
                  <c:v>55</c:v>
                </c:pt>
                <c:pt idx="7783">
                  <c:v>56</c:v>
                </c:pt>
                <c:pt idx="7784">
                  <c:v>59</c:v>
                </c:pt>
                <c:pt idx="7785">
                  <c:v>61</c:v>
                </c:pt>
                <c:pt idx="7786">
                  <c:v>65</c:v>
                </c:pt>
                <c:pt idx="7787">
                  <c:v>66</c:v>
                </c:pt>
                <c:pt idx="7788">
                  <c:v>66</c:v>
                </c:pt>
                <c:pt idx="7789">
                  <c:v>66</c:v>
                </c:pt>
                <c:pt idx="7790">
                  <c:v>68</c:v>
                </c:pt>
                <c:pt idx="7791">
                  <c:v>66</c:v>
                </c:pt>
                <c:pt idx="7792">
                  <c:v>65</c:v>
                </c:pt>
                <c:pt idx="7793">
                  <c:v>61</c:v>
                </c:pt>
                <c:pt idx="7794">
                  <c:v>61</c:v>
                </c:pt>
                <c:pt idx="7795">
                  <c:v>60</c:v>
                </c:pt>
                <c:pt idx="7796">
                  <c:v>60</c:v>
                </c:pt>
                <c:pt idx="7797">
                  <c:v>59</c:v>
                </c:pt>
                <c:pt idx="7798">
                  <c:v>58</c:v>
                </c:pt>
                <c:pt idx="7799">
                  <c:v>58</c:v>
                </c:pt>
                <c:pt idx="7800">
                  <c:v>58</c:v>
                </c:pt>
                <c:pt idx="7801">
                  <c:v>59</c:v>
                </c:pt>
                <c:pt idx="7802">
                  <c:v>59</c:v>
                </c:pt>
                <c:pt idx="7803">
                  <c:v>60</c:v>
                </c:pt>
                <c:pt idx="7804">
                  <c:v>58</c:v>
                </c:pt>
                <c:pt idx="7805">
                  <c:v>58</c:v>
                </c:pt>
                <c:pt idx="7806">
                  <c:v>59</c:v>
                </c:pt>
                <c:pt idx="7807">
                  <c:v>59</c:v>
                </c:pt>
                <c:pt idx="7808">
                  <c:v>60</c:v>
                </c:pt>
                <c:pt idx="7809">
                  <c:v>61</c:v>
                </c:pt>
                <c:pt idx="7810">
                  <c:v>61</c:v>
                </c:pt>
                <c:pt idx="7811">
                  <c:v>63</c:v>
                </c:pt>
                <c:pt idx="7812">
                  <c:v>65</c:v>
                </c:pt>
                <c:pt idx="7813">
                  <c:v>65</c:v>
                </c:pt>
                <c:pt idx="7814">
                  <c:v>64</c:v>
                </c:pt>
                <c:pt idx="7815">
                  <c:v>64</c:v>
                </c:pt>
                <c:pt idx="7816">
                  <c:v>62</c:v>
                </c:pt>
                <c:pt idx="7817">
                  <c:v>62</c:v>
                </c:pt>
                <c:pt idx="7818">
                  <c:v>61</c:v>
                </c:pt>
                <c:pt idx="7819">
                  <c:v>60</c:v>
                </c:pt>
                <c:pt idx="7820">
                  <c:v>58</c:v>
                </c:pt>
                <c:pt idx="7821">
                  <c:v>59</c:v>
                </c:pt>
                <c:pt idx="7822">
                  <c:v>59</c:v>
                </c:pt>
                <c:pt idx="7823">
                  <c:v>58</c:v>
                </c:pt>
                <c:pt idx="7824">
                  <c:v>58</c:v>
                </c:pt>
                <c:pt idx="7825">
                  <c:v>57</c:v>
                </c:pt>
                <c:pt idx="7826">
                  <c:v>57</c:v>
                </c:pt>
                <c:pt idx="7827">
                  <c:v>57</c:v>
                </c:pt>
                <c:pt idx="7828">
                  <c:v>56</c:v>
                </c:pt>
                <c:pt idx="7829">
                  <c:v>56</c:v>
                </c:pt>
                <c:pt idx="7830">
                  <c:v>55</c:v>
                </c:pt>
                <c:pt idx="7831">
                  <c:v>56</c:v>
                </c:pt>
                <c:pt idx="7832">
                  <c:v>56</c:v>
                </c:pt>
                <c:pt idx="7833">
                  <c:v>58</c:v>
                </c:pt>
                <c:pt idx="7834">
                  <c:v>59</c:v>
                </c:pt>
                <c:pt idx="7835">
                  <c:v>60</c:v>
                </c:pt>
                <c:pt idx="7836">
                  <c:v>61</c:v>
                </c:pt>
                <c:pt idx="7837">
                  <c:v>62</c:v>
                </c:pt>
                <c:pt idx="7838">
                  <c:v>63</c:v>
                </c:pt>
                <c:pt idx="7839">
                  <c:v>61</c:v>
                </c:pt>
                <c:pt idx="7840">
                  <c:v>59</c:v>
                </c:pt>
                <c:pt idx="7841">
                  <c:v>56</c:v>
                </c:pt>
                <c:pt idx="7842">
                  <c:v>55</c:v>
                </c:pt>
                <c:pt idx="7843">
                  <c:v>56</c:v>
                </c:pt>
                <c:pt idx="7844">
                  <c:v>56</c:v>
                </c:pt>
                <c:pt idx="7845">
                  <c:v>55</c:v>
                </c:pt>
                <c:pt idx="7846">
                  <c:v>54</c:v>
                </c:pt>
                <c:pt idx="7847">
                  <c:v>54</c:v>
                </c:pt>
                <c:pt idx="7848">
                  <c:v>53</c:v>
                </c:pt>
                <c:pt idx="7849">
                  <c:v>53</c:v>
                </c:pt>
                <c:pt idx="7850">
                  <c:v>53</c:v>
                </c:pt>
                <c:pt idx="7851">
                  <c:v>53</c:v>
                </c:pt>
                <c:pt idx="7852">
                  <c:v>53</c:v>
                </c:pt>
                <c:pt idx="7853">
                  <c:v>52</c:v>
                </c:pt>
                <c:pt idx="7854">
                  <c:v>52</c:v>
                </c:pt>
                <c:pt idx="7855">
                  <c:v>53</c:v>
                </c:pt>
                <c:pt idx="7856">
                  <c:v>55</c:v>
                </c:pt>
                <c:pt idx="7857">
                  <c:v>60</c:v>
                </c:pt>
                <c:pt idx="7858">
                  <c:v>63</c:v>
                </c:pt>
                <c:pt idx="7859">
                  <c:v>64</c:v>
                </c:pt>
                <c:pt idx="7860">
                  <c:v>64</c:v>
                </c:pt>
                <c:pt idx="7861">
                  <c:v>64</c:v>
                </c:pt>
                <c:pt idx="7862">
                  <c:v>64</c:v>
                </c:pt>
                <c:pt idx="7863">
                  <c:v>62</c:v>
                </c:pt>
                <c:pt idx="7864">
                  <c:v>59</c:v>
                </c:pt>
                <c:pt idx="7865">
                  <c:v>57</c:v>
                </c:pt>
                <c:pt idx="7866">
                  <c:v>56</c:v>
                </c:pt>
                <c:pt idx="7867">
                  <c:v>57</c:v>
                </c:pt>
                <c:pt idx="7868">
                  <c:v>57</c:v>
                </c:pt>
                <c:pt idx="7869">
                  <c:v>56</c:v>
                </c:pt>
                <c:pt idx="7870">
                  <c:v>55</c:v>
                </c:pt>
                <c:pt idx="7871">
                  <c:v>56</c:v>
                </c:pt>
                <c:pt idx="7872">
                  <c:v>56</c:v>
                </c:pt>
                <c:pt idx="7873">
                  <c:v>55</c:v>
                </c:pt>
                <c:pt idx="7874">
                  <c:v>55</c:v>
                </c:pt>
                <c:pt idx="7875">
                  <c:v>54</c:v>
                </c:pt>
                <c:pt idx="7876">
                  <c:v>55</c:v>
                </c:pt>
                <c:pt idx="7877">
                  <c:v>54</c:v>
                </c:pt>
                <c:pt idx="7878">
                  <c:v>53</c:v>
                </c:pt>
                <c:pt idx="7879">
                  <c:v>54</c:v>
                </c:pt>
                <c:pt idx="7880">
                  <c:v>59</c:v>
                </c:pt>
                <c:pt idx="7881">
                  <c:v>63</c:v>
                </c:pt>
                <c:pt idx="7882">
                  <c:v>66</c:v>
                </c:pt>
                <c:pt idx="7883">
                  <c:v>68</c:v>
                </c:pt>
                <c:pt idx="7884">
                  <c:v>68</c:v>
                </c:pt>
                <c:pt idx="7885">
                  <c:v>69</c:v>
                </c:pt>
                <c:pt idx="7886">
                  <c:v>70</c:v>
                </c:pt>
                <c:pt idx="7887">
                  <c:v>68</c:v>
                </c:pt>
                <c:pt idx="7888">
                  <c:v>62</c:v>
                </c:pt>
                <c:pt idx="7889">
                  <c:v>60</c:v>
                </c:pt>
                <c:pt idx="7890">
                  <c:v>56</c:v>
                </c:pt>
                <c:pt idx="7891">
                  <c:v>54</c:v>
                </c:pt>
                <c:pt idx="7892">
                  <c:v>52</c:v>
                </c:pt>
                <c:pt idx="7893">
                  <c:v>50</c:v>
                </c:pt>
                <c:pt idx="7894">
                  <c:v>50</c:v>
                </c:pt>
                <c:pt idx="7895">
                  <c:v>47</c:v>
                </c:pt>
                <c:pt idx="7896">
                  <c:v>46</c:v>
                </c:pt>
                <c:pt idx="7897">
                  <c:v>45</c:v>
                </c:pt>
                <c:pt idx="7898">
                  <c:v>45</c:v>
                </c:pt>
                <c:pt idx="7899">
                  <c:v>44</c:v>
                </c:pt>
                <c:pt idx="7900">
                  <c:v>43</c:v>
                </c:pt>
                <c:pt idx="7901">
                  <c:v>43</c:v>
                </c:pt>
                <c:pt idx="7902">
                  <c:v>43</c:v>
                </c:pt>
                <c:pt idx="7903">
                  <c:v>49</c:v>
                </c:pt>
                <c:pt idx="7904">
                  <c:v>54</c:v>
                </c:pt>
                <c:pt idx="7905">
                  <c:v>58</c:v>
                </c:pt>
                <c:pt idx="7906">
                  <c:v>61</c:v>
                </c:pt>
                <c:pt idx="7907">
                  <c:v>64</c:v>
                </c:pt>
                <c:pt idx="7908">
                  <c:v>65</c:v>
                </c:pt>
                <c:pt idx="7909">
                  <c:v>64</c:v>
                </c:pt>
                <c:pt idx="7910">
                  <c:v>61</c:v>
                </c:pt>
                <c:pt idx="7911">
                  <c:v>59</c:v>
                </c:pt>
                <c:pt idx="7912">
                  <c:v>54</c:v>
                </c:pt>
                <c:pt idx="7913">
                  <c:v>51</c:v>
                </c:pt>
                <c:pt idx="7914">
                  <c:v>49</c:v>
                </c:pt>
                <c:pt idx="7915">
                  <c:v>47</c:v>
                </c:pt>
                <c:pt idx="7916">
                  <c:v>46</c:v>
                </c:pt>
                <c:pt idx="7917">
                  <c:v>47</c:v>
                </c:pt>
                <c:pt idx="7918">
                  <c:v>45</c:v>
                </c:pt>
                <c:pt idx="7919">
                  <c:v>44</c:v>
                </c:pt>
                <c:pt idx="7920">
                  <c:v>42</c:v>
                </c:pt>
                <c:pt idx="7921">
                  <c:v>40</c:v>
                </c:pt>
                <c:pt idx="7922">
                  <c:v>39</c:v>
                </c:pt>
                <c:pt idx="7923">
                  <c:v>39</c:v>
                </c:pt>
                <c:pt idx="7924">
                  <c:v>39</c:v>
                </c:pt>
                <c:pt idx="7925">
                  <c:v>36</c:v>
                </c:pt>
                <c:pt idx="7926">
                  <c:v>37</c:v>
                </c:pt>
                <c:pt idx="7927">
                  <c:v>44</c:v>
                </c:pt>
                <c:pt idx="7928">
                  <c:v>49</c:v>
                </c:pt>
                <c:pt idx="7929">
                  <c:v>53</c:v>
                </c:pt>
                <c:pt idx="7930">
                  <c:v>54</c:v>
                </c:pt>
                <c:pt idx="7931">
                  <c:v>56</c:v>
                </c:pt>
                <c:pt idx="7932">
                  <c:v>57</c:v>
                </c:pt>
                <c:pt idx="7933">
                  <c:v>58</c:v>
                </c:pt>
                <c:pt idx="7934">
                  <c:v>58</c:v>
                </c:pt>
                <c:pt idx="7935">
                  <c:v>55</c:v>
                </c:pt>
                <c:pt idx="7936">
                  <c:v>53</c:v>
                </c:pt>
                <c:pt idx="7937">
                  <c:v>52</c:v>
                </c:pt>
                <c:pt idx="7938">
                  <c:v>51</c:v>
                </c:pt>
                <c:pt idx="7939">
                  <c:v>50</c:v>
                </c:pt>
                <c:pt idx="7940">
                  <c:v>50</c:v>
                </c:pt>
                <c:pt idx="7941">
                  <c:v>49</c:v>
                </c:pt>
                <c:pt idx="7942">
                  <c:v>48</c:v>
                </c:pt>
                <c:pt idx="7943">
                  <c:v>47</c:v>
                </c:pt>
                <c:pt idx="7944">
                  <c:v>47</c:v>
                </c:pt>
                <c:pt idx="7945">
                  <c:v>48</c:v>
                </c:pt>
                <c:pt idx="7946">
                  <c:v>45</c:v>
                </c:pt>
                <c:pt idx="7947">
                  <c:v>46</c:v>
                </c:pt>
                <c:pt idx="7948">
                  <c:v>44</c:v>
                </c:pt>
                <c:pt idx="7949">
                  <c:v>43</c:v>
                </c:pt>
                <c:pt idx="7950">
                  <c:v>45</c:v>
                </c:pt>
                <c:pt idx="7951">
                  <c:v>48</c:v>
                </c:pt>
                <c:pt idx="7952">
                  <c:v>50</c:v>
                </c:pt>
                <c:pt idx="7953">
                  <c:v>53</c:v>
                </c:pt>
                <c:pt idx="7954">
                  <c:v>57</c:v>
                </c:pt>
                <c:pt idx="7955">
                  <c:v>60</c:v>
                </c:pt>
                <c:pt idx="7956">
                  <c:v>58</c:v>
                </c:pt>
                <c:pt idx="7957">
                  <c:v>59</c:v>
                </c:pt>
                <c:pt idx="7958">
                  <c:v>60</c:v>
                </c:pt>
                <c:pt idx="7959">
                  <c:v>58</c:v>
                </c:pt>
                <c:pt idx="7960">
                  <c:v>54</c:v>
                </c:pt>
                <c:pt idx="7961">
                  <c:v>51</c:v>
                </c:pt>
                <c:pt idx="7962">
                  <c:v>50</c:v>
                </c:pt>
                <c:pt idx="7963">
                  <c:v>49</c:v>
                </c:pt>
                <c:pt idx="7964">
                  <c:v>48</c:v>
                </c:pt>
                <c:pt idx="7965">
                  <c:v>46</c:v>
                </c:pt>
                <c:pt idx="7966">
                  <c:v>46</c:v>
                </c:pt>
                <c:pt idx="7967">
                  <c:v>47</c:v>
                </c:pt>
                <c:pt idx="7968">
                  <c:v>46</c:v>
                </c:pt>
                <c:pt idx="7969">
                  <c:v>48</c:v>
                </c:pt>
                <c:pt idx="7970">
                  <c:v>43</c:v>
                </c:pt>
                <c:pt idx="7971">
                  <c:v>47</c:v>
                </c:pt>
                <c:pt idx="7972">
                  <c:v>47</c:v>
                </c:pt>
                <c:pt idx="7973">
                  <c:v>46</c:v>
                </c:pt>
                <c:pt idx="7974">
                  <c:v>49</c:v>
                </c:pt>
                <c:pt idx="7975">
                  <c:v>55</c:v>
                </c:pt>
                <c:pt idx="7976">
                  <c:v>60</c:v>
                </c:pt>
                <c:pt idx="7977">
                  <c:v>64</c:v>
                </c:pt>
                <c:pt idx="7978">
                  <c:v>67</c:v>
                </c:pt>
                <c:pt idx="7979">
                  <c:v>69</c:v>
                </c:pt>
                <c:pt idx="7980">
                  <c:v>70</c:v>
                </c:pt>
                <c:pt idx="7981">
                  <c:v>70</c:v>
                </c:pt>
                <c:pt idx="7982">
                  <c:v>70</c:v>
                </c:pt>
                <c:pt idx="7983">
                  <c:v>67</c:v>
                </c:pt>
                <c:pt idx="7984">
                  <c:v>63</c:v>
                </c:pt>
                <c:pt idx="7985">
                  <c:v>61</c:v>
                </c:pt>
                <c:pt idx="7986">
                  <c:v>62</c:v>
                </c:pt>
                <c:pt idx="7987">
                  <c:v>58</c:v>
                </c:pt>
                <c:pt idx="7988">
                  <c:v>59</c:v>
                </c:pt>
                <c:pt idx="7989">
                  <c:v>59</c:v>
                </c:pt>
                <c:pt idx="7990">
                  <c:v>57</c:v>
                </c:pt>
                <c:pt idx="7991">
                  <c:v>57</c:v>
                </c:pt>
                <c:pt idx="7992">
                  <c:v>60</c:v>
                </c:pt>
                <c:pt idx="7993">
                  <c:v>58</c:v>
                </c:pt>
                <c:pt idx="7994">
                  <c:v>61</c:v>
                </c:pt>
                <c:pt idx="7995">
                  <c:v>61</c:v>
                </c:pt>
                <c:pt idx="7996">
                  <c:v>58</c:v>
                </c:pt>
                <c:pt idx="7997">
                  <c:v>58</c:v>
                </c:pt>
                <c:pt idx="7998">
                  <c:v>60</c:v>
                </c:pt>
                <c:pt idx="7999">
                  <c:v>60</c:v>
                </c:pt>
                <c:pt idx="8000">
                  <c:v>69</c:v>
                </c:pt>
                <c:pt idx="8001">
                  <c:v>73</c:v>
                </c:pt>
                <c:pt idx="8002">
                  <c:v>74</c:v>
                </c:pt>
                <c:pt idx="8003">
                  <c:v>73</c:v>
                </c:pt>
                <c:pt idx="8004">
                  <c:v>72</c:v>
                </c:pt>
                <c:pt idx="8005">
                  <c:v>69</c:v>
                </c:pt>
                <c:pt idx="8006">
                  <c:v>65</c:v>
                </c:pt>
                <c:pt idx="8007">
                  <c:v>65</c:v>
                </c:pt>
                <c:pt idx="8008">
                  <c:v>64</c:v>
                </c:pt>
                <c:pt idx="8009">
                  <c:v>62</c:v>
                </c:pt>
                <c:pt idx="8010">
                  <c:v>59</c:v>
                </c:pt>
                <c:pt idx="8011">
                  <c:v>56</c:v>
                </c:pt>
                <c:pt idx="8012">
                  <c:v>54</c:v>
                </c:pt>
                <c:pt idx="8013">
                  <c:v>53</c:v>
                </c:pt>
                <c:pt idx="8014">
                  <c:v>51</c:v>
                </c:pt>
                <c:pt idx="8015">
                  <c:v>49</c:v>
                </c:pt>
                <c:pt idx="8016">
                  <c:v>48</c:v>
                </c:pt>
                <c:pt idx="8017">
                  <c:v>47</c:v>
                </c:pt>
                <c:pt idx="8018">
                  <c:v>46</c:v>
                </c:pt>
                <c:pt idx="8019">
                  <c:v>45</c:v>
                </c:pt>
                <c:pt idx="8020">
                  <c:v>45</c:v>
                </c:pt>
                <c:pt idx="8021">
                  <c:v>45</c:v>
                </c:pt>
                <c:pt idx="8022">
                  <c:v>45</c:v>
                </c:pt>
                <c:pt idx="8023">
                  <c:v>45</c:v>
                </c:pt>
                <c:pt idx="8024">
                  <c:v>46</c:v>
                </c:pt>
                <c:pt idx="8025">
                  <c:v>47</c:v>
                </c:pt>
                <c:pt idx="8026">
                  <c:v>48</c:v>
                </c:pt>
                <c:pt idx="8027">
                  <c:v>48</c:v>
                </c:pt>
                <c:pt idx="8028">
                  <c:v>47</c:v>
                </c:pt>
                <c:pt idx="8029">
                  <c:v>48</c:v>
                </c:pt>
                <c:pt idx="8030">
                  <c:v>50</c:v>
                </c:pt>
                <c:pt idx="8031">
                  <c:v>50</c:v>
                </c:pt>
                <c:pt idx="8032">
                  <c:v>50</c:v>
                </c:pt>
                <c:pt idx="8033">
                  <c:v>51</c:v>
                </c:pt>
                <c:pt idx="8034">
                  <c:v>54</c:v>
                </c:pt>
                <c:pt idx="8035">
                  <c:v>56</c:v>
                </c:pt>
                <c:pt idx="8036">
                  <c:v>59</c:v>
                </c:pt>
                <c:pt idx="8037">
                  <c:v>62</c:v>
                </c:pt>
                <c:pt idx="8038">
                  <c:v>66</c:v>
                </c:pt>
                <c:pt idx="8039">
                  <c:v>69</c:v>
                </c:pt>
                <c:pt idx="8040">
                  <c:v>69</c:v>
                </c:pt>
                <c:pt idx="8041">
                  <c:v>69</c:v>
                </c:pt>
                <c:pt idx="8042">
                  <c:v>67</c:v>
                </c:pt>
                <c:pt idx="8043">
                  <c:v>67</c:v>
                </c:pt>
                <c:pt idx="8044">
                  <c:v>67</c:v>
                </c:pt>
                <c:pt idx="8045">
                  <c:v>65</c:v>
                </c:pt>
                <c:pt idx="8046">
                  <c:v>68</c:v>
                </c:pt>
                <c:pt idx="8047">
                  <c:v>69</c:v>
                </c:pt>
                <c:pt idx="8048">
                  <c:v>68</c:v>
                </c:pt>
                <c:pt idx="8049">
                  <c:v>67</c:v>
                </c:pt>
                <c:pt idx="8050">
                  <c:v>68</c:v>
                </c:pt>
                <c:pt idx="8051">
                  <c:v>67</c:v>
                </c:pt>
                <c:pt idx="8052">
                  <c:v>69</c:v>
                </c:pt>
                <c:pt idx="8053">
                  <c:v>68</c:v>
                </c:pt>
                <c:pt idx="8054">
                  <c:v>65</c:v>
                </c:pt>
                <c:pt idx="8055">
                  <c:v>64</c:v>
                </c:pt>
                <c:pt idx="8056">
                  <c:v>62</c:v>
                </c:pt>
                <c:pt idx="8057">
                  <c:v>60</c:v>
                </c:pt>
                <c:pt idx="8058">
                  <c:v>61</c:v>
                </c:pt>
                <c:pt idx="8059">
                  <c:v>59</c:v>
                </c:pt>
                <c:pt idx="8060">
                  <c:v>58</c:v>
                </c:pt>
                <c:pt idx="8061">
                  <c:v>57</c:v>
                </c:pt>
                <c:pt idx="8062">
                  <c:v>55</c:v>
                </c:pt>
                <c:pt idx="8063">
                  <c:v>55</c:v>
                </c:pt>
                <c:pt idx="8064">
                  <c:v>53</c:v>
                </c:pt>
                <c:pt idx="8065">
                  <c:v>51</c:v>
                </c:pt>
                <c:pt idx="8066">
                  <c:v>51</c:v>
                </c:pt>
                <c:pt idx="8067">
                  <c:v>50</c:v>
                </c:pt>
                <c:pt idx="8068">
                  <c:v>50</c:v>
                </c:pt>
                <c:pt idx="8069">
                  <c:v>50</c:v>
                </c:pt>
                <c:pt idx="8070">
                  <c:v>49</c:v>
                </c:pt>
                <c:pt idx="8071">
                  <c:v>50</c:v>
                </c:pt>
                <c:pt idx="8072">
                  <c:v>51</c:v>
                </c:pt>
                <c:pt idx="8073">
                  <c:v>54</c:v>
                </c:pt>
                <c:pt idx="8074">
                  <c:v>55</c:v>
                </c:pt>
                <c:pt idx="8075">
                  <c:v>58</c:v>
                </c:pt>
                <c:pt idx="8076">
                  <c:v>61</c:v>
                </c:pt>
                <c:pt idx="8077">
                  <c:v>51</c:v>
                </c:pt>
                <c:pt idx="8078">
                  <c:v>52</c:v>
                </c:pt>
                <c:pt idx="8079">
                  <c:v>52</c:v>
                </c:pt>
                <c:pt idx="8080">
                  <c:v>50</c:v>
                </c:pt>
                <c:pt idx="8081">
                  <c:v>48</c:v>
                </c:pt>
                <c:pt idx="8082">
                  <c:v>46</c:v>
                </c:pt>
                <c:pt idx="8083">
                  <c:v>47</c:v>
                </c:pt>
                <c:pt idx="8084">
                  <c:v>46</c:v>
                </c:pt>
                <c:pt idx="8085">
                  <c:v>47</c:v>
                </c:pt>
                <c:pt idx="8086">
                  <c:v>47</c:v>
                </c:pt>
                <c:pt idx="8087">
                  <c:v>45</c:v>
                </c:pt>
                <c:pt idx="8088">
                  <c:v>43</c:v>
                </c:pt>
                <c:pt idx="8089">
                  <c:v>44</c:v>
                </c:pt>
                <c:pt idx="8090">
                  <c:v>45</c:v>
                </c:pt>
                <c:pt idx="8091">
                  <c:v>45</c:v>
                </c:pt>
                <c:pt idx="8092">
                  <c:v>45</c:v>
                </c:pt>
                <c:pt idx="8093">
                  <c:v>45</c:v>
                </c:pt>
                <c:pt idx="8094">
                  <c:v>45</c:v>
                </c:pt>
                <c:pt idx="8095">
                  <c:v>45</c:v>
                </c:pt>
                <c:pt idx="8096">
                  <c:v>45</c:v>
                </c:pt>
                <c:pt idx="8097">
                  <c:v>45</c:v>
                </c:pt>
                <c:pt idx="8098">
                  <c:v>46</c:v>
                </c:pt>
                <c:pt idx="8099">
                  <c:v>46</c:v>
                </c:pt>
                <c:pt idx="8100">
                  <c:v>46</c:v>
                </c:pt>
                <c:pt idx="8101">
                  <c:v>46</c:v>
                </c:pt>
                <c:pt idx="8102">
                  <c:v>48</c:v>
                </c:pt>
                <c:pt idx="8103">
                  <c:v>47</c:v>
                </c:pt>
                <c:pt idx="8104">
                  <c:v>46</c:v>
                </c:pt>
                <c:pt idx="8105">
                  <c:v>45</c:v>
                </c:pt>
                <c:pt idx="8106">
                  <c:v>45</c:v>
                </c:pt>
                <c:pt idx="8107">
                  <c:v>45</c:v>
                </c:pt>
                <c:pt idx="8108">
                  <c:v>45</c:v>
                </c:pt>
                <c:pt idx="8109">
                  <c:v>45</c:v>
                </c:pt>
                <c:pt idx="8110">
                  <c:v>44</c:v>
                </c:pt>
                <c:pt idx="8111">
                  <c:v>42</c:v>
                </c:pt>
                <c:pt idx="8112">
                  <c:v>40</c:v>
                </c:pt>
                <c:pt idx="8113">
                  <c:v>39</c:v>
                </c:pt>
                <c:pt idx="8114">
                  <c:v>39</c:v>
                </c:pt>
                <c:pt idx="8115">
                  <c:v>39</c:v>
                </c:pt>
                <c:pt idx="8116">
                  <c:v>38</c:v>
                </c:pt>
                <c:pt idx="8117">
                  <c:v>38</c:v>
                </c:pt>
                <c:pt idx="8118">
                  <c:v>38</c:v>
                </c:pt>
                <c:pt idx="8119">
                  <c:v>39</c:v>
                </c:pt>
                <c:pt idx="8120">
                  <c:v>38</c:v>
                </c:pt>
                <c:pt idx="8121">
                  <c:v>39</c:v>
                </c:pt>
                <c:pt idx="8122">
                  <c:v>40</c:v>
                </c:pt>
                <c:pt idx="8123">
                  <c:v>44</c:v>
                </c:pt>
                <c:pt idx="8124">
                  <c:v>45</c:v>
                </c:pt>
                <c:pt idx="8125">
                  <c:v>48</c:v>
                </c:pt>
                <c:pt idx="8126">
                  <c:v>49</c:v>
                </c:pt>
                <c:pt idx="8127">
                  <c:v>48</c:v>
                </c:pt>
                <c:pt idx="8128">
                  <c:v>44</c:v>
                </c:pt>
                <c:pt idx="8129">
                  <c:v>40</c:v>
                </c:pt>
                <c:pt idx="8130">
                  <c:v>36</c:v>
                </c:pt>
                <c:pt idx="8131">
                  <c:v>37</c:v>
                </c:pt>
                <c:pt idx="8132">
                  <c:v>37</c:v>
                </c:pt>
                <c:pt idx="8133">
                  <c:v>36</c:v>
                </c:pt>
                <c:pt idx="8134">
                  <c:v>38</c:v>
                </c:pt>
                <c:pt idx="8135">
                  <c:v>39</c:v>
                </c:pt>
                <c:pt idx="8136">
                  <c:v>38</c:v>
                </c:pt>
                <c:pt idx="8137">
                  <c:v>37</c:v>
                </c:pt>
                <c:pt idx="8138">
                  <c:v>38</c:v>
                </c:pt>
                <c:pt idx="8139">
                  <c:v>36</c:v>
                </c:pt>
                <c:pt idx="8140">
                  <c:v>36</c:v>
                </c:pt>
                <c:pt idx="8141">
                  <c:v>35</c:v>
                </c:pt>
                <c:pt idx="8142">
                  <c:v>36</c:v>
                </c:pt>
                <c:pt idx="8143">
                  <c:v>38</c:v>
                </c:pt>
                <c:pt idx="8144">
                  <c:v>40</c:v>
                </c:pt>
                <c:pt idx="8145">
                  <c:v>44</c:v>
                </c:pt>
                <c:pt idx="8146">
                  <c:v>45</c:v>
                </c:pt>
                <c:pt idx="8147">
                  <c:v>48</c:v>
                </c:pt>
                <c:pt idx="8148">
                  <c:v>48</c:v>
                </c:pt>
                <c:pt idx="8149">
                  <c:v>50</c:v>
                </c:pt>
                <c:pt idx="8150">
                  <c:v>49</c:v>
                </c:pt>
                <c:pt idx="8151">
                  <c:v>50</c:v>
                </c:pt>
                <c:pt idx="8152">
                  <c:v>47</c:v>
                </c:pt>
                <c:pt idx="8153">
                  <c:v>42</c:v>
                </c:pt>
                <c:pt idx="8154">
                  <c:v>43</c:v>
                </c:pt>
                <c:pt idx="8155">
                  <c:v>44</c:v>
                </c:pt>
                <c:pt idx="8156">
                  <c:v>44</c:v>
                </c:pt>
                <c:pt idx="8157">
                  <c:v>44</c:v>
                </c:pt>
                <c:pt idx="8158">
                  <c:v>45</c:v>
                </c:pt>
                <c:pt idx="8159">
                  <c:v>46</c:v>
                </c:pt>
                <c:pt idx="8160">
                  <c:v>47</c:v>
                </c:pt>
                <c:pt idx="8161">
                  <c:v>46</c:v>
                </c:pt>
                <c:pt idx="8162">
                  <c:v>45</c:v>
                </c:pt>
                <c:pt idx="8163">
                  <c:v>44</c:v>
                </c:pt>
                <c:pt idx="8164">
                  <c:v>44</c:v>
                </c:pt>
                <c:pt idx="8165">
                  <c:v>43</c:v>
                </c:pt>
                <c:pt idx="8166">
                  <c:v>44</c:v>
                </c:pt>
                <c:pt idx="8167">
                  <c:v>47</c:v>
                </c:pt>
                <c:pt idx="8168">
                  <c:v>49</c:v>
                </c:pt>
                <c:pt idx="8169">
                  <c:v>55</c:v>
                </c:pt>
                <c:pt idx="8170">
                  <c:v>56</c:v>
                </c:pt>
                <c:pt idx="8171">
                  <c:v>58</c:v>
                </c:pt>
                <c:pt idx="8172">
                  <c:v>59</c:v>
                </c:pt>
                <c:pt idx="8173">
                  <c:v>61</c:v>
                </c:pt>
                <c:pt idx="8174">
                  <c:v>63</c:v>
                </c:pt>
                <c:pt idx="8175">
                  <c:v>62</c:v>
                </c:pt>
                <c:pt idx="8176">
                  <c:v>61</c:v>
                </c:pt>
                <c:pt idx="8177">
                  <c:v>58</c:v>
                </c:pt>
                <c:pt idx="8178">
                  <c:v>57</c:v>
                </c:pt>
                <c:pt idx="8179">
                  <c:v>54</c:v>
                </c:pt>
                <c:pt idx="8180">
                  <c:v>55</c:v>
                </c:pt>
                <c:pt idx="8181">
                  <c:v>54</c:v>
                </c:pt>
                <c:pt idx="8182">
                  <c:v>55</c:v>
                </c:pt>
                <c:pt idx="8183">
                  <c:v>55</c:v>
                </c:pt>
                <c:pt idx="8184">
                  <c:v>55</c:v>
                </c:pt>
                <c:pt idx="8185">
                  <c:v>57</c:v>
                </c:pt>
                <c:pt idx="8186">
                  <c:v>57</c:v>
                </c:pt>
                <c:pt idx="8187">
                  <c:v>57</c:v>
                </c:pt>
                <c:pt idx="8188">
                  <c:v>57</c:v>
                </c:pt>
                <c:pt idx="8189">
                  <c:v>57</c:v>
                </c:pt>
                <c:pt idx="8190">
                  <c:v>58</c:v>
                </c:pt>
                <c:pt idx="8191">
                  <c:v>58</c:v>
                </c:pt>
                <c:pt idx="8192">
                  <c:v>59</c:v>
                </c:pt>
                <c:pt idx="8193">
                  <c:v>60</c:v>
                </c:pt>
                <c:pt idx="8194">
                  <c:v>61</c:v>
                </c:pt>
                <c:pt idx="8195">
                  <c:v>62</c:v>
                </c:pt>
                <c:pt idx="8196">
                  <c:v>63</c:v>
                </c:pt>
                <c:pt idx="8197">
                  <c:v>63</c:v>
                </c:pt>
                <c:pt idx="8198">
                  <c:v>66</c:v>
                </c:pt>
                <c:pt idx="8199">
                  <c:v>67</c:v>
                </c:pt>
                <c:pt idx="8200">
                  <c:v>67</c:v>
                </c:pt>
                <c:pt idx="8201">
                  <c:v>68</c:v>
                </c:pt>
                <c:pt idx="8202">
                  <c:v>68</c:v>
                </c:pt>
                <c:pt idx="8203">
                  <c:v>69</c:v>
                </c:pt>
                <c:pt idx="8204">
                  <c:v>69</c:v>
                </c:pt>
                <c:pt idx="8205">
                  <c:v>69</c:v>
                </c:pt>
                <c:pt idx="8206">
                  <c:v>70</c:v>
                </c:pt>
                <c:pt idx="8207">
                  <c:v>70</c:v>
                </c:pt>
                <c:pt idx="8208">
                  <c:v>70</c:v>
                </c:pt>
                <c:pt idx="8209">
                  <c:v>71</c:v>
                </c:pt>
                <c:pt idx="8210">
                  <c:v>70</c:v>
                </c:pt>
                <c:pt idx="8211">
                  <c:v>71</c:v>
                </c:pt>
                <c:pt idx="8212">
                  <c:v>71</c:v>
                </c:pt>
                <c:pt idx="8213">
                  <c:v>72</c:v>
                </c:pt>
                <c:pt idx="8214">
                  <c:v>71</c:v>
                </c:pt>
                <c:pt idx="8215">
                  <c:v>71</c:v>
                </c:pt>
                <c:pt idx="8216">
                  <c:v>70</c:v>
                </c:pt>
                <c:pt idx="8217">
                  <c:v>74</c:v>
                </c:pt>
                <c:pt idx="8218">
                  <c:v>76</c:v>
                </c:pt>
                <c:pt idx="8219">
                  <c:v>78</c:v>
                </c:pt>
                <c:pt idx="8220">
                  <c:v>76</c:v>
                </c:pt>
                <c:pt idx="8221">
                  <c:v>76</c:v>
                </c:pt>
                <c:pt idx="8222">
                  <c:v>74</c:v>
                </c:pt>
                <c:pt idx="8223">
                  <c:v>72</c:v>
                </c:pt>
                <c:pt idx="8224">
                  <c:v>66</c:v>
                </c:pt>
                <c:pt idx="8225">
                  <c:v>67</c:v>
                </c:pt>
                <c:pt idx="8226">
                  <c:v>66</c:v>
                </c:pt>
                <c:pt idx="8227">
                  <c:v>65</c:v>
                </c:pt>
                <c:pt idx="8228">
                  <c:v>62</c:v>
                </c:pt>
                <c:pt idx="8229">
                  <c:v>59</c:v>
                </c:pt>
                <c:pt idx="8230">
                  <c:v>56</c:v>
                </c:pt>
                <c:pt idx="8231">
                  <c:v>54</c:v>
                </c:pt>
                <c:pt idx="8232">
                  <c:v>53</c:v>
                </c:pt>
                <c:pt idx="8233">
                  <c:v>51</c:v>
                </c:pt>
                <c:pt idx="8234">
                  <c:v>48</c:v>
                </c:pt>
                <c:pt idx="8235">
                  <c:v>46</c:v>
                </c:pt>
                <c:pt idx="8236">
                  <c:v>44</c:v>
                </c:pt>
                <c:pt idx="8237">
                  <c:v>42</c:v>
                </c:pt>
                <c:pt idx="8238">
                  <c:v>41</c:v>
                </c:pt>
                <c:pt idx="8239">
                  <c:v>42</c:v>
                </c:pt>
                <c:pt idx="8240">
                  <c:v>43</c:v>
                </c:pt>
                <c:pt idx="8241">
                  <c:v>44</c:v>
                </c:pt>
                <c:pt idx="8242">
                  <c:v>48</c:v>
                </c:pt>
                <c:pt idx="8243">
                  <c:v>50</c:v>
                </c:pt>
                <c:pt idx="8244">
                  <c:v>52</c:v>
                </c:pt>
                <c:pt idx="8245">
                  <c:v>53</c:v>
                </c:pt>
                <c:pt idx="8246">
                  <c:v>55</c:v>
                </c:pt>
                <c:pt idx="8247">
                  <c:v>52</c:v>
                </c:pt>
                <c:pt idx="8248">
                  <c:v>50</c:v>
                </c:pt>
                <c:pt idx="8249">
                  <c:v>49</c:v>
                </c:pt>
                <c:pt idx="8250">
                  <c:v>47</c:v>
                </c:pt>
                <c:pt idx="8251">
                  <c:v>46</c:v>
                </c:pt>
                <c:pt idx="8252">
                  <c:v>44</c:v>
                </c:pt>
                <c:pt idx="8253">
                  <c:v>44</c:v>
                </c:pt>
                <c:pt idx="8254">
                  <c:v>44</c:v>
                </c:pt>
                <c:pt idx="8255">
                  <c:v>43</c:v>
                </c:pt>
                <c:pt idx="8256">
                  <c:v>43</c:v>
                </c:pt>
                <c:pt idx="8257">
                  <c:v>43</c:v>
                </c:pt>
                <c:pt idx="8258">
                  <c:v>43</c:v>
                </c:pt>
                <c:pt idx="8259">
                  <c:v>42</c:v>
                </c:pt>
                <c:pt idx="8260">
                  <c:v>42</c:v>
                </c:pt>
                <c:pt idx="8261">
                  <c:v>42</c:v>
                </c:pt>
                <c:pt idx="8262">
                  <c:v>42</c:v>
                </c:pt>
                <c:pt idx="8263">
                  <c:v>42</c:v>
                </c:pt>
                <c:pt idx="8264">
                  <c:v>42</c:v>
                </c:pt>
                <c:pt idx="8265">
                  <c:v>43</c:v>
                </c:pt>
                <c:pt idx="8266">
                  <c:v>43</c:v>
                </c:pt>
                <c:pt idx="8267">
                  <c:v>43</c:v>
                </c:pt>
                <c:pt idx="8268">
                  <c:v>44</c:v>
                </c:pt>
                <c:pt idx="8269">
                  <c:v>45</c:v>
                </c:pt>
                <c:pt idx="8270">
                  <c:v>45</c:v>
                </c:pt>
                <c:pt idx="8271">
                  <c:v>45</c:v>
                </c:pt>
                <c:pt idx="8272">
                  <c:v>45</c:v>
                </c:pt>
                <c:pt idx="8273">
                  <c:v>44</c:v>
                </c:pt>
                <c:pt idx="8274">
                  <c:v>43</c:v>
                </c:pt>
                <c:pt idx="8275">
                  <c:v>44</c:v>
                </c:pt>
                <c:pt idx="8276">
                  <c:v>44</c:v>
                </c:pt>
                <c:pt idx="8277">
                  <c:v>43</c:v>
                </c:pt>
                <c:pt idx="8278">
                  <c:v>44</c:v>
                </c:pt>
                <c:pt idx="8279">
                  <c:v>43</c:v>
                </c:pt>
                <c:pt idx="8280">
                  <c:v>42</c:v>
                </c:pt>
                <c:pt idx="8281">
                  <c:v>40</c:v>
                </c:pt>
                <c:pt idx="8282">
                  <c:v>41</c:v>
                </c:pt>
                <c:pt idx="8283">
                  <c:v>43</c:v>
                </c:pt>
                <c:pt idx="8284">
                  <c:v>44</c:v>
                </c:pt>
                <c:pt idx="8285">
                  <c:v>44</c:v>
                </c:pt>
                <c:pt idx="8286">
                  <c:v>43</c:v>
                </c:pt>
                <c:pt idx="8287">
                  <c:v>43</c:v>
                </c:pt>
                <c:pt idx="8288">
                  <c:v>44</c:v>
                </c:pt>
                <c:pt idx="8289">
                  <c:v>45</c:v>
                </c:pt>
                <c:pt idx="8290">
                  <c:v>46</c:v>
                </c:pt>
                <c:pt idx="8291">
                  <c:v>47</c:v>
                </c:pt>
                <c:pt idx="8292">
                  <c:v>49</c:v>
                </c:pt>
                <c:pt idx="8293">
                  <c:v>52</c:v>
                </c:pt>
                <c:pt idx="8294">
                  <c:v>54</c:v>
                </c:pt>
                <c:pt idx="8295">
                  <c:v>53</c:v>
                </c:pt>
                <c:pt idx="8296">
                  <c:v>53</c:v>
                </c:pt>
                <c:pt idx="8297">
                  <c:v>54</c:v>
                </c:pt>
                <c:pt idx="8298">
                  <c:v>54</c:v>
                </c:pt>
                <c:pt idx="8299">
                  <c:v>52</c:v>
                </c:pt>
                <c:pt idx="8300">
                  <c:v>51</c:v>
                </c:pt>
                <c:pt idx="8301">
                  <c:v>50</c:v>
                </c:pt>
                <c:pt idx="8302">
                  <c:v>50</c:v>
                </c:pt>
                <c:pt idx="8303">
                  <c:v>50</c:v>
                </c:pt>
                <c:pt idx="8304">
                  <c:v>49</c:v>
                </c:pt>
                <c:pt idx="8305">
                  <c:v>49</c:v>
                </c:pt>
                <c:pt idx="8306">
                  <c:v>50</c:v>
                </c:pt>
                <c:pt idx="8307">
                  <c:v>52</c:v>
                </c:pt>
                <c:pt idx="8308">
                  <c:v>53</c:v>
                </c:pt>
                <c:pt idx="8309">
                  <c:v>57</c:v>
                </c:pt>
                <c:pt idx="8310">
                  <c:v>60</c:v>
                </c:pt>
                <c:pt idx="8311">
                  <c:v>68</c:v>
                </c:pt>
                <c:pt idx="8312">
                  <c:v>67</c:v>
                </c:pt>
                <c:pt idx="8313">
                  <c:v>67</c:v>
                </c:pt>
                <c:pt idx="8314">
                  <c:v>71</c:v>
                </c:pt>
                <c:pt idx="8315">
                  <c:v>71</c:v>
                </c:pt>
                <c:pt idx="8316">
                  <c:v>71</c:v>
                </c:pt>
                <c:pt idx="8317">
                  <c:v>72</c:v>
                </c:pt>
                <c:pt idx="8318">
                  <c:v>71</c:v>
                </c:pt>
                <c:pt idx="8319">
                  <c:v>69</c:v>
                </c:pt>
                <c:pt idx="8320">
                  <c:v>68</c:v>
                </c:pt>
                <c:pt idx="8321">
                  <c:v>67</c:v>
                </c:pt>
                <c:pt idx="8322">
                  <c:v>65</c:v>
                </c:pt>
                <c:pt idx="8323">
                  <c:v>65</c:v>
                </c:pt>
                <c:pt idx="8324">
                  <c:v>65</c:v>
                </c:pt>
                <c:pt idx="8325">
                  <c:v>64</c:v>
                </c:pt>
                <c:pt idx="8326">
                  <c:v>64</c:v>
                </c:pt>
                <c:pt idx="8327">
                  <c:v>64</c:v>
                </c:pt>
                <c:pt idx="8328">
                  <c:v>64</c:v>
                </c:pt>
                <c:pt idx="8329">
                  <c:v>66</c:v>
                </c:pt>
                <c:pt idx="8330">
                  <c:v>66</c:v>
                </c:pt>
                <c:pt idx="8331">
                  <c:v>67</c:v>
                </c:pt>
                <c:pt idx="8332">
                  <c:v>67</c:v>
                </c:pt>
                <c:pt idx="8333">
                  <c:v>66</c:v>
                </c:pt>
                <c:pt idx="8334">
                  <c:v>66</c:v>
                </c:pt>
                <c:pt idx="8335">
                  <c:v>67</c:v>
                </c:pt>
                <c:pt idx="8336">
                  <c:v>68</c:v>
                </c:pt>
                <c:pt idx="8337">
                  <c:v>69</c:v>
                </c:pt>
                <c:pt idx="8338">
                  <c:v>71</c:v>
                </c:pt>
                <c:pt idx="8339">
                  <c:v>72</c:v>
                </c:pt>
                <c:pt idx="8340">
                  <c:v>72</c:v>
                </c:pt>
                <c:pt idx="8341">
                  <c:v>71</c:v>
                </c:pt>
                <c:pt idx="8342">
                  <c:v>71</c:v>
                </c:pt>
                <c:pt idx="8343">
                  <c:v>70</c:v>
                </c:pt>
                <c:pt idx="8344">
                  <c:v>69</c:v>
                </c:pt>
                <c:pt idx="8345">
                  <c:v>69</c:v>
                </c:pt>
                <c:pt idx="8346">
                  <c:v>68</c:v>
                </c:pt>
                <c:pt idx="8347">
                  <c:v>69</c:v>
                </c:pt>
                <c:pt idx="8348">
                  <c:v>63</c:v>
                </c:pt>
                <c:pt idx="8349">
                  <c:v>63</c:v>
                </c:pt>
                <c:pt idx="8350">
                  <c:v>63</c:v>
                </c:pt>
                <c:pt idx="8351">
                  <c:v>63</c:v>
                </c:pt>
                <c:pt idx="8352">
                  <c:v>62</c:v>
                </c:pt>
                <c:pt idx="8353">
                  <c:v>62</c:v>
                </c:pt>
                <c:pt idx="8354">
                  <c:v>63</c:v>
                </c:pt>
                <c:pt idx="8355">
                  <c:v>63</c:v>
                </c:pt>
                <c:pt idx="8356">
                  <c:v>63</c:v>
                </c:pt>
                <c:pt idx="8357">
                  <c:v>63</c:v>
                </c:pt>
                <c:pt idx="8358">
                  <c:v>62</c:v>
                </c:pt>
                <c:pt idx="8359">
                  <c:v>64</c:v>
                </c:pt>
                <c:pt idx="8360">
                  <c:v>65</c:v>
                </c:pt>
                <c:pt idx="8361">
                  <c:v>66</c:v>
                </c:pt>
                <c:pt idx="8362">
                  <c:v>66</c:v>
                </c:pt>
                <c:pt idx="8363">
                  <c:v>66</c:v>
                </c:pt>
                <c:pt idx="8364">
                  <c:v>65</c:v>
                </c:pt>
                <c:pt idx="8365">
                  <c:v>66</c:v>
                </c:pt>
                <c:pt idx="8366">
                  <c:v>66</c:v>
                </c:pt>
                <c:pt idx="8367">
                  <c:v>65</c:v>
                </c:pt>
                <c:pt idx="8368">
                  <c:v>64</c:v>
                </c:pt>
                <c:pt idx="8369">
                  <c:v>63</c:v>
                </c:pt>
                <c:pt idx="8370">
                  <c:v>60</c:v>
                </c:pt>
                <c:pt idx="8371">
                  <c:v>59</c:v>
                </c:pt>
                <c:pt idx="8372">
                  <c:v>57</c:v>
                </c:pt>
                <c:pt idx="8373">
                  <c:v>56</c:v>
                </c:pt>
                <c:pt idx="8374">
                  <c:v>54</c:v>
                </c:pt>
                <c:pt idx="8375">
                  <c:v>53</c:v>
                </c:pt>
                <c:pt idx="8376">
                  <c:v>52</c:v>
                </c:pt>
                <c:pt idx="8377">
                  <c:v>51</c:v>
                </c:pt>
                <c:pt idx="8378">
                  <c:v>50</c:v>
                </c:pt>
                <c:pt idx="8379">
                  <c:v>49</c:v>
                </c:pt>
                <c:pt idx="8380">
                  <c:v>48</c:v>
                </c:pt>
                <c:pt idx="8381">
                  <c:v>48</c:v>
                </c:pt>
                <c:pt idx="8382">
                  <c:v>47</c:v>
                </c:pt>
                <c:pt idx="8383">
                  <c:v>46</c:v>
                </c:pt>
                <c:pt idx="8384">
                  <c:v>48</c:v>
                </c:pt>
                <c:pt idx="8385">
                  <c:v>52</c:v>
                </c:pt>
                <c:pt idx="8386">
                  <c:v>56</c:v>
                </c:pt>
                <c:pt idx="8387">
                  <c:v>58</c:v>
                </c:pt>
                <c:pt idx="8388">
                  <c:v>59</c:v>
                </c:pt>
                <c:pt idx="8389">
                  <c:v>61</c:v>
                </c:pt>
                <c:pt idx="8390">
                  <c:v>62</c:v>
                </c:pt>
                <c:pt idx="8391">
                  <c:v>61</c:v>
                </c:pt>
                <c:pt idx="8392">
                  <c:v>57</c:v>
                </c:pt>
                <c:pt idx="8393">
                  <c:v>55</c:v>
                </c:pt>
                <c:pt idx="8394">
                  <c:v>53</c:v>
                </c:pt>
                <c:pt idx="8395">
                  <c:v>52</c:v>
                </c:pt>
                <c:pt idx="8396">
                  <c:v>50</c:v>
                </c:pt>
                <c:pt idx="8397">
                  <c:v>50</c:v>
                </c:pt>
                <c:pt idx="8398">
                  <c:v>49</c:v>
                </c:pt>
                <c:pt idx="8399">
                  <c:v>49</c:v>
                </c:pt>
                <c:pt idx="8400">
                  <c:v>47</c:v>
                </c:pt>
                <c:pt idx="8401">
                  <c:v>47</c:v>
                </c:pt>
                <c:pt idx="8402">
                  <c:v>47</c:v>
                </c:pt>
                <c:pt idx="8403">
                  <c:v>47</c:v>
                </c:pt>
                <c:pt idx="8404">
                  <c:v>46</c:v>
                </c:pt>
                <c:pt idx="8405">
                  <c:v>46</c:v>
                </c:pt>
                <c:pt idx="8406">
                  <c:v>46</c:v>
                </c:pt>
                <c:pt idx="8407">
                  <c:v>47</c:v>
                </c:pt>
                <c:pt idx="8408">
                  <c:v>49</c:v>
                </c:pt>
                <c:pt idx="8409">
                  <c:v>51</c:v>
                </c:pt>
                <c:pt idx="8410">
                  <c:v>52</c:v>
                </c:pt>
                <c:pt idx="8411">
                  <c:v>53</c:v>
                </c:pt>
                <c:pt idx="8412">
                  <c:v>54</c:v>
                </c:pt>
                <c:pt idx="8413">
                  <c:v>54</c:v>
                </c:pt>
                <c:pt idx="8414">
                  <c:v>51</c:v>
                </c:pt>
                <c:pt idx="8415">
                  <c:v>49</c:v>
                </c:pt>
                <c:pt idx="8416">
                  <c:v>49</c:v>
                </c:pt>
                <c:pt idx="8417">
                  <c:v>48</c:v>
                </c:pt>
                <c:pt idx="8418">
                  <c:v>47</c:v>
                </c:pt>
                <c:pt idx="8419">
                  <c:v>47</c:v>
                </c:pt>
                <c:pt idx="8420">
                  <c:v>47</c:v>
                </c:pt>
                <c:pt idx="8421">
                  <c:v>47</c:v>
                </c:pt>
                <c:pt idx="8422">
                  <c:v>47</c:v>
                </c:pt>
                <c:pt idx="8423">
                  <c:v>48</c:v>
                </c:pt>
                <c:pt idx="8424">
                  <c:v>48</c:v>
                </c:pt>
                <c:pt idx="8425">
                  <c:v>50</c:v>
                </c:pt>
                <c:pt idx="8426">
                  <c:v>53</c:v>
                </c:pt>
                <c:pt idx="8427">
                  <c:v>53</c:v>
                </c:pt>
                <c:pt idx="8428">
                  <c:v>55</c:v>
                </c:pt>
                <c:pt idx="8429">
                  <c:v>59</c:v>
                </c:pt>
                <c:pt idx="8430">
                  <c:v>59</c:v>
                </c:pt>
                <c:pt idx="8431">
                  <c:v>49</c:v>
                </c:pt>
                <c:pt idx="8432">
                  <c:v>45</c:v>
                </c:pt>
                <c:pt idx="8433">
                  <c:v>45</c:v>
                </c:pt>
                <c:pt idx="8434">
                  <c:v>47</c:v>
                </c:pt>
                <c:pt idx="8435">
                  <c:v>48</c:v>
                </c:pt>
                <c:pt idx="8436">
                  <c:v>49</c:v>
                </c:pt>
                <c:pt idx="8437">
                  <c:v>49</c:v>
                </c:pt>
                <c:pt idx="8438">
                  <c:v>48</c:v>
                </c:pt>
                <c:pt idx="8439">
                  <c:v>49</c:v>
                </c:pt>
                <c:pt idx="8440">
                  <c:v>48</c:v>
                </c:pt>
                <c:pt idx="8441">
                  <c:v>48</c:v>
                </c:pt>
                <c:pt idx="8442">
                  <c:v>47</c:v>
                </c:pt>
                <c:pt idx="8443">
                  <c:v>45</c:v>
                </c:pt>
                <c:pt idx="8444">
                  <c:v>47</c:v>
                </c:pt>
                <c:pt idx="8445">
                  <c:v>48</c:v>
                </c:pt>
                <c:pt idx="8446">
                  <c:v>47</c:v>
                </c:pt>
                <c:pt idx="8447">
                  <c:v>47</c:v>
                </c:pt>
                <c:pt idx="8448">
                  <c:v>46</c:v>
                </c:pt>
                <c:pt idx="8449">
                  <c:v>45</c:v>
                </c:pt>
                <c:pt idx="8450">
                  <c:v>46</c:v>
                </c:pt>
                <c:pt idx="8451">
                  <c:v>45</c:v>
                </c:pt>
                <c:pt idx="8452">
                  <c:v>45</c:v>
                </c:pt>
                <c:pt idx="8453">
                  <c:v>44</c:v>
                </c:pt>
                <c:pt idx="8454">
                  <c:v>43</c:v>
                </c:pt>
                <c:pt idx="8455">
                  <c:v>45</c:v>
                </c:pt>
                <c:pt idx="8456">
                  <c:v>47</c:v>
                </c:pt>
                <c:pt idx="8457">
                  <c:v>50</c:v>
                </c:pt>
                <c:pt idx="8458">
                  <c:v>53</c:v>
                </c:pt>
                <c:pt idx="8459">
                  <c:v>56</c:v>
                </c:pt>
                <c:pt idx="8460">
                  <c:v>58</c:v>
                </c:pt>
                <c:pt idx="8461">
                  <c:v>58</c:v>
                </c:pt>
                <c:pt idx="8462">
                  <c:v>58</c:v>
                </c:pt>
                <c:pt idx="8463">
                  <c:v>56</c:v>
                </c:pt>
                <c:pt idx="8464">
                  <c:v>53</c:v>
                </c:pt>
                <c:pt idx="8465">
                  <c:v>50</c:v>
                </c:pt>
                <c:pt idx="8466">
                  <c:v>49</c:v>
                </c:pt>
                <c:pt idx="8467">
                  <c:v>47</c:v>
                </c:pt>
                <c:pt idx="8468">
                  <c:v>46</c:v>
                </c:pt>
                <c:pt idx="8469">
                  <c:v>45</c:v>
                </c:pt>
                <c:pt idx="8470">
                  <c:v>43</c:v>
                </c:pt>
                <c:pt idx="8471">
                  <c:v>40</c:v>
                </c:pt>
                <c:pt idx="8472">
                  <c:v>39</c:v>
                </c:pt>
                <c:pt idx="8473">
                  <c:v>36</c:v>
                </c:pt>
                <c:pt idx="8474">
                  <c:v>36</c:v>
                </c:pt>
                <c:pt idx="8475">
                  <c:v>35</c:v>
                </c:pt>
                <c:pt idx="8476">
                  <c:v>34</c:v>
                </c:pt>
                <c:pt idx="8477">
                  <c:v>33</c:v>
                </c:pt>
                <c:pt idx="8478">
                  <c:v>33</c:v>
                </c:pt>
                <c:pt idx="8479">
                  <c:v>38</c:v>
                </c:pt>
                <c:pt idx="8480">
                  <c:v>41</c:v>
                </c:pt>
                <c:pt idx="8481">
                  <c:v>45</c:v>
                </c:pt>
                <c:pt idx="8482">
                  <c:v>47</c:v>
                </c:pt>
                <c:pt idx="8483">
                  <c:v>50</c:v>
                </c:pt>
                <c:pt idx="8484">
                  <c:v>51</c:v>
                </c:pt>
                <c:pt idx="8485">
                  <c:v>52</c:v>
                </c:pt>
                <c:pt idx="8486">
                  <c:v>53</c:v>
                </c:pt>
                <c:pt idx="8487">
                  <c:v>52</c:v>
                </c:pt>
                <c:pt idx="8488">
                  <c:v>48</c:v>
                </c:pt>
                <c:pt idx="8489">
                  <c:v>45</c:v>
                </c:pt>
                <c:pt idx="8490">
                  <c:v>43</c:v>
                </c:pt>
                <c:pt idx="8491">
                  <c:v>40</c:v>
                </c:pt>
                <c:pt idx="8492">
                  <c:v>40</c:v>
                </c:pt>
                <c:pt idx="8493">
                  <c:v>38</c:v>
                </c:pt>
                <c:pt idx="8494">
                  <c:v>37</c:v>
                </c:pt>
                <c:pt idx="8495">
                  <c:v>38</c:v>
                </c:pt>
                <c:pt idx="8496">
                  <c:v>38</c:v>
                </c:pt>
                <c:pt idx="8497">
                  <c:v>36</c:v>
                </c:pt>
                <c:pt idx="8498">
                  <c:v>37</c:v>
                </c:pt>
                <c:pt idx="8499">
                  <c:v>36</c:v>
                </c:pt>
                <c:pt idx="8500">
                  <c:v>35</c:v>
                </c:pt>
                <c:pt idx="8501">
                  <c:v>35</c:v>
                </c:pt>
                <c:pt idx="8502">
                  <c:v>35</c:v>
                </c:pt>
                <c:pt idx="8503">
                  <c:v>38</c:v>
                </c:pt>
                <c:pt idx="8504">
                  <c:v>46</c:v>
                </c:pt>
                <c:pt idx="8505">
                  <c:v>48</c:v>
                </c:pt>
                <c:pt idx="8506">
                  <c:v>52</c:v>
                </c:pt>
                <c:pt idx="8507">
                  <c:v>54</c:v>
                </c:pt>
                <c:pt idx="8508">
                  <c:v>54</c:v>
                </c:pt>
                <c:pt idx="8509">
                  <c:v>55</c:v>
                </c:pt>
                <c:pt idx="8510">
                  <c:v>57</c:v>
                </c:pt>
                <c:pt idx="8511">
                  <c:v>55</c:v>
                </c:pt>
                <c:pt idx="8512">
                  <c:v>49</c:v>
                </c:pt>
                <c:pt idx="8513">
                  <c:v>48</c:v>
                </c:pt>
                <c:pt idx="8514">
                  <c:v>47</c:v>
                </c:pt>
                <c:pt idx="8515">
                  <c:v>46</c:v>
                </c:pt>
                <c:pt idx="8516">
                  <c:v>45</c:v>
                </c:pt>
                <c:pt idx="8517">
                  <c:v>45</c:v>
                </c:pt>
                <c:pt idx="8518">
                  <c:v>42</c:v>
                </c:pt>
                <c:pt idx="8519">
                  <c:v>40</c:v>
                </c:pt>
                <c:pt idx="8520">
                  <c:v>40</c:v>
                </c:pt>
                <c:pt idx="8521">
                  <c:v>39</c:v>
                </c:pt>
                <c:pt idx="8522">
                  <c:v>40</c:v>
                </c:pt>
                <c:pt idx="8523">
                  <c:v>39</c:v>
                </c:pt>
                <c:pt idx="8524">
                  <c:v>40</c:v>
                </c:pt>
                <c:pt idx="8525">
                  <c:v>40</c:v>
                </c:pt>
                <c:pt idx="8526">
                  <c:v>40</c:v>
                </c:pt>
                <c:pt idx="8527">
                  <c:v>46</c:v>
                </c:pt>
                <c:pt idx="8528">
                  <c:v>52</c:v>
                </c:pt>
                <c:pt idx="8529">
                  <c:v>55</c:v>
                </c:pt>
                <c:pt idx="8530">
                  <c:v>59</c:v>
                </c:pt>
                <c:pt idx="8531">
                  <c:v>61</c:v>
                </c:pt>
                <c:pt idx="8532">
                  <c:v>62</c:v>
                </c:pt>
                <c:pt idx="8533">
                  <c:v>61</c:v>
                </c:pt>
                <c:pt idx="8534">
                  <c:v>60</c:v>
                </c:pt>
                <c:pt idx="8535">
                  <c:v>59</c:v>
                </c:pt>
                <c:pt idx="8536">
                  <c:v>58</c:v>
                </c:pt>
                <c:pt idx="8537">
                  <c:v>56</c:v>
                </c:pt>
                <c:pt idx="8538">
                  <c:v>55</c:v>
                </c:pt>
                <c:pt idx="8539">
                  <c:v>55</c:v>
                </c:pt>
                <c:pt idx="8540">
                  <c:v>55</c:v>
                </c:pt>
                <c:pt idx="8541">
                  <c:v>53</c:v>
                </c:pt>
                <c:pt idx="8542">
                  <c:v>53</c:v>
                </c:pt>
                <c:pt idx="8543">
                  <c:v>52</c:v>
                </c:pt>
                <c:pt idx="8544">
                  <c:v>53</c:v>
                </c:pt>
                <c:pt idx="8545">
                  <c:v>53</c:v>
                </c:pt>
                <c:pt idx="8546">
                  <c:v>53</c:v>
                </c:pt>
                <c:pt idx="8547">
                  <c:v>52</c:v>
                </c:pt>
                <c:pt idx="8548">
                  <c:v>52</c:v>
                </c:pt>
                <c:pt idx="8549">
                  <c:v>51</c:v>
                </c:pt>
                <c:pt idx="8550">
                  <c:v>51</c:v>
                </c:pt>
                <c:pt idx="8551">
                  <c:v>52</c:v>
                </c:pt>
                <c:pt idx="8552">
                  <c:v>53</c:v>
                </c:pt>
                <c:pt idx="8553">
                  <c:v>56</c:v>
                </c:pt>
                <c:pt idx="8554">
                  <c:v>58</c:v>
                </c:pt>
                <c:pt idx="8555">
                  <c:v>59</c:v>
                </c:pt>
                <c:pt idx="8556">
                  <c:v>59</c:v>
                </c:pt>
                <c:pt idx="8557">
                  <c:v>60</c:v>
                </c:pt>
                <c:pt idx="8558">
                  <c:v>60</c:v>
                </c:pt>
                <c:pt idx="8559">
                  <c:v>60</c:v>
                </c:pt>
                <c:pt idx="8560">
                  <c:v>60</c:v>
                </c:pt>
                <c:pt idx="8561">
                  <c:v>60</c:v>
                </c:pt>
                <c:pt idx="8562">
                  <c:v>60</c:v>
                </c:pt>
                <c:pt idx="8563">
                  <c:v>59</c:v>
                </c:pt>
                <c:pt idx="8564">
                  <c:v>59</c:v>
                </c:pt>
                <c:pt idx="8565">
                  <c:v>59</c:v>
                </c:pt>
                <c:pt idx="8566">
                  <c:v>57</c:v>
                </c:pt>
                <c:pt idx="8567">
                  <c:v>57</c:v>
                </c:pt>
                <c:pt idx="8568">
                  <c:v>57</c:v>
                </c:pt>
                <c:pt idx="8569">
                  <c:v>57</c:v>
                </c:pt>
                <c:pt idx="8570">
                  <c:v>57</c:v>
                </c:pt>
                <c:pt idx="8571">
                  <c:v>56</c:v>
                </c:pt>
                <c:pt idx="8572">
                  <c:v>56</c:v>
                </c:pt>
                <c:pt idx="8573">
                  <c:v>55</c:v>
                </c:pt>
                <c:pt idx="8574">
                  <c:v>55</c:v>
                </c:pt>
                <c:pt idx="8575">
                  <c:v>55</c:v>
                </c:pt>
                <c:pt idx="8576">
                  <c:v>55</c:v>
                </c:pt>
                <c:pt idx="8577">
                  <c:v>56</c:v>
                </c:pt>
                <c:pt idx="8578">
                  <c:v>56</c:v>
                </c:pt>
                <c:pt idx="8579">
                  <c:v>58</c:v>
                </c:pt>
                <c:pt idx="8580">
                  <c:v>59</c:v>
                </c:pt>
                <c:pt idx="8581">
                  <c:v>61</c:v>
                </c:pt>
                <c:pt idx="8582">
                  <c:v>60</c:v>
                </c:pt>
                <c:pt idx="8583">
                  <c:v>61</c:v>
                </c:pt>
                <c:pt idx="8584">
                  <c:v>62</c:v>
                </c:pt>
                <c:pt idx="8585">
                  <c:v>64</c:v>
                </c:pt>
                <c:pt idx="8586">
                  <c:v>58</c:v>
                </c:pt>
                <c:pt idx="8587">
                  <c:v>57</c:v>
                </c:pt>
                <c:pt idx="8588">
                  <c:v>55</c:v>
                </c:pt>
                <c:pt idx="8589">
                  <c:v>54</c:v>
                </c:pt>
                <c:pt idx="8590">
                  <c:v>52</c:v>
                </c:pt>
                <c:pt idx="8591">
                  <c:v>52</c:v>
                </c:pt>
                <c:pt idx="8592">
                  <c:v>54</c:v>
                </c:pt>
                <c:pt idx="8593">
                  <c:v>56</c:v>
                </c:pt>
                <c:pt idx="8594">
                  <c:v>54</c:v>
                </c:pt>
                <c:pt idx="8595">
                  <c:v>52</c:v>
                </c:pt>
                <c:pt idx="8596">
                  <c:v>50</c:v>
                </c:pt>
                <c:pt idx="8597">
                  <c:v>50</c:v>
                </c:pt>
                <c:pt idx="8598">
                  <c:v>48</c:v>
                </c:pt>
                <c:pt idx="8599">
                  <c:v>48</c:v>
                </c:pt>
                <c:pt idx="8600">
                  <c:v>46</c:v>
                </c:pt>
                <c:pt idx="8601">
                  <c:v>47</c:v>
                </c:pt>
                <c:pt idx="8602">
                  <c:v>46</c:v>
                </c:pt>
                <c:pt idx="8603">
                  <c:v>47</c:v>
                </c:pt>
                <c:pt idx="8604">
                  <c:v>47</c:v>
                </c:pt>
                <c:pt idx="8605">
                  <c:v>50</c:v>
                </c:pt>
                <c:pt idx="8606">
                  <c:v>50</c:v>
                </c:pt>
                <c:pt idx="8607">
                  <c:v>50</c:v>
                </c:pt>
                <c:pt idx="8608">
                  <c:v>47</c:v>
                </c:pt>
                <c:pt idx="8609">
                  <c:v>44</c:v>
                </c:pt>
                <c:pt idx="8610">
                  <c:v>42</c:v>
                </c:pt>
                <c:pt idx="8611">
                  <c:v>40</c:v>
                </c:pt>
                <c:pt idx="8612">
                  <c:v>40</c:v>
                </c:pt>
                <c:pt idx="8613">
                  <c:v>38</c:v>
                </c:pt>
                <c:pt idx="8614">
                  <c:v>38</c:v>
                </c:pt>
                <c:pt idx="8615">
                  <c:v>37</c:v>
                </c:pt>
                <c:pt idx="8616">
                  <c:v>36</c:v>
                </c:pt>
                <c:pt idx="8617">
                  <c:v>35</c:v>
                </c:pt>
                <c:pt idx="8618">
                  <c:v>35</c:v>
                </c:pt>
                <c:pt idx="8619">
                  <c:v>38</c:v>
                </c:pt>
                <c:pt idx="8620">
                  <c:v>37</c:v>
                </c:pt>
                <c:pt idx="8621">
                  <c:v>38</c:v>
                </c:pt>
                <c:pt idx="8622">
                  <c:v>38</c:v>
                </c:pt>
                <c:pt idx="8623">
                  <c:v>40</c:v>
                </c:pt>
                <c:pt idx="8624">
                  <c:v>42</c:v>
                </c:pt>
                <c:pt idx="8625">
                  <c:v>44</c:v>
                </c:pt>
                <c:pt idx="8626">
                  <c:v>46</c:v>
                </c:pt>
                <c:pt idx="8627">
                  <c:v>48</c:v>
                </c:pt>
                <c:pt idx="8628">
                  <c:v>51</c:v>
                </c:pt>
                <c:pt idx="8629">
                  <c:v>51</c:v>
                </c:pt>
                <c:pt idx="8630">
                  <c:v>51</c:v>
                </c:pt>
                <c:pt idx="8631">
                  <c:v>50</c:v>
                </c:pt>
                <c:pt idx="8632">
                  <c:v>47</c:v>
                </c:pt>
                <c:pt idx="8633">
                  <c:v>46</c:v>
                </c:pt>
                <c:pt idx="8634">
                  <c:v>43</c:v>
                </c:pt>
                <c:pt idx="8635">
                  <c:v>44</c:v>
                </c:pt>
                <c:pt idx="8636">
                  <c:v>42</c:v>
                </c:pt>
                <c:pt idx="8637">
                  <c:v>43</c:v>
                </c:pt>
                <c:pt idx="8638">
                  <c:v>44</c:v>
                </c:pt>
                <c:pt idx="8639">
                  <c:v>46</c:v>
                </c:pt>
                <c:pt idx="8640">
                  <c:v>46</c:v>
                </c:pt>
                <c:pt idx="8641">
                  <c:v>45</c:v>
                </c:pt>
                <c:pt idx="8642">
                  <c:v>46</c:v>
                </c:pt>
                <c:pt idx="8643">
                  <c:v>47</c:v>
                </c:pt>
                <c:pt idx="8644">
                  <c:v>48</c:v>
                </c:pt>
                <c:pt idx="8645">
                  <c:v>49</c:v>
                </c:pt>
                <c:pt idx="8646">
                  <c:v>50</c:v>
                </c:pt>
                <c:pt idx="8647">
                  <c:v>51</c:v>
                </c:pt>
                <c:pt idx="8648">
                  <c:v>54</c:v>
                </c:pt>
                <c:pt idx="8649">
                  <c:v>58</c:v>
                </c:pt>
                <c:pt idx="8650">
                  <c:v>59</c:v>
                </c:pt>
                <c:pt idx="8651">
                  <c:v>59</c:v>
                </c:pt>
                <c:pt idx="8652">
                  <c:v>60</c:v>
                </c:pt>
                <c:pt idx="8653">
                  <c:v>59</c:v>
                </c:pt>
                <c:pt idx="8654">
                  <c:v>61</c:v>
                </c:pt>
                <c:pt idx="8655">
                  <c:v>58</c:v>
                </c:pt>
                <c:pt idx="8656">
                  <c:v>55</c:v>
                </c:pt>
                <c:pt idx="8657">
                  <c:v>56</c:v>
                </c:pt>
                <c:pt idx="8658">
                  <c:v>54</c:v>
                </c:pt>
                <c:pt idx="8659">
                  <c:v>51</c:v>
                </c:pt>
                <c:pt idx="8660">
                  <c:v>50</c:v>
                </c:pt>
                <c:pt idx="8661">
                  <c:v>48</c:v>
                </c:pt>
                <c:pt idx="8662">
                  <c:v>46</c:v>
                </c:pt>
                <c:pt idx="8663">
                  <c:v>46</c:v>
                </c:pt>
                <c:pt idx="8664">
                  <c:v>42</c:v>
                </c:pt>
                <c:pt idx="8665">
                  <c:v>40</c:v>
                </c:pt>
                <c:pt idx="8666">
                  <c:v>39</c:v>
                </c:pt>
                <c:pt idx="8667">
                  <c:v>38</c:v>
                </c:pt>
                <c:pt idx="8668">
                  <c:v>37</c:v>
                </c:pt>
                <c:pt idx="8669">
                  <c:v>35</c:v>
                </c:pt>
                <c:pt idx="8670">
                  <c:v>34</c:v>
                </c:pt>
                <c:pt idx="8671">
                  <c:v>38</c:v>
                </c:pt>
                <c:pt idx="8672">
                  <c:v>40</c:v>
                </c:pt>
                <c:pt idx="8673">
                  <c:v>43</c:v>
                </c:pt>
                <c:pt idx="8674">
                  <c:v>45</c:v>
                </c:pt>
                <c:pt idx="8675">
                  <c:v>47</c:v>
                </c:pt>
                <c:pt idx="8676">
                  <c:v>48</c:v>
                </c:pt>
                <c:pt idx="8677">
                  <c:v>48</c:v>
                </c:pt>
                <c:pt idx="8678">
                  <c:v>48</c:v>
                </c:pt>
                <c:pt idx="8679">
                  <c:v>47</c:v>
                </c:pt>
                <c:pt idx="8680">
                  <c:v>44</c:v>
                </c:pt>
                <c:pt idx="8681">
                  <c:v>40</c:v>
                </c:pt>
                <c:pt idx="8682">
                  <c:v>39</c:v>
                </c:pt>
                <c:pt idx="8683">
                  <c:v>37</c:v>
                </c:pt>
                <c:pt idx="8684">
                  <c:v>37</c:v>
                </c:pt>
                <c:pt idx="8685">
                  <c:v>35</c:v>
                </c:pt>
                <c:pt idx="8686">
                  <c:v>35</c:v>
                </c:pt>
                <c:pt idx="8687">
                  <c:v>33</c:v>
                </c:pt>
                <c:pt idx="8688">
                  <c:v>34</c:v>
                </c:pt>
                <c:pt idx="8689">
                  <c:v>33</c:v>
                </c:pt>
                <c:pt idx="8690">
                  <c:v>32</c:v>
                </c:pt>
                <c:pt idx="8691">
                  <c:v>33</c:v>
                </c:pt>
                <c:pt idx="8692">
                  <c:v>34</c:v>
                </c:pt>
                <c:pt idx="8693">
                  <c:v>34</c:v>
                </c:pt>
                <c:pt idx="8694">
                  <c:v>33</c:v>
                </c:pt>
                <c:pt idx="8695">
                  <c:v>36</c:v>
                </c:pt>
                <c:pt idx="8696">
                  <c:v>39</c:v>
                </c:pt>
                <c:pt idx="8697">
                  <c:v>44</c:v>
                </c:pt>
                <c:pt idx="8698">
                  <c:v>46</c:v>
                </c:pt>
                <c:pt idx="8699">
                  <c:v>50</c:v>
                </c:pt>
                <c:pt idx="8700">
                  <c:v>53</c:v>
                </c:pt>
                <c:pt idx="8701">
                  <c:v>54</c:v>
                </c:pt>
                <c:pt idx="8702">
                  <c:v>53</c:v>
                </c:pt>
                <c:pt idx="8703">
                  <c:v>52</c:v>
                </c:pt>
                <c:pt idx="8704">
                  <c:v>50</c:v>
                </c:pt>
                <c:pt idx="8705">
                  <c:v>45</c:v>
                </c:pt>
                <c:pt idx="8706">
                  <c:v>46</c:v>
                </c:pt>
                <c:pt idx="8707">
                  <c:v>45</c:v>
                </c:pt>
                <c:pt idx="8708">
                  <c:v>45</c:v>
                </c:pt>
                <c:pt idx="8709">
                  <c:v>45</c:v>
                </c:pt>
                <c:pt idx="8710">
                  <c:v>46</c:v>
                </c:pt>
                <c:pt idx="8711">
                  <c:v>46</c:v>
                </c:pt>
                <c:pt idx="8712">
                  <c:v>45</c:v>
                </c:pt>
                <c:pt idx="8713">
                  <c:v>45</c:v>
                </c:pt>
                <c:pt idx="8714">
                  <c:v>45</c:v>
                </c:pt>
                <c:pt idx="8715">
                  <c:v>45</c:v>
                </c:pt>
                <c:pt idx="8716">
                  <c:v>46</c:v>
                </c:pt>
                <c:pt idx="8717">
                  <c:v>46</c:v>
                </c:pt>
                <c:pt idx="8718">
                  <c:v>45</c:v>
                </c:pt>
                <c:pt idx="8719">
                  <c:v>46</c:v>
                </c:pt>
                <c:pt idx="8720">
                  <c:v>48</c:v>
                </c:pt>
                <c:pt idx="8721">
                  <c:v>51</c:v>
                </c:pt>
                <c:pt idx="8722">
                  <c:v>54</c:v>
                </c:pt>
                <c:pt idx="8723">
                  <c:v>55</c:v>
                </c:pt>
                <c:pt idx="8724">
                  <c:v>54</c:v>
                </c:pt>
                <c:pt idx="8725">
                  <c:v>54</c:v>
                </c:pt>
                <c:pt idx="8726">
                  <c:v>54</c:v>
                </c:pt>
                <c:pt idx="8727">
                  <c:v>54</c:v>
                </c:pt>
                <c:pt idx="8728">
                  <c:v>53</c:v>
                </c:pt>
                <c:pt idx="8729">
                  <c:v>53</c:v>
                </c:pt>
                <c:pt idx="8730">
                  <c:v>53</c:v>
                </c:pt>
                <c:pt idx="8731">
                  <c:v>54</c:v>
                </c:pt>
                <c:pt idx="8732">
                  <c:v>53</c:v>
                </c:pt>
                <c:pt idx="8733">
                  <c:v>53</c:v>
                </c:pt>
                <c:pt idx="8734">
                  <c:v>52</c:v>
                </c:pt>
                <c:pt idx="8735">
                  <c:v>52</c:v>
                </c:pt>
                <c:pt idx="8736">
                  <c:v>53</c:v>
                </c:pt>
                <c:pt idx="8737">
                  <c:v>53</c:v>
                </c:pt>
                <c:pt idx="8738">
                  <c:v>55</c:v>
                </c:pt>
                <c:pt idx="8739">
                  <c:v>57</c:v>
                </c:pt>
                <c:pt idx="8740">
                  <c:v>58</c:v>
                </c:pt>
                <c:pt idx="8741">
                  <c:v>61</c:v>
                </c:pt>
                <c:pt idx="8742">
                  <c:v>59</c:v>
                </c:pt>
                <c:pt idx="8743">
                  <c:v>60</c:v>
                </c:pt>
                <c:pt idx="8744">
                  <c:v>60</c:v>
                </c:pt>
                <c:pt idx="8745">
                  <c:v>61</c:v>
                </c:pt>
                <c:pt idx="8746">
                  <c:v>66</c:v>
                </c:pt>
                <c:pt idx="8747">
                  <c:v>67</c:v>
                </c:pt>
                <c:pt idx="8748">
                  <c:v>66</c:v>
                </c:pt>
                <c:pt idx="8749">
                  <c:v>65</c:v>
                </c:pt>
                <c:pt idx="8750">
                  <c:v>65</c:v>
                </c:pt>
                <c:pt idx="8751">
                  <c:v>65</c:v>
                </c:pt>
                <c:pt idx="8752">
                  <c:v>61</c:v>
                </c:pt>
                <c:pt idx="8753">
                  <c:v>55</c:v>
                </c:pt>
                <c:pt idx="8754">
                  <c:v>53</c:v>
                </c:pt>
                <c:pt idx="8755">
                  <c:v>51</c:v>
                </c:pt>
                <c:pt idx="8756">
                  <c:v>50</c:v>
                </c:pt>
                <c:pt idx="8757">
                  <c:v>49</c:v>
                </c:pt>
                <c:pt idx="8758">
                  <c:v>51</c:v>
                </c:pt>
                <c:pt idx="8759">
                  <c:v>51</c:v>
                </c:pt>
              </c:numCache>
            </c:numRef>
          </c:xVal>
          <c:yVal>
            <c:numRef>
              <c:f>'2009 hourly data'!$I$11:$I$8770</c:f>
              <c:numCache>
                <c:formatCode>#,##0</c:formatCode>
                <c:ptCount val="8760"/>
                <c:pt idx="0">
                  <c:v>340.76962426999995</c:v>
                </c:pt>
                <c:pt idx="1">
                  <c:v>343.43781743000005</c:v>
                </c:pt>
                <c:pt idx="2">
                  <c:v>346.07516709000043</c:v>
                </c:pt>
                <c:pt idx="3">
                  <c:v>348.64049165000034</c:v>
                </c:pt>
                <c:pt idx="4">
                  <c:v>351.09106606999995</c:v>
                </c:pt>
                <c:pt idx="5">
                  <c:v>351.09106606999995</c:v>
                </c:pt>
                <c:pt idx="6">
                  <c:v>351.09106606999995</c:v>
                </c:pt>
                <c:pt idx="7">
                  <c:v>346.07516709000043</c:v>
                </c:pt>
                <c:pt idx="8">
                  <c:v>338.11022577</c:v>
                </c:pt>
                <c:pt idx="9">
                  <c:v>326.22444797000009</c:v>
                </c:pt>
                <c:pt idx="10">
                  <c:v>320.34769257000022</c:v>
                </c:pt>
                <c:pt idx="11">
                  <c:v>319.2288201500001</c:v>
                </c:pt>
                <c:pt idx="12">
                  <c:v>319.2288201500001</c:v>
                </c:pt>
                <c:pt idx="13">
                  <c:v>319.20492189000021</c:v>
                </c:pt>
                <c:pt idx="14">
                  <c:v>319.56466133000055</c:v>
                </c:pt>
                <c:pt idx="15">
                  <c:v>319.20492189000021</c:v>
                </c:pt>
                <c:pt idx="16">
                  <c:v>319.2288201500001</c:v>
                </c:pt>
                <c:pt idx="17">
                  <c:v>319.2288201500001</c:v>
                </c:pt>
                <c:pt idx="18">
                  <c:v>319.2288201500001</c:v>
                </c:pt>
                <c:pt idx="19">
                  <c:v>319.2288201500001</c:v>
                </c:pt>
                <c:pt idx="20">
                  <c:v>319.2288201500001</c:v>
                </c:pt>
                <c:pt idx="21">
                  <c:v>319.20492189000021</c:v>
                </c:pt>
                <c:pt idx="22">
                  <c:v>320.32606846999994</c:v>
                </c:pt>
                <c:pt idx="23">
                  <c:v>319.56466133000055</c:v>
                </c:pt>
                <c:pt idx="24">
                  <c:v>320.34769257000022</c:v>
                </c:pt>
                <c:pt idx="25">
                  <c:v>321.39888953000042</c:v>
                </c:pt>
                <c:pt idx="26">
                  <c:v>321.39888953000042</c:v>
                </c:pt>
                <c:pt idx="27">
                  <c:v>321.39888953000042</c:v>
                </c:pt>
                <c:pt idx="28">
                  <c:v>321.39888953000042</c:v>
                </c:pt>
                <c:pt idx="29">
                  <c:v>320.34769257000022</c:v>
                </c:pt>
                <c:pt idx="30">
                  <c:v>320.34769257000022</c:v>
                </c:pt>
                <c:pt idx="31">
                  <c:v>319.20492189000021</c:v>
                </c:pt>
                <c:pt idx="32">
                  <c:v>327.69495363000038</c:v>
                </c:pt>
                <c:pt idx="33">
                  <c:v>338.09301165000039</c:v>
                </c:pt>
                <c:pt idx="34">
                  <c:v>365.24915915000025</c:v>
                </c:pt>
                <c:pt idx="35">
                  <c:v>372.17071119000053</c:v>
                </c:pt>
                <c:pt idx="36">
                  <c:v>379.58428973000042</c:v>
                </c:pt>
                <c:pt idx="37">
                  <c:v>387.48477317000021</c:v>
                </c:pt>
                <c:pt idx="38">
                  <c:v>379.58428973000042</c:v>
                </c:pt>
                <c:pt idx="39">
                  <c:v>365.24915915000025</c:v>
                </c:pt>
                <c:pt idx="40">
                  <c:v>352.89490377000044</c:v>
                </c:pt>
                <c:pt idx="41">
                  <c:v>342.53162758999912</c:v>
                </c:pt>
                <c:pt idx="42">
                  <c:v>342.53162758999912</c:v>
                </c:pt>
                <c:pt idx="43">
                  <c:v>342.53162758999912</c:v>
                </c:pt>
                <c:pt idx="44">
                  <c:v>347.46472643000021</c:v>
                </c:pt>
                <c:pt idx="45">
                  <c:v>342.53162758999912</c:v>
                </c:pt>
                <c:pt idx="46">
                  <c:v>342.53162758999912</c:v>
                </c:pt>
                <c:pt idx="47">
                  <c:v>342.53162758999912</c:v>
                </c:pt>
                <c:pt idx="48">
                  <c:v>338.09301165000039</c:v>
                </c:pt>
                <c:pt idx="49">
                  <c:v>338.09301165000039</c:v>
                </c:pt>
                <c:pt idx="50">
                  <c:v>338.09301165000039</c:v>
                </c:pt>
                <c:pt idx="51">
                  <c:v>338.09301165000039</c:v>
                </c:pt>
                <c:pt idx="52">
                  <c:v>334.14473956999979</c:v>
                </c:pt>
                <c:pt idx="53">
                  <c:v>334.14473956999979</c:v>
                </c:pt>
                <c:pt idx="54">
                  <c:v>338.09301165000039</c:v>
                </c:pt>
                <c:pt idx="55">
                  <c:v>342.53162758999912</c:v>
                </c:pt>
                <c:pt idx="56">
                  <c:v>347.46472643000021</c:v>
                </c:pt>
                <c:pt idx="57">
                  <c:v>352.89490377000044</c:v>
                </c:pt>
                <c:pt idx="58">
                  <c:v>358.82321177</c:v>
                </c:pt>
                <c:pt idx="59">
                  <c:v>395.86549646999953</c:v>
                </c:pt>
                <c:pt idx="60">
                  <c:v>379.58428973000042</c:v>
                </c:pt>
                <c:pt idx="61">
                  <c:v>365.24915915000025</c:v>
                </c:pt>
                <c:pt idx="62">
                  <c:v>365.24915915000025</c:v>
                </c:pt>
                <c:pt idx="63">
                  <c:v>379.58428973000042</c:v>
                </c:pt>
                <c:pt idx="64">
                  <c:v>358.82321177</c:v>
                </c:pt>
                <c:pt idx="65">
                  <c:v>352.89490377000044</c:v>
                </c:pt>
                <c:pt idx="66">
                  <c:v>342.53162758999912</c:v>
                </c:pt>
                <c:pt idx="67">
                  <c:v>327.69495363000038</c:v>
                </c:pt>
                <c:pt idx="68">
                  <c:v>325.1774444899998</c:v>
                </c:pt>
                <c:pt idx="69">
                  <c:v>325.1774444899998</c:v>
                </c:pt>
                <c:pt idx="70">
                  <c:v>325.1774444899998</c:v>
                </c:pt>
                <c:pt idx="71">
                  <c:v>325.1774444899998</c:v>
                </c:pt>
                <c:pt idx="72">
                  <c:v>325.1774444899998</c:v>
                </c:pt>
                <c:pt idx="73">
                  <c:v>327.69495363000038</c:v>
                </c:pt>
                <c:pt idx="74">
                  <c:v>327.69495363000038</c:v>
                </c:pt>
                <c:pt idx="75">
                  <c:v>327.69495363000038</c:v>
                </c:pt>
                <c:pt idx="76">
                  <c:v>327.69495363000038</c:v>
                </c:pt>
                <c:pt idx="77">
                  <c:v>325.1774444899998</c:v>
                </c:pt>
                <c:pt idx="78">
                  <c:v>325.1774444899998</c:v>
                </c:pt>
                <c:pt idx="79">
                  <c:v>327.69495363000038</c:v>
                </c:pt>
                <c:pt idx="80">
                  <c:v>330.68112887000012</c:v>
                </c:pt>
                <c:pt idx="81">
                  <c:v>352.89490377000044</c:v>
                </c:pt>
                <c:pt idx="82">
                  <c:v>372.17071119000053</c:v>
                </c:pt>
                <c:pt idx="83">
                  <c:v>379.58428973000042</c:v>
                </c:pt>
                <c:pt idx="84">
                  <c:v>387.48477317000021</c:v>
                </c:pt>
                <c:pt idx="85">
                  <c:v>387.48477317000021</c:v>
                </c:pt>
                <c:pt idx="86">
                  <c:v>387.48477317000021</c:v>
                </c:pt>
                <c:pt idx="87">
                  <c:v>365.24915915000025</c:v>
                </c:pt>
                <c:pt idx="88">
                  <c:v>347.46472643000021</c:v>
                </c:pt>
                <c:pt idx="89">
                  <c:v>338.09301165000039</c:v>
                </c:pt>
                <c:pt idx="90">
                  <c:v>334.14473956999979</c:v>
                </c:pt>
                <c:pt idx="91">
                  <c:v>330.68112887000012</c:v>
                </c:pt>
                <c:pt idx="92">
                  <c:v>330.68112887000012</c:v>
                </c:pt>
                <c:pt idx="93">
                  <c:v>334.14473956999979</c:v>
                </c:pt>
                <c:pt idx="94">
                  <c:v>330.68112887000012</c:v>
                </c:pt>
                <c:pt idx="95">
                  <c:v>334.14473956999979</c:v>
                </c:pt>
                <c:pt idx="96">
                  <c:v>334.14473956999979</c:v>
                </c:pt>
                <c:pt idx="97">
                  <c:v>338.09301165000039</c:v>
                </c:pt>
                <c:pt idx="98">
                  <c:v>338.09301165000039</c:v>
                </c:pt>
                <c:pt idx="99">
                  <c:v>338.09301165000039</c:v>
                </c:pt>
                <c:pt idx="100">
                  <c:v>338.09301165000039</c:v>
                </c:pt>
                <c:pt idx="101">
                  <c:v>334.14473956999979</c:v>
                </c:pt>
                <c:pt idx="102">
                  <c:v>334.14473956999979</c:v>
                </c:pt>
                <c:pt idx="103">
                  <c:v>342.53162758999912</c:v>
                </c:pt>
                <c:pt idx="104">
                  <c:v>352.89490377000044</c:v>
                </c:pt>
                <c:pt idx="105">
                  <c:v>358.82321177</c:v>
                </c:pt>
                <c:pt idx="106">
                  <c:v>387.48477317000021</c:v>
                </c:pt>
                <c:pt idx="107">
                  <c:v>395.86549646999953</c:v>
                </c:pt>
                <c:pt idx="108">
                  <c:v>395.86549646999953</c:v>
                </c:pt>
                <c:pt idx="109">
                  <c:v>379.58428973000042</c:v>
                </c:pt>
                <c:pt idx="110">
                  <c:v>379.58428973000042</c:v>
                </c:pt>
                <c:pt idx="111">
                  <c:v>365.24915915000025</c:v>
                </c:pt>
                <c:pt idx="112">
                  <c:v>358.82321177</c:v>
                </c:pt>
                <c:pt idx="113">
                  <c:v>352.89490377000044</c:v>
                </c:pt>
                <c:pt idx="114">
                  <c:v>347.46472643000021</c:v>
                </c:pt>
                <c:pt idx="115">
                  <c:v>352.89490377000044</c:v>
                </c:pt>
                <c:pt idx="116">
                  <c:v>352.89490377000044</c:v>
                </c:pt>
                <c:pt idx="117">
                  <c:v>352.89490377000044</c:v>
                </c:pt>
                <c:pt idx="118">
                  <c:v>352.89490377000044</c:v>
                </c:pt>
                <c:pt idx="119">
                  <c:v>358.82321177</c:v>
                </c:pt>
                <c:pt idx="120">
                  <c:v>358.82321177</c:v>
                </c:pt>
                <c:pt idx="121">
                  <c:v>358.82321177</c:v>
                </c:pt>
                <c:pt idx="122">
                  <c:v>358.82321177</c:v>
                </c:pt>
                <c:pt idx="123">
                  <c:v>358.82321177</c:v>
                </c:pt>
                <c:pt idx="124">
                  <c:v>358.82321177</c:v>
                </c:pt>
                <c:pt idx="125">
                  <c:v>358.82321177</c:v>
                </c:pt>
                <c:pt idx="126">
                  <c:v>358.82321177</c:v>
                </c:pt>
                <c:pt idx="127">
                  <c:v>365.24915915000025</c:v>
                </c:pt>
                <c:pt idx="128">
                  <c:v>379.58428973000042</c:v>
                </c:pt>
                <c:pt idx="129">
                  <c:v>387.48477317000021</c:v>
                </c:pt>
                <c:pt idx="130">
                  <c:v>404.71825114999962</c:v>
                </c:pt>
                <c:pt idx="131">
                  <c:v>414.03328529000015</c:v>
                </c:pt>
                <c:pt idx="132">
                  <c:v>404.71825114999962</c:v>
                </c:pt>
                <c:pt idx="133">
                  <c:v>395.86549646999953</c:v>
                </c:pt>
                <c:pt idx="134">
                  <c:v>387.48477317000021</c:v>
                </c:pt>
                <c:pt idx="135">
                  <c:v>379.58428973000042</c:v>
                </c:pt>
                <c:pt idx="136">
                  <c:v>372.17071119000053</c:v>
                </c:pt>
                <c:pt idx="137">
                  <c:v>372.17071119000053</c:v>
                </c:pt>
                <c:pt idx="138">
                  <c:v>372.17071119000053</c:v>
                </c:pt>
                <c:pt idx="139">
                  <c:v>372.17071119000053</c:v>
                </c:pt>
                <c:pt idx="140">
                  <c:v>372.17071119000053</c:v>
                </c:pt>
                <c:pt idx="141">
                  <c:v>372.17071119000053</c:v>
                </c:pt>
                <c:pt idx="142">
                  <c:v>379.58428973000042</c:v>
                </c:pt>
                <c:pt idx="143">
                  <c:v>338.09301165000039</c:v>
                </c:pt>
                <c:pt idx="144">
                  <c:v>323.11828865000012</c:v>
                </c:pt>
                <c:pt idx="145">
                  <c:v>321.50562987000018</c:v>
                </c:pt>
                <c:pt idx="146">
                  <c:v>321.50562987000018</c:v>
                </c:pt>
                <c:pt idx="147">
                  <c:v>321.50562987000018</c:v>
                </c:pt>
                <c:pt idx="148">
                  <c:v>321.50562987000018</c:v>
                </c:pt>
                <c:pt idx="149">
                  <c:v>321.50562987000018</c:v>
                </c:pt>
                <c:pt idx="150">
                  <c:v>321.50562987000018</c:v>
                </c:pt>
                <c:pt idx="151">
                  <c:v>321.50562987000018</c:v>
                </c:pt>
                <c:pt idx="152">
                  <c:v>320.32606846999994</c:v>
                </c:pt>
                <c:pt idx="153">
                  <c:v>321.50562987000018</c:v>
                </c:pt>
                <c:pt idx="154">
                  <c:v>325.1774444899998</c:v>
                </c:pt>
                <c:pt idx="155">
                  <c:v>327.69495363000038</c:v>
                </c:pt>
                <c:pt idx="156">
                  <c:v>334.14473956999979</c:v>
                </c:pt>
                <c:pt idx="157">
                  <c:v>338.09301165000039</c:v>
                </c:pt>
                <c:pt idx="158">
                  <c:v>334.14473956999979</c:v>
                </c:pt>
                <c:pt idx="159">
                  <c:v>330.68112887000012</c:v>
                </c:pt>
                <c:pt idx="160">
                  <c:v>323.11828865000012</c:v>
                </c:pt>
                <c:pt idx="161">
                  <c:v>321.39888953000042</c:v>
                </c:pt>
                <c:pt idx="162">
                  <c:v>319.61678266999985</c:v>
                </c:pt>
                <c:pt idx="163">
                  <c:v>319.61678266999985</c:v>
                </c:pt>
                <c:pt idx="164">
                  <c:v>320.34769257000022</c:v>
                </c:pt>
                <c:pt idx="165">
                  <c:v>319.61678266999985</c:v>
                </c:pt>
                <c:pt idx="166">
                  <c:v>320.34769257000022</c:v>
                </c:pt>
                <c:pt idx="167">
                  <c:v>319.61678266999985</c:v>
                </c:pt>
                <c:pt idx="168">
                  <c:v>319.2288201500001</c:v>
                </c:pt>
                <c:pt idx="169">
                  <c:v>319.2288201500001</c:v>
                </c:pt>
                <c:pt idx="170">
                  <c:v>319.2288201500001</c:v>
                </c:pt>
                <c:pt idx="171">
                  <c:v>319.61678266999985</c:v>
                </c:pt>
                <c:pt idx="172">
                  <c:v>320.34769257000022</c:v>
                </c:pt>
                <c:pt idx="173">
                  <c:v>321.39888953000042</c:v>
                </c:pt>
                <c:pt idx="174">
                  <c:v>319.20492189000021</c:v>
                </c:pt>
                <c:pt idx="175">
                  <c:v>323.11828865000012</c:v>
                </c:pt>
                <c:pt idx="176">
                  <c:v>334.14473956999979</c:v>
                </c:pt>
                <c:pt idx="177">
                  <c:v>347.46472643000021</c:v>
                </c:pt>
                <c:pt idx="178">
                  <c:v>358.82321177</c:v>
                </c:pt>
                <c:pt idx="179">
                  <c:v>372.17071119000053</c:v>
                </c:pt>
                <c:pt idx="180">
                  <c:v>379.58428973000042</c:v>
                </c:pt>
                <c:pt idx="181">
                  <c:v>387.48477317000021</c:v>
                </c:pt>
                <c:pt idx="182">
                  <c:v>379.58428973000042</c:v>
                </c:pt>
                <c:pt idx="183">
                  <c:v>379.58428973000042</c:v>
                </c:pt>
                <c:pt idx="184">
                  <c:v>352.89490377000044</c:v>
                </c:pt>
                <c:pt idx="185">
                  <c:v>330.68112887000012</c:v>
                </c:pt>
                <c:pt idx="186">
                  <c:v>320.32606846999994</c:v>
                </c:pt>
                <c:pt idx="187">
                  <c:v>321.50562987000018</c:v>
                </c:pt>
                <c:pt idx="188">
                  <c:v>319.56466133000055</c:v>
                </c:pt>
                <c:pt idx="189">
                  <c:v>319.20492189000021</c:v>
                </c:pt>
                <c:pt idx="190">
                  <c:v>319.20492189000021</c:v>
                </c:pt>
                <c:pt idx="191">
                  <c:v>319.61678266999985</c:v>
                </c:pt>
                <c:pt idx="192">
                  <c:v>320.34769257000022</c:v>
                </c:pt>
                <c:pt idx="193">
                  <c:v>321.39888953000042</c:v>
                </c:pt>
                <c:pt idx="194">
                  <c:v>322.7461697899999</c:v>
                </c:pt>
                <c:pt idx="195">
                  <c:v>324.36378614999995</c:v>
                </c:pt>
                <c:pt idx="196">
                  <c:v>326.22444797000009</c:v>
                </c:pt>
                <c:pt idx="197">
                  <c:v>328.2993211700005</c:v>
                </c:pt>
                <c:pt idx="198">
                  <c:v>328.2993211700005</c:v>
                </c:pt>
                <c:pt idx="199">
                  <c:v>321.39888953000042</c:v>
                </c:pt>
                <c:pt idx="200">
                  <c:v>319.20492189000021</c:v>
                </c:pt>
                <c:pt idx="201">
                  <c:v>321.50562987000018</c:v>
                </c:pt>
                <c:pt idx="202">
                  <c:v>325.1774444899998</c:v>
                </c:pt>
                <c:pt idx="203">
                  <c:v>327.69495363000038</c:v>
                </c:pt>
                <c:pt idx="204">
                  <c:v>330.68112887000012</c:v>
                </c:pt>
                <c:pt idx="205">
                  <c:v>334.14473956999979</c:v>
                </c:pt>
                <c:pt idx="206">
                  <c:v>338.09301165000039</c:v>
                </c:pt>
                <c:pt idx="207">
                  <c:v>334.14473956999979</c:v>
                </c:pt>
                <c:pt idx="208">
                  <c:v>330.68112887000012</c:v>
                </c:pt>
                <c:pt idx="209">
                  <c:v>327.69495363000038</c:v>
                </c:pt>
                <c:pt idx="210">
                  <c:v>330.68112887000012</c:v>
                </c:pt>
                <c:pt idx="211">
                  <c:v>330.68112887000012</c:v>
                </c:pt>
                <c:pt idx="212">
                  <c:v>338.09301165000039</c:v>
                </c:pt>
                <c:pt idx="213">
                  <c:v>327.69495363000038</c:v>
                </c:pt>
                <c:pt idx="214">
                  <c:v>334.14473956999979</c:v>
                </c:pt>
                <c:pt idx="215">
                  <c:v>338.09301165000039</c:v>
                </c:pt>
                <c:pt idx="216">
                  <c:v>338.09301165000039</c:v>
                </c:pt>
                <c:pt idx="217">
                  <c:v>342.53162758999912</c:v>
                </c:pt>
                <c:pt idx="218">
                  <c:v>327.69495363000038</c:v>
                </c:pt>
                <c:pt idx="219">
                  <c:v>342.53162758999912</c:v>
                </c:pt>
                <c:pt idx="220">
                  <c:v>342.53162758999912</c:v>
                </c:pt>
                <c:pt idx="221">
                  <c:v>342.53162758999912</c:v>
                </c:pt>
                <c:pt idx="222">
                  <c:v>347.46472643000021</c:v>
                </c:pt>
                <c:pt idx="223">
                  <c:v>342.53162758999912</c:v>
                </c:pt>
                <c:pt idx="224">
                  <c:v>342.53162758999912</c:v>
                </c:pt>
                <c:pt idx="225">
                  <c:v>347.46472643000021</c:v>
                </c:pt>
                <c:pt idx="226">
                  <c:v>358.82321177</c:v>
                </c:pt>
                <c:pt idx="227">
                  <c:v>358.82321177</c:v>
                </c:pt>
                <c:pt idx="228">
                  <c:v>358.82321177</c:v>
                </c:pt>
                <c:pt idx="229">
                  <c:v>358.82321177</c:v>
                </c:pt>
                <c:pt idx="230">
                  <c:v>347.46472643000021</c:v>
                </c:pt>
                <c:pt idx="231">
                  <c:v>352.89490377000044</c:v>
                </c:pt>
                <c:pt idx="232">
                  <c:v>352.89490377000044</c:v>
                </c:pt>
                <c:pt idx="233">
                  <c:v>352.89490377000044</c:v>
                </c:pt>
                <c:pt idx="234">
                  <c:v>352.89490377000044</c:v>
                </c:pt>
                <c:pt idx="235">
                  <c:v>358.82321177</c:v>
                </c:pt>
                <c:pt idx="236">
                  <c:v>358.82321177</c:v>
                </c:pt>
                <c:pt idx="237">
                  <c:v>365.24915915000025</c:v>
                </c:pt>
                <c:pt idx="238">
                  <c:v>365.24915915000025</c:v>
                </c:pt>
                <c:pt idx="239">
                  <c:v>365.24915915000025</c:v>
                </c:pt>
                <c:pt idx="240">
                  <c:v>365.24915915000025</c:v>
                </c:pt>
                <c:pt idx="241">
                  <c:v>338.09301165000039</c:v>
                </c:pt>
                <c:pt idx="242">
                  <c:v>330.68112887000012</c:v>
                </c:pt>
                <c:pt idx="243">
                  <c:v>323.11828865000012</c:v>
                </c:pt>
                <c:pt idx="244">
                  <c:v>319.20492189000021</c:v>
                </c:pt>
                <c:pt idx="245">
                  <c:v>319.61678266999985</c:v>
                </c:pt>
                <c:pt idx="246">
                  <c:v>320.34769257000022</c:v>
                </c:pt>
                <c:pt idx="247">
                  <c:v>326.22444797000009</c:v>
                </c:pt>
                <c:pt idx="248">
                  <c:v>326.22444797000009</c:v>
                </c:pt>
                <c:pt idx="249">
                  <c:v>328.2993211700005</c:v>
                </c:pt>
                <c:pt idx="250">
                  <c:v>328.2993211700005</c:v>
                </c:pt>
                <c:pt idx="251">
                  <c:v>328.2993211700005</c:v>
                </c:pt>
                <c:pt idx="252">
                  <c:v>326.22444797000009</c:v>
                </c:pt>
                <c:pt idx="253">
                  <c:v>326.22444797000009</c:v>
                </c:pt>
                <c:pt idx="254">
                  <c:v>328.2993211700005</c:v>
                </c:pt>
                <c:pt idx="255">
                  <c:v>330.55802823000028</c:v>
                </c:pt>
                <c:pt idx="256">
                  <c:v>332.9686481899999</c:v>
                </c:pt>
                <c:pt idx="257">
                  <c:v>332.9686481899999</c:v>
                </c:pt>
                <c:pt idx="258">
                  <c:v>335.49771665000009</c:v>
                </c:pt>
                <c:pt idx="259">
                  <c:v>335.49771665000009</c:v>
                </c:pt>
                <c:pt idx="260">
                  <c:v>338.11022577</c:v>
                </c:pt>
                <c:pt idx="261">
                  <c:v>340.76962426999995</c:v>
                </c:pt>
                <c:pt idx="262">
                  <c:v>346.07516709000043</c:v>
                </c:pt>
                <c:pt idx="263">
                  <c:v>348.64049165000034</c:v>
                </c:pt>
                <c:pt idx="264">
                  <c:v>351.09106606999995</c:v>
                </c:pt>
                <c:pt idx="265">
                  <c:v>351.09106606999995</c:v>
                </c:pt>
                <c:pt idx="266">
                  <c:v>353.38262186999992</c:v>
                </c:pt>
                <c:pt idx="267">
                  <c:v>353.38262186999992</c:v>
                </c:pt>
                <c:pt idx="268">
                  <c:v>355.46934713000024</c:v>
                </c:pt>
                <c:pt idx="269">
                  <c:v>355.46934713000024</c:v>
                </c:pt>
                <c:pt idx="270">
                  <c:v>357.30388649000025</c:v>
                </c:pt>
                <c:pt idx="271">
                  <c:v>351.09106606999995</c:v>
                </c:pt>
                <c:pt idx="272">
                  <c:v>343.43781743000005</c:v>
                </c:pt>
                <c:pt idx="273">
                  <c:v>340.76962426999995</c:v>
                </c:pt>
                <c:pt idx="274">
                  <c:v>330.55802823000028</c:v>
                </c:pt>
                <c:pt idx="275">
                  <c:v>322.7461697899999</c:v>
                </c:pt>
                <c:pt idx="276">
                  <c:v>319.61678266999985</c:v>
                </c:pt>
                <c:pt idx="277">
                  <c:v>319.61678266999985</c:v>
                </c:pt>
                <c:pt idx="278">
                  <c:v>319.2288201500001</c:v>
                </c:pt>
                <c:pt idx="279">
                  <c:v>319.61678266999985</c:v>
                </c:pt>
                <c:pt idx="280">
                  <c:v>322.7461697899999</c:v>
                </c:pt>
                <c:pt idx="281">
                  <c:v>326.22444797000009</c:v>
                </c:pt>
                <c:pt idx="282">
                  <c:v>324.36378614999995</c:v>
                </c:pt>
                <c:pt idx="283">
                  <c:v>326.22444797000009</c:v>
                </c:pt>
                <c:pt idx="284">
                  <c:v>326.22444797000009</c:v>
                </c:pt>
                <c:pt idx="285">
                  <c:v>326.22444797000009</c:v>
                </c:pt>
                <c:pt idx="286">
                  <c:v>330.55802823000028</c:v>
                </c:pt>
                <c:pt idx="287">
                  <c:v>332.9686481899999</c:v>
                </c:pt>
                <c:pt idx="288">
                  <c:v>346.07516709000043</c:v>
                </c:pt>
                <c:pt idx="289">
                  <c:v>343.43781743000005</c:v>
                </c:pt>
                <c:pt idx="290">
                  <c:v>343.43781743000005</c:v>
                </c:pt>
                <c:pt idx="291">
                  <c:v>346.07516709000043</c:v>
                </c:pt>
                <c:pt idx="292">
                  <c:v>353.38262186999992</c:v>
                </c:pt>
                <c:pt idx="293">
                  <c:v>348.64049165000034</c:v>
                </c:pt>
                <c:pt idx="294">
                  <c:v>355.46934713000024</c:v>
                </c:pt>
                <c:pt idx="295">
                  <c:v>346.07516709000043</c:v>
                </c:pt>
                <c:pt idx="296">
                  <c:v>324.36378614999995</c:v>
                </c:pt>
                <c:pt idx="297">
                  <c:v>319.2288201500001</c:v>
                </c:pt>
                <c:pt idx="298">
                  <c:v>319.56466133000055</c:v>
                </c:pt>
                <c:pt idx="299">
                  <c:v>323.11828865000012</c:v>
                </c:pt>
                <c:pt idx="300">
                  <c:v>330.68112887000012</c:v>
                </c:pt>
                <c:pt idx="301">
                  <c:v>330.68112887000012</c:v>
                </c:pt>
                <c:pt idx="302">
                  <c:v>330.68112887000012</c:v>
                </c:pt>
                <c:pt idx="303">
                  <c:v>325.1774444899998</c:v>
                </c:pt>
                <c:pt idx="304">
                  <c:v>321.50562987000018</c:v>
                </c:pt>
                <c:pt idx="305">
                  <c:v>319.2288201500001</c:v>
                </c:pt>
                <c:pt idx="306">
                  <c:v>321.39888953000042</c:v>
                </c:pt>
                <c:pt idx="307">
                  <c:v>324.36378614999995</c:v>
                </c:pt>
                <c:pt idx="308">
                  <c:v>328.2993211700005</c:v>
                </c:pt>
                <c:pt idx="309">
                  <c:v>332.9686481899999</c:v>
                </c:pt>
                <c:pt idx="310">
                  <c:v>335.49771665000009</c:v>
                </c:pt>
                <c:pt idx="311">
                  <c:v>340.76962426999995</c:v>
                </c:pt>
                <c:pt idx="312">
                  <c:v>346.07516709000043</c:v>
                </c:pt>
                <c:pt idx="313">
                  <c:v>353.38262186999992</c:v>
                </c:pt>
                <c:pt idx="314">
                  <c:v>355.46934713000024</c:v>
                </c:pt>
                <c:pt idx="315">
                  <c:v>358.83734114999999</c:v>
                </c:pt>
                <c:pt idx="316">
                  <c:v>360.79768397000004</c:v>
                </c:pt>
                <c:pt idx="317">
                  <c:v>360.79768397000004</c:v>
                </c:pt>
                <c:pt idx="318">
                  <c:v>361.1190573300002</c:v>
                </c:pt>
                <c:pt idx="319">
                  <c:v>358.83734114999999</c:v>
                </c:pt>
                <c:pt idx="320">
                  <c:v>351.09106606999995</c:v>
                </c:pt>
                <c:pt idx="321">
                  <c:v>340.76962426999995</c:v>
                </c:pt>
                <c:pt idx="322">
                  <c:v>330.55802823000028</c:v>
                </c:pt>
                <c:pt idx="323">
                  <c:v>322.7461697899999</c:v>
                </c:pt>
                <c:pt idx="324">
                  <c:v>320.34769257000022</c:v>
                </c:pt>
                <c:pt idx="325">
                  <c:v>319.2288201500001</c:v>
                </c:pt>
                <c:pt idx="326">
                  <c:v>319.61678266999985</c:v>
                </c:pt>
                <c:pt idx="327">
                  <c:v>321.39888953000042</c:v>
                </c:pt>
                <c:pt idx="328">
                  <c:v>326.22444797000009</c:v>
                </c:pt>
                <c:pt idx="329">
                  <c:v>330.55802823000028</c:v>
                </c:pt>
                <c:pt idx="330">
                  <c:v>330.55802823000028</c:v>
                </c:pt>
                <c:pt idx="331">
                  <c:v>335.49771665000009</c:v>
                </c:pt>
                <c:pt idx="332">
                  <c:v>348.64049165000034</c:v>
                </c:pt>
                <c:pt idx="333">
                  <c:v>346.07516709000043</c:v>
                </c:pt>
                <c:pt idx="334">
                  <c:v>348.64049165000034</c:v>
                </c:pt>
                <c:pt idx="335">
                  <c:v>343.43781743000005</c:v>
                </c:pt>
                <c:pt idx="336">
                  <c:v>348.64049165000034</c:v>
                </c:pt>
                <c:pt idx="337">
                  <c:v>355.46934713000024</c:v>
                </c:pt>
                <c:pt idx="338">
                  <c:v>346.07516709000043</c:v>
                </c:pt>
                <c:pt idx="339">
                  <c:v>353.38262186999992</c:v>
                </c:pt>
                <c:pt idx="340">
                  <c:v>353.38262186999992</c:v>
                </c:pt>
                <c:pt idx="341">
                  <c:v>353.38262186999992</c:v>
                </c:pt>
                <c:pt idx="342">
                  <c:v>353.38262186999992</c:v>
                </c:pt>
                <c:pt idx="343">
                  <c:v>338.11022577</c:v>
                </c:pt>
                <c:pt idx="344">
                  <c:v>332.9686481899999</c:v>
                </c:pt>
                <c:pt idx="345">
                  <c:v>324.36378614999995</c:v>
                </c:pt>
                <c:pt idx="346">
                  <c:v>322.7461697899999</c:v>
                </c:pt>
                <c:pt idx="347">
                  <c:v>319.2288201500001</c:v>
                </c:pt>
                <c:pt idx="348">
                  <c:v>319.20492189000021</c:v>
                </c:pt>
                <c:pt idx="349">
                  <c:v>319.20492189000021</c:v>
                </c:pt>
                <c:pt idx="350">
                  <c:v>319.2288201500001</c:v>
                </c:pt>
                <c:pt idx="351">
                  <c:v>320.34769257000022</c:v>
                </c:pt>
                <c:pt idx="352">
                  <c:v>324.36378614999995</c:v>
                </c:pt>
                <c:pt idx="353">
                  <c:v>330.55802823000028</c:v>
                </c:pt>
                <c:pt idx="354">
                  <c:v>335.49771665000009</c:v>
                </c:pt>
                <c:pt idx="355">
                  <c:v>340.76962426999995</c:v>
                </c:pt>
                <c:pt idx="356">
                  <c:v>346.07516709000043</c:v>
                </c:pt>
                <c:pt idx="357">
                  <c:v>351.09106606999995</c:v>
                </c:pt>
                <c:pt idx="358">
                  <c:v>353.38262186999992</c:v>
                </c:pt>
                <c:pt idx="359">
                  <c:v>357.30388649000025</c:v>
                </c:pt>
                <c:pt idx="360">
                  <c:v>358.83734114999999</c:v>
                </c:pt>
                <c:pt idx="361">
                  <c:v>360.01926886999996</c:v>
                </c:pt>
                <c:pt idx="362">
                  <c:v>361.1190573300002</c:v>
                </c:pt>
                <c:pt idx="363">
                  <c:v>360.92831639000002</c:v>
                </c:pt>
                <c:pt idx="364">
                  <c:v>360.16884514999998</c:v>
                </c:pt>
                <c:pt idx="365">
                  <c:v>358.78248417000015</c:v>
                </c:pt>
                <c:pt idx="366">
                  <c:v>356.70953057000014</c:v>
                </c:pt>
                <c:pt idx="367">
                  <c:v>360.16884514999998</c:v>
                </c:pt>
                <c:pt idx="368">
                  <c:v>361.1190573300002</c:v>
                </c:pt>
                <c:pt idx="369">
                  <c:v>360.01926886999996</c:v>
                </c:pt>
                <c:pt idx="370">
                  <c:v>351.09106606999995</c:v>
                </c:pt>
                <c:pt idx="371">
                  <c:v>346.07516709000043</c:v>
                </c:pt>
                <c:pt idx="372">
                  <c:v>340.76962426999995</c:v>
                </c:pt>
                <c:pt idx="373">
                  <c:v>338.11022577</c:v>
                </c:pt>
                <c:pt idx="374">
                  <c:v>335.49771665000009</c:v>
                </c:pt>
                <c:pt idx="375">
                  <c:v>335.49771665000009</c:v>
                </c:pt>
                <c:pt idx="376">
                  <c:v>343.43781743000005</c:v>
                </c:pt>
                <c:pt idx="377">
                  <c:v>351.09106606999995</c:v>
                </c:pt>
                <c:pt idx="378">
                  <c:v>353.38262186999992</c:v>
                </c:pt>
                <c:pt idx="379">
                  <c:v>355.46934713000024</c:v>
                </c:pt>
                <c:pt idx="380">
                  <c:v>358.83734114999999</c:v>
                </c:pt>
                <c:pt idx="381">
                  <c:v>360.01926886999996</c:v>
                </c:pt>
                <c:pt idx="382">
                  <c:v>360.01926886999996</c:v>
                </c:pt>
                <c:pt idx="383">
                  <c:v>360.79768397000004</c:v>
                </c:pt>
                <c:pt idx="384">
                  <c:v>361.1190573300002</c:v>
                </c:pt>
                <c:pt idx="385">
                  <c:v>360.92831639000002</c:v>
                </c:pt>
                <c:pt idx="386">
                  <c:v>358.78248417000015</c:v>
                </c:pt>
                <c:pt idx="387">
                  <c:v>356.70953057000014</c:v>
                </c:pt>
                <c:pt idx="388">
                  <c:v>360.16884514999998</c:v>
                </c:pt>
                <c:pt idx="389">
                  <c:v>360.16884514999998</c:v>
                </c:pt>
                <c:pt idx="390">
                  <c:v>360.16884514999998</c:v>
                </c:pt>
                <c:pt idx="391">
                  <c:v>360.01926886999996</c:v>
                </c:pt>
                <c:pt idx="392">
                  <c:v>351.09106606999995</c:v>
                </c:pt>
                <c:pt idx="393">
                  <c:v>343.43781743000005</c:v>
                </c:pt>
                <c:pt idx="394">
                  <c:v>335.49771665000009</c:v>
                </c:pt>
                <c:pt idx="395">
                  <c:v>326.22444797000009</c:v>
                </c:pt>
                <c:pt idx="396">
                  <c:v>326.22444797000009</c:v>
                </c:pt>
                <c:pt idx="397">
                  <c:v>324.36378614999995</c:v>
                </c:pt>
                <c:pt idx="398">
                  <c:v>322.7461697899999</c:v>
                </c:pt>
                <c:pt idx="399">
                  <c:v>322.7461697899999</c:v>
                </c:pt>
                <c:pt idx="400">
                  <c:v>326.22444797000009</c:v>
                </c:pt>
                <c:pt idx="401">
                  <c:v>332.9686481899999</c:v>
                </c:pt>
                <c:pt idx="402">
                  <c:v>332.9686481899999</c:v>
                </c:pt>
                <c:pt idx="403">
                  <c:v>324.36378614999995</c:v>
                </c:pt>
                <c:pt idx="404">
                  <c:v>324.36378614999995</c:v>
                </c:pt>
                <c:pt idx="405">
                  <c:v>319.61678266999985</c:v>
                </c:pt>
                <c:pt idx="406">
                  <c:v>319.61678266999985</c:v>
                </c:pt>
                <c:pt idx="407">
                  <c:v>321.39888953000042</c:v>
                </c:pt>
                <c:pt idx="408">
                  <c:v>319.20492189000021</c:v>
                </c:pt>
                <c:pt idx="409">
                  <c:v>319.56466133000055</c:v>
                </c:pt>
                <c:pt idx="410">
                  <c:v>320.32606846999994</c:v>
                </c:pt>
                <c:pt idx="411">
                  <c:v>319.20492189000021</c:v>
                </c:pt>
                <c:pt idx="412">
                  <c:v>319.20492189000021</c:v>
                </c:pt>
                <c:pt idx="413">
                  <c:v>320.32606846999994</c:v>
                </c:pt>
                <c:pt idx="414">
                  <c:v>321.50562987000018</c:v>
                </c:pt>
                <c:pt idx="415">
                  <c:v>325.1774444899998</c:v>
                </c:pt>
                <c:pt idx="416">
                  <c:v>320.32606846999994</c:v>
                </c:pt>
                <c:pt idx="417">
                  <c:v>325.1774444899998</c:v>
                </c:pt>
                <c:pt idx="418">
                  <c:v>325.1774444899998</c:v>
                </c:pt>
                <c:pt idx="419">
                  <c:v>327.69495363000038</c:v>
                </c:pt>
                <c:pt idx="420">
                  <c:v>334.14473956999979</c:v>
                </c:pt>
                <c:pt idx="421">
                  <c:v>347.46472643000021</c:v>
                </c:pt>
                <c:pt idx="422">
                  <c:v>342.53162758999912</c:v>
                </c:pt>
                <c:pt idx="423">
                  <c:v>347.46472643000021</c:v>
                </c:pt>
                <c:pt idx="424">
                  <c:v>330.68112887000012</c:v>
                </c:pt>
                <c:pt idx="425">
                  <c:v>321.50562987000018</c:v>
                </c:pt>
                <c:pt idx="426">
                  <c:v>319.20492189000021</c:v>
                </c:pt>
                <c:pt idx="427">
                  <c:v>319.61678266999985</c:v>
                </c:pt>
                <c:pt idx="428">
                  <c:v>326.22444797000009</c:v>
                </c:pt>
                <c:pt idx="429">
                  <c:v>324.36378614999995</c:v>
                </c:pt>
                <c:pt idx="430">
                  <c:v>322.7461697899999</c:v>
                </c:pt>
                <c:pt idx="431">
                  <c:v>324.36378614999995</c:v>
                </c:pt>
                <c:pt idx="432">
                  <c:v>324.36378614999995</c:v>
                </c:pt>
                <c:pt idx="433">
                  <c:v>328.2993211700005</c:v>
                </c:pt>
                <c:pt idx="434">
                  <c:v>332.9686481899999</c:v>
                </c:pt>
                <c:pt idx="435">
                  <c:v>335.49771665000009</c:v>
                </c:pt>
                <c:pt idx="436">
                  <c:v>335.49771665000009</c:v>
                </c:pt>
                <c:pt idx="437">
                  <c:v>338.11022577</c:v>
                </c:pt>
                <c:pt idx="438">
                  <c:v>343.43781743000005</c:v>
                </c:pt>
                <c:pt idx="439">
                  <c:v>332.9686481899999</c:v>
                </c:pt>
                <c:pt idx="440">
                  <c:v>324.36378614999995</c:v>
                </c:pt>
                <c:pt idx="441">
                  <c:v>319.61678266999985</c:v>
                </c:pt>
                <c:pt idx="442">
                  <c:v>323.11828865000012</c:v>
                </c:pt>
                <c:pt idx="443">
                  <c:v>327.69495363000038</c:v>
                </c:pt>
                <c:pt idx="444">
                  <c:v>334.14473956999979</c:v>
                </c:pt>
                <c:pt idx="445">
                  <c:v>327.69495363000038</c:v>
                </c:pt>
                <c:pt idx="446">
                  <c:v>327.69495363000038</c:v>
                </c:pt>
                <c:pt idx="447">
                  <c:v>330.68112887000012</c:v>
                </c:pt>
                <c:pt idx="448">
                  <c:v>325.1774444899998</c:v>
                </c:pt>
                <c:pt idx="449">
                  <c:v>319.61678266999985</c:v>
                </c:pt>
                <c:pt idx="450">
                  <c:v>328.2993211700005</c:v>
                </c:pt>
                <c:pt idx="451">
                  <c:v>335.49771665000009</c:v>
                </c:pt>
                <c:pt idx="452">
                  <c:v>340.76962426999995</c:v>
                </c:pt>
                <c:pt idx="453">
                  <c:v>348.64049165000034</c:v>
                </c:pt>
                <c:pt idx="454">
                  <c:v>353.38262186999992</c:v>
                </c:pt>
                <c:pt idx="455">
                  <c:v>357.30388649000025</c:v>
                </c:pt>
                <c:pt idx="456">
                  <c:v>358.83734114999999</c:v>
                </c:pt>
                <c:pt idx="457">
                  <c:v>358.83734114999999</c:v>
                </c:pt>
                <c:pt idx="458">
                  <c:v>360.01926886999996</c:v>
                </c:pt>
                <c:pt idx="459">
                  <c:v>361.1190573300002</c:v>
                </c:pt>
                <c:pt idx="460">
                  <c:v>360.92831639000002</c:v>
                </c:pt>
                <c:pt idx="461">
                  <c:v>360.92831639000002</c:v>
                </c:pt>
                <c:pt idx="462">
                  <c:v>360.92831639000002</c:v>
                </c:pt>
                <c:pt idx="463">
                  <c:v>360.79768397000004</c:v>
                </c:pt>
                <c:pt idx="464">
                  <c:v>357.30388649000025</c:v>
                </c:pt>
                <c:pt idx="465">
                  <c:v>351.09106606999995</c:v>
                </c:pt>
                <c:pt idx="466">
                  <c:v>340.76962426999995</c:v>
                </c:pt>
                <c:pt idx="467">
                  <c:v>340.76962426999995</c:v>
                </c:pt>
                <c:pt idx="468">
                  <c:v>335.49771665000009</c:v>
                </c:pt>
                <c:pt idx="469">
                  <c:v>335.49771665000009</c:v>
                </c:pt>
                <c:pt idx="470">
                  <c:v>335.49771665000009</c:v>
                </c:pt>
                <c:pt idx="471">
                  <c:v>338.11022577</c:v>
                </c:pt>
                <c:pt idx="472">
                  <c:v>343.43781743000005</c:v>
                </c:pt>
                <c:pt idx="473">
                  <c:v>351.09106606999995</c:v>
                </c:pt>
                <c:pt idx="474">
                  <c:v>355.46934713000024</c:v>
                </c:pt>
                <c:pt idx="475">
                  <c:v>357.30388649000025</c:v>
                </c:pt>
                <c:pt idx="476">
                  <c:v>360.01926886999996</c:v>
                </c:pt>
                <c:pt idx="477">
                  <c:v>360.79768397000004</c:v>
                </c:pt>
                <c:pt idx="478">
                  <c:v>361.1190573300002</c:v>
                </c:pt>
                <c:pt idx="479">
                  <c:v>361.1190573300002</c:v>
                </c:pt>
                <c:pt idx="480">
                  <c:v>360.92831639000002</c:v>
                </c:pt>
                <c:pt idx="481">
                  <c:v>360.16884514999998</c:v>
                </c:pt>
                <c:pt idx="482">
                  <c:v>356.70953057000014</c:v>
                </c:pt>
                <c:pt idx="483">
                  <c:v>356.70953057000014</c:v>
                </c:pt>
                <c:pt idx="484">
                  <c:v>356.70953057000014</c:v>
                </c:pt>
                <c:pt idx="485">
                  <c:v>353.88873803000007</c:v>
                </c:pt>
                <c:pt idx="486">
                  <c:v>350.25731678999995</c:v>
                </c:pt>
                <c:pt idx="487">
                  <c:v>360.16884514999998</c:v>
                </c:pt>
                <c:pt idx="488">
                  <c:v>360.79768397000004</c:v>
                </c:pt>
                <c:pt idx="489">
                  <c:v>358.83734114999999</c:v>
                </c:pt>
                <c:pt idx="490">
                  <c:v>353.38262186999992</c:v>
                </c:pt>
                <c:pt idx="491">
                  <c:v>343.43781743000005</c:v>
                </c:pt>
                <c:pt idx="492">
                  <c:v>340.76962426999995</c:v>
                </c:pt>
                <c:pt idx="493">
                  <c:v>338.11022577</c:v>
                </c:pt>
                <c:pt idx="494">
                  <c:v>338.11022577</c:v>
                </c:pt>
                <c:pt idx="495">
                  <c:v>343.43781743000005</c:v>
                </c:pt>
                <c:pt idx="496">
                  <c:v>346.07516709000043</c:v>
                </c:pt>
                <c:pt idx="497">
                  <c:v>353.38262186999992</c:v>
                </c:pt>
                <c:pt idx="498">
                  <c:v>351.09106606999995</c:v>
                </c:pt>
                <c:pt idx="499">
                  <c:v>358.83734114999999</c:v>
                </c:pt>
                <c:pt idx="500">
                  <c:v>357.30388649000025</c:v>
                </c:pt>
                <c:pt idx="501">
                  <c:v>361.1190573300002</c:v>
                </c:pt>
                <c:pt idx="502">
                  <c:v>360.01926886999996</c:v>
                </c:pt>
                <c:pt idx="503">
                  <c:v>361.1190573300002</c:v>
                </c:pt>
                <c:pt idx="504">
                  <c:v>360.79768397000004</c:v>
                </c:pt>
                <c:pt idx="505">
                  <c:v>360.92831639000002</c:v>
                </c:pt>
                <c:pt idx="506">
                  <c:v>360.01926886999996</c:v>
                </c:pt>
                <c:pt idx="507">
                  <c:v>358.83734114999999</c:v>
                </c:pt>
                <c:pt idx="508">
                  <c:v>361.1190573300002</c:v>
                </c:pt>
                <c:pt idx="509">
                  <c:v>360.92831639000002</c:v>
                </c:pt>
                <c:pt idx="510">
                  <c:v>360.16884514999998</c:v>
                </c:pt>
                <c:pt idx="511">
                  <c:v>353.38262186999992</c:v>
                </c:pt>
                <c:pt idx="512">
                  <c:v>340.76962426999995</c:v>
                </c:pt>
                <c:pt idx="513">
                  <c:v>328.2993211700005</c:v>
                </c:pt>
                <c:pt idx="514">
                  <c:v>321.39888953000042</c:v>
                </c:pt>
                <c:pt idx="515">
                  <c:v>319.2288201500001</c:v>
                </c:pt>
                <c:pt idx="516">
                  <c:v>319.56466133000055</c:v>
                </c:pt>
                <c:pt idx="517">
                  <c:v>320.32606846999994</c:v>
                </c:pt>
                <c:pt idx="518">
                  <c:v>320.32606846999994</c:v>
                </c:pt>
                <c:pt idx="519">
                  <c:v>319.56466133000055</c:v>
                </c:pt>
                <c:pt idx="520">
                  <c:v>319.61678266999985</c:v>
                </c:pt>
                <c:pt idx="521">
                  <c:v>324.36378614999995</c:v>
                </c:pt>
                <c:pt idx="522">
                  <c:v>326.22444797000009</c:v>
                </c:pt>
                <c:pt idx="523">
                  <c:v>330.55802823000028</c:v>
                </c:pt>
                <c:pt idx="524">
                  <c:v>326.22444797000009</c:v>
                </c:pt>
                <c:pt idx="525">
                  <c:v>321.39888953000042</c:v>
                </c:pt>
                <c:pt idx="526">
                  <c:v>322.7461697899999</c:v>
                </c:pt>
                <c:pt idx="527">
                  <c:v>320.34769257000022</c:v>
                </c:pt>
                <c:pt idx="528">
                  <c:v>322.7461697899999</c:v>
                </c:pt>
                <c:pt idx="529">
                  <c:v>321.39888953000042</c:v>
                </c:pt>
                <c:pt idx="530">
                  <c:v>319.61678266999985</c:v>
                </c:pt>
                <c:pt idx="531">
                  <c:v>319.61678266999985</c:v>
                </c:pt>
                <c:pt idx="532">
                  <c:v>319.61678266999985</c:v>
                </c:pt>
                <c:pt idx="533">
                  <c:v>324.36378614999995</c:v>
                </c:pt>
                <c:pt idx="534">
                  <c:v>319.61678266999985</c:v>
                </c:pt>
                <c:pt idx="535">
                  <c:v>320.32606846999994</c:v>
                </c:pt>
                <c:pt idx="536">
                  <c:v>325.1774444899998</c:v>
                </c:pt>
                <c:pt idx="537">
                  <c:v>342.53162758999912</c:v>
                </c:pt>
                <c:pt idx="538">
                  <c:v>358.82321177</c:v>
                </c:pt>
                <c:pt idx="539">
                  <c:v>372.17071119000053</c:v>
                </c:pt>
                <c:pt idx="540">
                  <c:v>365.24915915000025</c:v>
                </c:pt>
                <c:pt idx="541">
                  <c:v>365.24915915000025</c:v>
                </c:pt>
                <c:pt idx="542">
                  <c:v>365.24915915000025</c:v>
                </c:pt>
                <c:pt idx="543">
                  <c:v>352.89490377000044</c:v>
                </c:pt>
                <c:pt idx="544">
                  <c:v>334.14473956999979</c:v>
                </c:pt>
                <c:pt idx="545">
                  <c:v>325.1774444899998</c:v>
                </c:pt>
                <c:pt idx="546">
                  <c:v>325.1774444899998</c:v>
                </c:pt>
                <c:pt idx="547">
                  <c:v>325.1774444899998</c:v>
                </c:pt>
                <c:pt idx="548">
                  <c:v>327.69495363000038</c:v>
                </c:pt>
                <c:pt idx="549">
                  <c:v>325.1774444899998</c:v>
                </c:pt>
                <c:pt idx="550">
                  <c:v>327.69495363000038</c:v>
                </c:pt>
                <c:pt idx="551">
                  <c:v>323.11828865000012</c:v>
                </c:pt>
                <c:pt idx="552">
                  <c:v>325.1774444899998</c:v>
                </c:pt>
                <c:pt idx="553">
                  <c:v>323.11828865000012</c:v>
                </c:pt>
                <c:pt idx="554">
                  <c:v>321.50562987000018</c:v>
                </c:pt>
                <c:pt idx="555">
                  <c:v>321.50562987000018</c:v>
                </c:pt>
                <c:pt idx="556">
                  <c:v>321.50562987000018</c:v>
                </c:pt>
                <c:pt idx="557">
                  <c:v>321.50562987000018</c:v>
                </c:pt>
                <c:pt idx="558">
                  <c:v>321.50562987000018</c:v>
                </c:pt>
                <c:pt idx="559">
                  <c:v>323.11828865000012</c:v>
                </c:pt>
                <c:pt idx="560">
                  <c:v>325.1774444899998</c:v>
                </c:pt>
                <c:pt idx="561">
                  <c:v>330.68112887000012</c:v>
                </c:pt>
                <c:pt idx="562">
                  <c:v>347.46472643000021</c:v>
                </c:pt>
                <c:pt idx="563">
                  <c:v>358.82321177</c:v>
                </c:pt>
                <c:pt idx="564">
                  <c:v>372.17071119000053</c:v>
                </c:pt>
                <c:pt idx="565">
                  <c:v>352.89490377000044</c:v>
                </c:pt>
                <c:pt idx="566">
                  <c:v>342.53162758999912</c:v>
                </c:pt>
                <c:pt idx="567">
                  <c:v>338.09301165000039</c:v>
                </c:pt>
                <c:pt idx="568">
                  <c:v>330.68112887000012</c:v>
                </c:pt>
                <c:pt idx="569">
                  <c:v>325.1774444899998</c:v>
                </c:pt>
                <c:pt idx="570">
                  <c:v>323.11828865000012</c:v>
                </c:pt>
                <c:pt idx="571">
                  <c:v>321.50562987000018</c:v>
                </c:pt>
                <c:pt idx="572">
                  <c:v>320.32606846999994</c:v>
                </c:pt>
                <c:pt idx="573">
                  <c:v>319.2288201500001</c:v>
                </c:pt>
                <c:pt idx="574">
                  <c:v>319.61678266999985</c:v>
                </c:pt>
                <c:pt idx="575">
                  <c:v>320.34769257000022</c:v>
                </c:pt>
                <c:pt idx="576">
                  <c:v>320.34769257000022</c:v>
                </c:pt>
                <c:pt idx="577">
                  <c:v>320.34769257000022</c:v>
                </c:pt>
                <c:pt idx="578">
                  <c:v>320.34769257000022</c:v>
                </c:pt>
                <c:pt idx="579">
                  <c:v>320.34769257000022</c:v>
                </c:pt>
                <c:pt idx="580">
                  <c:v>321.39888953000042</c:v>
                </c:pt>
                <c:pt idx="581">
                  <c:v>321.39888953000042</c:v>
                </c:pt>
                <c:pt idx="582">
                  <c:v>322.7461697899999</c:v>
                </c:pt>
                <c:pt idx="583">
                  <c:v>321.39888953000042</c:v>
                </c:pt>
                <c:pt idx="584">
                  <c:v>320.34769257000022</c:v>
                </c:pt>
                <c:pt idx="585">
                  <c:v>319.2288201500001</c:v>
                </c:pt>
                <c:pt idx="586">
                  <c:v>319.20492189000021</c:v>
                </c:pt>
                <c:pt idx="587">
                  <c:v>319.56466133000055</c:v>
                </c:pt>
                <c:pt idx="588">
                  <c:v>319.56466133000055</c:v>
                </c:pt>
                <c:pt idx="589">
                  <c:v>320.32606846999994</c:v>
                </c:pt>
                <c:pt idx="590">
                  <c:v>321.50562987000018</c:v>
                </c:pt>
                <c:pt idx="591">
                  <c:v>321.50562987000018</c:v>
                </c:pt>
                <c:pt idx="592">
                  <c:v>321.50562987000018</c:v>
                </c:pt>
                <c:pt idx="593">
                  <c:v>320.32606846999994</c:v>
                </c:pt>
                <c:pt idx="594">
                  <c:v>320.32606846999994</c:v>
                </c:pt>
                <c:pt idx="595">
                  <c:v>319.56466133000055</c:v>
                </c:pt>
                <c:pt idx="596">
                  <c:v>319.56466133000055</c:v>
                </c:pt>
                <c:pt idx="597">
                  <c:v>319.56466133000055</c:v>
                </c:pt>
                <c:pt idx="598">
                  <c:v>319.20492189000021</c:v>
                </c:pt>
                <c:pt idx="599">
                  <c:v>319.56466133000055</c:v>
                </c:pt>
                <c:pt idx="600">
                  <c:v>319.56466133000055</c:v>
                </c:pt>
                <c:pt idx="601">
                  <c:v>319.56466133000055</c:v>
                </c:pt>
                <c:pt idx="602">
                  <c:v>320.32606846999994</c:v>
                </c:pt>
                <c:pt idx="603">
                  <c:v>319.56466133000055</c:v>
                </c:pt>
                <c:pt idx="604">
                  <c:v>319.56466133000055</c:v>
                </c:pt>
                <c:pt idx="605">
                  <c:v>319.20492189000021</c:v>
                </c:pt>
                <c:pt idx="606">
                  <c:v>319.2288201500001</c:v>
                </c:pt>
                <c:pt idx="607">
                  <c:v>319.61678266999985</c:v>
                </c:pt>
                <c:pt idx="608">
                  <c:v>319.2288201500001</c:v>
                </c:pt>
                <c:pt idx="609">
                  <c:v>319.56466133000055</c:v>
                </c:pt>
                <c:pt idx="610">
                  <c:v>321.50562987000018</c:v>
                </c:pt>
                <c:pt idx="611">
                  <c:v>327.69495363000038</c:v>
                </c:pt>
                <c:pt idx="612">
                  <c:v>352.89490377000044</c:v>
                </c:pt>
                <c:pt idx="613">
                  <c:v>372.17071119000053</c:v>
                </c:pt>
                <c:pt idx="614">
                  <c:v>365.24915915000025</c:v>
                </c:pt>
                <c:pt idx="615">
                  <c:v>358.82321177</c:v>
                </c:pt>
                <c:pt idx="616">
                  <c:v>334.14473956999979</c:v>
                </c:pt>
                <c:pt idx="617">
                  <c:v>323.11828865000012</c:v>
                </c:pt>
                <c:pt idx="618">
                  <c:v>323.11828865000012</c:v>
                </c:pt>
                <c:pt idx="619">
                  <c:v>321.50562987000018</c:v>
                </c:pt>
                <c:pt idx="620">
                  <c:v>321.50562987000018</c:v>
                </c:pt>
                <c:pt idx="621">
                  <c:v>323.11828865000012</c:v>
                </c:pt>
                <c:pt idx="622">
                  <c:v>320.32606846999994</c:v>
                </c:pt>
                <c:pt idx="623">
                  <c:v>320.32606846999994</c:v>
                </c:pt>
                <c:pt idx="624">
                  <c:v>319.20492189000021</c:v>
                </c:pt>
                <c:pt idx="625">
                  <c:v>320.32606846999994</c:v>
                </c:pt>
                <c:pt idx="626">
                  <c:v>319.56466133000055</c:v>
                </c:pt>
                <c:pt idx="627">
                  <c:v>320.32606846999994</c:v>
                </c:pt>
                <c:pt idx="628">
                  <c:v>320.32606846999994</c:v>
                </c:pt>
                <c:pt idx="629">
                  <c:v>321.50562987000018</c:v>
                </c:pt>
                <c:pt idx="630">
                  <c:v>321.50562987000018</c:v>
                </c:pt>
                <c:pt idx="631">
                  <c:v>323.11828865000012</c:v>
                </c:pt>
                <c:pt idx="632">
                  <c:v>330.68112887000012</c:v>
                </c:pt>
                <c:pt idx="633">
                  <c:v>342.53162758999912</c:v>
                </c:pt>
                <c:pt idx="634">
                  <c:v>352.89490377000044</c:v>
                </c:pt>
                <c:pt idx="635">
                  <c:v>365.24915915000025</c:v>
                </c:pt>
                <c:pt idx="636">
                  <c:v>365.24915915000025</c:v>
                </c:pt>
                <c:pt idx="637">
                  <c:v>358.82321177</c:v>
                </c:pt>
                <c:pt idx="638">
                  <c:v>358.82321177</c:v>
                </c:pt>
                <c:pt idx="639">
                  <c:v>347.46472643000021</c:v>
                </c:pt>
                <c:pt idx="640">
                  <c:v>338.09301165000039</c:v>
                </c:pt>
                <c:pt idx="641">
                  <c:v>330.68112887000012</c:v>
                </c:pt>
                <c:pt idx="642">
                  <c:v>330.68112887000012</c:v>
                </c:pt>
                <c:pt idx="643">
                  <c:v>325.1774444899998</c:v>
                </c:pt>
                <c:pt idx="644">
                  <c:v>330.68112887000012</c:v>
                </c:pt>
                <c:pt idx="645">
                  <c:v>325.1774444899998</c:v>
                </c:pt>
                <c:pt idx="646">
                  <c:v>330.68112887000012</c:v>
                </c:pt>
                <c:pt idx="647">
                  <c:v>330.68112887000012</c:v>
                </c:pt>
                <c:pt idx="648">
                  <c:v>330.68112887000012</c:v>
                </c:pt>
                <c:pt idx="649">
                  <c:v>334.14473956999979</c:v>
                </c:pt>
                <c:pt idx="650">
                  <c:v>342.53162758999912</c:v>
                </c:pt>
                <c:pt idx="651">
                  <c:v>342.53162758999912</c:v>
                </c:pt>
                <c:pt idx="652">
                  <c:v>347.46472643000021</c:v>
                </c:pt>
                <c:pt idx="653">
                  <c:v>347.46472643000021</c:v>
                </c:pt>
                <c:pt idx="654">
                  <c:v>347.46472643000021</c:v>
                </c:pt>
                <c:pt idx="655">
                  <c:v>347.46472643000021</c:v>
                </c:pt>
                <c:pt idx="656">
                  <c:v>365.24915915000025</c:v>
                </c:pt>
                <c:pt idx="657">
                  <c:v>358.82321177</c:v>
                </c:pt>
                <c:pt idx="658">
                  <c:v>330.68112887000012</c:v>
                </c:pt>
                <c:pt idx="659">
                  <c:v>342.53162758999912</c:v>
                </c:pt>
                <c:pt idx="660">
                  <c:v>347.46472643000021</c:v>
                </c:pt>
                <c:pt idx="661">
                  <c:v>352.89490377000044</c:v>
                </c:pt>
                <c:pt idx="662">
                  <c:v>327.69495363000038</c:v>
                </c:pt>
                <c:pt idx="663">
                  <c:v>323.11828865000012</c:v>
                </c:pt>
                <c:pt idx="664">
                  <c:v>323.11828865000012</c:v>
                </c:pt>
                <c:pt idx="665">
                  <c:v>321.50562987000018</c:v>
                </c:pt>
                <c:pt idx="666">
                  <c:v>321.50562987000018</c:v>
                </c:pt>
                <c:pt idx="667">
                  <c:v>320.32606846999994</c:v>
                </c:pt>
                <c:pt idx="668">
                  <c:v>319.56466133000055</c:v>
                </c:pt>
                <c:pt idx="669">
                  <c:v>320.34769257000022</c:v>
                </c:pt>
                <c:pt idx="670">
                  <c:v>322.7461697899999</c:v>
                </c:pt>
                <c:pt idx="671">
                  <c:v>326.22444797000009</c:v>
                </c:pt>
                <c:pt idx="672">
                  <c:v>328.2993211700005</c:v>
                </c:pt>
                <c:pt idx="673">
                  <c:v>335.49771665000009</c:v>
                </c:pt>
                <c:pt idx="674">
                  <c:v>340.76962426999995</c:v>
                </c:pt>
                <c:pt idx="675">
                  <c:v>343.43781743000005</c:v>
                </c:pt>
                <c:pt idx="676">
                  <c:v>346.07516709000043</c:v>
                </c:pt>
                <c:pt idx="677">
                  <c:v>348.64049165000034</c:v>
                </c:pt>
                <c:pt idx="678">
                  <c:v>351.09106606999995</c:v>
                </c:pt>
                <c:pt idx="679">
                  <c:v>348.64049165000034</c:v>
                </c:pt>
                <c:pt idx="680">
                  <c:v>348.64049165000034</c:v>
                </c:pt>
                <c:pt idx="681">
                  <c:v>338.11022577</c:v>
                </c:pt>
                <c:pt idx="682">
                  <c:v>332.9686481899999</c:v>
                </c:pt>
                <c:pt idx="683">
                  <c:v>322.7461697899999</c:v>
                </c:pt>
                <c:pt idx="684">
                  <c:v>320.34769257000022</c:v>
                </c:pt>
                <c:pt idx="685">
                  <c:v>319.56466133000055</c:v>
                </c:pt>
                <c:pt idx="686">
                  <c:v>320.32606846999994</c:v>
                </c:pt>
                <c:pt idx="687">
                  <c:v>320.32606846999994</c:v>
                </c:pt>
                <c:pt idx="688">
                  <c:v>319.2288201500001</c:v>
                </c:pt>
                <c:pt idx="689">
                  <c:v>322.7461697899999</c:v>
                </c:pt>
                <c:pt idx="690">
                  <c:v>328.2993211700005</c:v>
                </c:pt>
                <c:pt idx="691">
                  <c:v>328.2993211700005</c:v>
                </c:pt>
                <c:pt idx="692">
                  <c:v>328.2993211700005</c:v>
                </c:pt>
                <c:pt idx="693">
                  <c:v>330.55802823000028</c:v>
                </c:pt>
                <c:pt idx="694">
                  <c:v>330.55802823000028</c:v>
                </c:pt>
                <c:pt idx="695">
                  <c:v>332.9686481899999</c:v>
                </c:pt>
                <c:pt idx="696">
                  <c:v>335.49771665000009</c:v>
                </c:pt>
                <c:pt idx="697">
                  <c:v>338.11022577</c:v>
                </c:pt>
                <c:pt idx="698">
                  <c:v>340.76962426999995</c:v>
                </c:pt>
                <c:pt idx="699">
                  <c:v>353.38262186999992</c:v>
                </c:pt>
                <c:pt idx="700">
                  <c:v>343.43781743000005</c:v>
                </c:pt>
                <c:pt idx="701">
                  <c:v>348.64049165000034</c:v>
                </c:pt>
                <c:pt idx="702">
                  <c:v>351.09106606999995</c:v>
                </c:pt>
                <c:pt idx="703">
                  <c:v>348.64049165000034</c:v>
                </c:pt>
                <c:pt idx="704">
                  <c:v>338.11022577</c:v>
                </c:pt>
                <c:pt idx="705">
                  <c:v>330.55802823000028</c:v>
                </c:pt>
                <c:pt idx="706">
                  <c:v>322.7461697899999</c:v>
                </c:pt>
                <c:pt idx="707">
                  <c:v>320.34769257000022</c:v>
                </c:pt>
                <c:pt idx="708">
                  <c:v>319.56466133000055</c:v>
                </c:pt>
                <c:pt idx="709">
                  <c:v>319.56466133000055</c:v>
                </c:pt>
                <c:pt idx="710">
                  <c:v>319.20492189000021</c:v>
                </c:pt>
                <c:pt idx="711">
                  <c:v>319.2288201500001</c:v>
                </c:pt>
                <c:pt idx="712">
                  <c:v>320.34769257000022</c:v>
                </c:pt>
                <c:pt idx="713">
                  <c:v>330.55802823000028</c:v>
                </c:pt>
                <c:pt idx="714">
                  <c:v>330.55802823000028</c:v>
                </c:pt>
                <c:pt idx="715">
                  <c:v>335.49771665000009</c:v>
                </c:pt>
                <c:pt idx="716">
                  <c:v>343.43781743000005</c:v>
                </c:pt>
                <c:pt idx="717">
                  <c:v>346.07516709000043</c:v>
                </c:pt>
                <c:pt idx="718">
                  <c:v>343.43781743000005</c:v>
                </c:pt>
                <c:pt idx="719">
                  <c:v>346.07516709000043</c:v>
                </c:pt>
                <c:pt idx="720">
                  <c:v>346.07516709000043</c:v>
                </c:pt>
                <c:pt idx="721">
                  <c:v>343.43781743000005</c:v>
                </c:pt>
                <c:pt idx="722">
                  <c:v>346.07516709000043</c:v>
                </c:pt>
                <c:pt idx="723">
                  <c:v>351.09106606999995</c:v>
                </c:pt>
                <c:pt idx="724">
                  <c:v>343.43781743000005</c:v>
                </c:pt>
                <c:pt idx="725">
                  <c:v>338.11022577</c:v>
                </c:pt>
                <c:pt idx="726">
                  <c:v>346.07516709000043</c:v>
                </c:pt>
                <c:pt idx="727">
                  <c:v>330.55802823000028</c:v>
                </c:pt>
                <c:pt idx="728">
                  <c:v>322.7461697899999</c:v>
                </c:pt>
                <c:pt idx="729">
                  <c:v>319.2288201500001</c:v>
                </c:pt>
                <c:pt idx="730">
                  <c:v>321.50562987000018</c:v>
                </c:pt>
                <c:pt idx="731">
                  <c:v>325.1774444899998</c:v>
                </c:pt>
                <c:pt idx="732">
                  <c:v>325.1774444899998</c:v>
                </c:pt>
                <c:pt idx="733">
                  <c:v>325.1774444899998</c:v>
                </c:pt>
                <c:pt idx="734">
                  <c:v>323.11828865000012</c:v>
                </c:pt>
                <c:pt idx="735">
                  <c:v>321.50562987000018</c:v>
                </c:pt>
                <c:pt idx="736">
                  <c:v>319.56466133000055</c:v>
                </c:pt>
                <c:pt idx="737">
                  <c:v>320.34769257000022</c:v>
                </c:pt>
                <c:pt idx="738">
                  <c:v>321.39888953000042</c:v>
                </c:pt>
                <c:pt idx="739">
                  <c:v>321.39888953000042</c:v>
                </c:pt>
                <c:pt idx="740">
                  <c:v>321.39888953000042</c:v>
                </c:pt>
                <c:pt idx="741">
                  <c:v>324.36378614999995</c:v>
                </c:pt>
                <c:pt idx="742">
                  <c:v>332.9686481899999</c:v>
                </c:pt>
                <c:pt idx="743">
                  <c:v>340.76962426999995</c:v>
                </c:pt>
                <c:pt idx="744">
                  <c:v>340.76962426999995</c:v>
                </c:pt>
                <c:pt idx="745">
                  <c:v>343.43781743000005</c:v>
                </c:pt>
                <c:pt idx="746">
                  <c:v>346.07516709000043</c:v>
                </c:pt>
                <c:pt idx="747">
                  <c:v>340.76962426999995</c:v>
                </c:pt>
                <c:pt idx="748">
                  <c:v>340.76962426999995</c:v>
                </c:pt>
                <c:pt idx="749">
                  <c:v>343.43781743000005</c:v>
                </c:pt>
                <c:pt idx="750">
                  <c:v>343.43781743000005</c:v>
                </c:pt>
                <c:pt idx="751">
                  <c:v>324.36378614999995</c:v>
                </c:pt>
                <c:pt idx="752">
                  <c:v>319.61678266999985</c:v>
                </c:pt>
                <c:pt idx="753">
                  <c:v>320.32606846999994</c:v>
                </c:pt>
                <c:pt idx="754">
                  <c:v>327.69495363000038</c:v>
                </c:pt>
                <c:pt idx="755">
                  <c:v>334.14473956999979</c:v>
                </c:pt>
                <c:pt idx="756">
                  <c:v>334.14473956999979</c:v>
                </c:pt>
                <c:pt idx="757">
                  <c:v>334.14473956999979</c:v>
                </c:pt>
                <c:pt idx="758">
                  <c:v>330.68112887000012</c:v>
                </c:pt>
                <c:pt idx="759">
                  <c:v>330.68112887000012</c:v>
                </c:pt>
                <c:pt idx="760">
                  <c:v>323.11828865000012</c:v>
                </c:pt>
                <c:pt idx="761">
                  <c:v>319.56466133000055</c:v>
                </c:pt>
                <c:pt idx="762">
                  <c:v>319.56466133000055</c:v>
                </c:pt>
                <c:pt idx="763">
                  <c:v>319.20492189000021</c:v>
                </c:pt>
                <c:pt idx="764">
                  <c:v>319.2288201500001</c:v>
                </c:pt>
                <c:pt idx="765">
                  <c:v>319.56466133000055</c:v>
                </c:pt>
                <c:pt idx="766">
                  <c:v>319.56466133000055</c:v>
                </c:pt>
                <c:pt idx="767">
                  <c:v>321.50562987000018</c:v>
                </c:pt>
                <c:pt idx="768">
                  <c:v>321.50562987000018</c:v>
                </c:pt>
                <c:pt idx="769">
                  <c:v>323.11828865000012</c:v>
                </c:pt>
                <c:pt idx="770">
                  <c:v>321.50562987000018</c:v>
                </c:pt>
                <c:pt idx="771">
                  <c:v>320.32606846999994</c:v>
                </c:pt>
                <c:pt idx="772">
                  <c:v>320.32606846999994</c:v>
                </c:pt>
                <c:pt idx="773">
                  <c:v>320.32606846999994</c:v>
                </c:pt>
                <c:pt idx="774">
                  <c:v>320.32606846999994</c:v>
                </c:pt>
                <c:pt idx="775">
                  <c:v>321.50562987000018</c:v>
                </c:pt>
                <c:pt idx="776">
                  <c:v>325.1774444899998</c:v>
                </c:pt>
                <c:pt idx="777">
                  <c:v>330.68112887000012</c:v>
                </c:pt>
                <c:pt idx="778">
                  <c:v>334.14473956999979</c:v>
                </c:pt>
                <c:pt idx="779">
                  <c:v>342.53162758999912</c:v>
                </c:pt>
                <c:pt idx="780">
                  <c:v>334.14473956999979</c:v>
                </c:pt>
                <c:pt idx="781">
                  <c:v>321.50562987000018</c:v>
                </c:pt>
                <c:pt idx="782">
                  <c:v>319.56466133000055</c:v>
                </c:pt>
                <c:pt idx="783">
                  <c:v>319.20492189000021</c:v>
                </c:pt>
                <c:pt idx="784">
                  <c:v>319.61678266999985</c:v>
                </c:pt>
                <c:pt idx="785">
                  <c:v>324.36378614999995</c:v>
                </c:pt>
                <c:pt idx="786">
                  <c:v>326.22444797000009</c:v>
                </c:pt>
                <c:pt idx="787">
                  <c:v>330.55802823000028</c:v>
                </c:pt>
                <c:pt idx="788">
                  <c:v>335.49771665000009</c:v>
                </c:pt>
                <c:pt idx="789">
                  <c:v>338.11022577</c:v>
                </c:pt>
                <c:pt idx="790">
                  <c:v>343.43781743000005</c:v>
                </c:pt>
                <c:pt idx="791">
                  <c:v>346.07516709000043</c:v>
                </c:pt>
                <c:pt idx="792">
                  <c:v>346.07516709000043</c:v>
                </c:pt>
                <c:pt idx="793">
                  <c:v>351.09106606999995</c:v>
                </c:pt>
                <c:pt idx="794">
                  <c:v>353.38262186999992</c:v>
                </c:pt>
                <c:pt idx="795">
                  <c:v>353.38262186999992</c:v>
                </c:pt>
                <c:pt idx="796">
                  <c:v>357.30388649000025</c:v>
                </c:pt>
                <c:pt idx="797">
                  <c:v>358.83734114999999</c:v>
                </c:pt>
                <c:pt idx="798">
                  <c:v>360.01926886999996</c:v>
                </c:pt>
                <c:pt idx="799">
                  <c:v>351.09106606999995</c:v>
                </c:pt>
                <c:pt idx="800">
                  <c:v>340.76962426999995</c:v>
                </c:pt>
                <c:pt idx="801">
                  <c:v>330.55802823000028</c:v>
                </c:pt>
                <c:pt idx="802">
                  <c:v>324.36378614999995</c:v>
                </c:pt>
                <c:pt idx="803">
                  <c:v>321.39888953000042</c:v>
                </c:pt>
                <c:pt idx="804">
                  <c:v>319.61678266999985</c:v>
                </c:pt>
                <c:pt idx="805">
                  <c:v>319.61678266999985</c:v>
                </c:pt>
                <c:pt idx="806">
                  <c:v>319.61678266999985</c:v>
                </c:pt>
                <c:pt idx="807">
                  <c:v>319.61678266999985</c:v>
                </c:pt>
                <c:pt idx="808">
                  <c:v>320.34769257000022</c:v>
                </c:pt>
                <c:pt idx="809">
                  <c:v>322.7461697899999</c:v>
                </c:pt>
                <c:pt idx="810">
                  <c:v>324.36378614999995</c:v>
                </c:pt>
                <c:pt idx="811">
                  <c:v>324.36378614999995</c:v>
                </c:pt>
                <c:pt idx="812">
                  <c:v>326.22444797000009</c:v>
                </c:pt>
                <c:pt idx="813">
                  <c:v>328.2993211700005</c:v>
                </c:pt>
                <c:pt idx="814">
                  <c:v>330.55802823000028</c:v>
                </c:pt>
                <c:pt idx="815">
                  <c:v>338.11022577</c:v>
                </c:pt>
                <c:pt idx="816">
                  <c:v>348.64049165000034</c:v>
                </c:pt>
                <c:pt idx="817">
                  <c:v>357.30388649000025</c:v>
                </c:pt>
                <c:pt idx="818">
                  <c:v>360.79768397000004</c:v>
                </c:pt>
                <c:pt idx="819">
                  <c:v>360.16884514999998</c:v>
                </c:pt>
                <c:pt idx="820">
                  <c:v>358.78248417000015</c:v>
                </c:pt>
                <c:pt idx="821">
                  <c:v>356.70953057000014</c:v>
                </c:pt>
                <c:pt idx="822">
                  <c:v>353.88873803000007</c:v>
                </c:pt>
                <c:pt idx="823">
                  <c:v>358.78248417000015</c:v>
                </c:pt>
                <c:pt idx="824">
                  <c:v>360.92831639000002</c:v>
                </c:pt>
                <c:pt idx="825">
                  <c:v>360.01926886999996</c:v>
                </c:pt>
                <c:pt idx="826">
                  <c:v>355.46934713000024</c:v>
                </c:pt>
                <c:pt idx="827">
                  <c:v>348.64049165000034</c:v>
                </c:pt>
                <c:pt idx="828">
                  <c:v>343.43781743000005</c:v>
                </c:pt>
                <c:pt idx="829">
                  <c:v>338.11022577</c:v>
                </c:pt>
                <c:pt idx="830">
                  <c:v>335.49771665000009</c:v>
                </c:pt>
                <c:pt idx="831">
                  <c:v>335.49771665000009</c:v>
                </c:pt>
                <c:pt idx="832">
                  <c:v>340.76962426999995</c:v>
                </c:pt>
                <c:pt idx="833">
                  <c:v>348.64049165000034</c:v>
                </c:pt>
                <c:pt idx="834">
                  <c:v>353.38262186999992</c:v>
                </c:pt>
                <c:pt idx="835">
                  <c:v>357.30388649000025</c:v>
                </c:pt>
                <c:pt idx="836">
                  <c:v>358.83734114999999</c:v>
                </c:pt>
                <c:pt idx="837">
                  <c:v>360.01926886999996</c:v>
                </c:pt>
                <c:pt idx="838">
                  <c:v>360.92831639000002</c:v>
                </c:pt>
                <c:pt idx="839">
                  <c:v>360.16884514999998</c:v>
                </c:pt>
                <c:pt idx="840">
                  <c:v>358.78248417000015</c:v>
                </c:pt>
                <c:pt idx="841">
                  <c:v>360.16884514999998</c:v>
                </c:pt>
                <c:pt idx="842">
                  <c:v>360.16884514999998</c:v>
                </c:pt>
                <c:pt idx="843">
                  <c:v>358.78248417000015</c:v>
                </c:pt>
                <c:pt idx="844">
                  <c:v>356.70953057000014</c:v>
                </c:pt>
                <c:pt idx="845">
                  <c:v>356.70953057000014</c:v>
                </c:pt>
                <c:pt idx="846">
                  <c:v>356.70953057000014</c:v>
                </c:pt>
                <c:pt idx="847">
                  <c:v>360.79768397000004</c:v>
                </c:pt>
                <c:pt idx="848">
                  <c:v>358.83734114999999</c:v>
                </c:pt>
                <c:pt idx="849">
                  <c:v>351.09106606999995</c:v>
                </c:pt>
                <c:pt idx="850">
                  <c:v>343.43781743000005</c:v>
                </c:pt>
                <c:pt idx="851">
                  <c:v>335.49771665000009</c:v>
                </c:pt>
                <c:pt idx="852">
                  <c:v>328.2993211700005</c:v>
                </c:pt>
                <c:pt idx="853">
                  <c:v>324.36378614999995</c:v>
                </c:pt>
                <c:pt idx="854">
                  <c:v>324.36378614999995</c:v>
                </c:pt>
                <c:pt idx="855">
                  <c:v>326.22444797000009</c:v>
                </c:pt>
                <c:pt idx="856">
                  <c:v>330.55802823000028</c:v>
                </c:pt>
                <c:pt idx="857">
                  <c:v>340.76962426999995</c:v>
                </c:pt>
                <c:pt idx="858">
                  <c:v>343.43781743000005</c:v>
                </c:pt>
                <c:pt idx="859">
                  <c:v>346.07516709000043</c:v>
                </c:pt>
                <c:pt idx="860">
                  <c:v>351.09106606999995</c:v>
                </c:pt>
                <c:pt idx="861">
                  <c:v>353.38262186999992</c:v>
                </c:pt>
                <c:pt idx="862">
                  <c:v>355.46934713000024</c:v>
                </c:pt>
                <c:pt idx="863">
                  <c:v>358.83734114999999</c:v>
                </c:pt>
                <c:pt idx="864">
                  <c:v>357.30388649000025</c:v>
                </c:pt>
                <c:pt idx="865">
                  <c:v>355.46934713000024</c:v>
                </c:pt>
                <c:pt idx="866">
                  <c:v>360.79768397000004</c:v>
                </c:pt>
                <c:pt idx="867">
                  <c:v>360.79768397000004</c:v>
                </c:pt>
                <c:pt idx="868">
                  <c:v>360.01926886999996</c:v>
                </c:pt>
                <c:pt idx="869">
                  <c:v>357.30388649000025</c:v>
                </c:pt>
                <c:pt idx="870">
                  <c:v>357.30388649000025</c:v>
                </c:pt>
                <c:pt idx="871">
                  <c:v>340.76962426999995</c:v>
                </c:pt>
                <c:pt idx="872">
                  <c:v>324.36378614999995</c:v>
                </c:pt>
                <c:pt idx="873">
                  <c:v>319.2288201500001</c:v>
                </c:pt>
                <c:pt idx="874">
                  <c:v>323.11828865000012</c:v>
                </c:pt>
                <c:pt idx="875">
                  <c:v>325.1774444899998</c:v>
                </c:pt>
                <c:pt idx="876">
                  <c:v>327.69495363000038</c:v>
                </c:pt>
                <c:pt idx="877">
                  <c:v>325.1774444899998</c:v>
                </c:pt>
                <c:pt idx="878">
                  <c:v>325.1774444899998</c:v>
                </c:pt>
                <c:pt idx="879">
                  <c:v>323.11828865000012</c:v>
                </c:pt>
                <c:pt idx="880">
                  <c:v>320.32606846999994</c:v>
                </c:pt>
                <c:pt idx="881">
                  <c:v>320.34769257000022</c:v>
                </c:pt>
                <c:pt idx="882">
                  <c:v>321.39888953000042</c:v>
                </c:pt>
                <c:pt idx="883">
                  <c:v>324.36378614999995</c:v>
                </c:pt>
                <c:pt idx="884">
                  <c:v>321.39888953000042</c:v>
                </c:pt>
                <c:pt idx="885">
                  <c:v>322.7461697899999</c:v>
                </c:pt>
                <c:pt idx="886">
                  <c:v>324.36378614999995</c:v>
                </c:pt>
                <c:pt idx="887">
                  <c:v>328.2993211700005</c:v>
                </c:pt>
                <c:pt idx="888">
                  <c:v>332.9686481899999</c:v>
                </c:pt>
                <c:pt idx="889">
                  <c:v>340.76962426999995</c:v>
                </c:pt>
                <c:pt idx="890">
                  <c:v>343.43781743000005</c:v>
                </c:pt>
                <c:pt idx="891">
                  <c:v>346.07516709000043</c:v>
                </c:pt>
                <c:pt idx="892">
                  <c:v>346.07516709000043</c:v>
                </c:pt>
                <c:pt idx="893">
                  <c:v>343.43781743000005</c:v>
                </c:pt>
                <c:pt idx="894">
                  <c:v>346.07516709000043</c:v>
                </c:pt>
                <c:pt idx="895">
                  <c:v>326.22444797000009</c:v>
                </c:pt>
                <c:pt idx="896">
                  <c:v>319.56466133000055</c:v>
                </c:pt>
                <c:pt idx="897">
                  <c:v>334.14473956999979</c:v>
                </c:pt>
                <c:pt idx="898">
                  <c:v>347.46472643000021</c:v>
                </c:pt>
                <c:pt idx="899">
                  <c:v>352.89490377000044</c:v>
                </c:pt>
                <c:pt idx="900">
                  <c:v>352.89490377000044</c:v>
                </c:pt>
                <c:pt idx="901">
                  <c:v>352.89490377000044</c:v>
                </c:pt>
                <c:pt idx="902">
                  <c:v>347.46472643000021</c:v>
                </c:pt>
                <c:pt idx="903">
                  <c:v>338.09301165000039</c:v>
                </c:pt>
                <c:pt idx="904">
                  <c:v>330.68112887000012</c:v>
                </c:pt>
                <c:pt idx="905">
                  <c:v>321.50562987000018</c:v>
                </c:pt>
                <c:pt idx="906">
                  <c:v>319.2288201500001</c:v>
                </c:pt>
                <c:pt idx="907">
                  <c:v>319.20492189000021</c:v>
                </c:pt>
                <c:pt idx="908">
                  <c:v>319.2288201500001</c:v>
                </c:pt>
                <c:pt idx="909">
                  <c:v>319.20492189000021</c:v>
                </c:pt>
                <c:pt idx="910">
                  <c:v>319.2288201500001</c:v>
                </c:pt>
                <c:pt idx="911">
                  <c:v>319.2288201500001</c:v>
                </c:pt>
                <c:pt idx="912">
                  <c:v>321.39888953000042</c:v>
                </c:pt>
                <c:pt idx="913">
                  <c:v>324.36378614999995</c:v>
                </c:pt>
                <c:pt idx="914">
                  <c:v>328.2993211700005</c:v>
                </c:pt>
                <c:pt idx="915">
                  <c:v>330.55802823000028</c:v>
                </c:pt>
                <c:pt idx="916">
                  <c:v>332.9686481899999</c:v>
                </c:pt>
                <c:pt idx="917">
                  <c:v>332.9686481899999</c:v>
                </c:pt>
                <c:pt idx="918">
                  <c:v>332.9686481899999</c:v>
                </c:pt>
                <c:pt idx="919">
                  <c:v>319.20492189000021</c:v>
                </c:pt>
                <c:pt idx="920">
                  <c:v>327.69495363000038</c:v>
                </c:pt>
                <c:pt idx="921">
                  <c:v>342.53162758999912</c:v>
                </c:pt>
                <c:pt idx="922">
                  <c:v>358.82321177</c:v>
                </c:pt>
                <c:pt idx="923">
                  <c:v>358.82321177</c:v>
                </c:pt>
                <c:pt idx="924">
                  <c:v>358.82321177</c:v>
                </c:pt>
                <c:pt idx="925">
                  <c:v>365.24915915000025</c:v>
                </c:pt>
                <c:pt idx="926">
                  <c:v>365.24915915000025</c:v>
                </c:pt>
                <c:pt idx="927">
                  <c:v>352.89490377000044</c:v>
                </c:pt>
                <c:pt idx="928">
                  <c:v>334.14473956999979</c:v>
                </c:pt>
                <c:pt idx="929">
                  <c:v>321.50562987000018</c:v>
                </c:pt>
                <c:pt idx="930">
                  <c:v>321.50562987000018</c:v>
                </c:pt>
                <c:pt idx="931">
                  <c:v>320.32606846999994</c:v>
                </c:pt>
                <c:pt idx="932">
                  <c:v>319.56466133000055</c:v>
                </c:pt>
                <c:pt idx="933">
                  <c:v>320.34769257000022</c:v>
                </c:pt>
                <c:pt idx="934">
                  <c:v>320.34769257000022</c:v>
                </c:pt>
                <c:pt idx="935">
                  <c:v>319.20492189000021</c:v>
                </c:pt>
                <c:pt idx="936">
                  <c:v>319.20492189000021</c:v>
                </c:pt>
                <c:pt idx="937">
                  <c:v>319.20492189000021</c:v>
                </c:pt>
                <c:pt idx="938">
                  <c:v>320.34769257000022</c:v>
                </c:pt>
                <c:pt idx="939">
                  <c:v>320.34769257000022</c:v>
                </c:pt>
                <c:pt idx="940">
                  <c:v>321.39888953000042</c:v>
                </c:pt>
                <c:pt idx="941">
                  <c:v>324.36378614999995</c:v>
                </c:pt>
                <c:pt idx="942">
                  <c:v>320.34769257000022</c:v>
                </c:pt>
                <c:pt idx="943">
                  <c:v>319.2288201500001</c:v>
                </c:pt>
                <c:pt idx="944">
                  <c:v>319.56466133000055</c:v>
                </c:pt>
                <c:pt idx="945">
                  <c:v>325.1774444899998</c:v>
                </c:pt>
                <c:pt idx="946">
                  <c:v>342.53162758999912</c:v>
                </c:pt>
                <c:pt idx="947">
                  <c:v>347.46472643000021</c:v>
                </c:pt>
                <c:pt idx="948">
                  <c:v>347.46472643000021</c:v>
                </c:pt>
                <c:pt idx="949">
                  <c:v>347.46472643000021</c:v>
                </c:pt>
                <c:pt idx="950">
                  <c:v>342.53162758999912</c:v>
                </c:pt>
                <c:pt idx="951">
                  <c:v>338.09301165000039</c:v>
                </c:pt>
                <c:pt idx="952">
                  <c:v>330.68112887000012</c:v>
                </c:pt>
                <c:pt idx="953">
                  <c:v>323.11828865000012</c:v>
                </c:pt>
                <c:pt idx="954">
                  <c:v>323.11828865000012</c:v>
                </c:pt>
                <c:pt idx="955">
                  <c:v>323.11828865000012</c:v>
                </c:pt>
                <c:pt idx="956">
                  <c:v>323.11828865000012</c:v>
                </c:pt>
                <c:pt idx="957">
                  <c:v>323.11828865000012</c:v>
                </c:pt>
                <c:pt idx="958">
                  <c:v>321.50562987000018</c:v>
                </c:pt>
                <c:pt idx="959">
                  <c:v>323.11828865000012</c:v>
                </c:pt>
                <c:pt idx="960">
                  <c:v>323.11828865000012</c:v>
                </c:pt>
                <c:pt idx="961">
                  <c:v>325.1774444899998</c:v>
                </c:pt>
                <c:pt idx="962">
                  <c:v>327.69495363000038</c:v>
                </c:pt>
                <c:pt idx="963">
                  <c:v>327.69495363000038</c:v>
                </c:pt>
                <c:pt idx="964">
                  <c:v>327.69495363000038</c:v>
                </c:pt>
                <c:pt idx="965">
                  <c:v>327.69495363000038</c:v>
                </c:pt>
                <c:pt idx="966">
                  <c:v>334.14473956999979</c:v>
                </c:pt>
                <c:pt idx="967">
                  <c:v>330.68112887000012</c:v>
                </c:pt>
                <c:pt idx="968">
                  <c:v>342.53162758999912</c:v>
                </c:pt>
                <c:pt idx="969">
                  <c:v>358.82321177</c:v>
                </c:pt>
                <c:pt idx="970">
                  <c:v>379.58428973000042</c:v>
                </c:pt>
                <c:pt idx="971">
                  <c:v>379.58428973000042</c:v>
                </c:pt>
                <c:pt idx="972">
                  <c:v>387.48477317000021</c:v>
                </c:pt>
                <c:pt idx="973">
                  <c:v>365.24915915000025</c:v>
                </c:pt>
                <c:pt idx="974">
                  <c:v>358.82321177</c:v>
                </c:pt>
                <c:pt idx="975">
                  <c:v>347.46472643000021</c:v>
                </c:pt>
                <c:pt idx="976">
                  <c:v>342.53162758999912</c:v>
                </c:pt>
                <c:pt idx="977">
                  <c:v>330.68112887000012</c:v>
                </c:pt>
                <c:pt idx="978">
                  <c:v>330.68112887000012</c:v>
                </c:pt>
                <c:pt idx="979">
                  <c:v>327.69495363000038</c:v>
                </c:pt>
                <c:pt idx="980">
                  <c:v>330.68112887000012</c:v>
                </c:pt>
                <c:pt idx="981">
                  <c:v>334.14473956999979</c:v>
                </c:pt>
                <c:pt idx="982">
                  <c:v>330.68112887000012</c:v>
                </c:pt>
                <c:pt idx="983">
                  <c:v>330.68112887000012</c:v>
                </c:pt>
                <c:pt idx="984">
                  <c:v>342.53162758999912</c:v>
                </c:pt>
                <c:pt idx="985">
                  <c:v>338.09301165000039</c:v>
                </c:pt>
                <c:pt idx="986">
                  <c:v>342.53162758999912</c:v>
                </c:pt>
                <c:pt idx="987">
                  <c:v>342.53162758999912</c:v>
                </c:pt>
                <c:pt idx="988">
                  <c:v>342.53162758999912</c:v>
                </c:pt>
                <c:pt idx="989">
                  <c:v>347.46472643000021</c:v>
                </c:pt>
                <c:pt idx="990">
                  <c:v>347.46472643000021</c:v>
                </c:pt>
                <c:pt idx="991">
                  <c:v>352.89490377000044</c:v>
                </c:pt>
                <c:pt idx="992">
                  <c:v>365.24915915000025</c:v>
                </c:pt>
                <c:pt idx="993">
                  <c:v>365.24915915000025</c:v>
                </c:pt>
                <c:pt idx="994">
                  <c:v>372.17071119000053</c:v>
                </c:pt>
                <c:pt idx="995">
                  <c:v>372.17071119000053</c:v>
                </c:pt>
                <c:pt idx="996">
                  <c:v>358.82321177</c:v>
                </c:pt>
                <c:pt idx="997">
                  <c:v>372.17071119000053</c:v>
                </c:pt>
                <c:pt idx="998">
                  <c:v>372.17071119000053</c:v>
                </c:pt>
                <c:pt idx="999">
                  <c:v>379.58428973000042</c:v>
                </c:pt>
                <c:pt idx="1000">
                  <c:v>358.82321177</c:v>
                </c:pt>
                <c:pt idx="1001">
                  <c:v>342.53162758999912</c:v>
                </c:pt>
                <c:pt idx="1002">
                  <c:v>334.14473956999979</c:v>
                </c:pt>
                <c:pt idx="1003">
                  <c:v>330.68112887000012</c:v>
                </c:pt>
                <c:pt idx="1004">
                  <c:v>325.1774444899998</c:v>
                </c:pt>
                <c:pt idx="1005">
                  <c:v>320.32606846999994</c:v>
                </c:pt>
                <c:pt idx="1006">
                  <c:v>319.56466133000055</c:v>
                </c:pt>
                <c:pt idx="1007">
                  <c:v>320.32606846999994</c:v>
                </c:pt>
                <c:pt idx="1008">
                  <c:v>319.56466133000055</c:v>
                </c:pt>
                <c:pt idx="1009">
                  <c:v>320.34769257000022</c:v>
                </c:pt>
                <c:pt idx="1010">
                  <c:v>320.34769257000022</c:v>
                </c:pt>
                <c:pt idx="1011">
                  <c:v>322.7461697899999</c:v>
                </c:pt>
                <c:pt idx="1012">
                  <c:v>328.2993211700005</c:v>
                </c:pt>
                <c:pt idx="1013">
                  <c:v>328.2993211700005</c:v>
                </c:pt>
                <c:pt idx="1014">
                  <c:v>322.7461697899999</c:v>
                </c:pt>
                <c:pt idx="1015">
                  <c:v>319.56466133000055</c:v>
                </c:pt>
                <c:pt idx="1016">
                  <c:v>323.11828865000012</c:v>
                </c:pt>
                <c:pt idx="1017">
                  <c:v>330.68112887000012</c:v>
                </c:pt>
                <c:pt idx="1018">
                  <c:v>347.46472643000021</c:v>
                </c:pt>
                <c:pt idx="1019">
                  <c:v>365.24915915000025</c:v>
                </c:pt>
                <c:pt idx="1020">
                  <c:v>365.24915915000025</c:v>
                </c:pt>
                <c:pt idx="1021">
                  <c:v>387.48477317000021</c:v>
                </c:pt>
                <c:pt idx="1022">
                  <c:v>372.17071119000053</c:v>
                </c:pt>
                <c:pt idx="1023">
                  <c:v>365.24915915000025</c:v>
                </c:pt>
                <c:pt idx="1024">
                  <c:v>347.46472643000021</c:v>
                </c:pt>
                <c:pt idx="1025">
                  <c:v>325.1774444899998</c:v>
                </c:pt>
                <c:pt idx="1026">
                  <c:v>321.50562987000018</c:v>
                </c:pt>
                <c:pt idx="1027">
                  <c:v>320.32606846999994</c:v>
                </c:pt>
                <c:pt idx="1028">
                  <c:v>320.32606846999994</c:v>
                </c:pt>
                <c:pt idx="1029">
                  <c:v>319.61678266999985</c:v>
                </c:pt>
                <c:pt idx="1030">
                  <c:v>320.34769257000022</c:v>
                </c:pt>
                <c:pt idx="1031">
                  <c:v>324.36378614999995</c:v>
                </c:pt>
                <c:pt idx="1032">
                  <c:v>324.36378614999995</c:v>
                </c:pt>
                <c:pt idx="1033">
                  <c:v>328.2993211700005</c:v>
                </c:pt>
                <c:pt idx="1034">
                  <c:v>328.2993211700005</c:v>
                </c:pt>
                <c:pt idx="1035">
                  <c:v>330.55802823000028</c:v>
                </c:pt>
                <c:pt idx="1036">
                  <c:v>328.2993211700005</c:v>
                </c:pt>
                <c:pt idx="1037">
                  <c:v>324.36378614999995</c:v>
                </c:pt>
                <c:pt idx="1038">
                  <c:v>324.36378614999995</c:v>
                </c:pt>
                <c:pt idx="1039">
                  <c:v>320.34769257000022</c:v>
                </c:pt>
                <c:pt idx="1040">
                  <c:v>323.11828865000012</c:v>
                </c:pt>
                <c:pt idx="1041">
                  <c:v>342.53162758999912</c:v>
                </c:pt>
                <c:pt idx="1042">
                  <c:v>352.89490377000044</c:v>
                </c:pt>
                <c:pt idx="1043">
                  <c:v>365.24915915000025</c:v>
                </c:pt>
                <c:pt idx="1044">
                  <c:v>358.82321177</c:v>
                </c:pt>
                <c:pt idx="1045">
                  <c:v>342.53162758999912</c:v>
                </c:pt>
                <c:pt idx="1046">
                  <c:v>342.53162758999912</c:v>
                </c:pt>
                <c:pt idx="1047">
                  <c:v>330.68112887000012</c:v>
                </c:pt>
                <c:pt idx="1048">
                  <c:v>319.56466133000055</c:v>
                </c:pt>
                <c:pt idx="1049">
                  <c:v>319.2288201500001</c:v>
                </c:pt>
                <c:pt idx="1050">
                  <c:v>319.2288201500001</c:v>
                </c:pt>
                <c:pt idx="1051">
                  <c:v>319.2288201500001</c:v>
                </c:pt>
                <c:pt idx="1052">
                  <c:v>319.20492189000021</c:v>
                </c:pt>
                <c:pt idx="1053">
                  <c:v>319.2288201500001</c:v>
                </c:pt>
                <c:pt idx="1054">
                  <c:v>319.61678266999985</c:v>
                </c:pt>
                <c:pt idx="1055">
                  <c:v>319.2288201500001</c:v>
                </c:pt>
                <c:pt idx="1056">
                  <c:v>319.2288201500001</c:v>
                </c:pt>
                <c:pt idx="1057">
                  <c:v>319.2288201500001</c:v>
                </c:pt>
                <c:pt idx="1058">
                  <c:v>319.20492189000021</c:v>
                </c:pt>
                <c:pt idx="1059">
                  <c:v>319.56466133000055</c:v>
                </c:pt>
                <c:pt idx="1060">
                  <c:v>319.56466133000055</c:v>
                </c:pt>
                <c:pt idx="1061">
                  <c:v>320.32606846999994</c:v>
                </c:pt>
                <c:pt idx="1062">
                  <c:v>321.50562987000018</c:v>
                </c:pt>
                <c:pt idx="1063">
                  <c:v>327.69495363000038</c:v>
                </c:pt>
                <c:pt idx="1064">
                  <c:v>334.14473956999979</c:v>
                </c:pt>
                <c:pt idx="1065">
                  <c:v>334.14473956999979</c:v>
                </c:pt>
                <c:pt idx="1066">
                  <c:v>352.89490377000044</c:v>
                </c:pt>
                <c:pt idx="1067">
                  <c:v>358.82321177</c:v>
                </c:pt>
                <c:pt idx="1068">
                  <c:v>358.82321177</c:v>
                </c:pt>
                <c:pt idx="1069">
                  <c:v>358.82321177</c:v>
                </c:pt>
                <c:pt idx="1070">
                  <c:v>352.89490377000044</c:v>
                </c:pt>
                <c:pt idx="1071">
                  <c:v>342.53162758999912</c:v>
                </c:pt>
                <c:pt idx="1072">
                  <c:v>342.53162758999912</c:v>
                </c:pt>
                <c:pt idx="1073">
                  <c:v>330.68112887000012</c:v>
                </c:pt>
                <c:pt idx="1074">
                  <c:v>327.69495363000038</c:v>
                </c:pt>
                <c:pt idx="1075">
                  <c:v>325.1774444899998</c:v>
                </c:pt>
                <c:pt idx="1076">
                  <c:v>325.1774444899998</c:v>
                </c:pt>
                <c:pt idx="1077">
                  <c:v>321.50562987000018</c:v>
                </c:pt>
                <c:pt idx="1078">
                  <c:v>320.32606846999994</c:v>
                </c:pt>
                <c:pt idx="1079">
                  <c:v>319.56466133000055</c:v>
                </c:pt>
                <c:pt idx="1080">
                  <c:v>319.56466133000055</c:v>
                </c:pt>
                <c:pt idx="1081">
                  <c:v>319.56466133000055</c:v>
                </c:pt>
                <c:pt idx="1082">
                  <c:v>319.20492189000021</c:v>
                </c:pt>
                <c:pt idx="1083">
                  <c:v>319.56466133000055</c:v>
                </c:pt>
                <c:pt idx="1084">
                  <c:v>319.56466133000055</c:v>
                </c:pt>
                <c:pt idx="1085">
                  <c:v>319.20492189000021</c:v>
                </c:pt>
                <c:pt idx="1086">
                  <c:v>319.20492189000021</c:v>
                </c:pt>
                <c:pt idx="1087">
                  <c:v>319.20492189000021</c:v>
                </c:pt>
                <c:pt idx="1088">
                  <c:v>319.56466133000055</c:v>
                </c:pt>
                <c:pt idx="1089">
                  <c:v>319.56466133000055</c:v>
                </c:pt>
                <c:pt idx="1090">
                  <c:v>323.11828865000012</c:v>
                </c:pt>
                <c:pt idx="1091">
                  <c:v>327.69495363000038</c:v>
                </c:pt>
                <c:pt idx="1092">
                  <c:v>325.1774444899998</c:v>
                </c:pt>
                <c:pt idx="1093">
                  <c:v>330.68112887000012</c:v>
                </c:pt>
                <c:pt idx="1094">
                  <c:v>334.14473956999979</c:v>
                </c:pt>
                <c:pt idx="1095">
                  <c:v>334.14473956999979</c:v>
                </c:pt>
                <c:pt idx="1096">
                  <c:v>330.68112887000012</c:v>
                </c:pt>
                <c:pt idx="1097">
                  <c:v>325.1774444899998</c:v>
                </c:pt>
                <c:pt idx="1098">
                  <c:v>327.69495363000038</c:v>
                </c:pt>
                <c:pt idx="1099">
                  <c:v>320.32606846999994</c:v>
                </c:pt>
                <c:pt idx="1100">
                  <c:v>319.20492189000021</c:v>
                </c:pt>
                <c:pt idx="1101">
                  <c:v>319.20492189000021</c:v>
                </c:pt>
                <c:pt idx="1102">
                  <c:v>319.2288201500001</c:v>
                </c:pt>
                <c:pt idx="1103">
                  <c:v>320.34769257000022</c:v>
                </c:pt>
                <c:pt idx="1104">
                  <c:v>322.7461697899999</c:v>
                </c:pt>
                <c:pt idx="1105">
                  <c:v>326.22444797000009</c:v>
                </c:pt>
                <c:pt idx="1106">
                  <c:v>328.2993211700005</c:v>
                </c:pt>
                <c:pt idx="1107">
                  <c:v>332.9686481899999</c:v>
                </c:pt>
                <c:pt idx="1108">
                  <c:v>335.49771665000009</c:v>
                </c:pt>
                <c:pt idx="1109">
                  <c:v>340.76962426999995</c:v>
                </c:pt>
                <c:pt idx="1110">
                  <c:v>340.76962426999995</c:v>
                </c:pt>
                <c:pt idx="1111">
                  <c:v>335.49771665000009</c:v>
                </c:pt>
                <c:pt idx="1112">
                  <c:v>330.55802823000028</c:v>
                </c:pt>
                <c:pt idx="1113">
                  <c:v>324.36378614999995</c:v>
                </c:pt>
                <c:pt idx="1114">
                  <c:v>319.61678266999985</c:v>
                </c:pt>
                <c:pt idx="1115">
                  <c:v>320.32606846999994</c:v>
                </c:pt>
                <c:pt idx="1116">
                  <c:v>319.56466133000055</c:v>
                </c:pt>
                <c:pt idx="1117">
                  <c:v>323.11828865000012</c:v>
                </c:pt>
                <c:pt idx="1118">
                  <c:v>327.69495363000038</c:v>
                </c:pt>
                <c:pt idx="1119">
                  <c:v>327.69495363000038</c:v>
                </c:pt>
                <c:pt idx="1120">
                  <c:v>321.50562987000018</c:v>
                </c:pt>
                <c:pt idx="1121">
                  <c:v>319.20492189000021</c:v>
                </c:pt>
                <c:pt idx="1122">
                  <c:v>322.7461697899999</c:v>
                </c:pt>
                <c:pt idx="1123">
                  <c:v>324.36378614999995</c:v>
                </c:pt>
                <c:pt idx="1124">
                  <c:v>326.22444797000009</c:v>
                </c:pt>
                <c:pt idx="1125">
                  <c:v>328.2993211700005</c:v>
                </c:pt>
                <c:pt idx="1126">
                  <c:v>330.55802823000028</c:v>
                </c:pt>
                <c:pt idx="1127">
                  <c:v>330.55802823000028</c:v>
                </c:pt>
                <c:pt idx="1128">
                  <c:v>335.49771665000009</c:v>
                </c:pt>
                <c:pt idx="1129">
                  <c:v>338.11022577</c:v>
                </c:pt>
                <c:pt idx="1130">
                  <c:v>346.07516709000043</c:v>
                </c:pt>
                <c:pt idx="1131">
                  <c:v>340.76962426999995</c:v>
                </c:pt>
                <c:pt idx="1132">
                  <c:v>340.76962426999995</c:v>
                </c:pt>
                <c:pt idx="1133">
                  <c:v>340.76962426999995</c:v>
                </c:pt>
                <c:pt idx="1134">
                  <c:v>340.76962426999995</c:v>
                </c:pt>
                <c:pt idx="1135">
                  <c:v>324.36378614999995</c:v>
                </c:pt>
                <c:pt idx="1136">
                  <c:v>321.39888953000042</c:v>
                </c:pt>
                <c:pt idx="1137">
                  <c:v>319.20492189000021</c:v>
                </c:pt>
                <c:pt idx="1138">
                  <c:v>327.69495363000038</c:v>
                </c:pt>
                <c:pt idx="1139">
                  <c:v>330.68112887000012</c:v>
                </c:pt>
                <c:pt idx="1140">
                  <c:v>325.1774444899998</c:v>
                </c:pt>
                <c:pt idx="1141">
                  <c:v>325.1774444899998</c:v>
                </c:pt>
                <c:pt idx="1142">
                  <c:v>325.1774444899998</c:v>
                </c:pt>
                <c:pt idx="1143">
                  <c:v>327.69495363000038</c:v>
                </c:pt>
                <c:pt idx="1144">
                  <c:v>323.11828865000012</c:v>
                </c:pt>
                <c:pt idx="1145">
                  <c:v>320.32606846999994</c:v>
                </c:pt>
                <c:pt idx="1146">
                  <c:v>320.32606846999994</c:v>
                </c:pt>
                <c:pt idx="1147">
                  <c:v>321.50562987000018</c:v>
                </c:pt>
                <c:pt idx="1148">
                  <c:v>325.1774444899998</c:v>
                </c:pt>
                <c:pt idx="1149">
                  <c:v>325.1774444899998</c:v>
                </c:pt>
                <c:pt idx="1150">
                  <c:v>327.69495363000038</c:v>
                </c:pt>
                <c:pt idx="1151">
                  <c:v>330.68112887000012</c:v>
                </c:pt>
                <c:pt idx="1152">
                  <c:v>330.68112887000012</c:v>
                </c:pt>
                <c:pt idx="1153">
                  <c:v>330.68112887000012</c:v>
                </c:pt>
                <c:pt idx="1154">
                  <c:v>334.14473956999979</c:v>
                </c:pt>
                <c:pt idx="1155">
                  <c:v>334.14473956999979</c:v>
                </c:pt>
                <c:pt idx="1156">
                  <c:v>334.14473956999979</c:v>
                </c:pt>
                <c:pt idx="1157">
                  <c:v>334.14473956999979</c:v>
                </c:pt>
                <c:pt idx="1158">
                  <c:v>338.09301165000039</c:v>
                </c:pt>
                <c:pt idx="1159">
                  <c:v>342.53162758999912</c:v>
                </c:pt>
                <c:pt idx="1160">
                  <c:v>358.82321177</c:v>
                </c:pt>
                <c:pt idx="1161">
                  <c:v>372.17071119000053</c:v>
                </c:pt>
                <c:pt idx="1162">
                  <c:v>372.17071119000053</c:v>
                </c:pt>
                <c:pt idx="1163">
                  <c:v>395.86549646999953</c:v>
                </c:pt>
                <c:pt idx="1164">
                  <c:v>395.86549646999953</c:v>
                </c:pt>
                <c:pt idx="1165">
                  <c:v>387.48477317000021</c:v>
                </c:pt>
                <c:pt idx="1166">
                  <c:v>372.17071119000053</c:v>
                </c:pt>
                <c:pt idx="1167">
                  <c:v>365.24915915000025</c:v>
                </c:pt>
                <c:pt idx="1168">
                  <c:v>358.82321177</c:v>
                </c:pt>
                <c:pt idx="1169">
                  <c:v>358.82321177</c:v>
                </c:pt>
                <c:pt idx="1170">
                  <c:v>358.82321177</c:v>
                </c:pt>
                <c:pt idx="1171">
                  <c:v>358.82321177</c:v>
                </c:pt>
                <c:pt idx="1172">
                  <c:v>358.82321177</c:v>
                </c:pt>
                <c:pt idx="1173">
                  <c:v>358.82321177</c:v>
                </c:pt>
                <c:pt idx="1174">
                  <c:v>358.82321177</c:v>
                </c:pt>
                <c:pt idx="1175">
                  <c:v>358.82321177</c:v>
                </c:pt>
                <c:pt idx="1176">
                  <c:v>352.89490377000044</c:v>
                </c:pt>
                <c:pt idx="1177">
                  <c:v>352.89490377000044</c:v>
                </c:pt>
                <c:pt idx="1178">
                  <c:v>347.46472643000021</c:v>
                </c:pt>
                <c:pt idx="1179">
                  <c:v>327.69495363000038</c:v>
                </c:pt>
                <c:pt idx="1180">
                  <c:v>323.11828865000012</c:v>
                </c:pt>
                <c:pt idx="1181">
                  <c:v>320.32606846999994</c:v>
                </c:pt>
                <c:pt idx="1182">
                  <c:v>319.20492189000021</c:v>
                </c:pt>
                <c:pt idx="1183">
                  <c:v>319.56466133000055</c:v>
                </c:pt>
                <c:pt idx="1184">
                  <c:v>321.50562987000018</c:v>
                </c:pt>
                <c:pt idx="1185">
                  <c:v>325.1774444899998</c:v>
                </c:pt>
                <c:pt idx="1186">
                  <c:v>330.68112887000012</c:v>
                </c:pt>
                <c:pt idx="1187">
                  <c:v>338.09301165000039</c:v>
                </c:pt>
                <c:pt idx="1188">
                  <c:v>342.53162758999912</c:v>
                </c:pt>
                <c:pt idx="1189">
                  <c:v>338.09301165000039</c:v>
                </c:pt>
                <c:pt idx="1190">
                  <c:v>334.14473956999979</c:v>
                </c:pt>
                <c:pt idx="1191">
                  <c:v>330.68112887000012</c:v>
                </c:pt>
                <c:pt idx="1192">
                  <c:v>323.11828865000012</c:v>
                </c:pt>
                <c:pt idx="1193">
                  <c:v>319.2288201500001</c:v>
                </c:pt>
                <c:pt idx="1194">
                  <c:v>321.39888953000042</c:v>
                </c:pt>
                <c:pt idx="1195">
                  <c:v>324.36378614999995</c:v>
                </c:pt>
                <c:pt idx="1196">
                  <c:v>328.2993211700005</c:v>
                </c:pt>
                <c:pt idx="1197">
                  <c:v>330.55802823000028</c:v>
                </c:pt>
                <c:pt idx="1198">
                  <c:v>335.49771665000009</c:v>
                </c:pt>
                <c:pt idx="1199">
                  <c:v>338.11022577</c:v>
                </c:pt>
                <c:pt idx="1200">
                  <c:v>343.43781743000005</c:v>
                </c:pt>
                <c:pt idx="1201">
                  <c:v>346.07516709000043</c:v>
                </c:pt>
                <c:pt idx="1202">
                  <c:v>351.09106606999995</c:v>
                </c:pt>
                <c:pt idx="1203">
                  <c:v>355.46934713000024</c:v>
                </c:pt>
                <c:pt idx="1204">
                  <c:v>357.30388649000025</c:v>
                </c:pt>
                <c:pt idx="1205">
                  <c:v>358.83734114999999</c:v>
                </c:pt>
                <c:pt idx="1206">
                  <c:v>360.01926886999996</c:v>
                </c:pt>
                <c:pt idx="1207">
                  <c:v>353.38262186999992</c:v>
                </c:pt>
                <c:pt idx="1208">
                  <c:v>346.07516709000043</c:v>
                </c:pt>
                <c:pt idx="1209">
                  <c:v>332.9686481899999</c:v>
                </c:pt>
                <c:pt idx="1210">
                  <c:v>328.2993211700005</c:v>
                </c:pt>
                <c:pt idx="1211">
                  <c:v>322.7461697899999</c:v>
                </c:pt>
                <c:pt idx="1212">
                  <c:v>319.61678266999985</c:v>
                </c:pt>
                <c:pt idx="1213">
                  <c:v>319.56466133000055</c:v>
                </c:pt>
                <c:pt idx="1214">
                  <c:v>319.20492189000021</c:v>
                </c:pt>
                <c:pt idx="1215">
                  <c:v>319.20492189000021</c:v>
                </c:pt>
                <c:pt idx="1216">
                  <c:v>319.61678266999985</c:v>
                </c:pt>
                <c:pt idx="1217">
                  <c:v>324.36378614999995</c:v>
                </c:pt>
                <c:pt idx="1218">
                  <c:v>335.49771665000009</c:v>
                </c:pt>
                <c:pt idx="1219">
                  <c:v>340.76962426999995</c:v>
                </c:pt>
                <c:pt idx="1220">
                  <c:v>343.43781743000005</c:v>
                </c:pt>
                <c:pt idx="1221">
                  <c:v>340.76962426999995</c:v>
                </c:pt>
                <c:pt idx="1222">
                  <c:v>346.07516709000043</c:v>
                </c:pt>
                <c:pt idx="1223">
                  <c:v>355.46934713000024</c:v>
                </c:pt>
                <c:pt idx="1224">
                  <c:v>351.09106606999995</c:v>
                </c:pt>
                <c:pt idx="1225">
                  <c:v>353.38262186999992</c:v>
                </c:pt>
                <c:pt idx="1226">
                  <c:v>348.64049165000034</c:v>
                </c:pt>
                <c:pt idx="1227">
                  <c:v>353.38262186999992</c:v>
                </c:pt>
                <c:pt idx="1228">
                  <c:v>353.38262186999992</c:v>
                </c:pt>
                <c:pt idx="1229">
                  <c:v>346.07516709000043</c:v>
                </c:pt>
                <c:pt idx="1230">
                  <c:v>343.43781743000005</c:v>
                </c:pt>
                <c:pt idx="1231">
                  <c:v>328.2993211700005</c:v>
                </c:pt>
                <c:pt idx="1232">
                  <c:v>321.39888953000042</c:v>
                </c:pt>
                <c:pt idx="1233">
                  <c:v>319.20492189000021</c:v>
                </c:pt>
                <c:pt idx="1234">
                  <c:v>321.50562987000018</c:v>
                </c:pt>
                <c:pt idx="1235">
                  <c:v>323.11828865000012</c:v>
                </c:pt>
                <c:pt idx="1236">
                  <c:v>323.11828865000012</c:v>
                </c:pt>
                <c:pt idx="1237">
                  <c:v>323.11828865000012</c:v>
                </c:pt>
                <c:pt idx="1238">
                  <c:v>321.50562987000018</c:v>
                </c:pt>
                <c:pt idx="1239">
                  <c:v>321.50562987000018</c:v>
                </c:pt>
                <c:pt idx="1240">
                  <c:v>320.32606846999994</c:v>
                </c:pt>
                <c:pt idx="1241">
                  <c:v>319.2288201500001</c:v>
                </c:pt>
                <c:pt idx="1242">
                  <c:v>319.2288201500001</c:v>
                </c:pt>
                <c:pt idx="1243">
                  <c:v>319.2288201500001</c:v>
                </c:pt>
                <c:pt idx="1244">
                  <c:v>319.2288201500001</c:v>
                </c:pt>
                <c:pt idx="1245">
                  <c:v>319.61678266999985</c:v>
                </c:pt>
                <c:pt idx="1246">
                  <c:v>319.20492189000021</c:v>
                </c:pt>
                <c:pt idx="1247">
                  <c:v>319.20492189000021</c:v>
                </c:pt>
                <c:pt idx="1248">
                  <c:v>319.20492189000021</c:v>
                </c:pt>
                <c:pt idx="1249">
                  <c:v>319.56466133000055</c:v>
                </c:pt>
                <c:pt idx="1250">
                  <c:v>320.34769257000022</c:v>
                </c:pt>
                <c:pt idx="1251">
                  <c:v>321.39888953000042</c:v>
                </c:pt>
                <c:pt idx="1252">
                  <c:v>324.36378614999995</c:v>
                </c:pt>
                <c:pt idx="1253">
                  <c:v>328.2993211700005</c:v>
                </c:pt>
                <c:pt idx="1254">
                  <c:v>332.9686481899999</c:v>
                </c:pt>
                <c:pt idx="1255">
                  <c:v>340.76962426999995</c:v>
                </c:pt>
                <c:pt idx="1256">
                  <c:v>338.11022577</c:v>
                </c:pt>
                <c:pt idx="1257">
                  <c:v>328.2993211700005</c:v>
                </c:pt>
                <c:pt idx="1258">
                  <c:v>324.36378614999995</c:v>
                </c:pt>
                <c:pt idx="1259">
                  <c:v>319.61678266999985</c:v>
                </c:pt>
                <c:pt idx="1260">
                  <c:v>319.2288201500001</c:v>
                </c:pt>
                <c:pt idx="1261">
                  <c:v>319.20492189000021</c:v>
                </c:pt>
                <c:pt idx="1262">
                  <c:v>320.32606846999994</c:v>
                </c:pt>
                <c:pt idx="1263">
                  <c:v>320.32606846999994</c:v>
                </c:pt>
                <c:pt idx="1264">
                  <c:v>319.20492189000021</c:v>
                </c:pt>
                <c:pt idx="1265">
                  <c:v>321.39888953000042</c:v>
                </c:pt>
                <c:pt idx="1266">
                  <c:v>324.36378614999995</c:v>
                </c:pt>
                <c:pt idx="1267">
                  <c:v>330.55802823000028</c:v>
                </c:pt>
                <c:pt idx="1268">
                  <c:v>332.9686481899999</c:v>
                </c:pt>
                <c:pt idx="1269">
                  <c:v>335.49771665000009</c:v>
                </c:pt>
                <c:pt idx="1270">
                  <c:v>340.76962426999995</c:v>
                </c:pt>
                <c:pt idx="1271">
                  <c:v>343.43781743000005</c:v>
                </c:pt>
                <c:pt idx="1272">
                  <c:v>346.07516709000043</c:v>
                </c:pt>
                <c:pt idx="1273">
                  <c:v>351.09106606999995</c:v>
                </c:pt>
                <c:pt idx="1274">
                  <c:v>351.09106606999995</c:v>
                </c:pt>
                <c:pt idx="1275">
                  <c:v>351.09106606999995</c:v>
                </c:pt>
                <c:pt idx="1276">
                  <c:v>353.38262186999992</c:v>
                </c:pt>
                <c:pt idx="1277">
                  <c:v>355.46934713000024</c:v>
                </c:pt>
                <c:pt idx="1278">
                  <c:v>355.46934713000024</c:v>
                </c:pt>
                <c:pt idx="1279">
                  <c:v>348.64049165000034</c:v>
                </c:pt>
                <c:pt idx="1280">
                  <c:v>340.76962426999995</c:v>
                </c:pt>
                <c:pt idx="1281">
                  <c:v>330.55802823000028</c:v>
                </c:pt>
                <c:pt idx="1282">
                  <c:v>322.7461697899999</c:v>
                </c:pt>
                <c:pt idx="1283">
                  <c:v>319.61678266999985</c:v>
                </c:pt>
                <c:pt idx="1284">
                  <c:v>319.56466133000055</c:v>
                </c:pt>
                <c:pt idx="1285">
                  <c:v>321.50562987000018</c:v>
                </c:pt>
                <c:pt idx="1286">
                  <c:v>321.50562987000018</c:v>
                </c:pt>
                <c:pt idx="1287">
                  <c:v>323.11828865000012</c:v>
                </c:pt>
                <c:pt idx="1288">
                  <c:v>320.32606846999994</c:v>
                </c:pt>
                <c:pt idx="1289">
                  <c:v>319.61678266999985</c:v>
                </c:pt>
                <c:pt idx="1290">
                  <c:v>322.7461697899999</c:v>
                </c:pt>
                <c:pt idx="1291">
                  <c:v>326.22444797000009</c:v>
                </c:pt>
                <c:pt idx="1292">
                  <c:v>328.2993211700005</c:v>
                </c:pt>
                <c:pt idx="1293">
                  <c:v>332.9686481899999</c:v>
                </c:pt>
                <c:pt idx="1294">
                  <c:v>332.9686481899999</c:v>
                </c:pt>
                <c:pt idx="1295">
                  <c:v>332.9686481899999</c:v>
                </c:pt>
                <c:pt idx="1296">
                  <c:v>335.49771665000009</c:v>
                </c:pt>
                <c:pt idx="1297">
                  <c:v>332.9686481899999</c:v>
                </c:pt>
                <c:pt idx="1298">
                  <c:v>335.49771665000009</c:v>
                </c:pt>
                <c:pt idx="1299">
                  <c:v>338.11022577</c:v>
                </c:pt>
                <c:pt idx="1300">
                  <c:v>343.43781743000005</c:v>
                </c:pt>
                <c:pt idx="1301">
                  <c:v>343.43781743000005</c:v>
                </c:pt>
                <c:pt idx="1302">
                  <c:v>340.76962426999995</c:v>
                </c:pt>
                <c:pt idx="1303">
                  <c:v>335.49771665000009</c:v>
                </c:pt>
                <c:pt idx="1304">
                  <c:v>326.22444797000009</c:v>
                </c:pt>
                <c:pt idx="1305">
                  <c:v>320.34769257000022</c:v>
                </c:pt>
                <c:pt idx="1306">
                  <c:v>319.2288201500001</c:v>
                </c:pt>
                <c:pt idx="1307">
                  <c:v>319.56466133000055</c:v>
                </c:pt>
                <c:pt idx="1308">
                  <c:v>320.32606846999994</c:v>
                </c:pt>
                <c:pt idx="1309">
                  <c:v>323.11828865000012</c:v>
                </c:pt>
                <c:pt idx="1310">
                  <c:v>323.11828865000012</c:v>
                </c:pt>
                <c:pt idx="1311">
                  <c:v>321.50562987000018</c:v>
                </c:pt>
                <c:pt idx="1312">
                  <c:v>319.56466133000055</c:v>
                </c:pt>
                <c:pt idx="1313">
                  <c:v>320.34769257000022</c:v>
                </c:pt>
                <c:pt idx="1314">
                  <c:v>321.39888953000042</c:v>
                </c:pt>
                <c:pt idx="1315">
                  <c:v>320.34769257000022</c:v>
                </c:pt>
                <c:pt idx="1316">
                  <c:v>321.39888953000042</c:v>
                </c:pt>
                <c:pt idx="1317">
                  <c:v>322.7461697899999</c:v>
                </c:pt>
                <c:pt idx="1318">
                  <c:v>328.2993211700005</c:v>
                </c:pt>
                <c:pt idx="1319">
                  <c:v>322.7461697899999</c:v>
                </c:pt>
                <c:pt idx="1320">
                  <c:v>326.22444797000009</c:v>
                </c:pt>
                <c:pt idx="1321">
                  <c:v>328.2993211700005</c:v>
                </c:pt>
                <c:pt idx="1322">
                  <c:v>328.2993211700005</c:v>
                </c:pt>
                <c:pt idx="1323">
                  <c:v>328.2993211700005</c:v>
                </c:pt>
                <c:pt idx="1324">
                  <c:v>328.2993211700005</c:v>
                </c:pt>
                <c:pt idx="1325">
                  <c:v>328.2993211700005</c:v>
                </c:pt>
                <c:pt idx="1326">
                  <c:v>328.2993211700005</c:v>
                </c:pt>
                <c:pt idx="1327">
                  <c:v>322.7461697899999</c:v>
                </c:pt>
                <c:pt idx="1328">
                  <c:v>319.20492189000021</c:v>
                </c:pt>
                <c:pt idx="1329">
                  <c:v>321.50562987000018</c:v>
                </c:pt>
                <c:pt idx="1330">
                  <c:v>327.69495363000038</c:v>
                </c:pt>
                <c:pt idx="1331">
                  <c:v>327.69495363000038</c:v>
                </c:pt>
                <c:pt idx="1332">
                  <c:v>330.68112887000012</c:v>
                </c:pt>
                <c:pt idx="1333">
                  <c:v>334.14473956999979</c:v>
                </c:pt>
                <c:pt idx="1334">
                  <c:v>338.09301165000039</c:v>
                </c:pt>
                <c:pt idx="1335">
                  <c:v>338.09301165000039</c:v>
                </c:pt>
                <c:pt idx="1336">
                  <c:v>330.68112887000012</c:v>
                </c:pt>
                <c:pt idx="1337">
                  <c:v>323.11828865000012</c:v>
                </c:pt>
                <c:pt idx="1338">
                  <c:v>321.50562987000018</c:v>
                </c:pt>
                <c:pt idx="1339">
                  <c:v>323.11828865000012</c:v>
                </c:pt>
                <c:pt idx="1340">
                  <c:v>321.50562987000018</c:v>
                </c:pt>
                <c:pt idx="1341">
                  <c:v>323.11828865000012</c:v>
                </c:pt>
                <c:pt idx="1342">
                  <c:v>325.1774444899998</c:v>
                </c:pt>
                <c:pt idx="1343">
                  <c:v>325.1774444899998</c:v>
                </c:pt>
                <c:pt idx="1344">
                  <c:v>323.11828865000012</c:v>
                </c:pt>
                <c:pt idx="1345">
                  <c:v>323.11828865000012</c:v>
                </c:pt>
                <c:pt idx="1346">
                  <c:v>321.50562987000018</c:v>
                </c:pt>
                <c:pt idx="1347">
                  <c:v>321.50562987000018</c:v>
                </c:pt>
                <c:pt idx="1348">
                  <c:v>320.32606846999994</c:v>
                </c:pt>
                <c:pt idx="1349">
                  <c:v>320.32606846999994</c:v>
                </c:pt>
                <c:pt idx="1350">
                  <c:v>323.11828865000012</c:v>
                </c:pt>
                <c:pt idx="1351">
                  <c:v>327.69495363000038</c:v>
                </c:pt>
                <c:pt idx="1352">
                  <c:v>330.68112887000012</c:v>
                </c:pt>
                <c:pt idx="1353">
                  <c:v>338.09301165000039</c:v>
                </c:pt>
                <c:pt idx="1354">
                  <c:v>358.82321177</c:v>
                </c:pt>
                <c:pt idx="1355">
                  <c:v>379.58428973000042</c:v>
                </c:pt>
                <c:pt idx="1356">
                  <c:v>379.58428973000042</c:v>
                </c:pt>
                <c:pt idx="1357">
                  <c:v>365.24915915000025</c:v>
                </c:pt>
                <c:pt idx="1358">
                  <c:v>358.82321177</c:v>
                </c:pt>
                <c:pt idx="1359">
                  <c:v>352.89490377000044</c:v>
                </c:pt>
                <c:pt idx="1360">
                  <c:v>347.46472643000021</c:v>
                </c:pt>
                <c:pt idx="1361">
                  <c:v>338.09301165000039</c:v>
                </c:pt>
                <c:pt idx="1362">
                  <c:v>334.14473956999979</c:v>
                </c:pt>
                <c:pt idx="1363">
                  <c:v>334.14473956999979</c:v>
                </c:pt>
                <c:pt idx="1364">
                  <c:v>330.68112887000012</c:v>
                </c:pt>
                <c:pt idx="1365">
                  <c:v>330.68112887000012</c:v>
                </c:pt>
                <c:pt idx="1366">
                  <c:v>330.68112887000012</c:v>
                </c:pt>
                <c:pt idx="1367">
                  <c:v>338.09301165000039</c:v>
                </c:pt>
                <c:pt idx="1368">
                  <c:v>338.09301165000039</c:v>
                </c:pt>
                <c:pt idx="1369">
                  <c:v>338.09301165000039</c:v>
                </c:pt>
                <c:pt idx="1370">
                  <c:v>334.14473956999979</c:v>
                </c:pt>
                <c:pt idx="1371">
                  <c:v>338.09301165000039</c:v>
                </c:pt>
                <c:pt idx="1372">
                  <c:v>334.14473956999979</c:v>
                </c:pt>
                <c:pt idx="1373">
                  <c:v>338.09301165000039</c:v>
                </c:pt>
                <c:pt idx="1374">
                  <c:v>342.53162758999912</c:v>
                </c:pt>
                <c:pt idx="1375">
                  <c:v>352.89490377000044</c:v>
                </c:pt>
                <c:pt idx="1376">
                  <c:v>365.24915915000025</c:v>
                </c:pt>
                <c:pt idx="1377">
                  <c:v>387.48477317000021</c:v>
                </c:pt>
                <c:pt idx="1378">
                  <c:v>404.71825114999962</c:v>
                </c:pt>
                <c:pt idx="1379">
                  <c:v>387.48477317000021</c:v>
                </c:pt>
                <c:pt idx="1380">
                  <c:v>365.24915915000025</c:v>
                </c:pt>
                <c:pt idx="1381">
                  <c:v>352.89490377000044</c:v>
                </c:pt>
                <c:pt idx="1382">
                  <c:v>365.24915915000025</c:v>
                </c:pt>
                <c:pt idx="1383">
                  <c:v>372.17071119000053</c:v>
                </c:pt>
                <c:pt idx="1384">
                  <c:v>352.89490377000044</c:v>
                </c:pt>
                <c:pt idx="1385">
                  <c:v>347.46472643000021</c:v>
                </c:pt>
                <c:pt idx="1386">
                  <c:v>347.46472643000021</c:v>
                </c:pt>
                <c:pt idx="1387">
                  <c:v>347.46472643000021</c:v>
                </c:pt>
                <c:pt idx="1388">
                  <c:v>347.46472643000021</c:v>
                </c:pt>
                <c:pt idx="1389">
                  <c:v>347.46472643000021</c:v>
                </c:pt>
                <c:pt idx="1390">
                  <c:v>347.46472643000021</c:v>
                </c:pt>
                <c:pt idx="1391">
                  <c:v>352.89490377000044</c:v>
                </c:pt>
                <c:pt idx="1392">
                  <c:v>347.46472643000021</c:v>
                </c:pt>
                <c:pt idx="1393">
                  <c:v>352.89490377000044</c:v>
                </c:pt>
                <c:pt idx="1394">
                  <c:v>347.46472643000021</c:v>
                </c:pt>
                <c:pt idx="1395">
                  <c:v>347.46472643000021</c:v>
                </c:pt>
                <c:pt idx="1396">
                  <c:v>352.89490377000044</c:v>
                </c:pt>
                <c:pt idx="1397">
                  <c:v>352.89490377000044</c:v>
                </c:pt>
                <c:pt idx="1398">
                  <c:v>352.89490377000044</c:v>
                </c:pt>
                <c:pt idx="1399">
                  <c:v>352.89490377000044</c:v>
                </c:pt>
                <c:pt idx="1400">
                  <c:v>379.58428973000042</c:v>
                </c:pt>
                <c:pt idx="1401">
                  <c:v>379.58428973000042</c:v>
                </c:pt>
                <c:pt idx="1402">
                  <c:v>387.48477317000021</c:v>
                </c:pt>
                <c:pt idx="1403">
                  <c:v>404.71825114999962</c:v>
                </c:pt>
                <c:pt idx="1404">
                  <c:v>395.86549646999953</c:v>
                </c:pt>
                <c:pt idx="1405">
                  <c:v>395.86549646999953</c:v>
                </c:pt>
                <c:pt idx="1406">
                  <c:v>379.58428973000042</c:v>
                </c:pt>
                <c:pt idx="1407">
                  <c:v>379.58428973000042</c:v>
                </c:pt>
                <c:pt idx="1408">
                  <c:v>372.17071119000053</c:v>
                </c:pt>
                <c:pt idx="1409">
                  <c:v>365.24915915000025</c:v>
                </c:pt>
                <c:pt idx="1410">
                  <c:v>334.14473956999979</c:v>
                </c:pt>
                <c:pt idx="1411">
                  <c:v>321.50562987000018</c:v>
                </c:pt>
                <c:pt idx="1412">
                  <c:v>319.2288201500001</c:v>
                </c:pt>
                <c:pt idx="1413">
                  <c:v>321.39888953000042</c:v>
                </c:pt>
                <c:pt idx="1414">
                  <c:v>326.22444797000009</c:v>
                </c:pt>
                <c:pt idx="1415">
                  <c:v>330.55802823000028</c:v>
                </c:pt>
                <c:pt idx="1416">
                  <c:v>335.49771665000009</c:v>
                </c:pt>
                <c:pt idx="1417">
                  <c:v>343.43781743000005</c:v>
                </c:pt>
                <c:pt idx="1418">
                  <c:v>348.64049165000034</c:v>
                </c:pt>
                <c:pt idx="1419">
                  <c:v>348.64049165000034</c:v>
                </c:pt>
                <c:pt idx="1420">
                  <c:v>353.38262186999992</c:v>
                </c:pt>
                <c:pt idx="1421">
                  <c:v>351.09106606999995</c:v>
                </c:pt>
                <c:pt idx="1422">
                  <c:v>353.38262186999992</c:v>
                </c:pt>
                <c:pt idx="1423">
                  <c:v>353.38262186999992</c:v>
                </c:pt>
                <c:pt idx="1424">
                  <c:v>355.46934713000024</c:v>
                </c:pt>
                <c:pt idx="1425">
                  <c:v>353.38262186999992</c:v>
                </c:pt>
                <c:pt idx="1426">
                  <c:v>346.07516709000043</c:v>
                </c:pt>
                <c:pt idx="1427">
                  <c:v>335.49771665000009</c:v>
                </c:pt>
                <c:pt idx="1428">
                  <c:v>326.22444797000009</c:v>
                </c:pt>
                <c:pt idx="1429">
                  <c:v>322.7461697899999</c:v>
                </c:pt>
                <c:pt idx="1430">
                  <c:v>319.56466133000055</c:v>
                </c:pt>
                <c:pt idx="1431">
                  <c:v>319.56466133000055</c:v>
                </c:pt>
                <c:pt idx="1432">
                  <c:v>319.2288201500001</c:v>
                </c:pt>
                <c:pt idx="1433">
                  <c:v>321.39888953000042</c:v>
                </c:pt>
                <c:pt idx="1434">
                  <c:v>324.36378614999995</c:v>
                </c:pt>
                <c:pt idx="1435">
                  <c:v>328.2993211700005</c:v>
                </c:pt>
                <c:pt idx="1436">
                  <c:v>330.55802823000028</c:v>
                </c:pt>
                <c:pt idx="1437">
                  <c:v>335.49771665000009</c:v>
                </c:pt>
                <c:pt idx="1438">
                  <c:v>340.76962426999995</c:v>
                </c:pt>
                <c:pt idx="1439">
                  <c:v>348.64049165000034</c:v>
                </c:pt>
                <c:pt idx="1440">
                  <c:v>351.09106606999995</c:v>
                </c:pt>
                <c:pt idx="1441">
                  <c:v>355.46934713000024</c:v>
                </c:pt>
                <c:pt idx="1442">
                  <c:v>357.30388649000025</c:v>
                </c:pt>
                <c:pt idx="1443">
                  <c:v>358.83734114999999</c:v>
                </c:pt>
                <c:pt idx="1444">
                  <c:v>358.83734114999999</c:v>
                </c:pt>
                <c:pt idx="1445">
                  <c:v>360.01926886999996</c:v>
                </c:pt>
                <c:pt idx="1446">
                  <c:v>360.01926886999996</c:v>
                </c:pt>
                <c:pt idx="1447">
                  <c:v>357.30388649000025</c:v>
                </c:pt>
                <c:pt idx="1448">
                  <c:v>346.07516709000043</c:v>
                </c:pt>
                <c:pt idx="1449">
                  <c:v>335.49771665000009</c:v>
                </c:pt>
                <c:pt idx="1450">
                  <c:v>326.22444797000009</c:v>
                </c:pt>
                <c:pt idx="1451">
                  <c:v>322.7461697899999</c:v>
                </c:pt>
                <c:pt idx="1452">
                  <c:v>319.61678266999985</c:v>
                </c:pt>
                <c:pt idx="1453">
                  <c:v>319.20492189000021</c:v>
                </c:pt>
                <c:pt idx="1454">
                  <c:v>320.32606846999994</c:v>
                </c:pt>
                <c:pt idx="1455">
                  <c:v>319.56466133000055</c:v>
                </c:pt>
                <c:pt idx="1456">
                  <c:v>319.2288201500001</c:v>
                </c:pt>
                <c:pt idx="1457">
                  <c:v>322.7461697899999</c:v>
                </c:pt>
                <c:pt idx="1458">
                  <c:v>326.22444797000009</c:v>
                </c:pt>
                <c:pt idx="1459">
                  <c:v>330.55802823000028</c:v>
                </c:pt>
                <c:pt idx="1460">
                  <c:v>335.49771665000009</c:v>
                </c:pt>
                <c:pt idx="1461">
                  <c:v>343.43781743000005</c:v>
                </c:pt>
                <c:pt idx="1462">
                  <c:v>346.07516709000043</c:v>
                </c:pt>
                <c:pt idx="1463">
                  <c:v>346.07516709000043</c:v>
                </c:pt>
                <c:pt idx="1464">
                  <c:v>351.09106606999995</c:v>
                </c:pt>
                <c:pt idx="1465">
                  <c:v>355.46934713000024</c:v>
                </c:pt>
                <c:pt idx="1466">
                  <c:v>353.38262186999992</c:v>
                </c:pt>
                <c:pt idx="1467">
                  <c:v>355.46934713000024</c:v>
                </c:pt>
                <c:pt idx="1468">
                  <c:v>358.83734114999999</c:v>
                </c:pt>
                <c:pt idx="1469">
                  <c:v>360.01926886999996</c:v>
                </c:pt>
                <c:pt idx="1470">
                  <c:v>360.01926886999996</c:v>
                </c:pt>
                <c:pt idx="1471">
                  <c:v>355.46934713000024</c:v>
                </c:pt>
                <c:pt idx="1472">
                  <c:v>348.64049165000034</c:v>
                </c:pt>
                <c:pt idx="1473">
                  <c:v>338.11022577</c:v>
                </c:pt>
                <c:pt idx="1474">
                  <c:v>328.2993211700005</c:v>
                </c:pt>
                <c:pt idx="1475">
                  <c:v>322.7461697899999</c:v>
                </c:pt>
                <c:pt idx="1476">
                  <c:v>319.61678266999985</c:v>
                </c:pt>
                <c:pt idx="1477">
                  <c:v>319.20492189000021</c:v>
                </c:pt>
                <c:pt idx="1478">
                  <c:v>319.20492189000021</c:v>
                </c:pt>
                <c:pt idx="1479">
                  <c:v>319.56466133000055</c:v>
                </c:pt>
                <c:pt idx="1480">
                  <c:v>319.2288201500001</c:v>
                </c:pt>
                <c:pt idx="1481">
                  <c:v>324.36378614999995</c:v>
                </c:pt>
                <c:pt idx="1482">
                  <c:v>326.22444797000009</c:v>
                </c:pt>
                <c:pt idx="1483">
                  <c:v>330.55802823000028</c:v>
                </c:pt>
                <c:pt idx="1484">
                  <c:v>332.9686481899999</c:v>
                </c:pt>
                <c:pt idx="1485">
                  <c:v>335.49771665000009</c:v>
                </c:pt>
                <c:pt idx="1486">
                  <c:v>346.07516709000043</c:v>
                </c:pt>
                <c:pt idx="1487">
                  <c:v>343.43781743000005</c:v>
                </c:pt>
                <c:pt idx="1488">
                  <c:v>343.43781743000005</c:v>
                </c:pt>
                <c:pt idx="1489">
                  <c:v>343.43781743000005</c:v>
                </c:pt>
                <c:pt idx="1490">
                  <c:v>346.07516709000043</c:v>
                </c:pt>
                <c:pt idx="1491">
                  <c:v>346.07516709000043</c:v>
                </c:pt>
                <c:pt idx="1492">
                  <c:v>343.43781743000005</c:v>
                </c:pt>
                <c:pt idx="1493">
                  <c:v>340.76962426999995</c:v>
                </c:pt>
                <c:pt idx="1494">
                  <c:v>340.76962426999995</c:v>
                </c:pt>
                <c:pt idx="1495">
                  <c:v>330.55802823000028</c:v>
                </c:pt>
                <c:pt idx="1496">
                  <c:v>322.7461697899999</c:v>
                </c:pt>
                <c:pt idx="1497">
                  <c:v>319.2288201500001</c:v>
                </c:pt>
                <c:pt idx="1498">
                  <c:v>319.56466133000055</c:v>
                </c:pt>
                <c:pt idx="1499">
                  <c:v>320.32606846999994</c:v>
                </c:pt>
                <c:pt idx="1500">
                  <c:v>321.50562987000018</c:v>
                </c:pt>
                <c:pt idx="1501">
                  <c:v>323.11828865000012</c:v>
                </c:pt>
                <c:pt idx="1502">
                  <c:v>323.11828865000012</c:v>
                </c:pt>
                <c:pt idx="1503">
                  <c:v>320.32606846999994</c:v>
                </c:pt>
                <c:pt idx="1504">
                  <c:v>319.56466133000055</c:v>
                </c:pt>
                <c:pt idx="1505">
                  <c:v>319.2288201500001</c:v>
                </c:pt>
                <c:pt idx="1506">
                  <c:v>319.61678266999985</c:v>
                </c:pt>
                <c:pt idx="1507">
                  <c:v>321.39888953000042</c:v>
                </c:pt>
                <c:pt idx="1508">
                  <c:v>322.7461697899999</c:v>
                </c:pt>
                <c:pt idx="1509">
                  <c:v>320.34769257000022</c:v>
                </c:pt>
                <c:pt idx="1510">
                  <c:v>321.39888953000042</c:v>
                </c:pt>
                <c:pt idx="1511">
                  <c:v>321.39888953000042</c:v>
                </c:pt>
                <c:pt idx="1512">
                  <c:v>321.39888953000042</c:v>
                </c:pt>
                <c:pt idx="1513">
                  <c:v>326.22444797000009</c:v>
                </c:pt>
                <c:pt idx="1514">
                  <c:v>328.2993211700005</c:v>
                </c:pt>
                <c:pt idx="1515">
                  <c:v>332.9686481899999</c:v>
                </c:pt>
                <c:pt idx="1516">
                  <c:v>328.2993211700005</c:v>
                </c:pt>
                <c:pt idx="1517">
                  <c:v>328.2993211700005</c:v>
                </c:pt>
                <c:pt idx="1518">
                  <c:v>324.36378614999995</c:v>
                </c:pt>
                <c:pt idx="1519">
                  <c:v>321.39888953000042</c:v>
                </c:pt>
                <c:pt idx="1520">
                  <c:v>319.20492189000021</c:v>
                </c:pt>
                <c:pt idx="1521">
                  <c:v>321.50562987000018</c:v>
                </c:pt>
                <c:pt idx="1522">
                  <c:v>325.1774444899998</c:v>
                </c:pt>
                <c:pt idx="1523">
                  <c:v>330.68112887000012</c:v>
                </c:pt>
                <c:pt idx="1524">
                  <c:v>338.09301165000039</c:v>
                </c:pt>
                <c:pt idx="1525">
                  <c:v>338.09301165000039</c:v>
                </c:pt>
                <c:pt idx="1526">
                  <c:v>334.14473956999979</c:v>
                </c:pt>
                <c:pt idx="1527">
                  <c:v>334.14473956999979</c:v>
                </c:pt>
                <c:pt idx="1528">
                  <c:v>327.69495363000038</c:v>
                </c:pt>
                <c:pt idx="1529">
                  <c:v>321.50562987000018</c:v>
                </c:pt>
                <c:pt idx="1530">
                  <c:v>320.32606846999994</c:v>
                </c:pt>
                <c:pt idx="1531">
                  <c:v>319.56466133000055</c:v>
                </c:pt>
                <c:pt idx="1532">
                  <c:v>319.2288201500001</c:v>
                </c:pt>
                <c:pt idx="1533">
                  <c:v>319.2288201500001</c:v>
                </c:pt>
                <c:pt idx="1534">
                  <c:v>319.20492189000021</c:v>
                </c:pt>
                <c:pt idx="1535">
                  <c:v>319.20492189000021</c:v>
                </c:pt>
                <c:pt idx="1536">
                  <c:v>319.2288201500001</c:v>
                </c:pt>
                <c:pt idx="1537">
                  <c:v>319.2288201500001</c:v>
                </c:pt>
                <c:pt idx="1538">
                  <c:v>319.56466133000055</c:v>
                </c:pt>
                <c:pt idx="1539">
                  <c:v>320.34769257000022</c:v>
                </c:pt>
                <c:pt idx="1540">
                  <c:v>319.20492189000021</c:v>
                </c:pt>
                <c:pt idx="1541">
                  <c:v>319.61678266999985</c:v>
                </c:pt>
                <c:pt idx="1542">
                  <c:v>319.61678266999985</c:v>
                </c:pt>
                <c:pt idx="1543">
                  <c:v>325.1774444899998</c:v>
                </c:pt>
                <c:pt idx="1544">
                  <c:v>347.46472643000021</c:v>
                </c:pt>
                <c:pt idx="1545">
                  <c:v>365.24915915000025</c:v>
                </c:pt>
                <c:pt idx="1546">
                  <c:v>379.58428973000042</c:v>
                </c:pt>
                <c:pt idx="1547">
                  <c:v>379.58428973000042</c:v>
                </c:pt>
                <c:pt idx="1548">
                  <c:v>379.58428973000042</c:v>
                </c:pt>
                <c:pt idx="1549">
                  <c:v>379.58428973000042</c:v>
                </c:pt>
                <c:pt idx="1550">
                  <c:v>372.17071119000053</c:v>
                </c:pt>
                <c:pt idx="1551">
                  <c:v>365.24915915000025</c:v>
                </c:pt>
                <c:pt idx="1552">
                  <c:v>352.89490377000044</c:v>
                </c:pt>
                <c:pt idx="1553">
                  <c:v>338.09301165000039</c:v>
                </c:pt>
                <c:pt idx="1554">
                  <c:v>330.68112887000012</c:v>
                </c:pt>
                <c:pt idx="1555">
                  <c:v>327.69495363000038</c:v>
                </c:pt>
                <c:pt idx="1556">
                  <c:v>323.11828865000012</c:v>
                </c:pt>
                <c:pt idx="1557">
                  <c:v>325.1774444899998</c:v>
                </c:pt>
                <c:pt idx="1558">
                  <c:v>325.1774444899998</c:v>
                </c:pt>
                <c:pt idx="1559">
                  <c:v>323.11828865000012</c:v>
                </c:pt>
                <c:pt idx="1560">
                  <c:v>321.50562987000018</c:v>
                </c:pt>
                <c:pt idx="1561">
                  <c:v>321.50562987000018</c:v>
                </c:pt>
                <c:pt idx="1562">
                  <c:v>320.32606846999994</c:v>
                </c:pt>
                <c:pt idx="1563">
                  <c:v>321.50562987000018</c:v>
                </c:pt>
                <c:pt idx="1564">
                  <c:v>319.56466133000055</c:v>
                </c:pt>
                <c:pt idx="1565">
                  <c:v>319.2288201500001</c:v>
                </c:pt>
                <c:pt idx="1566">
                  <c:v>319.2288201500001</c:v>
                </c:pt>
                <c:pt idx="1567">
                  <c:v>330.68112887000012</c:v>
                </c:pt>
                <c:pt idx="1568">
                  <c:v>352.89490377000044</c:v>
                </c:pt>
                <c:pt idx="1569">
                  <c:v>358.82321177</c:v>
                </c:pt>
                <c:pt idx="1570">
                  <c:v>379.58428973000042</c:v>
                </c:pt>
                <c:pt idx="1571">
                  <c:v>387.48477317000021</c:v>
                </c:pt>
                <c:pt idx="1572">
                  <c:v>372.17071119000053</c:v>
                </c:pt>
                <c:pt idx="1573">
                  <c:v>387.48477317000021</c:v>
                </c:pt>
                <c:pt idx="1574">
                  <c:v>372.17071119000053</c:v>
                </c:pt>
                <c:pt idx="1575">
                  <c:v>358.82321177</c:v>
                </c:pt>
                <c:pt idx="1576">
                  <c:v>347.46472643000021</c:v>
                </c:pt>
                <c:pt idx="1577">
                  <c:v>342.53162758999912</c:v>
                </c:pt>
                <c:pt idx="1578">
                  <c:v>330.68112887000012</c:v>
                </c:pt>
                <c:pt idx="1579">
                  <c:v>330.68112887000012</c:v>
                </c:pt>
                <c:pt idx="1580">
                  <c:v>330.68112887000012</c:v>
                </c:pt>
                <c:pt idx="1581">
                  <c:v>323.11828865000012</c:v>
                </c:pt>
                <c:pt idx="1582">
                  <c:v>327.69495363000038</c:v>
                </c:pt>
                <c:pt idx="1583">
                  <c:v>330.68112887000012</c:v>
                </c:pt>
                <c:pt idx="1584">
                  <c:v>327.69495363000038</c:v>
                </c:pt>
                <c:pt idx="1585">
                  <c:v>325.1774444899998</c:v>
                </c:pt>
                <c:pt idx="1586">
                  <c:v>327.69495363000038</c:v>
                </c:pt>
                <c:pt idx="1587">
                  <c:v>325.1774444899998</c:v>
                </c:pt>
                <c:pt idx="1588">
                  <c:v>330.68112887000012</c:v>
                </c:pt>
                <c:pt idx="1589">
                  <c:v>330.68112887000012</c:v>
                </c:pt>
                <c:pt idx="1590">
                  <c:v>338.09301165000039</c:v>
                </c:pt>
                <c:pt idx="1591">
                  <c:v>352.89490377000044</c:v>
                </c:pt>
                <c:pt idx="1592">
                  <c:v>372.17071119000053</c:v>
                </c:pt>
                <c:pt idx="1593">
                  <c:v>387.48477317000021</c:v>
                </c:pt>
                <c:pt idx="1594">
                  <c:v>395.86549646999953</c:v>
                </c:pt>
                <c:pt idx="1595">
                  <c:v>395.86549646999953</c:v>
                </c:pt>
                <c:pt idx="1596">
                  <c:v>404.71825114999962</c:v>
                </c:pt>
                <c:pt idx="1597">
                  <c:v>387.48477317000021</c:v>
                </c:pt>
                <c:pt idx="1598">
                  <c:v>379.58428973000042</c:v>
                </c:pt>
                <c:pt idx="1599">
                  <c:v>372.17071119000053</c:v>
                </c:pt>
                <c:pt idx="1600">
                  <c:v>358.82321177</c:v>
                </c:pt>
                <c:pt idx="1601">
                  <c:v>352.89490377000044</c:v>
                </c:pt>
                <c:pt idx="1602">
                  <c:v>342.53162758999912</c:v>
                </c:pt>
                <c:pt idx="1603">
                  <c:v>338.09301165000039</c:v>
                </c:pt>
                <c:pt idx="1604">
                  <c:v>330.68112887000012</c:v>
                </c:pt>
                <c:pt idx="1605">
                  <c:v>334.14473956999979</c:v>
                </c:pt>
                <c:pt idx="1606">
                  <c:v>330.68112887000012</c:v>
                </c:pt>
                <c:pt idx="1607">
                  <c:v>334.14473956999979</c:v>
                </c:pt>
                <c:pt idx="1608">
                  <c:v>334.14473956999979</c:v>
                </c:pt>
                <c:pt idx="1609">
                  <c:v>330.68112887000012</c:v>
                </c:pt>
                <c:pt idx="1610">
                  <c:v>330.68112887000012</c:v>
                </c:pt>
                <c:pt idx="1611">
                  <c:v>338.09301165000039</c:v>
                </c:pt>
                <c:pt idx="1612">
                  <c:v>342.53162758999912</c:v>
                </c:pt>
                <c:pt idx="1613">
                  <c:v>342.53162758999912</c:v>
                </c:pt>
                <c:pt idx="1614">
                  <c:v>347.46472643000021</c:v>
                </c:pt>
                <c:pt idx="1615">
                  <c:v>347.46472643000021</c:v>
                </c:pt>
                <c:pt idx="1616">
                  <c:v>352.89490377000044</c:v>
                </c:pt>
                <c:pt idx="1617">
                  <c:v>358.82321177</c:v>
                </c:pt>
                <c:pt idx="1618">
                  <c:v>379.58428973000042</c:v>
                </c:pt>
                <c:pt idx="1619">
                  <c:v>395.86549646999953</c:v>
                </c:pt>
                <c:pt idx="1620">
                  <c:v>404.71825114999962</c:v>
                </c:pt>
                <c:pt idx="1621">
                  <c:v>414.03328529000015</c:v>
                </c:pt>
                <c:pt idx="1622">
                  <c:v>404.71825114999962</c:v>
                </c:pt>
                <c:pt idx="1623">
                  <c:v>395.86549646999953</c:v>
                </c:pt>
                <c:pt idx="1624">
                  <c:v>379.58428973000042</c:v>
                </c:pt>
                <c:pt idx="1625">
                  <c:v>352.89490377000044</c:v>
                </c:pt>
                <c:pt idx="1626">
                  <c:v>342.53162758999912</c:v>
                </c:pt>
                <c:pt idx="1627">
                  <c:v>338.09301165000039</c:v>
                </c:pt>
                <c:pt idx="1628">
                  <c:v>334.14473956999979</c:v>
                </c:pt>
                <c:pt idx="1629">
                  <c:v>330.68112887000012</c:v>
                </c:pt>
                <c:pt idx="1630">
                  <c:v>334.14473956999979</c:v>
                </c:pt>
                <c:pt idx="1631">
                  <c:v>338.09301165000039</c:v>
                </c:pt>
                <c:pt idx="1632">
                  <c:v>330.68112887000012</c:v>
                </c:pt>
                <c:pt idx="1633">
                  <c:v>334.14473956999979</c:v>
                </c:pt>
                <c:pt idx="1634">
                  <c:v>334.14473956999979</c:v>
                </c:pt>
                <c:pt idx="1635">
                  <c:v>330.68112887000012</c:v>
                </c:pt>
                <c:pt idx="1636">
                  <c:v>330.68112887000012</c:v>
                </c:pt>
                <c:pt idx="1637">
                  <c:v>327.69495363000038</c:v>
                </c:pt>
                <c:pt idx="1638">
                  <c:v>330.68112887000012</c:v>
                </c:pt>
                <c:pt idx="1639">
                  <c:v>347.46472643000021</c:v>
                </c:pt>
                <c:pt idx="1640">
                  <c:v>379.58428973000042</c:v>
                </c:pt>
                <c:pt idx="1641">
                  <c:v>387.48477317000021</c:v>
                </c:pt>
                <c:pt idx="1642">
                  <c:v>395.86549646999953</c:v>
                </c:pt>
                <c:pt idx="1643">
                  <c:v>395.86549646999953</c:v>
                </c:pt>
                <c:pt idx="1644">
                  <c:v>404.71825114999962</c:v>
                </c:pt>
                <c:pt idx="1645">
                  <c:v>404.71825114999962</c:v>
                </c:pt>
                <c:pt idx="1646">
                  <c:v>404.71825114999962</c:v>
                </c:pt>
                <c:pt idx="1647">
                  <c:v>387.48477317000021</c:v>
                </c:pt>
                <c:pt idx="1648">
                  <c:v>372.17071119000053</c:v>
                </c:pt>
                <c:pt idx="1649">
                  <c:v>347.46472643000021</c:v>
                </c:pt>
                <c:pt idx="1650">
                  <c:v>334.14473956999979</c:v>
                </c:pt>
                <c:pt idx="1651">
                  <c:v>334.14473956999979</c:v>
                </c:pt>
                <c:pt idx="1652">
                  <c:v>330.68112887000012</c:v>
                </c:pt>
                <c:pt idx="1653">
                  <c:v>334.14473956999979</c:v>
                </c:pt>
                <c:pt idx="1654">
                  <c:v>334.14473956999979</c:v>
                </c:pt>
                <c:pt idx="1655">
                  <c:v>330.68112887000012</c:v>
                </c:pt>
                <c:pt idx="1656">
                  <c:v>327.69495363000038</c:v>
                </c:pt>
                <c:pt idx="1657">
                  <c:v>330.68112887000012</c:v>
                </c:pt>
                <c:pt idx="1658">
                  <c:v>327.69495363000038</c:v>
                </c:pt>
                <c:pt idx="1659">
                  <c:v>320.32606846999994</c:v>
                </c:pt>
                <c:pt idx="1660">
                  <c:v>321.50562987000018</c:v>
                </c:pt>
                <c:pt idx="1661">
                  <c:v>321.50562987000018</c:v>
                </c:pt>
                <c:pt idx="1662">
                  <c:v>323.11828865000012</c:v>
                </c:pt>
                <c:pt idx="1663">
                  <c:v>342.53162758999912</c:v>
                </c:pt>
                <c:pt idx="1664">
                  <c:v>358.82321177</c:v>
                </c:pt>
                <c:pt idx="1665">
                  <c:v>379.58428973000042</c:v>
                </c:pt>
                <c:pt idx="1666">
                  <c:v>395.86549646999953</c:v>
                </c:pt>
                <c:pt idx="1667">
                  <c:v>404.71825114999962</c:v>
                </c:pt>
                <c:pt idx="1668">
                  <c:v>423.79930353000015</c:v>
                </c:pt>
                <c:pt idx="1669">
                  <c:v>423.79930353000015</c:v>
                </c:pt>
                <c:pt idx="1670">
                  <c:v>404.71825114999962</c:v>
                </c:pt>
                <c:pt idx="1671">
                  <c:v>395.86549646999953</c:v>
                </c:pt>
                <c:pt idx="1672">
                  <c:v>372.17071119000053</c:v>
                </c:pt>
                <c:pt idx="1673">
                  <c:v>352.89490377000044</c:v>
                </c:pt>
                <c:pt idx="1674">
                  <c:v>338.09301165000039</c:v>
                </c:pt>
                <c:pt idx="1675">
                  <c:v>338.09301165000039</c:v>
                </c:pt>
                <c:pt idx="1676">
                  <c:v>334.14473956999979</c:v>
                </c:pt>
                <c:pt idx="1677">
                  <c:v>330.68112887000012</c:v>
                </c:pt>
                <c:pt idx="1678">
                  <c:v>330.68112887000012</c:v>
                </c:pt>
                <c:pt idx="1679">
                  <c:v>325.1774444899998</c:v>
                </c:pt>
                <c:pt idx="1680">
                  <c:v>327.69495363000038</c:v>
                </c:pt>
                <c:pt idx="1681">
                  <c:v>323.11828865000012</c:v>
                </c:pt>
                <c:pt idx="1682">
                  <c:v>319.56466133000055</c:v>
                </c:pt>
                <c:pt idx="1683">
                  <c:v>323.11828865000012</c:v>
                </c:pt>
                <c:pt idx="1684">
                  <c:v>321.50562987000018</c:v>
                </c:pt>
                <c:pt idx="1685">
                  <c:v>319.56466133000055</c:v>
                </c:pt>
                <c:pt idx="1686">
                  <c:v>319.56466133000055</c:v>
                </c:pt>
                <c:pt idx="1687">
                  <c:v>321.50562987000018</c:v>
                </c:pt>
                <c:pt idx="1688">
                  <c:v>334.14473956999979</c:v>
                </c:pt>
                <c:pt idx="1689">
                  <c:v>365.24915915000025</c:v>
                </c:pt>
                <c:pt idx="1690">
                  <c:v>387.48477317000021</c:v>
                </c:pt>
                <c:pt idx="1691">
                  <c:v>395.86549646999953</c:v>
                </c:pt>
                <c:pt idx="1692">
                  <c:v>387.48477317000021</c:v>
                </c:pt>
                <c:pt idx="1693">
                  <c:v>387.48477317000021</c:v>
                </c:pt>
                <c:pt idx="1694">
                  <c:v>387.48477317000021</c:v>
                </c:pt>
                <c:pt idx="1695">
                  <c:v>395.86549646999953</c:v>
                </c:pt>
                <c:pt idx="1696">
                  <c:v>379.58428973000042</c:v>
                </c:pt>
                <c:pt idx="1697">
                  <c:v>352.89490377000044</c:v>
                </c:pt>
                <c:pt idx="1698">
                  <c:v>334.14473956999979</c:v>
                </c:pt>
                <c:pt idx="1699">
                  <c:v>338.09301165000039</c:v>
                </c:pt>
                <c:pt idx="1700">
                  <c:v>334.14473956999979</c:v>
                </c:pt>
                <c:pt idx="1701">
                  <c:v>334.14473956999979</c:v>
                </c:pt>
                <c:pt idx="1702">
                  <c:v>330.68112887000012</c:v>
                </c:pt>
                <c:pt idx="1703">
                  <c:v>327.69495363000038</c:v>
                </c:pt>
                <c:pt idx="1704">
                  <c:v>325.1774444899998</c:v>
                </c:pt>
                <c:pt idx="1705">
                  <c:v>327.69495363000038</c:v>
                </c:pt>
                <c:pt idx="1706">
                  <c:v>321.50562987000018</c:v>
                </c:pt>
                <c:pt idx="1707">
                  <c:v>320.32606846999994</c:v>
                </c:pt>
                <c:pt idx="1708">
                  <c:v>319.56466133000055</c:v>
                </c:pt>
                <c:pt idx="1709">
                  <c:v>319.56466133000055</c:v>
                </c:pt>
                <c:pt idx="1710">
                  <c:v>323.11828865000012</c:v>
                </c:pt>
                <c:pt idx="1711">
                  <c:v>330.68112887000012</c:v>
                </c:pt>
                <c:pt idx="1712">
                  <c:v>352.89490377000044</c:v>
                </c:pt>
                <c:pt idx="1713">
                  <c:v>387.48477317000021</c:v>
                </c:pt>
                <c:pt idx="1714">
                  <c:v>387.48477317000021</c:v>
                </c:pt>
                <c:pt idx="1715">
                  <c:v>395.86549646999953</c:v>
                </c:pt>
                <c:pt idx="1716">
                  <c:v>395.86549646999953</c:v>
                </c:pt>
                <c:pt idx="1717">
                  <c:v>395.86549646999953</c:v>
                </c:pt>
                <c:pt idx="1718">
                  <c:v>387.48477317000021</c:v>
                </c:pt>
                <c:pt idx="1719">
                  <c:v>387.48477317000021</c:v>
                </c:pt>
                <c:pt idx="1720">
                  <c:v>372.17071119000053</c:v>
                </c:pt>
                <c:pt idx="1721">
                  <c:v>347.46472643000021</c:v>
                </c:pt>
                <c:pt idx="1722">
                  <c:v>338.09301165000039</c:v>
                </c:pt>
                <c:pt idx="1723">
                  <c:v>334.14473956999979</c:v>
                </c:pt>
                <c:pt idx="1724">
                  <c:v>338.09301165000039</c:v>
                </c:pt>
                <c:pt idx="1725">
                  <c:v>342.53162758999912</c:v>
                </c:pt>
                <c:pt idx="1726">
                  <c:v>342.53162758999912</c:v>
                </c:pt>
                <c:pt idx="1727">
                  <c:v>347.46472643000021</c:v>
                </c:pt>
                <c:pt idx="1728">
                  <c:v>352.89490377000044</c:v>
                </c:pt>
                <c:pt idx="1729">
                  <c:v>352.89490377000044</c:v>
                </c:pt>
                <c:pt idx="1730">
                  <c:v>352.89490377000044</c:v>
                </c:pt>
                <c:pt idx="1731">
                  <c:v>342.53162758999912</c:v>
                </c:pt>
                <c:pt idx="1732">
                  <c:v>342.53162758999912</c:v>
                </c:pt>
                <c:pt idx="1733">
                  <c:v>342.53162758999912</c:v>
                </c:pt>
                <c:pt idx="1734">
                  <c:v>347.46472643000021</c:v>
                </c:pt>
                <c:pt idx="1735">
                  <c:v>358.82321177</c:v>
                </c:pt>
                <c:pt idx="1736">
                  <c:v>387.48477317000021</c:v>
                </c:pt>
                <c:pt idx="1737">
                  <c:v>379.58428973000042</c:v>
                </c:pt>
                <c:pt idx="1738">
                  <c:v>379.58428973000042</c:v>
                </c:pt>
                <c:pt idx="1739">
                  <c:v>358.82321177</c:v>
                </c:pt>
                <c:pt idx="1740">
                  <c:v>372.17071119000053</c:v>
                </c:pt>
                <c:pt idx="1741">
                  <c:v>372.17071119000053</c:v>
                </c:pt>
                <c:pt idx="1742">
                  <c:v>365.24915915000025</c:v>
                </c:pt>
                <c:pt idx="1743">
                  <c:v>372.17071119000053</c:v>
                </c:pt>
                <c:pt idx="1744">
                  <c:v>372.17071119000053</c:v>
                </c:pt>
                <c:pt idx="1745">
                  <c:v>365.24915915000025</c:v>
                </c:pt>
                <c:pt idx="1746">
                  <c:v>372.17071119000053</c:v>
                </c:pt>
                <c:pt idx="1747">
                  <c:v>372.17071119000053</c:v>
                </c:pt>
                <c:pt idx="1748">
                  <c:v>372.17071119000053</c:v>
                </c:pt>
                <c:pt idx="1749">
                  <c:v>372.17071119000053</c:v>
                </c:pt>
                <c:pt idx="1750">
                  <c:v>365.24915915000025</c:v>
                </c:pt>
                <c:pt idx="1751">
                  <c:v>372.17071119000053</c:v>
                </c:pt>
                <c:pt idx="1752">
                  <c:v>372.17071119000053</c:v>
                </c:pt>
                <c:pt idx="1753">
                  <c:v>365.24915915000025</c:v>
                </c:pt>
                <c:pt idx="1754">
                  <c:v>365.24915915000025</c:v>
                </c:pt>
                <c:pt idx="1755">
                  <c:v>365.24915915000025</c:v>
                </c:pt>
                <c:pt idx="1756">
                  <c:v>365.24915915000025</c:v>
                </c:pt>
                <c:pt idx="1757">
                  <c:v>365.24915915000025</c:v>
                </c:pt>
                <c:pt idx="1758">
                  <c:v>365.24915915000025</c:v>
                </c:pt>
                <c:pt idx="1759">
                  <c:v>365.24915915000025</c:v>
                </c:pt>
                <c:pt idx="1760">
                  <c:v>372.17071119000053</c:v>
                </c:pt>
                <c:pt idx="1761">
                  <c:v>372.17071119000053</c:v>
                </c:pt>
                <c:pt idx="1762">
                  <c:v>387.48477317000021</c:v>
                </c:pt>
                <c:pt idx="1763">
                  <c:v>365.24915915000025</c:v>
                </c:pt>
                <c:pt idx="1764">
                  <c:v>352.89490377000044</c:v>
                </c:pt>
                <c:pt idx="1765">
                  <c:v>347.46472643000021</c:v>
                </c:pt>
                <c:pt idx="1766">
                  <c:v>365.24915915000025</c:v>
                </c:pt>
                <c:pt idx="1767">
                  <c:v>395.86549646999953</c:v>
                </c:pt>
                <c:pt idx="1768">
                  <c:v>387.48477317000021</c:v>
                </c:pt>
                <c:pt idx="1769">
                  <c:v>372.17071119000053</c:v>
                </c:pt>
                <c:pt idx="1770">
                  <c:v>365.24915915000025</c:v>
                </c:pt>
                <c:pt idx="1771">
                  <c:v>352.89490377000044</c:v>
                </c:pt>
                <c:pt idx="1772">
                  <c:v>347.46472643000021</c:v>
                </c:pt>
                <c:pt idx="1773">
                  <c:v>352.89490377000044</c:v>
                </c:pt>
                <c:pt idx="1774">
                  <c:v>352.89490377000044</c:v>
                </c:pt>
                <c:pt idx="1775">
                  <c:v>352.89490377000044</c:v>
                </c:pt>
                <c:pt idx="1776">
                  <c:v>358.82321177</c:v>
                </c:pt>
                <c:pt idx="1777">
                  <c:v>358.82321177</c:v>
                </c:pt>
                <c:pt idx="1778">
                  <c:v>365.24915915000025</c:v>
                </c:pt>
                <c:pt idx="1779">
                  <c:v>372.17071119000053</c:v>
                </c:pt>
                <c:pt idx="1780">
                  <c:v>365.24915915000025</c:v>
                </c:pt>
                <c:pt idx="1781">
                  <c:v>352.89490377000044</c:v>
                </c:pt>
                <c:pt idx="1782">
                  <c:v>352.89490377000044</c:v>
                </c:pt>
                <c:pt idx="1783">
                  <c:v>347.46472643000021</c:v>
                </c:pt>
                <c:pt idx="1784">
                  <c:v>347.46472643000021</c:v>
                </c:pt>
                <c:pt idx="1785">
                  <c:v>347.46472643000021</c:v>
                </c:pt>
                <c:pt idx="1786">
                  <c:v>352.89490377000044</c:v>
                </c:pt>
                <c:pt idx="1787">
                  <c:v>342.53162758999912</c:v>
                </c:pt>
                <c:pt idx="1788">
                  <c:v>334.14473956999979</c:v>
                </c:pt>
                <c:pt idx="1789">
                  <c:v>334.14473956999979</c:v>
                </c:pt>
                <c:pt idx="1790">
                  <c:v>334.14473956999979</c:v>
                </c:pt>
                <c:pt idx="1791">
                  <c:v>334.14473956999979</c:v>
                </c:pt>
                <c:pt idx="1792">
                  <c:v>334.14473956999979</c:v>
                </c:pt>
                <c:pt idx="1793">
                  <c:v>330.68112887000012</c:v>
                </c:pt>
                <c:pt idx="1794">
                  <c:v>327.69495363000038</c:v>
                </c:pt>
                <c:pt idx="1795">
                  <c:v>327.69495363000038</c:v>
                </c:pt>
                <c:pt idx="1796">
                  <c:v>327.69495363000038</c:v>
                </c:pt>
                <c:pt idx="1797">
                  <c:v>325.1774444899998</c:v>
                </c:pt>
                <c:pt idx="1798">
                  <c:v>323.11828865000012</c:v>
                </c:pt>
                <c:pt idx="1799">
                  <c:v>321.50562987000018</c:v>
                </c:pt>
                <c:pt idx="1800">
                  <c:v>319.56466133000055</c:v>
                </c:pt>
                <c:pt idx="1801">
                  <c:v>321.50562987000018</c:v>
                </c:pt>
                <c:pt idx="1802">
                  <c:v>323.11828865000012</c:v>
                </c:pt>
                <c:pt idx="1803">
                  <c:v>325.1774444899998</c:v>
                </c:pt>
                <c:pt idx="1804">
                  <c:v>325.1774444899998</c:v>
                </c:pt>
                <c:pt idx="1805">
                  <c:v>327.69495363000038</c:v>
                </c:pt>
                <c:pt idx="1806">
                  <c:v>325.1774444899998</c:v>
                </c:pt>
                <c:pt idx="1807">
                  <c:v>327.69495363000038</c:v>
                </c:pt>
                <c:pt idx="1808">
                  <c:v>330.68112887000012</c:v>
                </c:pt>
                <c:pt idx="1809">
                  <c:v>338.09301165000039</c:v>
                </c:pt>
                <c:pt idx="1810">
                  <c:v>352.89490377000044</c:v>
                </c:pt>
                <c:pt idx="1811">
                  <c:v>372.17071119000053</c:v>
                </c:pt>
                <c:pt idx="1812">
                  <c:v>387.48477317000021</c:v>
                </c:pt>
                <c:pt idx="1813">
                  <c:v>404.71825114999962</c:v>
                </c:pt>
                <c:pt idx="1814">
                  <c:v>414.03328529000015</c:v>
                </c:pt>
                <c:pt idx="1815">
                  <c:v>434.00346707000068</c:v>
                </c:pt>
                <c:pt idx="1816">
                  <c:v>434.00346707000068</c:v>
                </c:pt>
                <c:pt idx="1817">
                  <c:v>365.24915915000025</c:v>
                </c:pt>
                <c:pt idx="1818">
                  <c:v>342.53162758999912</c:v>
                </c:pt>
                <c:pt idx="1819">
                  <c:v>334.14473956999979</c:v>
                </c:pt>
                <c:pt idx="1820">
                  <c:v>330.68112887000012</c:v>
                </c:pt>
                <c:pt idx="1821">
                  <c:v>330.68112887000012</c:v>
                </c:pt>
                <c:pt idx="1822">
                  <c:v>330.68112887000012</c:v>
                </c:pt>
                <c:pt idx="1823">
                  <c:v>321.50562987000018</c:v>
                </c:pt>
                <c:pt idx="1824">
                  <c:v>321.50562987000018</c:v>
                </c:pt>
                <c:pt idx="1825">
                  <c:v>323.11828865000012</c:v>
                </c:pt>
                <c:pt idx="1826">
                  <c:v>320.32606846999994</c:v>
                </c:pt>
                <c:pt idx="1827">
                  <c:v>320.32606846999994</c:v>
                </c:pt>
                <c:pt idx="1828">
                  <c:v>320.32606846999994</c:v>
                </c:pt>
                <c:pt idx="1829">
                  <c:v>320.32606846999994</c:v>
                </c:pt>
                <c:pt idx="1830">
                  <c:v>319.20492189000021</c:v>
                </c:pt>
                <c:pt idx="1831">
                  <c:v>320.32606846999994</c:v>
                </c:pt>
                <c:pt idx="1832">
                  <c:v>325.1774444899998</c:v>
                </c:pt>
                <c:pt idx="1833">
                  <c:v>338.09301165000039</c:v>
                </c:pt>
                <c:pt idx="1834">
                  <c:v>352.89490377000044</c:v>
                </c:pt>
                <c:pt idx="1835">
                  <c:v>365.24915915000025</c:v>
                </c:pt>
                <c:pt idx="1836">
                  <c:v>372.17071119000053</c:v>
                </c:pt>
                <c:pt idx="1837">
                  <c:v>387.48477317000021</c:v>
                </c:pt>
                <c:pt idx="1838">
                  <c:v>387.48477317000021</c:v>
                </c:pt>
                <c:pt idx="1839">
                  <c:v>379.58428973000042</c:v>
                </c:pt>
                <c:pt idx="1840">
                  <c:v>372.17071119000053</c:v>
                </c:pt>
                <c:pt idx="1841">
                  <c:v>358.82321177</c:v>
                </c:pt>
                <c:pt idx="1842">
                  <c:v>342.53162758999912</c:v>
                </c:pt>
                <c:pt idx="1843">
                  <c:v>338.09301165000039</c:v>
                </c:pt>
                <c:pt idx="1844">
                  <c:v>330.68112887000012</c:v>
                </c:pt>
                <c:pt idx="1845">
                  <c:v>327.69495363000038</c:v>
                </c:pt>
                <c:pt idx="1846">
                  <c:v>321.50562987000018</c:v>
                </c:pt>
                <c:pt idx="1847">
                  <c:v>323.11828865000012</c:v>
                </c:pt>
                <c:pt idx="1848">
                  <c:v>323.11828865000012</c:v>
                </c:pt>
                <c:pt idx="1849">
                  <c:v>323.11828865000012</c:v>
                </c:pt>
                <c:pt idx="1850">
                  <c:v>319.56466133000055</c:v>
                </c:pt>
                <c:pt idx="1851">
                  <c:v>321.50562987000018</c:v>
                </c:pt>
                <c:pt idx="1852">
                  <c:v>320.32606846999994</c:v>
                </c:pt>
                <c:pt idx="1853">
                  <c:v>319.56466133000055</c:v>
                </c:pt>
                <c:pt idx="1854">
                  <c:v>319.20492189000021</c:v>
                </c:pt>
                <c:pt idx="1855">
                  <c:v>323.11828865000012</c:v>
                </c:pt>
                <c:pt idx="1856">
                  <c:v>338.09301165000039</c:v>
                </c:pt>
                <c:pt idx="1857">
                  <c:v>358.82321177</c:v>
                </c:pt>
                <c:pt idx="1858">
                  <c:v>387.48477317000021</c:v>
                </c:pt>
                <c:pt idx="1859">
                  <c:v>414.03328529000015</c:v>
                </c:pt>
                <c:pt idx="1860">
                  <c:v>434.00346707000068</c:v>
                </c:pt>
                <c:pt idx="1861">
                  <c:v>434.00346707000068</c:v>
                </c:pt>
                <c:pt idx="1862">
                  <c:v>444.63139367000173</c:v>
                </c:pt>
                <c:pt idx="1863">
                  <c:v>404.71825114999962</c:v>
                </c:pt>
                <c:pt idx="1864">
                  <c:v>387.48477317000021</c:v>
                </c:pt>
                <c:pt idx="1865">
                  <c:v>395.86549646999953</c:v>
                </c:pt>
                <c:pt idx="1866">
                  <c:v>365.24915915000025</c:v>
                </c:pt>
                <c:pt idx="1867">
                  <c:v>347.46472643000021</c:v>
                </c:pt>
                <c:pt idx="1868">
                  <c:v>347.46472643000021</c:v>
                </c:pt>
                <c:pt idx="1869">
                  <c:v>342.53162758999912</c:v>
                </c:pt>
                <c:pt idx="1870">
                  <c:v>338.09301165000039</c:v>
                </c:pt>
                <c:pt idx="1871">
                  <c:v>334.14473956999979</c:v>
                </c:pt>
                <c:pt idx="1872">
                  <c:v>330.68112887000012</c:v>
                </c:pt>
                <c:pt idx="1873">
                  <c:v>330.68112887000012</c:v>
                </c:pt>
                <c:pt idx="1874">
                  <c:v>327.69495363000038</c:v>
                </c:pt>
                <c:pt idx="1875">
                  <c:v>325.1774444899998</c:v>
                </c:pt>
                <c:pt idx="1876">
                  <c:v>323.11828865000012</c:v>
                </c:pt>
                <c:pt idx="1877">
                  <c:v>321.50562987000018</c:v>
                </c:pt>
                <c:pt idx="1878">
                  <c:v>320.32606846999994</c:v>
                </c:pt>
                <c:pt idx="1879">
                  <c:v>321.50562987000018</c:v>
                </c:pt>
                <c:pt idx="1880">
                  <c:v>327.69495363000038</c:v>
                </c:pt>
                <c:pt idx="1881">
                  <c:v>338.09301165000039</c:v>
                </c:pt>
                <c:pt idx="1882">
                  <c:v>347.46472643000021</c:v>
                </c:pt>
                <c:pt idx="1883">
                  <c:v>372.17071119000053</c:v>
                </c:pt>
                <c:pt idx="1884">
                  <c:v>395.86549646999953</c:v>
                </c:pt>
                <c:pt idx="1885">
                  <c:v>414.03328529000015</c:v>
                </c:pt>
                <c:pt idx="1886">
                  <c:v>414.03328529000015</c:v>
                </c:pt>
                <c:pt idx="1887">
                  <c:v>423.79930353000015</c:v>
                </c:pt>
                <c:pt idx="1888">
                  <c:v>423.79930353000015</c:v>
                </c:pt>
                <c:pt idx="1889">
                  <c:v>414.03328529000015</c:v>
                </c:pt>
                <c:pt idx="1890">
                  <c:v>379.58428973000042</c:v>
                </c:pt>
                <c:pt idx="1891">
                  <c:v>358.82321177</c:v>
                </c:pt>
                <c:pt idx="1892">
                  <c:v>342.53162758999912</c:v>
                </c:pt>
                <c:pt idx="1893">
                  <c:v>342.53162758999912</c:v>
                </c:pt>
                <c:pt idx="1894">
                  <c:v>334.14473956999979</c:v>
                </c:pt>
                <c:pt idx="1895">
                  <c:v>334.14473956999979</c:v>
                </c:pt>
                <c:pt idx="1896">
                  <c:v>327.69495363000038</c:v>
                </c:pt>
                <c:pt idx="1897">
                  <c:v>325.1774444899998</c:v>
                </c:pt>
                <c:pt idx="1898">
                  <c:v>321.50562987000018</c:v>
                </c:pt>
                <c:pt idx="1899">
                  <c:v>319.56466133000055</c:v>
                </c:pt>
                <c:pt idx="1900">
                  <c:v>319.20492189000021</c:v>
                </c:pt>
                <c:pt idx="1901">
                  <c:v>319.2288201500001</c:v>
                </c:pt>
                <c:pt idx="1902">
                  <c:v>319.61678266999985</c:v>
                </c:pt>
                <c:pt idx="1903">
                  <c:v>319.20492189000021</c:v>
                </c:pt>
                <c:pt idx="1904">
                  <c:v>323.11828865000012</c:v>
                </c:pt>
                <c:pt idx="1905">
                  <c:v>338.09301165000039</c:v>
                </c:pt>
                <c:pt idx="1906">
                  <c:v>352.89490377000044</c:v>
                </c:pt>
                <c:pt idx="1907">
                  <c:v>358.82321177</c:v>
                </c:pt>
                <c:pt idx="1908">
                  <c:v>365.24915915000025</c:v>
                </c:pt>
                <c:pt idx="1909">
                  <c:v>365.24915915000025</c:v>
                </c:pt>
                <c:pt idx="1910">
                  <c:v>372.17071119000053</c:v>
                </c:pt>
                <c:pt idx="1911">
                  <c:v>372.17071119000053</c:v>
                </c:pt>
                <c:pt idx="1912">
                  <c:v>365.24915915000025</c:v>
                </c:pt>
                <c:pt idx="1913">
                  <c:v>352.89490377000044</c:v>
                </c:pt>
                <c:pt idx="1914">
                  <c:v>330.68112887000012</c:v>
                </c:pt>
                <c:pt idx="1915">
                  <c:v>325.1774444899998</c:v>
                </c:pt>
                <c:pt idx="1916">
                  <c:v>321.50562987000018</c:v>
                </c:pt>
                <c:pt idx="1917">
                  <c:v>319.56466133000055</c:v>
                </c:pt>
                <c:pt idx="1918">
                  <c:v>319.61678266999985</c:v>
                </c:pt>
                <c:pt idx="1919">
                  <c:v>319.56466133000055</c:v>
                </c:pt>
                <c:pt idx="1920">
                  <c:v>319.56466133000055</c:v>
                </c:pt>
                <c:pt idx="1921">
                  <c:v>319.20492189000021</c:v>
                </c:pt>
                <c:pt idx="1922">
                  <c:v>319.56466133000055</c:v>
                </c:pt>
                <c:pt idx="1923">
                  <c:v>319.56466133000055</c:v>
                </c:pt>
                <c:pt idx="1924">
                  <c:v>321.50562987000018</c:v>
                </c:pt>
                <c:pt idx="1925">
                  <c:v>319.56466133000055</c:v>
                </c:pt>
                <c:pt idx="1926">
                  <c:v>319.2288201500001</c:v>
                </c:pt>
                <c:pt idx="1927">
                  <c:v>319.56466133000055</c:v>
                </c:pt>
                <c:pt idx="1928">
                  <c:v>320.32606846999994</c:v>
                </c:pt>
                <c:pt idx="1929">
                  <c:v>327.69495363000038</c:v>
                </c:pt>
                <c:pt idx="1930">
                  <c:v>338.09301165000039</c:v>
                </c:pt>
                <c:pt idx="1931">
                  <c:v>347.46472643000021</c:v>
                </c:pt>
                <c:pt idx="1932">
                  <c:v>352.89490377000044</c:v>
                </c:pt>
                <c:pt idx="1933">
                  <c:v>342.53162758999912</c:v>
                </c:pt>
                <c:pt idx="1934">
                  <c:v>352.89490377000044</c:v>
                </c:pt>
                <c:pt idx="1935">
                  <c:v>358.82321177</c:v>
                </c:pt>
                <c:pt idx="1936">
                  <c:v>352.89490377000044</c:v>
                </c:pt>
                <c:pt idx="1937">
                  <c:v>342.53162758999912</c:v>
                </c:pt>
                <c:pt idx="1938">
                  <c:v>334.14473956999979</c:v>
                </c:pt>
                <c:pt idx="1939">
                  <c:v>330.68112887000012</c:v>
                </c:pt>
                <c:pt idx="1940">
                  <c:v>330.68112887000012</c:v>
                </c:pt>
                <c:pt idx="1941">
                  <c:v>325.1774444899998</c:v>
                </c:pt>
                <c:pt idx="1942">
                  <c:v>320.32606846999994</c:v>
                </c:pt>
                <c:pt idx="1943">
                  <c:v>319.20492189000021</c:v>
                </c:pt>
                <c:pt idx="1944">
                  <c:v>319.20492189000021</c:v>
                </c:pt>
                <c:pt idx="1945">
                  <c:v>319.20492189000021</c:v>
                </c:pt>
                <c:pt idx="1946">
                  <c:v>319.2288201500001</c:v>
                </c:pt>
                <c:pt idx="1947">
                  <c:v>319.20492189000021</c:v>
                </c:pt>
                <c:pt idx="1948">
                  <c:v>319.61678266999985</c:v>
                </c:pt>
                <c:pt idx="1949">
                  <c:v>319.61678266999985</c:v>
                </c:pt>
                <c:pt idx="1950">
                  <c:v>319.2288201500001</c:v>
                </c:pt>
                <c:pt idx="1951">
                  <c:v>321.50562987000018</c:v>
                </c:pt>
                <c:pt idx="1952">
                  <c:v>330.68112887000012</c:v>
                </c:pt>
                <c:pt idx="1953">
                  <c:v>347.46472643000021</c:v>
                </c:pt>
                <c:pt idx="1954">
                  <c:v>358.82321177</c:v>
                </c:pt>
                <c:pt idx="1955">
                  <c:v>365.24915915000025</c:v>
                </c:pt>
                <c:pt idx="1956">
                  <c:v>372.17071119000053</c:v>
                </c:pt>
                <c:pt idx="1957">
                  <c:v>358.82321177</c:v>
                </c:pt>
                <c:pt idx="1958">
                  <c:v>387.48477317000021</c:v>
                </c:pt>
                <c:pt idx="1959">
                  <c:v>365.24915915000025</c:v>
                </c:pt>
                <c:pt idx="1960">
                  <c:v>358.82321177</c:v>
                </c:pt>
                <c:pt idx="1961">
                  <c:v>347.46472643000021</c:v>
                </c:pt>
                <c:pt idx="1962">
                  <c:v>347.46472643000021</c:v>
                </c:pt>
                <c:pt idx="1963">
                  <c:v>347.46472643000021</c:v>
                </c:pt>
                <c:pt idx="1964">
                  <c:v>338.09301165000039</c:v>
                </c:pt>
                <c:pt idx="1965">
                  <c:v>338.09301165000039</c:v>
                </c:pt>
                <c:pt idx="1966">
                  <c:v>338.09301165000039</c:v>
                </c:pt>
                <c:pt idx="1967">
                  <c:v>338.09301165000039</c:v>
                </c:pt>
                <c:pt idx="1968">
                  <c:v>334.14473956999979</c:v>
                </c:pt>
                <c:pt idx="1969">
                  <c:v>330.68112887000012</c:v>
                </c:pt>
                <c:pt idx="1970">
                  <c:v>327.69495363000038</c:v>
                </c:pt>
                <c:pt idx="1971">
                  <c:v>325.1774444899998</c:v>
                </c:pt>
                <c:pt idx="1972">
                  <c:v>347.46472643000021</c:v>
                </c:pt>
                <c:pt idx="1973">
                  <c:v>347.46472643000021</c:v>
                </c:pt>
                <c:pt idx="1974">
                  <c:v>347.46472643000021</c:v>
                </c:pt>
                <c:pt idx="1975">
                  <c:v>347.46472643000021</c:v>
                </c:pt>
                <c:pt idx="1976">
                  <c:v>347.46472643000021</c:v>
                </c:pt>
                <c:pt idx="1977">
                  <c:v>387.48477317000021</c:v>
                </c:pt>
                <c:pt idx="1978">
                  <c:v>387.48477317000021</c:v>
                </c:pt>
                <c:pt idx="1979">
                  <c:v>387.48477317000021</c:v>
                </c:pt>
                <c:pt idx="1980">
                  <c:v>387.48477317000021</c:v>
                </c:pt>
                <c:pt idx="1981">
                  <c:v>414.03328529000015</c:v>
                </c:pt>
                <c:pt idx="1982">
                  <c:v>395.86549646999953</c:v>
                </c:pt>
                <c:pt idx="1983">
                  <c:v>379.58428973000042</c:v>
                </c:pt>
                <c:pt idx="1984">
                  <c:v>365.24915915000025</c:v>
                </c:pt>
                <c:pt idx="1985">
                  <c:v>365.24915915000025</c:v>
                </c:pt>
                <c:pt idx="1986">
                  <c:v>358.82321177</c:v>
                </c:pt>
                <c:pt idx="1987">
                  <c:v>352.89490377000044</c:v>
                </c:pt>
                <c:pt idx="1988">
                  <c:v>358.82321177</c:v>
                </c:pt>
                <c:pt idx="1989">
                  <c:v>358.82321177</c:v>
                </c:pt>
                <c:pt idx="1990">
                  <c:v>358.82321177</c:v>
                </c:pt>
                <c:pt idx="1991">
                  <c:v>358.82321177</c:v>
                </c:pt>
                <c:pt idx="1992">
                  <c:v>358.82321177</c:v>
                </c:pt>
                <c:pt idx="1993">
                  <c:v>358.82321177</c:v>
                </c:pt>
                <c:pt idx="1994">
                  <c:v>358.82321177</c:v>
                </c:pt>
                <c:pt idx="1995">
                  <c:v>352.89490377000044</c:v>
                </c:pt>
                <c:pt idx="1996">
                  <c:v>352.89490377000044</c:v>
                </c:pt>
                <c:pt idx="1997">
                  <c:v>352.89490377000044</c:v>
                </c:pt>
                <c:pt idx="1998">
                  <c:v>352.89490377000044</c:v>
                </c:pt>
                <c:pt idx="1999">
                  <c:v>347.46472643000021</c:v>
                </c:pt>
                <c:pt idx="2000">
                  <c:v>358.82321177</c:v>
                </c:pt>
                <c:pt idx="2001">
                  <c:v>365.24915915000025</c:v>
                </c:pt>
                <c:pt idx="2002">
                  <c:v>372.17071119000053</c:v>
                </c:pt>
                <c:pt idx="2003">
                  <c:v>372.17071119000053</c:v>
                </c:pt>
                <c:pt idx="2004">
                  <c:v>379.58428973000042</c:v>
                </c:pt>
                <c:pt idx="2005">
                  <c:v>379.58428973000042</c:v>
                </c:pt>
                <c:pt idx="2006">
                  <c:v>395.86549646999953</c:v>
                </c:pt>
                <c:pt idx="2007">
                  <c:v>379.58428973000042</c:v>
                </c:pt>
                <c:pt idx="2008">
                  <c:v>395.86549646999953</c:v>
                </c:pt>
                <c:pt idx="2009">
                  <c:v>372.17071119000053</c:v>
                </c:pt>
                <c:pt idx="2010">
                  <c:v>358.82321177</c:v>
                </c:pt>
                <c:pt idx="2011">
                  <c:v>358.82321177</c:v>
                </c:pt>
                <c:pt idx="2012">
                  <c:v>358.82321177</c:v>
                </c:pt>
                <c:pt idx="2013">
                  <c:v>358.82321177</c:v>
                </c:pt>
                <c:pt idx="2014">
                  <c:v>358.82321177</c:v>
                </c:pt>
                <c:pt idx="2015">
                  <c:v>365.24915915000025</c:v>
                </c:pt>
                <c:pt idx="2016">
                  <c:v>365.24915915000025</c:v>
                </c:pt>
                <c:pt idx="2017">
                  <c:v>365.24915915000025</c:v>
                </c:pt>
                <c:pt idx="2018">
                  <c:v>365.24915915000025</c:v>
                </c:pt>
                <c:pt idx="2019">
                  <c:v>365.24915915000025</c:v>
                </c:pt>
                <c:pt idx="2020">
                  <c:v>365.24915915000025</c:v>
                </c:pt>
                <c:pt idx="2021">
                  <c:v>365.24915915000025</c:v>
                </c:pt>
                <c:pt idx="2022">
                  <c:v>365.24915915000025</c:v>
                </c:pt>
                <c:pt idx="2023">
                  <c:v>330.68112887000012</c:v>
                </c:pt>
                <c:pt idx="2024">
                  <c:v>330.68112887000012</c:v>
                </c:pt>
                <c:pt idx="2025">
                  <c:v>330.68112887000012</c:v>
                </c:pt>
                <c:pt idx="2026">
                  <c:v>338.09301165000039</c:v>
                </c:pt>
                <c:pt idx="2027">
                  <c:v>342.53162758999912</c:v>
                </c:pt>
                <c:pt idx="2028">
                  <c:v>352.89490377000044</c:v>
                </c:pt>
                <c:pt idx="2029">
                  <c:v>352.89490377000044</c:v>
                </c:pt>
                <c:pt idx="2030">
                  <c:v>352.89490377000044</c:v>
                </c:pt>
                <c:pt idx="2031">
                  <c:v>347.46472643000021</c:v>
                </c:pt>
                <c:pt idx="2032">
                  <c:v>347.46472643000021</c:v>
                </c:pt>
                <c:pt idx="2033">
                  <c:v>347.46472643000021</c:v>
                </c:pt>
                <c:pt idx="2034">
                  <c:v>342.53162758999912</c:v>
                </c:pt>
                <c:pt idx="2035">
                  <c:v>338.09301165000039</c:v>
                </c:pt>
                <c:pt idx="2036">
                  <c:v>342.53162758999912</c:v>
                </c:pt>
                <c:pt idx="2037">
                  <c:v>347.46472643000021</c:v>
                </c:pt>
                <c:pt idx="2038">
                  <c:v>347.46472643000021</c:v>
                </c:pt>
                <c:pt idx="2039">
                  <c:v>347.46472643000021</c:v>
                </c:pt>
                <c:pt idx="2040">
                  <c:v>352.89490377000044</c:v>
                </c:pt>
                <c:pt idx="2041">
                  <c:v>352.89490377000044</c:v>
                </c:pt>
                <c:pt idx="2042">
                  <c:v>365.24915915000025</c:v>
                </c:pt>
                <c:pt idx="2043">
                  <c:v>372.17071119000053</c:v>
                </c:pt>
                <c:pt idx="2044">
                  <c:v>365.24915915000025</c:v>
                </c:pt>
                <c:pt idx="2045">
                  <c:v>327.69495363000038</c:v>
                </c:pt>
                <c:pt idx="2046">
                  <c:v>330.68112887000012</c:v>
                </c:pt>
                <c:pt idx="2047">
                  <c:v>334.14473956999979</c:v>
                </c:pt>
                <c:pt idx="2048">
                  <c:v>338.09301165000039</c:v>
                </c:pt>
                <c:pt idx="2049">
                  <c:v>338.09301165000039</c:v>
                </c:pt>
                <c:pt idx="2050">
                  <c:v>338.09301165000039</c:v>
                </c:pt>
                <c:pt idx="2051">
                  <c:v>338.09301165000039</c:v>
                </c:pt>
                <c:pt idx="2052">
                  <c:v>338.09301165000039</c:v>
                </c:pt>
                <c:pt idx="2053">
                  <c:v>342.53162758999912</c:v>
                </c:pt>
                <c:pt idx="2054">
                  <c:v>342.53162758999912</c:v>
                </c:pt>
                <c:pt idx="2055">
                  <c:v>342.53162758999912</c:v>
                </c:pt>
                <c:pt idx="2056">
                  <c:v>338.09301165000039</c:v>
                </c:pt>
                <c:pt idx="2057">
                  <c:v>338.09301165000039</c:v>
                </c:pt>
                <c:pt idx="2058">
                  <c:v>338.09301165000039</c:v>
                </c:pt>
                <c:pt idx="2059">
                  <c:v>342.53162758999912</c:v>
                </c:pt>
                <c:pt idx="2060">
                  <c:v>338.09301165000039</c:v>
                </c:pt>
                <c:pt idx="2061">
                  <c:v>342.53162758999912</c:v>
                </c:pt>
                <c:pt idx="2062">
                  <c:v>347.46472643000021</c:v>
                </c:pt>
                <c:pt idx="2063">
                  <c:v>352.89490377000044</c:v>
                </c:pt>
                <c:pt idx="2064">
                  <c:v>342.53162758999912</c:v>
                </c:pt>
                <c:pt idx="2065">
                  <c:v>352.89490377000044</c:v>
                </c:pt>
                <c:pt idx="2066">
                  <c:v>347.46472643000021</c:v>
                </c:pt>
                <c:pt idx="2067">
                  <c:v>352.89490377000044</c:v>
                </c:pt>
                <c:pt idx="2068">
                  <c:v>358.82321177</c:v>
                </c:pt>
                <c:pt idx="2069">
                  <c:v>365.24915915000025</c:v>
                </c:pt>
                <c:pt idx="2070">
                  <c:v>379.58428973000042</c:v>
                </c:pt>
                <c:pt idx="2071">
                  <c:v>379.58428973000042</c:v>
                </c:pt>
                <c:pt idx="2072">
                  <c:v>379.58428973000042</c:v>
                </c:pt>
                <c:pt idx="2073">
                  <c:v>379.58428973000042</c:v>
                </c:pt>
                <c:pt idx="2074">
                  <c:v>379.58428973000042</c:v>
                </c:pt>
                <c:pt idx="2075">
                  <c:v>414.03328529000015</c:v>
                </c:pt>
                <c:pt idx="2076">
                  <c:v>467.09328989000102</c:v>
                </c:pt>
                <c:pt idx="2077">
                  <c:v>503.51605336999916</c:v>
                </c:pt>
                <c:pt idx="2078">
                  <c:v>444.63139367000173</c:v>
                </c:pt>
                <c:pt idx="2079">
                  <c:v>414.03328529000015</c:v>
                </c:pt>
                <c:pt idx="2080">
                  <c:v>395.86549646999953</c:v>
                </c:pt>
                <c:pt idx="2081">
                  <c:v>365.24915915000025</c:v>
                </c:pt>
                <c:pt idx="2082">
                  <c:v>342.53162758999912</c:v>
                </c:pt>
                <c:pt idx="2083">
                  <c:v>334.14473956999979</c:v>
                </c:pt>
                <c:pt idx="2084">
                  <c:v>334.14473956999979</c:v>
                </c:pt>
                <c:pt idx="2085">
                  <c:v>330.68112887000012</c:v>
                </c:pt>
                <c:pt idx="2086">
                  <c:v>327.69495363000038</c:v>
                </c:pt>
                <c:pt idx="2087">
                  <c:v>321.50562987000018</c:v>
                </c:pt>
                <c:pt idx="2088">
                  <c:v>319.20492189000021</c:v>
                </c:pt>
                <c:pt idx="2089">
                  <c:v>319.61678266999985</c:v>
                </c:pt>
                <c:pt idx="2090">
                  <c:v>320.34769257000022</c:v>
                </c:pt>
                <c:pt idx="2091">
                  <c:v>322.7461697899999</c:v>
                </c:pt>
                <c:pt idx="2092">
                  <c:v>322.7461697899999</c:v>
                </c:pt>
                <c:pt idx="2093">
                  <c:v>324.36378614999995</c:v>
                </c:pt>
                <c:pt idx="2094">
                  <c:v>322.7461697899999</c:v>
                </c:pt>
                <c:pt idx="2095">
                  <c:v>320.34769257000022</c:v>
                </c:pt>
                <c:pt idx="2096">
                  <c:v>319.2288201500001</c:v>
                </c:pt>
                <c:pt idx="2097">
                  <c:v>319.56466133000055</c:v>
                </c:pt>
                <c:pt idx="2098">
                  <c:v>323.11828865000012</c:v>
                </c:pt>
                <c:pt idx="2099">
                  <c:v>327.69495363000038</c:v>
                </c:pt>
                <c:pt idx="2100">
                  <c:v>338.09301165000039</c:v>
                </c:pt>
                <c:pt idx="2101">
                  <c:v>347.46472643000021</c:v>
                </c:pt>
                <c:pt idx="2102">
                  <c:v>352.89490377000044</c:v>
                </c:pt>
                <c:pt idx="2103">
                  <c:v>352.89490377000044</c:v>
                </c:pt>
                <c:pt idx="2104">
                  <c:v>365.24915915000025</c:v>
                </c:pt>
                <c:pt idx="2105">
                  <c:v>358.82321177</c:v>
                </c:pt>
                <c:pt idx="2106">
                  <c:v>334.14473956999979</c:v>
                </c:pt>
                <c:pt idx="2107">
                  <c:v>327.69495363000038</c:v>
                </c:pt>
                <c:pt idx="2108">
                  <c:v>321.50562987000018</c:v>
                </c:pt>
                <c:pt idx="2109">
                  <c:v>321.50562987000018</c:v>
                </c:pt>
                <c:pt idx="2110">
                  <c:v>319.56466133000055</c:v>
                </c:pt>
                <c:pt idx="2111">
                  <c:v>319.20492189000021</c:v>
                </c:pt>
                <c:pt idx="2112">
                  <c:v>319.61678266999985</c:v>
                </c:pt>
                <c:pt idx="2113">
                  <c:v>322.7461697899999</c:v>
                </c:pt>
                <c:pt idx="2114">
                  <c:v>326.22444797000009</c:v>
                </c:pt>
                <c:pt idx="2115">
                  <c:v>321.39888953000042</c:v>
                </c:pt>
                <c:pt idx="2116">
                  <c:v>322.7461697899999</c:v>
                </c:pt>
                <c:pt idx="2117">
                  <c:v>322.7461697899999</c:v>
                </c:pt>
                <c:pt idx="2118">
                  <c:v>321.39888953000042</c:v>
                </c:pt>
                <c:pt idx="2119">
                  <c:v>319.2288201500001</c:v>
                </c:pt>
                <c:pt idx="2120">
                  <c:v>321.50562987000018</c:v>
                </c:pt>
                <c:pt idx="2121">
                  <c:v>327.69495363000038</c:v>
                </c:pt>
                <c:pt idx="2122">
                  <c:v>338.09301165000039</c:v>
                </c:pt>
                <c:pt idx="2123">
                  <c:v>347.46472643000021</c:v>
                </c:pt>
                <c:pt idx="2124">
                  <c:v>352.89490377000044</c:v>
                </c:pt>
                <c:pt idx="2125">
                  <c:v>358.82321177</c:v>
                </c:pt>
                <c:pt idx="2126">
                  <c:v>352.89490377000044</c:v>
                </c:pt>
                <c:pt idx="2127">
                  <c:v>352.89490377000044</c:v>
                </c:pt>
                <c:pt idx="2128">
                  <c:v>352.89490377000044</c:v>
                </c:pt>
                <c:pt idx="2129">
                  <c:v>347.46472643000021</c:v>
                </c:pt>
                <c:pt idx="2130">
                  <c:v>334.14473956999979</c:v>
                </c:pt>
                <c:pt idx="2131">
                  <c:v>330.68112887000012</c:v>
                </c:pt>
                <c:pt idx="2132">
                  <c:v>327.69495363000038</c:v>
                </c:pt>
                <c:pt idx="2133">
                  <c:v>330.68112887000012</c:v>
                </c:pt>
                <c:pt idx="2134">
                  <c:v>334.14473956999979</c:v>
                </c:pt>
                <c:pt idx="2135">
                  <c:v>334.14473956999979</c:v>
                </c:pt>
                <c:pt idx="2136">
                  <c:v>334.14473956999979</c:v>
                </c:pt>
                <c:pt idx="2137">
                  <c:v>327.69495363000038</c:v>
                </c:pt>
                <c:pt idx="2138">
                  <c:v>334.14473956999979</c:v>
                </c:pt>
                <c:pt idx="2139">
                  <c:v>334.14473956999979</c:v>
                </c:pt>
                <c:pt idx="2140">
                  <c:v>338.09301165000039</c:v>
                </c:pt>
                <c:pt idx="2141">
                  <c:v>342.53162758999912</c:v>
                </c:pt>
                <c:pt idx="2142">
                  <c:v>342.53162758999912</c:v>
                </c:pt>
                <c:pt idx="2143">
                  <c:v>347.46472643000021</c:v>
                </c:pt>
                <c:pt idx="2144">
                  <c:v>352.89490377000044</c:v>
                </c:pt>
                <c:pt idx="2145">
                  <c:v>352.89490377000044</c:v>
                </c:pt>
                <c:pt idx="2146">
                  <c:v>352.89490377000044</c:v>
                </c:pt>
                <c:pt idx="2147">
                  <c:v>347.46472643000021</c:v>
                </c:pt>
                <c:pt idx="2148">
                  <c:v>358.82321177</c:v>
                </c:pt>
                <c:pt idx="2149">
                  <c:v>379.58428973000042</c:v>
                </c:pt>
                <c:pt idx="2150">
                  <c:v>379.58428973000042</c:v>
                </c:pt>
                <c:pt idx="2151">
                  <c:v>379.58428973000042</c:v>
                </c:pt>
                <c:pt idx="2152">
                  <c:v>387.48477317000021</c:v>
                </c:pt>
                <c:pt idx="2153">
                  <c:v>347.46472643000021</c:v>
                </c:pt>
                <c:pt idx="2154">
                  <c:v>342.53162758999912</c:v>
                </c:pt>
                <c:pt idx="2155">
                  <c:v>338.09301165000039</c:v>
                </c:pt>
                <c:pt idx="2156">
                  <c:v>338.09301165000039</c:v>
                </c:pt>
                <c:pt idx="2157">
                  <c:v>338.09301165000039</c:v>
                </c:pt>
                <c:pt idx="2158">
                  <c:v>338.09301165000039</c:v>
                </c:pt>
                <c:pt idx="2159">
                  <c:v>342.53162758999912</c:v>
                </c:pt>
                <c:pt idx="2160">
                  <c:v>352.89490377000044</c:v>
                </c:pt>
                <c:pt idx="2161">
                  <c:v>352.89490377000044</c:v>
                </c:pt>
                <c:pt idx="2162">
                  <c:v>352.89490377000044</c:v>
                </c:pt>
                <c:pt idx="2163">
                  <c:v>352.89490377000044</c:v>
                </c:pt>
                <c:pt idx="2164">
                  <c:v>352.89490377000044</c:v>
                </c:pt>
                <c:pt idx="2165">
                  <c:v>352.89490377000044</c:v>
                </c:pt>
                <c:pt idx="2166">
                  <c:v>352.89490377000044</c:v>
                </c:pt>
                <c:pt idx="2167">
                  <c:v>342.53162758999912</c:v>
                </c:pt>
                <c:pt idx="2168">
                  <c:v>334.14473956999979</c:v>
                </c:pt>
                <c:pt idx="2169">
                  <c:v>338.09301165000039</c:v>
                </c:pt>
                <c:pt idx="2170">
                  <c:v>352.89490377000044</c:v>
                </c:pt>
                <c:pt idx="2171">
                  <c:v>372.17071119000053</c:v>
                </c:pt>
                <c:pt idx="2172">
                  <c:v>372.17071119000053</c:v>
                </c:pt>
                <c:pt idx="2173">
                  <c:v>365.24915915000025</c:v>
                </c:pt>
                <c:pt idx="2174">
                  <c:v>365.24915915000025</c:v>
                </c:pt>
                <c:pt idx="2175">
                  <c:v>365.24915915000025</c:v>
                </c:pt>
                <c:pt idx="2176">
                  <c:v>365.24915915000025</c:v>
                </c:pt>
                <c:pt idx="2177">
                  <c:v>358.82321177</c:v>
                </c:pt>
                <c:pt idx="2178">
                  <c:v>358.82321177</c:v>
                </c:pt>
                <c:pt idx="2179">
                  <c:v>358.82321177</c:v>
                </c:pt>
                <c:pt idx="2180">
                  <c:v>358.82321177</c:v>
                </c:pt>
                <c:pt idx="2181">
                  <c:v>358.82321177</c:v>
                </c:pt>
                <c:pt idx="2182">
                  <c:v>358.82321177</c:v>
                </c:pt>
                <c:pt idx="2183">
                  <c:v>365.24915915000025</c:v>
                </c:pt>
                <c:pt idx="2184">
                  <c:v>379.58428973000042</c:v>
                </c:pt>
                <c:pt idx="2185">
                  <c:v>379.58428973000042</c:v>
                </c:pt>
                <c:pt idx="2186">
                  <c:v>372.17071119000053</c:v>
                </c:pt>
                <c:pt idx="2187">
                  <c:v>379.58428973000042</c:v>
                </c:pt>
                <c:pt idx="2188">
                  <c:v>379.58428973000042</c:v>
                </c:pt>
                <c:pt idx="2189">
                  <c:v>379.58428973000042</c:v>
                </c:pt>
                <c:pt idx="2190">
                  <c:v>379.58428973000042</c:v>
                </c:pt>
                <c:pt idx="2191">
                  <c:v>352.89490377000044</c:v>
                </c:pt>
                <c:pt idx="2192">
                  <c:v>342.53162758999912</c:v>
                </c:pt>
                <c:pt idx="2193">
                  <c:v>338.09301165000039</c:v>
                </c:pt>
                <c:pt idx="2194">
                  <c:v>347.46472643000021</c:v>
                </c:pt>
                <c:pt idx="2195">
                  <c:v>365.24915915000025</c:v>
                </c:pt>
                <c:pt idx="2196">
                  <c:v>358.82321177</c:v>
                </c:pt>
                <c:pt idx="2197">
                  <c:v>347.46472643000021</c:v>
                </c:pt>
                <c:pt idx="2198">
                  <c:v>338.09301165000039</c:v>
                </c:pt>
                <c:pt idx="2199">
                  <c:v>347.46472643000021</c:v>
                </c:pt>
                <c:pt idx="2200">
                  <c:v>347.46472643000021</c:v>
                </c:pt>
                <c:pt idx="2201">
                  <c:v>379.58428973000042</c:v>
                </c:pt>
                <c:pt idx="2202">
                  <c:v>379.58428973000042</c:v>
                </c:pt>
                <c:pt idx="2203">
                  <c:v>379.58428973000042</c:v>
                </c:pt>
                <c:pt idx="2204">
                  <c:v>379.58428973000042</c:v>
                </c:pt>
                <c:pt idx="2205">
                  <c:v>372.17071119000053</c:v>
                </c:pt>
                <c:pt idx="2206">
                  <c:v>358.82321177</c:v>
                </c:pt>
                <c:pt idx="2207">
                  <c:v>347.46472643000021</c:v>
                </c:pt>
                <c:pt idx="2208">
                  <c:v>342.53162758999912</c:v>
                </c:pt>
                <c:pt idx="2209">
                  <c:v>338.09301165000039</c:v>
                </c:pt>
                <c:pt idx="2210">
                  <c:v>327.69495363000038</c:v>
                </c:pt>
                <c:pt idx="2211">
                  <c:v>323.11828865000012</c:v>
                </c:pt>
                <c:pt idx="2212">
                  <c:v>321.50562987000018</c:v>
                </c:pt>
                <c:pt idx="2213">
                  <c:v>320.32606846999994</c:v>
                </c:pt>
                <c:pt idx="2214">
                  <c:v>319.20492189000021</c:v>
                </c:pt>
                <c:pt idx="2215">
                  <c:v>321.50562987000018</c:v>
                </c:pt>
                <c:pt idx="2216">
                  <c:v>327.69495363000038</c:v>
                </c:pt>
                <c:pt idx="2217">
                  <c:v>342.53162758999912</c:v>
                </c:pt>
                <c:pt idx="2218">
                  <c:v>347.46472643000021</c:v>
                </c:pt>
                <c:pt idx="2219">
                  <c:v>365.24915915000025</c:v>
                </c:pt>
                <c:pt idx="2220">
                  <c:v>379.58428973000042</c:v>
                </c:pt>
                <c:pt idx="2221">
                  <c:v>404.71825114999962</c:v>
                </c:pt>
                <c:pt idx="2222">
                  <c:v>387.48477317000021</c:v>
                </c:pt>
                <c:pt idx="2223">
                  <c:v>395.86549646999953</c:v>
                </c:pt>
                <c:pt idx="2224">
                  <c:v>387.48477317000021</c:v>
                </c:pt>
                <c:pt idx="2225">
                  <c:v>379.58428973000042</c:v>
                </c:pt>
                <c:pt idx="2226">
                  <c:v>358.82321177</c:v>
                </c:pt>
                <c:pt idx="2227">
                  <c:v>347.46472643000021</c:v>
                </c:pt>
                <c:pt idx="2228">
                  <c:v>334.14473956999979</c:v>
                </c:pt>
                <c:pt idx="2229">
                  <c:v>330.68112887000012</c:v>
                </c:pt>
                <c:pt idx="2230">
                  <c:v>321.50562987000018</c:v>
                </c:pt>
                <c:pt idx="2231">
                  <c:v>320.32606846999994</c:v>
                </c:pt>
                <c:pt idx="2232">
                  <c:v>320.32606846999994</c:v>
                </c:pt>
                <c:pt idx="2233">
                  <c:v>320.32606846999994</c:v>
                </c:pt>
                <c:pt idx="2234">
                  <c:v>319.56466133000055</c:v>
                </c:pt>
                <c:pt idx="2235">
                  <c:v>319.20492189000021</c:v>
                </c:pt>
                <c:pt idx="2236">
                  <c:v>319.2288201500001</c:v>
                </c:pt>
                <c:pt idx="2237">
                  <c:v>319.61678266999985</c:v>
                </c:pt>
                <c:pt idx="2238">
                  <c:v>319.61678266999985</c:v>
                </c:pt>
                <c:pt idx="2239">
                  <c:v>320.32606846999994</c:v>
                </c:pt>
                <c:pt idx="2240">
                  <c:v>325.1774444899998</c:v>
                </c:pt>
                <c:pt idx="2241">
                  <c:v>334.14473956999979</c:v>
                </c:pt>
                <c:pt idx="2242">
                  <c:v>347.46472643000021</c:v>
                </c:pt>
                <c:pt idx="2243">
                  <c:v>358.82321177</c:v>
                </c:pt>
                <c:pt idx="2244">
                  <c:v>358.82321177</c:v>
                </c:pt>
                <c:pt idx="2245">
                  <c:v>365.24915915000025</c:v>
                </c:pt>
                <c:pt idx="2246">
                  <c:v>365.24915915000025</c:v>
                </c:pt>
                <c:pt idx="2247">
                  <c:v>372.17071119000053</c:v>
                </c:pt>
                <c:pt idx="2248">
                  <c:v>365.24915915000025</c:v>
                </c:pt>
                <c:pt idx="2249">
                  <c:v>358.82321177</c:v>
                </c:pt>
                <c:pt idx="2250">
                  <c:v>342.53162758999912</c:v>
                </c:pt>
                <c:pt idx="2251">
                  <c:v>338.09301165000039</c:v>
                </c:pt>
                <c:pt idx="2252">
                  <c:v>338.09301165000039</c:v>
                </c:pt>
                <c:pt idx="2253">
                  <c:v>342.53162758999912</c:v>
                </c:pt>
                <c:pt idx="2254">
                  <c:v>342.53162758999912</c:v>
                </c:pt>
                <c:pt idx="2255">
                  <c:v>347.46472643000021</c:v>
                </c:pt>
                <c:pt idx="2256">
                  <c:v>352.89490377000044</c:v>
                </c:pt>
                <c:pt idx="2257">
                  <c:v>352.89490377000044</c:v>
                </c:pt>
                <c:pt idx="2258">
                  <c:v>352.89490377000044</c:v>
                </c:pt>
                <c:pt idx="2259">
                  <c:v>358.82321177</c:v>
                </c:pt>
                <c:pt idx="2260">
                  <c:v>358.82321177</c:v>
                </c:pt>
                <c:pt idx="2261">
                  <c:v>365.24915915000025</c:v>
                </c:pt>
                <c:pt idx="2262">
                  <c:v>365.24915915000025</c:v>
                </c:pt>
                <c:pt idx="2263">
                  <c:v>365.24915915000025</c:v>
                </c:pt>
                <c:pt idx="2264">
                  <c:v>372.17071119000053</c:v>
                </c:pt>
                <c:pt idx="2265">
                  <c:v>387.48477317000021</c:v>
                </c:pt>
                <c:pt idx="2266">
                  <c:v>395.86549646999953</c:v>
                </c:pt>
                <c:pt idx="2267">
                  <c:v>395.86549646999953</c:v>
                </c:pt>
                <c:pt idx="2268">
                  <c:v>423.79930353000015</c:v>
                </c:pt>
                <c:pt idx="2269">
                  <c:v>404.71825114999962</c:v>
                </c:pt>
                <c:pt idx="2270">
                  <c:v>434.00346707000068</c:v>
                </c:pt>
                <c:pt idx="2271">
                  <c:v>414.03328529000015</c:v>
                </c:pt>
                <c:pt idx="2272">
                  <c:v>414.03328529000015</c:v>
                </c:pt>
                <c:pt idx="2273">
                  <c:v>395.86549646999953</c:v>
                </c:pt>
                <c:pt idx="2274">
                  <c:v>395.86549646999953</c:v>
                </c:pt>
                <c:pt idx="2275">
                  <c:v>387.48477317000021</c:v>
                </c:pt>
                <c:pt idx="2276">
                  <c:v>387.48477317000021</c:v>
                </c:pt>
                <c:pt idx="2277">
                  <c:v>379.58428973000042</c:v>
                </c:pt>
                <c:pt idx="2278">
                  <c:v>372.17071119000053</c:v>
                </c:pt>
                <c:pt idx="2279">
                  <c:v>372.17071119000053</c:v>
                </c:pt>
                <c:pt idx="2280">
                  <c:v>372.17071119000053</c:v>
                </c:pt>
                <c:pt idx="2281">
                  <c:v>365.24915915000025</c:v>
                </c:pt>
                <c:pt idx="2282">
                  <c:v>347.46472643000021</c:v>
                </c:pt>
                <c:pt idx="2283">
                  <c:v>338.09301165000039</c:v>
                </c:pt>
                <c:pt idx="2284">
                  <c:v>323.11828865000012</c:v>
                </c:pt>
                <c:pt idx="2285">
                  <c:v>319.2288201500001</c:v>
                </c:pt>
                <c:pt idx="2286">
                  <c:v>322.7461697899999</c:v>
                </c:pt>
                <c:pt idx="2287">
                  <c:v>322.7461697899999</c:v>
                </c:pt>
                <c:pt idx="2288">
                  <c:v>321.39888953000042</c:v>
                </c:pt>
                <c:pt idx="2289">
                  <c:v>319.2288201500001</c:v>
                </c:pt>
                <c:pt idx="2290">
                  <c:v>319.56466133000055</c:v>
                </c:pt>
                <c:pt idx="2291">
                  <c:v>321.50562987000018</c:v>
                </c:pt>
                <c:pt idx="2292">
                  <c:v>330.68112887000012</c:v>
                </c:pt>
                <c:pt idx="2293">
                  <c:v>330.68112887000012</c:v>
                </c:pt>
                <c:pt idx="2294">
                  <c:v>338.09301165000039</c:v>
                </c:pt>
                <c:pt idx="2295">
                  <c:v>338.09301165000039</c:v>
                </c:pt>
                <c:pt idx="2296">
                  <c:v>334.14473956999979</c:v>
                </c:pt>
                <c:pt idx="2297">
                  <c:v>327.69495363000038</c:v>
                </c:pt>
                <c:pt idx="2298">
                  <c:v>320.32606846999994</c:v>
                </c:pt>
                <c:pt idx="2299">
                  <c:v>319.2288201500001</c:v>
                </c:pt>
                <c:pt idx="2300">
                  <c:v>321.39888953000042</c:v>
                </c:pt>
                <c:pt idx="2301">
                  <c:v>324.36378614999995</c:v>
                </c:pt>
                <c:pt idx="2302">
                  <c:v>328.2993211700005</c:v>
                </c:pt>
                <c:pt idx="2303">
                  <c:v>330.55802823000028</c:v>
                </c:pt>
                <c:pt idx="2304">
                  <c:v>332.9686481899999</c:v>
                </c:pt>
                <c:pt idx="2305">
                  <c:v>335.49771665000009</c:v>
                </c:pt>
                <c:pt idx="2306">
                  <c:v>335.49771665000009</c:v>
                </c:pt>
                <c:pt idx="2307">
                  <c:v>340.76962426999995</c:v>
                </c:pt>
                <c:pt idx="2308">
                  <c:v>343.43781743000005</c:v>
                </c:pt>
                <c:pt idx="2309">
                  <c:v>343.43781743000005</c:v>
                </c:pt>
                <c:pt idx="2310">
                  <c:v>346.07516709000043</c:v>
                </c:pt>
                <c:pt idx="2311">
                  <c:v>335.49771665000009</c:v>
                </c:pt>
                <c:pt idx="2312">
                  <c:v>330.55802823000028</c:v>
                </c:pt>
                <c:pt idx="2313">
                  <c:v>326.22444797000009</c:v>
                </c:pt>
                <c:pt idx="2314">
                  <c:v>321.39888953000042</c:v>
                </c:pt>
                <c:pt idx="2315">
                  <c:v>319.61678266999985</c:v>
                </c:pt>
                <c:pt idx="2316">
                  <c:v>319.2288201500001</c:v>
                </c:pt>
                <c:pt idx="2317">
                  <c:v>319.56466133000055</c:v>
                </c:pt>
                <c:pt idx="2318">
                  <c:v>323.11828865000012</c:v>
                </c:pt>
                <c:pt idx="2319">
                  <c:v>323.11828865000012</c:v>
                </c:pt>
                <c:pt idx="2320">
                  <c:v>323.11828865000012</c:v>
                </c:pt>
                <c:pt idx="2321">
                  <c:v>321.50562987000018</c:v>
                </c:pt>
                <c:pt idx="2322">
                  <c:v>319.56466133000055</c:v>
                </c:pt>
                <c:pt idx="2323">
                  <c:v>319.61678266999985</c:v>
                </c:pt>
                <c:pt idx="2324">
                  <c:v>320.34769257000022</c:v>
                </c:pt>
                <c:pt idx="2325">
                  <c:v>321.39888953000042</c:v>
                </c:pt>
                <c:pt idx="2326">
                  <c:v>324.36378614999995</c:v>
                </c:pt>
                <c:pt idx="2327">
                  <c:v>330.55802823000028</c:v>
                </c:pt>
                <c:pt idx="2328">
                  <c:v>332.9686481899999</c:v>
                </c:pt>
                <c:pt idx="2329">
                  <c:v>332.9686481899999</c:v>
                </c:pt>
                <c:pt idx="2330">
                  <c:v>335.49771665000009</c:v>
                </c:pt>
                <c:pt idx="2331">
                  <c:v>335.49771665000009</c:v>
                </c:pt>
                <c:pt idx="2332">
                  <c:v>340.76962426999995</c:v>
                </c:pt>
                <c:pt idx="2333">
                  <c:v>348.64049165000034</c:v>
                </c:pt>
                <c:pt idx="2334">
                  <c:v>348.64049165000034</c:v>
                </c:pt>
                <c:pt idx="2335">
                  <c:v>321.39888953000042</c:v>
                </c:pt>
                <c:pt idx="2336">
                  <c:v>320.32606846999994</c:v>
                </c:pt>
                <c:pt idx="2337">
                  <c:v>327.69495363000038</c:v>
                </c:pt>
                <c:pt idx="2338">
                  <c:v>338.09301165000039</c:v>
                </c:pt>
                <c:pt idx="2339">
                  <c:v>342.53162758999912</c:v>
                </c:pt>
                <c:pt idx="2340">
                  <c:v>347.46472643000021</c:v>
                </c:pt>
                <c:pt idx="2341">
                  <c:v>352.89490377000044</c:v>
                </c:pt>
                <c:pt idx="2342">
                  <c:v>352.89490377000044</c:v>
                </c:pt>
                <c:pt idx="2343">
                  <c:v>347.46472643000021</c:v>
                </c:pt>
                <c:pt idx="2344">
                  <c:v>342.53162758999912</c:v>
                </c:pt>
                <c:pt idx="2345">
                  <c:v>338.09301165000039</c:v>
                </c:pt>
                <c:pt idx="2346">
                  <c:v>330.68112887000012</c:v>
                </c:pt>
                <c:pt idx="2347">
                  <c:v>325.1774444899998</c:v>
                </c:pt>
                <c:pt idx="2348">
                  <c:v>325.1774444899998</c:v>
                </c:pt>
                <c:pt idx="2349">
                  <c:v>325.1774444899998</c:v>
                </c:pt>
                <c:pt idx="2350">
                  <c:v>325.1774444899998</c:v>
                </c:pt>
                <c:pt idx="2351">
                  <c:v>325.1774444899998</c:v>
                </c:pt>
                <c:pt idx="2352">
                  <c:v>327.69495363000038</c:v>
                </c:pt>
                <c:pt idx="2353">
                  <c:v>323.11828865000012</c:v>
                </c:pt>
                <c:pt idx="2354">
                  <c:v>323.11828865000012</c:v>
                </c:pt>
                <c:pt idx="2355">
                  <c:v>321.50562987000018</c:v>
                </c:pt>
                <c:pt idx="2356">
                  <c:v>321.50562987000018</c:v>
                </c:pt>
                <c:pt idx="2357">
                  <c:v>319.2288201500001</c:v>
                </c:pt>
                <c:pt idx="2358">
                  <c:v>320.32606846999994</c:v>
                </c:pt>
                <c:pt idx="2359">
                  <c:v>327.69495363000038</c:v>
                </c:pt>
                <c:pt idx="2360">
                  <c:v>347.46472643000021</c:v>
                </c:pt>
                <c:pt idx="2361">
                  <c:v>358.82321177</c:v>
                </c:pt>
                <c:pt idx="2362">
                  <c:v>379.58428973000042</c:v>
                </c:pt>
                <c:pt idx="2363">
                  <c:v>379.58428973000042</c:v>
                </c:pt>
                <c:pt idx="2364">
                  <c:v>387.48477317000021</c:v>
                </c:pt>
                <c:pt idx="2365">
                  <c:v>395.86549646999953</c:v>
                </c:pt>
                <c:pt idx="2366">
                  <c:v>395.86549646999953</c:v>
                </c:pt>
                <c:pt idx="2367">
                  <c:v>379.58428973000042</c:v>
                </c:pt>
                <c:pt idx="2368">
                  <c:v>372.17071119000053</c:v>
                </c:pt>
                <c:pt idx="2369">
                  <c:v>372.17071119000053</c:v>
                </c:pt>
                <c:pt idx="2370">
                  <c:v>352.89490377000044</c:v>
                </c:pt>
                <c:pt idx="2371">
                  <c:v>338.09301165000039</c:v>
                </c:pt>
                <c:pt idx="2372">
                  <c:v>342.53162758999912</c:v>
                </c:pt>
                <c:pt idx="2373">
                  <c:v>352.89490377000044</c:v>
                </c:pt>
                <c:pt idx="2374">
                  <c:v>352.89490377000044</c:v>
                </c:pt>
                <c:pt idx="2375">
                  <c:v>352.89490377000044</c:v>
                </c:pt>
                <c:pt idx="2376">
                  <c:v>352.89490377000044</c:v>
                </c:pt>
                <c:pt idx="2377">
                  <c:v>352.89490377000044</c:v>
                </c:pt>
                <c:pt idx="2378">
                  <c:v>352.89490377000044</c:v>
                </c:pt>
                <c:pt idx="2379">
                  <c:v>352.89490377000044</c:v>
                </c:pt>
                <c:pt idx="2380">
                  <c:v>352.89490377000044</c:v>
                </c:pt>
                <c:pt idx="2381">
                  <c:v>347.46472643000021</c:v>
                </c:pt>
                <c:pt idx="2382">
                  <c:v>338.09301165000039</c:v>
                </c:pt>
                <c:pt idx="2383">
                  <c:v>358.82321177</c:v>
                </c:pt>
                <c:pt idx="2384">
                  <c:v>372.17071119000053</c:v>
                </c:pt>
                <c:pt idx="2385">
                  <c:v>387.48477317000021</c:v>
                </c:pt>
                <c:pt idx="2386">
                  <c:v>395.86549646999953</c:v>
                </c:pt>
                <c:pt idx="2387">
                  <c:v>395.86549646999953</c:v>
                </c:pt>
                <c:pt idx="2388">
                  <c:v>404.71825114999962</c:v>
                </c:pt>
                <c:pt idx="2389">
                  <c:v>404.71825114999962</c:v>
                </c:pt>
                <c:pt idx="2390">
                  <c:v>395.86549646999953</c:v>
                </c:pt>
                <c:pt idx="2391">
                  <c:v>414.03328529000015</c:v>
                </c:pt>
                <c:pt idx="2392">
                  <c:v>395.86549646999953</c:v>
                </c:pt>
                <c:pt idx="2393">
                  <c:v>379.58428973000042</c:v>
                </c:pt>
                <c:pt idx="2394">
                  <c:v>372.17071119000053</c:v>
                </c:pt>
                <c:pt idx="2395">
                  <c:v>372.17071119000053</c:v>
                </c:pt>
                <c:pt idx="2396">
                  <c:v>372.17071119000053</c:v>
                </c:pt>
                <c:pt idx="2397">
                  <c:v>379.58428973000042</c:v>
                </c:pt>
                <c:pt idx="2398">
                  <c:v>379.58428973000042</c:v>
                </c:pt>
                <c:pt idx="2399">
                  <c:v>379.58428973000042</c:v>
                </c:pt>
                <c:pt idx="2400">
                  <c:v>379.58428973000042</c:v>
                </c:pt>
                <c:pt idx="2401">
                  <c:v>379.58428973000042</c:v>
                </c:pt>
                <c:pt idx="2402">
                  <c:v>379.58428973000042</c:v>
                </c:pt>
                <c:pt idx="2403">
                  <c:v>372.17071119000053</c:v>
                </c:pt>
                <c:pt idx="2404">
                  <c:v>358.82321177</c:v>
                </c:pt>
                <c:pt idx="2405">
                  <c:v>342.53162758999912</c:v>
                </c:pt>
                <c:pt idx="2406">
                  <c:v>330.68112887000012</c:v>
                </c:pt>
                <c:pt idx="2407">
                  <c:v>327.69495363000038</c:v>
                </c:pt>
                <c:pt idx="2408">
                  <c:v>334.14473956999979</c:v>
                </c:pt>
                <c:pt idx="2409">
                  <c:v>352.89490377000044</c:v>
                </c:pt>
                <c:pt idx="2410">
                  <c:v>365.24915915000025</c:v>
                </c:pt>
                <c:pt idx="2411">
                  <c:v>387.48477317000021</c:v>
                </c:pt>
                <c:pt idx="2412">
                  <c:v>414.03328529000015</c:v>
                </c:pt>
                <c:pt idx="2413">
                  <c:v>434.00346707000068</c:v>
                </c:pt>
                <c:pt idx="2414">
                  <c:v>455.66715765000077</c:v>
                </c:pt>
                <c:pt idx="2415">
                  <c:v>414.03328529000015</c:v>
                </c:pt>
                <c:pt idx="2416">
                  <c:v>404.71825114999962</c:v>
                </c:pt>
                <c:pt idx="2417">
                  <c:v>387.48477317000021</c:v>
                </c:pt>
                <c:pt idx="2418">
                  <c:v>365.24915915000025</c:v>
                </c:pt>
                <c:pt idx="2419">
                  <c:v>352.89490377000044</c:v>
                </c:pt>
                <c:pt idx="2420">
                  <c:v>352.89490377000044</c:v>
                </c:pt>
                <c:pt idx="2421">
                  <c:v>342.53162758999912</c:v>
                </c:pt>
                <c:pt idx="2422">
                  <c:v>338.09301165000039</c:v>
                </c:pt>
                <c:pt idx="2423">
                  <c:v>334.14473956999979</c:v>
                </c:pt>
                <c:pt idx="2424">
                  <c:v>327.69495363000038</c:v>
                </c:pt>
                <c:pt idx="2425">
                  <c:v>325.1774444899998</c:v>
                </c:pt>
                <c:pt idx="2426">
                  <c:v>321.50562987000018</c:v>
                </c:pt>
                <c:pt idx="2427">
                  <c:v>320.32606846999994</c:v>
                </c:pt>
                <c:pt idx="2428">
                  <c:v>320.32606846999994</c:v>
                </c:pt>
                <c:pt idx="2429">
                  <c:v>319.56466133000055</c:v>
                </c:pt>
                <c:pt idx="2430">
                  <c:v>319.56466133000055</c:v>
                </c:pt>
                <c:pt idx="2431">
                  <c:v>321.50562987000018</c:v>
                </c:pt>
                <c:pt idx="2432">
                  <c:v>330.68112887000012</c:v>
                </c:pt>
                <c:pt idx="2433">
                  <c:v>352.89490377000044</c:v>
                </c:pt>
                <c:pt idx="2434">
                  <c:v>372.17071119000053</c:v>
                </c:pt>
                <c:pt idx="2435">
                  <c:v>387.48477317000021</c:v>
                </c:pt>
                <c:pt idx="2436">
                  <c:v>395.86549646999953</c:v>
                </c:pt>
                <c:pt idx="2437">
                  <c:v>395.86549646999953</c:v>
                </c:pt>
                <c:pt idx="2438">
                  <c:v>387.48477317000021</c:v>
                </c:pt>
                <c:pt idx="2439">
                  <c:v>365.24915915000025</c:v>
                </c:pt>
                <c:pt idx="2440">
                  <c:v>365.24915915000025</c:v>
                </c:pt>
                <c:pt idx="2441">
                  <c:v>358.82321177</c:v>
                </c:pt>
                <c:pt idx="2442">
                  <c:v>358.82321177</c:v>
                </c:pt>
                <c:pt idx="2443">
                  <c:v>358.82321177</c:v>
                </c:pt>
                <c:pt idx="2444">
                  <c:v>358.82321177</c:v>
                </c:pt>
                <c:pt idx="2445">
                  <c:v>365.24915915000025</c:v>
                </c:pt>
                <c:pt idx="2446">
                  <c:v>365.24915915000025</c:v>
                </c:pt>
                <c:pt idx="2447">
                  <c:v>365.24915915000025</c:v>
                </c:pt>
                <c:pt idx="2448">
                  <c:v>372.17071119000053</c:v>
                </c:pt>
                <c:pt idx="2449">
                  <c:v>365.24915915000025</c:v>
                </c:pt>
                <c:pt idx="2450">
                  <c:v>365.24915915000025</c:v>
                </c:pt>
                <c:pt idx="2451">
                  <c:v>365.24915915000025</c:v>
                </c:pt>
                <c:pt idx="2452">
                  <c:v>372.17071119000053</c:v>
                </c:pt>
                <c:pt idx="2453">
                  <c:v>365.24915915000025</c:v>
                </c:pt>
                <c:pt idx="2454">
                  <c:v>365.24915915000025</c:v>
                </c:pt>
                <c:pt idx="2455">
                  <c:v>365.24915915000025</c:v>
                </c:pt>
                <c:pt idx="2456">
                  <c:v>372.17071119000053</c:v>
                </c:pt>
                <c:pt idx="2457">
                  <c:v>330.68112887000012</c:v>
                </c:pt>
                <c:pt idx="2458">
                  <c:v>330.68112887000012</c:v>
                </c:pt>
                <c:pt idx="2459">
                  <c:v>330.68112887000012</c:v>
                </c:pt>
                <c:pt idx="2460">
                  <c:v>334.14473956999979</c:v>
                </c:pt>
                <c:pt idx="2461">
                  <c:v>342.53162758999912</c:v>
                </c:pt>
                <c:pt idx="2462">
                  <c:v>347.46472643000021</c:v>
                </c:pt>
                <c:pt idx="2463">
                  <c:v>342.53162758999912</c:v>
                </c:pt>
                <c:pt idx="2464">
                  <c:v>342.53162758999912</c:v>
                </c:pt>
                <c:pt idx="2465">
                  <c:v>342.53162758999912</c:v>
                </c:pt>
                <c:pt idx="2466">
                  <c:v>342.53162758999912</c:v>
                </c:pt>
                <c:pt idx="2467">
                  <c:v>342.53162758999912</c:v>
                </c:pt>
                <c:pt idx="2468">
                  <c:v>342.53162758999912</c:v>
                </c:pt>
                <c:pt idx="2469">
                  <c:v>352.89490377000044</c:v>
                </c:pt>
                <c:pt idx="2470">
                  <c:v>365.24915915000025</c:v>
                </c:pt>
                <c:pt idx="2471">
                  <c:v>358.82321177</c:v>
                </c:pt>
                <c:pt idx="2472">
                  <c:v>358.82321177</c:v>
                </c:pt>
                <c:pt idx="2473">
                  <c:v>358.82321177</c:v>
                </c:pt>
                <c:pt idx="2474">
                  <c:v>358.82321177</c:v>
                </c:pt>
                <c:pt idx="2475">
                  <c:v>352.89490377000044</c:v>
                </c:pt>
                <c:pt idx="2476">
                  <c:v>338.09301165000039</c:v>
                </c:pt>
                <c:pt idx="2477">
                  <c:v>327.69495363000038</c:v>
                </c:pt>
                <c:pt idx="2478">
                  <c:v>325.1774444899998</c:v>
                </c:pt>
                <c:pt idx="2479">
                  <c:v>327.69495363000038</c:v>
                </c:pt>
                <c:pt idx="2480">
                  <c:v>334.14473956999979</c:v>
                </c:pt>
                <c:pt idx="2481">
                  <c:v>334.14473956999979</c:v>
                </c:pt>
                <c:pt idx="2482">
                  <c:v>342.53162758999912</c:v>
                </c:pt>
                <c:pt idx="2483">
                  <c:v>347.46472643000021</c:v>
                </c:pt>
                <c:pt idx="2484">
                  <c:v>358.82321177</c:v>
                </c:pt>
                <c:pt idx="2485">
                  <c:v>372.17071119000053</c:v>
                </c:pt>
                <c:pt idx="2486">
                  <c:v>372.17071119000053</c:v>
                </c:pt>
                <c:pt idx="2487">
                  <c:v>379.58428973000042</c:v>
                </c:pt>
                <c:pt idx="2488">
                  <c:v>379.58428973000042</c:v>
                </c:pt>
                <c:pt idx="2489">
                  <c:v>365.24915915000025</c:v>
                </c:pt>
                <c:pt idx="2490">
                  <c:v>347.46472643000021</c:v>
                </c:pt>
                <c:pt idx="2491">
                  <c:v>334.14473956999979</c:v>
                </c:pt>
                <c:pt idx="2492">
                  <c:v>330.68112887000012</c:v>
                </c:pt>
                <c:pt idx="2493">
                  <c:v>325.1774444899998</c:v>
                </c:pt>
                <c:pt idx="2494">
                  <c:v>319.56466133000055</c:v>
                </c:pt>
                <c:pt idx="2495">
                  <c:v>319.2288201500001</c:v>
                </c:pt>
                <c:pt idx="2496">
                  <c:v>319.61678266999985</c:v>
                </c:pt>
                <c:pt idx="2497">
                  <c:v>321.39888953000042</c:v>
                </c:pt>
                <c:pt idx="2498">
                  <c:v>326.22444797000009</c:v>
                </c:pt>
                <c:pt idx="2499">
                  <c:v>324.36378614999995</c:v>
                </c:pt>
                <c:pt idx="2500">
                  <c:v>328.2993211700005</c:v>
                </c:pt>
                <c:pt idx="2501">
                  <c:v>328.2993211700005</c:v>
                </c:pt>
                <c:pt idx="2502">
                  <c:v>328.2993211700005</c:v>
                </c:pt>
                <c:pt idx="2503">
                  <c:v>320.34769257000022</c:v>
                </c:pt>
                <c:pt idx="2504">
                  <c:v>319.20492189000021</c:v>
                </c:pt>
                <c:pt idx="2505">
                  <c:v>323.11828865000012</c:v>
                </c:pt>
                <c:pt idx="2506">
                  <c:v>330.68112887000012</c:v>
                </c:pt>
                <c:pt idx="2507">
                  <c:v>342.53162758999912</c:v>
                </c:pt>
                <c:pt idx="2508">
                  <c:v>352.89490377000044</c:v>
                </c:pt>
                <c:pt idx="2509">
                  <c:v>365.24915915000025</c:v>
                </c:pt>
                <c:pt idx="2510">
                  <c:v>387.48477317000021</c:v>
                </c:pt>
                <c:pt idx="2511">
                  <c:v>379.58428973000042</c:v>
                </c:pt>
                <c:pt idx="2512">
                  <c:v>395.86549646999953</c:v>
                </c:pt>
                <c:pt idx="2513">
                  <c:v>372.17071119000053</c:v>
                </c:pt>
                <c:pt idx="2514">
                  <c:v>358.82321177</c:v>
                </c:pt>
                <c:pt idx="2515">
                  <c:v>342.53162758999912</c:v>
                </c:pt>
                <c:pt idx="2516">
                  <c:v>334.14473956999979</c:v>
                </c:pt>
                <c:pt idx="2517">
                  <c:v>330.68112887000012</c:v>
                </c:pt>
                <c:pt idx="2518">
                  <c:v>325.1774444899998</c:v>
                </c:pt>
                <c:pt idx="2519">
                  <c:v>321.50562987000018</c:v>
                </c:pt>
                <c:pt idx="2520">
                  <c:v>323.11828865000012</c:v>
                </c:pt>
                <c:pt idx="2521">
                  <c:v>321.50562987000018</c:v>
                </c:pt>
                <c:pt idx="2522">
                  <c:v>320.32606846999994</c:v>
                </c:pt>
                <c:pt idx="2523">
                  <c:v>319.56466133000055</c:v>
                </c:pt>
                <c:pt idx="2524">
                  <c:v>319.20492189000021</c:v>
                </c:pt>
                <c:pt idx="2525">
                  <c:v>319.2288201500001</c:v>
                </c:pt>
                <c:pt idx="2526">
                  <c:v>319.2288201500001</c:v>
                </c:pt>
                <c:pt idx="2527">
                  <c:v>319.56466133000055</c:v>
                </c:pt>
                <c:pt idx="2528">
                  <c:v>321.50562987000018</c:v>
                </c:pt>
                <c:pt idx="2529">
                  <c:v>330.68112887000012</c:v>
                </c:pt>
                <c:pt idx="2530">
                  <c:v>347.46472643000021</c:v>
                </c:pt>
                <c:pt idx="2531">
                  <c:v>365.24915915000025</c:v>
                </c:pt>
                <c:pt idx="2532">
                  <c:v>379.58428973000042</c:v>
                </c:pt>
                <c:pt idx="2533">
                  <c:v>395.86549646999953</c:v>
                </c:pt>
                <c:pt idx="2534">
                  <c:v>404.71825114999962</c:v>
                </c:pt>
                <c:pt idx="2535">
                  <c:v>387.48477317000021</c:v>
                </c:pt>
                <c:pt idx="2536">
                  <c:v>372.17071119000053</c:v>
                </c:pt>
                <c:pt idx="2537">
                  <c:v>358.82321177</c:v>
                </c:pt>
                <c:pt idx="2538">
                  <c:v>338.09301165000039</c:v>
                </c:pt>
                <c:pt idx="2539">
                  <c:v>330.68112887000012</c:v>
                </c:pt>
                <c:pt idx="2540">
                  <c:v>327.69495363000038</c:v>
                </c:pt>
                <c:pt idx="2541">
                  <c:v>330.68112887000012</c:v>
                </c:pt>
                <c:pt idx="2542">
                  <c:v>325.1774444899998</c:v>
                </c:pt>
                <c:pt idx="2543">
                  <c:v>327.69495363000038</c:v>
                </c:pt>
                <c:pt idx="2544">
                  <c:v>327.69495363000038</c:v>
                </c:pt>
                <c:pt idx="2545">
                  <c:v>325.1774444899998</c:v>
                </c:pt>
                <c:pt idx="2546">
                  <c:v>327.69495363000038</c:v>
                </c:pt>
                <c:pt idx="2547">
                  <c:v>334.14473956999979</c:v>
                </c:pt>
                <c:pt idx="2548">
                  <c:v>334.14473956999979</c:v>
                </c:pt>
                <c:pt idx="2549">
                  <c:v>330.68112887000012</c:v>
                </c:pt>
                <c:pt idx="2550">
                  <c:v>327.69495363000038</c:v>
                </c:pt>
                <c:pt idx="2551">
                  <c:v>327.69495363000038</c:v>
                </c:pt>
                <c:pt idx="2552">
                  <c:v>338.09301165000039</c:v>
                </c:pt>
                <c:pt idx="2553">
                  <c:v>352.89490377000044</c:v>
                </c:pt>
                <c:pt idx="2554">
                  <c:v>372.17071119000053</c:v>
                </c:pt>
                <c:pt idx="2555">
                  <c:v>387.48477317000021</c:v>
                </c:pt>
                <c:pt idx="2556">
                  <c:v>395.86549646999953</c:v>
                </c:pt>
                <c:pt idx="2557">
                  <c:v>379.58428973000042</c:v>
                </c:pt>
                <c:pt idx="2558">
                  <c:v>387.48477317000021</c:v>
                </c:pt>
                <c:pt idx="2559">
                  <c:v>395.86549646999953</c:v>
                </c:pt>
                <c:pt idx="2560">
                  <c:v>395.86549646999953</c:v>
                </c:pt>
                <c:pt idx="2561">
                  <c:v>379.58428973000042</c:v>
                </c:pt>
                <c:pt idx="2562">
                  <c:v>352.89490377000044</c:v>
                </c:pt>
                <c:pt idx="2563">
                  <c:v>342.53162758999912</c:v>
                </c:pt>
                <c:pt idx="2564">
                  <c:v>338.09301165000039</c:v>
                </c:pt>
                <c:pt idx="2565">
                  <c:v>342.53162758999912</c:v>
                </c:pt>
                <c:pt idx="2566">
                  <c:v>338.09301165000039</c:v>
                </c:pt>
                <c:pt idx="2567">
                  <c:v>334.14473956999979</c:v>
                </c:pt>
                <c:pt idx="2568">
                  <c:v>330.68112887000012</c:v>
                </c:pt>
                <c:pt idx="2569">
                  <c:v>334.14473956999979</c:v>
                </c:pt>
                <c:pt idx="2570">
                  <c:v>330.68112887000012</c:v>
                </c:pt>
                <c:pt idx="2571">
                  <c:v>330.68112887000012</c:v>
                </c:pt>
                <c:pt idx="2572">
                  <c:v>330.68112887000012</c:v>
                </c:pt>
                <c:pt idx="2573">
                  <c:v>325.1774444899998</c:v>
                </c:pt>
                <c:pt idx="2574">
                  <c:v>323.11828865000012</c:v>
                </c:pt>
                <c:pt idx="2575">
                  <c:v>327.69495363000038</c:v>
                </c:pt>
                <c:pt idx="2576">
                  <c:v>330.68112887000012</c:v>
                </c:pt>
                <c:pt idx="2577">
                  <c:v>352.89490377000044</c:v>
                </c:pt>
                <c:pt idx="2578">
                  <c:v>347.46472643000021</c:v>
                </c:pt>
                <c:pt idx="2579">
                  <c:v>358.82321177</c:v>
                </c:pt>
                <c:pt idx="2580">
                  <c:v>372.17071119000053</c:v>
                </c:pt>
                <c:pt idx="2581">
                  <c:v>372.17071119000053</c:v>
                </c:pt>
                <c:pt idx="2582">
                  <c:v>372.17071119000053</c:v>
                </c:pt>
                <c:pt idx="2583">
                  <c:v>372.17071119000053</c:v>
                </c:pt>
                <c:pt idx="2584">
                  <c:v>365.24915915000025</c:v>
                </c:pt>
                <c:pt idx="2585">
                  <c:v>365.24915915000025</c:v>
                </c:pt>
                <c:pt idx="2586">
                  <c:v>358.82321177</c:v>
                </c:pt>
                <c:pt idx="2587">
                  <c:v>347.46472643000021</c:v>
                </c:pt>
                <c:pt idx="2588">
                  <c:v>347.46472643000021</c:v>
                </c:pt>
                <c:pt idx="2589">
                  <c:v>352.89490377000044</c:v>
                </c:pt>
                <c:pt idx="2590">
                  <c:v>347.46472643000021</c:v>
                </c:pt>
                <c:pt idx="2591">
                  <c:v>342.53162758999912</c:v>
                </c:pt>
                <c:pt idx="2592">
                  <c:v>334.14473956999979</c:v>
                </c:pt>
                <c:pt idx="2593">
                  <c:v>330.68112887000012</c:v>
                </c:pt>
                <c:pt idx="2594">
                  <c:v>330.68112887000012</c:v>
                </c:pt>
                <c:pt idx="2595">
                  <c:v>327.69495363000038</c:v>
                </c:pt>
                <c:pt idx="2596">
                  <c:v>330.68112887000012</c:v>
                </c:pt>
                <c:pt idx="2597">
                  <c:v>334.14473956999979</c:v>
                </c:pt>
                <c:pt idx="2598">
                  <c:v>342.53162758999912</c:v>
                </c:pt>
                <c:pt idx="2599">
                  <c:v>347.46472643000021</c:v>
                </c:pt>
                <c:pt idx="2600">
                  <c:v>358.82321177</c:v>
                </c:pt>
                <c:pt idx="2601">
                  <c:v>365.24915915000025</c:v>
                </c:pt>
                <c:pt idx="2602">
                  <c:v>372.17071119000053</c:v>
                </c:pt>
                <c:pt idx="2603">
                  <c:v>379.58428973000042</c:v>
                </c:pt>
                <c:pt idx="2604">
                  <c:v>379.58428973000042</c:v>
                </c:pt>
                <c:pt idx="2605">
                  <c:v>379.58428973000042</c:v>
                </c:pt>
                <c:pt idx="2606">
                  <c:v>379.58428973000042</c:v>
                </c:pt>
                <c:pt idx="2607">
                  <c:v>372.17071119000053</c:v>
                </c:pt>
                <c:pt idx="2608">
                  <c:v>379.58428973000042</c:v>
                </c:pt>
                <c:pt idx="2609">
                  <c:v>379.58428973000042</c:v>
                </c:pt>
                <c:pt idx="2610">
                  <c:v>372.17071119000053</c:v>
                </c:pt>
                <c:pt idx="2611">
                  <c:v>365.24915915000025</c:v>
                </c:pt>
                <c:pt idx="2612">
                  <c:v>365.24915915000025</c:v>
                </c:pt>
                <c:pt idx="2613">
                  <c:v>372.17071119000053</c:v>
                </c:pt>
                <c:pt idx="2614">
                  <c:v>365.24915915000025</c:v>
                </c:pt>
                <c:pt idx="2615">
                  <c:v>365.24915915000025</c:v>
                </c:pt>
                <c:pt idx="2616">
                  <c:v>365.24915915000025</c:v>
                </c:pt>
                <c:pt idx="2617">
                  <c:v>365.24915915000025</c:v>
                </c:pt>
                <c:pt idx="2618">
                  <c:v>358.82321177</c:v>
                </c:pt>
                <c:pt idx="2619">
                  <c:v>338.09301165000039</c:v>
                </c:pt>
                <c:pt idx="2620">
                  <c:v>330.68112887000012</c:v>
                </c:pt>
                <c:pt idx="2621">
                  <c:v>327.69495363000038</c:v>
                </c:pt>
                <c:pt idx="2622">
                  <c:v>327.69495363000038</c:v>
                </c:pt>
                <c:pt idx="2623">
                  <c:v>338.09301165000039</c:v>
                </c:pt>
                <c:pt idx="2624">
                  <c:v>352.89490377000044</c:v>
                </c:pt>
                <c:pt idx="2625">
                  <c:v>358.82321177</c:v>
                </c:pt>
                <c:pt idx="2626">
                  <c:v>379.58428973000042</c:v>
                </c:pt>
                <c:pt idx="2627">
                  <c:v>395.86549646999953</c:v>
                </c:pt>
                <c:pt idx="2628">
                  <c:v>395.86549646999953</c:v>
                </c:pt>
                <c:pt idx="2629">
                  <c:v>395.86549646999953</c:v>
                </c:pt>
                <c:pt idx="2630">
                  <c:v>404.71825114999962</c:v>
                </c:pt>
                <c:pt idx="2631">
                  <c:v>434.00346707000068</c:v>
                </c:pt>
                <c:pt idx="2632">
                  <c:v>414.03328529000015</c:v>
                </c:pt>
                <c:pt idx="2633">
                  <c:v>404.71825114999962</c:v>
                </c:pt>
                <c:pt idx="2634">
                  <c:v>379.58428973000042</c:v>
                </c:pt>
                <c:pt idx="2635">
                  <c:v>352.89490377000044</c:v>
                </c:pt>
                <c:pt idx="2636">
                  <c:v>338.09301165000039</c:v>
                </c:pt>
                <c:pt idx="2637">
                  <c:v>338.09301165000039</c:v>
                </c:pt>
                <c:pt idx="2638">
                  <c:v>334.14473956999979</c:v>
                </c:pt>
                <c:pt idx="2639">
                  <c:v>327.69495363000038</c:v>
                </c:pt>
                <c:pt idx="2640">
                  <c:v>323.11828865000012</c:v>
                </c:pt>
                <c:pt idx="2641">
                  <c:v>321.50562987000018</c:v>
                </c:pt>
                <c:pt idx="2642">
                  <c:v>319.56466133000055</c:v>
                </c:pt>
                <c:pt idx="2643">
                  <c:v>320.32606846999994</c:v>
                </c:pt>
                <c:pt idx="2644">
                  <c:v>319.20492189000021</c:v>
                </c:pt>
                <c:pt idx="2645">
                  <c:v>319.2288201500001</c:v>
                </c:pt>
                <c:pt idx="2646">
                  <c:v>319.56466133000055</c:v>
                </c:pt>
                <c:pt idx="2647">
                  <c:v>330.68112887000012</c:v>
                </c:pt>
                <c:pt idx="2648">
                  <c:v>358.82321177</c:v>
                </c:pt>
                <c:pt idx="2649">
                  <c:v>387.48477317000021</c:v>
                </c:pt>
                <c:pt idx="2650">
                  <c:v>423.79930353000015</c:v>
                </c:pt>
                <c:pt idx="2651">
                  <c:v>455.66715765000077</c:v>
                </c:pt>
                <c:pt idx="2652">
                  <c:v>444.63139367000173</c:v>
                </c:pt>
                <c:pt idx="2653">
                  <c:v>455.66715765000077</c:v>
                </c:pt>
                <c:pt idx="2654">
                  <c:v>455.66715765000077</c:v>
                </c:pt>
                <c:pt idx="2655">
                  <c:v>444.63139367000173</c:v>
                </c:pt>
                <c:pt idx="2656">
                  <c:v>414.03328529000015</c:v>
                </c:pt>
                <c:pt idx="2657">
                  <c:v>334.14473956999979</c:v>
                </c:pt>
                <c:pt idx="2658">
                  <c:v>327.69495363000038</c:v>
                </c:pt>
                <c:pt idx="2659">
                  <c:v>325.1774444899998</c:v>
                </c:pt>
                <c:pt idx="2660">
                  <c:v>321.50562987000018</c:v>
                </c:pt>
                <c:pt idx="2661">
                  <c:v>320.32606846999994</c:v>
                </c:pt>
                <c:pt idx="2662">
                  <c:v>319.56466133000055</c:v>
                </c:pt>
                <c:pt idx="2663">
                  <c:v>321.50562987000018</c:v>
                </c:pt>
                <c:pt idx="2664">
                  <c:v>319.56466133000055</c:v>
                </c:pt>
                <c:pt idx="2665">
                  <c:v>319.2288201500001</c:v>
                </c:pt>
                <c:pt idx="2666">
                  <c:v>319.20492189000021</c:v>
                </c:pt>
                <c:pt idx="2667">
                  <c:v>320.32606846999994</c:v>
                </c:pt>
                <c:pt idx="2668">
                  <c:v>319.56466133000055</c:v>
                </c:pt>
                <c:pt idx="2669">
                  <c:v>321.50562987000018</c:v>
                </c:pt>
                <c:pt idx="2670">
                  <c:v>319.56466133000055</c:v>
                </c:pt>
                <c:pt idx="2671">
                  <c:v>334.14473956999979</c:v>
                </c:pt>
                <c:pt idx="2672">
                  <c:v>365.24915915000025</c:v>
                </c:pt>
                <c:pt idx="2673">
                  <c:v>379.58428973000042</c:v>
                </c:pt>
                <c:pt idx="2674">
                  <c:v>395.86549646999953</c:v>
                </c:pt>
                <c:pt idx="2675">
                  <c:v>404.71825114999962</c:v>
                </c:pt>
                <c:pt idx="2676">
                  <c:v>414.03328529000015</c:v>
                </c:pt>
                <c:pt idx="2677">
                  <c:v>444.63139367000173</c:v>
                </c:pt>
                <c:pt idx="2678">
                  <c:v>434.00346707000068</c:v>
                </c:pt>
                <c:pt idx="2679">
                  <c:v>434.00346707000068</c:v>
                </c:pt>
                <c:pt idx="2680">
                  <c:v>414.03328529000015</c:v>
                </c:pt>
                <c:pt idx="2681">
                  <c:v>395.86549646999953</c:v>
                </c:pt>
                <c:pt idx="2682">
                  <c:v>379.58428973000042</c:v>
                </c:pt>
                <c:pt idx="2683">
                  <c:v>365.24915915000025</c:v>
                </c:pt>
                <c:pt idx="2684">
                  <c:v>365.24915915000025</c:v>
                </c:pt>
                <c:pt idx="2685">
                  <c:v>365.24915915000025</c:v>
                </c:pt>
                <c:pt idx="2686">
                  <c:v>358.82321177</c:v>
                </c:pt>
                <c:pt idx="2687">
                  <c:v>358.82321177</c:v>
                </c:pt>
                <c:pt idx="2688">
                  <c:v>352.89490377000044</c:v>
                </c:pt>
                <c:pt idx="2689">
                  <c:v>347.46472643000021</c:v>
                </c:pt>
                <c:pt idx="2690">
                  <c:v>347.46472643000021</c:v>
                </c:pt>
                <c:pt idx="2691">
                  <c:v>338.09301165000039</c:v>
                </c:pt>
                <c:pt idx="2692">
                  <c:v>338.09301165000039</c:v>
                </c:pt>
                <c:pt idx="2693">
                  <c:v>338.09301165000039</c:v>
                </c:pt>
                <c:pt idx="2694">
                  <c:v>338.09301165000039</c:v>
                </c:pt>
                <c:pt idx="2695">
                  <c:v>358.82321177</c:v>
                </c:pt>
                <c:pt idx="2696">
                  <c:v>395.86549646999953</c:v>
                </c:pt>
                <c:pt idx="2697">
                  <c:v>444.63139367000173</c:v>
                </c:pt>
                <c:pt idx="2698">
                  <c:v>434.00346707000068</c:v>
                </c:pt>
                <c:pt idx="2699">
                  <c:v>444.63139367000173</c:v>
                </c:pt>
                <c:pt idx="2700">
                  <c:v>444.63139367000173</c:v>
                </c:pt>
                <c:pt idx="2701">
                  <c:v>455.66715765000077</c:v>
                </c:pt>
                <c:pt idx="2702">
                  <c:v>455.66715765000077</c:v>
                </c:pt>
                <c:pt idx="2703">
                  <c:v>455.66715765000077</c:v>
                </c:pt>
                <c:pt idx="2704">
                  <c:v>444.63139367000173</c:v>
                </c:pt>
                <c:pt idx="2705">
                  <c:v>414.03328529000015</c:v>
                </c:pt>
                <c:pt idx="2706">
                  <c:v>395.86549646999953</c:v>
                </c:pt>
                <c:pt idx="2707">
                  <c:v>358.82321177</c:v>
                </c:pt>
                <c:pt idx="2708">
                  <c:v>358.82321177</c:v>
                </c:pt>
                <c:pt idx="2709">
                  <c:v>347.46472643000021</c:v>
                </c:pt>
                <c:pt idx="2710">
                  <c:v>347.46472643000021</c:v>
                </c:pt>
                <c:pt idx="2711">
                  <c:v>342.53162758999912</c:v>
                </c:pt>
                <c:pt idx="2712">
                  <c:v>347.46472643000021</c:v>
                </c:pt>
                <c:pt idx="2713">
                  <c:v>352.89490377000044</c:v>
                </c:pt>
                <c:pt idx="2714">
                  <c:v>347.46472643000021</c:v>
                </c:pt>
                <c:pt idx="2715">
                  <c:v>347.46472643000021</c:v>
                </c:pt>
                <c:pt idx="2716">
                  <c:v>338.09301165000039</c:v>
                </c:pt>
                <c:pt idx="2717">
                  <c:v>334.14473956999979</c:v>
                </c:pt>
                <c:pt idx="2718">
                  <c:v>342.53162758999912</c:v>
                </c:pt>
                <c:pt idx="2719">
                  <c:v>358.82321177</c:v>
                </c:pt>
                <c:pt idx="2720">
                  <c:v>372.17071119000053</c:v>
                </c:pt>
                <c:pt idx="2721">
                  <c:v>404.71825114999962</c:v>
                </c:pt>
                <c:pt idx="2722">
                  <c:v>423.79930353000015</c:v>
                </c:pt>
                <c:pt idx="2723">
                  <c:v>444.63139367000173</c:v>
                </c:pt>
                <c:pt idx="2724">
                  <c:v>444.63139367000173</c:v>
                </c:pt>
                <c:pt idx="2725">
                  <c:v>455.66715765000077</c:v>
                </c:pt>
                <c:pt idx="2726">
                  <c:v>455.66715765000077</c:v>
                </c:pt>
                <c:pt idx="2727">
                  <c:v>455.66715765000077</c:v>
                </c:pt>
                <c:pt idx="2728">
                  <c:v>434.00346707000068</c:v>
                </c:pt>
                <c:pt idx="2729">
                  <c:v>423.79930353000015</c:v>
                </c:pt>
                <c:pt idx="2730">
                  <c:v>395.86549646999953</c:v>
                </c:pt>
                <c:pt idx="2731">
                  <c:v>372.17071119000053</c:v>
                </c:pt>
                <c:pt idx="2732">
                  <c:v>352.89490377000044</c:v>
                </c:pt>
                <c:pt idx="2733">
                  <c:v>352.89490377000044</c:v>
                </c:pt>
                <c:pt idx="2734">
                  <c:v>347.46472643000021</c:v>
                </c:pt>
                <c:pt idx="2735">
                  <c:v>342.53162758999912</c:v>
                </c:pt>
                <c:pt idx="2736">
                  <c:v>342.53162758999912</c:v>
                </c:pt>
                <c:pt idx="2737">
                  <c:v>334.14473956999979</c:v>
                </c:pt>
                <c:pt idx="2738">
                  <c:v>330.68112887000012</c:v>
                </c:pt>
                <c:pt idx="2739">
                  <c:v>338.09301165000039</c:v>
                </c:pt>
                <c:pt idx="2740">
                  <c:v>338.09301165000039</c:v>
                </c:pt>
                <c:pt idx="2741">
                  <c:v>338.09301165000039</c:v>
                </c:pt>
                <c:pt idx="2742">
                  <c:v>338.09301165000039</c:v>
                </c:pt>
                <c:pt idx="2743">
                  <c:v>352.89490377000044</c:v>
                </c:pt>
                <c:pt idx="2744">
                  <c:v>395.86549646999953</c:v>
                </c:pt>
                <c:pt idx="2745">
                  <c:v>404.71825114999962</c:v>
                </c:pt>
                <c:pt idx="2746">
                  <c:v>444.63139367000173</c:v>
                </c:pt>
                <c:pt idx="2747">
                  <c:v>478.89077783000045</c:v>
                </c:pt>
                <c:pt idx="2748">
                  <c:v>491.03906547000048</c:v>
                </c:pt>
                <c:pt idx="2749">
                  <c:v>467.09328989000102</c:v>
                </c:pt>
                <c:pt idx="2750">
                  <c:v>444.63139367000173</c:v>
                </c:pt>
                <c:pt idx="2751">
                  <c:v>444.63139367000173</c:v>
                </c:pt>
                <c:pt idx="2752">
                  <c:v>423.79930353000015</c:v>
                </c:pt>
                <c:pt idx="2753">
                  <c:v>414.03328529000015</c:v>
                </c:pt>
                <c:pt idx="2754">
                  <c:v>387.48477317000021</c:v>
                </c:pt>
                <c:pt idx="2755">
                  <c:v>379.58428973000042</c:v>
                </c:pt>
                <c:pt idx="2756">
                  <c:v>365.24915915000025</c:v>
                </c:pt>
                <c:pt idx="2757">
                  <c:v>352.89490377000044</c:v>
                </c:pt>
                <c:pt idx="2758">
                  <c:v>347.46472643000021</c:v>
                </c:pt>
                <c:pt idx="2759">
                  <c:v>338.09301165000039</c:v>
                </c:pt>
                <c:pt idx="2760">
                  <c:v>347.46472643000021</c:v>
                </c:pt>
                <c:pt idx="2761">
                  <c:v>334.14473956999979</c:v>
                </c:pt>
                <c:pt idx="2762">
                  <c:v>342.53162758999912</c:v>
                </c:pt>
                <c:pt idx="2763">
                  <c:v>342.53162758999912</c:v>
                </c:pt>
                <c:pt idx="2764">
                  <c:v>342.53162758999912</c:v>
                </c:pt>
                <c:pt idx="2765">
                  <c:v>338.09301165000039</c:v>
                </c:pt>
                <c:pt idx="2766">
                  <c:v>347.46472643000021</c:v>
                </c:pt>
                <c:pt idx="2767">
                  <c:v>379.58428973000042</c:v>
                </c:pt>
                <c:pt idx="2768">
                  <c:v>395.86549646999953</c:v>
                </c:pt>
                <c:pt idx="2769">
                  <c:v>404.71825114999962</c:v>
                </c:pt>
                <c:pt idx="2770">
                  <c:v>414.03328529000015</c:v>
                </c:pt>
                <c:pt idx="2771">
                  <c:v>414.03328529000015</c:v>
                </c:pt>
                <c:pt idx="2772">
                  <c:v>423.79930353000015</c:v>
                </c:pt>
                <c:pt idx="2773">
                  <c:v>423.79930353000015</c:v>
                </c:pt>
                <c:pt idx="2774">
                  <c:v>423.79930353000015</c:v>
                </c:pt>
                <c:pt idx="2775">
                  <c:v>434.00346707000068</c:v>
                </c:pt>
                <c:pt idx="2776">
                  <c:v>414.03328529000015</c:v>
                </c:pt>
                <c:pt idx="2777">
                  <c:v>404.71825114999962</c:v>
                </c:pt>
                <c:pt idx="2778">
                  <c:v>379.58428973000042</c:v>
                </c:pt>
                <c:pt idx="2779">
                  <c:v>372.17071119000053</c:v>
                </c:pt>
                <c:pt idx="2780">
                  <c:v>365.24915915000025</c:v>
                </c:pt>
                <c:pt idx="2781">
                  <c:v>358.82321177</c:v>
                </c:pt>
                <c:pt idx="2782">
                  <c:v>358.82321177</c:v>
                </c:pt>
                <c:pt idx="2783">
                  <c:v>358.82321177</c:v>
                </c:pt>
                <c:pt idx="2784">
                  <c:v>358.82321177</c:v>
                </c:pt>
                <c:pt idx="2785">
                  <c:v>352.89490377000044</c:v>
                </c:pt>
                <c:pt idx="2786">
                  <c:v>358.82321177</c:v>
                </c:pt>
                <c:pt idx="2787">
                  <c:v>352.89490377000044</c:v>
                </c:pt>
                <c:pt idx="2788">
                  <c:v>347.46472643000021</c:v>
                </c:pt>
                <c:pt idx="2789">
                  <c:v>347.46472643000021</c:v>
                </c:pt>
                <c:pt idx="2790">
                  <c:v>372.17071119000053</c:v>
                </c:pt>
                <c:pt idx="2791">
                  <c:v>379.58428973000042</c:v>
                </c:pt>
                <c:pt idx="2792">
                  <c:v>387.48477317000021</c:v>
                </c:pt>
                <c:pt idx="2793">
                  <c:v>414.03328529000015</c:v>
                </c:pt>
                <c:pt idx="2794">
                  <c:v>423.79930353000015</c:v>
                </c:pt>
                <c:pt idx="2795">
                  <c:v>434.00346707000068</c:v>
                </c:pt>
                <c:pt idx="2796">
                  <c:v>434.00346707000068</c:v>
                </c:pt>
                <c:pt idx="2797">
                  <c:v>434.00346707000068</c:v>
                </c:pt>
                <c:pt idx="2798">
                  <c:v>434.00346707000068</c:v>
                </c:pt>
                <c:pt idx="2799">
                  <c:v>414.03328529000015</c:v>
                </c:pt>
                <c:pt idx="2800">
                  <c:v>423.79930353000015</c:v>
                </c:pt>
                <c:pt idx="2801">
                  <c:v>404.71825114999962</c:v>
                </c:pt>
                <c:pt idx="2802">
                  <c:v>379.58428973000042</c:v>
                </c:pt>
                <c:pt idx="2803">
                  <c:v>372.17071119000053</c:v>
                </c:pt>
                <c:pt idx="2804">
                  <c:v>365.24915915000025</c:v>
                </c:pt>
                <c:pt idx="2805">
                  <c:v>372.17071119000053</c:v>
                </c:pt>
                <c:pt idx="2806">
                  <c:v>358.82321177</c:v>
                </c:pt>
                <c:pt idx="2807">
                  <c:v>352.89490377000044</c:v>
                </c:pt>
                <c:pt idx="2808">
                  <c:v>334.14473956999979</c:v>
                </c:pt>
                <c:pt idx="2809">
                  <c:v>327.69495363000038</c:v>
                </c:pt>
                <c:pt idx="2810">
                  <c:v>334.14473956999979</c:v>
                </c:pt>
                <c:pt idx="2811">
                  <c:v>330.68112887000012</c:v>
                </c:pt>
                <c:pt idx="2812">
                  <c:v>334.14473956999979</c:v>
                </c:pt>
                <c:pt idx="2813">
                  <c:v>334.14473956999979</c:v>
                </c:pt>
                <c:pt idx="2814">
                  <c:v>342.53162758999912</c:v>
                </c:pt>
                <c:pt idx="2815">
                  <c:v>372.17071119000053</c:v>
                </c:pt>
                <c:pt idx="2816">
                  <c:v>395.86549646999953</c:v>
                </c:pt>
                <c:pt idx="2817">
                  <c:v>395.86549646999953</c:v>
                </c:pt>
                <c:pt idx="2818">
                  <c:v>423.79930353000015</c:v>
                </c:pt>
                <c:pt idx="2819">
                  <c:v>423.79930353000015</c:v>
                </c:pt>
                <c:pt idx="2820">
                  <c:v>434.00346707000068</c:v>
                </c:pt>
                <c:pt idx="2821">
                  <c:v>423.79930353000015</c:v>
                </c:pt>
                <c:pt idx="2822">
                  <c:v>434.00346707000068</c:v>
                </c:pt>
                <c:pt idx="2823">
                  <c:v>414.03328529000015</c:v>
                </c:pt>
                <c:pt idx="2824">
                  <c:v>414.03328529000015</c:v>
                </c:pt>
                <c:pt idx="2825">
                  <c:v>404.71825114999962</c:v>
                </c:pt>
                <c:pt idx="2826">
                  <c:v>387.48477317000021</c:v>
                </c:pt>
                <c:pt idx="2827">
                  <c:v>372.17071119000053</c:v>
                </c:pt>
                <c:pt idx="2828">
                  <c:v>372.17071119000053</c:v>
                </c:pt>
                <c:pt idx="2829">
                  <c:v>372.17071119000053</c:v>
                </c:pt>
                <c:pt idx="2830">
                  <c:v>365.24915915000025</c:v>
                </c:pt>
                <c:pt idx="2831">
                  <c:v>352.89490377000044</c:v>
                </c:pt>
                <c:pt idx="2832">
                  <c:v>342.53162758999912</c:v>
                </c:pt>
                <c:pt idx="2833">
                  <c:v>342.53162758999912</c:v>
                </c:pt>
                <c:pt idx="2834">
                  <c:v>342.53162758999912</c:v>
                </c:pt>
                <c:pt idx="2835">
                  <c:v>342.53162758999912</c:v>
                </c:pt>
                <c:pt idx="2836">
                  <c:v>342.53162758999912</c:v>
                </c:pt>
                <c:pt idx="2837">
                  <c:v>342.53162758999912</c:v>
                </c:pt>
                <c:pt idx="2838">
                  <c:v>347.46472643000021</c:v>
                </c:pt>
                <c:pt idx="2839">
                  <c:v>365.24915915000025</c:v>
                </c:pt>
                <c:pt idx="2840">
                  <c:v>387.48477317000021</c:v>
                </c:pt>
                <c:pt idx="2841">
                  <c:v>414.03328529000015</c:v>
                </c:pt>
                <c:pt idx="2842">
                  <c:v>423.79930353000015</c:v>
                </c:pt>
                <c:pt idx="2843">
                  <c:v>434.00346707000068</c:v>
                </c:pt>
                <c:pt idx="2844">
                  <c:v>434.00346707000068</c:v>
                </c:pt>
                <c:pt idx="2845">
                  <c:v>434.00346707000068</c:v>
                </c:pt>
                <c:pt idx="2846">
                  <c:v>414.03328529000015</c:v>
                </c:pt>
                <c:pt idx="2847">
                  <c:v>434.00346707000068</c:v>
                </c:pt>
                <c:pt idx="2848">
                  <c:v>414.03328529000015</c:v>
                </c:pt>
                <c:pt idx="2849">
                  <c:v>414.03328529000015</c:v>
                </c:pt>
                <c:pt idx="2850">
                  <c:v>387.48477317000021</c:v>
                </c:pt>
                <c:pt idx="2851">
                  <c:v>372.17071119000053</c:v>
                </c:pt>
                <c:pt idx="2852">
                  <c:v>379.58428973000042</c:v>
                </c:pt>
                <c:pt idx="2853">
                  <c:v>379.58428973000042</c:v>
                </c:pt>
                <c:pt idx="2854">
                  <c:v>365.24915915000025</c:v>
                </c:pt>
                <c:pt idx="2855">
                  <c:v>352.89490377000044</c:v>
                </c:pt>
                <c:pt idx="2856">
                  <c:v>342.53162758999912</c:v>
                </c:pt>
                <c:pt idx="2857">
                  <c:v>342.53162758999912</c:v>
                </c:pt>
                <c:pt idx="2858">
                  <c:v>342.53162758999912</c:v>
                </c:pt>
                <c:pt idx="2859">
                  <c:v>334.14473956999979</c:v>
                </c:pt>
                <c:pt idx="2860">
                  <c:v>342.53162758999912</c:v>
                </c:pt>
                <c:pt idx="2861">
                  <c:v>347.46472643000021</c:v>
                </c:pt>
                <c:pt idx="2862">
                  <c:v>352.89490377000044</c:v>
                </c:pt>
                <c:pt idx="2863">
                  <c:v>365.24915915000025</c:v>
                </c:pt>
                <c:pt idx="2864">
                  <c:v>404.71825114999962</c:v>
                </c:pt>
                <c:pt idx="2865">
                  <c:v>414.03328529000015</c:v>
                </c:pt>
                <c:pt idx="2866">
                  <c:v>423.79930353000015</c:v>
                </c:pt>
                <c:pt idx="2867">
                  <c:v>434.00346707000068</c:v>
                </c:pt>
                <c:pt idx="2868">
                  <c:v>423.79930353000015</c:v>
                </c:pt>
                <c:pt idx="2869">
                  <c:v>455.66715765000077</c:v>
                </c:pt>
                <c:pt idx="2870">
                  <c:v>444.63139367000173</c:v>
                </c:pt>
                <c:pt idx="2871">
                  <c:v>414.03328529000015</c:v>
                </c:pt>
                <c:pt idx="2872">
                  <c:v>404.71825114999962</c:v>
                </c:pt>
                <c:pt idx="2873">
                  <c:v>414.03328529000015</c:v>
                </c:pt>
                <c:pt idx="2874">
                  <c:v>395.86549646999953</c:v>
                </c:pt>
                <c:pt idx="2875">
                  <c:v>387.48477317000021</c:v>
                </c:pt>
                <c:pt idx="2876">
                  <c:v>387.48477317000021</c:v>
                </c:pt>
                <c:pt idx="2877">
                  <c:v>387.48477317000021</c:v>
                </c:pt>
                <c:pt idx="2878">
                  <c:v>379.58428973000042</c:v>
                </c:pt>
                <c:pt idx="2879">
                  <c:v>387.48477317000021</c:v>
                </c:pt>
                <c:pt idx="2880">
                  <c:v>379.58428973000042</c:v>
                </c:pt>
                <c:pt idx="2881">
                  <c:v>379.58428973000042</c:v>
                </c:pt>
                <c:pt idx="2882">
                  <c:v>379.58428973000042</c:v>
                </c:pt>
                <c:pt idx="2883">
                  <c:v>379.58428973000042</c:v>
                </c:pt>
                <c:pt idx="2884">
                  <c:v>372.17071119000053</c:v>
                </c:pt>
                <c:pt idx="2885">
                  <c:v>372.17071119000053</c:v>
                </c:pt>
                <c:pt idx="2886">
                  <c:v>379.58428973000042</c:v>
                </c:pt>
                <c:pt idx="2887">
                  <c:v>404.71825114999962</c:v>
                </c:pt>
                <c:pt idx="2888">
                  <c:v>434.00346707000068</c:v>
                </c:pt>
                <c:pt idx="2889">
                  <c:v>423.79930353000015</c:v>
                </c:pt>
                <c:pt idx="2890">
                  <c:v>444.63139367000173</c:v>
                </c:pt>
                <c:pt idx="2891">
                  <c:v>467.09328989000102</c:v>
                </c:pt>
                <c:pt idx="2892">
                  <c:v>467.09328989000102</c:v>
                </c:pt>
                <c:pt idx="2893">
                  <c:v>478.89077783000045</c:v>
                </c:pt>
                <c:pt idx="2894">
                  <c:v>455.66715765000077</c:v>
                </c:pt>
                <c:pt idx="2895">
                  <c:v>434.00346707000068</c:v>
                </c:pt>
                <c:pt idx="2896">
                  <c:v>423.79930353000015</c:v>
                </c:pt>
                <c:pt idx="2897">
                  <c:v>423.79930353000015</c:v>
                </c:pt>
                <c:pt idx="2898">
                  <c:v>404.71825114999962</c:v>
                </c:pt>
                <c:pt idx="2899">
                  <c:v>387.48477317000021</c:v>
                </c:pt>
                <c:pt idx="2900">
                  <c:v>387.48477317000021</c:v>
                </c:pt>
                <c:pt idx="2901">
                  <c:v>395.86549646999953</c:v>
                </c:pt>
                <c:pt idx="2902">
                  <c:v>395.86549646999953</c:v>
                </c:pt>
                <c:pt idx="2903">
                  <c:v>395.86549646999953</c:v>
                </c:pt>
                <c:pt idx="2904">
                  <c:v>395.86549646999953</c:v>
                </c:pt>
                <c:pt idx="2905">
                  <c:v>387.48477317000021</c:v>
                </c:pt>
                <c:pt idx="2906">
                  <c:v>387.48477317000021</c:v>
                </c:pt>
                <c:pt idx="2907">
                  <c:v>387.48477317000021</c:v>
                </c:pt>
                <c:pt idx="2908">
                  <c:v>395.86549646999953</c:v>
                </c:pt>
                <c:pt idx="2909">
                  <c:v>387.48477317000021</c:v>
                </c:pt>
                <c:pt idx="2910">
                  <c:v>395.86549646999953</c:v>
                </c:pt>
                <c:pt idx="2911">
                  <c:v>414.03328529000015</c:v>
                </c:pt>
                <c:pt idx="2912">
                  <c:v>444.63139367000173</c:v>
                </c:pt>
                <c:pt idx="2913">
                  <c:v>455.66715765000077</c:v>
                </c:pt>
                <c:pt idx="2914">
                  <c:v>455.66715765000077</c:v>
                </c:pt>
                <c:pt idx="2915">
                  <c:v>478.89077783000045</c:v>
                </c:pt>
                <c:pt idx="2916">
                  <c:v>478.89077783000045</c:v>
                </c:pt>
                <c:pt idx="2917">
                  <c:v>467.09328989000102</c:v>
                </c:pt>
                <c:pt idx="2918">
                  <c:v>478.89077783000045</c:v>
                </c:pt>
                <c:pt idx="2919">
                  <c:v>455.66715765000077</c:v>
                </c:pt>
                <c:pt idx="2920">
                  <c:v>444.63139367000173</c:v>
                </c:pt>
                <c:pt idx="2921">
                  <c:v>423.79930353000015</c:v>
                </c:pt>
                <c:pt idx="2922">
                  <c:v>414.03328529000015</c:v>
                </c:pt>
                <c:pt idx="2923">
                  <c:v>404.71825114999962</c:v>
                </c:pt>
                <c:pt idx="2924">
                  <c:v>404.71825114999962</c:v>
                </c:pt>
                <c:pt idx="2925">
                  <c:v>404.71825114999962</c:v>
                </c:pt>
                <c:pt idx="2926">
                  <c:v>404.71825114999962</c:v>
                </c:pt>
                <c:pt idx="2927">
                  <c:v>404.71825114999962</c:v>
                </c:pt>
                <c:pt idx="2928">
                  <c:v>404.71825114999962</c:v>
                </c:pt>
                <c:pt idx="2929">
                  <c:v>404.71825114999962</c:v>
                </c:pt>
                <c:pt idx="2930">
                  <c:v>404.71825114999962</c:v>
                </c:pt>
                <c:pt idx="2931">
                  <c:v>404.71825114999962</c:v>
                </c:pt>
                <c:pt idx="2932">
                  <c:v>395.86549646999953</c:v>
                </c:pt>
                <c:pt idx="2933">
                  <c:v>395.86549646999953</c:v>
                </c:pt>
                <c:pt idx="2934">
                  <c:v>404.71825114999962</c:v>
                </c:pt>
                <c:pt idx="2935">
                  <c:v>414.03328529000015</c:v>
                </c:pt>
                <c:pt idx="2936">
                  <c:v>423.79930353000015</c:v>
                </c:pt>
                <c:pt idx="2937">
                  <c:v>434.00346707000068</c:v>
                </c:pt>
                <c:pt idx="2938">
                  <c:v>444.63139367000173</c:v>
                </c:pt>
                <c:pt idx="2939">
                  <c:v>455.66715765000077</c:v>
                </c:pt>
                <c:pt idx="2940">
                  <c:v>455.66715765000077</c:v>
                </c:pt>
                <c:pt idx="2941">
                  <c:v>467.09328989000102</c:v>
                </c:pt>
                <c:pt idx="2942">
                  <c:v>491.03906547000048</c:v>
                </c:pt>
                <c:pt idx="2943">
                  <c:v>467.09328989000102</c:v>
                </c:pt>
                <c:pt idx="2944">
                  <c:v>444.63139367000173</c:v>
                </c:pt>
                <c:pt idx="2945">
                  <c:v>372.17071119000053</c:v>
                </c:pt>
                <c:pt idx="2946">
                  <c:v>358.82321177</c:v>
                </c:pt>
                <c:pt idx="2947">
                  <c:v>358.82321177</c:v>
                </c:pt>
                <c:pt idx="2948">
                  <c:v>372.17071119000053</c:v>
                </c:pt>
                <c:pt idx="2949">
                  <c:v>387.48477317000021</c:v>
                </c:pt>
                <c:pt idx="2950">
                  <c:v>404.71825114999962</c:v>
                </c:pt>
                <c:pt idx="2951">
                  <c:v>404.71825114999962</c:v>
                </c:pt>
                <c:pt idx="2952">
                  <c:v>404.71825114999962</c:v>
                </c:pt>
                <c:pt idx="2953">
                  <c:v>414.03328529000015</c:v>
                </c:pt>
                <c:pt idx="2954">
                  <c:v>414.03328529000015</c:v>
                </c:pt>
                <c:pt idx="2955">
                  <c:v>414.03328529000015</c:v>
                </c:pt>
                <c:pt idx="2956">
                  <c:v>414.03328529000015</c:v>
                </c:pt>
                <c:pt idx="2957">
                  <c:v>414.03328529000015</c:v>
                </c:pt>
                <c:pt idx="2958">
                  <c:v>414.03328529000015</c:v>
                </c:pt>
                <c:pt idx="2959">
                  <c:v>414.03328529000015</c:v>
                </c:pt>
                <c:pt idx="2960">
                  <c:v>414.03328529000015</c:v>
                </c:pt>
                <c:pt idx="2961">
                  <c:v>423.79930353000015</c:v>
                </c:pt>
                <c:pt idx="2962">
                  <c:v>423.79930353000015</c:v>
                </c:pt>
                <c:pt idx="2963">
                  <c:v>372.17071119000053</c:v>
                </c:pt>
                <c:pt idx="2964">
                  <c:v>342.53162758999912</c:v>
                </c:pt>
                <c:pt idx="2965">
                  <c:v>347.46472643000021</c:v>
                </c:pt>
                <c:pt idx="2966">
                  <c:v>347.46472643000021</c:v>
                </c:pt>
                <c:pt idx="2967">
                  <c:v>347.46472643000021</c:v>
                </c:pt>
                <c:pt idx="2968">
                  <c:v>365.24915915000025</c:v>
                </c:pt>
                <c:pt idx="2969">
                  <c:v>379.58428973000042</c:v>
                </c:pt>
                <c:pt idx="2970">
                  <c:v>387.48477317000021</c:v>
                </c:pt>
                <c:pt idx="2971">
                  <c:v>387.48477317000021</c:v>
                </c:pt>
                <c:pt idx="2972">
                  <c:v>387.48477317000021</c:v>
                </c:pt>
                <c:pt idx="2973">
                  <c:v>404.71825114999962</c:v>
                </c:pt>
                <c:pt idx="2974">
                  <c:v>414.03328529000015</c:v>
                </c:pt>
                <c:pt idx="2975">
                  <c:v>404.71825114999962</c:v>
                </c:pt>
                <c:pt idx="2976">
                  <c:v>404.71825114999962</c:v>
                </c:pt>
                <c:pt idx="2977">
                  <c:v>404.71825114999962</c:v>
                </c:pt>
                <c:pt idx="2978">
                  <c:v>404.71825114999962</c:v>
                </c:pt>
                <c:pt idx="2979">
                  <c:v>404.71825114999962</c:v>
                </c:pt>
                <c:pt idx="2980">
                  <c:v>404.71825114999962</c:v>
                </c:pt>
                <c:pt idx="2981">
                  <c:v>404.71825114999962</c:v>
                </c:pt>
                <c:pt idx="2982">
                  <c:v>414.03328529000015</c:v>
                </c:pt>
                <c:pt idx="2983">
                  <c:v>414.03328529000015</c:v>
                </c:pt>
                <c:pt idx="2984">
                  <c:v>434.00346707000068</c:v>
                </c:pt>
                <c:pt idx="2985">
                  <c:v>467.09328989000102</c:v>
                </c:pt>
                <c:pt idx="2986">
                  <c:v>478.89077783000045</c:v>
                </c:pt>
                <c:pt idx="2987">
                  <c:v>491.03906547000048</c:v>
                </c:pt>
                <c:pt idx="2988">
                  <c:v>503.51605336999916</c:v>
                </c:pt>
                <c:pt idx="2989">
                  <c:v>478.89077783000045</c:v>
                </c:pt>
                <c:pt idx="2990">
                  <c:v>455.66715765000077</c:v>
                </c:pt>
                <c:pt idx="2991">
                  <c:v>444.63139367000173</c:v>
                </c:pt>
                <c:pt idx="2992">
                  <c:v>434.00346707000068</c:v>
                </c:pt>
                <c:pt idx="2993">
                  <c:v>434.00346707000068</c:v>
                </c:pt>
                <c:pt idx="2994">
                  <c:v>434.00346707000068</c:v>
                </c:pt>
                <c:pt idx="2995">
                  <c:v>423.79930353000015</c:v>
                </c:pt>
                <c:pt idx="2996">
                  <c:v>414.03328529000015</c:v>
                </c:pt>
                <c:pt idx="2997">
                  <c:v>414.03328529000015</c:v>
                </c:pt>
                <c:pt idx="2998">
                  <c:v>414.03328529000015</c:v>
                </c:pt>
                <c:pt idx="2999">
                  <c:v>414.03328529000015</c:v>
                </c:pt>
                <c:pt idx="3000">
                  <c:v>414.03328529000015</c:v>
                </c:pt>
                <c:pt idx="3001">
                  <c:v>414.03328529000015</c:v>
                </c:pt>
                <c:pt idx="3002">
                  <c:v>414.03328529000015</c:v>
                </c:pt>
                <c:pt idx="3003">
                  <c:v>404.71825114999962</c:v>
                </c:pt>
                <c:pt idx="3004">
                  <c:v>414.03328529000015</c:v>
                </c:pt>
                <c:pt idx="3005">
                  <c:v>404.71825114999962</c:v>
                </c:pt>
                <c:pt idx="3006">
                  <c:v>414.03328529000015</c:v>
                </c:pt>
                <c:pt idx="3007">
                  <c:v>423.79930353000015</c:v>
                </c:pt>
                <c:pt idx="3008">
                  <c:v>444.63139367000173</c:v>
                </c:pt>
                <c:pt idx="3009">
                  <c:v>455.66715765000077</c:v>
                </c:pt>
                <c:pt idx="3010">
                  <c:v>478.89077783000045</c:v>
                </c:pt>
                <c:pt idx="3011">
                  <c:v>478.89077783000045</c:v>
                </c:pt>
                <c:pt idx="3012">
                  <c:v>491.03906547000048</c:v>
                </c:pt>
                <c:pt idx="3013">
                  <c:v>491.03906547000048</c:v>
                </c:pt>
                <c:pt idx="3014">
                  <c:v>478.89077783000045</c:v>
                </c:pt>
                <c:pt idx="3015">
                  <c:v>467.09328989000102</c:v>
                </c:pt>
                <c:pt idx="3016">
                  <c:v>455.66715765000077</c:v>
                </c:pt>
                <c:pt idx="3017">
                  <c:v>455.66715765000077</c:v>
                </c:pt>
                <c:pt idx="3018">
                  <c:v>434.00346707000068</c:v>
                </c:pt>
                <c:pt idx="3019">
                  <c:v>423.79930353000015</c:v>
                </c:pt>
                <c:pt idx="3020">
                  <c:v>423.79930353000015</c:v>
                </c:pt>
                <c:pt idx="3021">
                  <c:v>423.79930353000015</c:v>
                </c:pt>
                <c:pt idx="3022">
                  <c:v>423.79930353000015</c:v>
                </c:pt>
                <c:pt idx="3023">
                  <c:v>414.03328529000015</c:v>
                </c:pt>
                <c:pt idx="3024">
                  <c:v>414.03328529000015</c:v>
                </c:pt>
                <c:pt idx="3025">
                  <c:v>414.03328529000015</c:v>
                </c:pt>
                <c:pt idx="3026">
                  <c:v>404.71825114999962</c:v>
                </c:pt>
                <c:pt idx="3027">
                  <c:v>404.71825114999962</c:v>
                </c:pt>
                <c:pt idx="3028">
                  <c:v>404.71825114999962</c:v>
                </c:pt>
                <c:pt idx="3029">
                  <c:v>404.71825114999962</c:v>
                </c:pt>
                <c:pt idx="3030">
                  <c:v>404.71825114999962</c:v>
                </c:pt>
                <c:pt idx="3031">
                  <c:v>434.00346707000068</c:v>
                </c:pt>
                <c:pt idx="3032">
                  <c:v>455.66715765000077</c:v>
                </c:pt>
                <c:pt idx="3033">
                  <c:v>467.09328989000102</c:v>
                </c:pt>
                <c:pt idx="3034">
                  <c:v>478.89077783000045</c:v>
                </c:pt>
                <c:pt idx="3035">
                  <c:v>503.51605336999916</c:v>
                </c:pt>
                <c:pt idx="3036">
                  <c:v>503.51605336999916</c:v>
                </c:pt>
                <c:pt idx="3037">
                  <c:v>516.29809865000061</c:v>
                </c:pt>
                <c:pt idx="3038">
                  <c:v>516.29809865000061</c:v>
                </c:pt>
                <c:pt idx="3039">
                  <c:v>491.03906547000048</c:v>
                </c:pt>
                <c:pt idx="3040">
                  <c:v>491.03906547000048</c:v>
                </c:pt>
                <c:pt idx="3041">
                  <c:v>467.09328989000102</c:v>
                </c:pt>
                <c:pt idx="3042">
                  <c:v>444.63139367000173</c:v>
                </c:pt>
                <c:pt idx="3043">
                  <c:v>434.00346707000068</c:v>
                </c:pt>
                <c:pt idx="3044">
                  <c:v>434.00346707000068</c:v>
                </c:pt>
                <c:pt idx="3045">
                  <c:v>423.79930353000015</c:v>
                </c:pt>
                <c:pt idx="3046">
                  <c:v>423.79930353000015</c:v>
                </c:pt>
                <c:pt idx="3047">
                  <c:v>414.03328529000015</c:v>
                </c:pt>
                <c:pt idx="3048">
                  <c:v>414.03328529000015</c:v>
                </c:pt>
                <c:pt idx="3049">
                  <c:v>404.71825114999962</c:v>
                </c:pt>
                <c:pt idx="3050">
                  <c:v>395.86549646999953</c:v>
                </c:pt>
                <c:pt idx="3051">
                  <c:v>395.86549646999953</c:v>
                </c:pt>
                <c:pt idx="3052">
                  <c:v>387.48477317000021</c:v>
                </c:pt>
                <c:pt idx="3053">
                  <c:v>387.48477317000021</c:v>
                </c:pt>
                <c:pt idx="3054">
                  <c:v>404.71825114999962</c:v>
                </c:pt>
                <c:pt idx="3055">
                  <c:v>423.79930353000015</c:v>
                </c:pt>
                <c:pt idx="3056">
                  <c:v>444.63139367000173</c:v>
                </c:pt>
                <c:pt idx="3057">
                  <c:v>478.89077783000045</c:v>
                </c:pt>
                <c:pt idx="3058">
                  <c:v>478.89077783000045</c:v>
                </c:pt>
                <c:pt idx="3059">
                  <c:v>503.51605336999916</c:v>
                </c:pt>
                <c:pt idx="3060">
                  <c:v>503.51605336999916</c:v>
                </c:pt>
                <c:pt idx="3061">
                  <c:v>503.51605336999916</c:v>
                </c:pt>
                <c:pt idx="3062">
                  <c:v>491.03906547000048</c:v>
                </c:pt>
                <c:pt idx="3063">
                  <c:v>491.03906547000048</c:v>
                </c:pt>
                <c:pt idx="3064">
                  <c:v>467.09328989000102</c:v>
                </c:pt>
                <c:pt idx="3065">
                  <c:v>467.09328989000102</c:v>
                </c:pt>
                <c:pt idx="3066">
                  <c:v>434.00346707000068</c:v>
                </c:pt>
                <c:pt idx="3067">
                  <c:v>434.00346707000068</c:v>
                </c:pt>
                <c:pt idx="3068">
                  <c:v>423.79930353000015</c:v>
                </c:pt>
                <c:pt idx="3069">
                  <c:v>423.79930353000015</c:v>
                </c:pt>
                <c:pt idx="3070">
                  <c:v>423.79930353000015</c:v>
                </c:pt>
                <c:pt idx="3071">
                  <c:v>414.03328529000015</c:v>
                </c:pt>
                <c:pt idx="3072">
                  <c:v>414.03328529000015</c:v>
                </c:pt>
                <c:pt idx="3073">
                  <c:v>423.79930353000015</c:v>
                </c:pt>
                <c:pt idx="3074">
                  <c:v>414.03328529000015</c:v>
                </c:pt>
                <c:pt idx="3075">
                  <c:v>414.03328529000015</c:v>
                </c:pt>
                <c:pt idx="3076">
                  <c:v>414.03328529000015</c:v>
                </c:pt>
                <c:pt idx="3077">
                  <c:v>414.03328529000015</c:v>
                </c:pt>
                <c:pt idx="3078">
                  <c:v>414.03328529000015</c:v>
                </c:pt>
                <c:pt idx="3079">
                  <c:v>444.63139367000173</c:v>
                </c:pt>
                <c:pt idx="3080">
                  <c:v>467.09328989000102</c:v>
                </c:pt>
                <c:pt idx="3081">
                  <c:v>491.03906547000048</c:v>
                </c:pt>
                <c:pt idx="3082">
                  <c:v>516.29809865000061</c:v>
                </c:pt>
                <c:pt idx="3083">
                  <c:v>542.6750726299997</c:v>
                </c:pt>
                <c:pt idx="3084">
                  <c:v>542.6750726299997</c:v>
                </c:pt>
                <c:pt idx="3085">
                  <c:v>542.6750726299997</c:v>
                </c:pt>
                <c:pt idx="3086">
                  <c:v>529.3600149899994</c:v>
                </c:pt>
                <c:pt idx="3087">
                  <c:v>516.29809865000061</c:v>
                </c:pt>
                <c:pt idx="3088">
                  <c:v>491.03906547000048</c:v>
                </c:pt>
                <c:pt idx="3089">
                  <c:v>478.89077783000045</c:v>
                </c:pt>
                <c:pt idx="3090">
                  <c:v>455.66715765000077</c:v>
                </c:pt>
                <c:pt idx="3091">
                  <c:v>434.00346707000068</c:v>
                </c:pt>
                <c:pt idx="3092">
                  <c:v>423.79930353000015</c:v>
                </c:pt>
                <c:pt idx="3093">
                  <c:v>404.71825114999962</c:v>
                </c:pt>
                <c:pt idx="3094">
                  <c:v>414.03328529000015</c:v>
                </c:pt>
                <c:pt idx="3095">
                  <c:v>395.86549646999953</c:v>
                </c:pt>
                <c:pt idx="3096">
                  <c:v>387.48477317000021</c:v>
                </c:pt>
                <c:pt idx="3097">
                  <c:v>387.48477317000021</c:v>
                </c:pt>
                <c:pt idx="3098">
                  <c:v>379.58428973000042</c:v>
                </c:pt>
                <c:pt idx="3099">
                  <c:v>395.86549646999953</c:v>
                </c:pt>
                <c:pt idx="3100">
                  <c:v>404.71825114999962</c:v>
                </c:pt>
                <c:pt idx="3101">
                  <c:v>395.86549646999953</c:v>
                </c:pt>
                <c:pt idx="3102">
                  <c:v>414.03328529000015</c:v>
                </c:pt>
                <c:pt idx="3103">
                  <c:v>434.00346707000068</c:v>
                </c:pt>
                <c:pt idx="3104">
                  <c:v>467.09328989000102</c:v>
                </c:pt>
                <c:pt idx="3105">
                  <c:v>467.09328989000102</c:v>
                </c:pt>
                <c:pt idx="3106">
                  <c:v>516.29809865000061</c:v>
                </c:pt>
                <c:pt idx="3107">
                  <c:v>516.29809865000061</c:v>
                </c:pt>
                <c:pt idx="3108">
                  <c:v>516.29809865000061</c:v>
                </c:pt>
                <c:pt idx="3109">
                  <c:v>569.94997557000079</c:v>
                </c:pt>
                <c:pt idx="3110">
                  <c:v>583.84864414999993</c:v>
                </c:pt>
                <c:pt idx="3111">
                  <c:v>597.87810059000003</c:v>
                </c:pt>
                <c:pt idx="3112">
                  <c:v>556.2149983700001</c:v>
                </c:pt>
                <c:pt idx="3113">
                  <c:v>503.51605336999916</c:v>
                </c:pt>
                <c:pt idx="3114">
                  <c:v>478.89077783000045</c:v>
                </c:pt>
                <c:pt idx="3115">
                  <c:v>444.63139367000173</c:v>
                </c:pt>
                <c:pt idx="3116">
                  <c:v>434.00346707000068</c:v>
                </c:pt>
                <c:pt idx="3117">
                  <c:v>434.00346707000068</c:v>
                </c:pt>
                <c:pt idx="3118">
                  <c:v>423.79930353000015</c:v>
                </c:pt>
                <c:pt idx="3119">
                  <c:v>423.79930353000015</c:v>
                </c:pt>
                <c:pt idx="3120">
                  <c:v>414.03328529000015</c:v>
                </c:pt>
                <c:pt idx="3121">
                  <c:v>404.71825114999962</c:v>
                </c:pt>
                <c:pt idx="3122">
                  <c:v>387.48477317000021</c:v>
                </c:pt>
                <c:pt idx="3123">
                  <c:v>387.48477317000021</c:v>
                </c:pt>
                <c:pt idx="3124">
                  <c:v>372.17071119000053</c:v>
                </c:pt>
                <c:pt idx="3125">
                  <c:v>379.58428973000042</c:v>
                </c:pt>
                <c:pt idx="3126">
                  <c:v>387.48477317000021</c:v>
                </c:pt>
                <c:pt idx="3127">
                  <c:v>414.03328529000015</c:v>
                </c:pt>
                <c:pt idx="3128">
                  <c:v>444.63139367000173</c:v>
                </c:pt>
                <c:pt idx="3129">
                  <c:v>478.89077783000045</c:v>
                </c:pt>
                <c:pt idx="3130">
                  <c:v>491.03906547000048</c:v>
                </c:pt>
                <c:pt idx="3131">
                  <c:v>503.51605336999916</c:v>
                </c:pt>
                <c:pt idx="3132">
                  <c:v>542.6750726299997</c:v>
                </c:pt>
                <c:pt idx="3133">
                  <c:v>516.29809865000061</c:v>
                </c:pt>
                <c:pt idx="3134">
                  <c:v>455.66715765000077</c:v>
                </c:pt>
                <c:pt idx="3135">
                  <c:v>414.03328529000015</c:v>
                </c:pt>
                <c:pt idx="3136">
                  <c:v>455.66715765000077</c:v>
                </c:pt>
                <c:pt idx="3137">
                  <c:v>455.66715765000077</c:v>
                </c:pt>
                <c:pt idx="3138">
                  <c:v>444.63139367000173</c:v>
                </c:pt>
                <c:pt idx="3139">
                  <c:v>434.00346707000068</c:v>
                </c:pt>
                <c:pt idx="3140">
                  <c:v>387.48477317000021</c:v>
                </c:pt>
                <c:pt idx="3141">
                  <c:v>365.24915915000025</c:v>
                </c:pt>
                <c:pt idx="3142">
                  <c:v>372.17071119000053</c:v>
                </c:pt>
                <c:pt idx="3143">
                  <c:v>372.17071119000053</c:v>
                </c:pt>
                <c:pt idx="3144">
                  <c:v>372.17071119000053</c:v>
                </c:pt>
                <c:pt idx="3145">
                  <c:v>379.58428973000042</c:v>
                </c:pt>
                <c:pt idx="3146">
                  <c:v>379.58428973000042</c:v>
                </c:pt>
                <c:pt idx="3147">
                  <c:v>379.58428973000042</c:v>
                </c:pt>
                <c:pt idx="3148">
                  <c:v>372.17071119000053</c:v>
                </c:pt>
                <c:pt idx="3149">
                  <c:v>372.17071119000053</c:v>
                </c:pt>
                <c:pt idx="3150">
                  <c:v>372.17071119000053</c:v>
                </c:pt>
                <c:pt idx="3151">
                  <c:v>379.58428973000042</c:v>
                </c:pt>
                <c:pt idx="3152">
                  <c:v>404.71825114999962</c:v>
                </c:pt>
                <c:pt idx="3153">
                  <c:v>434.00346707000068</c:v>
                </c:pt>
                <c:pt idx="3154">
                  <c:v>455.66715765000077</c:v>
                </c:pt>
                <c:pt idx="3155">
                  <c:v>478.89077783000045</c:v>
                </c:pt>
                <c:pt idx="3156">
                  <c:v>434.00346707000068</c:v>
                </c:pt>
                <c:pt idx="3157">
                  <c:v>455.66715765000077</c:v>
                </c:pt>
                <c:pt idx="3158">
                  <c:v>444.63139367000173</c:v>
                </c:pt>
                <c:pt idx="3159">
                  <c:v>491.03906547000048</c:v>
                </c:pt>
                <c:pt idx="3160">
                  <c:v>467.09328989000102</c:v>
                </c:pt>
                <c:pt idx="3161">
                  <c:v>444.63139367000173</c:v>
                </c:pt>
                <c:pt idx="3162">
                  <c:v>423.79930353000015</c:v>
                </c:pt>
                <c:pt idx="3163">
                  <c:v>395.86549646999953</c:v>
                </c:pt>
                <c:pt idx="3164">
                  <c:v>404.71825114999962</c:v>
                </c:pt>
                <c:pt idx="3165">
                  <c:v>404.71825114999962</c:v>
                </c:pt>
                <c:pt idx="3166">
                  <c:v>404.71825114999962</c:v>
                </c:pt>
                <c:pt idx="3167">
                  <c:v>395.86549646999953</c:v>
                </c:pt>
                <c:pt idx="3168">
                  <c:v>387.48477317000021</c:v>
                </c:pt>
                <c:pt idx="3169">
                  <c:v>395.86549646999953</c:v>
                </c:pt>
                <c:pt idx="3170">
                  <c:v>395.86549646999953</c:v>
                </c:pt>
                <c:pt idx="3171">
                  <c:v>404.71825114999962</c:v>
                </c:pt>
                <c:pt idx="3172">
                  <c:v>379.58428973000042</c:v>
                </c:pt>
                <c:pt idx="3173">
                  <c:v>365.24915915000025</c:v>
                </c:pt>
                <c:pt idx="3174">
                  <c:v>379.58428973000042</c:v>
                </c:pt>
                <c:pt idx="3175">
                  <c:v>379.58428973000042</c:v>
                </c:pt>
                <c:pt idx="3176">
                  <c:v>404.71825114999962</c:v>
                </c:pt>
                <c:pt idx="3177">
                  <c:v>414.03328529000015</c:v>
                </c:pt>
                <c:pt idx="3178">
                  <c:v>423.79930353000015</c:v>
                </c:pt>
                <c:pt idx="3179">
                  <c:v>434.00346707000068</c:v>
                </c:pt>
                <c:pt idx="3180">
                  <c:v>467.09328989000102</c:v>
                </c:pt>
                <c:pt idx="3181">
                  <c:v>467.09328989000102</c:v>
                </c:pt>
                <c:pt idx="3182">
                  <c:v>467.09328989000102</c:v>
                </c:pt>
                <c:pt idx="3183">
                  <c:v>455.66715765000077</c:v>
                </c:pt>
                <c:pt idx="3184">
                  <c:v>455.66715765000077</c:v>
                </c:pt>
                <c:pt idx="3185">
                  <c:v>444.63139367000173</c:v>
                </c:pt>
                <c:pt idx="3186">
                  <c:v>434.00346707000068</c:v>
                </c:pt>
                <c:pt idx="3187">
                  <c:v>414.03328529000015</c:v>
                </c:pt>
                <c:pt idx="3188">
                  <c:v>395.86549646999953</c:v>
                </c:pt>
                <c:pt idx="3189">
                  <c:v>395.86549646999953</c:v>
                </c:pt>
                <c:pt idx="3190">
                  <c:v>404.71825114999962</c:v>
                </c:pt>
                <c:pt idx="3191">
                  <c:v>404.71825114999962</c:v>
                </c:pt>
                <c:pt idx="3192">
                  <c:v>404.71825114999962</c:v>
                </c:pt>
                <c:pt idx="3193">
                  <c:v>395.86549646999953</c:v>
                </c:pt>
                <c:pt idx="3194">
                  <c:v>395.86549646999953</c:v>
                </c:pt>
                <c:pt idx="3195">
                  <c:v>387.48477317000021</c:v>
                </c:pt>
                <c:pt idx="3196">
                  <c:v>387.48477317000021</c:v>
                </c:pt>
                <c:pt idx="3197">
                  <c:v>387.48477317000021</c:v>
                </c:pt>
                <c:pt idx="3198">
                  <c:v>423.79930353000015</c:v>
                </c:pt>
                <c:pt idx="3199">
                  <c:v>455.66715765000077</c:v>
                </c:pt>
                <c:pt idx="3200">
                  <c:v>467.09328989000102</c:v>
                </c:pt>
                <c:pt idx="3201">
                  <c:v>491.03906547000048</c:v>
                </c:pt>
                <c:pt idx="3202">
                  <c:v>491.03906547000048</c:v>
                </c:pt>
                <c:pt idx="3203">
                  <c:v>491.03906547000048</c:v>
                </c:pt>
                <c:pt idx="3204">
                  <c:v>516.29809865000061</c:v>
                </c:pt>
                <c:pt idx="3205">
                  <c:v>503.51605336999916</c:v>
                </c:pt>
                <c:pt idx="3206">
                  <c:v>491.03906547000048</c:v>
                </c:pt>
                <c:pt idx="3207">
                  <c:v>467.09328989000102</c:v>
                </c:pt>
                <c:pt idx="3208">
                  <c:v>467.09328989000102</c:v>
                </c:pt>
                <c:pt idx="3209">
                  <c:v>467.09328989000102</c:v>
                </c:pt>
                <c:pt idx="3210">
                  <c:v>444.63139367000173</c:v>
                </c:pt>
                <c:pt idx="3211">
                  <c:v>423.79930353000015</c:v>
                </c:pt>
                <c:pt idx="3212">
                  <c:v>423.79930353000015</c:v>
                </c:pt>
                <c:pt idx="3213">
                  <c:v>404.71825114999962</c:v>
                </c:pt>
                <c:pt idx="3214">
                  <c:v>404.71825114999962</c:v>
                </c:pt>
                <c:pt idx="3215">
                  <c:v>414.03328529000015</c:v>
                </c:pt>
                <c:pt idx="3216">
                  <c:v>404.71825114999962</c:v>
                </c:pt>
                <c:pt idx="3217">
                  <c:v>395.86549646999953</c:v>
                </c:pt>
                <c:pt idx="3218">
                  <c:v>379.58428973000042</c:v>
                </c:pt>
                <c:pt idx="3219">
                  <c:v>379.58428973000042</c:v>
                </c:pt>
                <c:pt idx="3220">
                  <c:v>379.58428973000042</c:v>
                </c:pt>
                <c:pt idx="3221">
                  <c:v>372.17071119000053</c:v>
                </c:pt>
                <c:pt idx="3222">
                  <c:v>379.58428973000042</c:v>
                </c:pt>
                <c:pt idx="3223">
                  <c:v>387.48477317000021</c:v>
                </c:pt>
                <c:pt idx="3224">
                  <c:v>423.79930353000015</c:v>
                </c:pt>
                <c:pt idx="3225">
                  <c:v>455.66715765000077</c:v>
                </c:pt>
                <c:pt idx="3226">
                  <c:v>478.89077783000045</c:v>
                </c:pt>
                <c:pt idx="3227">
                  <c:v>478.89077783000045</c:v>
                </c:pt>
                <c:pt idx="3228">
                  <c:v>503.51605336999916</c:v>
                </c:pt>
                <c:pt idx="3229">
                  <c:v>503.51605336999916</c:v>
                </c:pt>
                <c:pt idx="3230">
                  <c:v>491.03906547000048</c:v>
                </c:pt>
                <c:pt idx="3231">
                  <c:v>467.09328989000102</c:v>
                </c:pt>
                <c:pt idx="3232">
                  <c:v>467.09328989000102</c:v>
                </c:pt>
                <c:pt idx="3233">
                  <c:v>467.09328989000102</c:v>
                </c:pt>
                <c:pt idx="3234">
                  <c:v>455.66715765000077</c:v>
                </c:pt>
                <c:pt idx="3235">
                  <c:v>423.79930353000015</c:v>
                </c:pt>
                <c:pt idx="3236">
                  <c:v>434.00346707000068</c:v>
                </c:pt>
                <c:pt idx="3237">
                  <c:v>423.79930353000015</c:v>
                </c:pt>
                <c:pt idx="3238">
                  <c:v>414.03328529000015</c:v>
                </c:pt>
                <c:pt idx="3239">
                  <c:v>414.03328529000015</c:v>
                </c:pt>
                <c:pt idx="3240">
                  <c:v>414.03328529000015</c:v>
                </c:pt>
                <c:pt idx="3241">
                  <c:v>404.71825114999962</c:v>
                </c:pt>
                <c:pt idx="3242">
                  <c:v>404.71825114999962</c:v>
                </c:pt>
                <c:pt idx="3243">
                  <c:v>395.86549646999953</c:v>
                </c:pt>
                <c:pt idx="3244">
                  <c:v>395.86549646999953</c:v>
                </c:pt>
                <c:pt idx="3245">
                  <c:v>395.86549646999953</c:v>
                </c:pt>
                <c:pt idx="3246">
                  <c:v>404.71825114999962</c:v>
                </c:pt>
                <c:pt idx="3247">
                  <c:v>404.71825114999962</c:v>
                </c:pt>
                <c:pt idx="3248">
                  <c:v>434.00346707000068</c:v>
                </c:pt>
                <c:pt idx="3249">
                  <c:v>467.09328989000102</c:v>
                </c:pt>
                <c:pt idx="3250">
                  <c:v>467.09328989000102</c:v>
                </c:pt>
                <c:pt idx="3251">
                  <c:v>491.03906547000048</c:v>
                </c:pt>
                <c:pt idx="3252">
                  <c:v>491.03906547000048</c:v>
                </c:pt>
                <c:pt idx="3253">
                  <c:v>503.51605336999916</c:v>
                </c:pt>
                <c:pt idx="3254">
                  <c:v>478.89077783000045</c:v>
                </c:pt>
                <c:pt idx="3255">
                  <c:v>467.09328989000102</c:v>
                </c:pt>
                <c:pt idx="3256">
                  <c:v>467.09328989000102</c:v>
                </c:pt>
                <c:pt idx="3257">
                  <c:v>467.09328989000102</c:v>
                </c:pt>
                <c:pt idx="3258">
                  <c:v>444.63139367000173</c:v>
                </c:pt>
                <c:pt idx="3259">
                  <c:v>423.79930353000015</c:v>
                </c:pt>
                <c:pt idx="3260">
                  <c:v>404.71825114999962</c:v>
                </c:pt>
                <c:pt idx="3261">
                  <c:v>404.71825114999962</c:v>
                </c:pt>
                <c:pt idx="3262">
                  <c:v>395.86549646999953</c:v>
                </c:pt>
                <c:pt idx="3263">
                  <c:v>395.86549646999953</c:v>
                </c:pt>
                <c:pt idx="3264">
                  <c:v>387.48477317000021</c:v>
                </c:pt>
                <c:pt idx="3265">
                  <c:v>379.58428973000042</c:v>
                </c:pt>
                <c:pt idx="3266">
                  <c:v>372.17071119000053</c:v>
                </c:pt>
                <c:pt idx="3267">
                  <c:v>365.24915915000025</c:v>
                </c:pt>
                <c:pt idx="3268">
                  <c:v>365.24915915000025</c:v>
                </c:pt>
                <c:pt idx="3269">
                  <c:v>365.24915915000025</c:v>
                </c:pt>
                <c:pt idx="3270">
                  <c:v>372.17071119000053</c:v>
                </c:pt>
                <c:pt idx="3271">
                  <c:v>379.58428973000042</c:v>
                </c:pt>
                <c:pt idx="3272">
                  <c:v>414.03328529000015</c:v>
                </c:pt>
                <c:pt idx="3273">
                  <c:v>444.63139367000173</c:v>
                </c:pt>
                <c:pt idx="3274">
                  <c:v>467.09328989000102</c:v>
                </c:pt>
                <c:pt idx="3275">
                  <c:v>444.63139367000173</c:v>
                </c:pt>
                <c:pt idx="3276">
                  <c:v>379.58428973000042</c:v>
                </c:pt>
                <c:pt idx="3277">
                  <c:v>365.24915915000025</c:v>
                </c:pt>
                <c:pt idx="3278">
                  <c:v>379.58428973000042</c:v>
                </c:pt>
                <c:pt idx="3279">
                  <c:v>372.17071119000053</c:v>
                </c:pt>
                <c:pt idx="3280">
                  <c:v>372.17071119000053</c:v>
                </c:pt>
                <c:pt idx="3281">
                  <c:v>365.24915915000025</c:v>
                </c:pt>
                <c:pt idx="3282">
                  <c:v>358.82321177</c:v>
                </c:pt>
                <c:pt idx="3283">
                  <c:v>347.46472643000021</c:v>
                </c:pt>
                <c:pt idx="3284">
                  <c:v>338.09301165000039</c:v>
                </c:pt>
                <c:pt idx="3285">
                  <c:v>338.09301165000039</c:v>
                </c:pt>
                <c:pt idx="3286">
                  <c:v>342.53162758999912</c:v>
                </c:pt>
                <c:pt idx="3287">
                  <c:v>338.09301165000039</c:v>
                </c:pt>
                <c:pt idx="3288">
                  <c:v>330.68112887000012</c:v>
                </c:pt>
                <c:pt idx="3289">
                  <c:v>325.1774444899998</c:v>
                </c:pt>
                <c:pt idx="3290">
                  <c:v>321.50562987000018</c:v>
                </c:pt>
                <c:pt idx="3291">
                  <c:v>320.32606846999994</c:v>
                </c:pt>
                <c:pt idx="3292">
                  <c:v>320.32606846999994</c:v>
                </c:pt>
                <c:pt idx="3293">
                  <c:v>321.50562987000018</c:v>
                </c:pt>
                <c:pt idx="3294">
                  <c:v>323.11828865000012</c:v>
                </c:pt>
                <c:pt idx="3295">
                  <c:v>325.1774444899998</c:v>
                </c:pt>
                <c:pt idx="3296">
                  <c:v>330.68112887000012</c:v>
                </c:pt>
                <c:pt idx="3297">
                  <c:v>342.53162758999912</c:v>
                </c:pt>
                <c:pt idx="3298">
                  <c:v>365.24915915000025</c:v>
                </c:pt>
                <c:pt idx="3299">
                  <c:v>365.24915915000025</c:v>
                </c:pt>
                <c:pt idx="3300">
                  <c:v>372.17071119000053</c:v>
                </c:pt>
                <c:pt idx="3301">
                  <c:v>365.24915915000025</c:v>
                </c:pt>
                <c:pt idx="3302">
                  <c:v>358.82321177</c:v>
                </c:pt>
                <c:pt idx="3303">
                  <c:v>358.82321177</c:v>
                </c:pt>
                <c:pt idx="3304">
                  <c:v>358.82321177</c:v>
                </c:pt>
                <c:pt idx="3305">
                  <c:v>352.89490377000044</c:v>
                </c:pt>
                <c:pt idx="3306">
                  <c:v>347.46472643000021</c:v>
                </c:pt>
                <c:pt idx="3307">
                  <c:v>342.53162758999912</c:v>
                </c:pt>
                <c:pt idx="3308">
                  <c:v>338.09301165000039</c:v>
                </c:pt>
                <c:pt idx="3309">
                  <c:v>334.14473956999979</c:v>
                </c:pt>
                <c:pt idx="3310">
                  <c:v>330.68112887000012</c:v>
                </c:pt>
                <c:pt idx="3311">
                  <c:v>327.69495363000038</c:v>
                </c:pt>
                <c:pt idx="3312">
                  <c:v>323.11828865000012</c:v>
                </c:pt>
                <c:pt idx="3313">
                  <c:v>323.11828865000012</c:v>
                </c:pt>
                <c:pt idx="3314">
                  <c:v>321.50562987000018</c:v>
                </c:pt>
                <c:pt idx="3315">
                  <c:v>320.32606846999994</c:v>
                </c:pt>
                <c:pt idx="3316">
                  <c:v>319.56466133000055</c:v>
                </c:pt>
                <c:pt idx="3317">
                  <c:v>319.56466133000055</c:v>
                </c:pt>
                <c:pt idx="3318">
                  <c:v>320.32606846999994</c:v>
                </c:pt>
                <c:pt idx="3319">
                  <c:v>325.1774444899998</c:v>
                </c:pt>
                <c:pt idx="3320">
                  <c:v>334.14473956999979</c:v>
                </c:pt>
                <c:pt idx="3321">
                  <c:v>342.53162758999912</c:v>
                </c:pt>
                <c:pt idx="3322">
                  <c:v>358.82321177</c:v>
                </c:pt>
                <c:pt idx="3323">
                  <c:v>379.58428973000042</c:v>
                </c:pt>
                <c:pt idx="3324">
                  <c:v>395.86549646999953</c:v>
                </c:pt>
                <c:pt idx="3325">
                  <c:v>404.71825114999962</c:v>
                </c:pt>
                <c:pt idx="3326">
                  <c:v>414.03328529000015</c:v>
                </c:pt>
                <c:pt idx="3327">
                  <c:v>414.03328529000015</c:v>
                </c:pt>
                <c:pt idx="3328">
                  <c:v>414.03328529000015</c:v>
                </c:pt>
                <c:pt idx="3329">
                  <c:v>414.03328529000015</c:v>
                </c:pt>
                <c:pt idx="3330">
                  <c:v>395.86549646999953</c:v>
                </c:pt>
                <c:pt idx="3331">
                  <c:v>379.58428973000042</c:v>
                </c:pt>
                <c:pt idx="3332">
                  <c:v>365.24915915000025</c:v>
                </c:pt>
                <c:pt idx="3333">
                  <c:v>365.24915915000025</c:v>
                </c:pt>
                <c:pt idx="3334">
                  <c:v>352.89490377000044</c:v>
                </c:pt>
                <c:pt idx="3335">
                  <c:v>342.53162758999912</c:v>
                </c:pt>
                <c:pt idx="3336">
                  <c:v>342.53162758999912</c:v>
                </c:pt>
                <c:pt idx="3337">
                  <c:v>342.53162758999912</c:v>
                </c:pt>
                <c:pt idx="3338">
                  <c:v>342.53162758999912</c:v>
                </c:pt>
                <c:pt idx="3339">
                  <c:v>338.09301165000039</c:v>
                </c:pt>
                <c:pt idx="3340">
                  <c:v>338.09301165000039</c:v>
                </c:pt>
                <c:pt idx="3341">
                  <c:v>334.14473956999979</c:v>
                </c:pt>
                <c:pt idx="3342">
                  <c:v>342.53162758999912</c:v>
                </c:pt>
                <c:pt idx="3343">
                  <c:v>352.89490377000044</c:v>
                </c:pt>
                <c:pt idx="3344">
                  <c:v>358.82321177</c:v>
                </c:pt>
                <c:pt idx="3345">
                  <c:v>372.17071119000053</c:v>
                </c:pt>
                <c:pt idx="3346">
                  <c:v>395.86549646999953</c:v>
                </c:pt>
                <c:pt idx="3347">
                  <c:v>455.66715765000077</c:v>
                </c:pt>
                <c:pt idx="3348">
                  <c:v>444.63139367000173</c:v>
                </c:pt>
                <c:pt idx="3349">
                  <c:v>467.09328989000102</c:v>
                </c:pt>
                <c:pt idx="3350">
                  <c:v>491.03906547000048</c:v>
                </c:pt>
                <c:pt idx="3351">
                  <c:v>503.51605336999916</c:v>
                </c:pt>
                <c:pt idx="3352">
                  <c:v>478.89077783000045</c:v>
                </c:pt>
                <c:pt idx="3353">
                  <c:v>455.66715765000077</c:v>
                </c:pt>
                <c:pt idx="3354">
                  <c:v>434.00346707000068</c:v>
                </c:pt>
                <c:pt idx="3355">
                  <c:v>414.03328529000015</c:v>
                </c:pt>
                <c:pt idx="3356">
                  <c:v>404.71825114999962</c:v>
                </c:pt>
                <c:pt idx="3357">
                  <c:v>395.86549646999953</c:v>
                </c:pt>
                <c:pt idx="3358">
                  <c:v>404.71825114999962</c:v>
                </c:pt>
                <c:pt idx="3359">
                  <c:v>404.71825114999962</c:v>
                </c:pt>
                <c:pt idx="3360">
                  <c:v>387.48477317000021</c:v>
                </c:pt>
                <c:pt idx="3361">
                  <c:v>372.17071119000053</c:v>
                </c:pt>
                <c:pt idx="3362">
                  <c:v>365.24915915000025</c:v>
                </c:pt>
                <c:pt idx="3363">
                  <c:v>372.17071119000053</c:v>
                </c:pt>
                <c:pt idx="3364">
                  <c:v>372.17071119000053</c:v>
                </c:pt>
                <c:pt idx="3365">
                  <c:v>372.17071119000053</c:v>
                </c:pt>
                <c:pt idx="3366">
                  <c:v>372.17071119000053</c:v>
                </c:pt>
                <c:pt idx="3367">
                  <c:v>379.58428973000042</c:v>
                </c:pt>
                <c:pt idx="3368">
                  <c:v>379.58428973000042</c:v>
                </c:pt>
                <c:pt idx="3369">
                  <c:v>404.71825114999962</c:v>
                </c:pt>
                <c:pt idx="3370">
                  <c:v>414.03328529000015</c:v>
                </c:pt>
                <c:pt idx="3371">
                  <c:v>414.03328529000015</c:v>
                </c:pt>
                <c:pt idx="3372">
                  <c:v>414.03328529000015</c:v>
                </c:pt>
                <c:pt idx="3373">
                  <c:v>444.63139367000173</c:v>
                </c:pt>
                <c:pt idx="3374">
                  <c:v>455.66715765000077</c:v>
                </c:pt>
                <c:pt idx="3375">
                  <c:v>467.09328989000102</c:v>
                </c:pt>
                <c:pt idx="3376">
                  <c:v>434.00346707000068</c:v>
                </c:pt>
                <c:pt idx="3377">
                  <c:v>434.00346707000068</c:v>
                </c:pt>
                <c:pt idx="3378">
                  <c:v>414.03328529000015</c:v>
                </c:pt>
                <c:pt idx="3379">
                  <c:v>395.86549646999953</c:v>
                </c:pt>
                <c:pt idx="3380">
                  <c:v>395.86549646999953</c:v>
                </c:pt>
                <c:pt idx="3381">
                  <c:v>379.58428973000042</c:v>
                </c:pt>
                <c:pt idx="3382">
                  <c:v>379.58428973000042</c:v>
                </c:pt>
                <c:pt idx="3383">
                  <c:v>379.58428973000042</c:v>
                </c:pt>
                <c:pt idx="3384">
                  <c:v>379.58428973000042</c:v>
                </c:pt>
                <c:pt idx="3385">
                  <c:v>365.24915915000025</c:v>
                </c:pt>
                <c:pt idx="3386">
                  <c:v>365.24915915000025</c:v>
                </c:pt>
                <c:pt idx="3387">
                  <c:v>365.24915915000025</c:v>
                </c:pt>
                <c:pt idx="3388">
                  <c:v>365.24915915000025</c:v>
                </c:pt>
                <c:pt idx="3389">
                  <c:v>365.24915915000025</c:v>
                </c:pt>
                <c:pt idx="3390">
                  <c:v>372.17071119000053</c:v>
                </c:pt>
                <c:pt idx="3391">
                  <c:v>379.58428973000042</c:v>
                </c:pt>
                <c:pt idx="3392">
                  <c:v>379.58428973000042</c:v>
                </c:pt>
                <c:pt idx="3393">
                  <c:v>395.86549646999953</c:v>
                </c:pt>
                <c:pt idx="3394">
                  <c:v>414.03328529000015</c:v>
                </c:pt>
                <c:pt idx="3395">
                  <c:v>444.63139367000173</c:v>
                </c:pt>
                <c:pt idx="3396">
                  <c:v>455.66715765000077</c:v>
                </c:pt>
                <c:pt idx="3397">
                  <c:v>434.00346707000068</c:v>
                </c:pt>
                <c:pt idx="3398">
                  <c:v>444.63139367000173</c:v>
                </c:pt>
                <c:pt idx="3399">
                  <c:v>387.48477317000021</c:v>
                </c:pt>
                <c:pt idx="3400">
                  <c:v>387.48477317000021</c:v>
                </c:pt>
                <c:pt idx="3401">
                  <c:v>387.48477317000021</c:v>
                </c:pt>
                <c:pt idx="3402">
                  <c:v>379.58428973000042</c:v>
                </c:pt>
                <c:pt idx="3403">
                  <c:v>372.17071119000053</c:v>
                </c:pt>
                <c:pt idx="3404">
                  <c:v>365.24915915000025</c:v>
                </c:pt>
                <c:pt idx="3405">
                  <c:v>365.24915915000025</c:v>
                </c:pt>
                <c:pt idx="3406">
                  <c:v>365.24915915000025</c:v>
                </c:pt>
                <c:pt idx="3407">
                  <c:v>372.17071119000053</c:v>
                </c:pt>
                <c:pt idx="3408">
                  <c:v>372.17071119000053</c:v>
                </c:pt>
                <c:pt idx="3409">
                  <c:v>379.58428973000042</c:v>
                </c:pt>
                <c:pt idx="3410">
                  <c:v>379.58428973000042</c:v>
                </c:pt>
                <c:pt idx="3411">
                  <c:v>372.17071119000053</c:v>
                </c:pt>
                <c:pt idx="3412">
                  <c:v>379.58428973000042</c:v>
                </c:pt>
                <c:pt idx="3413">
                  <c:v>372.17071119000053</c:v>
                </c:pt>
                <c:pt idx="3414">
                  <c:v>372.17071119000053</c:v>
                </c:pt>
                <c:pt idx="3415">
                  <c:v>379.58428973000042</c:v>
                </c:pt>
                <c:pt idx="3416">
                  <c:v>379.58428973000042</c:v>
                </c:pt>
                <c:pt idx="3417">
                  <c:v>372.17071119000053</c:v>
                </c:pt>
                <c:pt idx="3418">
                  <c:v>395.86549646999953</c:v>
                </c:pt>
                <c:pt idx="3419">
                  <c:v>404.71825114999962</c:v>
                </c:pt>
                <c:pt idx="3420">
                  <c:v>444.63139367000173</c:v>
                </c:pt>
                <c:pt idx="3421">
                  <c:v>444.63139367000173</c:v>
                </c:pt>
                <c:pt idx="3422">
                  <c:v>467.09328989000102</c:v>
                </c:pt>
                <c:pt idx="3423">
                  <c:v>423.79930353000015</c:v>
                </c:pt>
                <c:pt idx="3424">
                  <c:v>423.79930353000015</c:v>
                </c:pt>
                <c:pt idx="3425">
                  <c:v>414.03328529000015</c:v>
                </c:pt>
                <c:pt idx="3426">
                  <c:v>395.86549646999953</c:v>
                </c:pt>
                <c:pt idx="3427">
                  <c:v>404.71825114999962</c:v>
                </c:pt>
                <c:pt idx="3428">
                  <c:v>395.86549646999953</c:v>
                </c:pt>
                <c:pt idx="3429">
                  <c:v>395.86549646999953</c:v>
                </c:pt>
                <c:pt idx="3430">
                  <c:v>395.86549646999953</c:v>
                </c:pt>
                <c:pt idx="3431">
                  <c:v>395.86549646999953</c:v>
                </c:pt>
                <c:pt idx="3432">
                  <c:v>395.86549646999953</c:v>
                </c:pt>
                <c:pt idx="3433">
                  <c:v>395.86549646999953</c:v>
                </c:pt>
                <c:pt idx="3434">
                  <c:v>387.48477317000021</c:v>
                </c:pt>
                <c:pt idx="3435">
                  <c:v>387.48477317000021</c:v>
                </c:pt>
                <c:pt idx="3436">
                  <c:v>379.58428973000042</c:v>
                </c:pt>
                <c:pt idx="3437">
                  <c:v>387.48477317000021</c:v>
                </c:pt>
                <c:pt idx="3438">
                  <c:v>387.48477317000021</c:v>
                </c:pt>
                <c:pt idx="3439">
                  <c:v>395.86549646999953</c:v>
                </c:pt>
                <c:pt idx="3440">
                  <c:v>434.00346707000068</c:v>
                </c:pt>
                <c:pt idx="3441">
                  <c:v>455.66715765000077</c:v>
                </c:pt>
                <c:pt idx="3442">
                  <c:v>444.63139367000173</c:v>
                </c:pt>
                <c:pt idx="3443">
                  <c:v>467.09328989000102</c:v>
                </c:pt>
                <c:pt idx="3444">
                  <c:v>467.09328989000102</c:v>
                </c:pt>
                <c:pt idx="3445">
                  <c:v>478.89077783000045</c:v>
                </c:pt>
                <c:pt idx="3446">
                  <c:v>478.89077783000045</c:v>
                </c:pt>
                <c:pt idx="3447">
                  <c:v>455.66715765000077</c:v>
                </c:pt>
                <c:pt idx="3448">
                  <c:v>455.66715765000077</c:v>
                </c:pt>
                <c:pt idx="3449">
                  <c:v>434.00346707000068</c:v>
                </c:pt>
                <c:pt idx="3450">
                  <c:v>423.79930353000015</c:v>
                </c:pt>
                <c:pt idx="3451">
                  <c:v>395.86549646999953</c:v>
                </c:pt>
                <c:pt idx="3452">
                  <c:v>404.71825114999962</c:v>
                </c:pt>
                <c:pt idx="3453">
                  <c:v>395.86549646999953</c:v>
                </c:pt>
                <c:pt idx="3454">
                  <c:v>404.71825114999962</c:v>
                </c:pt>
                <c:pt idx="3455">
                  <c:v>404.71825114999962</c:v>
                </c:pt>
                <c:pt idx="3456">
                  <c:v>404.71825114999962</c:v>
                </c:pt>
                <c:pt idx="3457">
                  <c:v>395.86549646999953</c:v>
                </c:pt>
                <c:pt idx="3458">
                  <c:v>395.86549646999953</c:v>
                </c:pt>
                <c:pt idx="3459">
                  <c:v>395.86549646999953</c:v>
                </c:pt>
                <c:pt idx="3460">
                  <c:v>395.86549646999953</c:v>
                </c:pt>
                <c:pt idx="3461">
                  <c:v>395.86549646999953</c:v>
                </c:pt>
                <c:pt idx="3462">
                  <c:v>404.71825114999962</c:v>
                </c:pt>
                <c:pt idx="3463">
                  <c:v>423.79930353000015</c:v>
                </c:pt>
                <c:pt idx="3464">
                  <c:v>444.63139367000173</c:v>
                </c:pt>
                <c:pt idx="3465">
                  <c:v>434.00346707000068</c:v>
                </c:pt>
                <c:pt idx="3466">
                  <c:v>434.00346707000068</c:v>
                </c:pt>
                <c:pt idx="3467">
                  <c:v>414.03328529000015</c:v>
                </c:pt>
                <c:pt idx="3468">
                  <c:v>434.00346707000068</c:v>
                </c:pt>
                <c:pt idx="3469">
                  <c:v>455.66715765000077</c:v>
                </c:pt>
                <c:pt idx="3470">
                  <c:v>478.89077783000045</c:v>
                </c:pt>
                <c:pt idx="3471">
                  <c:v>395.86549646999953</c:v>
                </c:pt>
                <c:pt idx="3472">
                  <c:v>387.48477317000021</c:v>
                </c:pt>
                <c:pt idx="3473">
                  <c:v>395.86549646999953</c:v>
                </c:pt>
                <c:pt idx="3474">
                  <c:v>395.86549646999953</c:v>
                </c:pt>
                <c:pt idx="3475">
                  <c:v>379.58428973000042</c:v>
                </c:pt>
                <c:pt idx="3476">
                  <c:v>379.58428973000042</c:v>
                </c:pt>
                <c:pt idx="3477">
                  <c:v>387.48477317000021</c:v>
                </c:pt>
                <c:pt idx="3478">
                  <c:v>395.86549646999953</c:v>
                </c:pt>
                <c:pt idx="3479">
                  <c:v>395.86549646999953</c:v>
                </c:pt>
                <c:pt idx="3480">
                  <c:v>379.58428973000042</c:v>
                </c:pt>
                <c:pt idx="3481">
                  <c:v>379.58428973000042</c:v>
                </c:pt>
                <c:pt idx="3482">
                  <c:v>372.17071119000053</c:v>
                </c:pt>
                <c:pt idx="3483">
                  <c:v>387.48477317000021</c:v>
                </c:pt>
                <c:pt idx="3484">
                  <c:v>387.48477317000021</c:v>
                </c:pt>
                <c:pt idx="3485">
                  <c:v>379.58428973000042</c:v>
                </c:pt>
                <c:pt idx="3486">
                  <c:v>387.48477317000021</c:v>
                </c:pt>
                <c:pt idx="3487">
                  <c:v>423.79930353000015</c:v>
                </c:pt>
                <c:pt idx="3488">
                  <c:v>444.63139367000173</c:v>
                </c:pt>
                <c:pt idx="3489">
                  <c:v>467.09328989000102</c:v>
                </c:pt>
                <c:pt idx="3490">
                  <c:v>455.66715765000077</c:v>
                </c:pt>
                <c:pt idx="3491">
                  <c:v>503.51605336999916</c:v>
                </c:pt>
                <c:pt idx="3492">
                  <c:v>503.51605336999916</c:v>
                </c:pt>
                <c:pt idx="3493">
                  <c:v>503.51605336999916</c:v>
                </c:pt>
                <c:pt idx="3494">
                  <c:v>503.51605336999916</c:v>
                </c:pt>
                <c:pt idx="3495">
                  <c:v>516.29809865000061</c:v>
                </c:pt>
                <c:pt idx="3496">
                  <c:v>491.03906547000048</c:v>
                </c:pt>
                <c:pt idx="3497">
                  <c:v>478.89077783000045</c:v>
                </c:pt>
                <c:pt idx="3498">
                  <c:v>444.63139367000173</c:v>
                </c:pt>
                <c:pt idx="3499">
                  <c:v>434.00346707000068</c:v>
                </c:pt>
                <c:pt idx="3500">
                  <c:v>404.71825114999962</c:v>
                </c:pt>
                <c:pt idx="3501">
                  <c:v>404.71825114999962</c:v>
                </c:pt>
                <c:pt idx="3502">
                  <c:v>414.03328529000015</c:v>
                </c:pt>
                <c:pt idx="3503">
                  <c:v>404.71825114999962</c:v>
                </c:pt>
                <c:pt idx="3504">
                  <c:v>404.71825114999962</c:v>
                </c:pt>
                <c:pt idx="3505">
                  <c:v>414.03328529000015</c:v>
                </c:pt>
                <c:pt idx="3506">
                  <c:v>414.03328529000015</c:v>
                </c:pt>
                <c:pt idx="3507">
                  <c:v>404.71825114999962</c:v>
                </c:pt>
                <c:pt idx="3508">
                  <c:v>414.03328529000015</c:v>
                </c:pt>
                <c:pt idx="3509">
                  <c:v>404.71825114999962</c:v>
                </c:pt>
                <c:pt idx="3510">
                  <c:v>423.79930353000015</c:v>
                </c:pt>
                <c:pt idx="3511">
                  <c:v>434.00346707000068</c:v>
                </c:pt>
                <c:pt idx="3512">
                  <c:v>444.63139367000173</c:v>
                </c:pt>
                <c:pt idx="3513">
                  <c:v>455.66715765000077</c:v>
                </c:pt>
                <c:pt idx="3514">
                  <c:v>503.51605336999916</c:v>
                </c:pt>
                <c:pt idx="3515">
                  <c:v>444.63139367000173</c:v>
                </c:pt>
                <c:pt idx="3516">
                  <c:v>395.86549646999953</c:v>
                </c:pt>
                <c:pt idx="3517">
                  <c:v>372.17071119000053</c:v>
                </c:pt>
                <c:pt idx="3518">
                  <c:v>423.79930353000015</c:v>
                </c:pt>
                <c:pt idx="3519">
                  <c:v>478.89077783000045</c:v>
                </c:pt>
                <c:pt idx="3520">
                  <c:v>478.89077783000045</c:v>
                </c:pt>
                <c:pt idx="3521">
                  <c:v>491.03906547000048</c:v>
                </c:pt>
                <c:pt idx="3522">
                  <c:v>444.63139367000173</c:v>
                </c:pt>
                <c:pt idx="3523">
                  <c:v>423.79930353000015</c:v>
                </c:pt>
                <c:pt idx="3524">
                  <c:v>404.71825114999962</c:v>
                </c:pt>
                <c:pt idx="3525">
                  <c:v>395.86549646999953</c:v>
                </c:pt>
                <c:pt idx="3526">
                  <c:v>395.86549646999953</c:v>
                </c:pt>
                <c:pt idx="3527">
                  <c:v>379.58428973000042</c:v>
                </c:pt>
                <c:pt idx="3528">
                  <c:v>387.48477317000021</c:v>
                </c:pt>
                <c:pt idx="3529">
                  <c:v>404.71825114999962</c:v>
                </c:pt>
                <c:pt idx="3530">
                  <c:v>395.86549646999953</c:v>
                </c:pt>
                <c:pt idx="3531">
                  <c:v>395.86549646999953</c:v>
                </c:pt>
                <c:pt idx="3532">
                  <c:v>387.48477317000021</c:v>
                </c:pt>
                <c:pt idx="3533">
                  <c:v>395.86549646999953</c:v>
                </c:pt>
                <c:pt idx="3534">
                  <c:v>414.03328529000015</c:v>
                </c:pt>
                <c:pt idx="3535">
                  <c:v>434.00346707000068</c:v>
                </c:pt>
                <c:pt idx="3536">
                  <c:v>455.66715765000077</c:v>
                </c:pt>
                <c:pt idx="3537">
                  <c:v>491.03906547000048</c:v>
                </c:pt>
                <c:pt idx="3538">
                  <c:v>503.51605336999916</c:v>
                </c:pt>
                <c:pt idx="3539">
                  <c:v>529.3600149899994</c:v>
                </c:pt>
                <c:pt idx="3540">
                  <c:v>529.3600149899994</c:v>
                </c:pt>
                <c:pt idx="3541">
                  <c:v>529.3600149899994</c:v>
                </c:pt>
                <c:pt idx="3542">
                  <c:v>529.3600149899994</c:v>
                </c:pt>
                <c:pt idx="3543">
                  <c:v>516.29809865000061</c:v>
                </c:pt>
                <c:pt idx="3544">
                  <c:v>516.29809865000061</c:v>
                </c:pt>
                <c:pt idx="3545">
                  <c:v>503.51605336999916</c:v>
                </c:pt>
                <c:pt idx="3546">
                  <c:v>478.89077783000045</c:v>
                </c:pt>
                <c:pt idx="3547">
                  <c:v>467.09328989000102</c:v>
                </c:pt>
                <c:pt idx="3548">
                  <c:v>444.63139367000173</c:v>
                </c:pt>
                <c:pt idx="3549">
                  <c:v>444.63139367000173</c:v>
                </c:pt>
                <c:pt idx="3550">
                  <c:v>444.63139367000173</c:v>
                </c:pt>
                <c:pt idx="3551">
                  <c:v>434.00346707000068</c:v>
                </c:pt>
                <c:pt idx="3552">
                  <c:v>434.00346707000068</c:v>
                </c:pt>
                <c:pt idx="3553">
                  <c:v>414.03328529000015</c:v>
                </c:pt>
                <c:pt idx="3554">
                  <c:v>404.71825114999962</c:v>
                </c:pt>
                <c:pt idx="3555">
                  <c:v>379.58428973000042</c:v>
                </c:pt>
                <c:pt idx="3556">
                  <c:v>372.17071119000053</c:v>
                </c:pt>
                <c:pt idx="3557">
                  <c:v>365.24915915000025</c:v>
                </c:pt>
                <c:pt idx="3558">
                  <c:v>372.17071119000053</c:v>
                </c:pt>
                <c:pt idx="3559">
                  <c:v>404.71825114999962</c:v>
                </c:pt>
                <c:pt idx="3560">
                  <c:v>423.79930353000015</c:v>
                </c:pt>
                <c:pt idx="3561">
                  <c:v>444.63139367000173</c:v>
                </c:pt>
                <c:pt idx="3562">
                  <c:v>467.09328989000102</c:v>
                </c:pt>
                <c:pt idx="3563">
                  <c:v>491.03906547000048</c:v>
                </c:pt>
                <c:pt idx="3564">
                  <c:v>516.29809865000061</c:v>
                </c:pt>
                <c:pt idx="3565">
                  <c:v>516.29809865000061</c:v>
                </c:pt>
                <c:pt idx="3566">
                  <c:v>529.3600149899994</c:v>
                </c:pt>
                <c:pt idx="3567">
                  <c:v>516.29809865000061</c:v>
                </c:pt>
                <c:pt idx="3568">
                  <c:v>516.29809865000061</c:v>
                </c:pt>
                <c:pt idx="3569">
                  <c:v>503.51605336999916</c:v>
                </c:pt>
                <c:pt idx="3570">
                  <c:v>478.89077783000045</c:v>
                </c:pt>
                <c:pt idx="3571">
                  <c:v>444.63139367000173</c:v>
                </c:pt>
                <c:pt idx="3572">
                  <c:v>423.79930353000015</c:v>
                </c:pt>
                <c:pt idx="3573">
                  <c:v>414.03328529000015</c:v>
                </c:pt>
                <c:pt idx="3574">
                  <c:v>387.48477317000021</c:v>
                </c:pt>
                <c:pt idx="3575">
                  <c:v>372.17071119000053</c:v>
                </c:pt>
                <c:pt idx="3576">
                  <c:v>365.24915915000025</c:v>
                </c:pt>
                <c:pt idx="3577">
                  <c:v>358.82321177</c:v>
                </c:pt>
                <c:pt idx="3578">
                  <c:v>372.17071119000053</c:v>
                </c:pt>
                <c:pt idx="3579">
                  <c:v>358.82321177</c:v>
                </c:pt>
                <c:pt idx="3580">
                  <c:v>352.89490377000044</c:v>
                </c:pt>
                <c:pt idx="3581">
                  <c:v>347.46472643000021</c:v>
                </c:pt>
                <c:pt idx="3582">
                  <c:v>352.89490377000044</c:v>
                </c:pt>
                <c:pt idx="3583">
                  <c:v>372.17071119000053</c:v>
                </c:pt>
                <c:pt idx="3584">
                  <c:v>404.71825114999962</c:v>
                </c:pt>
                <c:pt idx="3585">
                  <c:v>434.00346707000068</c:v>
                </c:pt>
                <c:pt idx="3586">
                  <c:v>455.66715765000077</c:v>
                </c:pt>
                <c:pt idx="3587">
                  <c:v>467.09328989000102</c:v>
                </c:pt>
                <c:pt idx="3588">
                  <c:v>491.03906547000048</c:v>
                </c:pt>
                <c:pt idx="3589">
                  <c:v>503.51605336999916</c:v>
                </c:pt>
                <c:pt idx="3590">
                  <c:v>529.3600149899994</c:v>
                </c:pt>
                <c:pt idx="3591">
                  <c:v>556.2149983700001</c:v>
                </c:pt>
                <c:pt idx="3592">
                  <c:v>529.3600149899994</c:v>
                </c:pt>
                <c:pt idx="3593">
                  <c:v>529.3600149899994</c:v>
                </c:pt>
                <c:pt idx="3594">
                  <c:v>503.51605336999916</c:v>
                </c:pt>
                <c:pt idx="3595">
                  <c:v>444.63139367000173</c:v>
                </c:pt>
                <c:pt idx="3596">
                  <c:v>414.03328529000015</c:v>
                </c:pt>
                <c:pt idx="3597">
                  <c:v>404.71825114999962</c:v>
                </c:pt>
                <c:pt idx="3598">
                  <c:v>395.86549646999953</c:v>
                </c:pt>
                <c:pt idx="3599">
                  <c:v>387.48477317000021</c:v>
                </c:pt>
                <c:pt idx="3600">
                  <c:v>372.17071119000053</c:v>
                </c:pt>
                <c:pt idx="3601">
                  <c:v>365.24915915000025</c:v>
                </c:pt>
                <c:pt idx="3602">
                  <c:v>365.24915915000025</c:v>
                </c:pt>
                <c:pt idx="3603">
                  <c:v>358.82321177</c:v>
                </c:pt>
                <c:pt idx="3604">
                  <c:v>347.46472643000021</c:v>
                </c:pt>
                <c:pt idx="3605">
                  <c:v>347.46472643000021</c:v>
                </c:pt>
                <c:pt idx="3606">
                  <c:v>372.17071119000053</c:v>
                </c:pt>
                <c:pt idx="3607">
                  <c:v>404.71825114999962</c:v>
                </c:pt>
                <c:pt idx="3608">
                  <c:v>455.66715765000077</c:v>
                </c:pt>
                <c:pt idx="3609">
                  <c:v>503.51605336999916</c:v>
                </c:pt>
                <c:pt idx="3610">
                  <c:v>529.3600149899994</c:v>
                </c:pt>
                <c:pt idx="3611">
                  <c:v>542.6750726299997</c:v>
                </c:pt>
                <c:pt idx="3612">
                  <c:v>569.94997557000079</c:v>
                </c:pt>
                <c:pt idx="3613">
                  <c:v>569.94997557000079</c:v>
                </c:pt>
                <c:pt idx="3614">
                  <c:v>556.2149983700001</c:v>
                </c:pt>
                <c:pt idx="3615">
                  <c:v>556.2149983700001</c:v>
                </c:pt>
                <c:pt idx="3616">
                  <c:v>529.3600149899994</c:v>
                </c:pt>
                <c:pt idx="3617">
                  <c:v>516.29809865000061</c:v>
                </c:pt>
                <c:pt idx="3618">
                  <c:v>478.89077783000045</c:v>
                </c:pt>
                <c:pt idx="3619">
                  <c:v>455.66715765000077</c:v>
                </c:pt>
                <c:pt idx="3620">
                  <c:v>444.63139367000173</c:v>
                </c:pt>
                <c:pt idx="3621">
                  <c:v>434.00346707000068</c:v>
                </c:pt>
                <c:pt idx="3622">
                  <c:v>423.79930353000015</c:v>
                </c:pt>
                <c:pt idx="3623">
                  <c:v>423.79930353000015</c:v>
                </c:pt>
                <c:pt idx="3624">
                  <c:v>404.71825114999962</c:v>
                </c:pt>
                <c:pt idx="3625">
                  <c:v>395.86549646999953</c:v>
                </c:pt>
                <c:pt idx="3626">
                  <c:v>379.58428973000042</c:v>
                </c:pt>
                <c:pt idx="3627">
                  <c:v>372.17071119000053</c:v>
                </c:pt>
                <c:pt idx="3628">
                  <c:v>372.17071119000053</c:v>
                </c:pt>
                <c:pt idx="3629">
                  <c:v>365.24915915000025</c:v>
                </c:pt>
                <c:pt idx="3630">
                  <c:v>387.48477317000021</c:v>
                </c:pt>
                <c:pt idx="3631">
                  <c:v>434.00346707000068</c:v>
                </c:pt>
                <c:pt idx="3632">
                  <c:v>478.89077783000045</c:v>
                </c:pt>
                <c:pt idx="3633">
                  <c:v>529.3600149899994</c:v>
                </c:pt>
                <c:pt idx="3634">
                  <c:v>529.3600149899994</c:v>
                </c:pt>
                <c:pt idx="3635">
                  <c:v>556.2149983700001</c:v>
                </c:pt>
                <c:pt idx="3636">
                  <c:v>569.94997557000079</c:v>
                </c:pt>
                <c:pt idx="3637">
                  <c:v>583.84864414999993</c:v>
                </c:pt>
                <c:pt idx="3638">
                  <c:v>583.84864414999993</c:v>
                </c:pt>
                <c:pt idx="3639">
                  <c:v>556.2149983700001</c:v>
                </c:pt>
                <c:pt idx="3640">
                  <c:v>542.6750726299997</c:v>
                </c:pt>
                <c:pt idx="3641">
                  <c:v>542.6750726299997</c:v>
                </c:pt>
                <c:pt idx="3642">
                  <c:v>516.29809865000061</c:v>
                </c:pt>
                <c:pt idx="3643">
                  <c:v>491.03906547000048</c:v>
                </c:pt>
                <c:pt idx="3644">
                  <c:v>467.09328989000102</c:v>
                </c:pt>
                <c:pt idx="3645">
                  <c:v>444.63139367000173</c:v>
                </c:pt>
                <c:pt idx="3646">
                  <c:v>434.00346707000068</c:v>
                </c:pt>
                <c:pt idx="3647">
                  <c:v>414.03328529000015</c:v>
                </c:pt>
                <c:pt idx="3648">
                  <c:v>404.71825114999962</c:v>
                </c:pt>
                <c:pt idx="3649">
                  <c:v>395.86549646999953</c:v>
                </c:pt>
                <c:pt idx="3650">
                  <c:v>387.48477317000021</c:v>
                </c:pt>
                <c:pt idx="3651">
                  <c:v>387.48477317000021</c:v>
                </c:pt>
                <c:pt idx="3652">
                  <c:v>372.17071119000053</c:v>
                </c:pt>
                <c:pt idx="3653">
                  <c:v>372.17071119000053</c:v>
                </c:pt>
                <c:pt idx="3654">
                  <c:v>404.71825114999962</c:v>
                </c:pt>
                <c:pt idx="3655">
                  <c:v>444.63139367000173</c:v>
                </c:pt>
                <c:pt idx="3656">
                  <c:v>478.89077783000045</c:v>
                </c:pt>
                <c:pt idx="3657">
                  <c:v>516.29809865000061</c:v>
                </c:pt>
                <c:pt idx="3658">
                  <c:v>529.3600149899994</c:v>
                </c:pt>
                <c:pt idx="3659">
                  <c:v>542.6750726299997</c:v>
                </c:pt>
                <c:pt idx="3660">
                  <c:v>542.6750726299997</c:v>
                </c:pt>
                <c:pt idx="3661">
                  <c:v>556.2149983700001</c:v>
                </c:pt>
                <c:pt idx="3662">
                  <c:v>556.2149983700001</c:v>
                </c:pt>
                <c:pt idx="3663">
                  <c:v>529.3600149899994</c:v>
                </c:pt>
                <c:pt idx="3664">
                  <c:v>503.51605336999916</c:v>
                </c:pt>
                <c:pt idx="3665">
                  <c:v>491.03906547000048</c:v>
                </c:pt>
                <c:pt idx="3666">
                  <c:v>467.09328989000102</c:v>
                </c:pt>
                <c:pt idx="3667">
                  <c:v>455.66715765000077</c:v>
                </c:pt>
                <c:pt idx="3668">
                  <c:v>434.00346707000068</c:v>
                </c:pt>
                <c:pt idx="3669">
                  <c:v>404.71825114999962</c:v>
                </c:pt>
                <c:pt idx="3670">
                  <c:v>404.71825114999962</c:v>
                </c:pt>
                <c:pt idx="3671">
                  <c:v>404.71825114999962</c:v>
                </c:pt>
                <c:pt idx="3672">
                  <c:v>423.79930353000015</c:v>
                </c:pt>
                <c:pt idx="3673">
                  <c:v>414.03328529000015</c:v>
                </c:pt>
                <c:pt idx="3674">
                  <c:v>387.48477317000021</c:v>
                </c:pt>
                <c:pt idx="3675">
                  <c:v>387.48477317000021</c:v>
                </c:pt>
                <c:pt idx="3676">
                  <c:v>404.71825114999962</c:v>
                </c:pt>
                <c:pt idx="3677">
                  <c:v>404.71825114999962</c:v>
                </c:pt>
                <c:pt idx="3678">
                  <c:v>395.86549646999953</c:v>
                </c:pt>
                <c:pt idx="3679">
                  <c:v>414.03328529000015</c:v>
                </c:pt>
                <c:pt idx="3680">
                  <c:v>423.79930353000015</c:v>
                </c:pt>
                <c:pt idx="3681">
                  <c:v>352.89490377000044</c:v>
                </c:pt>
                <c:pt idx="3682">
                  <c:v>365.24915915000025</c:v>
                </c:pt>
                <c:pt idx="3683">
                  <c:v>414.03328529000015</c:v>
                </c:pt>
                <c:pt idx="3684">
                  <c:v>423.79930353000015</c:v>
                </c:pt>
                <c:pt idx="3685">
                  <c:v>444.63139367000173</c:v>
                </c:pt>
                <c:pt idx="3686">
                  <c:v>414.03328529000015</c:v>
                </c:pt>
                <c:pt idx="3687">
                  <c:v>404.71825114999962</c:v>
                </c:pt>
                <c:pt idx="3688">
                  <c:v>404.71825114999962</c:v>
                </c:pt>
                <c:pt idx="3689">
                  <c:v>414.03328529000015</c:v>
                </c:pt>
                <c:pt idx="3690">
                  <c:v>414.03328529000015</c:v>
                </c:pt>
                <c:pt idx="3691">
                  <c:v>404.71825114999962</c:v>
                </c:pt>
                <c:pt idx="3692">
                  <c:v>414.03328529000015</c:v>
                </c:pt>
                <c:pt idx="3693">
                  <c:v>414.03328529000015</c:v>
                </c:pt>
                <c:pt idx="3694">
                  <c:v>404.71825114999962</c:v>
                </c:pt>
                <c:pt idx="3695">
                  <c:v>404.71825114999962</c:v>
                </c:pt>
                <c:pt idx="3696">
                  <c:v>414.03328529000015</c:v>
                </c:pt>
                <c:pt idx="3697">
                  <c:v>414.03328529000015</c:v>
                </c:pt>
                <c:pt idx="3698">
                  <c:v>387.48477317000021</c:v>
                </c:pt>
                <c:pt idx="3699">
                  <c:v>387.48477317000021</c:v>
                </c:pt>
                <c:pt idx="3700">
                  <c:v>372.17071119000053</c:v>
                </c:pt>
                <c:pt idx="3701">
                  <c:v>372.17071119000053</c:v>
                </c:pt>
                <c:pt idx="3702">
                  <c:v>372.17071119000053</c:v>
                </c:pt>
                <c:pt idx="3703">
                  <c:v>387.48477317000021</c:v>
                </c:pt>
                <c:pt idx="3704">
                  <c:v>414.03328529000015</c:v>
                </c:pt>
                <c:pt idx="3705">
                  <c:v>444.63139367000173</c:v>
                </c:pt>
                <c:pt idx="3706">
                  <c:v>478.89077783000045</c:v>
                </c:pt>
                <c:pt idx="3707">
                  <c:v>491.03906547000048</c:v>
                </c:pt>
                <c:pt idx="3708">
                  <c:v>455.66715765000077</c:v>
                </c:pt>
                <c:pt idx="3709">
                  <c:v>467.09328989000102</c:v>
                </c:pt>
                <c:pt idx="3710">
                  <c:v>444.63139367000173</c:v>
                </c:pt>
                <c:pt idx="3711">
                  <c:v>478.89077783000045</c:v>
                </c:pt>
                <c:pt idx="3712">
                  <c:v>478.89077783000045</c:v>
                </c:pt>
                <c:pt idx="3713">
                  <c:v>455.66715765000077</c:v>
                </c:pt>
                <c:pt idx="3714">
                  <c:v>434.00346707000068</c:v>
                </c:pt>
                <c:pt idx="3715">
                  <c:v>423.79930353000015</c:v>
                </c:pt>
                <c:pt idx="3716">
                  <c:v>434.00346707000068</c:v>
                </c:pt>
                <c:pt idx="3717">
                  <c:v>423.79930353000015</c:v>
                </c:pt>
                <c:pt idx="3718">
                  <c:v>423.79930353000015</c:v>
                </c:pt>
                <c:pt idx="3719">
                  <c:v>404.71825114999962</c:v>
                </c:pt>
                <c:pt idx="3720">
                  <c:v>395.86549646999953</c:v>
                </c:pt>
                <c:pt idx="3721">
                  <c:v>387.48477317000021</c:v>
                </c:pt>
                <c:pt idx="3722">
                  <c:v>372.17071119000053</c:v>
                </c:pt>
                <c:pt idx="3723">
                  <c:v>372.17071119000053</c:v>
                </c:pt>
                <c:pt idx="3724">
                  <c:v>365.24915915000025</c:v>
                </c:pt>
                <c:pt idx="3725">
                  <c:v>365.24915915000025</c:v>
                </c:pt>
                <c:pt idx="3726">
                  <c:v>365.24915915000025</c:v>
                </c:pt>
                <c:pt idx="3727">
                  <c:v>379.58428973000042</c:v>
                </c:pt>
                <c:pt idx="3728">
                  <c:v>395.86549646999953</c:v>
                </c:pt>
                <c:pt idx="3729">
                  <c:v>404.71825114999962</c:v>
                </c:pt>
                <c:pt idx="3730">
                  <c:v>444.63139367000173</c:v>
                </c:pt>
                <c:pt idx="3731">
                  <c:v>455.66715765000077</c:v>
                </c:pt>
                <c:pt idx="3732">
                  <c:v>455.66715765000077</c:v>
                </c:pt>
                <c:pt idx="3733">
                  <c:v>467.09328989000102</c:v>
                </c:pt>
                <c:pt idx="3734">
                  <c:v>478.89077783000045</c:v>
                </c:pt>
                <c:pt idx="3735">
                  <c:v>503.51605336999916</c:v>
                </c:pt>
                <c:pt idx="3736">
                  <c:v>491.03906547000048</c:v>
                </c:pt>
                <c:pt idx="3737">
                  <c:v>455.66715765000077</c:v>
                </c:pt>
                <c:pt idx="3738">
                  <c:v>414.03328529000015</c:v>
                </c:pt>
                <c:pt idx="3739">
                  <c:v>387.48477317000021</c:v>
                </c:pt>
                <c:pt idx="3740">
                  <c:v>372.17071119000053</c:v>
                </c:pt>
                <c:pt idx="3741">
                  <c:v>365.24915915000025</c:v>
                </c:pt>
                <c:pt idx="3742">
                  <c:v>358.82321177</c:v>
                </c:pt>
                <c:pt idx="3743">
                  <c:v>347.46472643000021</c:v>
                </c:pt>
                <c:pt idx="3744">
                  <c:v>347.46472643000021</c:v>
                </c:pt>
                <c:pt idx="3745">
                  <c:v>342.53162758999912</c:v>
                </c:pt>
                <c:pt idx="3746">
                  <c:v>342.53162758999912</c:v>
                </c:pt>
                <c:pt idx="3747">
                  <c:v>338.09301165000039</c:v>
                </c:pt>
                <c:pt idx="3748">
                  <c:v>338.09301165000039</c:v>
                </c:pt>
                <c:pt idx="3749">
                  <c:v>338.09301165000039</c:v>
                </c:pt>
                <c:pt idx="3750">
                  <c:v>347.46472643000021</c:v>
                </c:pt>
                <c:pt idx="3751">
                  <c:v>372.17071119000053</c:v>
                </c:pt>
                <c:pt idx="3752">
                  <c:v>414.03328529000015</c:v>
                </c:pt>
                <c:pt idx="3753">
                  <c:v>444.63139367000173</c:v>
                </c:pt>
                <c:pt idx="3754">
                  <c:v>467.09328989000102</c:v>
                </c:pt>
                <c:pt idx="3755">
                  <c:v>467.09328989000102</c:v>
                </c:pt>
                <c:pt idx="3756">
                  <c:v>503.51605336999916</c:v>
                </c:pt>
                <c:pt idx="3757">
                  <c:v>516.29809865000061</c:v>
                </c:pt>
                <c:pt idx="3758">
                  <c:v>491.03906547000048</c:v>
                </c:pt>
                <c:pt idx="3759">
                  <c:v>516.29809865000061</c:v>
                </c:pt>
                <c:pt idx="3760">
                  <c:v>516.29809865000061</c:v>
                </c:pt>
                <c:pt idx="3761">
                  <c:v>491.03906547000048</c:v>
                </c:pt>
                <c:pt idx="3762">
                  <c:v>478.89077783000045</c:v>
                </c:pt>
                <c:pt idx="3763">
                  <c:v>444.63139367000173</c:v>
                </c:pt>
                <c:pt idx="3764">
                  <c:v>423.79930353000015</c:v>
                </c:pt>
                <c:pt idx="3765">
                  <c:v>414.03328529000015</c:v>
                </c:pt>
                <c:pt idx="3766">
                  <c:v>404.71825114999962</c:v>
                </c:pt>
                <c:pt idx="3767">
                  <c:v>379.58428973000042</c:v>
                </c:pt>
                <c:pt idx="3768">
                  <c:v>372.17071119000053</c:v>
                </c:pt>
                <c:pt idx="3769">
                  <c:v>365.24915915000025</c:v>
                </c:pt>
                <c:pt idx="3770">
                  <c:v>358.82321177</c:v>
                </c:pt>
                <c:pt idx="3771">
                  <c:v>358.82321177</c:v>
                </c:pt>
                <c:pt idx="3772">
                  <c:v>358.82321177</c:v>
                </c:pt>
                <c:pt idx="3773">
                  <c:v>352.89490377000044</c:v>
                </c:pt>
                <c:pt idx="3774">
                  <c:v>372.17071119000053</c:v>
                </c:pt>
                <c:pt idx="3775">
                  <c:v>414.03328529000015</c:v>
                </c:pt>
                <c:pt idx="3776">
                  <c:v>455.66715765000077</c:v>
                </c:pt>
                <c:pt idx="3777">
                  <c:v>503.51605336999916</c:v>
                </c:pt>
                <c:pt idx="3778">
                  <c:v>516.29809865000061</c:v>
                </c:pt>
                <c:pt idx="3779">
                  <c:v>516.29809865000061</c:v>
                </c:pt>
                <c:pt idx="3780">
                  <c:v>529.3600149899994</c:v>
                </c:pt>
                <c:pt idx="3781">
                  <c:v>529.3600149899994</c:v>
                </c:pt>
                <c:pt idx="3782">
                  <c:v>542.6750726299997</c:v>
                </c:pt>
                <c:pt idx="3783">
                  <c:v>529.3600149899994</c:v>
                </c:pt>
                <c:pt idx="3784">
                  <c:v>529.3600149899994</c:v>
                </c:pt>
                <c:pt idx="3785">
                  <c:v>516.29809865000061</c:v>
                </c:pt>
                <c:pt idx="3786">
                  <c:v>478.89077783000045</c:v>
                </c:pt>
                <c:pt idx="3787">
                  <c:v>444.63139367000173</c:v>
                </c:pt>
                <c:pt idx="3788">
                  <c:v>444.63139367000173</c:v>
                </c:pt>
                <c:pt idx="3789">
                  <c:v>423.79930353000015</c:v>
                </c:pt>
                <c:pt idx="3790">
                  <c:v>423.79930353000015</c:v>
                </c:pt>
                <c:pt idx="3791">
                  <c:v>414.03328529000015</c:v>
                </c:pt>
                <c:pt idx="3792">
                  <c:v>395.86549646999953</c:v>
                </c:pt>
                <c:pt idx="3793">
                  <c:v>387.48477317000021</c:v>
                </c:pt>
                <c:pt idx="3794">
                  <c:v>395.86549646999953</c:v>
                </c:pt>
                <c:pt idx="3795">
                  <c:v>387.48477317000021</c:v>
                </c:pt>
                <c:pt idx="3796">
                  <c:v>372.17071119000053</c:v>
                </c:pt>
                <c:pt idx="3797">
                  <c:v>372.17071119000053</c:v>
                </c:pt>
                <c:pt idx="3798">
                  <c:v>387.48477317000021</c:v>
                </c:pt>
                <c:pt idx="3799">
                  <c:v>423.79930353000015</c:v>
                </c:pt>
                <c:pt idx="3800">
                  <c:v>455.66715765000077</c:v>
                </c:pt>
                <c:pt idx="3801">
                  <c:v>478.89077783000045</c:v>
                </c:pt>
                <c:pt idx="3802">
                  <c:v>503.51605336999916</c:v>
                </c:pt>
                <c:pt idx="3803">
                  <c:v>516.29809865000061</c:v>
                </c:pt>
                <c:pt idx="3804">
                  <c:v>556.2149983700001</c:v>
                </c:pt>
                <c:pt idx="3805">
                  <c:v>542.6750726299997</c:v>
                </c:pt>
                <c:pt idx="3806">
                  <c:v>529.3600149899994</c:v>
                </c:pt>
                <c:pt idx="3807">
                  <c:v>516.29809865000061</c:v>
                </c:pt>
                <c:pt idx="3808">
                  <c:v>516.29809865000061</c:v>
                </c:pt>
                <c:pt idx="3809">
                  <c:v>516.29809865000061</c:v>
                </c:pt>
                <c:pt idx="3810">
                  <c:v>503.51605336999916</c:v>
                </c:pt>
                <c:pt idx="3811">
                  <c:v>478.89077783000045</c:v>
                </c:pt>
                <c:pt idx="3812">
                  <c:v>455.66715765000077</c:v>
                </c:pt>
                <c:pt idx="3813">
                  <c:v>434.00346707000068</c:v>
                </c:pt>
                <c:pt idx="3814">
                  <c:v>423.79930353000015</c:v>
                </c:pt>
                <c:pt idx="3815">
                  <c:v>414.03328529000015</c:v>
                </c:pt>
                <c:pt idx="3816">
                  <c:v>414.03328529000015</c:v>
                </c:pt>
                <c:pt idx="3817">
                  <c:v>395.86549646999953</c:v>
                </c:pt>
                <c:pt idx="3818">
                  <c:v>387.48477317000021</c:v>
                </c:pt>
                <c:pt idx="3819">
                  <c:v>379.58428973000042</c:v>
                </c:pt>
                <c:pt idx="3820">
                  <c:v>372.17071119000053</c:v>
                </c:pt>
                <c:pt idx="3821">
                  <c:v>372.17071119000053</c:v>
                </c:pt>
                <c:pt idx="3822">
                  <c:v>395.86549646999953</c:v>
                </c:pt>
                <c:pt idx="3823">
                  <c:v>434.00346707000068</c:v>
                </c:pt>
                <c:pt idx="3824">
                  <c:v>478.89077783000045</c:v>
                </c:pt>
                <c:pt idx="3825">
                  <c:v>516.29809865000061</c:v>
                </c:pt>
                <c:pt idx="3826">
                  <c:v>556.2149983700001</c:v>
                </c:pt>
                <c:pt idx="3827">
                  <c:v>569.94997557000079</c:v>
                </c:pt>
                <c:pt idx="3828">
                  <c:v>556.2149983700001</c:v>
                </c:pt>
                <c:pt idx="3829">
                  <c:v>569.94997557000079</c:v>
                </c:pt>
                <c:pt idx="3830">
                  <c:v>569.94997557000079</c:v>
                </c:pt>
                <c:pt idx="3831">
                  <c:v>556.2149983700001</c:v>
                </c:pt>
                <c:pt idx="3832">
                  <c:v>569.94997557000079</c:v>
                </c:pt>
                <c:pt idx="3833">
                  <c:v>529.3600149899994</c:v>
                </c:pt>
                <c:pt idx="3834">
                  <c:v>516.29809865000061</c:v>
                </c:pt>
                <c:pt idx="3835">
                  <c:v>478.89077783000045</c:v>
                </c:pt>
                <c:pt idx="3836">
                  <c:v>478.89077783000045</c:v>
                </c:pt>
                <c:pt idx="3837">
                  <c:v>467.09328989000102</c:v>
                </c:pt>
                <c:pt idx="3838">
                  <c:v>455.66715765000077</c:v>
                </c:pt>
                <c:pt idx="3839">
                  <c:v>444.63139367000173</c:v>
                </c:pt>
                <c:pt idx="3840">
                  <c:v>444.63139367000173</c:v>
                </c:pt>
                <c:pt idx="3841">
                  <c:v>444.63139367000173</c:v>
                </c:pt>
                <c:pt idx="3842">
                  <c:v>434.00346707000068</c:v>
                </c:pt>
                <c:pt idx="3843">
                  <c:v>423.79930353000015</c:v>
                </c:pt>
                <c:pt idx="3844">
                  <c:v>423.79930353000015</c:v>
                </c:pt>
                <c:pt idx="3845">
                  <c:v>423.79930353000015</c:v>
                </c:pt>
                <c:pt idx="3846">
                  <c:v>444.63139367000173</c:v>
                </c:pt>
                <c:pt idx="3847">
                  <c:v>478.89077783000045</c:v>
                </c:pt>
                <c:pt idx="3848">
                  <c:v>503.51605336999916</c:v>
                </c:pt>
                <c:pt idx="3849">
                  <c:v>556.2149983700001</c:v>
                </c:pt>
                <c:pt idx="3850">
                  <c:v>583.84864414999993</c:v>
                </c:pt>
                <c:pt idx="3851">
                  <c:v>583.84864414999993</c:v>
                </c:pt>
                <c:pt idx="3852">
                  <c:v>597.87810059000003</c:v>
                </c:pt>
                <c:pt idx="3853">
                  <c:v>597.87810059000003</c:v>
                </c:pt>
                <c:pt idx="3854">
                  <c:v>583.84864414999993</c:v>
                </c:pt>
                <c:pt idx="3855">
                  <c:v>583.84864414999993</c:v>
                </c:pt>
                <c:pt idx="3856">
                  <c:v>569.94997557000079</c:v>
                </c:pt>
                <c:pt idx="3857">
                  <c:v>556.2149983700001</c:v>
                </c:pt>
                <c:pt idx="3858">
                  <c:v>529.3600149899994</c:v>
                </c:pt>
                <c:pt idx="3859">
                  <c:v>491.03906547000048</c:v>
                </c:pt>
                <c:pt idx="3860">
                  <c:v>478.89077783000045</c:v>
                </c:pt>
                <c:pt idx="3861">
                  <c:v>467.09328989000102</c:v>
                </c:pt>
                <c:pt idx="3862">
                  <c:v>455.66715765000077</c:v>
                </c:pt>
                <c:pt idx="3863">
                  <c:v>455.66715765000077</c:v>
                </c:pt>
                <c:pt idx="3864">
                  <c:v>444.63139367000173</c:v>
                </c:pt>
                <c:pt idx="3865">
                  <c:v>444.63139367000173</c:v>
                </c:pt>
                <c:pt idx="3866">
                  <c:v>455.66715765000077</c:v>
                </c:pt>
                <c:pt idx="3867">
                  <c:v>444.63139367000173</c:v>
                </c:pt>
                <c:pt idx="3868">
                  <c:v>434.00346707000068</c:v>
                </c:pt>
                <c:pt idx="3869">
                  <c:v>423.79930353000015</c:v>
                </c:pt>
                <c:pt idx="3870">
                  <c:v>444.63139367000173</c:v>
                </c:pt>
                <c:pt idx="3871">
                  <c:v>467.09328989000102</c:v>
                </c:pt>
                <c:pt idx="3872">
                  <c:v>516.29809865000061</c:v>
                </c:pt>
                <c:pt idx="3873">
                  <c:v>542.6750726299997</c:v>
                </c:pt>
                <c:pt idx="3874">
                  <c:v>556.2149983700001</c:v>
                </c:pt>
                <c:pt idx="3875">
                  <c:v>583.84864414999993</c:v>
                </c:pt>
                <c:pt idx="3876">
                  <c:v>597.87810059000003</c:v>
                </c:pt>
                <c:pt idx="3877">
                  <c:v>612.00389793000159</c:v>
                </c:pt>
                <c:pt idx="3878">
                  <c:v>597.87810059000003</c:v>
                </c:pt>
                <c:pt idx="3879">
                  <c:v>583.84864414999993</c:v>
                </c:pt>
                <c:pt idx="3880">
                  <c:v>569.94997557000079</c:v>
                </c:pt>
                <c:pt idx="3881">
                  <c:v>542.6750726299997</c:v>
                </c:pt>
                <c:pt idx="3882">
                  <c:v>516.29809865000061</c:v>
                </c:pt>
                <c:pt idx="3883">
                  <c:v>478.89077783000045</c:v>
                </c:pt>
                <c:pt idx="3884">
                  <c:v>467.09328989000102</c:v>
                </c:pt>
                <c:pt idx="3885">
                  <c:v>455.66715765000077</c:v>
                </c:pt>
                <c:pt idx="3886">
                  <c:v>455.66715765000077</c:v>
                </c:pt>
                <c:pt idx="3887">
                  <c:v>455.66715765000077</c:v>
                </c:pt>
                <c:pt idx="3888">
                  <c:v>444.63139367000173</c:v>
                </c:pt>
                <c:pt idx="3889">
                  <c:v>444.63139367000173</c:v>
                </c:pt>
                <c:pt idx="3890">
                  <c:v>444.63139367000173</c:v>
                </c:pt>
                <c:pt idx="3891">
                  <c:v>444.63139367000173</c:v>
                </c:pt>
                <c:pt idx="3892">
                  <c:v>434.00346707000068</c:v>
                </c:pt>
                <c:pt idx="3893">
                  <c:v>434.00346707000068</c:v>
                </c:pt>
                <c:pt idx="3894">
                  <c:v>444.63139367000173</c:v>
                </c:pt>
                <c:pt idx="3895">
                  <c:v>478.89077783000045</c:v>
                </c:pt>
                <c:pt idx="3896">
                  <c:v>503.51605336999916</c:v>
                </c:pt>
                <c:pt idx="3897">
                  <c:v>542.6750726299997</c:v>
                </c:pt>
                <c:pt idx="3898">
                  <c:v>556.2149983700001</c:v>
                </c:pt>
                <c:pt idx="3899">
                  <c:v>583.84864414999993</c:v>
                </c:pt>
                <c:pt idx="3900">
                  <c:v>569.94997557000079</c:v>
                </c:pt>
                <c:pt idx="3901">
                  <c:v>597.87810059000003</c:v>
                </c:pt>
                <c:pt idx="3902">
                  <c:v>612.00389793000159</c:v>
                </c:pt>
                <c:pt idx="3903">
                  <c:v>597.87810059000003</c:v>
                </c:pt>
                <c:pt idx="3904">
                  <c:v>583.84864414999993</c:v>
                </c:pt>
                <c:pt idx="3905">
                  <c:v>556.2149983700001</c:v>
                </c:pt>
                <c:pt idx="3906">
                  <c:v>516.29809865000061</c:v>
                </c:pt>
                <c:pt idx="3907">
                  <c:v>478.89077783000045</c:v>
                </c:pt>
                <c:pt idx="3908">
                  <c:v>467.09328989000102</c:v>
                </c:pt>
                <c:pt idx="3909">
                  <c:v>455.66715765000077</c:v>
                </c:pt>
                <c:pt idx="3910">
                  <c:v>455.66715765000077</c:v>
                </c:pt>
                <c:pt idx="3911">
                  <c:v>444.63139367000173</c:v>
                </c:pt>
                <c:pt idx="3912">
                  <c:v>434.00346707000068</c:v>
                </c:pt>
                <c:pt idx="3913">
                  <c:v>444.63139367000173</c:v>
                </c:pt>
                <c:pt idx="3914">
                  <c:v>434.00346707000068</c:v>
                </c:pt>
                <c:pt idx="3915">
                  <c:v>434.00346707000068</c:v>
                </c:pt>
                <c:pt idx="3916">
                  <c:v>423.79930353000015</c:v>
                </c:pt>
                <c:pt idx="3917">
                  <c:v>423.79930353000015</c:v>
                </c:pt>
                <c:pt idx="3918">
                  <c:v>455.66715765000077</c:v>
                </c:pt>
                <c:pt idx="3919">
                  <c:v>478.89077783000045</c:v>
                </c:pt>
                <c:pt idx="3920">
                  <c:v>503.51605336999916</c:v>
                </c:pt>
                <c:pt idx="3921">
                  <c:v>516.29809865000061</c:v>
                </c:pt>
                <c:pt idx="3922">
                  <c:v>542.6750726299997</c:v>
                </c:pt>
                <c:pt idx="3923">
                  <c:v>569.94997557000079</c:v>
                </c:pt>
                <c:pt idx="3924">
                  <c:v>597.87810059000003</c:v>
                </c:pt>
                <c:pt idx="3925">
                  <c:v>612.00389793000159</c:v>
                </c:pt>
                <c:pt idx="3926">
                  <c:v>612.00389793000159</c:v>
                </c:pt>
                <c:pt idx="3927">
                  <c:v>569.94997557000079</c:v>
                </c:pt>
                <c:pt idx="3928">
                  <c:v>569.94997557000079</c:v>
                </c:pt>
                <c:pt idx="3929">
                  <c:v>569.94997557000079</c:v>
                </c:pt>
                <c:pt idx="3930">
                  <c:v>542.6750726299997</c:v>
                </c:pt>
                <c:pt idx="3931">
                  <c:v>516.29809865000061</c:v>
                </c:pt>
                <c:pt idx="3932">
                  <c:v>491.03906547000048</c:v>
                </c:pt>
                <c:pt idx="3933">
                  <c:v>467.09328989000102</c:v>
                </c:pt>
                <c:pt idx="3934">
                  <c:v>467.09328989000102</c:v>
                </c:pt>
                <c:pt idx="3935">
                  <c:v>467.09328989000102</c:v>
                </c:pt>
                <c:pt idx="3936">
                  <c:v>455.66715765000077</c:v>
                </c:pt>
                <c:pt idx="3937">
                  <c:v>455.66715765000077</c:v>
                </c:pt>
                <c:pt idx="3938">
                  <c:v>444.63139367000173</c:v>
                </c:pt>
                <c:pt idx="3939">
                  <c:v>444.63139367000173</c:v>
                </c:pt>
                <c:pt idx="3940">
                  <c:v>444.63139367000173</c:v>
                </c:pt>
                <c:pt idx="3941">
                  <c:v>444.63139367000173</c:v>
                </c:pt>
                <c:pt idx="3942">
                  <c:v>467.09328989000102</c:v>
                </c:pt>
                <c:pt idx="3943">
                  <c:v>491.03906547000048</c:v>
                </c:pt>
                <c:pt idx="3944">
                  <c:v>516.29809865000061</c:v>
                </c:pt>
                <c:pt idx="3945">
                  <c:v>529.3600149899994</c:v>
                </c:pt>
                <c:pt idx="3946">
                  <c:v>556.2149983700001</c:v>
                </c:pt>
                <c:pt idx="3947">
                  <c:v>569.94997557000079</c:v>
                </c:pt>
                <c:pt idx="3948">
                  <c:v>597.87810059000003</c:v>
                </c:pt>
                <c:pt idx="3949">
                  <c:v>569.94997557000079</c:v>
                </c:pt>
                <c:pt idx="3950">
                  <c:v>569.94997557000079</c:v>
                </c:pt>
                <c:pt idx="3951">
                  <c:v>612.00389793000159</c:v>
                </c:pt>
                <c:pt idx="3952">
                  <c:v>597.87810059000003</c:v>
                </c:pt>
                <c:pt idx="3953">
                  <c:v>583.84864414999993</c:v>
                </c:pt>
                <c:pt idx="3954">
                  <c:v>556.2149983700001</c:v>
                </c:pt>
                <c:pt idx="3955">
                  <c:v>529.3600149899994</c:v>
                </c:pt>
                <c:pt idx="3956">
                  <c:v>516.29809865000061</c:v>
                </c:pt>
                <c:pt idx="3957">
                  <c:v>491.03906547000048</c:v>
                </c:pt>
                <c:pt idx="3958">
                  <c:v>478.89077783000045</c:v>
                </c:pt>
                <c:pt idx="3959">
                  <c:v>455.66715765000077</c:v>
                </c:pt>
                <c:pt idx="3960">
                  <c:v>455.66715765000077</c:v>
                </c:pt>
                <c:pt idx="3961">
                  <c:v>444.63139367000173</c:v>
                </c:pt>
                <c:pt idx="3962">
                  <c:v>423.79930353000015</c:v>
                </c:pt>
                <c:pt idx="3963">
                  <c:v>434.00346707000068</c:v>
                </c:pt>
                <c:pt idx="3964">
                  <c:v>434.00346707000068</c:v>
                </c:pt>
                <c:pt idx="3965">
                  <c:v>444.63139367000173</c:v>
                </c:pt>
                <c:pt idx="3966">
                  <c:v>467.09328989000102</c:v>
                </c:pt>
                <c:pt idx="3967">
                  <c:v>491.03906547000048</c:v>
                </c:pt>
                <c:pt idx="3968">
                  <c:v>529.3600149899994</c:v>
                </c:pt>
                <c:pt idx="3969">
                  <c:v>556.2149983700001</c:v>
                </c:pt>
                <c:pt idx="3970">
                  <c:v>583.84864414999993</c:v>
                </c:pt>
                <c:pt idx="3971">
                  <c:v>612.00389793000159</c:v>
                </c:pt>
                <c:pt idx="3972">
                  <c:v>626.19004576999941</c:v>
                </c:pt>
                <c:pt idx="3973">
                  <c:v>640.39901027000087</c:v>
                </c:pt>
                <c:pt idx="3974">
                  <c:v>640.39901027000087</c:v>
                </c:pt>
                <c:pt idx="3975">
                  <c:v>626.19004576999941</c:v>
                </c:pt>
                <c:pt idx="3976">
                  <c:v>597.87810059000003</c:v>
                </c:pt>
                <c:pt idx="3977">
                  <c:v>569.94997557000079</c:v>
                </c:pt>
                <c:pt idx="3978">
                  <c:v>542.6750726299997</c:v>
                </c:pt>
                <c:pt idx="3979">
                  <c:v>516.29809865000061</c:v>
                </c:pt>
                <c:pt idx="3980">
                  <c:v>491.03906547000048</c:v>
                </c:pt>
                <c:pt idx="3981">
                  <c:v>478.89077783000045</c:v>
                </c:pt>
                <c:pt idx="3982">
                  <c:v>478.89077783000045</c:v>
                </c:pt>
                <c:pt idx="3983">
                  <c:v>467.09328989000102</c:v>
                </c:pt>
                <c:pt idx="3984">
                  <c:v>467.09328989000102</c:v>
                </c:pt>
                <c:pt idx="3985">
                  <c:v>467.09328989000102</c:v>
                </c:pt>
                <c:pt idx="3986">
                  <c:v>467.09328989000102</c:v>
                </c:pt>
                <c:pt idx="3987">
                  <c:v>467.09328989000102</c:v>
                </c:pt>
                <c:pt idx="3988">
                  <c:v>455.66715765000077</c:v>
                </c:pt>
                <c:pt idx="3989">
                  <c:v>455.66715765000077</c:v>
                </c:pt>
                <c:pt idx="3990">
                  <c:v>467.09328989000102</c:v>
                </c:pt>
                <c:pt idx="3991">
                  <c:v>491.03906547000048</c:v>
                </c:pt>
                <c:pt idx="3992">
                  <c:v>529.3600149899994</c:v>
                </c:pt>
                <c:pt idx="3993">
                  <c:v>542.6750726299997</c:v>
                </c:pt>
                <c:pt idx="3994">
                  <c:v>583.84864414999993</c:v>
                </c:pt>
                <c:pt idx="3995">
                  <c:v>626.19004576999941</c:v>
                </c:pt>
                <c:pt idx="3996">
                  <c:v>626.19004576999941</c:v>
                </c:pt>
                <c:pt idx="3997">
                  <c:v>612.00389793000159</c:v>
                </c:pt>
                <c:pt idx="3998">
                  <c:v>640.39901027000087</c:v>
                </c:pt>
                <c:pt idx="3999">
                  <c:v>597.87810059000003</c:v>
                </c:pt>
                <c:pt idx="4000">
                  <c:v>612.00389793000159</c:v>
                </c:pt>
                <c:pt idx="4001">
                  <c:v>583.84864414999993</c:v>
                </c:pt>
                <c:pt idx="4002">
                  <c:v>542.6750726299997</c:v>
                </c:pt>
                <c:pt idx="4003">
                  <c:v>503.51605336999916</c:v>
                </c:pt>
                <c:pt idx="4004">
                  <c:v>491.03906547000048</c:v>
                </c:pt>
                <c:pt idx="4005">
                  <c:v>478.89077783000045</c:v>
                </c:pt>
                <c:pt idx="4006">
                  <c:v>478.89077783000045</c:v>
                </c:pt>
                <c:pt idx="4007">
                  <c:v>478.89077783000045</c:v>
                </c:pt>
                <c:pt idx="4008">
                  <c:v>467.09328989000102</c:v>
                </c:pt>
                <c:pt idx="4009">
                  <c:v>467.09328989000102</c:v>
                </c:pt>
                <c:pt idx="4010">
                  <c:v>467.09328989000102</c:v>
                </c:pt>
                <c:pt idx="4011">
                  <c:v>467.09328989000102</c:v>
                </c:pt>
                <c:pt idx="4012">
                  <c:v>467.09328989000102</c:v>
                </c:pt>
                <c:pt idx="4013">
                  <c:v>455.66715765000077</c:v>
                </c:pt>
                <c:pt idx="4014">
                  <c:v>467.09328989000102</c:v>
                </c:pt>
                <c:pt idx="4015">
                  <c:v>491.03906547000048</c:v>
                </c:pt>
                <c:pt idx="4016">
                  <c:v>542.6750726299997</c:v>
                </c:pt>
                <c:pt idx="4017">
                  <c:v>556.2149983700001</c:v>
                </c:pt>
                <c:pt idx="4018">
                  <c:v>597.87810059000003</c:v>
                </c:pt>
                <c:pt idx="4019">
                  <c:v>626.19004576999941</c:v>
                </c:pt>
                <c:pt idx="4020">
                  <c:v>612.00389793000159</c:v>
                </c:pt>
                <c:pt idx="4021">
                  <c:v>612.00389793000159</c:v>
                </c:pt>
                <c:pt idx="4022">
                  <c:v>612.00389793000159</c:v>
                </c:pt>
                <c:pt idx="4023">
                  <c:v>612.00389793000159</c:v>
                </c:pt>
                <c:pt idx="4024">
                  <c:v>597.87810059000003</c:v>
                </c:pt>
                <c:pt idx="4025">
                  <c:v>583.84864414999993</c:v>
                </c:pt>
                <c:pt idx="4026">
                  <c:v>542.6750726299997</c:v>
                </c:pt>
                <c:pt idx="4027">
                  <c:v>516.29809865000061</c:v>
                </c:pt>
                <c:pt idx="4028">
                  <c:v>503.51605336999916</c:v>
                </c:pt>
                <c:pt idx="4029">
                  <c:v>491.03906547000048</c:v>
                </c:pt>
                <c:pt idx="4030">
                  <c:v>491.03906547000048</c:v>
                </c:pt>
                <c:pt idx="4031">
                  <c:v>478.89077783000045</c:v>
                </c:pt>
                <c:pt idx="4032">
                  <c:v>478.89077783000045</c:v>
                </c:pt>
                <c:pt idx="4033">
                  <c:v>478.89077783000045</c:v>
                </c:pt>
                <c:pt idx="4034">
                  <c:v>467.09328989000102</c:v>
                </c:pt>
                <c:pt idx="4035">
                  <c:v>467.09328989000102</c:v>
                </c:pt>
                <c:pt idx="4036">
                  <c:v>455.66715765000077</c:v>
                </c:pt>
                <c:pt idx="4037">
                  <c:v>455.66715765000077</c:v>
                </c:pt>
                <c:pt idx="4038">
                  <c:v>467.09328989000102</c:v>
                </c:pt>
                <c:pt idx="4039">
                  <c:v>503.51605336999916</c:v>
                </c:pt>
                <c:pt idx="4040">
                  <c:v>529.3600149899994</c:v>
                </c:pt>
                <c:pt idx="4041">
                  <c:v>569.94997557000079</c:v>
                </c:pt>
                <c:pt idx="4042">
                  <c:v>597.87810059000003</c:v>
                </c:pt>
                <c:pt idx="4043">
                  <c:v>654.59171415000037</c:v>
                </c:pt>
                <c:pt idx="4044">
                  <c:v>668.72753668999849</c:v>
                </c:pt>
                <c:pt idx="4045">
                  <c:v>682.76431373000014</c:v>
                </c:pt>
                <c:pt idx="4046">
                  <c:v>640.39901027000087</c:v>
                </c:pt>
                <c:pt idx="4047">
                  <c:v>654.59171415000037</c:v>
                </c:pt>
                <c:pt idx="4048">
                  <c:v>597.87810059000003</c:v>
                </c:pt>
                <c:pt idx="4049">
                  <c:v>583.84864414999993</c:v>
                </c:pt>
                <c:pt idx="4050">
                  <c:v>569.94997557000079</c:v>
                </c:pt>
                <c:pt idx="4051">
                  <c:v>542.6750726299997</c:v>
                </c:pt>
                <c:pt idx="4052">
                  <c:v>529.3600149899994</c:v>
                </c:pt>
                <c:pt idx="4053">
                  <c:v>529.3600149899994</c:v>
                </c:pt>
                <c:pt idx="4054">
                  <c:v>516.29809865000061</c:v>
                </c:pt>
                <c:pt idx="4055">
                  <c:v>503.51605336999916</c:v>
                </c:pt>
                <c:pt idx="4056">
                  <c:v>491.03906547000048</c:v>
                </c:pt>
                <c:pt idx="4057">
                  <c:v>491.03906547000048</c:v>
                </c:pt>
                <c:pt idx="4058">
                  <c:v>478.89077783000045</c:v>
                </c:pt>
                <c:pt idx="4059">
                  <c:v>467.09328989000102</c:v>
                </c:pt>
                <c:pt idx="4060">
                  <c:v>467.09328989000102</c:v>
                </c:pt>
                <c:pt idx="4061">
                  <c:v>467.09328989000102</c:v>
                </c:pt>
                <c:pt idx="4062">
                  <c:v>478.89077783000045</c:v>
                </c:pt>
                <c:pt idx="4063">
                  <c:v>516.29809865000061</c:v>
                </c:pt>
                <c:pt idx="4064">
                  <c:v>542.6750726299997</c:v>
                </c:pt>
                <c:pt idx="4065">
                  <c:v>597.87810059000003</c:v>
                </c:pt>
                <c:pt idx="4066">
                  <c:v>640.39901027000087</c:v>
                </c:pt>
                <c:pt idx="4067">
                  <c:v>640.39901027000087</c:v>
                </c:pt>
                <c:pt idx="4068">
                  <c:v>626.19004576999941</c:v>
                </c:pt>
                <c:pt idx="4069">
                  <c:v>626.19004576999941</c:v>
                </c:pt>
                <c:pt idx="4070">
                  <c:v>626.19004576999941</c:v>
                </c:pt>
                <c:pt idx="4071">
                  <c:v>654.59171415000037</c:v>
                </c:pt>
                <c:pt idx="4072">
                  <c:v>654.59171415000037</c:v>
                </c:pt>
                <c:pt idx="4073">
                  <c:v>640.39901027000087</c:v>
                </c:pt>
                <c:pt idx="4074">
                  <c:v>612.00389793000159</c:v>
                </c:pt>
                <c:pt idx="4075">
                  <c:v>556.2149983700001</c:v>
                </c:pt>
                <c:pt idx="4076">
                  <c:v>542.6750726299997</c:v>
                </c:pt>
                <c:pt idx="4077">
                  <c:v>529.3600149899994</c:v>
                </c:pt>
                <c:pt idx="4078">
                  <c:v>516.29809865000061</c:v>
                </c:pt>
                <c:pt idx="4079">
                  <c:v>503.51605336999916</c:v>
                </c:pt>
                <c:pt idx="4080">
                  <c:v>491.03906547000048</c:v>
                </c:pt>
                <c:pt idx="4081">
                  <c:v>491.03906547000048</c:v>
                </c:pt>
                <c:pt idx="4082">
                  <c:v>478.89077783000045</c:v>
                </c:pt>
                <c:pt idx="4083">
                  <c:v>478.89077783000045</c:v>
                </c:pt>
                <c:pt idx="4084">
                  <c:v>478.89077783000045</c:v>
                </c:pt>
                <c:pt idx="4085">
                  <c:v>467.09328989000102</c:v>
                </c:pt>
                <c:pt idx="4086">
                  <c:v>478.89077783000045</c:v>
                </c:pt>
                <c:pt idx="4087">
                  <c:v>516.29809865000061</c:v>
                </c:pt>
                <c:pt idx="4088">
                  <c:v>569.94997557000079</c:v>
                </c:pt>
                <c:pt idx="4089">
                  <c:v>597.87810059000003</c:v>
                </c:pt>
                <c:pt idx="4090">
                  <c:v>640.39901027000087</c:v>
                </c:pt>
                <c:pt idx="4091">
                  <c:v>654.59171415000037</c:v>
                </c:pt>
                <c:pt idx="4092">
                  <c:v>682.76431373000014</c:v>
                </c:pt>
                <c:pt idx="4093">
                  <c:v>696.65833767000095</c:v>
                </c:pt>
                <c:pt idx="4094">
                  <c:v>668.72753668999849</c:v>
                </c:pt>
                <c:pt idx="4095">
                  <c:v>640.39901027000087</c:v>
                </c:pt>
                <c:pt idx="4096">
                  <c:v>654.59171415000037</c:v>
                </c:pt>
                <c:pt idx="4097">
                  <c:v>626.19004576999941</c:v>
                </c:pt>
                <c:pt idx="4098">
                  <c:v>612.00389793000159</c:v>
                </c:pt>
                <c:pt idx="4099">
                  <c:v>569.94997557000079</c:v>
                </c:pt>
                <c:pt idx="4100">
                  <c:v>556.2149983700001</c:v>
                </c:pt>
                <c:pt idx="4101">
                  <c:v>529.3600149899994</c:v>
                </c:pt>
                <c:pt idx="4102">
                  <c:v>529.3600149899994</c:v>
                </c:pt>
                <c:pt idx="4103">
                  <c:v>516.29809865000061</c:v>
                </c:pt>
                <c:pt idx="4104">
                  <c:v>503.51605336999916</c:v>
                </c:pt>
                <c:pt idx="4105">
                  <c:v>491.03906547000048</c:v>
                </c:pt>
                <c:pt idx="4106">
                  <c:v>491.03906547000048</c:v>
                </c:pt>
                <c:pt idx="4107">
                  <c:v>491.03906547000048</c:v>
                </c:pt>
                <c:pt idx="4108">
                  <c:v>478.89077783000045</c:v>
                </c:pt>
                <c:pt idx="4109">
                  <c:v>478.89077783000045</c:v>
                </c:pt>
                <c:pt idx="4110">
                  <c:v>491.03906547000048</c:v>
                </c:pt>
                <c:pt idx="4111">
                  <c:v>529.3600149899994</c:v>
                </c:pt>
                <c:pt idx="4112">
                  <c:v>569.94997557000079</c:v>
                </c:pt>
                <c:pt idx="4113">
                  <c:v>612.00389793000159</c:v>
                </c:pt>
                <c:pt idx="4114">
                  <c:v>654.59171415000037</c:v>
                </c:pt>
                <c:pt idx="4115">
                  <c:v>682.76431373000014</c:v>
                </c:pt>
                <c:pt idx="4116">
                  <c:v>682.76431373000014</c:v>
                </c:pt>
                <c:pt idx="4117">
                  <c:v>640.39901027000087</c:v>
                </c:pt>
                <c:pt idx="4118">
                  <c:v>654.59171415000037</c:v>
                </c:pt>
                <c:pt idx="4119">
                  <c:v>654.59171415000037</c:v>
                </c:pt>
                <c:pt idx="4120">
                  <c:v>654.59171415000037</c:v>
                </c:pt>
                <c:pt idx="4121">
                  <c:v>668.72753668999849</c:v>
                </c:pt>
                <c:pt idx="4122">
                  <c:v>682.76431373000014</c:v>
                </c:pt>
                <c:pt idx="4123">
                  <c:v>597.87810059000003</c:v>
                </c:pt>
                <c:pt idx="4124">
                  <c:v>569.94997557000079</c:v>
                </c:pt>
                <c:pt idx="4125">
                  <c:v>542.6750726299997</c:v>
                </c:pt>
                <c:pt idx="4126">
                  <c:v>529.3600149899994</c:v>
                </c:pt>
                <c:pt idx="4127">
                  <c:v>516.29809865000061</c:v>
                </c:pt>
                <c:pt idx="4128">
                  <c:v>503.51605336999916</c:v>
                </c:pt>
                <c:pt idx="4129">
                  <c:v>491.03906547000048</c:v>
                </c:pt>
                <c:pt idx="4130">
                  <c:v>491.03906547000048</c:v>
                </c:pt>
                <c:pt idx="4131">
                  <c:v>491.03906547000048</c:v>
                </c:pt>
                <c:pt idx="4132">
                  <c:v>478.89077783000045</c:v>
                </c:pt>
                <c:pt idx="4133">
                  <c:v>467.09328989000102</c:v>
                </c:pt>
                <c:pt idx="4134">
                  <c:v>478.89077783000045</c:v>
                </c:pt>
                <c:pt idx="4135">
                  <c:v>516.29809865000061</c:v>
                </c:pt>
                <c:pt idx="4136">
                  <c:v>569.94997557000079</c:v>
                </c:pt>
                <c:pt idx="4137">
                  <c:v>626.19004576999941</c:v>
                </c:pt>
                <c:pt idx="4138">
                  <c:v>682.76431373000014</c:v>
                </c:pt>
                <c:pt idx="4139">
                  <c:v>696.65833767000095</c:v>
                </c:pt>
                <c:pt idx="4140">
                  <c:v>696.65833767000095</c:v>
                </c:pt>
                <c:pt idx="4141">
                  <c:v>723.83557864999966</c:v>
                </c:pt>
                <c:pt idx="4142">
                  <c:v>654.59171415000037</c:v>
                </c:pt>
                <c:pt idx="4143">
                  <c:v>710.36435746999905</c:v>
                </c:pt>
                <c:pt idx="4144">
                  <c:v>737.0236632899996</c:v>
                </c:pt>
                <c:pt idx="4145">
                  <c:v>723.83557864999966</c:v>
                </c:pt>
                <c:pt idx="4146">
                  <c:v>682.76431373000014</c:v>
                </c:pt>
                <c:pt idx="4147">
                  <c:v>612.00389793000159</c:v>
                </c:pt>
                <c:pt idx="4148">
                  <c:v>569.94997557000079</c:v>
                </c:pt>
                <c:pt idx="4149">
                  <c:v>542.6750726299997</c:v>
                </c:pt>
                <c:pt idx="4150">
                  <c:v>529.3600149899994</c:v>
                </c:pt>
                <c:pt idx="4151">
                  <c:v>529.3600149899994</c:v>
                </c:pt>
                <c:pt idx="4152">
                  <c:v>516.29809865000061</c:v>
                </c:pt>
                <c:pt idx="4153">
                  <c:v>503.51605336999916</c:v>
                </c:pt>
                <c:pt idx="4154">
                  <c:v>503.51605336999916</c:v>
                </c:pt>
                <c:pt idx="4155">
                  <c:v>491.03906547000048</c:v>
                </c:pt>
                <c:pt idx="4156">
                  <c:v>491.03906547000048</c:v>
                </c:pt>
                <c:pt idx="4157">
                  <c:v>478.89077783000045</c:v>
                </c:pt>
                <c:pt idx="4158">
                  <c:v>491.03906547000048</c:v>
                </c:pt>
                <c:pt idx="4159">
                  <c:v>542.6750726299997</c:v>
                </c:pt>
                <c:pt idx="4160">
                  <c:v>597.87810059000003</c:v>
                </c:pt>
                <c:pt idx="4161">
                  <c:v>640.39901027000087</c:v>
                </c:pt>
                <c:pt idx="4162">
                  <c:v>682.76431373000014</c:v>
                </c:pt>
                <c:pt idx="4163">
                  <c:v>696.65833767000095</c:v>
                </c:pt>
                <c:pt idx="4164">
                  <c:v>723.83557864999966</c:v>
                </c:pt>
                <c:pt idx="4165">
                  <c:v>723.83557864999966</c:v>
                </c:pt>
                <c:pt idx="4166">
                  <c:v>749.87873002999822</c:v>
                </c:pt>
                <c:pt idx="4167">
                  <c:v>749.87873002999822</c:v>
                </c:pt>
                <c:pt idx="4168">
                  <c:v>597.87810059000003</c:v>
                </c:pt>
                <c:pt idx="4169">
                  <c:v>444.63139367000173</c:v>
                </c:pt>
                <c:pt idx="4170">
                  <c:v>444.63139367000173</c:v>
                </c:pt>
                <c:pt idx="4171">
                  <c:v>434.00346707000068</c:v>
                </c:pt>
                <c:pt idx="4172">
                  <c:v>404.71825114999962</c:v>
                </c:pt>
                <c:pt idx="4173">
                  <c:v>414.03328529000015</c:v>
                </c:pt>
                <c:pt idx="4174">
                  <c:v>423.79930353000015</c:v>
                </c:pt>
                <c:pt idx="4175">
                  <c:v>423.79930353000015</c:v>
                </c:pt>
                <c:pt idx="4176">
                  <c:v>414.03328529000015</c:v>
                </c:pt>
                <c:pt idx="4177">
                  <c:v>423.79930353000015</c:v>
                </c:pt>
                <c:pt idx="4178">
                  <c:v>434.00346707000068</c:v>
                </c:pt>
                <c:pt idx="4179">
                  <c:v>423.79930353000015</c:v>
                </c:pt>
                <c:pt idx="4180">
                  <c:v>423.79930353000015</c:v>
                </c:pt>
                <c:pt idx="4181">
                  <c:v>434.00346707000068</c:v>
                </c:pt>
                <c:pt idx="4182">
                  <c:v>444.63139367000173</c:v>
                </c:pt>
                <c:pt idx="4183">
                  <c:v>478.89077783000045</c:v>
                </c:pt>
                <c:pt idx="4184">
                  <c:v>516.29809865000061</c:v>
                </c:pt>
                <c:pt idx="4185">
                  <c:v>556.2149983700001</c:v>
                </c:pt>
                <c:pt idx="4186">
                  <c:v>612.00389793000159</c:v>
                </c:pt>
                <c:pt idx="4187">
                  <c:v>612.00389793000159</c:v>
                </c:pt>
                <c:pt idx="4188">
                  <c:v>597.87810059000003</c:v>
                </c:pt>
                <c:pt idx="4189">
                  <c:v>529.3600149899994</c:v>
                </c:pt>
                <c:pt idx="4190">
                  <c:v>491.03906547000048</c:v>
                </c:pt>
                <c:pt idx="4191">
                  <c:v>556.2149983700001</c:v>
                </c:pt>
                <c:pt idx="4192">
                  <c:v>529.3600149899994</c:v>
                </c:pt>
                <c:pt idx="4193">
                  <c:v>529.3600149899994</c:v>
                </c:pt>
                <c:pt idx="4194">
                  <c:v>516.29809865000061</c:v>
                </c:pt>
                <c:pt idx="4195">
                  <c:v>503.51605336999916</c:v>
                </c:pt>
                <c:pt idx="4196">
                  <c:v>503.51605336999916</c:v>
                </c:pt>
                <c:pt idx="4197">
                  <c:v>491.03906547000048</c:v>
                </c:pt>
                <c:pt idx="4198">
                  <c:v>467.09328989000102</c:v>
                </c:pt>
                <c:pt idx="4199">
                  <c:v>467.09328989000102</c:v>
                </c:pt>
                <c:pt idx="4200">
                  <c:v>455.66715765000077</c:v>
                </c:pt>
                <c:pt idx="4201">
                  <c:v>444.63139367000173</c:v>
                </c:pt>
                <c:pt idx="4202">
                  <c:v>455.66715765000077</c:v>
                </c:pt>
                <c:pt idx="4203">
                  <c:v>444.63139367000173</c:v>
                </c:pt>
                <c:pt idx="4204">
                  <c:v>434.00346707000068</c:v>
                </c:pt>
                <c:pt idx="4205">
                  <c:v>444.63139367000173</c:v>
                </c:pt>
                <c:pt idx="4206">
                  <c:v>455.66715765000077</c:v>
                </c:pt>
                <c:pt idx="4207">
                  <c:v>491.03906547000048</c:v>
                </c:pt>
                <c:pt idx="4208">
                  <c:v>529.3600149899994</c:v>
                </c:pt>
                <c:pt idx="4209">
                  <c:v>529.3600149899994</c:v>
                </c:pt>
                <c:pt idx="4210">
                  <c:v>556.2149983700001</c:v>
                </c:pt>
                <c:pt idx="4211">
                  <c:v>569.94997557000079</c:v>
                </c:pt>
                <c:pt idx="4212">
                  <c:v>583.84864414999993</c:v>
                </c:pt>
                <c:pt idx="4213">
                  <c:v>583.84864414999993</c:v>
                </c:pt>
                <c:pt idx="4214">
                  <c:v>569.94997557000079</c:v>
                </c:pt>
                <c:pt idx="4215">
                  <c:v>569.94997557000079</c:v>
                </c:pt>
                <c:pt idx="4216">
                  <c:v>569.94997557000079</c:v>
                </c:pt>
                <c:pt idx="4217">
                  <c:v>556.2149983700001</c:v>
                </c:pt>
                <c:pt idx="4218">
                  <c:v>516.29809865000061</c:v>
                </c:pt>
                <c:pt idx="4219">
                  <c:v>491.03906547000048</c:v>
                </c:pt>
                <c:pt idx="4220">
                  <c:v>491.03906547000048</c:v>
                </c:pt>
                <c:pt idx="4221">
                  <c:v>467.09328989000102</c:v>
                </c:pt>
                <c:pt idx="4222">
                  <c:v>434.00346707000068</c:v>
                </c:pt>
                <c:pt idx="4223">
                  <c:v>455.66715765000077</c:v>
                </c:pt>
                <c:pt idx="4224">
                  <c:v>423.79930353000015</c:v>
                </c:pt>
                <c:pt idx="4225">
                  <c:v>423.79930353000015</c:v>
                </c:pt>
                <c:pt idx="4226">
                  <c:v>423.79930353000015</c:v>
                </c:pt>
                <c:pt idx="4227">
                  <c:v>423.79930353000015</c:v>
                </c:pt>
                <c:pt idx="4228">
                  <c:v>414.03328529000015</c:v>
                </c:pt>
                <c:pt idx="4229">
                  <c:v>414.03328529000015</c:v>
                </c:pt>
                <c:pt idx="4230">
                  <c:v>444.63139367000173</c:v>
                </c:pt>
                <c:pt idx="4231">
                  <c:v>503.51605336999916</c:v>
                </c:pt>
                <c:pt idx="4232">
                  <c:v>529.3600149899994</c:v>
                </c:pt>
                <c:pt idx="4233">
                  <c:v>556.2149983700001</c:v>
                </c:pt>
                <c:pt idx="4234">
                  <c:v>569.94997557000079</c:v>
                </c:pt>
                <c:pt idx="4235">
                  <c:v>583.84864414999993</c:v>
                </c:pt>
                <c:pt idx="4236">
                  <c:v>597.87810059000003</c:v>
                </c:pt>
                <c:pt idx="4237">
                  <c:v>597.87810059000003</c:v>
                </c:pt>
                <c:pt idx="4238">
                  <c:v>583.84864414999993</c:v>
                </c:pt>
                <c:pt idx="4239">
                  <c:v>583.84864414999993</c:v>
                </c:pt>
                <c:pt idx="4240">
                  <c:v>583.84864414999993</c:v>
                </c:pt>
                <c:pt idx="4241">
                  <c:v>556.2149983700001</c:v>
                </c:pt>
                <c:pt idx="4242">
                  <c:v>542.6750726299997</c:v>
                </c:pt>
                <c:pt idx="4243">
                  <c:v>516.29809865000061</c:v>
                </c:pt>
                <c:pt idx="4244">
                  <c:v>503.51605336999916</c:v>
                </c:pt>
                <c:pt idx="4245">
                  <c:v>491.03906547000048</c:v>
                </c:pt>
                <c:pt idx="4246">
                  <c:v>491.03906547000048</c:v>
                </c:pt>
                <c:pt idx="4247">
                  <c:v>503.51605336999916</c:v>
                </c:pt>
                <c:pt idx="4248">
                  <c:v>491.03906547000048</c:v>
                </c:pt>
                <c:pt idx="4249">
                  <c:v>491.03906547000048</c:v>
                </c:pt>
                <c:pt idx="4250">
                  <c:v>491.03906547000048</c:v>
                </c:pt>
                <c:pt idx="4251">
                  <c:v>478.89077783000045</c:v>
                </c:pt>
                <c:pt idx="4252">
                  <c:v>478.89077783000045</c:v>
                </c:pt>
                <c:pt idx="4253">
                  <c:v>467.09328989000102</c:v>
                </c:pt>
                <c:pt idx="4254">
                  <c:v>503.51605336999916</c:v>
                </c:pt>
                <c:pt idx="4255">
                  <c:v>529.3600149899994</c:v>
                </c:pt>
                <c:pt idx="4256">
                  <c:v>556.2149983700001</c:v>
                </c:pt>
                <c:pt idx="4257">
                  <c:v>556.2149983700001</c:v>
                </c:pt>
                <c:pt idx="4258">
                  <c:v>597.87810059000003</c:v>
                </c:pt>
                <c:pt idx="4259">
                  <c:v>491.03906547000048</c:v>
                </c:pt>
                <c:pt idx="4260">
                  <c:v>583.84864414999993</c:v>
                </c:pt>
                <c:pt idx="4261">
                  <c:v>612.00389793000159</c:v>
                </c:pt>
                <c:pt idx="4262">
                  <c:v>612.00389793000159</c:v>
                </c:pt>
                <c:pt idx="4263">
                  <c:v>597.87810059000003</c:v>
                </c:pt>
                <c:pt idx="4264">
                  <c:v>597.87810059000003</c:v>
                </c:pt>
                <c:pt idx="4265">
                  <c:v>569.94997557000079</c:v>
                </c:pt>
                <c:pt idx="4266">
                  <c:v>542.6750726299997</c:v>
                </c:pt>
                <c:pt idx="4267">
                  <c:v>516.29809865000061</c:v>
                </c:pt>
                <c:pt idx="4268">
                  <c:v>503.51605336999916</c:v>
                </c:pt>
                <c:pt idx="4269">
                  <c:v>503.51605336999916</c:v>
                </c:pt>
                <c:pt idx="4270">
                  <c:v>491.03906547000048</c:v>
                </c:pt>
                <c:pt idx="4271">
                  <c:v>491.03906547000048</c:v>
                </c:pt>
                <c:pt idx="4272">
                  <c:v>491.03906547000048</c:v>
                </c:pt>
                <c:pt idx="4273">
                  <c:v>491.03906547000048</c:v>
                </c:pt>
                <c:pt idx="4274">
                  <c:v>478.89077783000045</c:v>
                </c:pt>
                <c:pt idx="4275">
                  <c:v>478.89077783000045</c:v>
                </c:pt>
                <c:pt idx="4276">
                  <c:v>478.89077783000045</c:v>
                </c:pt>
                <c:pt idx="4277">
                  <c:v>467.09328989000102</c:v>
                </c:pt>
                <c:pt idx="4278">
                  <c:v>478.89077783000045</c:v>
                </c:pt>
                <c:pt idx="4279">
                  <c:v>516.29809865000061</c:v>
                </c:pt>
                <c:pt idx="4280">
                  <c:v>542.6750726299997</c:v>
                </c:pt>
                <c:pt idx="4281">
                  <c:v>583.84864414999993</c:v>
                </c:pt>
                <c:pt idx="4282">
                  <c:v>612.00389793000159</c:v>
                </c:pt>
                <c:pt idx="4283">
                  <c:v>626.19004576999941</c:v>
                </c:pt>
                <c:pt idx="4284">
                  <c:v>626.19004576999941</c:v>
                </c:pt>
                <c:pt idx="4285">
                  <c:v>626.19004576999941</c:v>
                </c:pt>
                <c:pt idx="4286">
                  <c:v>612.00389793000159</c:v>
                </c:pt>
                <c:pt idx="4287">
                  <c:v>612.00389793000159</c:v>
                </c:pt>
                <c:pt idx="4288">
                  <c:v>612.00389793000159</c:v>
                </c:pt>
                <c:pt idx="4289">
                  <c:v>597.87810059000003</c:v>
                </c:pt>
                <c:pt idx="4290">
                  <c:v>556.2149983700001</c:v>
                </c:pt>
                <c:pt idx="4291">
                  <c:v>542.6750726299997</c:v>
                </c:pt>
                <c:pt idx="4292">
                  <c:v>516.29809865000061</c:v>
                </c:pt>
                <c:pt idx="4293">
                  <c:v>516.29809865000061</c:v>
                </c:pt>
                <c:pt idx="4294">
                  <c:v>503.51605336999916</c:v>
                </c:pt>
                <c:pt idx="4295">
                  <c:v>503.51605336999916</c:v>
                </c:pt>
                <c:pt idx="4296">
                  <c:v>503.51605336999916</c:v>
                </c:pt>
                <c:pt idx="4297">
                  <c:v>503.51605336999916</c:v>
                </c:pt>
                <c:pt idx="4298">
                  <c:v>503.51605336999916</c:v>
                </c:pt>
                <c:pt idx="4299">
                  <c:v>503.51605336999916</c:v>
                </c:pt>
                <c:pt idx="4300">
                  <c:v>491.03906547000048</c:v>
                </c:pt>
                <c:pt idx="4301">
                  <c:v>491.03906547000048</c:v>
                </c:pt>
                <c:pt idx="4302">
                  <c:v>491.03906547000048</c:v>
                </c:pt>
                <c:pt idx="4303">
                  <c:v>529.3600149899994</c:v>
                </c:pt>
                <c:pt idx="4304">
                  <c:v>556.2149983700001</c:v>
                </c:pt>
                <c:pt idx="4305">
                  <c:v>597.87810059000003</c:v>
                </c:pt>
                <c:pt idx="4306">
                  <c:v>626.19004576999941</c:v>
                </c:pt>
                <c:pt idx="4307">
                  <c:v>626.19004576999941</c:v>
                </c:pt>
                <c:pt idx="4308">
                  <c:v>654.59171415000037</c:v>
                </c:pt>
                <c:pt idx="4309">
                  <c:v>597.87810059000003</c:v>
                </c:pt>
                <c:pt idx="4310">
                  <c:v>569.94997557000079</c:v>
                </c:pt>
                <c:pt idx="4311">
                  <c:v>626.19004576999941</c:v>
                </c:pt>
                <c:pt idx="4312">
                  <c:v>556.2149983700001</c:v>
                </c:pt>
                <c:pt idx="4313">
                  <c:v>444.63139367000173</c:v>
                </c:pt>
                <c:pt idx="4314">
                  <c:v>434.00346707000068</c:v>
                </c:pt>
                <c:pt idx="4315">
                  <c:v>444.63139367000173</c:v>
                </c:pt>
                <c:pt idx="4316">
                  <c:v>455.66715765000077</c:v>
                </c:pt>
                <c:pt idx="4317">
                  <c:v>444.63139367000173</c:v>
                </c:pt>
                <c:pt idx="4318">
                  <c:v>455.66715765000077</c:v>
                </c:pt>
                <c:pt idx="4319">
                  <c:v>444.63139367000173</c:v>
                </c:pt>
                <c:pt idx="4320">
                  <c:v>434.00346707000068</c:v>
                </c:pt>
                <c:pt idx="4321">
                  <c:v>444.63139367000173</c:v>
                </c:pt>
                <c:pt idx="4322">
                  <c:v>434.00346707000068</c:v>
                </c:pt>
                <c:pt idx="4323">
                  <c:v>423.79930353000015</c:v>
                </c:pt>
                <c:pt idx="4324">
                  <c:v>434.00346707000068</c:v>
                </c:pt>
                <c:pt idx="4325">
                  <c:v>434.00346707000068</c:v>
                </c:pt>
                <c:pt idx="4326">
                  <c:v>444.63139367000173</c:v>
                </c:pt>
                <c:pt idx="4327">
                  <c:v>455.66715765000077</c:v>
                </c:pt>
                <c:pt idx="4328">
                  <c:v>478.89077783000045</c:v>
                </c:pt>
                <c:pt idx="4329">
                  <c:v>491.03906547000048</c:v>
                </c:pt>
                <c:pt idx="4330">
                  <c:v>503.51605336999916</c:v>
                </c:pt>
                <c:pt idx="4331">
                  <c:v>556.2149983700001</c:v>
                </c:pt>
                <c:pt idx="4332">
                  <c:v>556.2149983700001</c:v>
                </c:pt>
                <c:pt idx="4333">
                  <c:v>569.94997557000079</c:v>
                </c:pt>
                <c:pt idx="4334">
                  <c:v>583.84864414999993</c:v>
                </c:pt>
                <c:pt idx="4335">
                  <c:v>597.87810059000003</c:v>
                </c:pt>
                <c:pt idx="4336">
                  <c:v>569.94997557000079</c:v>
                </c:pt>
                <c:pt idx="4337">
                  <c:v>583.84864414999993</c:v>
                </c:pt>
                <c:pt idx="4338">
                  <c:v>556.2149983700001</c:v>
                </c:pt>
                <c:pt idx="4339">
                  <c:v>529.3600149899994</c:v>
                </c:pt>
                <c:pt idx="4340">
                  <c:v>491.03906547000048</c:v>
                </c:pt>
                <c:pt idx="4341">
                  <c:v>455.66715765000077</c:v>
                </c:pt>
                <c:pt idx="4342">
                  <c:v>444.63139367000173</c:v>
                </c:pt>
                <c:pt idx="4343">
                  <c:v>467.09328989000102</c:v>
                </c:pt>
                <c:pt idx="4344">
                  <c:v>455.66715765000077</c:v>
                </c:pt>
                <c:pt idx="4345">
                  <c:v>444.63139367000173</c:v>
                </c:pt>
                <c:pt idx="4346">
                  <c:v>455.66715765000077</c:v>
                </c:pt>
                <c:pt idx="4347">
                  <c:v>434.00346707000068</c:v>
                </c:pt>
                <c:pt idx="4348">
                  <c:v>434.00346707000068</c:v>
                </c:pt>
                <c:pt idx="4349">
                  <c:v>423.79930353000015</c:v>
                </c:pt>
                <c:pt idx="4350">
                  <c:v>444.63139367000173</c:v>
                </c:pt>
                <c:pt idx="4351">
                  <c:v>491.03906547000048</c:v>
                </c:pt>
                <c:pt idx="4352">
                  <c:v>529.3600149899994</c:v>
                </c:pt>
                <c:pt idx="4353">
                  <c:v>597.87810059000003</c:v>
                </c:pt>
                <c:pt idx="4354">
                  <c:v>597.87810059000003</c:v>
                </c:pt>
                <c:pt idx="4355">
                  <c:v>640.39901027000087</c:v>
                </c:pt>
                <c:pt idx="4356">
                  <c:v>626.19004576999941</c:v>
                </c:pt>
                <c:pt idx="4357">
                  <c:v>668.72753668999849</c:v>
                </c:pt>
                <c:pt idx="4358">
                  <c:v>640.39901027000087</c:v>
                </c:pt>
                <c:pt idx="4359">
                  <c:v>626.19004576999941</c:v>
                </c:pt>
                <c:pt idx="4360">
                  <c:v>626.19004576999941</c:v>
                </c:pt>
                <c:pt idx="4361">
                  <c:v>597.87810059000003</c:v>
                </c:pt>
                <c:pt idx="4362">
                  <c:v>569.94997557000079</c:v>
                </c:pt>
                <c:pt idx="4363">
                  <c:v>529.3600149899994</c:v>
                </c:pt>
                <c:pt idx="4364">
                  <c:v>516.29809865000061</c:v>
                </c:pt>
                <c:pt idx="4365">
                  <c:v>491.03906547000048</c:v>
                </c:pt>
                <c:pt idx="4366">
                  <c:v>491.03906547000048</c:v>
                </c:pt>
                <c:pt idx="4367">
                  <c:v>491.03906547000048</c:v>
                </c:pt>
                <c:pt idx="4368">
                  <c:v>491.03906547000048</c:v>
                </c:pt>
                <c:pt idx="4369">
                  <c:v>478.89077783000045</c:v>
                </c:pt>
                <c:pt idx="4370">
                  <c:v>478.89077783000045</c:v>
                </c:pt>
                <c:pt idx="4371">
                  <c:v>478.89077783000045</c:v>
                </c:pt>
                <c:pt idx="4372">
                  <c:v>467.09328989000102</c:v>
                </c:pt>
                <c:pt idx="4373">
                  <c:v>467.09328989000102</c:v>
                </c:pt>
                <c:pt idx="4374">
                  <c:v>491.03906547000048</c:v>
                </c:pt>
                <c:pt idx="4375">
                  <c:v>529.3600149899994</c:v>
                </c:pt>
                <c:pt idx="4376">
                  <c:v>569.94997557000079</c:v>
                </c:pt>
                <c:pt idx="4377">
                  <c:v>597.87810059000003</c:v>
                </c:pt>
                <c:pt idx="4378">
                  <c:v>626.19004576999941</c:v>
                </c:pt>
                <c:pt idx="4379">
                  <c:v>640.39901027000087</c:v>
                </c:pt>
                <c:pt idx="4380">
                  <c:v>640.39901027000087</c:v>
                </c:pt>
                <c:pt idx="4381">
                  <c:v>654.59171415000037</c:v>
                </c:pt>
                <c:pt idx="4382">
                  <c:v>668.72753668999849</c:v>
                </c:pt>
                <c:pt idx="4383">
                  <c:v>640.39901027000087</c:v>
                </c:pt>
                <c:pt idx="4384">
                  <c:v>569.94997557000079</c:v>
                </c:pt>
                <c:pt idx="4385">
                  <c:v>569.94997557000079</c:v>
                </c:pt>
                <c:pt idx="4386">
                  <c:v>556.2149983700001</c:v>
                </c:pt>
                <c:pt idx="4387">
                  <c:v>542.6750726299997</c:v>
                </c:pt>
                <c:pt idx="4388">
                  <c:v>478.89077783000045</c:v>
                </c:pt>
                <c:pt idx="4389">
                  <c:v>455.66715765000077</c:v>
                </c:pt>
                <c:pt idx="4390">
                  <c:v>455.66715765000077</c:v>
                </c:pt>
                <c:pt idx="4391">
                  <c:v>444.63139367000173</c:v>
                </c:pt>
                <c:pt idx="4392">
                  <c:v>455.66715765000077</c:v>
                </c:pt>
                <c:pt idx="4393">
                  <c:v>467.09328989000102</c:v>
                </c:pt>
                <c:pt idx="4394">
                  <c:v>467.09328989000102</c:v>
                </c:pt>
                <c:pt idx="4395">
                  <c:v>467.09328989000102</c:v>
                </c:pt>
                <c:pt idx="4396">
                  <c:v>467.09328989000102</c:v>
                </c:pt>
                <c:pt idx="4397">
                  <c:v>455.66715765000077</c:v>
                </c:pt>
                <c:pt idx="4398">
                  <c:v>455.66715765000077</c:v>
                </c:pt>
                <c:pt idx="4399">
                  <c:v>491.03906547000048</c:v>
                </c:pt>
                <c:pt idx="4400">
                  <c:v>529.3600149899994</c:v>
                </c:pt>
                <c:pt idx="4401">
                  <c:v>556.2149983700001</c:v>
                </c:pt>
                <c:pt idx="4402">
                  <c:v>583.84864414999993</c:v>
                </c:pt>
                <c:pt idx="4403">
                  <c:v>612.00389793000159</c:v>
                </c:pt>
                <c:pt idx="4404">
                  <c:v>640.39901027000087</c:v>
                </c:pt>
                <c:pt idx="4405">
                  <c:v>626.19004576999941</c:v>
                </c:pt>
                <c:pt idx="4406">
                  <c:v>626.19004576999941</c:v>
                </c:pt>
                <c:pt idx="4407">
                  <c:v>612.00389793000159</c:v>
                </c:pt>
                <c:pt idx="4408">
                  <c:v>612.00389793000159</c:v>
                </c:pt>
                <c:pt idx="4409">
                  <c:v>597.87810059000003</c:v>
                </c:pt>
                <c:pt idx="4410">
                  <c:v>583.84864414999993</c:v>
                </c:pt>
                <c:pt idx="4411">
                  <c:v>542.6750726299997</c:v>
                </c:pt>
                <c:pt idx="4412">
                  <c:v>529.3600149899994</c:v>
                </c:pt>
                <c:pt idx="4413">
                  <c:v>516.29809865000061</c:v>
                </c:pt>
                <c:pt idx="4414">
                  <c:v>478.89077783000045</c:v>
                </c:pt>
                <c:pt idx="4415">
                  <c:v>478.89077783000045</c:v>
                </c:pt>
                <c:pt idx="4416">
                  <c:v>444.63139367000173</c:v>
                </c:pt>
                <c:pt idx="4417">
                  <c:v>434.00346707000068</c:v>
                </c:pt>
                <c:pt idx="4418">
                  <c:v>434.00346707000068</c:v>
                </c:pt>
                <c:pt idx="4419">
                  <c:v>423.79930353000015</c:v>
                </c:pt>
                <c:pt idx="4420">
                  <c:v>414.03328529000015</c:v>
                </c:pt>
                <c:pt idx="4421">
                  <c:v>404.71825114999962</c:v>
                </c:pt>
                <c:pt idx="4422">
                  <c:v>414.03328529000015</c:v>
                </c:pt>
                <c:pt idx="4423">
                  <c:v>478.89077783000045</c:v>
                </c:pt>
                <c:pt idx="4424">
                  <c:v>516.29809865000061</c:v>
                </c:pt>
                <c:pt idx="4425">
                  <c:v>556.2149983700001</c:v>
                </c:pt>
                <c:pt idx="4426">
                  <c:v>583.84864414999993</c:v>
                </c:pt>
                <c:pt idx="4427">
                  <c:v>597.87810059000003</c:v>
                </c:pt>
                <c:pt idx="4428">
                  <c:v>597.87810059000003</c:v>
                </c:pt>
                <c:pt idx="4429">
                  <c:v>597.87810059000003</c:v>
                </c:pt>
                <c:pt idx="4430">
                  <c:v>612.00389793000159</c:v>
                </c:pt>
                <c:pt idx="4431">
                  <c:v>597.87810059000003</c:v>
                </c:pt>
                <c:pt idx="4432">
                  <c:v>583.84864414999993</c:v>
                </c:pt>
                <c:pt idx="4433">
                  <c:v>542.6750726299997</c:v>
                </c:pt>
                <c:pt idx="4434">
                  <c:v>529.3600149899994</c:v>
                </c:pt>
                <c:pt idx="4435">
                  <c:v>529.3600149899994</c:v>
                </c:pt>
                <c:pt idx="4436">
                  <c:v>516.29809865000061</c:v>
                </c:pt>
                <c:pt idx="4437">
                  <c:v>516.29809865000061</c:v>
                </c:pt>
                <c:pt idx="4438">
                  <c:v>491.03906547000048</c:v>
                </c:pt>
                <c:pt idx="4439">
                  <c:v>478.89077783000045</c:v>
                </c:pt>
                <c:pt idx="4440">
                  <c:v>467.09328989000102</c:v>
                </c:pt>
                <c:pt idx="4441">
                  <c:v>478.89077783000045</c:v>
                </c:pt>
                <c:pt idx="4442">
                  <c:v>491.03906547000048</c:v>
                </c:pt>
                <c:pt idx="4443">
                  <c:v>491.03906547000048</c:v>
                </c:pt>
                <c:pt idx="4444">
                  <c:v>491.03906547000048</c:v>
                </c:pt>
                <c:pt idx="4445">
                  <c:v>491.03906547000048</c:v>
                </c:pt>
                <c:pt idx="4446">
                  <c:v>503.51605336999916</c:v>
                </c:pt>
                <c:pt idx="4447">
                  <c:v>491.03906547000048</c:v>
                </c:pt>
                <c:pt idx="4448">
                  <c:v>542.6750726299997</c:v>
                </c:pt>
                <c:pt idx="4449">
                  <c:v>583.84864414999993</c:v>
                </c:pt>
                <c:pt idx="4450">
                  <c:v>597.87810059000003</c:v>
                </c:pt>
                <c:pt idx="4451">
                  <c:v>626.19004576999941</c:v>
                </c:pt>
                <c:pt idx="4452">
                  <c:v>626.19004576999941</c:v>
                </c:pt>
                <c:pt idx="4453">
                  <c:v>654.59171415000037</c:v>
                </c:pt>
                <c:pt idx="4454">
                  <c:v>640.39901027000087</c:v>
                </c:pt>
                <c:pt idx="4455">
                  <c:v>640.39901027000087</c:v>
                </c:pt>
                <c:pt idx="4456">
                  <c:v>612.00389793000159</c:v>
                </c:pt>
                <c:pt idx="4457">
                  <c:v>569.94997557000079</c:v>
                </c:pt>
                <c:pt idx="4458">
                  <c:v>569.94997557000079</c:v>
                </c:pt>
                <c:pt idx="4459">
                  <c:v>529.3600149899994</c:v>
                </c:pt>
                <c:pt idx="4460">
                  <c:v>516.29809865000061</c:v>
                </c:pt>
                <c:pt idx="4461">
                  <c:v>516.29809865000061</c:v>
                </c:pt>
                <c:pt idx="4462">
                  <c:v>503.51605336999916</c:v>
                </c:pt>
                <c:pt idx="4463">
                  <c:v>503.51605336999916</c:v>
                </c:pt>
                <c:pt idx="4464">
                  <c:v>503.51605336999916</c:v>
                </c:pt>
                <c:pt idx="4465">
                  <c:v>503.51605336999916</c:v>
                </c:pt>
                <c:pt idx="4466">
                  <c:v>503.51605336999916</c:v>
                </c:pt>
                <c:pt idx="4467">
                  <c:v>503.51605336999916</c:v>
                </c:pt>
                <c:pt idx="4468">
                  <c:v>503.51605336999916</c:v>
                </c:pt>
                <c:pt idx="4469">
                  <c:v>503.51605336999916</c:v>
                </c:pt>
                <c:pt idx="4470">
                  <c:v>503.51605336999916</c:v>
                </c:pt>
                <c:pt idx="4471">
                  <c:v>516.29809865000061</c:v>
                </c:pt>
                <c:pt idx="4472">
                  <c:v>516.29809865000061</c:v>
                </c:pt>
                <c:pt idx="4473">
                  <c:v>516.29809865000061</c:v>
                </c:pt>
                <c:pt idx="4474">
                  <c:v>516.29809865000061</c:v>
                </c:pt>
                <c:pt idx="4475">
                  <c:v>423.79930353000015</c:v>
                </c:pt>
                <c:pt idx="4476">
                  <c:v>434.00346707000068</c:v>
                </c:pt>
                <c:pt idx="4477">
                  <c:v>467.09328989000102</c:v>
                </c:pt>
                <c:pt idx="4478">
                  <c:v>467.09328989000102</c:v>
                </c:pt>
                <c:pt idx="4479">
                  <c:v>478.89077783000045</c:v>
                </c:pt>
                <c:pt idx="4480">
                  <c:v>444.63139367000173</c:v>
                </c:pt>
                <c:pt idx="4481">
                  <c:v>455.66715765000077</c:v>
                </c:pt>
                <c:pt idx="4482">
                  <c:v>444.63139367000173</c:v>
                </c:pt>
                <c:pt idx="4483">
                  <c:v>434.00346707000068</c:v>
                </c:pt>
                <c:pt idx="4484">
                  <c:v>434.00346707000068</c:v>
                </c:pt>
                <c:pt idx="4485">
                  <c:v>434.00346707000068</c:v>
                </c:pt>
                <c:pt idx="4486">
                  <c:v>434.00346707000068</c:v>
                </c:pt>
                <c:pt idx="4487">
                  <c:v>434.00346707000068</c:v>
                </c:pt>
                <c:pt idx="4488">
                  <c:v>423.79930353000015</c:v>
                </c:pt>
                <c:pt idx="4489">
                  <c:v>434.00346707000068</c:v>
                </c:pt>
                <c:pt idx="4490">
                  <c:v>434.00346707000068</c:v>
                </c:pt>
                <c:pt idx="4491">
                  <c:v>423.79930353000015</c:v>
                </c:pt>
                <c:pt idx="4492">
                  <c:v>423.79930353000015</c:v>
                </c:pt>
                <c:pt idx="4493">
                  <c:v>434.00346707000068</c:v>
                </c:pt>
                <c:pt idx="4494">
                  <c:v>414.03328529000015</c:v>
                </c:pt>
                <c:pt idx="4495">
                  <c:v>423.79930353000015</c:v>
                </c:pt>
                <c:pt idx="4496">
                  <c:v>455.66715765000077</c:v>
                </c:pt>
                <c:pt idx="4497">
                  <c:v>478.89077783000045</c:v>
                </c:pt>
                <c:pt idx="4498">
                  <c:v>491.03906547000048</c:v>
                </c:pt>
                <c:pt idx="4499">
                  <c:v>404.71825114999962</c:v>
                </c:pt>
                <c:pt idx="4500">
                  <c:v>434.00346707000068</c:v>
                </c:pt>
                <c:pt idx="4501">
                  <c:v>503.51605336999916</c:v>
                </c:pt>
                <c:pt idx="4502">
                  <c:v>516.29809865000061</c:v>
                </c:pt>
                <c:pt idx="4503">
                  <c:v>503.51605336999916</c:v>
                </c:pt>
                <c:pt idx="4504">
                  <c:v>529.3600149899994</c:v>
                </c:pt>
                <c:pt idx="4505">
                  <c:v>503.51605336999916</c:v>
                </c:pt>
                <c:pt idx="4506">
                  <c:v>478.89077783000045</c:v>
                </c:pt>
                <c:pt idx="4507">
                  <c:v>478.89077783000045</c:v>
                </c:pt>
                <c:pt idx="4508">
                  <c:v>414.03328529000015</c:v>
                </c:pt>
                <c:pt idx="4509">
                  <c:v>404.71825114999962</c:v>
                </c:pt>
                <c:pt idx="4510">
                  <c:v>404.71825114999962</c:v>
                </c:pt>
                <c:pt idx="4511">
                  <c:v>395.86549646999953</c:v>
                </c:pt>
                <c:pt idx="4512">
                  <c:v>404.71825114999962</c:v>
                </c:pt>
                <c:pt idx="4513">
                  <c:v>414.03328529000015</c:v>
                </c:pt>
                <c:pt idx="4514">
                  <c:v>423.79930353000015</c:v>
                </c:pt>
                <c:pt idx="4515">
                  <c:v>423.79930353000015</c:v>
                </c:pt>
                <c:pt idx="4516">
                  <c:v>423.79930353000015</c:v>
                </c:pt>
                <c:pt idx="4517">
                  <c:v>414.03328529000015</c:v>
                </c:pt>
                <c:pt idx="4518">
                  <c:v>434.00346707000068</c:v>
                </c:pt>
                <c:pt idx="4519">
                  <c:v>455.66715765000077</c:v>
                </c:pt>
                <c:pt idx="4520">
                  <c:v>455.66715765000077</c:v>
                </c:pt>
                <c:pt idx="4521">
                  <c:v>491.03906547000048</c:v>
                </c:pt>
                <c:pt idx="4522">
                  <c:v>529.3600149899994</c:v>
                </c:pt>
                <c:pt idx="4523">
                  <c:v>478.89077783000045</c:v>
                </c:pt>
                <c:pt idx="4524">
                  <c:v>516.29809865000061</c:v>
                </c:pt>
                <c:pt idx="4525">
                  <c:v>597.87810059000003</c:v>
                </c:pt>
                <c:pt idx="4526">
                  <c:v>583.84864414999993</c:v>
                </c:pt>
                <c:pt idx="4527">
                  <c:v>556.2149983700001</c:v>
                </c:pt>
                <c:pt idx="4528">
                  <c:v>542.6750726299997</c:v>
                </c:pt>
                <c:pt idx="4529">
                  <c:v>542.6750726299997</c:v>
                </c:pt>
                <c:pt idx="4530">
                  <c:v>516.29809865000061</c:v>
                </c:pt>
                <c:pt idx="4531">
                  <c:v>478.89077783000045</c:v>
                </c:pt>
                <c:pt idx="4532">
                  <c:v>467.09328989000102</c:v>
                </c:pt>
                <c:pt idx="4533">
                  <c:v>467.09328989000102</c:v>
                </c:pt>
                <c:pt idx="4534">
                  <c:v>455.66715765000077</c:v>
                </c:pt>
                <c:pt idx="4535">
                  <c:v>414.03328529000015</c:v>
                </c:pt>
                <c:pt idx="4536">
                  <c:v>414.03328529000015</c:v>
                </c:pt>
                <c:pt idx="4537">
                  <c:v>423.79930353000015</c:v>
                </c:pt>
                <c:pt idx="4538">
                  <c:v>423.79930353000015</c:v>
                </c:pt>
                <c:pt idx="4539">
                  <c:v>404.71825114999962</c:v>
                </c:pt>
                <c:pt idx="4540">
                  <c:v>404.71825114999962</c:v>
                </c:pt>
                <c:pt idx="4541">
                  <c:v>404.71825114999962</c:v>
                </c:pt>
                <c:pt idx="4542">
                  <c:v>423.79930353000015</c:v>
                </c:pt>
                <c:pt idx="4543">
                  <c:v>455.66715765000077</c:v>
                </c:pt>
                <c:pt idx="4544">
                  <c:v>491.03906547000048</c:v>
                </c:pt>
                <c:pt idx="4545">
                  <c:v>516.29809865000061</c:v>
                </c:pt>
                <c:pt idx="4546">
                  <c:v>556.2149983700001</c:v>
                </c:pt>
                <c:pt idx="4547">
                  <c:v>569.94997557000079</c:v>
                </c:pt>
                <c:pt idx="4548">
                  <c:v>569.94997557000079</c:v>
                </c:pt>
                <c:pt idx="4549">
                  <c:v>583.84864414999993</c:v>
                </c:pt>
                <c:pt idx="4550">
                  <c:v>583.84864414999993</c:v>
                </c:pt>
                <c:pt idx="4551">
                  <c:v>542.6750726299997</c:v>
                </c:pt>
                <c:pt idx="4552">
                  <c:v>491.03906547000048</c:v>
                </c:pt>
                <c:pt idx="4553">
                  <c:v>491.03906547000048</c:v>
                </c:pt>
                <c:pt idx="4554">
                  <c:v>503.51605336999916</c:v>
                </c:pt>
                <c:pt idx="4555">
                  <c:v>478.89077783000045</c:v>
                </c:pt>
                <c:pt idx="4556">
                  <c:v>434.00346707000068</c:v>
                </c:pt>
                <c:pt idx="4557">
                  <c:v>434.00346707000068</c:v>
                </c:pt>
                <c:pt idx="4558">
                  <c:v>414.03328529000015</c:v>
                </c:pt>
                <c:pt idx="4559">
                  <c:v>423.79930353000015</c:v>
                </c:pt>
                <c:pt idx="4560">
                  <c:v>404.71825114999962</c:v>
                </c:pt>
                <c:pt idx="4561">
                  <c:v>404.71825114999962</c:v>
                </c:pt>
                <c:pt idx="4562">
                  <c:v>404.71825114999962</c:v>
                </c:pt>
                <c:pt idx="4563">
                  <c:v>404.71825114999962</c:v>
                </c:pt>
                <c:pt idx="4564">
                  <c:v>414.03328529000015</c:v>
                </c:pt>
                <c:pt idx="4565">
                  <c:v>404.71825114999962</c:v>
                </c:pt>
                <c:pt idx="4566">
                  <c:v>434.00346707000068</c:v>
                </c:pt>
                <c:pt idx="4567">
                  <c:v>434.00346707000068</c:v>
                </c:pt>
                <c:pt idx="4568">
                  <c:v>478.89077783000045</c:v>
                </c:pt>
                <c:pt idx="4569">
                  <c:v>491.03906547000048</c:v>
                </c:pt>
                <c:pt idx="4570">
                  <c:v>491.03906547000048</c:v>
                </c:pt>
                <c:pt idx="4571">
                  <c:v>542.6750726299997</c:v>
                </c:pt>
                <c:pt idx="4572">
                  <c:v>542.6750726299997</c:v>
                </c:pt>
                <c:pt idx="4573">
                  <c:v>542.6750726299997</c:v>
                </c:pt>
                <c:pt idx="4574">
                  <c:v>542.6750726299997</c:v>
                </c:pt>
                <c:pt idx="4575">
                  <c:v>516.29809865000061</c:v>
                </c:pt>
                <c:pt idx="4576">
                  <c:v>516.29809865000061</c:v>
                </c:pt>
                <c:pt idx="4577">
                  <c:v>516.29809865000061</c:v>
                </c:pt>
                <c:pt idx="4578">
                  <c:v>491.03906547000048</c:v>
                </c:pt>
                <c:pt idx="4579">
                  <c:v>467.09328989000102</c:v>
                </c:pt>
                <c:pt idx="4580">
                  <c:v>455.66715765000077</c:v>
                </c:pt>
                <c:pt idx="4581">
                  <c:v>444.63139367000173</c:v>
                </c:pt>
                <c:pt idx="4582">
                  <c:v>434.00346707000068</c:v>
                </c:pt>
                <c:pt idx="4583">
                  <c:v>423.79930353000015</c:v>
                </c:pt>
                <c:pt idx="4584">
                  <c:v>414.03328529000015</c:v>
                </c:pt>
                <c:pt idx="4585">
                  <c:v>414.03328529000015</c:v>
                </c:pt>
                <c:pt idx="4586">
                  <c:v>423.79930353000015</c:v>
                </c:pt>
                <c:pt idx="4587">
                  <c:v>414.03328529000015</c:v>
                </c:pt>
                <c:pt idx="4588">
                  <c:v>414.03328529000015</c:v>
                </c:pt>
                <c:pt idx="4589">
                  <c:v>404.71825114999962</c:v>
                </c:pt>
                <c:pt idx="4590">
                  <c:v>414.03328529000015</c:v>
                </c:pt>
                <c:pt idx="4591">
                  <c:v>444.63139367000173</c:v>
                </c:pt>
                <c:pt idx="4592">
                  <c:v>467.09328989000102</c:v>
                </c:pt>
                <c:pt idx="4593">
                  <c:v>491.03906547000048</c:v>
                </c:pt>
                <c:pt idx="4594">
                  <c:v>516.29809865000061</c:v>
                </c:pt>
                <c:pt idx="4595">
                  <c:v>542.6750726299997</c:v>
                </c:pt>
                <c:pt idx="4596">
                  <c:v>529.3600149899994</c:v>
                </c:pt>
                <c:pt idx="4597">
                  <c:v>556.2149983700001</c:v>
                </c:pt>
                <c:pt idx="4598">
                  <c:v>542.6750726299997</c:v>
                </c:pt>
                <c:pt idx="4599">
                  <c:v>529.3600149899994</c:v>
                </c:pt>
                <c:pt idx="4600">
                  <c:v>516.29809865000061</c:v>
                </c:pt>
                <c:pt idx="4601">
                  <c:v>503.51605336999916</c:v>
                </c:pt>
                <c:pt idx="4602">
                  <c:v>491.03906547000048</c:v>
                </c:pt>
                <c:pt idx="4603">
                  <c:v>478.89077783000045</c:v>
                </c:pt>
                <c:pt idx="4604">
                  <c:v>467.09328989000102</c:v>
                </c:pt>
                <c:pt idx="4605">
                  <c:v>455.66715765000077</c:v>
                </c:pt>
                <c:pt idx="4606">
                  <c:v>467.09328989000102</c:v>
                </c:pt>
                <c:pt idx="4607">
                  <c:v>455.66715765000077</c:v>
                </c:pt>
                <c:pt idx="4608">
                  <c:v>423.79930353000015</c:v>
                </c:pt>
                <c:pt idx="4609">
                  <c:v>434.00346707000068</c:v>
                </c:pt>
                <c:pt idx="4610">
                  <c:v>423.79930353000015</c:v>
                </c:pt>
                <c:pt idx="4611">
                  <c:v>423.79930353000015</c:v>
                </c:pt>
                <c:pt idx="4612">
                  <c:v>423.79930353000015</c:v>
                </c:pt>
                <c:pt idx="4613">
                  <c:v>414.03328529000015</c:v>
                </c:pt>
                <c:pt idx="4614">
                  <c:v>434.00346707000068</c:v>
                </c:pt>
                <c:pt idx="4615">
                  <c:v>478.89077783000045</c:v>
                </c:pt>
                <c:pt idx="4616">
                  <c:v>516.29809865000061</c:v>
                </c:pt>
                <c:pt idx="4617">
                  <c:v>529.3600149899994</c:v>
                </c:pt>
                <c:pt idx="4618">
                  <c:v>529.3600149899994</c:v>
                </c:pt>
                <c:pt idx="4619">
                  <c:v>569.94997557000079</c:v>
                </c:pt>
                <c:pt idx="4620">
                  <c:v>556.2149983700001</c:v>
                </c:pt>
                <c:pt idx="4621">
                  <c:v>583.84864414999993</c:v>
                </c:pt>
                <c:pt idx="4622">
                  <c:v>569.94997557000079</c:v>
                </c:pt>
                <c:pt idx="4623">
                  <c:v>583.84864414999993</c:v>
                </c:pt>
                <c:pt idx="4624">
                  <c:v>569.94997557000079</c:v>
                </c:pt>
                <c:pt idx="4625">
                  <c:v>529.3600149899994</c:v>
                </c:pt>
                <c:pt idx="4626">
                  <c:v>455.66715765000077</c:v>
                </c:pt>
                <c:pt idx="4627">
                  <c:v>491.03906547000048</c:v>
                </c:pt>
                <c:pt idx="4628">
                  <c:v>455.66715765000077</c:v>
                </c:pt>
                <c:pt idx="4629">
                  <c:v>467.09328989000102</c:v>
                </c:pt>
                <c:pt idx="4630">
                  <c:v>444.63139367000173</c:v>
                </c:pt>
                <c:pt idx="4631">
                  <c:v>434.00346707000068</c:v>
                </c:pt>
                <c:pt idx="4632">
                  <c:v>444.63139367000173</c:v>
                </c:pt>
                <c:pt idx="4633">
                  <c:v>444.63139367000173</c:v>
                </c:pt>
                <c:pt idx="4634">
                  <c:v>434.00346707000068</c:v>
                </c:pt>
                <c:pt idx="4635">
                  <c:v>434.00346707000068</c:v>
                </c:pt>
                <c:pt idx="4636">
                  <c:v>444.63139367000173</c:v>
                </c:pt>
                <c:pt idx="4637">
                  <c:v>434.00346707000068</c:v>
                </c:pt>
                <c:pt idx="4638">
                  <c:v>455.66715765000077</c:v>
                </c:pt>
                <c:pt idx="4639">
                  <c:v>491.03906547000048</c:v>
                </c:pt>
                <c:pt idx="4640">
                  <c:v>503.51605336999916</c:v>
                </c:pt>
                <c:pt idx="4641">
                  <c:v>542.6750726299997</c:v>
                </c:pt>
                <c:pt idx="4642">
                  <c:v>583.84864414999993</c:v>
                </c:pt>
                <c:pt idx="4643">
                  <c:v>542.6750726299997</c:v>
                </c:pt>
                <c:pt idx="4644">
                  <c:v>467.09328989000102</c:v>
                </c:pt>
                <c:pt idx="4645">
                  <c:v>478.89077783000045</c:v>
                </c:pt>
                <c:pt idx="4646">
                  <c:v>467.09328989000102</c:v>
                </c:pt>
                <c:pt idx="4647">
                  <c:v>503.51605336999916</c:v>
                </c:pt>
                <c:pt idx="4648">
                  <c:v>444.63139367000173</c:v>
                </c:pt>
                <c:pt idx="4649">
                  <c:v>423.79930353000015</c:v>
                </c:pt>
                <c:pt idx="4650">
                  <c:v>423.79930353000015</c:v>
                </c:pt>
                <c:pt idx="4651">
                  <c:v>423.79930353000015</c:v>
                </c:pt>
                <c:pt idx="4652">
                  <c:v>423.79930353000015</c:v>
                </c:pt>
                <c:pt idx="4653">
                  <c:v>423.79930353000015</c:v>
                </c:pt>
                <c:pt idx="4654">
                  <c:v>423.79930353000015</c:v>
                </c:pt>
                <c:pt idx="4655">
                  <c:v>423.79930353000015</c:v>
                </c:pt>
                <c:pt idx="4656">
                  <c:v>423.79930353000015</c:v>
                </c:pt>
                <c:pt idx="4657">
                  <c:v>414.03328529000015</c:v>
                </c:pt>
                <c:pt idx="4658">
                  <c:v>404.71825114999962</c:v>
                </c:pt>
                <c:pt idx="4659">
                  <c:v>395.86549646999953</c:v>
                </c:pt>
                <c:pt idx="4660">
                  <c:v>404.71825114999962</c:v>
                </c:pt>
                <c:pt idx="4661">
                  <c:v>414.03328529000015</c:v>
                </c:pt>
                <c:pt idx="4662">
                  <c:v>423.79930353000015</c:v>
                </c:pt>
                <c:pt idx="4663">
                  <c:v>455.66715765000077</c:v>
                </c:pt>
                <c:pt idx="4664">
                  <c:v>491.03906547000048</c:v>
                </c:pt>
                <c:pt idx="4665">
                  <c:v>478.89077783000045</c:v>
                </c:pt>
                <c:pt idx="4666">
                  <c:v>556.2149983700001</c:v>
                </c:pt>
                <c:pt idx="4667">
                  <c:v>516.29809865000061</c:v>
                </c:pt>
                <c:pt idx="4668">
                  <c:v>529.3600149899994</c:v>
                </c:pt>
                <c:pt idx="4669">
                  <c:v>556.2149983700001</c:v>
                </c:pt>
                <c:pt idx="4670">
                  <c:v>556.2149983700001</c:v>
                </c:pt>
                <c:pt idx="4671">
                  <c:v>569.94997557000079</c:v>
                </c:pt>
                <c:pt idx="4672">
                  <c:v>556.2149983700001</c:v>
                </c:pt>
                <c:pt idx="4673">
                  <c:v>556.2149983700001</c:v>
                </c:pt>
                <c:pt idx="4674">
                  <c:v>542.6750726299997</c:v>
                </c:pt>
                <c:pt idx="4675">
                  <c:v>516.29809865000061</c:v>
                </c:pt>
                <c:pt idx="4676">
                  <c:v>491.03906547000048</c:v>
                </c:pt>
                <c:pt idx="4677">
                  <c:v>491.03906547000048</c:v>
                </c:pt>
                <c:pt idx="4678">
                  <c:v>467.09328989000102</c:v>
                </c:pt>
                <c:pt idx="4679">
                  <c:v>478.89077783000045</c:v>
                </c:pt>
                <c:pt idx="4680">
                  <c:v>467.09328989000102</c:v>
                </c:pt>
                <c:pt idx="4681">
                  <c:v>444.63139367000173</c:v>
                </c:pt>
                <c:pt idx="4682">
                  <c:v>444.63139367000173</c:v>
                </c:pt>
                <c:pt idx="4683">
                  <c:v>455.66715765000077</c:v>
                </c:pt>
                <c:pt idx="4684">
                  <c:v>455.66715765000077</c:v>
                </c:pt>
                <c:pt idx="4685">
                  <c:v>444.63139367000173</c:v>
                </c:pt>
                <c:pt idx="4686">
                  <c:v>455.66715765000077</c:v>
                </c:pt>
                <c:pt idx="4687">
                  <c:v>491.03906547000048</c:v>
                </c:pt>
                <c:pt idx="4688">
                  <c:v>516.29809865000061</c:v>
                </c:pt>
                <c:pt idx="4689">
                  <c:v>542.6750726299997</c:v>
                </c:pt>
                <c:pt idx="4690">
                  <c:v>569.94997557000079</c:v>
                </c:pt>
                <c:pt idx="4691">
                  <c:v>583.84864414999993</c:v>
                </c:pt>
                <c:pt idx="4692">
                  <c:v>583.84864414999993</c:v>
                </c:pt>
                <c:pt idx="4693">
                  <c:v>583.84864414999993</c:v>
                </c:pt>
                <c:pt idx="4694">
                  <c:v>597.87810059000003</c:v>
                </c:pt>
                <c:pt idx="4695">
                  <c:v>569.94997557000079</c:v>
                </c:pt>
                <c:pt idx="4696">
                  <c:v>569.94997557000079</c:v>
                </c:pt>
                <c:pt idx="4697">
                  <c:v>529.3600149899994</c:v>
                </c:pt>
                <c:pt idx="4698">
                  <c:v>529.3600149899994</c:v>
                </c:pt>
                <c:pt idx="4699">
                  <c:v>503.51605336999916</c:v>
                </c:pt>
                <c:pt idx="4700">
                  <c:v>503.51605336999916</c:v>
                </c:pt>
                <c:pt idx="4701">
                  <c:v>491.03906547000048</c:v>
                </c:pt>
                <c:pt idx="4702">
                  <c:v>478.89077783000045</c:v>
                </c:pt>
                <c:pt idx="4703">
                  <c:v>478.89077783000045</c:v>
                </c:pt>
                <c:pt idx="4704">
                  <c:v>478.89077783000045</c:v>
                </c:pt>
                <c:pt idx="4705">
                  <c:v>467.09328989000102</c:v>
                </c:pt>
                <c:pt idx="4706">
                  <c:v>467.09328989000102</c:v>
                </c:pt>
                <c:pt idx="4707">
                  <c:v>455.66715765000077</c:v>
                </c:pt>
                <c:pt idx="4708">
                  <c:v>455.66715765000077</c:v>
                </c:pt>
                <c:pt idx="4709">
                  <c:v>455.66715765000077</c:v>
                </c:pt>
                <c:pt idx="4710">
                  <c:v>467.09328989000102</c:v>
                </c:pt>
                <c:pt idx="4711">
                  <c:v>503.51605336999916</c:v>
                </c:pt>
                <c:pt idx="4712">
                  <c:v>516.29809865000061</c:v>
                </c:pt>
                <c:pt idx="4713">
                  <c:v>542.6750726299997</c:v>
                </c:pt>
                <c:pt idx="4714">
                  <c:v>542.6750726299997</c:v>
                </c:pt>
                <c:pt idx="4715">
                  <c:v>491.03906547000048</c:v>
                </c:pt>
                <c:pt idx="4716">
                  <c:v>467.09328989000102</c:v>
                </c:pt>
                <c:pt idx="4717">
                  <c:v>516.29809865000061</c:v>
                </c:pt>
                <c:pt idx="4718">
                  <c:v>529.3600149899994</c:v>
                </c:pt>
                <c:pt idx="4719">
                  <c:v>542.6750726299997</c:v>
                </c:pt>
                <c:pt idx="4720">
                  <c:v>542.6750726299997</c:v>
                </c:pt>
                <c:pt idx="4721">
                  <c:v>529.3600149899994</c:v>
                </c:pt>
                <c:pt idx="4722">
                  <c:v>516.29809865000061</c:v>
                </c:pt>
                <c:pt idx="4723">
                  <c:v>503.51605336999916</c:v>
                </c:pt>
                <c:pt idx="4724">
                  <c:v>444.63139367000173</c:v>
                </c:pt>
                <c:pt idx="4725">
                  <c:v>434.00346707000068</c:v>
                </c:pt>
                <c:pt idx="4726">
                  <c:v>444.63139367000173</c:v>
                </c:pt>
                <c:pt idx="4727">
                  <c:v>444.63139367000173</c:v>
                </c:pt>
                <c:pt idx="4728">
                  <c:v>434.00346707000068</c:v>
                </c:pt>
                <c:pt idx="4729">
                  <c:v>444.63139367000173</c:v>
                </c:pt>
                <c:pt idx="4730">
                  <c:v>444.63139367000173</c:v>
                </c:pt>
                <c:pt idx="4731">
                  <c:v>444.63139367000173</c:v>
                </c:pt>
                <c:pt idx="4732">
                  <c:v>444.63139367000173</c:v>
                </c:pt>
                <c:pt idx="4733">
                  <c:v>444.63139367000173</c:v>
                </c:pt>
                <c:pt idx="4734">
                  <c:v>444.63139367000173</c:v>
                </c:pt>
                <c:pt idx="4735">
                  <c:v>455.66715765000077</c:v>
                </c:pt>
                <c:pt idx="4736">
                  <c:v>516.29809865000061</c:v>
                </c:pt>
                <c:pt idx="4737">
                  <c:v>516.29809865000061</c:v>
                </c:pt>
                <c:pt idx="4738">
                  <c:v>491.03906547000048</c:v>
                </c:pt>
                <c:pt idx="4739">
                  <c:v>414.03328529000015</c:v>
                </c:pt>
                <c:pt idx="4740">
                  <c:v>414.03328529000015</c:v>
                </c:pt>
                <c:pt idx="4741">
                  <c:v>503.51605336999916</c:v>
                </c:pt>
                <c:pt idx="4742">
                  <c:v>556.2149983700001</c:v>
                </c:pt>
                <c:pt idx="4743">
                  <c:v>583.84864414999993</c:v>
                </c:pt>
                <c:pt idx="4744">
                  <c:v>583.84864414999993</c:v>
                </c:pt>
                <c:pt idx="4745">
                  <c:v>569.94997557000079</c:v>
                </c:pt>
                <c:pt idx="4746">
                  <c:v>542.6750726299997</c:v>
                </c:pt>
                <c:pt idx="4747">
                  <c:v>516.29809865000061</c:v>
                </c:pt>
                <c:pt idx="4748">
                  <c:v>503.51605336999916</c:v>
                </c:pt>
                <c:pt idx="4749">
                  <c:v>455.66715765000077</c:v>
                </c:pt>
                <c:pt idx="4750">
                  <c:v>444.63139367000173</c:v>
                </c:pt>
                <c:pt idx="4751">
                  <c:v>455.66715765000077</c:v>
                </c:pt>
                <c:pt idx="4752">
                  <c:v>455.66715765000077</c:v>
                </c:pt>
                <c:pt idx="4753">
                  <c:v>455.66715765000077</c:v>
                </c:pt>
                <c:pt idx="4754">
                  <c:v>455.66715765000077</c:v>
                </c:pt>
                <c:pt idx="4755">
                  <c:v>444.63139367000173</c:v>
                </c:pt>
                <c:pt idx="4756">
                  <c:v>444.63139367000173</c:v>
                </c:pt>
                <c:pt idx="4757">
                  <c:v>434.00346707000068</c:v>
                </c:pt>
                <c:pt idx="4758">
                  <c:v>423.79930353000015</c:v>
                </c:pt>
                <c:pt idx="4759">
                  <c:v>434.00346707000068</c:v>
                </c:pt>
                <c:pt idx="4760">
                  <c:v>455.66715765000077</c:v>
                </c:pt>
                <c:pt idx="4761">
                  <c:v>491.03906547000048</c:v>
                </c:pt>
                <c:pt idx="4762">
                  <c:v>529.3600149899994</c:v>
                </c:pt>
                <c:pt idx="4763">
                  <c:v>556.2149983700001</c:v>
                </c:pt>
                <c:pt idx="4764">
                  <c:v>569.94997557000079</c:v>
                </c:pt>
                <c:pt idx="4765">
                  <c:v>597.87810059000003</c:v>
                </c:pt>
                <c:pt idx="4766">
                  <c:v>583.84864414999993</c:v>
                </c:pt>
                <c:pt idx="4767">
                  <c:v>597.87810059000003</c:v>
                </c:pt>
                <c:pt idx="4768">
                  <c:v>542.6750726299997</c:v>
                </c:pt>
                <c:pt idx="4769">
                  <c:v>529.3600149899994</c:v>
                </c:pt>
                <c:pt idx="4770">
                  <c:v>503.51605336999916</c:v>
                </c:pt>
                <c:pt idx="4771">
                  <c:v>491.03906547000048</c:v>
                </c:pt>
                <c:pt idx="4772">
                  <c:v>478.89077783000045</c:v>
                </c:pt>
                <c:pt idx="4773">
                  <c:v>467.09328989000102</c:v>
                </c:pt>
                <c:pt idx="4774">
                  <c:v>455.66715765000077</c:v>
                </c:pt>
                <c:pt idx="4775">
                  <c:v>455.66715765000077</c:v>
                </c:pt>
                <c:pt idx="4776">
                  <c:v>444.63139367000173</c:v>
                </c:pt>
                <c:pt idx="4777">
                  <c:v>444.63139367000173</c:v>
                </c:pt>
                <c:pt idx="4778">
                  <c:v>444.63139367000173</c:v>
                </c:pt>
                <c:pt idx="4779">
                  <c:v>423.79930353000015</c:v>
                </c:pt>
                <c:pt idx="4780">
                  <c:v>423.79930353000015</c:v>
                </c:pt>
                <c:pt idx="4781">
                  <c:v>414.03328529000015</c:v>
                </c:pt>
                <c:pt idx="4782">
                  <c:v>423.79930353000015</c:v>
                </c:pt>
                <c:pt idx="4783">
                  <c:v>434.00346707000068</c:v>
                </c:pt>
                <c:pt idx="4784">
                  <c:v>455.66715765000077</c:v>
                </c:pt>
                <c:pt idx="4785">
                  <c:v>491.03906547000048</c:v>
                </c:pt>
                <c:pt idx="4786">
                  <c:v>455.66715765000077</c:v>
                </c:pt>
                <c:pt idx="4787">
                  <c:v>503.51605336999916</c:v>
                </c:pt>
                <c:pt idx="4788">
                  <c:v>503.51605336999916</c:v>
                </c:pt>
                <c:pt idx="4789">
                  <c:v>516.29809865000061</c:v>
                </c:pt>
                <c:pt idx="4790">
                  <c:v>516.29809865000061</c:v>
                </c:pt>
                <c:pt idx="4791">
                  <c:v>529.3600149899994</c:v>
                </c:pt>
                <c:pt idx="4792">
                  <c:v>516.29809865000061</c:v>
                </c:pt>
                <c:pt idx="4793">
                  <c:v>516.29809865000061</c:v>
                </c:pt>
                <c:pt idx="4794">
                  <c:v>503.51605336999916</c:v>
                </c:pt>
                <c:pt idx="4795">
                  <c:v>455.66715765000077</c:v>
                </c:pt>
                <c:pt idx="4796">
                  <c:v>414.03328529000015</c:v>
                </c:pt>
                <c:pt idx="4797">
                  <c:v>414.03328529000015</c:v>
                </c:pt>
                <c:pt idx="4798">
                  <c:v>404.71825114999962</c:v>
                </c:pt>
                <c:pt idx="4799">
                  <c:v>387.48477317000021</c:v>
                </c:pt>
                <c:pt idx="4800">
                  <c:v>379.58428973000042</c:v>
                </c:pt>
                <c:pt idx="4801">
                  <c:v>365.24915915000025</c:v>
                </c:pt>
                <c:pt idx="4802">
                  <c:v>358.82321177</c:v>
                </c:pt>
                <c:pt idx="4803">
                  <c:v>358.82321177</c:v>
                </c:pt>
                <c:pt idx="4804">
                  <c:v>358.82321177</c:v>
                </c:pt>
                <c:pt idx="4805">
                  <c:v>352.89490377000044</c:v>
                </c:pt>
                <c:pt idx="4806">
                  <c:v>365.24915915000025</c:v>
                </c:pt>
                <c:pt idx="4807">
                  <c:v>404.71825114999962</c:v>
                </c:pt>
                <c:pt idx="4808">
                  <c:v>423.79930353000015</c:v>
                </c:pt>
                <c:pt idx="4809">
                  <c:v>455.66715765000077</c:v>
                </c:pt>
                <c:pt idx="4810">
                  <c:v>478.89077783000045</c:v>
                </c:pt>
                <c:pt idx="4811">
                  <c:v>503.51605336999916</c:v>
                </c:pt>
                <c:pt idx="4812">
                  <c:v>529.3600149899994</c:v>
                </c:pt>
                <c:pt idx="4813">
                  <c:v>556.2149983700001</c:v>
                </c:pt>
                <c:pt idx="4814">
                  <c:v>556.2149983700001</c:v>
                </c:pt>
                <c:pt idx="4815">
                  <c:v>529.3600149899994</c:v>
                </c:pt>
                <c:pt idx="4816">
                  <c:v>556.2149983700001</c:v>
                </c:pt>
                <c:pt idx="4817">
                  <c:v>491.03906547000048</c:v>
                </c:pt>
                <c:pt idx="4818">
                  <c:v>491.03906547000048</c:v>
                </c:pt>
                <c:pt idx="4819">
                  <c:v>455.66715765000077</c:v>
                </c:pt>
                <c:pt idx="4820">
                  <c:v>444.63139367000173</c:v>
                </c:pt>
                <c:pt idx="4821">
                  <c:v>414.03328529000015</c:v>
                </c:pt>
                <c:pt idx="4822">
                  <c:v>404.71825114999962</c:v>
                </c:pt>
                <c:pt idx="4823">
                  <c:v>379.58428973000042</c:v>
                </c:pt>
                <c:pt idx="4824">
                  <c:v>372.17071119000053</c:v>
                </c:pt>
                <c:pt idx="4825">
                  <c:v>365.24915915000025</c:v>
                </c:pt>
                <c:pt idx="4826">
                  <c:v>379.58428973000042</c:v>
                </c:pt>
                <c:pt idx="4827">
                  <c:v>372.17071119000053</c:v>
                </c:pt>
                <c:pt idx="4828">
                  <c:v>372.17071119000053</c:v>
                </c:pt>
                <c:pt idx="4829">
                  <c:v>372.17071119000053</c:v>
                </c:pt>
                <c:pt idx="4830">
                  <c:v>387.48477317000021</c:v>
                </c:pt>
                <c:pt idx="4831">
                  <c:v>434.00346707000068</c:v>
                </c:pt>
                <c:pt idx="4832">
                  <c:v>467.09328989000102</c:v>
                </c:pt>
                <c:pt idx="4833">
                  <c:v>491.03906547000048</c:v>
                </c:pt>
                <c:pt idx="4834">
                  <c:v>516.29809865000061</c:v>
                </c:pt>
                <c:pt idx="4835">
                  <c:v>516.29809865000061</c:v>
                </c:pt>
                <c:pt idx="4836">
                  <c:v>542.6750726299997</c:v>
                </c:pt>
                <c:pt idx="4837">
                  <c:v>542.6750726299997</c:v>
                </c:pt>
                <c:pt idx="4838">
                  <c:v>529.3600149899994</c:v>
                </c:pt>
                <c:pt idx="4839">
                  <c:v>529.3600149899994</c:v>
                </c:pt>
                <c:pt idx="4840">
                  <c:v>529.3600149899994</c:v>
                </c:pt>
                <c:pt idx="4841">
                  <c:v>516.29809865000061</c:v>
                </c:pt>
                <c:pt idx="4842">
                  <c:v>478.89077783000045</c:v>
                </c:pt>
                <c:pt idx="4843">
                  <c:v>455.66715765000077</c:v>
                </c:pt>
                <c:pt idx="4844">
                  <c:v>455.66715765000077</c:v>
                </c:pt>
                <c:pt idx="4845">
                  <c:v>455.66715765000077</c:v>
                </c:pt>
                <c:pt idx="4846">
                  <c:v>423.79930353000015</c:v>
                </c:pt>
                <c:pt idx="4847">
                  <c:v>404.71825114999962</c:v>
                </c:pt>
                <c:pt idx="4848">
                  <c:v>395.86549646999953</c:v>
                </c:pt>
                <c:pt idx="4849">
                  <c:v>387.48477317000021</c:v>
                </c:pt>
                <c:pt idx="4850">
                  <c:v>387.48477317000021</c:v>
                </c:pt>
                <c:pt idx="4851">
                  <c:v>387.48477317000021</c:v>
                </c:pt>
                <c:pt idx="4852">
                  <c:v>379.58428973000042</c:v>
                </c:pt>
                <c:pt idx="4853">
                  <c:v>379.58428973000042</c:v>
                </c:pt>
                <c:pt idx="4854">
                  <c:v>395.86549646999953</c:v>
                </c:pt>
                <c:pt idx="4855">
                  <c:v>444.63139367000173</c:v>
                </c:pt>
                <c:pt idx="4856">
                  <c:v>478.89077783000045</c:v>
                </c:pt>
                <c:pt idx="4857">
                  <c:v>503.51605336999916</c:v>
                </c:pt>
                <c:pt idx="4858">
                  <c:v>516.29809865000061</c:v>
                </c:pt>
                <c:pt idx="4859">
                  <c:v>516.29809865000061</c:v>
                </c:pt>
                <c:pt idx="4860">
                  <c:v>529.3600149899994</c:v>
                </c:pt>
                <c:pt idx="4861">
                  <c:v>556.2149983700001</c:v>
                </c:pt>
                <c:pt idx="4862">
                  <c:v>542.6750726299997</c:v>
                </c:pt>
                <c:pt idx="4863">
                  <c:v>516.29809865000061</c:v>
                </c:pt>
                <c:pt idx="4864">
                  <c:v>542.6750726299997</c:v>
                </c:pt>
                <c:pt idx="4865">
                  <c:v>516.29809865000061</c:v>
                </c:pt>
                <c:pt idx="4866">
                  <c:v>491.03906547000048</c:v>
                </c:pt>
                <c:pt idx="4867">
                  <c:v>467.09328989000102</c:v>
                </c:pt>
                <c:pt idx="4868">
                  <c:v>455.66715765000077</c:v>
                </c:pt>
                <c:pt idx="4869">
                  <c:v>444.63139367000173</c:v>
                </c:pt>
                <c:pt idx="4870">
                  <c:v>444.63139367000173</c:v>
                </c:pt>
                <c:pt idx="4871">
                  <c:v>455.66715765000077</c:v>
                </c:pt>
                <c:pt idx="4872">
                  <c:v>444.63139367000173</c:v>
                </c:pt>
                <c:pt idx="4873">
                  <c:v>444.63139367000173</c:v>
                </c:pt>
                <c:pt idx="4874">
                  <c:v>434.00346707000068</c:v>
                </c:pt>
                <c:pt idx="4875">
                  <c:v>434.00346707000068</c:v>
                </c:pt>
                <c:pt idx="4876">
                  <c:v>434.00346707000068</c:v>
                </c:pt>
                <c:pt idx="4877">
                  <c:v>444.63139367000173</c:v>
                </c:pt>
                <c:pt idx="4878">
                  <c:v>455.66715765000077</c:v>
                </c:pt>
                <c:pt idx="4879">
                  <c:v>491.03906547000048</c:v>
                </c:pt>
                <c:pt idx="4880">
                  <c:v>455.66715765000077</c:v>
                </c:pt>
                <c:pt idx="4881">
                  <c:v>503.51605336999916</c:v>
                </c:pt>
                <c:pt idx="4882">
                  <c:v>542.6750726299997</c:v>
                </c:pt>
                <c:pt idx="4883">
                  <c:v>529.3600149899994</c:v>
                </c:pt>
                <c:pt idx="4884">
                  <c:v>491.03906547000048</c:v>
                </c:pt>
                <c:pt idx="4885">
                  <c:v>467.09328989000102</c:v>
                </c:pt>
                <c:pt idx="4886">
                  <c:v>455.66715765000077</c:v>
                </c:pt>
                <c:pt idx="4887">
                  <c:v>516.29809865000061</c:v>
                </c:pt>
                <c:pt idx="4888">
                  <c:v>503.51605336999916</c:v>
                </c:pt>
                <c:pt idx="4889">
                  <c:v>478.89077783000045</c:v>
                </c:pt>
                <c:pt idx="4890">
                  <c:v>414.03328529000015</c:v>
                </c:pt>
                <c:pt idx="4891">
                  <c:v>423.79930353000015</c:v>
                </c:pt>
                <c:pt idx="4892">
                  <c:v>444.63139367000173</c:v>
                </c:pt>
                <c:pt idx="4893">
                  <c:v>444.63139367000173</c:v>
                </c:pt>
                <c:pt idx="4894">
                  <c:v>444.63139367000173</c:v>
                </c:pt>
                <c:pt idx="4895">
                  <c:v>434.00346707000068</c:v>
                </c:pt>
                <c:pt idx="4896">
                  <c:v>444.63139367000173</c:v>
                </c:pt>
                <c:pt idx="4897">
                  <c:v>434.00346707000068</c:v>
                </c:pt>
                <c:pt idx="4898">
                  <c:v>423.79930353000015</c:v>
                </c:pt>
                <c:pt idx="4899">
                  <c:v>414.03328529000015</c:v>
                </c:pt>
                <c:pt idx="4900">
                  <c:v>404.71825114999962</c:v>
                </c:pt>
                <c:pt idx="4901">
                  <c:v>395.86549646999953</c:v>
                </c:pt>
                <c:pt idx="4902">
                  <c:v>414.03328529000015</c:v>
                </c:pt>
                <c:pt idx="4903">
                  <c:v>444.63139367000173</c:v>
                </c:pt>
                <c:pt idx="4904">
                  <c:v>478.89077783000045</c:v>
                </c:pt>
                <c:pt idx="4905">
                  <c:v>516.29809865000061</c:v>
                </c:pt>
                <c:pt idx="4906">
                  <c:v>542.6750726299997</c:v>
                </c:pt>
                <c:pt idx="4907">
                  <c:v>556.2149983700001</c:v>
                </c:pt>
                <c:pt idx="4908">
                  <c:v>529.3600149899994</c:v>
                </c:pt>
                <c:pt idx="4909">
                  <c:v>556.2149983700001</c:v>
                </c:pt>
                <c:pt idx="4910">
                  <c:v>542.6750726299997</c:v>
                </c:pt>
                <c:pt idx="4911">
                  <c:v>529.3600149899994</c:v>
                </c:pt>
                <c:pt idx="4912">
                  <c:v>556.2149983700001</c:v>
                </c:pt>
                <c:pt idx="4913">
                  <c:v>529.3600149899994</c:v>
                </c:pt>
                <c:pt idx="4914">
                  <c:v>516.29809865000061</c:v>
                </c:pt>
                <c:pt idx="4915">
                  <c:v>478.89077783000045</c:v>
                </c:pt>
                <c:pt idx="4916">
                  <c:v>467.09328989000102</c:v>
                </c:pt>
                <c:pt idx="4917">
                  <c:v>455.66715765000077</c:v>
                </c:pt>
                <c:pt idx="4918">
                  <c:v>455.66715765000077</c:v>
                </c:pt>
                <c:pt idx="4919">
                  <c:v>455.66715765000077</c:v>
                </c:pt>
                <c:pt idx="4920">
                  <c:v>434.00346707000068</c:v>
                </c:pt>
                <c:pt idx="4921">
                  <c:v>414.03328529000015</c:v>
                </c:pt>
                <c:pt idx="4922">
                  <c:v>414.03328529000015</c:v>
                </c:pt>
                <c:pt idx="4923">
                  <c:v>414.03328529000015</c:v>
                </c:pt>
                <c:pt idx="4924">
                  <c:v>404.71825114999962</c:v>
                </c:pt>
                <c:pt idx="4925">
                  <c:v>404.71825114999962</c:v>
                </c:pt>
                <c:pt idx="4926">
                  <c:v>423.79930353000015</c:v>
                </c:pt>
                <c:pt idx="4927">
                  <c:v>444.63139367000173</c:v>
                </c:pt>
                <c:pt idx="4928">
                  <c:v>491.03906547000048</c:v>
                </c:pt>
                <c:pt idx="4929">
                  <c:v>516.29809865000061</c:v>
                </c:pt>
                <c:pt idx="4930">
                  <c:v>516.29809865000061</c:v>
                </c:pt>
                <c:pt idx="4931">
                  <c:v>503.51605336999916</c:v>
                </c:pt>
                <c:pt idx="4932">
                  <c:v>516.29809865000061</c:v>
                </c:pt>
                <c:pt idx="4933">
                  <c:v>516.29809865000061</c:v>
                </c:pt>
                <c:pt idx="4934">
                  <c:v>529.3600149899994</c:v>
                </c:pt>
                <c:pt idx="4935">
                  <c:v>503.51605336999916</c:v>
                </c:pt>
                <c:pt idx="4936">
                  <c:v>516.29809865000061</c:v>
                </c:pt>
                <c:pt idx="4937">
                  <c:v>503.51605336999916</c:v>
                </c:pt>
                <c:pt idx="4938">
                  <c:v>491.03906547000048</c:v>
                </c:pt>
                <c:pt idx="4939">
                  <c:v>467.09328989000102</c:v>
                </c:pt>
                <c:pt idx="4940">
                  <c:v>455.66715765000077</c:v>
                </c:pt>
                <c:pt idx="4941">
                  <c:v>444.63139367000173</c:v>
                </c:pt>
                <c:pt idx="4942">
                  <c:v>455.66715765000077</c:v>
                </c:pt>
                <c:pt idx="4943">
                  <c:v>444.63139367000173</c:v>
                </c:pt>
                <c:pt idx="4944">
                  <c:v>444.63139367000173</c:v>
                </c:pt>
                <c:pt idx="4945">
                  <c:v>434.00346707000068</c:v>
                </c:pt>
                <c:pt idx="4946">
                  <c:v>423.79930353000015</c:v>
                </c:pt>
                <c:pt idx="4947">
                  <c:v>414.03328529000015</c:v>
                </c:pt>
                <c:pt idx="4948">
                  <c:v>434.00346707000068</c:v>
                </c:pt>
                <c:pt idx="4949">
                  <c:v>434.00346707000068</c:v>
                </c:pt>
                <c:pt idx="4950">
                  <c:v>444.63139367000173</c:v>
                </c:pt>
                <c:pt idx="4951">
                  <c:v>467.09328989000102</c:v>
                </c:pt>
                <c:pt idx="4952">
                  <c:v>503.51605336999916</c:v>
                </c:pt>
                <c:pt idx="4953">
                  <c:v>542.6750726299997</c:v>
                </c:pt>
                <c:pt idx="4954">
                  <c:v>503.51605336999916</c:v>
                </c:pt>
                <c:pt idx="4955">
                  <c:v>556.2149983700001</c:v>
                </c:pt>
                <c:pt idx="4956">
                  <c:v>516.29809865000061</c:v>
                </c:pt>
                <c:pt idx="4957">
                  <c:v>569.94997557000079</c:v>
                </c:pt>
                <c:pt idx="4958">
                  <c:v>583.84864414999993</c:v>
                </c:pt>
                <c:pt idx="4959">
                  <c:v>583.84864414999993</c:v>
                </c:pt>
                <c:pt idx="4960">
                  <c:v>542.6750726299997</c:v>
                </c:pt>
                <c:pt idx="4961">
                  <c:v>467.09328989000102</c:v>
                </c:pt>
                <c:pt idx="4962">
                  <c:v>467.09328989000102</c:v>
                </c:pt>
                <c:pt idx="4963">
                  <c:v>491.03906547000048</c:v>
                </c:pt>
                <c:pt idx="4964">
                  <c:v>455.66715765000077</c:v>
                </c:pt>
                <c:pt idx="4965">
                  <c:v>444.63139367000173</c:v>
                </c:pt>
                <c:pt idx="4966">
                  <c:v>467.09328989000102</c:v>
                </c:pt>
                <c:pt idx="4967">
                  <c:v>455.66715765000077</c:v>
                </c:pt>
                <c:pt idx="4968">
                  <c:v>434.00346707000068</c:v>
                </c:pt>
                <c:pt idx="4969">
                  <c:v>414.03328529000015</c:v>
                </c:pt>
                <c:pt idx="4970">
                  <c:v>404.71825114999962</c:v>
                </c:pt>
                <c:pt idx="4971">
                  <c:v>423.79930353000015</c:v>
                </c:pt>
                <c:pt idx="4972">
                  <c:v>423.79930353000015</c:v>
                </c:pt>
                <c:pt idx="4973">
                  <c:v>423.79930353000015</c:v>
                </c:pt>
                <c:pt idx="4974">
                  <c:v>434.00346707000068</c:v>
                </c:pt>
                <c:pt idx="4975">
                  <c:v>467.09328989000102</c:v>
                </c:pt>
                <c:pt idx="4976">
                  <c:v>491.03906547000048</c:v>
                </c:pt>
                <c:pt idx="4977">
                  <c:v>529.3600149899994</c:v>
                </c:pt>
                <c:pt idx="4978">
                  <c:v>569.94997557000079</c:v>
                </c:pt>
                <c:pt idx="4979">
                  <c:v>569.94997557000079</c:v>
                </c:pt>
                <c:pt idx="4980">
                  <c:v>569.94997557000079</c:v>
                </c:pt>
                <c:pt idx="4981">
                  <c:v>583.84864414999993</c:v>
                </c:pt>
                <c:pt idx="4982">
                  <c:v>569.94997557000079</c:v>
                </c:pt>
                <c:pt idx="4983">
                  <c:v>583.84864414999993</c:v>
                </c:pt>
                <c:pt idx="4984">
                  <c:v>556.2149983700001</c:v>
                </c:pt>
                <c:pt idx="4985">
                  <c:v>516.29809865000061</c:v>
                </c:pt>
                <c:pt idx="4986">
                  <c:v>503.51605336999916</c:v>
                </c:pt>
                <c:pt idx="4987">
                  <c:v>491.03906547000048</c:v>
                </c:pt>
                <c:pt idx="4988">
                  <c:v>478.89077783000045</c:v>
                </c:pt>
                <c:pt idx="4989">
                  <c:v>478.89077783000045</c:v>
                </c:pt>
                <c:pt idx="4990">
                  <c:v>478.89077783000045</c:v>
                </c:pt>
                <c:pt idx="4991">
                  <c:v>467.09328989000102</c:v>
                </c:pt>
                <c:pt idx="4992">
                  <c:v>467.09328989000102</c:v>
                </c:pt>
                <c:pt idx="4993">
                  <c:v>455.66715765000077</c:v>
                </c:pt>
                <c:pt idx="4994">
                  <c:v>455.66715765000077</c:v>
                </c:pt>
                <c:pt idx="4995">
                  <c:v>455.66715765000077</c:v>
                </c:pt>
                <c:pt idx="4996">
                  <c:v>434.00346707000068</c:v>
                </c:pt>
                <c:pt idx="4997">
                  <c:v>423.79930353000015</c:v>
                </c:pt>
                <c:pt idx="4998">
                  <c:v>455.66715765000077</c:v>
                </c:pt>
                <c:pt idx="4999">
                  <c:v>455.66715765000077</c:v>
                </c:pt>
                <c:pt idx="5000">
                  <c:v>434.00346707000068</c:v>
                </c:pt>
                <c:pt idx="5001">
                  <c:v>478.89077783000045</c:v>
                </c:pt>
                <c:pt idx="5002">
                  <c:v>529.3600149899994</c:v>
                </c:pt>
                <c:pt idx="5003">
                  <c:v>516.29809865000061</c:v>
                </c:pt>
                <c:pt idx="5004">
                  <c:v>556.2149983700001</c:v>
                </c:pt>
                <c:pt idx="5005">
                  <c:v>529.3600149899994</c:v>
                </c:pt>
                <c:pt idx="5006">
                  <c:v>542.6750726299997</c:v>
                </c:pt>
                <c:pt idx="5007">
                  <c:v>542.6750726299997</c:v>
                </c:pt>
                <c:pt idx="5008">
                  <c:v>516.29809865000061</c:v>
                </c:pt>
                <c:pt idx="5009">
                  <c:v>516.29809865000061</c:v>
                </c:pt>
                <c:pt idx="5010">
                  <c:v>423.79930353000015</c:v>
                </c:pt>
                <c:pt idx="5011">
                  <c:v>404.71825114999962</c:v>
                </c:pt>
                <c:pt idx="5012">
                  <c:v>404.71825114999962</c:v>
                </c:pt>
                <c:pt idx="5013">
                  <c:v>395.86549646999953</c:v>
                </c:pt>
                <c:pt idx="5014">
                  <c:v>404.71825114999962</c:v>
                </c:pt>
                <c:pt idx="5015">
                  <c:v>414.03328529000015</c:v>
                </c:pt>
                <c:pt idx="5016">
                  <c:v>404.71825114999962</c:v>
                </c:pt>
                <c:pt idx="5017">
                  <c:v>423.79930353000015</c:v>
                </c:pt>
                <c:pt idx="5018">
                  <c:v>404.71825114999962</c:v>
                </c:pt>
                <c:pt idx="5019">
                  <c:v>404.71825114999962</c:v>
                </c:pt>
                <c:pt idx="5020">
                  <c:v>404.71825114999962</c:v>
                </c:pt>
                <c:pt idx="5021">
                  <c:v>414.03328529000015</c:v>
                </c:pt>
                <c:pt idx="5022">
                  <c:v>444.63139367000173</c:v>
                </c:pt>
                <c:pt idx="5023">
                  <c:v>491.03906547000048</c:v>
                </c:pt>
                <c:pt idx="5024">
                  <c:v>516.29809865000061</c:v>
                </c:pt>
                <c:pt idx="5025">
                  <c:v>529.3600149899994</c:v>
                </c:pt>
                <c:pt idx="5026">
                  <c:v>569.94997557000079</c:v>
                </c:pt>
                <c:pt idx="5027">
                  <c:v>583.84864414999993</c:v>
                </c:pt>
                <c:pt idx="5028">
                  <c:v>583.84864414999993</c:v>
                </c:pt>
                <c:pt idx="5029">
                  <c:v>583.84864414999993</c:v>
                </c:pt>
                <c:pt idx="5030">
                  <c:v>556.2149983700001</c:v>
                </c:pt>
                <c:pt idx="5031">
                  <c:v>556.2149983700001</c:v>
                </c:pt>
                <c:pt idx="5032">
                  <c:v>542.6750726299997</c:v>
                </c:pt>
                <c:pt idx="5033">
                  <c:v>529.3600149899994</c:v>
                </c:pt>
                <c:pt idx="5034">
                  <c:v>516.29809865000061</c:v>
                </c:pt>
                <c:pt idx="5035">
                  <c:v>503.51605336999916</c:v>
                </c:pt>
                <c:pt idx="5036">
                  <c:v>491.03906547000048</c:v>
                </c:pt>
                <c:pt idx="5037">
                  <c:v>491.03906547000048</c:v>
                </c:pt>
                <c:pt idx="5038">
                  <c:v>491.03906547000048</c:v>
                </c:pt>
                <c:pt idx="5039">
                  <c:v>491.03906547000048</c:v>
                </c:pt>
                <c:pt idx="5040">
                  <c:v>491.03906547000048</c:v>
                </c:pt>
                <c:pt idx="5041">
                  <c:v>491.03906547000048</c:v>
                </c:pt>
                <c:pt idx="5042">
                  <c:v>478.89077783000045</c:v>
                </c:pt>
                <c:pt idx="5043">
                  <c:v>467.09328989000102</c:v>
                </c:pt>
                <c:pt idx="5044">
                  <c:v>467.09328989000102</c:v>
                </c:pt>
                <c:pt idx="5045">
                  <c:v>467.09328989000102</c:v>
                </c:pt>
                <c:pt idx="5046">
                  <c:v>478.89077783000045</c:v>
                </c:pt>
                <c:pt idx="5047">
                  <c:v>503.51605336999916</c:v>
                </c:pt>
                <c:pt idx="5048">
                  <c:v>556.2149983700001</c:v>
                </c:pt>
                <c:pt idx="5049">
                  <c:v>556.2149983700001</c:v>
                </c:pt>
                <c:pt idx="5050">
                  <c:v>569.94997557000079</c:v>
                </c:pt>
                <c:pt idx="5051">
                  <c:v>583.84864414999993</c:v>
                </c:pt>
                <c:pt idx="5052">
                  <c:v>583.84864414999993</c:v>
                </c:pt>
                <c:pt idx="5053">
                  <c:v>583.84864414999993</c:v>
                </c:pt>
                <c:pt idx="5054">
                  <c:v>556.2149983700001</c:v>
                </c:pt>
                <c:pt idx="5055">
                  <c:v>569.94997557000079</c:v>
                </c:pt>
                <c:pt idx="5056">
                  <c:v>569.94997557000079</c:v>
                </c:pt>
                <c:pt idx="5057">
                  <c:v>542.6750726299997</c:v>
                </c:pt>
                <c:pt idx="5058">
                  <c:v>529.3600149899994</c:v>
                </c:pt>
                <c:pt idx="5059">
                  <c:v>491.03906547000048</c:v>
                </c:pt>
                <c:pt idx="5060">
                  <c:v>491.03906547000048</c:v>
                </c:pt>
                <c:pt idx="5061">
                  <c:v>491.03906547000048</c:v>
                </c:pt>
                <c:pt idx="5062">
                  <c:v>491.03906547000048</c:v>
                </c:pt>
                <c:pt idx="5063">
                  <c:v>491.03906547000048</c:v>
                </c:pt>
                <c:pt idx="5064">
                  <c:v>491.03906547000048</c:v>
                </c:pt>
                <c:pt idx="5065">
                  <c:v>491.03906547000048</c:v>
                </c:pt>
                <c:pt idx="5066">
                  <c:v>491.03906547000048</c:v>
                </c:pt>
                <c:pt idx="5067">
                  <c:v>491.03906547000048</c:v>
                </c:pt>
                <c:pt idx="5068">
                  <c:v>491.03906547000048</c:v>
                </c:pt>
                <c:pt idx="5069">
                  <c:v>434.00346707000068</c:v>
                </c:pt>
                <c:pt idx="5070">
                  <c:v>444.63139367000173</c:v>
                </c:pt>
                <c:pt idx="5071">
                  <c:v>467.09328989000102</c:v>
                </c:pt>
                <c:pt idx="5072">
                  <c:v>503.51605336999916</c:v>
                </c:pt>
                <c:pt idx="5073">
                  <c:v>444.63139367000173</c:v>
                </c:pt>
                <c:pt idx="5074">
                  <c:v>491.03906547000048</c:v>
                </c:pt>
                <c:pt idx="5075">
                  <c:v>556.2149983700001</c:v>
                </c:pt>
                <c:pt idx="5076">
                  <c:v>542.6750726299997</c:v>
                </c:pt>
                <c:pt idx="5077">
                  <c:v>529.3600149899994</c:v>
                </c:pt>
                <c:pt idx="5078">
                  <c:v>434.00346707000068</c:v>
                </c:pt>
                <c:pt idx="5079">
                  <c:v>444.63139367000173</c:v>
                </c:pt>
                <c:pt idx="5080">
                  <c:v>434.00346707000068</c:v>
                </c:pt>
                <c:pt idx="5081">
                  <c:v>444.63139367000173</c:v>
                </c:pt>
                <c:pt idx="5082">
                  <c:v>444.63139367000173</c:v>
                </c:pt>
                <c:pt idx="5083">
                  <c:v>434.00346707000068</c:v>
                </c:pt>
                <c:pt idx="5084">
                  <c:v>434.00346707000068</c:v>
                </c:pt>
                <c:pt idx="5085">
                  <c:v>434.00346707000068</c:v>
                </c:pt>
                <c:pt idx="5086">
                  <c:v>423.79930353000015</c:v>
                </c:pt>
                <c:pt idx="5087">
                  <c:v>423.79930353000015</c:v>
                </c:pt>
                <c:pt idx="5088">
                  <c:v>434.00346707000068</c:v>
                </c:pt>
                <c:pt idx="5089">
                  <c:v>444.63139367000173</c:v>
                </c:pt>
                <c:pt idx="5090">
                  <c:v>444.63139367000173</c:v>
                </c:pt>
                <c:pt idx="5091">
                  <c:v>444.63139367000173</c:v>
                </c:pt>
                <c:pt idx="5092">
                  <c:v>455.66715765000077</c:v>
                </c:pt>
                <c:pt idx="5093">
                  <c:v>455.66715765000077</c:v>
                </c:pt>
                <c:pt idx="5094">
                  <c:v>455.66715765000077</c:v>
                </c:pt>
                <c:pt idx="5095">
                  <c:v>491.03906547000048</c:v>
                </c:pt>
                <c:pt idx="5096">
                  <c:v>529.3600149899994</c:v>
                </c:pt>
                <c:pt idx="5097">
                  <c:v>467.09328989000102</c:v>
                </c:pt>
                <c:pt idx="5098">
                  <c:v>455.66715765000077</c:v>
                </c:pt>
                <c:pt idx="5099">
                  <c:v>491.03906547000048</c:v>
                </c:pt>
                <c:pt idx="5100">
                  <c:v>516.29809865000061</c:v>
                </c:pt>
                <c:pt idx="5101">
                  <c:v>516.29809865000061</c:v>
                </c:pt>
                <c:pt idx="5102">
                  <c:v>529.3600149899994</c:v>
                </c:pt>
                <c:pt idx="5103">
                  <c:v>542.6750726299997</c:v>
                </c:pt>
                <c:pt idx="5104">
                  <c:v>516.29809865000061</c:v>
                </c:pt>
                <c:pt idx="5105">
                  <c:v>516.29809865000061</c:v>
                </c:pt>
                <c:pt idx="5106">
                  <c:v>491.03906547000048</c:v>
                </c:pt>
                <c:pt idx="5107">
                  <c:v>478.89077783000045</c:v>
                </c:pt>
                <c:pt idx="5108">
                  <c:v>467.09328989000102</c:v>
                </c:pt>
                <c:pt idx="5109">
                  <c:v>467.09328989000102</c:v>
                </c:pt>
                <c:pt idx="5110">
                  <c:v>467.09328989000102</c:v>
                </c:pt>
                <c:pt idx="5111">
                  <c:v>467.09328989000102</c:v>
                </c:pt>
                <c:pt idx="5112">
                  <c:v>467.09328989000102</c:v>
                </c:pt>
                <c:pt idx="5113">
                  <c:v>467.09328989000102</c:v>
                </c:pt>
                <c:pt idx="5114">
                  <c:v>467.09328989000102</c:v>
                </c:pt>
                <c:pt idx="5115">
                  <c:v>467.09328989000102</c:v>
                </c:pt>
                <c:pt idx="5116">
                  <c:v>478.89077783000045</c:v>
                </c:pt>
                <c:pt idx="5117">
                  <c:v>467.09328989000102</c:v>
                </c:pt>
                <c:pt idx="5118">
                  <c:v>467.09328989000102</c:v>
                </c:pt>
                <c:pt idx="5119">
                  <c:v>491.03906547000048</c:v>
                </c:pt>
                <c:pt idx="5120">
                  <c:v>503.51605336999916</c:v>
                </c:pt>
                <c:pt idx="5121">
                  <c:v>529.3600149899994</c:v>
                </c:pt>
                <c:pt idx="5122">
                  <c:v>556.2149983700001</c:v>
                </c:pt>
                <c:pt idx="5123">
                  <c:v>569.94997557000079</c:v>
                </c:pt>
                <c:pt idx="5124">
                  <c:v>597.87810059000003</c:v>
                </c:pt>
                <c:pt idx="5125">
                  <c:v>583.84864414999993</c:v>
                </c:pt>
                <c:pt idx="5126">
                  <c:v>626.19004576999941</c:v>
                </c:pt>
                <c:pt idx="5127">
                  <c:v>569.94997557000079</c:v>
                </c:pt>
                <c:pt idx="5128">
                  <c:v>478.89077783000045</c:v>
                </c:pt>
                <c:pt idx="5129">
                  <c:v>516.29809865000061</c:v>
                </c:pt>
                <c:pt idx="5130">
                  <c:v>491.03906547000048</c:v>
                </c:pt>
                <c:pt idx="5131">
                  <c:v>478.89077783000045</c:v>
                </c:pt>
                <c:pt idx="5132">
                  <c:v>444.63139367000173</c:v>
                </c:pt>
                <c:pt idx="5133">
                  <c:v>455.66715765000077</c:v>
                </c:pt>
                <c:pt idx="5134">
                  <c:v>478.89077783000045</c:v>
                </c:pt>
                <c:pt idx="5135">
                  <c:v>467.09328989000102</c:v>
                </c:pt>
                <c:pt idx="5136">
                  <c:v>455.66715765000077</c:v>
                </c:pt>
                <c:pt idx="5137">
                  <c:v>455.66715765000077</c:v>
                </c:pt>
                <c:pt idx="5138">
                  <c:v>444.63139367000173</c:v>
                </c:pt>
                <c:pt idx="5139">
                  <c:v>444.63139367000173</c:v>
                </c:pt>
                <c:pt idx="5140">
                  <c:v>434.00346707000068</c:v>
                </c:pt>
                <c:pt idx="5141">
                  <c:v>434.00346707000068</c:v>
                </c:pt>
                <c:pt idx="5142">
                  <c:v>434.00346707000068</c:v>
                </c:pt>
                <c:pt idx="5143">
                  <c:v>467.09328989000102</c:v>
                </c:pt>
                <c:pt idx="5144">
                  <c:v>503.51605336999916</c:v>
                </c:pt>
                <c:pt idx="5145">
                  <c:v>542.6750726299997</c:v>
                </c:pt>
                <c:pt idx="5146">
                  <c:v>556.2149983700001</c:v>
                </c:pt>
                <c:pt idx="5147">
                  <c:v>542.6750726299997</c:v>
                </c:pt>
                <c:pt idx="5148">
                  <c:v>529.3600149899994</c:v>
                </c:pt>
                <c:pt idx="5149">
                  <c:v>583.84864414999993</c:v>
                </c:pt>
                <c:pt idx="5150">
                  <c:v>569.94997557000079</c:v>
                </c:pt>
                <c:pt idx="5151">
                  <c:v>542.6750726299997</c:v>
                </c:pt>
                <c:pt idx="5152">
                  <c:v>478.89077783000045</c:v>
                </c:pt>
                <c:pt idx="5153">
                  <c:v>503.51605336999916</c:v>
                </c:pt>
                <c:pt idx="5154">
                  <c:v>503.51605336999916</c:v>
                </c:pt>
                <c:pt idx="5155">
                  <c:v>491.03906547000048</c:v>
                </c:pt>
                <c:pt idx="5156">
                  <c:v>478.89077783000045</c:v>
                </c:pt>
                <c:pt idx="5157">
                  <c:v>491.03906547000048</c:v>
                </c:pt>
                <c:pt idx="5158">
                  <c:v>478.89077783000045</c:v>
                </c:pt>
                <c:pt idx="5159">
                  <c:v>478.89077783000045</c:v>
                </c:pt>
                <c:pt idx="5160">
                  <c:v>478.89077783000045</c:v>
                </c:pt>
                <c:pt idx="5161">
                  <c:v>467.09328989000102</c:v>
                </c:pt>
                <c:pt idx="5162">
                  <c:v>467.09328989000102</c:v>
                </c:pt>
                <c:pt idx="5163">
                  <c:v>444.63139367000173</c:v>
                </c:pt>
                <c:pt idx="5164">
                  <c:v>434.00346707000068</c:v>
                </c:pt>
                <c:pt idx="5165">
                  <c:v>423.79930353000015</c:v>
                </c:pt>
                <c:pt idx="5166">
                  <c:v>434.00346707000068</c:v>
                </c:pt>
                <c:pt idx="5167">
                  <c:v>491.03906547000048</c:v>
                </c:pt>
                <c:pt idx="5168">
                  <c:v>529.3600149899994</c:v>
                </c:pt>
                <c:pt idx="5169">
                  <c:v>569.94997557000079</c:v>
                </c:pt>
                <c:pt idx="5170">
                  <c:v>542.6750726299997</c:v>
                </c:pt>
                <c:pt idx="5171">
                  <c:v>583.84864414999993</c:v>
                </c:pt>
                <c:pt idx="5172">
                  <c:v>583.84864414999993</c:v>
                </c:pt>
                <c:pt idx="5173">
                  <c:v>569.94997557000079</c:v>
                </c:pt>
                <c:pt idx="5174">
                  <c:v>556.2149983700001</c:v>
                </c:pt>
                <c:pt idx="5175">
                  <c:v>491.03906547000048</c:v>
                </c:pt>
                <c:pt idx="5176">
                  <c:v>455.66715765000077</c:v>
                </c:pt>
                <c:pt idx="5177">
                  <c:v>434.00346707000068</c:v>
                </c:pt>
                <c:pt idx="5178">
                  <c:v>455.66715765000077</c:v>
                </c:pt>
                <c:pt idx="5179">
                  <c:v>434.00346707000068</c:v>
                </c:pt>
                <c:pt idx="5180">
                  <c:v>434.00346707000068</c:v>
                </c:pt>
                <c:pt idx="5181">
                  <c:v>423.79930353000015</c:v>
                </c:pt>
                <c:pt idx="5182">
                  <c:v>423.79930353000015</c:v>
                </c:pt>
                <c:pt idx="5183">
                  <c:v>434.00346707000068</c:v>
                </c:pt>
                <c:pt idx="5184">
                  <c:v>434.00346707000068</c:v>
                </c:pt>
                <c:pt idx="5185">
                  <c:v>455.66715765000077</c:v>
                </c:pt>
                <c:pt idx="5186">
                  <c:v>444.63139367000173</c:v>
                </c:pt>
                <c:pt idx="5187">
                  <c:v>455.66715765000077</c:v>
                </c:pt>
                <c:pt idx="5188">
                  <c:v>455.66715765000077</c:v>
                </c:pt>
                <c:pt idx="5189">
                  <c:v>455.66715765000077</c:v>
                </c:pt>
                <c:pt idx="5190">
                  <c:v>455.66715765000077</c:v>
                </c:pt>
                <c:pt idx="5191">
                  <c:v>467.09328989000102</c:v>
                </c:pt>
                <c:pt idx="5192">
                  <c:v>491.03906547000048</c:v>
                </c:pt>
                <c:pt idx="5193">
                  <c:v>542.6750726299997</c:v>
                </c:pt>
                <c:pt idx="5194">
                  <c:v>583.84864414999993</c:v>
                </c:pt>
                <c:pt idx="5195">
                  <c:v>612.00389793000159</c:v>
                </c:pt>
                <c:pt idx="5196">
                  <c:v>597.87810059000003</c:v>
                </c:pt>
                <c:pt idx="5197">
                  <c:v>503.51605336999916</c:v>
                </c:pt>
                <c:pt idx="5198">
                  <c:v>423.79930353000015</c:v>
                </c:pt>
                <c:pt idx="5199">
                  <c:v>434.00346707000068</c:v>
                </c:pt>
                <c:pt idx="5200">
                  <c:v>444.63139367000173</c:v>
                </c:pt>
                <c:pt idx="5201">
                  <c:v>414.03328529000015</c:v>
                </c:pt>
                <c:pt idx="5202">
                  <c:v>404.71825114999962</c:v>
                </c:pt>
                <c:pt idx="5203">
                  <c:v>404.71825114999962</c:v>
                </c:pt>
                <c:pt idx="5204">
                  <c:v>414.03328529000015</c:v>
                </c:pt>
                <c:pt idx="5205">
                  <c:v>414.03328529000015</c:v>
                </c:pt>
                <c:pt idx="5206">
                  <c:v>414.03328529000015</c:v>
                </c:pt>
                <c:pt idx="5207">
                  <c:v>414.03328529000015</c:v>
                </c:pt>
                <c:pt idx="5208">
                  <c:v>414.03328529000015</c:v>
                </c:pt>
                <c:pt idx="5209">
                  <c:v>395.86549646999953</c:v>
                </c:pt>
                <c:pt idx="5210">
                  <c:v>395.86549646999953</c:v>
                </c:pt>
                <c:pt idx="5211">
                  <c:v>395.86549646999953</c:v>
                </c:pt>
                <c:pt idx="5212">
                  <c:v>395.86549646999953</c:v>
                </c:pt>
                <c:pt idx="5213">
                  <c:v>387.48477317000021</c:v>
                </c:pt>
                <c:pt idx="5214">
                  <c:v>387.48477317000021</c:v>
                </c:pt>
                <c:pt idx="5215">
                  <c:v>414.03328529000015</c:v>
                </c:pt>
                <c:pt idx="5216">
                  <c:v>444.63139367000173</c:v>
                </c:pt>
                <c:pt idx="5217">
                  <c:v>491.03906547000048</c:v>
                </c:pt>
                <c:pt idx="5218">
                  <c:v>529.3600149899994</c:v>
                </c:pt>
                <c:pt idx="5219">
                  <c:v>542.6750726299997</c:v>
                </c:pt>
                <c:pt idx="5220">
                  <c:v>556.2149983700001</c:v>
                </c:pt>
                <c:pt idx="5221">
                  <c:v>583.84864414999993</c:v>
                </c:pt>
                <c:pt idx="5222">
                  <c:v>597.87810059000003</c:v>
                </c:pt>
                <c:pt idx="5223">
                  <c:v>612.00389793000159</c:v>
                </c:pt>
                <c:pt idx="5224">
                  <c:v>597.87810059000003</c:v>
                </c:pt>
                <c:pt idx="5225">
                  <c:v>597.87810059000003</c:v>
                </c:pt>
                <c:pt idx="5226">
                  <c:v>569.94997557000079</c:v>
                </c:pt>
                <c:pt idx="5227">
                  <c:v>529.3600149899994</c:v>
                </c:pt>
                <c:pt idx="5228">
                  <c:v>516.29809865000061</c:v>
                </c:pt>
                <c:pt idx="5229">
                  <c:v>478.89077783000045</c:v>
                </c:pt>
                <c:pt idx="5230">
                  <c:v>467.09328989000102</c:v>
                </c:pt>
                <c:pt idx="5231">
                  <c:v>467.09328989000102</c:v>
                </c:pt>
                <c:pt idx="5232">
                  <c:v>444.63139367000173</c:v>
                </c:pt>
                <c:pt idx="5233">
                  <c:v>434.00346707000068</c:v>
                </c:pt>
                <c:pt idx="5234">
                  <c:v>444.63139367000173</c:v>
                </c:pt>
                <c:pt idx="5235">
                  <c:v>434.00346707000068</c:v>
                </c:pt>
                <c:pt idx="5236">
                  <c:v>434.00346707000068</c:v>
                </c:pt>
                <c:pt idx="5237">
                  <c:v>434.00346707000068</c:v>
                </c:pt>
                <c:pt idx="5238">
                  <c:v>434.00346707000068</c:v>
                </c:pt>
                <c:pt idx="5239">
                  <c:v>467.09328989000102</c:v>
                </c:pt>
                <c:pt idx="5240">
                  <c:v>503.51605336999916</c:v>
                </c:pt>
                <c:pt idx="5241">
                  <c:v>529.3600149899994</c:v>
                </c:pt>
                <c:pt idx="5242">
                  <c:v>556.2149983700001</c:v>
                </c:pt>
                <c:pt idx="5243">
                  <c:v>556.2149983700001</c:v>
                </c:pt>
                <c:pt idx="5244">
                  <c:v>569.94997557000079</c:v>
                </c:pt>
                <c:pt idx="5245">
                  <c:v>569.94997557000079</c:v>
                </c:pt>
                <c:pt idx="5246">
                  <c:v>569.94997557000079</c:v>
                </c:pt>
                <c:pt idx="5247">
                  <c:v>556.2149983700001</c:v>
                </c:pt>
                <c:pt idx="5248">
                  <c:v>542.6750726299997</c:v>
                </c:pt>
                <c:pt idx="5249">
                  <c:v>529.3600149899994</c:v>
                </c:pt>
                <c:pt idx="5250">
                  <c:v>503.51605336999916</c:v>
                </c:pt>
                <c:pt idx="5251">
                  <c:v>478.89077783000045</c:v>
                </c:pt>
                <c:pt idx="5252">
                  <c:v>478.89077783000045</c:v>
                </c:pt>
                <c:pt idx="5253">
                  <c:v>478.89077783000045</c:v>
                </c:pt>
                <c:pt idx="5254">
                  <c:v>467.09328989000102</c:v>
                </c:pt>
                <c:pt idx="5255">
                  <c:v>467.09328989000102</c:v>
                </c:pt>
                <c:pt idx="5256">
                  <c:v>467.09328989000102</c:v>
                </c:pt>
                <c:pt idx="5257">
                  <c:v>467.09328989000102</c:v>
                </c:pt>
                <c:pt idx="5258">
                  <c:v>478.89077783000045</c:v>
                </c:pt>
                <c:pt idx="5259">
                  <c:v>478.89077783000045</c:v>
                </c:pt>
                <c:pt idx="5260">
                  <c:v>467.09328989000102</c:v>
                </c:pt>
                <c:pt idx="5261">
                  <c:v>444.63139367000173</c:v>
                </c:pt>
                <c:pt idx="5262">
                  <c:v>444.63139367000173</c:v>
                </c:pt>
                <c:pt idx="5263">
                  <c:v>478.89077783000045</c:v>
                </c:pt>
                <c:pt idx="5264">
                  <c:v>516.29809865000061</c:v>
                </c:pt>
                <c:pt idx="5265">
                  <c:v>542.6750726299997</c:v>
                </c:pt>
                <c:pt idx="5266">
                  <c:v>542.6750726299997</c:v>
                </c:pt>
                <c:pt idx="5267">
                  <c:v>516.29809865000061</c:v>
                </c:pt>
                <c:pt idx="5268">
                  <c:v>455.66715765000077</c:v>
                </c:pt>
                <c:pt idx="5269">
                  <c:v>503.51605336999916</c:v>
                </c:pt>
                <c:pt idx="5270">
                  <c:v>542.6750726299997</c:v>
                </c:pt>
                <c:pt idx="5271">
                  <c:v>556.2149983700001</c:v>
                </c:pt>
                <c:pt idx="5272">
                  <c:v>556.2149983700001</c:v>
                </c:pt>
                <c:pt idx="5273">
                  <c:v>529.3600149899994</c:v>
                </c:pt>
                <c:pt idx="5274">
                  <c:v>478.89077783000045</c:v>
                </c:pt>
                <c:pt idx="5275">
                  <c:v>478.89077783000045</c:v>
                </c:pt>
                <c:pt idx="5276">
                  <c:v>478.89077783000045</c:v>
                </c:pt>
                <c:pt idx="5277">
                  <c:v>478.89077783000045</c:v>
                </c:pt>
                <c:pt idx="5278">
                  <c:v>491.03906547000048</c:v>
                </c:pt>
                <c:pt idx="5279">
                  <c:v>491.03906547000048</c:v>
                </c:pt>
                <c:pt idx="5280">
                  <c:v>491.03906547000048</c:v>
                </c:pt>
                <c:pt idx="5281">
                  <c:v>491.03906547000048</c:v>
                </c:pt>
                <c:pt idx="5282">
                  <c:v>491.03906547000048</c:v>
                </c:pt>
                <c:pt idx="5283">
                  <c:v>478.89077783000045</c:v>
                </c:pt>
                <c:pt idx="5284">
                  <c:v>455.66715765000077</c:v>
                </c:pt>
                <c:pt idx="5285">
                  <c:v>444.63139367000173</c:v>
                </c:pt>
                <c:pt idx="5286">
                  <c:v>467.09328989000102</c:v>
                </c:pt>
                <c:pt idx="5287">
                  <c:v>503.51605336999916</c:v>
                </c:pt>
                <c:pt idx="5288">
                  <c:v>529.3600149899994</c:v>
                </c:pt>
                <c:pt idx="5289">
                  <c:v>569.94997557000079</c:v>
                </c:pt>
                <c:pt idx="5290">
                  <c:v>516.29809865000061</c:v>
                </c:pt>
                <c:pt idx="5291">
                  <c:v>529.3600149899994</c:v>
                </c:pt>
                <c:pt idx="5292">
                  <c:v>516.29809865000061</c:v>
                </c:pt>
                <c:pt idx="5293">
                  <c:v>556.2149983700001</c:v>
                </c:pt>
                <c:pt idx="5294">
                  <c:v>516.29809865000061</c:v>
                </c:pt>
                <c:pt idx="5295">
                  <c:v>503.51605336999916</c:v>
                </c:pt>
                <c:pt idx="5296">
                  <c:v>516.29809865000061</c:v>
                </c:pt>
                <c:pt idx="5297">
                  <c:v>516.29809865000061</c:v>
                </c:pt>
                <c:pt idx="5298">
                  <c:v>516.29809865000061</c:v>
                </c:pt>
                <c:pt idx="5299">
                  <c:v>478.89077783000045</c:v>
                </c:pt>
                <c:pt idx="5300">
                  <c:v>478.89077783000045</c:v>
                </c:pt>
                <c:pt idx="5301">
                  <c:v>467.09328989000102</c:v>
                </c:pt>
                <c:pt idx="5302">
                  <c:v>467.09328989000102</c:v>
                </c:pt>
                <c:pt idx="5303">
                  <c:v>455.66715765000077</c:v>
                </c:pt>
                <c:pt idx="5304">
                  <c:v>455.66715765000077</c:v>
                </c:pt>
                <c:pt idx="5305">
                  <c:v>455.66715765000077</c:v>
                </c:pt>
                <c:pt idx="5306">
                  <c:v>434.00346707000068</c:v>
                </c:pt>
                <c:pt idx="5307">
                  <c:v>444.63139367000173</c:v>
                </c:pt>
                <c:pt idx="5308">
                  <c:v>434.00346707000068</c:v>
                </c:pt>
                <c:pt idx="5309">
                  <c:v>434.00346707000068</c:v>
                </c:pt>
                <c:pt idx="5310">
                  <c:v>434.00346707000068</c:v>
                </c:pt>
                <c:pt idx="5311">
                  <c:v>478.89077783000045</c:v>
                </c:pt>
                <c:pt idx="5312">
                  <c:v>516.29809865000061</c:v>
                </c:pt>
                <c:pt idx="5313">
                  <c:v>542.6750726299997</c:v>
                </c:pt>
                <c:pt idx="5314">
                  <c:v>556.2149983700001</c:v>
                </c:pt>
                <c:pt idx="5315">
                  <c:v>583.84864414999993</c:v>
                </c:pt>
                <c:pt idx="5316">
                  <c:v>597.87810059000003</c:v>
                </c:pt>
                <c:pt idx="5317">
                  <c:v>597.87810059000003</c:v>
                </c:pt>
                <c:pt idx="5318">
                  <c:v>597.87810059000003</c:v>
                </c:pt>
                <c:pt idx="5319">
                  <c:v>542.6750726299997</c:v>
                </c:pt>
                <c:pt idx="5320">
                  <c:v>516.29809865000061</c:v>
                </c:pt>
                <c:pt idx="5321">
                  <c:v>542.6750726299997</c:v>
                </c:pt>
                <c:pt idx="5322">
                  <c:v>529.3600149899994</c:v>
                </c:pt>
                <c:pt idx="5323">
                  <c:v>503.51605336999916</c:v>
                </c:pt>
                <c:pt idx="5324">
                  <c:v>503.51605336999916</c:v>
                </c:pt>
                <c:pt idx="5325">
                  <c:v>491.03906547000048</c:v>
                </c:pt>
                <c:pt idx="5326">
                  <c:v>503.51605336999916</c:v>
                </c:pt>
                <c:pt idx="5327">
                  <c:v>467.09328989000102</c:v>
                </c:pt>
                <c:pt idx="5328">
                  <c:v>467.09328989000102</c:v>
                </c:pt>
                <c:pt idx="5329">
                  <c:v>455.66715765000077</c:v>
                </c:pt>
                <c:pt idx="5330">
                  <c:v>444.63139367000173</c:v>
                </c:pt>
                <c:pt idx="5331">
                  <c:v>444.63139367000173</c:v>
                </c:pt>
                <c:pt idx="5332">
                  <c:v>444.63139367000173</c:v>
                </c:pt>
                <c:pt idx="5333">
                  <c:v>434.00346707000068</c:v>
                </c:pt>
                <c:pt idx="5334">
                  <c:v>455.66715765000077</c:v>
                </c:pt>
                <c:pt idx="5335">
                  <c:v>491.03906547000048</c:v>
                </c:pt>
                <c:pt idx="5336">
                  <c:v>529.3600149899994</c:v>
                </c:pt>
                <c:pt idx="5337">
                  <c:v>556.2149983700001</c:v>
                </c:pt>
                <c:pt idx="5338">
                  <c:v>542.6750726299997</c:v>
                </c:pt>
                <c:pt idx="5339">
                  <c:v>583.84864414999993</c:v>
                </c:pt>
                <c:pt idx="5340">
                  <c:v>491.03906547000048</c:v>
                </c:pt>
                <c:pt idx="5341">
                  <c:v>583.84864414999993</c:v>
                </c:pt>
                <c:pt idx="5342">
                  <c:v>583.84864414999993</c:v>
                </c:pt>
                <c:pt idx="5343">
                  <c:v>597.87810059000003</c:v>
                </c:pt>
                <c:pt idx="5344">
                  <c:v>597.87810059000003</c:v>
                </c:pt>
                <c:pt idx="5345">
                  <c:v>569.94997557000079</c:v>
                </c:pt>
                <c:pt idx="5346">
                  <c:v>542.6750726299997</c:v>
                </c:pt>
                <c:pt idx="5347">
                  <c:v>529.3600149899994</c:v>
                </c:pt>
                <c:pt idx="5348">
                  <c:v>491.03906547000048</c:v>
                </c:pt>
                <c:pt idx="5349">
                  <c:v>467.09328989000102</c:v>
                </c:pt>
                <c:pt idx="5350">
                  <c:v>467.09328989000102</c:v>
                </c:pt>
                <c:pt idx="5351">
                  <c:v>455.66715765000077</c:v>
                </c:pt>
                <c:pt idx="5352">
                  <c:v>444.63139367000173</c:v>
                </c:pt>
                <c:pt idx="5353">
                  <c:v>434.00346707000068</c:v>
                </c:pt>
                <c:pt idx="5354">
                  <c:v>434.00346707000068</c:v>
                </c:pt>
                <c:pt idx="5355">
                  <c:v>434.00346707000068</c:v>
                </c:pt>
                <c:pt idx="5356">
                  <c:v>423.79930353000015</c:v>
                </c:pt>
                <c:pt idx="5357">
                  <c:v>423.79930353000015</c:v>
                </c:pt>
                <c:pt idx="5358">
                  <c:v>423.79930353000015</c:v>
                </c:pt>
                <c:pt idx="5359">
                  <c:v>467.09328989000102</c:v>
                </c:pt>
                <c:pt idx="5360">
                  <c:v>491.03906547000048</c:v>
                </c:pt>
                <c:pt idx="5361">
                  <c:v>529.3600149899994</c:v>
                </c:pt>
                <c:pt idx="5362">
                  <c:v>569.94997557000079</c:v>
                </c:pt>
                <c:pt idx="5363">
                  <c:v>583.84864414999993</c:v>
                </c:pt>
                <c:pt idx="5364">
                  <c:v>583.84864414999993</c:v>
                </c:pt>
                <c:pt idx="5365">
                  <c:v>467.09328989000102</c:v>
                </c:pt>
                <c:pt idx="5366">
                  <c:v>423.79930353000015</c:v>
                </c:pt>
                <c:pt idx="5367">
                  <c:v>395.86549646999953</c:v>
                </c:pt>
                <c:pt idx="5368">
                  <c:v>395.86549646999953</c:v>
                </c:pt>
                <c:pt idx="5369">
                  <c:v>404.71825114999962</c:v>
                </c:pt>
                <c:pt idx="5370">
                  <c:v>395.86549646999953</c:v>
                </c:pt>
                <c:pt idx="5371">
                  <c:v>404.71825114999962</c:v>
                </c:pt>
                <c:pt idx="5372">
                  <c:v>414.03328529000015</c:v>
                </c:pt>
                <c:pt idx="5373">
                  <c:v>404.71825114999962</c:v>
                </c:pt>
                <c:pt idx="5374">
                  <c:v>404.71825114999962</c:v>
                </c:pt>
                <c:pt idx="5375">
                  <c:v>395.86549646999953</c:v>
                </c:pt>
                <c:pt idx="5376">
                  <c:v>395.86549646999953</c:v>
                </c:pt>
                <c:pt idx="5377">
                  <c:v>395.86549646999953</c:v>
                </c:pt>
                <c:pt idx="5378">
                  <c:v>395.86549646999953</c:v>
                </c:pt>
                <c:pt idx="5379">
                  <c:v>387.48477317000021</c:v>
                </c:pt>
                <c:pt idx="5380">
                  <c:v>387.48477317000021</c:v>
                </c:pt>
                <c:pt idx="5381">
                  <c:v>387.48477317000021</c:v>
                </c:pt>
                <c:pt idx="5382">
                  <c:v>395.86549646999953</c:v>
                </c:pt>
                <c:pt idx="5383">
                  <c:v>423.79930353000015</c:v>
                </c:pt>
                <c:pt idx="5384">
                  <c:v>444.63139367000173</c:v>
                </c:pt>
                <c:pt idx="5385">
                  <c:v>467.09328989000102</c:v>
                </c:pt>
                <c:pt idx="5386">
                  <c:v>503.51605336999916</c:v>
                </c:pt>
                <c:pt idx="5387">
                  <c:v>529.3600149899994</c:v>
                </c:pt>
                <c:pt idx="5388">
                  <c:v>542.6750726299997</c:v>
                </c:pt>
                <c:pt idx="5389">
                  <c:v>569.94997557000079</c:v>
                </c:pt>
                <c:pt idx="5390">
                  <c:v>542.6750726299997</c:v>
                </c:pt>
                <c:pt idx="5391">
                  <c:v>542.6750726299997</c:v>
                </c:pt>
                <c:pt idx="5392">
                  <c:v>529.3600149899994</c:v>
                </c:pt>
                <c:pt idx="5393">
                  <c:v>529.3600149899994</c:v>
                </c:pt>
                <c:pt idx="5394">
                  <c:v>503.51605336999916</c:v>
                </c:pt>
                <c:pt idx="5395">
                  <c:v>478.89077783000045</c:v>
                </c:pt>
                <c:pt idx="5396">
                  <c:v>455.66715765000077</c:v>
                </c:pt>
                <c:pt idx="5397">
                  <c:v>444.63139367000173</c:v>
                </c:pt>
                <c:pt idx="5398">
                  <c:v>444.63139367000173</c:v>
                </c:pt>
                <c:pt idx="5399">
                  <c:v>444.63139367000173</c:v>
                </c:pt>
                <c:pt idx="5400">
                  <c:v>434.00346707000068</c:v>
                </c:pt>
                <c:pt idx="5401">
                  <c:v>434.00346707000068</c:v>
                </c:pt>
                <c:pt idx="5402">
                  <c:v>414.03328529000015</c:v>
                </c:pt>
                <c:pt idx="5403">
                  <c:v>414.03328529000015</c:v>
                </c:pt>
                <c:pt idx="5404">
                  <c:v>414.03328529000015</c:v>
                </c:pt>
                <c:pt idx="5405">
                  <c:v>434.00346707000068</c:v>
                </c:pt>
                <c:pt idx="5406">
                  <c:v>434.00346707000068</c:v>
                </c:pt>
                <c:pt idx="5407">
                  <c:v>455.66715765000077</c:v>
                </c:pt>
                <c:pt idx="5408">
                  <c:v>491.03906547000048</c:v>
                </c:pt>
                <c:pt idx="5409">
                  <c:v>516.29809865000061</c:v>
                </c:pt>
                <c:pt idx="5410">
                  <c:v>542.6750726299997</c:v>
                </c:pt>
                <c:pt idx="5411">
                  <c:v>542.6750726299997</c:v>
                </c:pt>
                <c:pt idx="5412">
                  <c:v>556.2149983700001</c:v>
                </c:pt>
                <c:pt idx="5413">
                  <c:v>542.6750726299997</c:v>
                </c:pt>
                <c:pt idx="5414">
                  <c:v>556.2149983700001</c:v>
                </c:pt>
                <c:pt idx="5415">
                  <c:v>556.2149983700001</c:v>
                </c:pt>
                <c:pt idx="5416">
                  <c:v>542.6750726299997</c:v>
                </c:pt>
                <c:pt idx="5417">
                  <c:v>516.29809865000061</c:v>
                </c:pt>
                <c:pt idx="5418">
                  <c:v>503.51605336999916</c:v>
                </c:pt>
                <c:pt idx="5419">
                  <c:v>478.89077783000045</c:v>
                </c:pt>
                <c:pt idx="5420">
                  <c:v>478.89077783000045</c:v>
                </c:pt>
                <c:pt idx="5421">
                  <c:v>467.09328989000102</c:v>
                </c:pt>
                <c:pt idx="5422">
                  <c:v>455.66715765000077</c:v>
                </c:pt>
                <c:pt idx="5423">
                  <c:v>444.63139367000173</c:v>
                </c:pt>
                <c:pt idx="5424">
                  <c:v>434.00346707000068</c:v>
                </c:pt>
                <c:pt idx="5425">
                  <c:v>444.63139367000173</c:v>
                </c:pt>
                <c:pt idx="5426">
                  <c:v>434.00346707000068</c:v>
                </c:pt>
                <c:pt idx="5427">
                  <c:v>423.79930353000015</c:v>
                </c:pt>
                <c:pt idx="5428">
                  <c:v>423.79930353000015</c:v>
                </c:pt>
                <c:pt idx="5429">
                  <c:v>423.79930353000015</c:v>
                </c:pt>
                <c:pt idx="5430">
                  <c:v>414.03328529000015</c:v>
                </c:pt>
                <c:pt idx="5431">
                  <c:v>444.63139367000173</c:v>
                </c:pt>
                <c:pt idx="5432">
                  <c:v>434.00346707000068</c:v>
                </c:pt>
                <c:pt idx="5433">
                  <c:v>434.00346707000068</c:v>
                </c:pt>
                <c:pt idx="5434">
                  <c:v>444.63139367000173</c:v>
                </c:pt>
                <c:pt idx="5435">
                  <c:v>478.89077783000045</c:v>
                </c:pt>
                <c:pt idx="5436">
                  <c:v>478.89077783000045</c:v>
                </c:pt>
                <c:pt idx="5437">
                  <c:v>478.89077783000045</c:v>
                </c:pt>
                <c:pt idx="5438">
                  <c:v>478.89077783000045</c:v>
                </c:pt>
                <c:pt idx="5439">
                  <c:v>467.09328989000102</c:v>
                </c:pt>
                <c:pt idx="5440">
                  <c:v>478.89077783000045</c:v>
                </c:pt>
                <c:pt idx="5441">
                  <c:v>455.66715765000077</c:v>
                </c:pt>
                <c:pt idx="5442">
                  <c:v>455.66715765000077</c:v>
                </c:pt>
                <c:pt idx="5443">
                  <c:v>455.66715765000077</c:v>
                </c:pt>
                <c:pt idx="5444">
                  <c:v>444.63139367000173</c:v>
                </c:pt>
                <c:pt idx="5445">
                  <c:v>444.63139367000173</c:v>
                </c:pt>
                <c:pt idx="5446">
                  <c:v>434.00346707000068</c:v>
                </c:pt>
                <c:pt idx="5447">
                  <c:v>423.79930353000015</c:v>
                </c:pt>
                <c:pt idx="5448">
                  <c:v>423.79930353000015</c:v>
                </c:pt>
                <c:pt idx="5449">
                  <c:v>423.79930353000015</c:v>
                </c:pt>
                <c:pt idx="5450">
                  <c:v>423.79930353000015</c:v>
                </c:pt>
                <c:pt idx="5451">
                  <c:v>414.03328529000015</c:v>
                </c:pt>
                <c:pt idx="5452">
                  <c:v>414.03328529000015</c:v>
                </c:pt>
                <c:pt idx="5453">
                  <c:v>404.71825114999962</c:v>
                </c:pt>
                <c:pt idx="5454">
                  <c:v>404.71825114999962</c:v>
                </c:pt>
                <c:pt idx="5455">
                  <c:v>414.03328529000015</c:v>
                </c:pt>
                <c:pt idx="5456">
                  <c:v>423.79930353000015</c:v>
                </c:pt>
                <c:pt idx="5457">
                  <c:v>434.00346707000068</c:v>
                </c:pt>
                <c:pt idx="5458">
                  <c:v>444.63139367000173</c:v>
                </c:pt>
                <c:pt idx="5459">
                  <c:v>491.03906547000048</c:v>
                </c:pt>
                <c:pt idx="5460">
                  <c:v>529.3600149899994</c:v>
                </c:pt>
                <c:pt idx="5461">
                  <c:v>529.3600149899994</c:v>
                </c:pt>
                <c:pt idx="5462">
                  <c:v>556.2149983700001</c:v>
                </c:pt>
                <c:pt idx="5463">
                  <c:v>423.79930353000015</c:v>
                </c:pt>
                <c:pt idx="5464">
                  <c:v>478.89077783000045</c:v>
                </c:pt>
                <c:pt idx="5465">
                  <c:v>444.63139367000173</c:v>
                </c:pt>
                <c:pt idx="5466">
                  <c:v>455.66715765000077</c:v>
                </c:pt>
                <c:pt idx="5467">
                  <c:v>434.00346707000068</c:v>
                </c:pt>
                <c:pt idx="5468">
                  <c:v>444.63139367000173</c:v>
                </c:pt>
                <c:pt idx="5469">
                  <c:v>434.00346707000068</c:v>
                </c:pt>
                <c:pt idx="5470">
                  <c:v>434.00346707000068</c:v>
                </c:pt>
                <c:pt idx="5471">
                  <c:v>434.00346707000068</c:v>
                </c:pt>
                <c:pt idx="5472">
                  <c:v>414.03328529000015</c:v>
                </c:pt>
                <c:pt idx="5473">
                  <c:v>404.71825114999962</c:v>
                </c:pt>
                <c:pt idx="5474">
                  <c:v>404.71825114999962</c:v>
                </c:pt>
                <c:pt idx="5475">
                  <c:v>404.71825114999962</c:v>
                </c:pt>
                <c:pt idx="5476">
                  <c:v>404.71825114999962</c:v>
                </c:pt>
                <c:pt idx="5477">
                  <c:v>395.86549646999953</c:v>
                </c:pt>
                <c:pt idx="5478">
                  <c:v>395.86549646999953</c:v>
                </c:pt>
                <c:pt idx="5479">
                  <c:v>423.79930353000015</c:v>
                </c:pt>
                <c:pt idx="5480">
                  <c:v>444.63139367000173</c:v>
                </c:pt>
                <c:pt idx="5481">
                  <c:v>444.63139367000173</c:v>
                </c:pt>
                <c:pt idx="5482">
                  <c:v>423.79930353000015</c:v>
                </c:pt>
                <c:pt idx="5483">
                  <c:v>423.79930353000015</c:v>
                </c:pt>
                <c:pt idx="5484">
                  <c:v>423.79930353000015</c:v>
                </c:pt>
                <c:pt idx="5485">
                  <c:v>444.63139367000173</c:v>
                </c:pt>
                <c:pt idx="5486">
                  <c:v>478.89077783000045</c:v>
                </c:pt>
                <c:pt idx="5487">
                  <c:v>467.09328989000102</c:v>
                </c:pt>
                <c:pt idx="5488">
                  <c:v>467.09328989000102</c:v>
                </c:pt>
                <c:pt idx="5489">
                  <c:v>455.66715765000077</c:v>
                </c:pt>
                <c:pt idx="5490">
                  <c:v>455.66715765000077</c:v>
                </c:pt>
                <c:pt idx="5491">
                  <c:v>434.00346707000068</c:v>
                </c:pt>
                <c:pt idx="5492">
                  <c:v>434.00346707000068</c:v>
                </c:pt>
                <c:pt idx="5493">
                  <c:v>434.00346707000068</c:v>
                </c:pt>
                <c:pt idx="5494">
                  <c:v>434.00346707000068</c:v>
                </c:pt>
                <c:pt idx="5495">
                  <c:v>423.79930353000015</c:v>
                </c:pt>
                <c:pt idx="5496">
                  <c:v>423.79930353000015</c:v>
                </c:pt>
                <c:pt idx="5497">
                  <c:v>423.79930353000015</c:v>
                </c:pt>
                <c:pt idx="5498">
                  <c:v>414.03328529000015</c:v>
                </c:pt>
                <c:pt idx="5499">
                  <c:v>423.79930353000015</c:v>
                </c:pt>
                <c:pt idx="5500">
                  <c:v>414.03328529000015</c:v>
                </c:pt>
                <c:pt idx="5501">
                  <c:v>404.71825114999962</c:v>
                </c:pt>
                <c:pt idx="5502">
                  <c:v>404.71825114999962</c:v>
                </c:pt>
                <c:pt idx="5503">
                  <c:v>434.00346707000068</c:v>
                </c:pt>
                <c:pt idx="5504">
                  <c:v>467.09328989000102</c:v>
                </c:pt>
                <c:pt idx="5505">
                  <c:v>491.03906547000048</c:v>
                </c:pt>
                <c:pt idx="5506">
                  <c:v>516.29809865000061</c:v>
                </c:pt>
                <c:pt idx="5507">
                  <c:v>529.3600149899994</c:v>
                </c:pt>
                <c:pt idx="5508">
                  <c:v>556.2149983700001</c:v>
                </c:pt>
                <c:pt idx="5509">
                  <c:v>542.6750726299997</c:v>
                </c:pt>
                <c:pt idx="5510">
                  <c:v>542.6750726299997</c:v>
                </c:pt>
                <c:pt idx="5511">
                  <c:v>455.66715765000077</c:v>
                </c:pt>
                <c:pt idx="5512">
                  <c:v>444.63139367000173</c:v>
                </c:pt>
                <c:pt idx="5513">
                  <c:v>434.00346707000068</c:v>
                </c:pt>
                <c:pt idx="5514">
                  <c:v>423.79930353000015</c:v>
                </c:pt>
                <c:pt idx="5515">
                  <c:v>423.79930353000015</c:v>
                </c:pt>
                <c:pt idx="5516">
                  <c:v>423.79930353000015</c:v>
                </c:pt>
                <c:pt idx="5517">
                  <c:v>423.79930353000015</c:v>
                </c:pt>
                <c:pt idx="5518">
                  <c:v>423.79930353000015</c:v>
                </c:pt>
                <c:pt idx="5519">
                  <c:v>423.79930353000015</c:v>
                </c:pt>
                <c:pt idx="5520">
                  <c:v>414.03328529000015</c:v>
                </c:pt>
                <c:pt idx="5521">
                  <c:v>414.03328529000015</c:v>
                </c:pt>
                <c:pt idx="5522">
                  <c:v>414.03328529000015</c:v>
                </c:pt>
                <c:pt idx="5523">
                  <c:v>414.03328529000015</c:v>
                </c:pt>
                <c:pt idx="5524">
                  <c:v>414.03328529000015</c:v>
                </c:pt>
                <c:pt idx="5525">
                  <c:v>423.79930353000015</c:v>
                </c:pt>
                <c:pt idx="5526">
                  <c:v>444.63139367000173</c:v>
                </c:pt>
                <c:pt idx="5527">
                  <c:v>444.63139367000173</c:v>
                </c:pt>
                <c:pt idx="5528">
                  <c:v>467.09328989000102</c:v>
                </c:pt>
                <c:pt idx="5529">
                  <c:v>491.03906547000048</c:v>
                </c:pt>
                <c:pt idx="5530">
                  <c:v>542.6750726299997</c:v>
                </c:pt>
                <c:pt idx="5531">
                  <c:v>434.00346707000068</c:v>
                </c:pt>
                <c:pt idx="5532">
                  <c:v>529.3600149899994</c:v>
                </c:pt>
                <c:pt idx="5533">
                  <c:v>491.03906547000048</c:v>
                </c:pt>
                <c:pt idx="5534">
                  <c:v>455.66715765000077</c:v>
                </c:pt>
                <c:pt idx="5535">
                  <c:v>503.51605336999916</c:v>
                </c:pt>
                <c:pt idx="5536">
                  <c:v>503.51605336999916</c:v>
                </c:pt>
                <c:pt idx="5537">
                  <c:v>503.51605336999916</c:v>
                </c:pt>
                <c:pt idx="5538">
                  <c:v>491.03906547000048</c:v>
                </c:pt>
                <c:pt idx="5539">
                  <c:v>467.09328989000102</c:v>
                </c:pt>
                <c:pt idx="5540">
                  <c:v>444.63139367000173</c:v>
                </c:pt>
                <c:pt idx="5541">
                  <c:v>455.66715765000077</c:v>
                </c:pt>
                <c:pt idx="5542">
                  <c:v>455.66715765000077</c:v>
                </c:pt>
                <c:pt idx="5543">
                  <c:v>455.66715765000077</c:v>
                </c:pt>
                <c:pt idx="5544">
                  <c:v>455.66715765000077</c:v>
                </c:pt>
                <c:pt idx="5545">
                  <c:v>444.63139367000173</c:v>
                </c:pt>
                <c:pt idx="5546">
                  <c:v>455.66715765000077</c:v>
                </c:pt>
                <c:pt idx="5547">
                  <c:v>455.66715765000077</c:v>
                </c:pt>
                <c:pt idx="5548">
                  <c:v>455.66715765000077</c:v>
                </c:pt>
                <c:pt idx="5549">
                  <c:v>444.63139367000173</c:v>
                </c:pt>
                <c:pt idx="5550">
                  <c:v>455.66715765000077</c:v>
                </c:pt>
                <c:pt idx="5551">
                  <c:v>478.89077783000045</c:v>
                </c:pt>
                <c:pt idx="5552">
                  <c:v>478.89077783000045</c:v>
                </c:pt>
                <c:pt idx="5553">
                  <c:v>478.89077783000045</c:v>
                </c:pt>
                <c:pt idx="5554">
                  <c:v>503.51605336999916</c:v>
                </c:pt>
                <c:pt idx="5555">
                  <c:v>569.94997557000079</c:v>
                </c:pt>
                <c:pt idx="5556">
                  <c:v>556.2149983700001</c:v>
                </c:pt>
                <c:pt idx="5557">
                  <c:v>569.94997557000079</c:v>
                </c:pt>
                <c:pt idx="5558">
                  <c:v>569.94997557000079</c:v>
                </c:pt>
                <c:pt idx="5559">
                  <c:v>569.94997557000079</c:v>
                </c:pt>
                <c:pt idx="5560">
                  <c:v>542.6750726299997</c:v>
                </c:pt>
                <c:pt idx="5561">
                  <c:v>529.3600149899994</c:v>
                </c:pt>
                <c:pt idx="5562">
                  <c:v>516.29809865000061</c:v>
                </c:pt>
                <c:pt idx="5563">
                  <c:v>478.89077783000045</c:v>
                </c:pt>
                <c:pt idx="5564">
                  <c:v>467.09328989000102</c:v>
                </c:pt>
                <c:pt idx="5565">
                  <c:v>455.66715765000077</c:v>
                </c:pt>
                <c:pt idx="5566">
                  <c:v>455.66715765000077</c:v>
                </c:pt>
                <c:pt idx="5567">
                  <c:v>434.00346707000068</c:v>
                </c:pt>
                <c:pt idx="5568">
                  <c:v>444.63139367000173</c:v>
                </c:pt>
                <c:pt idx="5569">
                  <c:v>455.66715765000077</c:v>
                </c:pt>
                <c:pt idx="5570">
                  <c:v>455.66715765000077</c:v>
                </c:pt>
                <c:pt idx="5571">
                  <c:v>455.66715765000077</c:v>
                </c:pt>
                <c:pt idx="5572">
                  <c:v>434.00346707000068</c:v>
                </c:pt>
                <c:pt idx="5573">
                  <c:v>434.00346707000068</c:v>
                </c:pt>
                <c:pt idx="5574">
                  <c:v>434.00346707000068</c:v>
                </c:pt>
                <c:pt idx="5575">
                  <c:v>467.09328989000102</c:v>
                </c:pt>
                <c:pt idx="5576">
                  <c:v>503.51605336999916</c:v>
                </c:pt>
                <c:pt idx="5577">
                  <c:v>542.6750726299997</c:v>
                </c:pt>
                <c:pt idx="5578">
                  <c:v>556.2149983700001</c:v>
                </c:pt>
                <c:pt idx="5579">
                  <c:v>529.3600149899994</c:v>
                </c:pt>
                <c:pt idx="5580">
                  <c:v>423.79930353000015</c:v>
                </c:pt>
                <c:pt idx="5581">
                  <c:v>404.71825114999962</c:v>
                </c:pt>
                <c:pt idx="5582">
                  <c:v>423.79930353000015</c:v>
                </c:pt>
                <c:pt idx="5583">
                  <c:v>455.66715765000077</c:v>
                </c:pt>
                <c:pt idx="5584">
                  <c:v>478.89077783000045</c:v>
                </c:pt>
                <c:pt idx="5585">
                  <c:v>491.03906547000048</c:v>
                </c:pt>
                <c:pt idx="5586">
                  <c:v>467.09328989000102</c:v>
                </c:pt>
                <c:pt idx="5587">
                  <c:v>455.66715765000077</c:v>
                </c:pt>
                <c:pt idx="5588">
                  <c:v>455.66715765000077</c:v>
                </c:pt>
                <c:pt idx="5589">
                  <c:v>423.79930353000015</c:v>
                </c:pt>
                <c:pt idx="5590">
                  <c:v>423.79930353000015</c:v>
                </c:pt>
                <c:pt idx="5591">
                  <c:v>434.00346707000068</c:v>
                </c:pt>
                <c:pt idx="5592">
                  <c:v>434.00346707000068</c:v>
                </c:pt>
                <c:pt idx="5593">
                  <c:v>414.03328529000015</c:v>
                </c:pt>
                <c:pt idx="5594">
                  <c:v>414.03328529000015</c:v>
                </c:pt>
                <c:pt idx="5595">
                  <c:v>414.03328529000015</c:v>
                </c:pt>
                <c:pt idx="5596">
                  <c:v>404.71825114999962</c:v>
                </c:pt>
                <c:pt idx="5597">
                  <c:v>404.71825114999962</c:v>
                </c:pt>
                <c:pt idx="5598">
                  <c:v>404.71825114999962</c:v>
                </c:pt>
                <c:pt idx="5599">
                  <c:v>434.00346707000068</c:v>
                </c:pt>
                <c:pt idx="5600">
                  <c:v>455.66715765000077</c:v>
                </c:pt>
                <c:pt idx="5601">
                  <c:v>503.51605336999916</c:v>
                </c:pt>
                <c:pt idx="5602">
                  <c:v>516.29809865000061</c:v>
                </c:pt>
                <c:pt idx="5603">
                  <c:v>556.2149983700001</c:v>
                </c:pt>
                <c:pt idx="5604">
                  <c:v>569.94997557000079</c:v>
                </c:pt>
                <c:pt idx="5605">
                  <c:v>569.94997557000079</c:v>
                </c:pt>
                <c:pt idx="5606">
                  <c:v>569.94997557000079</c:v>
                </c:pt>
                <c:pt idx="5607">
                  <c:v>569.94997557000079</c:v>
                </c:pt>
                <c:pt idx="5608">
                  <c:v>542.6750726299997</c:v>
                </c:pt>
                <c:pt idx="5609">
                  <c:v>516.29809865000061</c:v>
                </c:pt>
                <c:pt idx="5610">
                  <c:v>491.03906547000048</c:v>
                </c:pt>
                <c:pt idx="5611">
                  <c:v>455.66715765000077</c:v>
                </c:pt>
                <c:pt idx="5612">
                  <c:v>444.63139367000173</c:v>
                </c:pt>
                <c:pt idx="5613">
                  <c:v>423.79930353000015</c:v>
                </c:pt>
                <c:pt idx="5614">
                  <c:v>414.03328529000015</c:v>
                </c:pt>
                <c:pt idx="5615">
                  <c:v>395.86549646999953</c:v>
                </c:pt>
                <c:pt idx="5616">
                  <c:v>395.86549646999953</c:v>
                </c:pt>
                <c:pt idx="5617">
                  <c:v>379.58428973000042</c:v>
                </c:pt>
                <c:pt idx="5618">
                  <c:v>379.58428973000042</c:v>
                </c:pt>
                <c:pt idx="5619">
                  <c:v>372.17071119000053</c:v>
                </c:pt>
                <c:pt idx="5620">
                  <c:v>352.89490377000044</c:v>
                </c:pt>
                <c:pt idx="5621">
                  <c:v>352.89490377000044</c:v>
                </c:pt>
                <c:pt idx="5622">
                  <c:v>347.46472643000021</c:v>
                </c:pt>
                <c:pt idx="5623">
                  <c:v>372.17071119000053</c:v>
                </c:pt>
                <c:pt idx="5624">
                  <c:v>404.71825114999962</c:v>
                </c:pt>
                <c:pt idx="5625">
                  <c:v>434.00346707000068</c:v>
                </c:pt>
                <c:pt idx="5626">
                  <c:v>434.00346707000068</c:v>
                </c:pt>
                <c:pt idx="5627">
                  <c:v>491.03906547000048</c:v>
                </c:pt>
                <c:pt idx="5628">
                  <c:v>503.51605336999916</c:v>
                </c:pt>
                <c:pt idx="5629">
                  <c:v>491.03906547000048</c:v>
                </c:pt>
                <c:pt idx="5630">
                  <c:v>491.03906547000048</c:v>
                </c:pt>
                <c:pt idx="5631">
                  <c:v>491.03906547000048</c:v>
                </c:pt>
                <c:pt idx="5632">
                  <c:v>503.51605336999916</c:v>
                </c:pt>
                <c:pt idx="5633">
                  <c:v>467.09328989000102</c:v>
                </c:pt>
                <c:pt idx="5634">
                  <c:v>444.63139367000173</c:v>
                </c:pt>
                <c:pt idx="5635">
                  <c:v>414.03328529000015</c:v>
                </c:pt>
                <c:pt idx="5636">
                  <c:v>404.71825114999962</c:v>
                </c:pt>
                <c:pt idx="5637">
                  <c:v>379.58428973000042</c:v>
                </c:pt>
                <c:pt idx="5638">
                  <c:v>365.24915915000025</c:v>
                </c:pt>
                <c:pt idx="5639">
                  <c:v>365.24915915000025</c:v>
                </c:pt>
                <c:pt idx="5640">
                  <c:v>358.82321177</c:v>
                </c:pt>
                <c:pt idx="5641">
                  <c:v>358.82321177</c:v>
                </c:pt>
                <c:pt idx="5642">
                  <c:v>352.89490377000044</c:v>
                </c:pt>
                <c:pt idx="5643">
                  <c:v>352.89490377000044</c:v>
                </c:pt>
                <c:pt idx="5644">
                  <c:v>347.46472643000021</c:v>
                </c:pt>
                <c:pt idx="5645">
                  <c:v>338.09301165000039</c:v>
                </c:pt>
                <c:pt idx="5646">
                  <c:v>338.09301165000039</c:v>
                </c:pt>
                <c:pt idx="5647">
                  <c:v>365.24915915000025</c:v>
                </c:pt>
                <c:pt idx="5648">
                  <c:v>395.86549646999953</c:v>
                </c:pt>
                <c:pt idx="5649">
                  <c:v>434.00346707000068</c:v>
                </c:pt>
                <c:pt idx="5650">
                  <c:v>467.09328989000102</c:v>
                </c:pt>
                <c:pt idx="5651">
                  <c:v>478.89077783000045</c:v>
                </c:pt>
                <c:pt idx="5652">
                  <c:v>491.03906547000048</c:v>
                </c:pt>
                <c:pt idx="5653">
                  <c:v>491.03906547000048</c:v>
                </c:pt>
                <c:pt idx="5654">
                  <c:v>491.03906547000048</c:v>
                </c:pt>
                <c:pt idx="5655">
                  <c:v>516.29809865000061</c:v>
                </c:pt>
                <c:pt idx="5656">
                  <c:v>516.29809865000061</c:v>
                </c:pt>
                <c:pt idx="5657">
                  <c:v>491.03906547000048</c:v>
                </c:pt>
                <c:pt idx="5658">
                  <c:v>467.09328989000102</c:v>
                </c:pt>
                <c:pt idx="5659">
                  <c:v>423.79930353000015</c:v>
                </c:pt>
                <c:pt idx="5660">
                  <c:v>404.71825114999962</c:v>
                </c:pt>
                <c:pt idx="5661">
                  <c:v>395.86549646999953</c:v>
                </c:pt>
                <c:pt idx="5662">
                  <c:v>387.48477317000021</c:v>
                </c:pt>
                <c:pt idx="5663">
                  <c:v>372.17071119000053</c:v>
                </c:pt>
                <c:pt idx="5664">
                  <c:v>365.24915915000025</c:v>
                </c:pt>
                <c:pt idx="5665">
                  <c:v>372.17071119000053</c:v>
                </c:pt>
                <c:pt idx="5666">
                  <c:v>365.24915915000025</c:v>
                </c:pt>
                <c:pt idx="5667">
                  <c:v>358.82321177</c:v>
                </c:pt>
                <c:pt idx="5668">
                  <c:v>358.82321177</c:v>
                </c:pt>
                <c:pt idx="5669">
                  <c:v>358.82321177</c:v>
                </c:pt>
                <c:pt idx="5670">
                  <c:v>358.82321177</c:v>
                </c:pt>
                <c:pt idx="5671">
                  <c:v>387.48477317000021</c:v>
                </c:pt>
                <c:pt idx="5672">
                  <c:v>423.79930353000015</c:v>
                </c:pt>
                <c:pt idx="5673">
                  <c:v>467.09328989000102</c:v>
                </c:pt>
                <c:pt idx="5674">
                  <c:v>491.03906547000048</c:v>
                </c:pt>
                <c:pt idx="5675">
                  <c:v>516.29809865000061</c:v>
                </c:pt>
                <c:pt idx="5676">
                  <c:v>529.3600149899994</c:v>
                </c:pt>
                <c:pt idx="5677">
                  <c:v>529.3600149899994</c:v>
                </c:pt>
                <c:pt idx="5678">
                  <c:v>529.3600149899994</c:v>
                </c:pt>
                <c:pt idx="5679">
                  <c:v>516.29809865000061</c:v>
                </c:pt>
                <c:pt idx="5680">
                  <c:v>516.29809865000061</c:v>
                </c:pt>
                <c:pt idx="5681">
                  <c:v>491.03906547000048</c:v>
                </c:pt>
                <c:pt idx="5682">
                  <c:v>455.66715765000077</c:v>
                </c:pt>
                <c:pt idx="5683">
                  <c:v>434.00346707000068</c:v>
                </c:pt>
                <c:pt idx="5684">
                  <c:v>444.63139367000173</c:v>
                </c:pt>
                <c:pt idx="5685">
                  <c:v>434.00346707000068</c:v>
                </c:pt>
                <c:pt idx="5686">
                  <c:v>404.71825114999962</c:v>
                </c:pt>
                <c:pt idx="5687">
                  <c:v>414.03328529000015</c:v>
                </c:pt>
                <c:pt idx="5688">
                  <c:v>404.71825114999962</c:v>
                </c:pt>
                <c:pt idx="5689">
                  <c:v>387.48477317000021</c:v>
                </c:pt>
                <c:pt idx="5690">
                  <c:v>379.58428973000042</c:v>
                </c:pt>
                <c:pt idx="5691">
                  <c:v>372.17071119000053</c:v>
                </c:pt>
                <c:pt idx="5692">
                  <c:v>365.24915915000025</c:v>
                </c:pt>
                <c:pt idx="5693">
                  <c:v>365.24915915000025</c:v>
                </c:pt>
                <c:pt idx="5694">
                  <c:v>365.24915915000025</c:v>
                </c:pt>
                <c:pt idx="5695">
                  <c:v>414.03328529000015</c:v>
                </c:pt>
                <c:pt idx="5696">
                  <c:v>444.63139367000173</c:v>
                </c:pt>
                <c:pt idx="5697">
                  <c:v>491.03906547000048</c:v>
                </c:pt>
                <c:pt idx="5698">
                  <c:v>503.51605336999916</c:v>
                </c:pt>
                <c:pt idx="5699">
                  <c:v>516.29809865000061</c:v>
                </c:pt>
                <c:pt idx="5700">
                  <c:v>529.3600149899994</c:v>
                </c:pt>
                <c:pt idx="5701">
                  <c:v>542.6750726299997</c:v>
                </c:pt>
                <c:pt idx="5702">
                  <c:v>516.29809865000061</c:v>
                </c:pt>
                <c:pt idx="5703">
                  <c:v>529.3600149899994</c:v>
                </c:pt>
                <c:pt idx="5704">
                  <c:v>516.29809865000061</c:v>
                </c:pt>
                <c:pt idx="5705">
                  <c:v>503.51605336999916</c:v>
                </c:pt>
                <c:pt idx="5706">
                  <c:v>491.03906547000048</c:v>
                </c:pt>
                <c:pt idx="5707">
                  <c:v>467.09328989000102</c:v>
                </c:pt>
                <c:pt idx="5708">
                  <c:v>455.66715765000077</c:v>
                </c:pt>
                <c:pt idx="5709">
                  <c:v>444.63139367000173</c:v>
                </c:pt>
                <c:pt idx="5710">
                  <c:v>455.66715765000077</c:v>
                </c:pt>
                <c:pt idx="5711">
                  <c:v>434.00346707000068</c:v>
                </c:pt>
                <c:pt idx="5712">
                  <c:v>423.79930353000015</c:v>
                </c:pt>
                <c:pt idx="5713">
                  <c:v>423.79930353000015</c:v>
                </c:pt>
                <c:pt idx="5714">
                  <c:v>423.79930353000015</c:v>
                </c:pt>
                <c:pt idx="5715">
                  <c:v>395.86549646999953</c:v>
                </c:pt>
                <c:pt idx="5716">
                  <c:v>395.86549646999953</c:v>
                </c:pt>
                <c:pt idx="5717">
                  <c:v>387.48477317000021</c:v>
                </c:pt>
                <c:pt idx="5718">
                  <c:v>404.71825114999962</c:v>
                </c:pt>
                <c:pt idx="5719">
                  <c:v>395.86549646999953</c:v>
                </c:pt>
                <c:pt idx="5720">
                  <c:v>395.86549646999953</c:v>
                </c:pt>
                <c:pt idx="5721">
                  <c:v>444.63139367000173</c:v>
                </c:pt>
                <c:pt idx="5722">
                  <c:v>455.66715765000077</c:v>
                </c:pt>
                <c:pt idx="5723">
                  <c:v>423.79930353000015</c:v>
                </c:pt>
                <c:pt idx="5724">
                  <c:v>404.71825114999962</c:v>
                </c:pt>
                <c:pt idx="5725">
                  <c:v>365.24915915000025</c:v>
                </c:pt>
                <c:pt idx="5726">
                  <c:v>372.17071119000053</c:v>
                </c:pt>
                <c:pt idx="5727">
                  <c:v>379.58428973000042</c:v>
                </c:pt>
                <c:pt idx="5728">
                  <c:v>387.48477317000021</c:v>
                </c:pt>
                <c:pt idx="5729">
                  <c:v>379.58428973000042</c:v>
                </c:pt>
                <c:pt idx="5730">
                  <c:v>387.48477317000021</c:v>
                </c:pt>
                <c:pt idx="5731">
                  <c:v>372.17071119000053</c:v>
                </c:pt>
                <c:pt idx="5732">
                  <c:v>365.24915915000025</c:v>
                </c:pt>
                <c:pt idx="5733">
                  <c:v>365.24915915000025</c:v>
                </c:pt>
                <c:pt idx="5734">
                  <c:v>365.24915915000025</c:v>
                </c:pt>
                <c:pt idx="5735">
                  <c:v>365.24915915000025</c:v>
                </c:pt>
                <c:pt idx="5736">
                  <c:v>372.17071119000053</c:v>
                </c:pt>
                <c:pt idx="5737">
                  <c:v>372.17071119000053</c:v>
                </c:pt>
                <c:pt idx="5738">
                  <c:v>372.17071119000053</c:v>
                </c:pt>
                <c:pt idx="5739">
                  <c:v>379.58428973000042</c:v>
                </c:pt>
                <c:pt idx="5740">
                  <c:v>372.17071119000053</c:v>
                </c:pt>
                <c:pt idx="5741">
                  <c:v>372.17071119000053</c:v>
                </c:pt>
                <c:pt idx="5742">
                  <c:v>372.17071119000053</c:v>
                </c:pt>
                <c:pt idx="5743">
                  <c:v>372.17071119000053</c:v>
                </c:pt>
                <c:pt idx="5744">
                  <c:v>379.58428973000042</c:v>
                </c:pt>
                <c:pt idx="5745">
                  <c:v>423.79930353000015</c:v>
                </c:pt>
                <c:pt idx="5746">
                  <c:v>455.66715765000077</c:v>
                </c:pt>
                <c:pt idx="5747">
                  <c:v>478.89077783000045</c:v>
                </c:pt>
                <c:pt idx="5748">
                  <c:v>516.29809865000061</c:v>
                </c:pt>
                <c:pt idx="5749">
                  <c:v>516.29809865000061</c:v>
                </c:pt>
                <c:pt idx="5750">
                  <c:v>556.2149983700001</c:v>
                </c:pt>
                <c:pt idx="5751">
                  <c:v>556.2149983700001</c:v>
                </c:pt>
                <c:pt idx="5752">
                  <c:v>503.51605336999916</c:v>
                </c:pt>
                <c:pt idx="5753">
                  <c:v>478.89077783000045</c:v>
                </c:pt>
                <c:pt idx="5754">
                  <c:v>467.09328989000102</c:v>
                </c:pt>
                <c:pt idx="5755">
                  <c:v>444.63139367000173</c:v>
                </c:pt>
                <c:pt idx="5756">
                  <c:v>444.63139367000173</c:v>
                </c:pt>
                <c:pt idx="5757">
                  <c:v>434.00346707000068</c:v>
                </c:pt>
                <c:pt idx="5758">
                  <c:v>434.00346707000068</c:v>
                </c:pt>
                <c:pt idx="5759">
                  <c:v>423.79930353000015</c:v>
                </c:pt>
                <c:pt idx="5760">
                  <c:v>414.03328529000015</c:v>
                </c:pt>
                <c:pt idx="5761">
                  <c:v>404.71825114999962</c:v>
                </c:pt>
                <c:pt idx="5762">
                  <c:v>404.71825114999962</c:v>
                </c:pt>
                <c:pt idx="5763">
                  <c:v>395.86549646999953</c:v>
                </c:pt>
                <c:pt idx="5764">
                  <c:v>395.86549646999953</c:v>
                </c:pt>
                <c:pt idx="5765">
                  <c:v>387.48477317000021</c:v>
                </c:pt>
                <c:pt idx="5766">
                  <c:v>395.86549646999953</c:v>
                </c:pt>
                <c:pt idx="5767">
                  <c:v>434.00346707000068</c:v>
                </c:pt>
                <c:pt idx="5768">
                  <c:v>478.89077783000045</c:v>
                </c:pt>
                <c:pt idx="5769">
                  <c:v>529.3600149899994</c:v>
                </c:pt>
                <c:pt idx="5770">
                  <c:v>556.2149983700001</c:v>
                </c:pt>
                <c:pt idx="5771">
                  <c:v>556.2149983700001</c:v>
                </c:pt>
                <c:pt idx="5772">
                  <c:v>516.29809865000061</c:v>
                </c:pt>
                <c:pt idx="5773">
                  <c:v>491.03906547000048</c:v>
                </c:pt>
                <c:pt idx="5774">
                  <c:v>423.79930353000015</c:v>
                </c:pt>
                <c:pt idx="5775">
                  <c:v>455.66715765000077</c:v>
                </c:pt>
                <c:pt idx="5776">
                  <c:v>491.03906547000048</c:v>
                </c:pt>
                <c:pt idx="5777">
                  <c:v>467.09328989000102</c:v>
                </c:pt>
                <c:pt idx="5778">
                  <c:v>434.00346707000068</c:v>
                </c:pt>
                <c:pt idx="5779">
                  <c:v>444.63139367000173</c:v>
                </c:pt>
                <c:pt idx="5780">
                  <c:v>444.63139367000173</c:v>
                </c:pt>
                <c:pt idx="5781">
                  <c:v>434.00346707000068</c:v>
                </c:pt>
                <c:pt idx="5782">
                  <c:v>434.00346707000068</c:v>
                </c:pt>
                <c:pt idx="5783">
                  <c:v>434.00346707000068</c:v>
                </c:pt>
                <c:pt idx="5784">
                  <c:v>434.00346707000068</c:v>
                </c:pt>
                <c:pt idx="5785">
                  <c:v>434.00346707000068</c:v>
                </c:pt>
                <c:pt idx="5786">
                  <c:v>423.79930353000015</c:v>
                </c:pt>
                <c:pt idx="5787">
                  <c:v>423.79930353000015</c:v>
                </c:pt>
                <c:pt idx="5788">
                  <c:v>414.03328529000015</c:v>
                </c:pt>
                <c:pt idx="5789">
                  <c:v>423.79930353000015</c:v>
                </c:pt>
                <c:pt idx="5790">
                  <c:v>434.00346707000068</c:v>
                </c:pt>
                <c:pt idx="5791">
                  <c:v>444.63139367000173</c:v>
                </c:pt>
                <c:pt idx="5792">
                  <c:v>503.51605336999916</c:v>
                </c:pt>
                <c:pt idx="5793">
                  <c:v>503.51605336999916</c:v>
                </c:pt>
                <c:pt idx="5794">
                  <c:v>491.03906547000048</c:v>
                </c:pt>
                <c:pt idx="5795">
                  <c:v>503.51605336999916</c:v>
                </c:pt>
                <c:pt idx="5796">
                  <c:v>529.3600149899994</c:v>
                </c:pt>
                <c:pt idx="5797">
                  <c:v>516.29809865000061</c:v>
                </c:pt>
                <c:pt idx="5798">
                  <c:v>503.51605336999916</c:v>
                </c:pt>
                <c:pt idx="5799">
                  <c:v>387.48477317000021</c:v>
                </c:pt>
                <c:pt idx="5800">
                  <c:v>404.71825114999962</c:v>
                </c:pt>
                <c:pt idx="5801">
                  <c:v>404.71825114999962</c:v>
                </c:pt>
                <c:pt idx="5802">
                  <c:v>414.03328529000015</c:v>
                </c:pt>
                <c:pt idx="5803">
                  <c:v>414.03328529000015</c:v>
                </c:pt>
                <c:pt idx="5804">
                  <c:v>414.03328529000015</c:v>
                </c:pt>
                <c:pt idx="5805">
                  <c:v>414.03328529000015</c:v>
                </c:pt>
                <c:pt idx="5806">
                  <c:v>404.71825114999962</c:v>
                </c:pt>
                <c:pt idx="5807">
                  <c:v>414.03328529000015</c:v>
                </c:pt>
                <c:pt idx="5808">
                  <c:v>404.71825114999962</c:v>
                </c:pt>
                <c:pt idx="5809">
                  <c:v>395.86549646999953</c:v>
                </c:pt>
                <c:pt idx="5810">
                  <c:v>395.86549646999953</c:v>
                </c:pt>
                <c:pt idx="5811">
                  <c:v>395.86549646999953</c:v>
                </c:pt>
                <c:pt idx="5812">
                  <c:v>387.48477317000021</c:v>
                </c:pt>
                <c:pt idx="5813">
                  <c:v>379.58428973000042</c:v>
                </c:pt>
                <c:pt idx="5814">
                  <c:v>379.58428973000042</c:v>
                </c:pt>
                <c:pt idx="5815">
                  <c:v>379.58428973000042</c:v>
                </c:pt>
                <c:pt idx="5816">
                  <c:v>395.86549646999953</c:v>
                </c:pt>
                <c:pt idx="5817">
                  <c:v>404.71825114999962</c:v>
                </c:pt>
                <c:pt idx="5818">
                  <c:v>423.79930353000015</c:v>
                </c:pt>
                <c:pt idx="5819">
                  <c:v>434.00346707000068</c:v>
                </c:pt>
                <c:pt idx="5820">
                  <c:v>467.09328989000102</c:v>
                </c:pt>
                <c:pt idx="5821">
                  <c:v>491.03906547000048</c:v>
                </c:pt>
                <c:pt idx="5822">
                  <c:v>491.03906547000048</c:v>
                </c:pt>
                <c:pt idx="5823">
                  <c:v>478.89077783000045</c:v>
                </c:pt>
                <c:pt idx="5824">
                  <c:v>491.03906547000048</c:v>
                </c:pt>
                <c:pt idx="5825">
                  <c:v>478.89077783000045</c:v>
                </c:pt>
                <c:pt idx="5826">
                  <c:v>455.66715765000077</c:v>
                </c:pt>
                <c:pt idx="5827">
                  <c:v>434.00346707000068</c:v>
                </c:pt>
                <c:pt idx="5828">
                  <c:v>423.79930353000015</c:v>
                </c:pt>
                <c:pt idx="5829">
                  <c:v>414.03328529000015</c:v>
                </c:pt>
                <c:pt idx="5830">
                  <c:v>404.71825114999962</c:v>
                </c:pt>
                <c:pt idx="5831">
                  <c:v>414.03328529000015</c:v>
                </c:pt>
                <c:pt idx="5832">
                  <c:v>404.71825114999962</c:v>
                </c:pt>
                <c:pt idx="5833">
                  <c:v>395.86549646999953</c:v>
                </c:pt>
                <c:pt idx="5834">
                  <c:v>395.86549646999953</c:v>
                </c:pt>
                <c:pt idx="5835">
                  <c:v>387.48477317000021</c:v>
                </c:pt>
                <c:pt idx="5836">
                  <c:v>379.58428973000042</c:v>
                </c:pt>
                <c:pt idx="5837">
                  <c:v>379.58428973000042</c:v>
                </c:pt>
                <c:pt idx="5838">
                  <c:v>372.17071119000053</c:v>
                </c:pt>
                <c:pt idx="5839">
                  <c:v>387.48477317000021</c:v>
                </c:pt>
                <c:pt idx="5840">
                  <c:v>404.71825114999962</c:v>
                </c:pt>
                <c:pt idx="5841">
                  <c:v>434.00346707000068</c:v>
                </c:pt>
                <c:pt idx="5842">
                  <c:v>478.89077783000045</c:v>
                </c:pt>
                <c:pt idx="5843">
                  <c:v>516.29809865000061</c:v>
                </c:pt>
                <c:pt idx="5844">
                  <c:v>542.6750726299997</c:v>
                </c:pt>
                <c:pt idx="5845">
                  <c:v>542.6750726299997</c:v>
                </c:pt>
                <c:pt idx="5846">
                  <c:v>569.94997557000079</c:v>
                </c:pt>
                <c:pt idx="5847">
                  <c:v>529.3600149899994</c:v>
                </c:pt>
                <c:pt idx="5848">
                  <c:v>556.2149983700001</c:v>
                </c:pt>
                <c:pt idx="5849">
                  <c:v>542.6750726299997</c:v>
                </c:pt>
                <c:pt idx="5850">
                  <c:v>503.51605336999916</c:v>
                </c:pt>
                <c:pt idx="5851">
                  <c:v>478.89077783000045</c:v>
                </c:pt>
                <c:pt idx="5852">
                  <c:v>467.09328989000102</c:v>
                </c:pt>
                <c:pt idx="5853">
                  <c:v>444.63139367000173</c:v>
                </c:pt>
                <c:pt idx="5854">
                  <c:v>444.63139367000173</c:v>
                </c:pt>
                <c:pt idx="5855">
                  <c:v>434.00346707000068</c:v>
                </c:pt>
                <c:pt idx="5856">
                  <c:v>414.03328529000015</c:v>
                </c:pt>
                <c:pt idx="5857">
                  <c:v>414.03328529000015</c:v>
                </c:pt>
                <c:pt idx="5858">
                  <c:v>404.71825114999962</c:v>
                </c:pt>
                <c:pt idx="5859">
                  <c:v>404.71825114999962</c:v>
                </c:pt>
                <c:pt idx="5860">
                  <c:v>395.86549646999953</c:v>
                </c:pt>
                <c:pt idx="5861">
                  <c:v>395.86549646999953</c:v>
                </c:pt>
                <c:pt idx="5862">
                  <c:v>395.86549646999953</c:v>
                </c:pt>
                <c:pt idx="5863">
                  <c:v>404.71825114999962</c:v>
                </c:pt>
                <c:pt idx="5864">
                  <c:v>414.03328529000015</c:v>
                </c:pt>
                <c:pt idx="5865">
                  <c:v>444.63139367000173</c:v>
                </c:pt>
                <c:pt idx="5866">
                  <c:v>467.09328989000102</c:v>
                </c:pt>
                <c:pt idx="5867">
                  <c:v>503.51605336999916</c:v>
                </c:pt>
                <c:pt idx="5868">
                  <c:v>503.51605336999916</c:v>
                </c:pt>
                <c:pt idx="5869">
                  <c:v>478.89077783000045</c:v>
                </c:pt>
                <c:pt idx="5870">
                  <c:v>503.51605336999916</c:v>
                </c:pt>
                <c:pt idx="5871">
                  <c:v>491.03906547000048</c:v>
                </c:pt>
                <c:pt idx="5872">
                  <c:v>455.66715765000077</c:v>
                </c:pt>
                <c:pt idx="5873">
                  <c:v>434.00346707000068</c:v>
                </c:pt>
                <c:pt idx="5874">
                  <c:v>423.79930353000015</c:v>
                </c:pt>
                <c:pt idx="5875">
                  <c:v>414.03328529000015</c:v>
                </c:pt>
                <c:pt idx="5876">
                  <c:v>404.71825114999962</c:v>
                </c:pt>
                <c:pt idx="5877">
                  <c:v>404.71825114999962</c:v>
                </c:pt>
                <c:pt idx="5878">
                  <c:v>395.86549646999953</c:v>
                </c:pt>
                <c:pt idx="5879">
                  <c:v>395.86549646999953</c:v>
                </c:pt>
                <c:pt idx="5880">
                  <c:v>387.48477317000021</c:v>
                </c:pt>
                <c:pt idx="5881">
                  <c:v>379.58428973000042</c:v>
                </c:pt>
                <c:pt idx="5882">
                  <c:v>379.58428973000042</c:v>
                </c:pt>
                <c:pt idx="5883">
                  <c:v>372.17071119000053</c:v>
                </c:pt>
                <c:pt idx="5884">
                  <c:v>372.17071119000053</c:v>
                </c:pt>
                <c:pt idx="5885">
                  <c:v>379.58428973000042</c:v>
                </c:pt>
                <c:pt idx="5886">
                  <c:v>379.58428973000042</c:v>
                </c:pt>
                <c:pt idx="5887">
                  <c:v>387.48477317000021</c:v>
                </c:pt>
                <c:pt idx="5888">
                  <c:v>395.86549646999953</c:v>
                </c:pt>
                <c:pt idx="5889">
                  <c:v>455.66715765000077</c:v>
                </c:pt>
                <c:pt idx="5890">
                  <c:v>444.63139367000173</c:v>
                </c:pt>
                <c:pt idx="5891">
                  <c:v>467.09328989000102</c:v>
                </c:pt>
                <c:pt idx="5892">
                  <c:v>503.51605336999916</c:v>
                </c:pt>
                <c:pt idx="5893">
                  <c:v>503.51605336999916</c:v>
                </c:pt>
                <c:pt idx="5894">
                  <c:v>491.03906547000048</c:v>
                </c:pt>
                <c:pt idx="5895">
                  <c:v>444.63139367000173</c:v>
                </c:pt>
                <c:pt idx="5896">
                  <c:v>467.09328989000102</c:v>
                </c:pt>
                <c:pt idx="5897">
                  <c:v>478.89077783000045</c:v>
                </c:pt>
                <c:pt idx="5898">
                  <c:v>444.63139367000173</c:v>
                </c:pt>
                <c:pt idx="5899">
                  <c:v>434.00346707000068</c:v>
                </c:pt>
                <c:pt idx="5900">
                  <c:v>423.79930353000015</c:v>
                </c:pt>
                <c:pt idx="5901">
                  <c:v>414.03328529000015</c:v>
                </c:pt>
                <c:pt idx="5902">
                  <c:v>414.03328529000015</c:v>
                </c:pt>
                <c:pt idx="5903">
                  <c:v>423.79930353000015</c:v>
                </c:pt>
                <c:pt idx="5904">
                  <c:v>423.79930353000015</c:v>
                </c:pt>
                <c:pt idx="5905">
                  <c:v>414.03328529000015</c:v>
                </c:pt>
                <c:pt idx="5906">
                  <c:v>404.71825114999962</c:v>
                </c:pt>
                <c:pt idx="5907">
                  <c:v>404.71825114999962</c:v>
                </c:pt>
                <c:pt idx="5908">
                  <c:v>395.86549646999953</c:v>
                </c:pt>
                <c:pt idx="5909">
                  <c:v>395.86549646999953</c:v>
                </c:pt>
                <c:pt idx="5910">
                  <c:v>387.48477317000021</c:v>
                </c:pt>
                <c:pt idx="5911">
                  <c:v>404.71825114999962</c:v>
                </c:pt>
                <c:pt idx="5912">
                  <c:v>444.63139367000173</c:v>
                </c:pt>
                <c:pt idx="5913">
                  <c:v>455.66715765000077</c:v>
                </c:pt>
                <c:pt idx="5914">
                  <c:v>491.03906547000048</c:v>
                </c:pt>
                <c:pt idx="5915">
                  <c:v>516.29809865000061</c:v>
                </c:pt>
                <c:pt idx="5916">
                  <c:v>529.3600149899994</c:v>
                </c:pt>
                <c:pt idx="5917">
                  <c:v>529.3600149899994</c:v>
                </c:pt>
                <c:pt idx="5918">
                  <c:v>542.6750726299997</c:v>
                </c:pt>
                <c:pt idx="5919">
                  <c:v>529.3600149899994</c:v>
                </c:pt>
                <c:pt idx="5920">
                  <c:v>516.29809865000061</c:v>
                </c:pt>
                <c:pt idx="5921">
                  <c:v>491.03906547000048</c:v>
                </c:pt>
                <c:pt idx="5922">
                  <c:v>467.09328989000102</c:v>
                </c:pt>
                <c:pt idx="5923">
                  <c:v>455.66715765000077</c:v>
                </c:pt>
                <c:pt idx="5924">
                  <c:v>455.66715765000077</c:v>
                </c:pt>
                <c:pt idx="5925">
                  <c:v>423.79930353000015</c:v>
                </c:pt>
                <c:pt idx="5926">
                  <c:v>414.03328529000015</c:v>
                </c:pt>
                <c:pt idx="5927">
                  <c:v>414.03328529000015</c:v>
                </c:pt>
                <c:pt idx="5928">
                  <c:v>404.71825114999962</c:v>
                </c:pt>
                <c:pt idx="5929">
                  <c:v>404.71825114999962</c:v>
                </c:pt>
                <c:pt idx="5930">
                  <c:v>404.71825114999962</c:v>
                </c:pt>
                <c:pt idx="5931">
                  <c:v>395.86549646999953</c:v>
                </c:pt>
                <c:pt idx="5932">
                  <c:v>404.71825114999962</c:v>
                </c:pt>
                <c:pt idx="5933">
                  <c:v>404.71825114999962</c:v>
                </c:pt>
                <c:pt idx="5934">
                  <c:v>414.03328529000015</c:v>
                </c:pt>
                <c:pt idx="5935">
                  <c:v>423.79930353000015</c:v>
                </c:pt>
                <c:pt idx="5936">
                  <c:v>404.71825114999962</c:v>
                </c:pt>
                <c:pt idx="5937">
                  <c:v>434.00346707000068</c:v>
                </c:pt>
                <c:pt idx="5938">
                  <c:v>491.03906547000048</c:v>
                </c:pt>
                <c:pt idx="5939">
                  <c:v>503.51605336999916</c:v>
                </c:pt>
                <c:pt idx="5940">
                  <c:v>503.51605336999916</c:v>
                </c:pt>
                <c:pt idx="5941">
                  <c:v>529.3600149899994</c:v>
                </c:pt>
                <c:pt idx="5942">
                  <c:v>529.3600149899994</c:v>
                </c:pt>
                <c:pt idx="5943">
                  <c:v>529.3600149899994</c:v>
                </c:pt>
                <c:pt idx="5944">
                  <c:v>529.3600149899994</c:v>
                </c:pt>
                <c:pt idx="5945">
                  <c:v>503.51605336999916</c:v>
                </c:pt>
                <c:pt idx="5946">
                  <c:v>467.09328989000102</c:v>
                </c:pt>
                <c:pt idx="5947">
                  <c:v>455.66715765000077</c:v>
                </c:pt>
                <c:pt idx="5948">
                  <c:v>455.66715765000077</c:v>
                </c:pt>
                <c:pt idx="5949">
                  <c:v>455.66715765000077</c:v>
                </c:pt>
                <c:pt idx="5950">
                  <c:v>444.63139367000173</c:v>
                </c:pt>
                <c:pt idx="5951">
                  <c:v>444.63139367000173</c:v>
                </c:pt>
                <c:pt idx="5952">
                  <c:v>423.79930353000015</c:v>
                </c:pt>
                <c:pt idx="5953">
                  <c:v>423.79930353000015</c:v>
                </c:pt>
                <c:pt idx="5954">
                  <c:v>414.03328529000015</c:v>
                </c:pt>
                <c:pt idx="5955">
                  <c:v>414.03328529000015</c:v>
                </c:pt>
                <c:pt idx="5956">
                  <c:v>404.71825114999962</c:v>
                </c:pt>
                <c:pt idx="5957">
                  <c:v>414.03328529000015</c:v>
                </c:pt>
                <c:pt idx="5958">
                  <c:v>414.03328529000015</c:v>
                </c:pt>
                <c:pt idx="5959">
                  <c:v>423.79930353000015</c:v>
                </c:pt>
                <c:pt idx="5960">
                  <c:v>434.00346707000068</c:v>
                </c:pt>
                <c:pt idx="5961">
                  <c:v>467.09328989000102</c:v>
                </c:pt>
                <c:pt idx="5962">
                  <c:v>455.66715765000077</c:v>
                </c:pt>
                <c:pt idx="5963">
                  <c:v>467.09328989000102</c:v>
                </c:pt>
                <c:pt idx="5964">
                  <c:v>467.09328989000102</c:v>
                </c:pt>
                <c:pt idx="5965">
                  <c:v>491.03906547000048</c:v>
                </c:pt>
                <c:pt idx="5966">
                  <c:v>491.03906547000048</c:v>
                </c:pt>
                <c:pt idx="5967">
                  <c:v>467.09328989000102</c:v>
                </c:pt>
                <c:pt idx="5968">
                  <c:v>478.89077783000045</c:v>
                </c:pt>
                <c:pt idx="5969">
                  <c:v>414.03328529000015</c:v>
                </c:pt>
                <c:pt idx="5970">
                  <c:v>404.71825114999962</c:v>
                </c:pt>
                <c:pt idx="5971">
                  <c:v>404.71825114999962</c:v>
                </c:pt>
                <c:pt idx="5972">
                  <c:v>404.71825114999962</c:v>
                </c:pt>
                <c:pt idx="5973">
                  <c:v>414.03328529000015</c:v>
                </c:pt>
                <c:pt idx="5974">
                  <c:v>414.03328529000015</c:v>
                </c:pt>
                <c:pt idx="5975">
                  <c:v>404.71825114999962</c:v>
                </c:pt>
                <c:pt idx="5976">
                  <c:v>395.86549646999953</c:v>
                </c:pt>
                <c:pt idx="5977">
                  <c:v>395.86549646999953</c:v>
                </c:pt>
                <c:pt idx="5978">
                  <c:v>395.86549646999953</c:v>
                </c:pt>
                <c:pt idx="5979">
                  <c:v>395.86549646999953</c:v>
                </c:pt>
                <c:pt idx="5980">
                  <c:v>395.86549646999953</c:v>
                </c:pt>
                <c:pt idx="5981">
                  <c:v>395.86549646999953</c:v>
                </c:pt>
                <c:pt idx="5982">
                  <c:v>395.86549646999953</c:v>
                </c:pt>
                <c:pt idx="5983">
                  <c:v>404.71825114999962</c:v>
                </c:pt>
                <c:pt idx="5984">
                  <c:v>434.00346707000068</c:v>
                </c:pt>
                <c:pt idx="5985">
                  <c:v>455.66715765000077</c:v>
                </c:pt>
                <c:pt idx="5986">
                  <c:v>478.89077783000045</c:v>
                </c:pt>
                <c:pt idx="5987">
                  <c:v>503.51605336999916</c:v>
                </c:pt>
                <c:pt idx="5988">
                  <c:v>542.6750726299997</c:v>
                </c:pt>
                <c:pt idx="5989">
                  <c:v>516.29809865000061</c:v>
                </c:pt>
                <c:pt idx="5990">
                  <c:v>444.63139367000173</c:v>
                </c:pt>
                <c:pt idx="5991">
                  <c:v>434.00346707000068</c:v>
                </c:pt>
                <c:pt idx="5992">
                  <c:v>455.66715765000077</c:v>
                </c:pt>
                <c:pt idx="5993">
                  <c:v>455.66715765000077</c:v>
                </c:pt>
                <c:pt idx="5994">
                  <c:v>444.63139367000173</c:v>
                </c:pt>
                <c:pt idx="5995">
                  <c:v>423.79930353000015</c:v>
                </c:pt>
                <c:pt idx="5996">
                  <c:v>423.79930353000015</c:v>
                </c:pt>
                <c:pt idx="5997">
                  <c:v>404.71825114999962</c:v>
                </c:pt>
                <c:pt idx="5998">
                  <c:v>414.03328529000015</c:v>
                </c:pt>
                <c:pt idx="5999">
                  <c:v>414.03328529000015</c:v>
                </c:pt>
                <c:pt idx="6000">
                  <c:v>414.03328529000015</c:v>
                </c:pt>
                <c:pt idx="6001">
                  <c:v>404.71825114999962</c:v>
                </c:pt>
                <c:pt idx="6002">
                  <c:v>404.71825114999962</c:v>
                </c:pt>
                <c:pt idx="6003">
                  <c:v>404.71825114999962</c:v>
                </c:pt>
                <c:pt idx="6004">
                  <c:v>395.86549646999953</c:v>
                </c:pt>
                <c:pt idx="6005">
                  <c:v>395.86549646999953</c:v>
                </c:pt>
                <c:pt idx="6006">
                  <c:v>395.86549646999953</c:v>
                </c:pt>
                <c:pt idx="6007">
                  <c:v>414.03328529000015</c:v>
                </c:pt>
                <c:pt idx="6008">
                  <c:v>444.63139367000173</c:v>
                </c:pt>
                <c:pt idx="6009">
                  <c:v>478.89077783000045</c:v>
                </c:pt>
                <c:pt idx="6010">
                  <c:v>503.51605336999916</c:v>
                </c:pt>
                <c:pt idx="6011">
                  <c:v>516.29809865000061</c:v>
                </c:pt>
                <c:pt idx="6012">
                  <c:v>529.3600149899994</c:v>
                </c:pt>
                <c:pt idx="6013">
                  <c:v>529.3600149899994</c:v>
                </c:pt>
                <c:pt idx="6014">
                  <c:v>529.3600149899994</c:v>
                </c:pt>
                <c:pt idx="6015">
                  <c:v>529.3600149899994</c:v>
                </c:pt>
                <c:pt idx="6016">
                  <c:v>516.29809865000061</c:v>
                </c:pt>
                <c:pt idx="6017">
                  <c:v>503.51605336999916</c:v>
                </c:pt>
                <c:pt idx="6018">
                  <c:v>455.66715765000077</c:v>
                </c:pt>
                <c:pt idx="6019">
                  <c:v>423.79930353000015</c:v>
                </c:pt>
                <c:pt idx="6020">
                  <c:v>423.79930353000015</c:v>
                </c:pt>
                <c:pt idx="6021">
                  <c:v>404.71825114999962</c:v>
                </c:pt>
                <c:pt idx="6022">
                  <c:v>404.71825114999962</c:v>
                </c:pt>
                <c:pt idx="6023">
                  <c:v>404.71825114999962</c:v>
                </c:pt>
                <c:pt idx="6024">
                  <c:v>387.48477317000021</c:v>
                </c:pt>
                <c:pt idx="6025">
                  <c:v>395.86549646999953</c:v>
                </c:pt>
                <c:pt idx="6026">
                  <c:v>379.58428973000042</c:v>
                </c:pt>
                <c:pt idx="6027">
                  <c:v>395.86549646999953</c:v>
                </c:pt>
                <c:pt idx="6028">
                  <c:v>387.48477317000021</c:v>
                </c:pt>
                <c:pt idx="6029">
                  <c:v>387.48477317000021</c:v>
                </c:pt>
                <c:pt idx="6030">
                  <c:v>395.86549646999953</c:v>
                </c:pt>
                <c:pt idx="6031">
                  <c:v>423.79930353000015</c:v>
                </c:pt>
                <c:pt idx="6032">
                  <c:v>478.89077783000045</c:v>
                </c:pt>
                <c:pt idx="6033">
                  <c:v>503.51605336999916</c:v>
                </c:pt>
                <c:pt idx="6034">
                  <c:v>542.6750726299997</c:v>
                </c:pt>
                <c:pt idx="6035">
                  <c:v>556.2149983700001</c:v>
                </c:pt>
                <c:pt idx="6036">
                  <c:v>569.94997557000079</c:v>
                </c:pt>
                <c:pt idx="6037">
                  <c:v>569.94997557000079</c:v>
                </c:pt>
                <c:pt idx="6038">
                  <c:v>542.6750726299997</c:v>
                </c:pt>
                <c:pt idx="6039">
                  <c:v>529.3600149899994</c:v>
                </c:pt>
                <c:pt idx="6040">
                  <c:v>542.6750726299997</c:v>
                </c:pt>
                <c:pt idx="6041">
                  <c:v>503.51605336999916</c:v>
                </c:pt>
                <c:pt idx="6042">
                  <c:v>478.89077783000045</c:v>
                </c:pt>
                <c:pt idx="6043">
                  <c:v>455.66715765000077</c:v>
                </c:pt>
                <c:pt idx="6044">
                  <c:v>434.00346707000068</c:v>
                </c:pt>
                <c:pt idx="6045">
                  <c:v>444.63139367000173</c:v>
                </c:pt>
                <c:pt idx="6046">
                  <c:v>434.00346707000068</c:v>
                </c:pt>
                <c:pt idx="6047">
                  <c:v>423.79930353000015</c:v>
                </c:pt>
                <c:pt idx="6048">
                  <c:v>414.03328529000015</c:v>
                </c:pt>
                <c:pt idx="6049">
                  <c:v>434.00346707000068</c:v>
                </c:pt>
                <c:pt idx="6050">
                  <c:v>423.79930353000015</c:v>
                </c:pt>
                <c:pt idx="6051">
                  <c:v>414.03328529000015</c:v>
                </c:pt>
                <c:pt idx="6052">
                  <c:v>414.03328529000015</c:v>
                </c:pt>
                <c:pt idx="6053">
                  <c:v>404.71825114999962</c:v>
                </c:pt>
                <c:pt idx="6054">
                  <c:v>404.71825114999962</c:v>
                </c:pt>
                <c:pt idx="6055">
                  <c:v>423.79930353000015</c:v>
                </c:pt>
                <c:pt idx="6056">
                  <c:v>455.66715765000077</c:v>
                </c:pt>
                <c:pt idx="6057">
                  <c:v>478.89077783000045</c:v>
                </c:pt>
                <c:pt idx="6058">
                  <c:v>529.3600149899994</c:v>
                </c:pt>
                <c:pt idx="6059">
                  <c:v>542.6750726299997</c:v>
                </c:pt>
                <c:pt idx="6060">
                  <c:v>556.2149983700001</c:v>
                </c:pt>
                <c:pt idx="6061">
                  <c:v>556.2149983700001</c:v>
                </c:pt>
                <c:pt idx="6062">
                  <c:v>556.2149983700001</c:v>
                </c:pt>
                <c:pt idx="6063">
                  <c:v>503.51605336999916</c:v>
                </c:pt>
                <c:pt idx="6064">
                  <c:v>516.29809865000061</c:v>
                </c:pt>
                <c:pt idx="6065">
                  <c:v>491.03906547000048</c:v>
                </c:pt>
                <c:pt idx="6066">
                  <c:v>467.09328989000102</c:v>
                </c:pt>
                <c:pt idx="6067">
                  <c:v>455.66715765000077</c:v>
                </c:pt>
                <c:pt idx="6068">
                  <c:v>434.00346707000068</c:v>
                </c:pt>
                <c:pt idx="6069">
                  <c:v>423.79930353000015</c:v>
                </c:pt>
                <c:pt idx="6070">
                  <c:v>423.79930353000015</c:v>
                </c:pt>
                <c:pt idx="6071">
                  <c:v>414.03328529000015</c:v>
                </c:pt>
                <c:pt idx="6072">
                  <c:v>404.71825114999962</c:v>
                </c:pt>
                <c:pt idx="6073">
                  <c:v>404.71825114999962</c:v>
                </c:pt>
                <c:pt idx="6074">
                  <c:v>395.86549646999953</c:v>
                </c:pt>
                <c:pt idx="6075">
                  <c:v>404.71825114999962</c:v>
                </c:pt>
                <c:pt idx="6076">
                  <c:v>395.86549646999953</c:v>
                </c:pt>
                <c:pt idx="6077">
                  <c:v>395.86549646999953</c:v>
                </c:pt>
                <c:pt idx="6078">
                  <c:v>395.86549646999953</c:v>
                </c:pt>
                <c:pt idx="6079">
                  <c:v>404.71825114999962</c:v>
                </c:pt>
                <c:pt idx="6080">
                  <c:v>423.79930353000015</c:v>
                </c:pt>
                <c:pt idx="6081">
                  <c:v>434.00346707000068</c:v>
                </c:pt>
                <c:pt idx="6082">
                  <c:v>467.09328989000102</c:v>
                </c:pt>
                <c:pt idx="6083">
                  <c:v>491.03906547000048</c:v>
                </c:pt>
                <c:pt idx="6084">
                  <c:v>478.89077783000045</c:v>
                </c:pt>
                <c:pt idx="6085">
                  <c:v>491.03906547000048</c:v>
                </c:pt>
                <c:pt idx="6086">
                  <c:v>478.89077783000045</c:v>
                </c:pt>
                <c:pt idx="6087">
                  <c:v>491.03906547000048</c:v>
                </c:pt>
                <c:pt idx="6088">
                  <c:v>478.89077783000045</c:v>
                </c:pt>
                <c:pt idx="6089">
                  <c:v>478.89077783000045</c:v>
                </c:pt>
                <c:pt idx="6090">
                  <c:v>467.09328989000102</c:v>
                </c:pt>
                <c:pt idx="6091">
                  <c:v>455.66715765000077</c:v>
                </c:pt>
                <c:pt idx="6092">
                  <c:v>455.66715765000077</c:v>
                </c:pt>
                <c:pt idx="6093">
                  <c:v>455.66715765000077</c:v>
                </c:pt>
                <c:pt idx="6094">
                  <c:v>434.00346707000068</c:v>
                </c:pt>
                <c:pt idx="6095">
                  <c:v>444.63139367000173</c:v>
                </c:pt>
                <c:pt idx="6096">
                  <c:v>434.00346707000068</c:v>
                </c:pt>
                <c:pt idx="6097">
                  <c:v>434.00346707000068</c:v>
                </c:pt>
                <c:pt idx="6098">
                  <c:v>434.00346707000068</c:v>
                </c:pt>
                <c:pt idx="6099">
                  <c:v>423.79930353000015</c:v>
                </c:pt>
                <c:pt idx="6100">
                  <c:v>414.03328529000015</c:v>
                </c:pt>
                <c:pt idx="6101">
                  <c:v>404.71825114999962</c:v>
                </c:pt>
                <c:pt idx="6102">
                  <c:v>395.86549646999953</c:v>
                </c:pt>
                <c:pt idx="6103">
                  <c:v>395.86549646999953</c:v>
                </c:pt>
                <c:pt idx="6104">
                  <c:v>404.71825114999962</c:v>
                </c:pt>
                <c:pt idx="6105">
                  <c:v>404.71825114999962</c:v>
                </c:pt>
                <c:pt idx="6106">
                  <c:v>414.03328529000015</c:v>
                </c:pt>
                <c:pt idx="6107">
                  <c:v>423.79930353000015</c:v>
                </c:pt>
                <c:pt idx="6108">
                  <c:v>423.79930353000015</c:v>
                </c:pt>
                <c:pt idx="6109">
                  <c:v>423.79930353000015</c:v>
                </c:pt>
                <c:pt idx="6110">
                  <c:v>423.79930353000015</c:v>
                </c:pt>
                <c:pt idx="6111">
                  <c:v>434.00346707000068</c:v>
                </c:pt>
                <c:pt idx="6112">
                  <c:v>434.00346707000068</c:v>
                </c:pt>
                <c:pt idx="6113">
                  <c:v>444.63139367000173</c:v>
                </c:pt>
                <c:pt idx="6114">
                  <c:v>434.00346707000068</c:v>
                </c:pt>
                <c:pt idx="6115">
                  <c:v>423.79930353000015</c:v>
                </c:pt>
                <c:pt idx="6116">
                  <c:v>423.79930353000015</c:v>
                </c:pt>
                <c:pt idx="6117">
                  <c:v>414.03328529000015</c:v>
                </c:pt>
                <c:pt idx="6118">
                  <c:v>414.03328529000015</c:v>
                </c:pt>
                <c:pt idx="6119">
                  <c:v>414.03328529000015</c:v>
                </c:pt>
                <c:pt idx="6120">
                  <c:v>414.03328529000015</c:v>
                </c:pt>
                <c:pt idx="6121">
                  <c:v>414.03328529000015</c:v>
                </c:pt>
                <c:pt idx="6122">
                  <c:v>414.03328529000015</c:v>
                </c:pt>
                <c:pt idx="6123">
                  <c:v>414.03328529000015</c:v>
                </c:pt>
                <c:pt idx="6124">
                  <c:v>404.71825114999962</c:v>
                </c:pt>
                <c:pt idx="6125">
                  <c:v>404.71825114999962</c:v>
                </c:pt>
                <c:pt idx="6126">
                  <c:v>404.71825114999962</c:v>
                </c:pt>
                <c:pt idx="6127">
                  <c:v>404.71825114999962</c:v>
                </c:pt>
                <c:pt idx="6128">
                  <c:v>414.03328529000015</c:v>
                </c:pt>
                <c:pt idx="6129">
                  <c:v>444.63139367000173</c:v>
                </c:pt>
                <c:pt idx="6130">
                  <c:v>478.89077783000045</c:v>
                </c:pt>
                <c:pt idx="6131">
                  <c:v>516.29809865000061</c:v>
                </c:pt>
                <c:pt idx="6132">
                  <c:v>542.6750726299997</c:v>
                </c:pt>
                <c:pt idx="6133">
                  <c:v>556.2149983700001</c:v>
                </c:pt>
                <c:pt idx="6134">
                  <c:v>516.29809865000061</c:v>
                </c:pt>
                <c:pt idx="6135">
                  <c:v>503.51605336999916</c:v>
                </c:pt>
                <c:pt idx="6136">
                  <c:v>478.89077783000045</c:v>
                </c:pt>
                <c:pt idx="6137">
                  <c:v>455.66715765000077</c:v>
                </c:pt>
                <c:pt idx="6138">
                  <c:v>444.63139367000173</c:v>
                </c:pt>
                <c:pt idx="6139">
                  <c:v>434.00346707000068</c:v>
                </c:pt>
                <c:pt idx="6140">
                  <c:v>434.00346707000068</c:v>
                </c:pt>
                <c:pt idx="6141">
                  <c:v>434.00346707000068</c:v>
                </c:pt>
                <c:pt idx="6142">
                  <c:v>444.63139367000173</c:v>
                </c:pt>
                <c:pt idx="6143">
                  <c:v>444.63139367000173</c:v>
                </c:pt>
                <c:pt idx="6144">
                  <c:v>444.63139367000173</c:v>
                </c:pt>
                <c:pt idx="6145">
                  <c:v>434.00346707000068</c:v>
                </c:pt>
                <c:pt idx="6146">
                  <c:v>434.00346707000068</c:v>
                </c:pt>
                <c:pt idx="6147">
                  <c:v>444.63139367000173</c:v>
                </c:pt>
                <c:pt idx="6148">
                  <c:v>434.00346707000068</c:v>
                </c:pt>
                <c:pt idx="6149">
                  <c:v>434.00346707000068</c:v>
                </c:pt>
                <c:pt idx="6150">
                  <c:v>455.66715765000077</c:v>
                </c:pt>
                <c:pt idx="6151">
                  <c:v>467.09328989000102</c:v>
                </c:pt>
                <c:pt idx="6152">
                  <c:v>478.89077783000045</c:v>
                </c:pt>
                <c:pt idx="6153">
                  <c:v>478.89077783000045</c:v>
                </c:pt>
                <c:pt idx="6154">
                  <c:v>434.00346707000068</c:v>
                </c:pt>
                <c:pt idx="6155">
                  <c:v>414.03328529000015</c:v>
                </c:pt>
                <c:pt idx="6156">
                  <c:v>423.79930353000015</c:v>
                </c:pt>
                <c:pt idx="6157">
                  <c:v>444.63139367000173</c:v>
                </c:pt>
                <c:pt idx="6158">
                  <c:v>434.00346707000068</c:v>
                </c:pt>
                <c:pt idx="6159">
                  <c:v>434.00346707000068</c:v>
                </c:pt>
                <c:pt idx="6160">
                  <c:v>434.00346707000068</c:v>
                </c:pt>
                <c:pt idx="6161">
                  <c:v>444.63139367000173</c:v>
                </c:pt>
                <c:pt idx="6162">
                  <c:v>444.63139367000173</c:v>
                </c:pt>
                <c:pt idx="6163">
                  <c:v>444.63139367000173</c:v>
                </c:pt>
                <c:pt idx="6164">
                  <c:v>444.63139367000173</c:v>
                </c:pt>
                <c:pt idx="6165">
                  <c:v>444.63139367000173</c:v>
                </c:pt>
                <c:pt idx="6166">
                  <c:v>444.63139367000173</c:v>
                </c:pt>
                <c:pt idx="6167">
                  <c:v>444.63139367000173</c:v>
                </c:pt>
                <c:pt idx="6168">
                  <c:v>455.66715765000077</c:v>
                </c:pt>
                <c:pt idx="6169">
                  <c:v>455.66715765000077</c:v>
                </c:pt>
                <c:pt idx="6170">
                  <c:v>455.66715765000077</c:v>
                </c:pt>
                <c:pt idx="6171">
                  <c:v>444.63139367000173</c:v>
                </c:pt>
                <c:pt idx="6172">
                  <c:v>444.63139367000173</c:v>
                </c:pt>
                <c:pt idx="6173">
                  <c:v>444.63139367000173</c:v>
                </c:pt>
                <c:pt idx="6174">
                  <c:v>455.66715765000077</c:v>
                </c:pt>
                <c:pt idx="6175">
                  <c:v>455.66715765000077</c:v>
                </c:pt>
                <c:pt idx="6176">
                  <c:v>503.51605336999916</c:v>
                </c:pt>
                <c:pt idx="6177">
                  <c:v>503.51605336999916</c:v>
                </c:pt>
                <c:pt idx="6178">
                  <c:v>542.6750726299997</c:v>
                </c:pt>
                <c:pt idx="6179">
                  <c:v>556.2149983700001</c:v>
                </c:pt>
                <c:pt idx="6180">
                  <c:v>569.94997557000079</c:v>
                </c:pt>
                <c:pt idx="6181">
                  <c:v>556.2149983700001</c:v>
                </c:pt>
                <c:pt idx="6182">
                  <c:v>556.2149983700001</c:v>
                </c:pt>
                <c:pt idx="6183">
                  <c:v>542.6750726299997</c:v>
                </c:pt>
                <c:pt idx="6184">
                  <c:v>542.6750726299997</c:v>
                </c:pt>
                <c:pt idx="6185">
                  <c:v>503.51605336999916</c:v>
                </c:pt>
                <c:pt idx="6186">
                  <c:v>491.03906547000048</c:v>
                </c:pt>
                <c:pt idx="6187">
                  <c:v>478.89077783000045</c:v>
                </c:pt>
                <c:pt idx="6188">
                  <c:v>478.89077783000045</c:v>
                </c:pt>
                <c:pt idx="6189">
                  <c:v>478.89077783000045</c:v>
                </c:pt>
                <c:pt idx="6190">
                  <c:v>478.89077783000045</c:v>
                </c:pt>
                <c:pt idx="6191">
                  <c:v>467.09328989000102</c:v>
                </c:pt>
                <c:pt idx="6192">
                  <c:v>455.66715765000077</c:v>
                </c:pt>
                <c:pt idx="6193">
                  <c:v>467.09328989000102</c:v>
                </c:pt>
                <c:pt idx="6194">
                  <c:v>478.89077783000045</c:v>
                </c:pt>
                <c:pt idx="6195">
                  <c:v>455.66715765000077</c:v>
                </c:pt>
                <c:pt idx="6196">
                  <c:v>455.66715765000077</c:v>
                </c:pt>
                <c:pt idx="6197">
                  <c:v>444.63139367000173</c:v>
                </c:pt>
                <c:pt idx="6198">
                  <c:v>455.66715765000077</c:v>
                </c:pt>
                <c:pt idx="6199">
                  <c:v>444.63139367000173</c:v>
                </c:pt>
                <c:pt idx="6200">
                  <c:v>455.66715765000077</c:v>
                </c:pt>
                <c:pt idx="6201">
                  <c:v>503.51605336999916</c:v>
                </c:pt>
                <c:pt idx="6202">
                  <c:v>491.03906547000048</c:v>
                </c:pt>
                <c:pt idx="6203">
                  <c:v>414.03328529000015</c:v>
                </c:pt>
                <c:pt idx="6204">
                  <c:v>444.63139367000173</c:v>
                </c:pt>
                <c:pt idx="6205">
                  <c:v>478.89077783000045</c:v>
                </c:pt>
                <c:pt idx="6206">
                  <c:v>491.03906547000048</c:v>
                </c:pt>
                <c:pt idx="6207">
                  <c:v>491.03906547000048</c:v>
                </c:pt>
                <c:pt idx="6208">
                  <c:v>491.03906547000048</c:v>
                </c:pt>
                <c:pt idx="6209">
                  <c:v>478.89077783000045</c:v>
                </c:pt>
                <c:pt idx="6210">
                  <c:v>467.09328989000102</c:v>
                </c:pt>
                <c:pt idx="6211">
                  <c:v>455.66715765000077</c:v>
                </c:pt>
                <c:pt idx="6212">
                  <c:v>455.66715765000077</c:v>
                </c:pt>
                <c:pt idx="6213">
                  <c:v>455.66715765000077</c:v>
                </c:pt>
                <c:pt idx="6214">
                  <c:v>455.66715765000077</c:v>
                </c:pt>
                <c:pt idx="6215">
                  <c:v>467.09328989000102</c:v>
                </c:pt>
                <c:pt idx="6216">
                  <c:v>455.66715765000077</c:v>
                </c:pt>
                <c:pt idx="6217">
                  <c:v>444.63139367000173</c:v>
                </c:pt>
                <c:pt idx="6218">
                  <c:v>444.63139367000173</c:v>
                </c:pt>
                <c:pt idx="6219">
                  <c:v>455.66715765000077</c:v>
                </c:pt>
                <c:pt idx="6220">
                  <c:v>455.66715765000077</c:v>
                </c:pt>
                <c:pt idx="6221">
                  <c:v>455.66715765000077</c:v>
                </c:pt>
                <c:pt idx="6222">
                  <c:v>444.63139367000173</c:v>
                </c:pt>
                <c:pt idx="6223">
                  <c:v>434.00346707000068</c:v>
                </c:pt>
                <c:pt idx="6224">
                  <c:v>414.03328529000015</c:v>
                </c:pt>
                <c:pt idx="6225">
                  <c:v>434.00346707000068</c:v>
                </c:pt>
                <c:pt idx="6226">
                  <c:v>423.79930353000015</c:v>
                </c:pt>
                <c:pt idx="6227">
                  <c:v>455.66715765000077</c:v>
                </c:pt>
                <c:pt idx="6228">
                  <c:v>434.00346707000068</c:v>
                </c:pt>
                <c:pt idx="6229">
                  <c:v>478.89077783000045</c:v>
                </c:pt>
                <c:pt idx="6230">
                  <c:v>414.03328529000015</c:v>
                </c:pt>
                <c:pt idx="6231">
                  <c:v>414.03328529000015</c:v>
                </c:pt>
                <c:pt idx="6232">
                  <c:v>455.66715765000077</c:v>
                </c:pt>
                <c:pt idx="6233">
                  <c:v>455.66715765000077</c:v>
                </c:pt>
                <c:pt idx="6234">
                  <c:v>455.66715765000077</c:v>
                </c:pt>
                <c:pt idx="6235">
                  <c:v>455.66715765000077</c:v>
                </c:pt>
                <c:pt idx="6236">
                  <c:v>444.63139367000173</c:v>
                </c:pt>
                <c:pt idx="6237">
                  <c:v>444.63139367000173</c:v>
                </c:pt>
                <c:pt idx="6238">
                  <c:v>444.63139367000173</c:v>
                </c:pt>
                <c:pt idx="6239">
                  <c:v>455.66715765000077</c:v>
                </c:pt>
                <c:pt idx="6240">
                  <c:v>455.66715765000077</c:v>
                </c:pt>
                <c:pt idx="6241">
                  <c:v>444.63139367000173</c:v>
                </c:pt>
                <c:pt idx="6242">
                  <c:v>414.03328529000015</c:v>
                </c:pt>
                <c:pt idx="6243">
                  <c:v>414.03328529000015</c:v>
                </c:pt>
                <c:pt idx="6244">
                  <c:v>414.03328529000015</c:v>
                </c:pt>
                <c:pt idx="6245">
                  <c:v>414.03328529000015</c:v>
                </c:pt>
                <c:pt idx="6246">
                  <c:v>414.03328529000015</c:v>
                </c:pt>
                <c:pt idx="6247">
                  <c:v>423.79930353000015</c:v>
                </c:pt>
                <c:pt idx="6248">
                  <c:v>467.09328989000102</c:v>
                </c:pt>
                <c:pt idx="6249">
                  <c:v>444.63139367000173</c:v>
                </c:pt>
                <c:pt idx="6250">
                  <c:v>467.09328989000102</c:v>
                </c:pt>
                <c:pt idx="6251">
                  <c:v>516.29809865000061</c:v>
                </c:pt>
                <c:pt idx="6252">
                  <c:v>529.3600149899994</c:v>
                </c:pt>
                <c:pt idx="6253">
                  <c:v>556.2149983700001</c:v>
                </c:pt>
                <c:pt idx="6254">
                  <c:v>542.6750726299997</c:v>
                </c:pt>
                <c:pt idx="6255">
                  <c:v>542.6750726299997</c:v>
                </c:pt>
                <c:pt idx="6256">
                  <c:v>503.51605336999916</c:v>
                </c:pt>
                <c:pt idx="6257">
                  <c:v>503.51605336999916</c:v>
                </c:pt>
                <c:pt idx="6258">
                  <c:v>444.63139367000173</c:v>
                </c:pt>
                <c:pt idx="6259">
                  <c:v>455.66715765000077</c:v>
                </c:pt>
                <c:pt idx="6260">
                  <c:v>478.89077783000045</c:v>
                </c:pt>
                <c:pt idx="6261">
                  <c:v>434.00346707000068</c:v>
                </c:pt>
                <c:pt idx="6262">
                  <c:v>467.09328989000102</c:v>
                </c:pt>
                <c:pt idx="6263">
                  <c:v>455.66715765000077</c:v>
                </c:pt>
                <c:pt idx="6264">
                  <c:v>444.63139367000173</c:v>
                </c:pt>
                <c:pt idx="6265">
                  <c:v>455.66715765000077</c:v>
                </c:pt>
                <c:pt idx="6266">
                  <c:v>455.66715765000077</c:v>
                </c:pt>
                <c:pt idx="6267">
                  <c:v>444.63139367000173</c:v>
                </c:pt>
                <c:pt idx="6268">
                  <c:v>444.63139367000173</c:v>
                </c:pt>
                <c:pt idx="6269">
                  <c:v>444.63139367000173</c:v>
                </c:pt>
                <c:pt idx="6270">
                  <c:v>423.79930353000015</c:v>
                </c:pt>
                <c:pt idx="6271">
                  <c:v>423.79930353000015</c:v>
                </c:pt>
                <c:pt idx="6272">
                  <c:v>434.00346707000068</c:v>
                </c:pt>
                <c:pt idx="6273">
                  <c:v>434.00346707000068</c:v>
                </c:pt>
                <c:pt idx="6274">
                  <c:v>467.09328989000102</c:v>
                </c:pt>
                <c:pt idx="6275">
                  <c:v>478.89077783000045</c:v>
                </c:pt>
                <c:pt idx="6276">
                  <c:v>491.03906547000048</c:v>
                </c:pt>
                <c:pt idx="6277">
                  <c:v>516.29809865000061</c:v>
                </c:pt>
                <c:pt idx="6278">
                  <c:v>516.29809865000061</c:v>
                </c:pt>
                <c:pt idx="6279">
                  <c:v>516.29809865000061</c:v>
                </c:pt>
                <c:pt idx="6280">
                  <c:v>516.29809865000061</c:v>
                </c:pt>
                <c:pt idx="6281">
                  <c:v>491.03906547000048</c:v>
                </c:pt>
                <c:pt idx="6282">
                  <c:v>455.66715765000077</c:v>
                </c:pt>
                <c:pt idx="6283">
                  <c:v>467.09328989000102</c:v>
                </c:pt>
                <c:pt idx="6284">
                  <c:v>467.09328989000102</c:v>
                </c:pt>
                <c:pt idx="6285">
                  <c:v>467.09328989000102</c:v>
                </c:pt>
                <c:pt idx="6286">
                  <c:v>455.66715765000077</c:v>
                </c:pt>
                <c:pt idx="6287">
                  <c:v>455.66715765000077</c:v>
                </c:pt>
                <c:pt idx="6288">
                  <c:v>467.09328989000102</c:v>
                </c:pt>
                <c:pt idx="6289">
                  <c:v>467.09328989000102</c:v>
                </c:pt>
                <c:pt idx="6290">
                  <c:v>467.09328989000102</c:v>
                </c:pt>
                <c:pt idx="6291">
                  <c:v>455.66715765000077</c:v>
                </c:pt>
                <c:pt idx="6292">
                  <c:v>444.63139367000173</c:v>
                </c:pt>
                <c:pt idx="6293">
                  <c:v>444.63139367000173</c:v>
                </c:pt>
                <c:pt idx="6294">
                  <c:v>434.00346707000068</c:v>
                </c:pt>
                <c:pt idx="6295">
                  <c:v>434.00346707000068</c:v>
                </c:pt>
                <c:pt idx="6296">
                  <c:v>434.00346707000068</c:v>
                </c:pt>
                <c:pt idx="6297">
                  <c:v>444.63139367000173</c:v>
                </c:pt>
                <c:pt idx="6298">
                  <c:v>491.03906547000048</c:v>
                </c:pt>
                <c:pt idx="6299">
                  <c:v>516.29809865000061</c:v>
                </c:pt>
                <c:pt idx="6300">
                  <c:v>503.51605336999916</c:v>
                </c:pt>
                <c:pt idx="6301">
                  <c:v>529.3600149899994</c:v>
                </c:pt>
                <c:pt idx="6302">
                  <c:v>503.51605336999916</c:v>
                </c:pt>
                <c:pt idx="6303">
                  <c:v>542.6750726299997</c:v>
                </c:pt>
                <c:pt idx="6304">
                  <c:v>491.03906547000048</c:v>
                </c:pt>
                <c:pt idx="6305">
                  <c:v>491.03906547000048</c:v>
                </c:pt>
                <c:pt idx="6306">
                  <c:v>478.89077783000045</c:v>
                </c:pt>
                <c:pt idx="6307">
                  <c:v>478.89077783000045</c:v>
                </c:pt>
                <c:pt idx="6308">
                  <c:v>478.89077783000045</c:v>
                </c:pt>
                <c:pt idx="6309">
                  <c:v>478.89077783000045</c:v>
                </c:pt>
                <c:pt idx="6310">
                  <c:v>478.89077783000045</c:v>
                </c:pt>
                <c:pt idx="6311">
                  <c:v>478.89077783000045</c:v>
                </c:pt>
                <c:pt idx="6312">
                  <c:v>467.09328989000102</c:v>
                </c:pt>
                <c:pt idx="6313">
                  <c:v>455.66715765000077</c:v>
                </c:pt>
                <c:pt idx="6314">
                  <c:v>444.63139367000173</c:v>
                </c:pt>
                <c:pt idx="6315">
                  <c:v>434.00346707000068</c:v>
                </c:pt>
                <c:pt idx="6316">
                  <c:v>434.00346707000068</c:v>
                </c:pt>
                <c:pt idx="6317">
                  <c:v>434.00346707000068</c:v>
                </c:pt>
                <c:pt idx="6318">
                  <c:v>434.00346707000068</c:v>
                </c:pt>
                <c:pt idx="6319">
                  <c:v>444.63139367000173</c:v>
                </c:pt>
                <c:pt idx="6320">
                  <c:v>478.89077783000045</c:v>
                </c:pt>
                <c:pt idx="6321">
                  <c:v>503.51605336999916</c:v>
                </c:pt>
                <c:pt idx="6322">
                  <c:v>529.3600149899994</c:v>
                </c:pt>
                <c:pt idx="6323">
                  <c:v>542.6750726299997</c:v>
                </c:pt>
                <c:pt idx="6324">
                  <c:v>542.6750726299997</c:v>
                </c:pt>
                <c:pt idx="6325">
                  <c:v>529.3600149899994</c:v>
                </c:pt>
                <c:pt idx="6326">
                  <c:v>516.29809865000061</c:v>
                </c:pt>
                <c:pt idx="6327">
                  <c:v>529.3600149899994</c:v>
                </c:pt>
                <c:pt idx="6328">
                  <c:v>529.3600149899994</c:v>
                </c:pt>
                <c:pt idx="6329">
                  <c:v>503.51605336999916</c:v>
                </c:pt>
                <c:pt idx="6330">
                  <c:v>478.89077783000045</c:v>
                </c:pt>
                <c:pt idx="6331">
                  <c:v>478.89077783000045</c:v>
                </c:pt>
                <c:pt idx="6332">
                  <c:v>478.89077783000045</c:v>
                </c:pt>
                <c:pt idx="6333">
                  <c:v>478.89077783000045</c:v>
                </c:pt>
                <c:pt idx="6334">
                  <c:v>478.89077783000045</c:v>
                </c:pt>
                <c:pt idx="6335">
                  <c:v>478.89077783000045</c:v>
                </c:pt>
                <c:pt idx="6336">
                  <c:v>478.89077783000045</c:v>
                </c:pt>
                <c:pt idx="6337">
                  <c:v>478.89077783000045</c:v>
                </c:pt>
                <c:pt idx="6338">
                  <c:v>467.09328989000102</c:v>
                </c:pt>
                <c:pt idx="6339">
                  <c:v>444.63139367000173</c:v>
                </c:pt>
                <c:pt idx="6340">
                  <c:v>434.00346707000068</c:v>
                </c:pt>
                <c:pt idx="6341">
                  <c:v>423.79930353000015</c:v>
                </c:pt>
                <c:pt idx="6342">
                  <c:v>423.79930353000015</c:v>
                </c:pt>
                <c:pt idx="6343">
                  <c:v>444.63139367000173</c:v>
                </c:pt>
                <c:pt idx="6344">
                  <c:v>455.66715765000077</c:v>
                </c:pt>
                <c:pt idx="6345">
                  <c:v>491.03906547000048</c:v>
                </c:pt>
                <c:pt idx="6346">
                  <c:v>516.29809865000061</c:v>
                </c:pt>
                <c:pt idx="6347">
                  <c:v>503.51605336999916</c:v>
                </c:pt>
                <c:pt idx="6348">
                  <c:v>529.3600149899994</c:v>
                </c:pt>
                <c:pt idx="6349">
                  <c:v>542.6750726299997</c:v>
                </c:pt>
                <c:pt idx="6350">
                  <c:v>542.6750726299997</c:v>
                </c:pt>
                <c:pt idx="6351">
                  <c:v>516.29809865000061</c:v>
                </c:pt>
                <c:pt idx="6352">
                  <c:v>503.51605336999916</c:v>
                </c:pt>
                <c:pt idx="6353">
                  <c:v>491.03906547000048</c:v>
                </c:pt>
                <c:pt idx="6354">
                  <c:v>478.89077783000045</c:v>
                </c:pt>
                <c:pt idx="6355">
                  <c:v>478.89077783000045</c:v>
                </c:pt>
                <c:pt idx="6356">
                  <c:v>478.89077783000045</c:v>
                </c:pt>
                <c:pt idx="6357">
                  <c:v>467.09328989000102</c:v>
                </c:pt>
                <c:pt idx="6358">
                  <c:v>455.66715765000077</c:v>
                </c:pt>
                <c:pt idx="6359">
                  <c:v>444.63139367000173</c:v>
                </c:pt>
                <c:pt idx="6360">
                  <c:v>434.00346707000068</c:v>
                </c:pt>
                <c:pt idx="6361">
                  <c:v>434.00346707000068</c:v>
                </c:pt>
                <c:pt idx="6362">
                  <c:v>434.00346707000068</c:v>
                </c:pt>
                <c:pt idx="6363">
                  <c:v>423.79930353000015</c:v>
                </c:pt>
                <c:pt idx="6364">
                  <c:v>423.79930353000015</c:v>
                </c:pt>
                <c:pt idx="6365">
                  <c:v>423.79930353000015</c:v>
                </c:pt>
                <c:pt idx="6366">
                  <c:v>414.03328529000015</c:v>
                </c:pt>
                <c:pt idx="6367">
                  <c:v>423.79930353000015</c:v>
                </c:pt>
                <c:pt idx="6368">
                  <c:v>455.66715765000077</c:v>
                </c:pt>
                <c:pt idx="6369">
                  <c:v>503.51605336999916</c:v>
                </c:pt>
                <c:pt idx="6370">
                  <c:v>529.3600149899994</c:v>
                </c:pt>
                <c:pt idx="6371">
                  <c:v>556.2149983700001</c:v>
                </c:pt>
                <c:pt idx="6372">
                  <c:v>569.94997557000079</c:v>
                </c:pt>
                <c:pt idx="6373">
                  <c:v>556.2149983700001</c:v>
                </c:pt>
                <c:pt idx="6374">
                  <c:v>542.6750726299997</c:v>
                </c:pt>
                <c:pt idx="6375">
                  <c:v>556.2149983700001</c:v>
                </c:pt>
                <c:pt idx="6376">
                  <c:v>529.3600149899994</c:v>
                </c:pt>
                <c:pt idx="6377">
                  <c:v>503.51605336999916</c:v>
                </c:pt>
                <c:pt idx="6378">
                  <c:v>467.09328989000102</c:v>
                </c:pt>
                <c:pt idx="6379">
                  <c:v>467.09328989000102</c:v>
                </c:pt>
                <c:pt idx="6380">
                  <c:v>455.66715765000077</c:v>
                </c:pt>
                <c:pt idx="6381">
                  <c:v>444.63139367000173</c:v>
                </c:pt>
                <c:pt idx="6382">
                  <c:v>434.00346707000068</c:v>
                </c:pt>
                <c:pt idx="6383">
                  <c:v>444.63139367000173</c:v>
                </c:pt>
                <c:pt idx="6384">
                  <c:v>455.66715765000077</c:v>
                </c:pt>
                <c:pt idx="6385">
                  <c:v>434.00346707000068</c:v>
                </c:pt>
                <c:pt idx="6386">
                  <c:v>434.00346707000068</c:v>
                </c:pt>
                <c:pt idx="6387">
                  <c:v>423.79930353000015</c:v>
                </c:pt>
                <c:pt idx="6388">
                  <c:v>414.03328529000015</c:v>
                </c:pt>
                <c:pt idx="6389">
                  <c:v>414.03328529000015</c:v>
                </c:pt>
                <c:pt idx="6390">
                  <c:v>404.71825114999962</c:v>
                </c:pt>
                <c:pt idx="6391">
                  <c:v>423.79930353000015</c:v>
                </c:pt>
                <c:pt idx="6392">
                  <c:v>455.66715765000077</c:v>
                </c:pt>
                <c:pt idx="6393">
                  <c:v>478.89077783000045</c:v>
                </c:pt>
                <c:pt idx="6394">
                  <c:v>516.29809865000061</c:v>
                </c:pt>
                <c:pt idx="6395">
                  <c:v>556.2149983700001</c:v>
                </c:pt>
                <c:pt idx="6396">
                  <c:v>529.3600149899994</c:v>
                </c:pt>
                <c:pt idx="6397">
                  <c:v>542.6750726299997</c:v>
                </c:pt>
                <c:pt idx="6398">
                  <c:v>556.2149983700001</c:v>
                </c:pt>
                <c:pt idx="6399">
                  <c:v>556.2149983700001</c:v>
                </c:pt>
                <c:pt idx="6400">
                  <c:v>529.3600149899994</c:v>
                </c:pt>
                <c:pt idx="6401">
                  <c:v>503.51605336999916</c:v>
                </c:pt>
                <c:pt idx="6402">
                  <c:v>478.89077783000045</c:v>
                </c:pt>
                <c:pt idx="6403">
                  <c:v>467.09328989000102</c:v>
                </c:pt>
                <c:pt idx="6404">
                  <c:v>467.09328989000102</c:v>
                </c:pt>
                <c:pt idx="6405">
                  <c:v>478.89077783000045</c:v>
                </c:pt>
                <c:pt idx="6406">
                  <c:v>467.09328989000102</c:v>
                </c:pt>
                <c:pt idx="6407">
                  <c:v>455.66715765000077</c:v>
                </c:pt>
                <c:pt idx="6408">
                  <c:v>455.66715765000077</c:v>
                </c:pt>
                <c:pt idx="6409">
                  <c:v>444.63139367000173</c:v>
                </c:pt>
                <c:pt idx="6410">
                  <c:v>444.63139367000173</c:v>
                </c:pt>
                <c:pt idx="6411">
                  <c:v>434.00346707000068</c:v>
                </c:pt>
                <c:pt idx="6412">
                  <c:v>434.00346707000068</c:v>
                </c:pt>
                <c:pt idx="6413">
                  <c:v>434.00346707000068</c:v>
                </c:pt>
                <c:pt idx="6414">
                  <c:v>434.00346707000068</c:v>
                </c:pt>
                <c:pt idx="6415">
                  <c:v>455.66715765000077</c:v>
                </c:pt>
                <c:pt idx="6416">
                  <c:v>467.09328989000102</c:v>
                </c:pt>
                <c:pt idx="6417">
                  <c:v>516.29809865000061</c:v>
                </c:pt>
                <c:pt idx="6418">
                  <c:v>516.29809865000061</c:v>
                </c:pt>
                <c:pt idx="6419">
                  <c:v>529.3600149899994</c:v>
                </c:pt>
                <c:pt idx="6420">
                  <c:v>556.2149983700001</c:v>
                </c:pt>
                <c:pt idx="6421">
                  <c:v>569.94997557000079</c:v>
                </c:pt>
                <c:pt idx="6422">
                  <c:v>569.94997557000079</c:v>
                </c:pt>
                <c:pt idx="6423">
                  <c:v>556.2149983700001</c:v>
                </c:pt>
                <c:pt idx="6424">
                  <c:v>542.6750726299997</c:v>
                </c:pt>
                <c:pt idx="6425">
                  <c:v>516.29809865000061</c:v>
                </c:pt>
                <c:pt idx="6426">
                  <c:v>491.03906547000048</c:v>
                </c:pt>
                <c:pt idx="6427">
                  <c:v>478.89077783000045</c:v>
                </c:pt>
                <c:pt idx="6428">
                  <c:v>478.89077783000045</c:v>
                </c:pt>
                <c:pt idx="6429">
                  <c:v>478.89077783000045</c:v>
                </c:pt>
                <c:pt idx="6430">
                  <c:v>467.09328989000102</c:v>
                </c:pt>
                <c:pt idx="6431">
                  <c:v>444.63139367000173</c:v>
                </c:pt>
                <c:pt idx="6432">
                  <c:v>444.63139367000173</c:v>
                </c:pt>
                <c:pt idx="6433">
                  <c:v>423.79930353000015</c:v>
                </c:pt>
                <c:pt idx="6434">
                  <c:v>423.79930353000015</c:v>
                </c:pt>
                <c:pt idx="6435">
                  <c:v>414.03328529000015</c:v>
                </c:pt>
                <c:pt idx="6436">
                  <c:v>414.03328529000015</c:v>
                </c:pt>
                <c:pt idx="6437">
                  <c:v>414.03328529000015</c:v>
                </c:pt>
                <c:pt idx="6438">
                  <c:v>414.03328529000015</c:v>
                </c:pt>
                <c:pt idx="6439">
                  <c:v>455.66715765000077</c:v>
                </c:pt>
                <c:pt idx="6440">
                  <c:v>478.89077783000045</c:v>
                </c:pt>
                <c:pt idx="6441">
                  <c:v>516.29809865000061</c:v>
                </c:pt>
                <c:pt idx="6442">
                  <c:v>529.3600149899994</c:v>
                </c:pt>
                <c:pt idx="6443">
                  <c:v>569.94997557000079</c:v>
                </c:pt>
                <c:pt idx="6444">
                  <c:v>556.2149983700001</c:v>
                </c:pt>
                <c:pt idx="6445">
                  <c:v>529.3600149899994</c:v>
                </c:pt>
                <c:pt idx="6446">
                  <c:v>516.29809865000061</c:v>
                </c:pt>
                <c:pt idx="6447">
                  <c:v>529.3600149899994</c:v>
                </c:pt>
                <c:pt idx="6448">
                  <c:v>503.51605336999916</c:v>
                </c:pt>
                <c:pt idx="6449">
                  <c:v>467.09328989000102</c:v>
                </c:pt>
                <c:pt idx="6450">
                  <c:v>467.09328989000102</c:v>
                </c:pt>
                <c:pt idx="6451">
                  <c:v>455.66715765000077</c:v>
                </c:pt>
                <c:pt idx="6452">
                  <c:v>455.66715765000077</c:v>
                </c:pt>
                <c:pt idx="6453">
                  <c:v>455.66715765000077</c:v>
                </c:pt>
                <c:pt idx="6454">
                  <c:v>444.63139367000173</c:v>
                </c:pt>
                <c:pt idx="6455">
                  <c:v>423.79930353000015</c:v>
                </c:pt>
                <c:pt idx="6456">
                  <c:v>414.03328529000015</c:v>
                </c:pt>
                <c:pt idx="6457">
                  <c:v>404.71825114999962</c:v>
                </c:pt>
                <c:pt idx="6458">
                  <c:v>395.86549646999953</c:v>
                </c:pt>
                <c:pt idx="6459">
                  <c:v>395.86549646999953</c:v>
                </c:pt>
                <c:pt idx="6460">
                  <c:v>387.48477317000021</c:v>
                </c:pt>
                <c:pt idx="6461">
                  <c:v>387.48477317000021</c:v>
                </c:pt>
                <c:pt idx="6462">
                  <c:v>387.48477317000021</c:v>
                </c:pt>
                <c:pt idx="6463">
                  <c:v>395.86549646999953</c:v>
                </c:pt>
                <c:pt idx="6464">
                  <c:v>404.71825114999962</c:v>
                </c:pt>
                <c:pt idx="6465">
                  <c:v>414.03328529000015</c:v>
                </c:pt>
                <c:pt idx="6466">
                  <c:v>455.66715765000077</c:v>
                </c:pt>
                <c:pt idx="6467">
                  <c:v>503.51605336999916</c:v>
                </c:pt>
                <c:pt idx="6468">
                  <c:v>556.2149983700001</c:v>
                </c:pt>
                <c:pt idx="6469">
                  <c:v>569.94997557000079</c:v>
                </c:pt>
                <c:pt idx="6470">
                  <c:v>569.94997557000079</c:v>
                </c:pt>
                <c:pt idx="6471">
                  <c:v>583.84864414999993</c:v>
                </c:pt>
                <c:pt idx="6472">
                  <c:v>556.2149983700001</c:v>
                </c:pt>
                <c:pt idx="6473">
                  <c:v>516.29809865000061</c:v>
                </c:pt>
                <c:pt idx="6474">
                  <c:v>455.66715765000077</c:v>
                </c:pt>
                <c:pt idx="6475">
                  <c:v>434.00346707000068</c:v>
                </c:pt>
                <c:pt idx="6476">
                  <c:v>434.00346707000068</c:v>
                </c:pt>
                <c:pt idx="6477">
                  <c:v>414.03328529000015</c:v>
                </c:pt>
                <c:pt idx="6478">
                  <c:v>423.79930353000015</c:v>
                </c:pt>
                <c:pt idx="6479">
                  <c:v>423.79930353000015</c:v>
                </c:pt>
                <c:pt idx="6480">
                  <c:v>423.79930353000015</c:v>
                </c:pt>
                <c:pt idx="6481">
                  <c:v>414.03328529000015</c:v>
                </c:pt>
                <c:pt idx="6482">
                  <c:v>423.79930353000015</c:v>
                </c:pt>
                <c:pt idx="6483">
                  <c:v>423.79930353000015</c:v>
                </c:pt>
                <c:pt idx="6484">
                  <c:v>414.03328529000015</c:v>
                </c:pt>
                <c:pt idx="6485">
                  <c:v>423.79930353000015</c:v>
                </c:pt>
                <c:pt idx="6486">
                  <c:v>434.00346707000068</c:v>
                </c:pt>
                <c:pt idx="6487">
                  <c:v>455.66715765000077</c:v>
                </c:pt>
                <c:pt idx="6488">
                  <c:v>491.03906547000048</c:v>
                </c:pt>
                <c:pt idx="6489">
                  <c:v>529.3600149899994</c:v>
                </c:pt>
                <c:pt idx="6490">
                  <c:v>569.94997557000079</c:v>
                </c:pt>
                <c:pt idx="6491">
                  <c:v>542.6750726299997</c:v>
                </c:pt>
                <c:pt idx="6492">
                  <c:v>597.87810059000003</c:v>
                </c:pt>
                <c:pt idx="6493">
                  <c:v>612.00389793000159</c:v>
                </c:pt>
                <c:pt idx="6494">
                  <c:v>612.00389793000159</c:v>
                </c:pt>
                <c:pt idx="6495">
                  <c:v>612.00389793000159</c:v>
                </c:pt>
                <c:pt idx="6496">
                  <c:v>583.84864414999993</c:v>
                </c:pt>
                <c:pt idx="6497">
                  <c:v>569.94997557000079</c:v>
                </c:pt>
                <c:pt idx="6498">
                  <c:v>529.3600149899994</c:v>
                </c:pt>
                <c:pt idx="6499">
                  <c:v>503.51605336999916</c:v>
                </c:pt>
                <c:pt idx="6500">
                  <c:v>491.03906547000048</c:v>
                </c:pt>
                <c:pt idx="6501">
                  <c:v>491.03906547000048</c:v>
                </c:pt>
                <c:pt idx="6502">
                  <c:v>423.79930353000015</c:v>
                </c:pt>
                <c:pt idx="6503">
                  <c:v>434.00346707000068</c:v>
                </c:pt>
                <c:pt idx="6504">
                  <c:v>414.03328529000015</c:v>
                </c:pt>
                <c:pt idx="6505">
                  <c:v>387.48477317000021</c:v>
                </c:pt>
                <c:pt idx="6506">
                  <c:v>372.17071119000053</c:v>
                </c:pt>
                <c:pt idx="6507">
                  <c:v>358.82321177</c:v>
                </c:pt>
                <c:pt idx="6508">
                  <c:v>347.46472643000021</c:v>
                </c:pt>
                <c:pt idx="6509">
                  <c:v>342.53162758999912</c:v>
                </c:pt>
                <c:pt idx="6510">
                  <c:v>338.09301165000039</c:v>
                </c:pt>
                <c:pt idx="6511">
                  <c:v>352.89490377000044</c:v>
                </c:pt>
                <c:pt idx="6512">
                  <c:v>372.17071119000053</c:v>
                </c:pt>
                <c:pt idx="6513">
                  <c:v>387.48477317000021</c:v>
                </c:pt>
                <c:pt idx="6514">
                  <c:v>387.48477317000021</c:v>
                </c:pt>
                <c:pt idx="6515">
                  <c:v>395.86549646999953</c:v>
                </c:pt>
                <c:pt idx="6516">
                  <c:v>444.63139367000173</c:v>
                </c:pt>
                <c:pt idx="6517">
                  <c:v>444.63139367000173</c:v>
                </c:pt>
                <c:pt idx="6518">
                  <c:v>455.66715765000077</c:v>
                </c:pt>
                <c:pt idx="6519">
                  <c:v>444.63139367000173</c:v>
                </c:pt>
                <c:pt idx="6520">
                  <c:v>444.63139367000173</c:v>
                </c:pt>
                <c:pt idx="6521">
                  <c:v>423.79930353000015</c:v>
                </c:pt>
                <c:pt idx="6522">
                  <c:v>379.58428973000042</c:v>
                </c:pt>
                <c:pt idx="6523">
                  <c:v>347.46472643000021</c:v>
                </c:pt>
                <c:pt idx="6524">
                  <c:v>342.53162758999912</c:v>
                </c:pt>
                <c:pt idx="6525">
                  <c:v>338.09301165000039</c:v>
                </c:pt>
                <c:pt idx="6526">
                  <c:v>330.68112887000012</c:v>
                </c:pt>
                <c:pt idx="6527">
                  <c:v>327.69495363000038</c:v>
                </c:pt>
                <c:pt idx="6528">
                  <c:v>327.69495363000038</c:v>
                </c:pt>
                <c:pt idx="6529">
                  <c:v>325.1774444899998</c:v>
                </c:pt>
                <c:pt idx="6530">
                  <c:v>327.69495363000038</c:v>
                </c:pt>
                <c:pt idx="6531">
                  <c:v>323.11828865000012</c:v>
                </c:pt>
                <c:pt idx="6532">
                  <c:v>321.50562987000018</c:v>
                </c:pt>
                <c:pt idx="6533">
                  <c:v>319.56466133000055</c:v>
                </c:pt>
                <c:pt idx="6534">
                  <c:v>319.20492189000021</c:v>
                </c:pt>
                <c:pt idx="6535">
                  <c:v>327.69495363000038</c:v>
                </c:pt>
                <c:pt idx="6536">
                  <c:v>347.46472643000021</c:v>
                </c:pt>
                <c:pt idx="6537">
                  <c:v>372.17071119000053</c:v>
                </c:pt>
                <c:pt idx="6538">
                  <c:v>395.86549646999953</c:v>
                </c:pt>
                <c:pt idx="6539">
                  <c:v>404.71825114999962</c:v>
                </c:pt>
                <c:pt idx="6540">
                  <c:v>423.79930353000015</c:v>
                </c:pt>
                <c:pt idx="6541">
                  <c:v>455.66715765000077</c:v>
                </c:pt>
                <c:pt idx="6542">
                  <c:v>444.63139367000173</c:v>
                </c:pt>
                <c:pt idx="6543">
                  <c:v>455.66715765000077</c:v>
                </c:pt>
                <c:pt idx="6544">
                  <c:v>455.66715765000077</c:v>
                </c:pt>
                <c:pt idx="6545">
                  <c:v>423.79930353000015</c:v>
                </c:pt>
                <c:pt idx="6546">
                  <c:v>365.24915915000025</c:v>
                </c:pt>
                <c:pt idx="6547">
                  <c:v>358.82321177</c:v>
                </c:pt>
                <c:pt idx="6548">
                  <c:v>342.53162758999912</c:v>
                </c:pt>
                <c:pt idx="6549">
                  <c:v>342.53162758999912</c:v>
                </c:pt>
                <c:pt idx="6550">
                  <c:v>342.53162758999912</c:v>
                </c:pt>
                <c:pt idx="6551">
                  <c:v>338.09301165000039</c:v>
                </c:pt>
                <c:pt idx="6552">
                  <c:v>334.14473956999979</c:v>
                </c:pt>
                <c:pt idx="6553">
                  <c:v>327.69495363000038</c:v>
                </c:pt>
                <c:pt idx="6554">
                  <c:v>325.1774444899998</c:v>
                </c:pt>
                <c:pt idx="6555">
                  <c:v>325.1774444899998</c:v>
                </c:pt>
                <c:pt idx="6556">
                  <c:v>323.11828865000012</c:v>
                </c:pt>
                <c:pt idx="6557">
                  <c:v>327.69495363000038</c:v>
                </c:pt>
                <c:pt idx="6558">
                  <c:v>325.1774444899998</c:v>
                </c:pt>
                <c:pt idx="6559">
                  <c:v>342.53162758999912</c:v>
                </c:pt>
                <c:pt idx="6560">
                  <c:v>365.24915915000025</c:v>
                </c:pt>
                <c:pt idx="6561">
                  <c:v>387.48477317000021</c:v>
                </c:pt>
                <c:pt idx="6562">
                  <c:v>423.79930353000015</c:v>
                </c:pt>
                <c:pt idx="6563">
                  <c:v>434.00346707000068</c:v>
                </c:pt>
                <c:pt idx="6564">
                  <c:v>434.00346707000068</c:v>
                </c:pt>
                <c:pt idx="6565">
                  <c:v>423.79930353000015</c:v>
                </c:pt>
                <c:pt idx="6566">
                  <c:v>444.63139367000173</c:v>
                </c:pt>
                <c:pt idx="6567">
                  <c:v>434.00346707000068</c:v>
                </c:pt>
                <c:pt idx="6568">
                  <c:v>434.00346707000068</c:v>
                </c:pt>
                <c:pt idx="6569">
                  <c:v>414.03328529000015</c:v>
                </c:pt>
                <c:pt idx="6570">
                  <c:v>379.58428973000042</c:v>
                </c:pt>
                <c:pt idx="6571">
                  <c:v>379.58428973000042</c:v>
                </c:pt>
                <c:pt idx="6572">
                  <c:v>372.17071119000053</c:v>
                </c:pt>
                <c:pt idx="6573">
                  <c:v>358.82321177</c:v>
                </c:pt>
                <c:pt idx="6574">
                  <c:v>379.58428973000042</c:v>
                </c:pt>
                <c:pt idx="6575">
                  <c:v>379.58428973000042</c:v>
                </c:pt>
                <c:pt idx="6576">
                  <c:v>387.48477317000021</c:v>
                </c:pt>
                <c:pt idx="6577">
                  <c:v>387.48477317000021</c:v>
                </c:pt>
                <c:pt idx="6578">
                  <c:v>379.58428973000042</c:v>
                </c:pt>
                <c:pt idx="6579">
                  <c:v>395.86549646999953</c:v>
                </c:pt>
                <c:pt idx="6580">
                  <c:v>395.86549646999953</c:v>
                </c:pt>
                <c:pt idx="6581">
                  <c:v>395.86549646999953</c:v>
                </c:pt>
                <c:pt idx="6582">
                  <c:v>372.17071119000053</c:v>
                </c:pt>
                <c:pt idx="6583">
                  <c:v>387.48477317000021</c:v>
                </c:pt>
                <c:pt idx="6584">
                  <c:v>395.86549646999953</c:v>
                </c:pt>
                <c:pt idx="6585">
                  <c:v>434.00346707000068</c:v>
                </c:pt>
                <c:pt idx="6586">
                  <c:v>434.00346707000068</c:v>
                </c:pt>
                <c:pt idx="6587">
                  <c:v>467.09328989000102</c:v>
                </c:pt>
                <c:pt idx="6588">
                  <c:v>478.89077783000045</c:v>
                </c:pt>
                <c:pt idx="6589">
                  <c:v>478.89077783000045</c:v>
                </c:pt>
                <c:pt idx="6590">
                  <c:v>478.89077783000045</c:v>
                </c:pt>
                <c:pt idx="6591">
                  <c:v>478.89077783000045</c:v>
                </c:pt>
                <c:pt idx="6592">
                  <c:v>491.03906547000048</c:v>
                </c:pt>
                <c:pt idx="6593">
                  <c:v>455.66715765000077</c:v>
                </c:pt>
                <c:pt idx="6594">
                  <c:v>414.03328529000015</c:v>
                </c:pt>
                <c:pt idx="6595">
                  <c:v>414.03328529000015</c:v>
                </c:pt>
                <c:pt idx="6596">
                  <c:v>414.03328529000015</c:v>
                </c:pt>
                <c:pt idx="6597">
                  <c:v>404.71825114999962</c:v>
                </c:pt>
                <c:pt idx="6598">
                  <c:v>395.86549646999953</c:v>
                </c:pt>
                <c:pt idx="6599">
                  <c:v>379.58428973000042</c:v>
                </c:pt>
                <c:pt idx="6600">
                  <c:v>372.17071119000053</c:v>
                </c:pt>
                <c:pt idx="6601">
                  <c:v>372.17071119000053</c:v>
                </c:pt>
                <c:pt idx="6602">
                  <c:v>365.24915915000025</c:v>
                </c:pt>
                <c:pt idx="6603">
                  <c:v>365.24915915000025</c:v>
                </c:pt>
                <c:pt idx="6604">
                  <c:v>358.82321177</c:v>
                </c:pt>
                <c:pt idx="6605">
                  <c:v>352.89490377000044</c:v>
                </c:pt>
                <c:pt idx="6606">
                  <c:v>352.89490377000044</c:v>
                </c:pt>
                <c:pt idx="6607">
                  <c:v>372.17071119000053</c:v>
                </c:pt>
                <c:pt idx="6608">
                  <c:v>395.86549646999953</c:v>
                </c:pt>
                <c:pt idx="6609">
                  <c:v>423.79930353000015</c:v>
                </c:pt>
                <c:pt idx="6610">
                  <c:v>444.63139367000173</c:v>
                </c:pt>
                <c:pt idx="6611">
                  <c:v>467.09328989000102</c:v>
                </c:pt>
                <c:pt idx="6612">
                  <c:v>503.51605336999916</c:v>
                </c:pt>
                <c:pt idx="6613">
                  <c:v>516.29809865000061</c:v>
                </c:pt>
                <c:pt idx="6614">
                  <c:v>516.29809865000061</c:v>
                </c:pt>
                <c:pt idx="6615">
                  <c:v>503.51605336999916</c:v>
                </c:pt>
                <c:pt idx="6616">
                  <c:v>491.03906547000048</c:v>
                </c:pt>
                <c:pt idx="6617">
                  <c:v>455.66715765000077</c:v>
                </c:pt>
                <c:pt idx="6618">
                  <c:v>423.79930353000015</c:v>
                </c:pt>
                <c:pt idx="6619">
                  <c:v>423.79930353000015</c:v>
                </c:pt>
                <c:pt idx="6620">
                  <c:v>404.71825114999962</c:v>
                </c:pt>
                <c:pt idx="6621">
                  <c:v>404.71825114999962</c:v>
                </c:pt>
                <c:pt idx="6622">
                  <c:v>414.03328529000015</c:v>
                </c:pt>
                <c:pt idx="6623">
                  <c:v>414.03328529000015</c:v>
                </c:pt>
                <c:pt idx="6624">
                  <c:v>404.71825114999962</c:v>
                </c:pt>
                <c:pt idx="6625">
                  <c:v>395.86549646999953</c:v>
                </c:pt>
                <c:pt idx="6626">
                  <c:v>387.48477317000021</c:v>
                </c:pt>
                <c:pt idx="6627">
                  <c:v>395.86549646999953</c:v>
                </c:pt>
                <c:pt idx="6628">
                  <c:v>387.48477317000021</c:v>
                </c:pt>
                <c:pt idx="6629">
                  <c:v>395.86549646999953</c:v>
                </c:pt>
                <c:pt idx="6630">
                  <c:v>395.86549646999953</c:v>
                </c:pt>
                <c:pt idx="6631">
                  <c:v>387.48477317000021</c:v>
                </c:pt>
                <c:pt idx="6632">
                  <c:v>395.86549646999953</c:v>
                </c:pt>
                <c:pt idx="6633">
                  <c:v>395.86549646999953</c:v>
                </c:pt>
                <c:pt idx="6634">
                  <c:v>414.03328529000015</c:v>
                </c:pt>
                <c:pt idx="6635">
                  <c:v>395.86549646999953</c:v>
                </c:pt>
                <c:pt idx="6636">
                  <c:v>395.86549646999953</c:v>
                </c:pt>
                <c:pt idx="6637">
                  <c:v>379.58428973000042</c:v>
                </c:pt>
                <c:pt idx="6638">
                  <c:v>395.86549646999953</c:v>
                </c:pt>
                <c:pt idx="6639">
                  <c:v>404.71825114999962</c:v>
                </c:pt>
                <c:pt idx="6640">
                  <c:v>414.03328529000015</c:v>
                </c:pt>
                <c:pt idx="6641">
                  <c:v>414.03328529000015</c:v>
                </c:pt>
                <c:pt idx="6642">
                  <c:v>414.03328529000015</c:v>
                </c:pt>
                <c:pt idx="6643">
                  <c:v>444.63139367000173</c:v>
                </c:pt>
                <c:pt idx="6644">
                  <c:v>387.48477317000021</c:v>
                </c:pt>
                <c:pt idx="6645">
                  <c:v>404.71825114999962</c:v>
                </c:pt>
                <c:pt idx="6646">
                  <c:v>414.03328529000015</c:v>
                </c:pt>
                <c:pt idx="6647">
                  <c:v>423.79930353000015</c:v>
                </c:pt>
                <c:pt idx="6648">
                  <c:v>434.00346707000068</c:v>
                </c:pt>
                <c:pt idx="6649">
                  <c:v>444.63139367000173</c:v>
                </c:pt>
                <c:pt idx="6650">
                  <c:v>455.66715765000077</c:v>
                </c:pt>
                <c:pt idx="6651">
                  <c:v>444.63139367000173</c:v>
                </c:pt>
                <c:pt idx="6652">
                  <c:v>455.66715765000077</c:v>
                </c:pt>
                <c:pt idx="6653">
                  <c:v>455.66715765000077</c:v>
                </c:pt>
                <c:pt idx="6654">
                  <c:v>414.03328529000015</c:v>
                </c:pt>
                <c:pt idx="6655">
                  <c:v>414.03328529000015</c:v>
                </c:pt>
                <c:pt idx="6656">
                  <c:v>423.79930353000015</c:v>
                </c:pt>
                <c:pt idx="6657">
                  <c:v>444.63139367000173</c:v>
                </c:pt>
                <c:pt idx="6658">
                  <c:v>467.09328989000102</c:v>
                </c:pt>
                <c:pt idx="6659">
                  <c:v>491.03906547000048</c:v>
                </c:pt>
                <c:pt idx="6660">
                  <c:v>503.51605336999916</c:v>
                </c:pt>
                <c:pt idx="6661">
                  <c:v>516.29809865000061</c:v>
                </c:pt>
                <c:pt idx="6662">
                  <c:v>516.29809865000061</c:v>
                </c:pt>
                <c:pt idx="6663">
                  <c:v>516.29809865000061</c:v>
                </c:pt>
                <c:pt idx="6664">
                  <c:v>503.51605336999916</c:v>
                </c:pt>
                <c:pt idx="6665">
                  <c:v>491.03906547000048</c:v>
                </c:pt>
                <c:pt idx="6666">
                  <c:v>467.09328989000102</c:v>
                </c:pt>
                <c:pt idx="6667">
                  <c:v>455.66715765000077</c:v>
                </c:pt>
                <c:pt idx="6668">
                  <c:v>444.63139367000173</c:v>
                </c:pt>
                <c:pt idx="6669">
                  <c:v>434.00346707000068</c:v>
                </c:pt>
                <c:pt idx="6670">
                  <c:v>434.00346707000068</c:v>
                </c:pt>
                <c:pt idx="6671">
                  <c:v>434.00346707000068</c:v>
                </c:pt>
                <c:pt idx="6672">
                  <c:v>423.79930353000015</c:v>
                </c:pt>
                <c:pt idx="6673">
                  <c:v>423.79930353000015</c:v>
                </c:pt>
                <c:pt idx="6674">
                  <c:v>414.03328529000015</c:v>
                </c:pt>
                <c:pt idx="6675">
                  <c:v>414.03328529000015</c:v>
                </c:pt>
                <c:pt idx="6676">
                  <c:v>404.71825114999962</c:v>
                </c:pt>
                <c:pt idx="6677">
                  <c:v>404.71825114999962</c:v>
                </c:pt>
                <c:pt idx="6678">
                  <c:v>404.71825114999962</c:v>
                </c:pt>
                <c:pt idx="6679">
                  <c:v>414.03328529000015</c:v>
                </c:pt>
                <c:pt idx="6680">
                  <c:v>414.03328529000015</c:v>
                </c:pt>
                <c:pt idx="6681">
                  <c:v>455.66715765000077</c:v>
                </c:pt>
                <c:pt idx="6682">
                  <c:v>467.09328989000102</c:v>
                </c:pt>
                <c:pt idx="6683">
                  <c:v>529.3600149899994</c:v>
                </c:pt>
                <c:pt idx="6684">
                  <c:v>529.3600149899994</c:v>
                </c:pt>
                <c:pt idx="6685">
                  <c:v>542.6750726299997</c:v>
                </c:pt>
                <c:pt idx="6686">
                  <c:v>529.3600149899994</c:v>
                </c:pt>
                <c:pt idx="6687">
                  <c:v>529.3600149899994</c:v>
                </c:pt>
                <c:pt idx="6688">
                  <c:v>529.3600149899994</c:v>
                </c:pt>
                <c:pt idx="6689">
                  <c:v>503.51605336999916</c:v>
                </c:pt>
                <c:pt idx="6690">
                  <c:v>478.89077783000045</c:v>
                </c:pt>
                <c:pt idx="6691">
                  <c:v>467.09328989000102</c:v>
                </c:pt>
                <c:pt idx="6692">
                  <c:v>455.66715765000077</c:v>
                </c:pt>
                <c:pt idx="6693">
                  <c:v>444.63139367000173</c:v>
                </c:pt>
                <c:pt idx="6694">
                  <c:v>455.66715765000077</c:v>
                </c:pt>
                <c:pt idx="6695">
                  <c:v>455.66715765000077</c:v>
                </c:pt>
                <c:pt idx="6696">
                  <c:v>467.09328989000102</c:v>
                </c:pt>
                <c:pt idx="6697">
                  <c:v>478.89077783000045</c:v>
                </c:pt>
                <c:pt idx="6698">
                  <c:v>478.89077783000045</c:v>
                </c:pt>
                <c:pt idx="6699">
                  <c:v>467.09328989000102</c:v>
                </c:pt>
                <c:pt idx="6700">
                  <c:v>478.89077783000045</c:v>
                </c:pt>
                <c:pt idx="6701">
                  <c:v>467.09328989000102</c:v>
                </c:pt>
                <c:pt idx="6702">
                  <c:v>467.09328989000102</c:v>
                </c:pt>
                <c:pt idx="6703">
                  <c:v>478.89077783000045</c:v>
                </c:pt>
                <c:pt idx="6704">
                  <c:v>503.51605336999916</c:v>
                </c:pt>
                <c:pt idx="6705">
                  <c:v>529.3600149899994</c:v>
                </c:pt>
                <c:pt idx="6706">
                  <c:v>556.2149983700001</c:v>
                </c:pt>
                <c:pt idx="6707">
                  <c:v>583.84864414999993</c:v>
                </c:pt>
                <c:pt idx="6708">
                  <c:v>597.87810059000003</c:v>
                </c:pt>
                <c:pt idx="6709">
                  <c:v>612.00389793000159</c:v>
                </c:pt>
                <c:pt idx="6710">
                  <c:v>612.00389793000159</c:v>
                </c:pt>
                <c:pt idx="6711">
                  <c:v>569.94997557000079</c:v>
                </c:pt>
                <c:pt idx="6712">
                  <c:v>556.2149983700001</c:v>
                </c:pt>
                <c:pt idx="6713">
                  <c:v>529.3600149899994</c:v>
                </c:pt>
                <c:pt idx="6714">
                  <c:v>503.51605336999916</c:v>
                </c:pt>
                <c:pt idx="6715">
                  <c:v>491.03906547000048</c:v>
                </c:pt>
                <c:pt idx="6716">
                  <c:v>491.03906547000048</c:v>
                </c:pt>
                <c:pt idx="6717">
                  <c:v>491.03906547000048</c:v>
                </c:pt>
                <c:pt idx="6718">
                  <c:v>491.03906547000048</c:v>
                </c:pt>
                <c:pt idx="6719">
                  <c:v>467.09328989000102</c:v>
                </c:pt>
                <c:pt idx="6720">
                  <c:v>467.09328989000102</c:v>
                </c:pt>
                <c:pt idx="6721">
                  <c:v>455.66715765000077</c:v>
                </c:pt>
                <c:pt idx="6722">
                  <c:v>455.66715765000077</c:v>
                </c:pt>
                <c:pt idx="6723">
                  <c:v>434.00346707000068</c:v>
                </c:pt>
                <c:pt idx="6724">
                  <c:v>434.00346707000068</c:v>
                </c:pt>
                <c:pt idx="6725">
                  <c:v>434.00346707000068</c:v>
                </c:pt>
                <c:pt idx="6726">
                  <c:v>423.79930353000015</c:v>
                </c:pt>
                <c:pt idx="6727">
                  <c:v>455.66715765000077</c:v>
                </c:pt>
                <c:pt idx="6728">
                  <c:v>467.09328989000102</c:v>
                </c:pt>
                <c:pt idx="6729">
                  <c:v>503.51605336999916</c:v>
                </c:pt>
                <c:pt idx="6730">
                  <c:v>542.6750726299997</c:v>
                </c:pt>
                <c:pt idx="6731">
                  <c:v>542.6750726299997</c:v>
                </c:pt>
                <c:pt idx="6732">
                  <c:v>556.2149983700001</c:v>
                </c:pt>
                <c:pt idx="6733">
                  <c:v>556.2149983700001</c:v>
                </c:pt>
                <c:pt idx="6734">
                  <c:v>542.6750726299997</c:v>
                </c:pt>
                <c:pt idx="6735">
                  <c:v>542.6750726299997</c:v>
                </c:pt>
                <c:pt idx="6736">
                  <c:v>516.29809865000061</c:v>
                </c:pt>
                <c:pt idx="6737">
                  <c:v>491.03906547000048</c:v>
                </c:pt>
                <c:pt idx="6738">
                  <c:v>478.89077783000045</c:v>
                </c:pt>
                <c:pt idx="6739">
                  <c:v>467.09328989000102</c:v>
                </c:pt>
                <c:pt idx="6740">
                  <c:v>467.09328989000102</c:v>
                </c:pt>
                <c:pt idx="6741">
                  <c:v>467.09328989000102</c:v>
                </c:pt>
                <c:pt idx="6742">
                  <c:v>467.09328989000102</c:v>
                </c:pt>
                <c:pt idx="6743">
                  <c:v>467.09328989000102</c:v>
                </c:pt>
                <c:pt idx="6744">
                  <c:v>467.09328989000102</c:v>
                </c:pt>
                <c:pt idx="6745">
                  <c:v>467.09328989000102</c:v>
                </c:pt>
                <c:pt idx="6746">
                  <c:v>467.09328989000102</c:v>
                </c:pt>
                <c:pt idx="6747">
                  <c:v>467.09328989000102</c:v>
                </c:pt>
                <c:pt idx="6748">
                  <c:v>467.09328989000102</c:v>
                </c:pt>
                <c:pt idx="6749">
                  <c:v>467.09328989000102</c:v>
                </c:pt>
                <c:pt idx="6750">
                  <c:v>467.09328989000102</c:v>
                </c:pt>
                <c:pt idx="6751">
                  <c:v>503.51605336999916</c:v>
                </c:pt>
                <c:pt idx="6752">
                  <c:v>503.51605336999916</c:v>
                </c:pt>
                <c:pt idx="6753">
                  <c:v>542.6750726299997</c:v>
                </c:pt>
                <c:pt idx="6754">
                  <c:v>556.2149983700001</c:v>
                </c:pt>
                <c:pt idx="6755">
                  <c:v>529.3600149899994</c:v>
                </c:pt>
                <c:pt idx="6756">
                  <c:v>569.94997557000079</c:v>
                </c:pt>
                <c:pt idx="6757">
                  <c:v>542.6750726299997</c:v>
                </c:pt>
                <c:pt idx="6758">
                  <c:v>516.29809865000061</c:v>
                </c:pt>
                <c:pt idx="6759">
                  <c:v>516.29809865000061</c:v>
                </c:pt>
                <c:pt idx="6760">
                  <c:v>503.51605336999916</c:v>
                </c:pt>
                <c:pt idx="6761">
                  <c:v>491.03906547000048</c:v>
                </c:pt>
                <c:pt idx="6762">
                  <c:v>478.89077783000045</c:v>
                </c:pt>
                <c:pt idx="6763">
                  <c:v>478.89077783000045</c:v>
                </c:pt>
                <c:pt idx="6764">
                  <c:v>491.03906547000048</c:v>
                </c:pt>
                <c:pt idx="6765">
                  <c:v>491.03906547000048</c:v>
                </c:pt>
                <c:pt idx="6766">
                  <c:v>491.03906547000048</c:v>
                </c:pt>
                <c:pt idx="6767">
                  <c:v>372.17071119000053</c:v>
                </c:pt>
                <c:pt idx="6768">
                  <c:v>372.17071119000053</c:v>
                </c:pt>
                <c:pt idx="6769">
                  <c:v>379.58428973000042</c:v>
                </c:pt>
                <c:pt idx="6770">
                  <c:v>372.17071119000053</c:v>
                </c:pt>
                <c:pt idx="6771">
                  <c:v>365.24915915000025</c:v>
                </c:pt>
                <c:pt idx="6772">
                  <c:v>365.24915915000025</c:v>
                </c:pt>
                <c:pt idx="6773">
                  <c:v>358.82321177</c:v>
                </c:pt>
                <c:pt idx="6774">
                  <c:v>365.24915915000025</c:v>
                </c:pt>
                <c:pt idx="6775">
                  <c:v>379.58428973000042</c:v>
                </c:pt>
                <c:pt idx="6776">
                  <c:v>395.86549646999953</c:v>
                </c:pt>
                <c:pt idx="6777">
                  <c:v>423.79930353000015</c:v>
                </c:pt>
                <c:pt idx="6778">
                  <c:v>467.09328989000102</c:v>
                </c:pt>
                <c:pt idx="6779">
                  <c:v>516.29809865000061</c:v>
                </c:pt>
                <c:pt idx="6780">
                  <c:v>529.3600149899994</c:v>
                </c:pt>
                <c:pt idx="6781">
                  <c:v>529.3600149899994</c:v>
                </c:pt>
                <c:pt idx="6782">
                  <c:v>542.6750726299997</c:v>
                </c:pt>
                <c:pt idx="6783">
                  <c:v>529.3600149899994</c:v>
                </c:pt>
                <c:pt idx="6784">
                  <c:v>516.29809865000061</c:v>
                </c:pt>
                <c:pt idx="6785">
                  <c:v>478.89077783000045</c:v>
                </c:pt>
                <c:pt idx="6786">
                  <c:v>455.66715765000077</c:v>
                </c:pt>
                <c:pt idx="6787">
                  <c:v>414.03328529000015</c:v>
                </c:pt>
                <c:pt idx="6788">
                  <c:v>404.71825114999962</c:v>
                </c:pt>
                <c:pt idx="6789">
                  <c:v>395.86549646999953</c:v>
                </c:pt>
                <c:pt idx="6790">
                  <c:v>395.86549646999953</c:v>
                </c:pt>
                <c:pt idx="6791">
                  <c:v>387.48477317000021</c:v>
                </c:pt>
                <c:pt idx="6792">
                  <c:v>379.58428973000042</c:v>
                </c:pt>
                <c:pt idx="6793">
                  <c:v>372.17071119000053</c:v>
                </c:pt>
                <c:pt idx="6794">
                  <c:v>365.24915915000025</c:v>
                </c:pt>
                <c:pt idx="6795">
                  <c:v>358.82321177</c:v>
                </c:pt>
                <c:pt idx="6796">
                  <c:v>372.17071119000053</c:v>
                </c:pt>
                <c:pt idx="6797">
                  <c:v>358.82321177</c:v>
                </c:pt>
                <c:pt idx="6798">
                  <c:v>358.82321177</c:v>
                </c:pt>
                <c:pt idx="6799">
                  <c:v>372.17071119000053</c:v>
                </c:pt>
                <c:pt idx="6800">
                  <c:v>395.86549646999953</c:v>
                </c:pt>
                <c:pt idx="6801">
                  <c:v>434.00346707000068</c:v>
                </c:pt>
                <c:pt idx="6802">
                  <c:v>467.09328989000102</c:v>
                </c:pt>
                <c:pt idx="6803">
                  <c:v>467.09328989000102</c:v>
                </c:pt>
                <c:pt idx="6804">
                  <c:v>491.03906547000048</c:v>
                </c:pt>
                <c:pt idx="6805">
                  <c:v>516.29809865000061</c:v>
                </c:pt>
                <c:pt idx="6806">
                  <c:v>516.29809865000061</c:v>
                </c:pt>
                <c:pt idx="6807">
                  <c:v>503.51605336999916</c:v>
                </c:pt>
                <c:pt idx="6808">
                  <c:v>491.03906547000048</c:v>
                </c:pt>
                <c:pt idx="6809">
                  <c:v>455.66715765000077</c:v>
                </c:pt>
                <c:pt idx="6810">
                  <c:v>444.63139367000173</c:v>
                </c:pt>
                <c:pt idx="6811">
                  <c:v>444.63139367000173</c:v>
                </c:pt>
                <c:pt idx="6812">
                  <c:v>444.63139367000173</c:v>
                </c:pt>
                <c:pt idx="6813">
                  <c:v>434.00346707000068</c:v>
                </c:pt>
                <c:pt idx="6814">
                  <c:v>423.79930353000015</c:v>
                </c:pt>
                <c:pt idx="6815">
                  <c:v>423.79930353000015</c:v>
                </c:pt>
                <c:pt idx="6816">
                  <c:v>423.79930353000015</c:v>
                </c:pt>
                <c:pt idx="6817">
                  <c:v>423.79930353000015</c:v>
                </c:pt>
                <c:pt idx="6818">
                  <c:v>423.79930353000015</c:v>
                </c:pt>
                <c:pt idx="6819">
                  <c:v>434.00346707000068</c:v>
                </c:pt>
                <c:pt idx="6820">
                  <c:v>444.63139367000173</c:v>
                </c:pt>
                <c:pt idx="6821">
                  <c:v>444.63139367000173</c:v>
                </c:pt>
                <c:pt idx="6822">
                  <c:v>455.66715765000077</c:v>
                </c:pt>
                <c:pt idx="6823">
                  <c:v>467.09328989000102</c:v>
                </c:pt>
                <c:pt idx="6824">
                  <c:v>491.03906547000048</c:v>
                </c:pt>
                <c:pt idx="6825">
                  <c:v>529.3600149899994</c:v>
                </c:pt>
                <c:pt idx="6826">
                  <c:v>529.3600149899994</c:v>
                </c:pt>
                <c:pt idx="6827">
                  <c:v>542.6750726299997</c:v>
                </c:pt>
                <c:pt idx="6828">
                  <c:v>569.94997557000079</c:v>
                </c:pt>
                <c:pt idx="6829">
                  <c:v>556.2149983700001</c:v>
                </c:pt>
                <c:pt idx="6830">
                  <c:v>556.2149983700001</c:v>
                </c:pt>
                <c:pt idx="6831">
                  <c:v>542.6750726299997</c:v>
                </c:pt>
                <c:pt idx="6832">
                  <c:v>516.29809865000061</c:v>
                </c:pt>
                <c:pt idx="6833">
                  <c:v>414.03328529000015</c:v>
                </c:pt>
                <c:pt idx="6834">
                  <c:v>414.03328529000015</c:v>
                </c:pt>
                <c:pt idx="6835">
                  <c:v>404.71825114999962</c:v>
                </c:pt>
                <c:pt idx="6836">
                  <c:v>395.86549646999953</c:v>
                </c:pt>
                <c:pt idx="6837">
                  <c:v>395.86549646999953</c:v>
                </c:pt>
                <c:pt idx="6838">
                  <c:v>395.86549646999953</c:v>
                </c:pt>
                <c:pt idx="6839">
                  <c:v>404.71825114999962</c:v>
                </c:pt>
                <c:pt idx="6840">
                  <c:v>414.03328529000015</c:v>
                </c:pt>
                <c:pt idx="6841">
                  <c:v>423.79930353000015</c:v>
                </c:pt>
                <c:pt idx="6842">
                  <c:v>414.03328529000015</c:v>
                </c:pt>
                <c:pt idx="6843">
                  <c:v>395.86549646999953</c:v>
                </c:pt>
                <c:pt idx="6844">
                  <c:v>387.48477317000021</c:v>
                </c:pt>
                <c:pt idx="6845">
                  <c:v>387.48477317000021</c:v>
                </c:pt>
                <c:pt idx="6846">
                  <c:v>379.58428973000042</c:v>
                </c:pt>
                <c:pt idx="6847">
                  <c:v>387.48477317000021</c:v>
                </c:pt>
                <c:pt idx="6848">
                  <c:v>395.86549646999953</c:v>
                </c:pt>
                <c:pt idx="6849">
                  <c:v>404.71825114999962</c:v>
                </c:pt>
                <c:pt idx="6850">
                  <c:v>414.03328529000015</c:v>
                </c:pt>
                <c:pt idx="6851">
                  <c:v>414.03328529000015</c:v>
                </c:pt>
                <c:pt idx="6852">
                  <c:v>423.79930353000015</c:v>
                </c:pt>
                <c:pt idx="6853">
                  <c:v>444.63139367000173</c:v>
                </c:pt>
                <c:pt idx="6854">
                  <c:v>455.66715765000077</c:v>
                </c:pt>
                <c:pt idx="6855">
                  <c:v>467.09328989000102</c:v>
                </c:pt>
                <c:pt idx="6856">
                  <c:v>467.09328989000102</c:v>
                </c:pt>
                <c:pt idx="6857">
                  <c:v>455.66715765000077</c:v>
                </c:pt>
                <c:pt idx="6858">
                  <c:v>444.63139367000173</c:v>
                </c:pt>
                <c:pt idx="6859">
                  <c:v>434.00346707000068</c:v>
                </c:pt>
                <c:pt idx="6860">
                  <c:v>423.79930353000015</c:v>
                </c:pt>
                <c:pt idx="6861">
                  <c:v>414.03328529000015</c:v>
                </c:pt>
                <c:pt idx="6862">
                  <c:v>414.03328529000015</c:v>
                </c:pt>
                <c:pt idx="6863">
                  <c:v>414.03328529000015</c:v>
                </c:pt>
                <c:pt idx="6864">
                  <c:v>404.71825114999962</c:v>
                </c:pt>
                <c:pt idx="6865">
                  <c:v>395.86549646999953</c:v>
                </c:pt>
                <c:pt idx="6866">
                  <c:v>395.86549646999953</c:v>
                </c:pt>
                <c:pt idx="6867">
                  <c:v>395.86549646999953</c:v>
                </c:pt>
                <c:pt idx="6868">
                  <c:v>395.86549646999953</c:v>
                </c:pt>
                <c:pt idx="6869">
                  <c:v>395.86549646999953</c:v>
                </c:pt>
                <c:pt idx="6870">
                  <c:v>387.48477317000021</c:v>
                </c:pt>
                <c:pt idx="6871">
                  <c:v>404.71825114999962</c:v>
                </c:pt>
                <c:pt idx="6872">
                  <c:v>423.79930353000015</c:v>
                </c:pt>
                <c:pt idx="6873">
                  <c:v>434.00346707000068</c:v>
                </c:pt>
                <c:pt idx="6874">
                  <c:v>455.66715765000077</c:v>
                </c:pt>
                <c:pt idx="6875">
                  <c:v>478.89077783000045</c:v>
                </c:pt>
                <c:pt idx="6876">
                  <c:v>516.29809865000061</c:v>
                </c:pt>
                <c:pt idx="6877">
                  <c:v>503.51605336999916</c:v>
                </c:pt>
                <c:pt idx="6878">
                  <c:v>516.29809865000061</c:v>
                </c:pt>
                <c:pt idx="6879">
                  <c:v>491.03906547000048</c:v>
                </c:pt>
                <c:pt idx="6880">
                  <c:v>434.00346707000068</c:v>
                </c:pt>
                <c:pt idx="6881">
                  <c:v>423.79930353000015</c:v>
                </c:pt>
                <c:pt idx="6882">
                  <c:v>414.03328529000015</c:v>
                </c:pt>
                <c:pt idx="6883">
                  <c:v>423.79930353000015</c:v>
                </c:pt>
                <c:pt idx="6884">
                  <c:v>434.00346707000068</c:v>
                </c:pt>
                <c:pt idx="6885">
                  <c:v>423.79930353000015</c:v>
                </c:pt>
                <c:pt idx="6886">
                  <c:v>414.03328529000015</c:v>
                </c:pt>
                <c:pt idx="6887">
                  <c:v>404.71825114999962</c:v>
                </c:pt>
                <c:pt idx="6888">
                  <c:v>395.86549646999953</c:v>
                </c:pt>
                <c:pt idx="6889">
                  <c:v>395.86549646999953</c:v>
                </c:pt>
                <c:pt idx="6890">
                  <c:v>395.86549646999953</c:v>
                </c:pt>
                <c:pt idx="6891">
                  <c:v>395.86549646999953</c:v>
                </c:pt>
                <c:pt idx="6892">
                  <c:v>395.86549646999953</c:v>
                </c:pt>
                <c:pt idx="6893">
                  <c:v>395.86549646999953</c:v>
                </c:pt>
                <c:pt idx="6894">
                  <c:v>395.86549646999953</c:v>
                </c:pt>
                <c:pt idx="6895">
                  <c:v>423.79930353000015</c:v>
                </c:pt>
                <c:pt idx="6896">
                  <c:v>467.09328989000102</c:v>
                </c:pt>
                <c:pt idx="6897">
                  <c:v>478.89077783000045</c:v>
                </c:pt>
                <c:pt idx="6898">
                  <c:v>503.51605336999916</c:v>
                </c:pt>
                <c:pt idx="6899">
                  <c:v>529.3600149899994</c:v>
                </c:pt>
                <c:pt idx="6900">
                  <c:v>556.2149983700001</c:v>
                </c:pt>
                <c:pt idx="6901">
                  <c:v>542.6750726299997</c:v>
                </c:pt>
                <c:pt idx="6902">
                  <c:v>529.3600149899994</c:v>
                </c:pt>
                <c:pt idx="6903">
                  <c:v>529.3600149899994</c:v>
                </c:pt>
                <c:pt idx="6904">
                  <c:v>503.51605336999916</c:v>
                </c:pt>
                <c:pt idx="6905">
                  <c:v>491.03906547000048</c:v>
                </c:pt>
                <c:pt idx="6906">
                  <c:v>467.09328989000102</c:v>
                </c:pt>
                <c:pt idx="6907">
                  <c:v>467.09328989000102</c:v>
                </c:pt>
                <c:pt idx="6908">
                  <c:v>467.09328989000102</c:v>
                </c:pt>
                <c:pt idx="6909">
                  <c:v>467.09328989000102</c:v>
                </c:pt>
                <c:pt idx="6910">
                  <c:v>467.09328989000102</c:v>
                </c:pt>
                <c:pt idx="6911">
                  <c:v>467.09328989000102</c:v>
                </c:pt>
                <c:pt idx="6912">
                  <c:v>455.66715765000077</c:v>
                </c:pt>
                <c:pt idx="6913">
                  <c:v>414.03328529000015</c:v>
                </c:pt>
                <c:pt idx="6914">
                  <c:v>395.86549646999953</c:v>
                </c:pt>
                <c:pt idx="6915">
                  <c:v>395.86549646999953</c:v>
                </c:pt>
                <c:pt idx="6916">
                  <c:v>387.48477317000021</c:v>
                </c:pt>
                <c:pt idx="6917">
                  <c:v>379.58428973000042</c:v>
                </c:pt>
                <c:pt idx="6918">
                  <c:v>358.82321177</c:v>
                </c:pt>
                <c:pt idx="6919">
                  <c:v>347.46472643000021</c:v>
                </c:pt>
                <c:pt idx="6920">
                  <c:v>342.53162758999912</c:v>
                </c:pt>
                <c:pt idx="6921">
                  <c:v>330.68112887000012</c:v>
                </c:pt>
                <c:pt idx="6922">
                  <c:v>334.14473956999979</c:v>
                </c:pt>
                <c:pt idx="6923">
                  <c:v>347.46472643000021</c:v>
                </c:pt>
                <c:pt idx="6924">
                  <c:v>352.89490377000044</c:v>
                </c:pt>
                <c:pt idx="6925">
                  <c:v>352.89490377000044</c:v>
                </c:pt>
                <c:pt idx="6926">
                  <c:v>352.89490377000044</c:v>
                </c:pt>
                <c:pt idx="6927">
                  <c:v>347.46472643000021</c:v>
                </c:pt>
                <c:pt idx="6928">
                  <c:v>334.14473956999979</c:v>
                </c:pt>
                <c:pt idx="6929">
                  <c:v>323.11828865000012</c:v>
                </c:pt>
                <c:pt idx="6930">
                  <c:v>320.32606846999994</c:v>
                </c:pt>
                <c:pt idx="6931">
                  <c:v>320.32606846999994</c:v>
                </c:pt>
                <c:pt idx="6932">
                  <c:v>319.56466133000055</c:v>
                </c:pt>
                <c:pt idx="6933">
                  <c:v>319.20492189000021</c:v>
                </c:pt>
                <c:pt idx="6934">
                  <c:v>319.2288201500001</c:v>
                </c:pt>
                <c:pt idx="6935">
                  <c:v>319.2288201500001</c:v>
                </c:pt>
                <c:pt idx="6936">
                  <c:v>320.34769257000022</c:v>
                </c:pt>
                <c:pt idx="6937">
                  <c:v>321.39888953000042</c:v>
                </c:pt>
                <c:pt idx="6938">
                  <c:v>322.7461697899999</c:v>
                </c:pt>
                <c:pt idx="6939">
                  <c:v>322.7461697899999</c:v>
                </c:pt>
                <c:pt idx="6940">
                  <c:v>324.36378614999995</c:v>
                </c:pt>
                <c:pt idx="6941">
                  <c:v>324.36378614999995</c:v>
                </c:pt>
                <c:pt idx="6942">
                  <c:v>324.36378614999995</c:v>
                </c:pt>
                <c:pt idx="6943">
                  <c:v>322.7461697899999</c:v>
                </c:pt>
                <c:pt idx="6944">
                  <c:v>319.61678266999985</c:v>
                </c:pt>
                <c:pt idx="6945">
                  <c:v>319.2288201500001</c:v>
                </c:pt>
                <c:pt idx="6946">
                  <c:v>320.32606846999994</c:v>
                </c:pt>
                <c:pt idx="6947">
                  <c:v>321.50562987000018</c:v>
                </c:pt>
                <c:pt idx="6948">
                  <c:v>325.1774444899998</c:v>
                </c:pt>
                <c:pt idx="6949">
                  <c:v>330.68112887000012</c:v>
                </c:pt>
                <c:pt idx="6950">
                  <c:v>327.69495363000038</c:v>
                </c:pt>
                <c:pt idx="6951">
                  <c:v>321.50562987000018</c:v>
                </c:pt>
                <c:pt idx="6952">
                  <c:v>320.32606846999994</c:v>
                </c:pt>
                <c:pt idx="6953">
                  <c:v>319.56466133000055</c:v>
                </c:pt>
                <c:pt idx="6954">
                  <c:v>319.2288201500001</c:v>
                </c:pt>
                <c:pt idx="6955">
                  <c:v>320.34769257000022</c:v>
                </c:pt>
                <c:pt idx="6956">
                  <c:v>321.39888953000042</c:v>
                </c:pt>
                <c:pt idx="6957">
                  <c:v>322.7461697899999</c:v>
                </c:pt>
                <c:pt idx="6958">
                  <c:v>326.22444797000009</c:v>
                </c:pt>
                <c:pt idx="6959">
                  <c:v>326.22444797000009</c:v>
                </c:pt>
                <c:pt idx="6960">
                  <c:v>330.55802823000028</c:v>
                </c:pt>
                <c:pt idx="6961">
                  <c:v>330.55802823000028</c:v>
                </c:pt>
                <c:pt idx="6962">
                  <c:v>332.9686481899999</c:v>
                </c:pt>
                <c:pt idx="6963">
                  <c:v>332.9686481899999</c:v>
                </c:pt>
                <c:pt idx="6964">
                  <c:v>338.11022577</c:v>
                </c:pt>
                <c:pt idx="6965">
                  <c:v>335.49771665000009</c:v>
                </c:pt>
                <c:pt idx="6966">
                  <c:v>338.11022577</c:v>
                </c:pt>
                <c:pt idx="6967">
                  <c:v>332.9686481899999</c:v>
                </c:pt>
                <c:pt idx="6968">
                  <c:v>326.22444797000009</c:v>
                </c:pt>
                <c:pt idx="6969">
                  <c:v>320.34769257000022</c:v>
                </c:pt>
                <c:pt idx="6970">
                  <c:v>319.20492189000021</c:v>
                </c:pt>
                <c:pt idx="6971">
                  <c:v>320.32606846999994</c:v>
                </c:pt>
                <c:pt idx="6972">
                  <c:v>321.50562987000018</c:v>
                </c:pt>
                <c:pt idx="6973">
                  <c:v>325.1774444899998</c:v>
                </c:pt>
                <c:pt idx="6974">
                  <c:v>327.69495363000038</c:v>
                </c:pt>
                <c:pt idx="6975">
                  <c:v>330.68112887000012</c:v>
                </c:pt>
                <c:pt idx="6976">
                  <c:v>325.1774444899998</c:v>
                </c:pt>
                <c:pt idx="6977">
                  <c:v>320.32606846999994</c:v>
                </c:pt>
                <c:pt idx="6978">
                  <c:v>319.2288201500001</c:v>
                </c:pt>
                <c:pt idx="6979">
                  <c:v>319.61678266999985</c:v>
                </c:pt>
                <c:pt idx="6980">
                  <c:v>322.7461697899999</c:v>
                </c:pt>
                <c:pt idx="6981">
                  <c:v>328.2993211700005</c:v>
                </c:pt>
                <c:pt idx="6982">
                  <c:v>326.22444797000009</c:v>
                </c:pt>
                <c:pt idx="6983">
                  <c:v>326.22444797000009</c:v>
                </c:pt>
                <c:pt idx="6984">
                  <c:v>326.22444797000009</c:v>
                </c:pt>
                <c:pt idx="6985">
                  <c:v>326.22444797000009</c:v>
                </c:pt>
                <c:pt idx="6986">
                  <c:v>326.22444797000009</c:v>
                </c:pt>
                <c:pt idx="6987">
                  <c:v>326.22444797000009</c:v>
                </c:pt>
                <c:pt idx="6988">
                  <c:v>330.55802823000028</c:v>
                </c:pt>
                <c:pt idx="6989">
                  <c:v>332.9686481899999</c:v>
                </c:pt>
                <c:pt idx="6990">
                  <c:v>335.49771665000009</c:v>
                </c:pt>
                <c:pt idx="6991">
                  <c:v>326.22444797000009</c:v>
                </c:pt>
                <c:pt idx="6992">
                  <c:v>320.34769257000022</c:v>
                </c:pt>
                <c:pt idx="6993">
                  <c:v>319.20492189000021</c:v>
                </c:pt>
                <c:pt idx="6994">
                  <c:v>321.50562987000018</c:v>
                </c:pt>
                <c:pt idx="6995">
                  <c:v>323.11828865000012</c:v>
                </c:pt>
                <c:pt idx="6996">
                  <c:v>330.68112887000012</c:v>
                </c:pt>
                <c:pt idx="6997">
                  <c:v>342.53162758999912</c:v>
                </c:pt>
                <c:pt idx="6998">
                  <c:v>347.46472643000021</c:v>
                </c:pt>
                <c:pt idx="6999">
                  <c:v>352.89490377000044</c:v>
                </c:pt>
                <c:pt idx="7000">
                  <c:v>352.89490377000044</c:v>
                </c:pt>
                <c:pt idx="7001">
                  <c:v>334.14473956999979</c:v>
                </c:pt>
                <c:pt idx="7002">
                  <c:v>319.56466133000055</c:v>
                </c:pt>
                <c:pt idx="7003">
                  <c:v>319.61678266999985</c:v>
                </c:pt>
                <c:pt idx="7004">
                  <c:v>321.39888953000042</c:v>
                </c:pt>
                <c:pt idx="7005">
                  <c:v>319.2288201500001</c:v>
                </c:pt>
                <c:pt idx="7006">
                  <c:v>319.2288201500001</c:v>
                </c:pt>
                <c:pt idx="7007">
                  <c:v>320.34769257000022</c:v>
                </c:pt>
                <c:pt idx="7008">
                  <c:v>320.34769257000022</c:v>
                </c:pt>
                <c:pt idx="7009">
                  <c:v>321.39888953000042</c:v>
                </c:pt>
                <c:pt idx="7010">
                  <c:v>320.34769257000022</c:v>
                </c:pt>
                <c:pt idx="7011">
                  <c:v>321.39888953000042</c:v>
                </c:pt>
                <c:pt idx="7012">
                  <c:v>320.34769257000022</c:v>
                </c:pt>
                <c:pt idx="7013">
                  <c:v>321.39888953000042</c:v>
                </c:pt>
                <c:pt idx="7014">
                  <c:v>321.39888953000042</c:v>
                </c:pt>
                <c:pt idx="7015">
                  <c:v>319.2288201500001</c:v>
                </c:pt>
                <c:pt idx="7016">
                  <c:v>321.50562987000018</c:v>
                </c:pt>
                <c:pt idx="7017">
                  <c:v>330.68112887000012</c:v>
                </c:pt>
                <c:pt idx="7018">
                  <c:v>347.46472643000021</c:v>
                </c:pt>
                <c:pt idx="7019">
                  <c:v>358.82321177</c:v>
                </c:pt>
                <c:pt idx="7020">
                  <c:v>372.17071119000053</c:v>
                </c:pt>
                <c:pt idx="7021">
                  <c:v>372.17071119000053</c:v>
                </c:pt>
                <c:pt idx="7022">
                  <c:v>365.24915915000025</c:v>
                </c:pt>
                <c:pt idx="7023">
                  <c:v>365.24915915000025</c:v>
                </c:pt>
                <c:pt idx="7024">
                  <c:v>358.82321177</c:v>
                </c:pt>
                <c:pt idx="7025">
                  <c:v>342.53162758999912</c:v>
                </c:pt>
                <c:pt idx="7026">
                  <c:v>327.69495363000038</c:v>
                </c:pt>
                <c:pt idx="7027">
                  <c:v>323.11828865000012</c:v>
                </c:pt>
                <c:pt idx="7028">
                  <c:v>320.32606846999994</c:v>
                </c:pt>
                <c:pt idx="7029">
                  <c:v>323.11828865000012</c:v>
                </c:pt>
                <c:pt idx="7030">
                  <c:v>323.11828865000012</c:v>
                </c:pt>
                <c:pt idx="7031">
                  <c:v>323.11828865000012</c:v>
                </c:pt>
                <c:pt idx="7032">
                  <c:v>321.50562987000018</c:v>
                </c:pt>
                <c:pt idx="7033">
                  <c:v>320.32606846999994</c:v>
                </c:pt>
                <c:pt idx="7034">
                  <c:v>321.50562987000018</c:v>
                </c:pt>
                <c:pt idx="7035">
                  <c:v>320.32606846999994</c:v>
                </c:pt>
                <c:pt idx="7036">
                  <c:v>321.50562987000018</c:v>
                </c:pt>
                <c:pt idx="7037">
                  <c:v>320.32606846999994</c:v>
                </c:pt>
                <c:pt idx="7038">
                  <c:v>319.56466133000055</c:v>
                </c:pt>
                <c:pt idx="7039">
                  <c:v>321.50562987000018</c:v>
                </c:pt>
                <c:pt idx="7040">
                  <c:v>330.68112887000012</c:v>
                </c:pt>
                <c:pt idx="7041">
                  <c:v>358.82321177</c:v>
                </c:pt>
                <c:pt idx="7042">
                  <c:v>395.86549646999953</c:v>
                </c:pt>
                <c:pt idx="7043">
                  <c:v>404.71825114999962</c:v>
                </c:pt>
                <c:pt idx="7044">
                  <c:v>414.03328529000015</c:v>
                </c:pt>
                <c:pt idx="7045">
                  <c:v>423.79930353000015</c:v>
                </c:pt>
                <c:pt idx="7046">
                  <c:v>423.79930353000015</c:v>
                </c:pt>
                <c:pt idx="7047">
                  <c:v>414.03328529000015</c:v>
                </c:pt>
                <c:pt idx="7048">
                  <c:v>404.71825114999962</c:v>
                </c:pt>
                <c:pt idx="7049">
                  <c:v>379.58428973000042</c:v>
                </c:pt>
                <c:pt idx="7050">
                  <c:v>365.24915915000025</c:v>
                </c:pt>
                <c:pt idx="7051">
                  <c:v>365.24915915000025</c:v>
                </c:pt>
                <c:pt idx="7052">
                  <c:v>365.24915915000025</c:v>
                </c:pt>
                <c:pt idx="7053">
                  <c:v>358.82321177</c:v>
                </c:pt>
                <c:pt idx="7054">
                  <c:v>352.89490377000044</c:v>
                </c:pt>
                <c:pt idx="7055">
                  <c:v>352.89490377000044</c:v>
                </c:pt>
                <c:pt idx="7056">
                  <c:v>352.89490377000044</c:v>
                </c:pt>
                <c:pt idx="7057">
                  <c:v>342.53162758999912</c:v>
                </c:pt>
                <c:pt idx="7058">
                  <c:v>342.53162758999912</c:v>
                </c:pt>
                <c:pt idx="7059">
                  <c:v>347.46472643000021</c:v>
                </c:pt>
                <c:pt idx="7060">
                  <c:v>347.46472643000021</c:v>
                </c:pt>
                <c:pt idx="7061">
                  <c:v>352.89490377000044</c:v>
                </c:pt>
                <c:pt idx="7062">
                  <c:v>347.46472643000021</c:v>
                </c:pt>
                <c:pt idx="7063">
                  <c:v>352.89490377000044</c:v>
                </c:pt>
                <c:pt idx="7064">
                  <c:v>372.17071119000053</c:v>
                </c:pt>
                <c:pt idx="7065">
                  <c:v>404.71825114999962</c:v>
                </c:pt>
                <c:pt idx="7066">
                  <c:v>404.71825114999962</c:v>
                </c:pt>
                <c:pt idx="7067">
                  <c:v>423.79930353000015</c:v>
                </c:pt>
                <c:pt idx="7068">
                  <c:v>444.63139367000173</c:v>
                </c:pt>
                <c:pt idx="7069">
                  <c:v>444.63139367000173</c:v>
                </c:pt>
                <c:pt idx="7070">
                  <c:v>423.79930353000015</c:v>
                </c:pt>
                <c:pt idx="7071">
                  <c:v>423.79930353000015</c:v>
                </c:pt>
                <c:pt idx="7072">
                  <c:v>414.03328529000015</c:v>
                </c:pt>
                <c:pt idx="7073">
                  <c:v>404.71825114999962</c:v>
                </c:pt>
                <c:pt idx="7074">
                  <c:v>414.03328529000015</c:v>
                </c:pt>
                <c:pt idx="7075">
                  <c:v>414.03328529000015</c:v>
                </c:pt>
                <c:pt idx="7076">
                  <c:v>404.71825114999962</c:v>
                </c:pt>
                <c:pt idx="7077">
                  <c:v>414.03328529000015</c:v>
                </c:pt>
                <c:pt idx="7078">
                  <c:v>423.79930353000015</c:v>
                </c:pt>
                <c:pt idx="7079">
                  <c:v>423.79930353000015</c:v>
                </c:pt>
                <c:pt idx="7080">
                  <c:v>423.79930353000015</c:v>
                </c:pt>
                <c:pt idx="7081">
                  <c:v>434.00346707000068</c:v>
                </c:pt>
                <c:pt idx="7082">
                  <c:v>434.00346707000068</c:v>
                </c:pt>
                <c:pt idx="7083">
                  <c:v>434.00346707000068</c:v>
                </c:pt>
                <c:pt idx="7084">
                  <c:v>434.00346707000068</c:v>
                </c:pt>
                <c:pt idx="7085">
                  <c:v>423.79930353000015</c:v>
                </c:pt>
                <c:pt idx="7086">
                  <c:v>423.79930353000015</c:v>
                </c:pt>
                <c:pt idx="7087">
                  <c:v>404.71825114999962</c:v>
                </c:pt>
                <c:pt idx="7088">
                  <c:v>414.03328529000015</c:v>
                </c:pt>
                <c:pt idx="7089">
                  <c:v>414.03328529000015</c:v>
                </c:pt>
                <c:pt idx="7090">
                  <c:v>434.00346707000068</c:v>
                </c:pt>
                <c:pt idx="7091">
                  <c:v>478.89077783000045</c:v>
                </c:pt>
                <c:pt idx="7092">
                  <c:v>478.89077783000045</c:v>
                </c:pt>
                <c:pt idx="7093">
                  <c:v>467.09328989000102</c:v>
                </c:pt>
                <c:pt idx="7094">
                  <c:v>491.03906547000048</c:v>
                </c:pt>
                <c:pt idx="7095">
                  <c:v>455.66715765000077</c:v>
                </c:pt>
                <c:pt idx="7096">
                  <c:v>434.00346707000068</c:v>
                </c:pt>
                <c:pt idx="7097">
                  <c:v>387.48477317000021</c:v>
                </c:pt>
                <c:pt idx="7098">
                  <c:v>358.82321177</c:v>
                </c:pt>
                <c:pt idx="7099">
                  <c:v>347.46472643000021</c:v>
                </c:pt>
                <c:pt idx="7100">
                  <c:v>342.53162758999912</c:v>
                </c:pt>
                <c:pt idx="7101">
                  <c:v>338.09301165000039</c:v>
                </c:pt>
                <c:pt idx="7102">
                  <c:v>330.68112887000012</c:v>
                </c:pt>
                <c:pt idx="7103">
                  <c:v>325.1774444899998</c:v>
                </c:pt>
                <c:pt idx="7104">
                  <c:v>320.32606846999994</c:v>
                </c:pt>
                <c:pt idx="7105">
                  <c:v>319.20492189000021</c:v>
                </c:pt>
                <c:pt idx="7106">
                  <c:v>319.2288201500001</c:v>
                </c:pt>
                <c:pt idx="7107">
                  <c:v>319.61678266999985</c:v>
                </c:pt>
                <c:pt idx="7108">
                  <c:v>320.34769257000022</c:v>
                </c:pt>
                <c:pt idx="7109">
                  <c:v>321.39888953000042</c:v>
                </c:pt>
                <c:pt idx="7110">
                  <c:v>322.7461697899999</c:v>
                </c:pt>
                <c:pt idx="7111">
                  <c:v>321.39888953000042</c:v>
                </c:pt>
                <c:pt idx="7112">
                  <c:v>319.2288201500001</c:v>
                </c:pt>
                <c:pt idx="7113">
                  <c:v>320.32606846999994</c:v>
                </c:pt>
                <c:pt idx="7114">
                  <c:v>325.1774444899998</c:v>
                </c:pt>
                <c:pt idx="7115">
                  <c:v>334.14473956999979</c:v>
                </c:pt>
                <c:pt idx="7116">
                  <c:v>334.14473956999979</c:v>
                </c:pt>
                <c:pt idx="7117">
                  <c:v>347.46472643000021</c:v>
                </c:pt>
                <c:pt idx="7118">
                  <c:v>352.89490377000044</c:v>
                </c:pt>
                <c:pt idx="7119">
                  <c:v>342.53162758999912</c:v>
                </c:pt>
                <c:pt idx="7120">
                  <c:v>342.53162758999912</c:v>
                </c:pt>
                <c:pt idx="7121">
                  <c:v>327.69495363000038</c:v>
                </c:pt>
                <c:pt idx="7122">
                  <c:v>320.32606846999994</c:v>
                </c:pt>
                <c:pt idx="7123">
                  <c:v>319.20492189000021</c:v>
                </c:pt>
                <c:pt idx="7124">
                  <c:v>319.2288201500001</c:v>
                </c:pt>
                <c:pt idx="7125">
                  <c:v>319.61678266999985</c:v>
                </c:pt>
                <c:pt idx="7126">
                  <c:v>319.61678266999985</c:v>
                </c:pt>
                <c:pt idx="7127">
                  <c:v>319.61678266999985</c:v>
                </c:pt>
                <c:pt idx="7128">
                  <c:v>319.2288201500001</c:v>
                </c:pt>
                <c:pt idx="7129">
                  <c:v>319.2288201500001</c:v>
                </c:pt>
                <c:pt idx="7130">
                  <c:v>319.61678266999985</c:v>
                </c:pt>
                <c:pt idx="7131">
                  <c:v>321.39888953000042</c:v>
                </c:pt>
                <c:pt idx="7132">
                  <c:v>321.39888953000042</c:v>
                </c:pt>
                <c:pt idx="7133">
                  <c:v>322.7461697899999</c:v>
                </c:pt>
                <c:pt idx="7134">
                  <c:v>322.7461697899999</c:v>
                </c:pt>
                <c:pt idx="7135">
                  <c:v>320.34769257000022</c:v>
                </c:pt>
                <c:pt idx="7136">
                  <c:v>319.20492189000021</c:v>
                </c:pt>
                <c:pt idx="7137">
                  <c:v>320.32606846999994</c:v>
                </c:pt>
                <c:pt idx="7138">
                  <c:v>325.1774444899998</c:v>
                </c:pt>
                <c:pt idx="7139">
                  <c:v>325.1774444899998</c:v>
                </c:pt>
                <c:pt idx="7140">
                  <c:v>327.69495363000038</c:v>
                </c:pt>
                <c:pt idx="7141">
                  <c:v>330.68112887000012</c:v>
                </c:pt>
                <c:pt idx="7142">
                  <c:v>338.09301165000039</c:v>
                </c:pt>
                <c:pt idx="7143">
                  <c:v>342.53162758999912</c:v>
                </c:pt>
                <c:pt idx="7144">
                  <c:v>338.09301165000039</c:v>
                </c:pt>
                <c:pt idx="7145">
                  <c:v>323.11828865000012</c:v>
                </c:pt>
                <c:pt idx="7146">
                  <c:v>320.32606846999994</c:v>
                </c:pt>
                <c:pt idx="7147">
                  <c:v>321.50562987000018</c:v>
                </c:pt>
                <c:pt idx="7148">
                  <c:v>320.32606846999994</c:v>
                </c:pt>
                <c:pt idx="7149">
                  <c:v>319.20492189000021</c:v>
                </c:pt>
                <c:pt idx="7150">
                  <c:v>319.56466133000055</c:v>
                </c:pt>
                <c:pt idx="7151">
                  <c:v>319.56466133000055</c:v>
                </c:pt>
                <c:pt idx="7152">
                  <c:v>321.50562987000018</c:v>
                </c:pt>
                <c:pt idx="7153">
                  <c:v>319.56466133000055</c:v>
                </c:pt>
                <c:pt idx="7154">
                  <c:v>319.56466133000055</c:v>
                </c:pt>
                <c:pt idx="7155">
                  <c:v>319.56466133000055</c:v>
                </c:pt>
                <c:pt idx="7156">
                  <c:v>319.56466133000055</c:v>
                </c:pt>
                <c:pt idx="7157">
                  <c:v>319.20492189000021</c:v>
                </c:pt>
                <c:pt idx="7158">
                  <c:v>319.20492189000021</c:v>
                </c:pt>
                <c:pt idx="7159">
                  <c:v>319.20492189000021</c:v>
                </c:pt>
                <c:pt idx="7160">
                  <c:v>320.32606846999994</c:v>
                </c:pt>
                <c:pt idx="7161">
                  <c:v>323.11828865000012</c:v>
                </c:pt>
                <c:pt idx="7162">
                  <c:v>352.89490377000044</c:v>
                </c:pt>
                <c:pt idx="7163">
                  <c:v>358.82321177</c:v>
                </c:pt>
                <c:pt idx="7164">
                  <c:v>365.24915915000025</c:v>
                </c:pt>
                <c:pt idx="7165">
                  <c:v>365.24915915000025</c:v>
                </c:pt>
                <c:pt idx="7166">
                  <c:v>352.89490377000044</c:v>
                </c:pt>
                <c:pt idx="7167">
                  <c:v>358.82321177</c:v>
                </c:pt>
                <c:pt idx="7168">
                  <c:v>352.89490377000044</c:v>
                </c:pt>
                <c:pt idx="7169">
                  <c:v>347.46472643000021</c:v>
                </c:pt>
                <c:pt idx="7170">
                  <c:v>342.53162758999912</c:v>
                </c:pt>
                <c:pt idx="7171">
                  <c:v>342.53162758999912</c:v>
                </c:pt>
                <c:pt idx="7172">
                  <c:v>342.53162758999912</c:v>
                </c:pt>
                <c:pt idx="7173">
                  <c:v>342.53162758999912</c:v>
                </c:pt>
                <c:pt idx="7174">
                  <c:v>334.14473956999979</c:v>
                </c:pt>
                <c:pt idx="7175">
                  <c:v>342.53162758999912</c:v>
                </c:pt>
                <c:pt idx="7176">
                  <c:v>334.14473956999979</c:v>
                </c:pt>
                <c:pt idx="7177">
                  <c:v>330.68112887000012</c:v>
                </c:pt>
                <c:pt idx="7178">
                  <c:v>334.14473956999979</c:v>
                </c:pt>
                <c:pt idx="7179">
                  <c:v>334.14473956999979</c:v>
                </c:pt>
                <c:pt idx="7180">
                  <c:v>334.14473956999979</c:v>
                </c:pt>
                <c:pt idx="7181">
                  <c:v>330.68112887000012</c:v>
                </c:pt>
                <c:pt idx="7182">
                  <c:v>327.69495363000038</c:v>
                </c:pt>
                <c:pt idx="7183">
                  <c:v>327.69495363000038</c:v>
                </c:pt>
                <c:pt idx="7184">
                  <c:v>330.68112887000012</c:v>
                </c:pt>
                <c:pt idx="7185">
                  <c:v>330.68112887000012</c:v>
                </c:pt>
                <c:pt idx="7186">
                  <c:v>342.53162758999912</c:v>
                </c:pt>
                <c:pt idx="7187">
                  <c:v>352.89490377000044</c:v>
                </c:pt>
                <c:pt idx="7188">
                  <c:v>358.82321177</c:v>
                </c:pt>
                <c:pt idx="7189">
                  <c:v>365.24915915000025</c:v>
                </c:pt>
                <c:pt idx="7190">
                  <c:v>365.24915915000025</c:v>
                </c:pt>
                <c:pt idx="7191">
                  <c:v>379.58428973000042</c:v>
                </c:pt>
                <c:pt idx="7192">
                  <c:v>379.58428973000042</c:v>
                </c:pt>
                <c:pt idx="7193">
                  <c:v>395.86549646999953</c:v>
                </c:pt>
                <c:pt idx="7194">
                  <c:v>387.48477317000021</c:v>
                </c:pt>
                <c:pt idx="7195">
                  <c:v>379.58428973000042</c:v>
                </c:pt>
                <c:pt idx="7196">
                  <c:v>379.58428973000042</c:v>
                </c:pt>
                <c:pt idx="7197">
                  <c:v>372.17071119000053</c:v>
                </c:pt>
                <c:pt idx="7198">
                  <c:v>365.24915915000025</c:v>
                </c:pt>
                <c:pt idx="7199">
                  <c:v>358.82321177</c:v>
                </c:pt>
                <c:pt idx="7200">
                  <c:v>352.89490377000044</c:v>
                </c:pt>
                <c:pt idx="7201">
                  <c:v>342.53162758999912</c:v>
                </c:pt>
                <c:pt idx="7202">
                  <c:v>334.14473956999979</c:v>
                </c:pt>
                <c:pt idx="7203">
                  <c:v>334.14473956999979</c:v>
                </c:pt>
                <c:pt idx="7204">
                  <c:v>330.68112887000012</c:v>
                </c:pt>
                <c:pt idx="7205">
                  <c:v>327.69495363000038</c:v>
                </c:pt>
                <c:pt idx="7206">
                  <c:v>327.69495363000038</c:v>
                </c:pt>
                <c:pt idx="7207">
                  <c:v>327.69495363000038</c:v>
                </c:pt>
                <c:pt idx="7208">
                  <c:v>330.68112887000012</c:v>
                </c:pt>
                <c:pt idx="7209">
                  <c:v>342.53162758999912</c:v>
                </c:pt>
                <c:pt idx="7210">
                  <c:v>347.46472643000021</c:v>
                </c:pt>
                <c:pt idx="7211">
                  <c:v>358.82321177</c:v>
                </c:pt>
                <c:pt idx="7212">
                  <c:v>365.24915915000025</c:v>
                </c:pt>
                <c:pt idx="7213">
                  <c:v>372.17071119000053</c:v>
                </c:pt>
                <c:pt idx="7214">
                  <c:v>365.24915915000025</c:v>
                </c:pt>
                <c:pt idx="7215">
                  <c:v>365.24915915000025</c:v>
                </c:pt>
                <c:pt idx="7216">
                  <c:v>365.24915915000025</c:v>
                </c:pt>
                <c:pt idx="7217">
                  <c:v>358.82321177</c:v>
                </c:pt>
                <c:pt idx="7218">
                  <c:v>352.89490377000044</c:v>
                </c:pt>
                <c:pt idx="7219">
                  <c:v>352.89490377000044</c:v>
                </c:pt>
                <c:pt idx="7220">
                  <c:v>352.89490377000044</c:v>
                </c:pt>
                <c:pt idx="7221">
                  <c:v>352.89490377000044</c:v>
                </c:pt>
                <c:pt idx="7222">
                  <c:v>352.89490377000044</c:v>
                </c:pt>
                <c:pt idx="7223">
                  <c:v>358.82321177</c:v>
                </c:pt>
                <c:pt idx="7224">
                  <c:v>358.82321177</c:v>
                </c:pt>
                <c:pt idx="7225">
                  <c:v>358.82321177</c:v>
                </c:pt>
                <c:pt idx="7226">
                  <c:v>358.82321177</c:v>
                </c:pt>
                <c:pt idx="7227">
                  <c:v>358.82321177</c:v>
                </c:pt>
                <c:pt idx="7228">
                  <c:v>358.82321177</c:v>
                </c:pt>
                <c:pt idx="7229">
                  <c:v>365.24915915000025</c:v>
                </c:pt>
                <c:pt idx="7230">
                  <c:v>365.24915915000025</c:v>
                </c:pt>
                <c:pt idx="7231">
                  <c:v>372.17071119000053</c:v>
                </c:pt>
                <c:pt idx="7232">
                  <c:v>379.58428973000042</c:v>
                </c:pt>
                <c:pt idx="7233">
                  <c:v>404.71825114999962</c:v>
                </c:pt>
                <c:pt idx="7234">
                  <c:v>444.63139367000173</c:v>
                </c:pt>
                <c:pt idx="7235">
                  <c:v>444.63139367000173</c:v>
                </c:pt>
                <c:pt idx="7236">
                  <c:v>467.09328989000102</c:v>
                </c:pt>
                <c:pt idx="7237">
                  <c:v>467.09328989000102</c:v>
                </c:pt>
                <c:pt idx="7238">
                  <c:v>444.63139367000173</c:v>
                </c:pt>
                <c:pt idx="7239">
                  <c:v>444.63139367000173</c:v>
                </c:pt>
                <c:pt idx="7240">
                  <c:v>434.00346707000068</c:v>
                </c:pt>
                <c:pt idx="7241">
                  <c:v>414.03328529000015</c:v>
                </c:pt>
                <c:pt idx="7242">
                  <c:v>414.03328529000015</c:v>
                </c:pt>
                <c:pt idx="7243">
                  <c:v>414.03328529000015</c:v>
                </c:pt>
                <c:pt idx="7244">
                  <c:v>414.03328529000015</c:v>
                </c:pt>
                <c:pt idx="7245">
                  <c:v>414.03328529000015</c:v>
                </c:pt>
                <c:pt idx="7246">
                  <c:v>414.03328529000015</c:v>
                </c:pt>
                <c:pt idx="7247">
                  <c:v>414.03328529000015</c:v>
                </c:pt>
                <c:pt idx="7248">
                  <c:v>414.03328529000015</c:v>
                </c:pt>
                <c:pt idx="7249">
                  <c:v>414.03328529000015</c:v>
                </c:pt>
                <c:pt idx="7250">
                  <c:v>414.03328529000015</c:v>
                </c:pt>
                <c:pt idx="7251">
                  <c:v>414.03328529000015</c:v>
                </c:pt>
                <c:pt idx="7252">
                  <c:v>404.71825114999962</c:v>
                </c:pt>
                <c:pt idx="7253">
                  <c:v>414.03328529000015</c:v>
                </c:pt>
                <c:pt idx="7254">
                  <c:v>404.71825114999962</c:v>
                </c:pt>
                <c:pt idx="7255">
                  <c:v>414.03328529000015</c:v>
                </c:pt>
                <c:pt idx="7256">
                  <c:v>434.00346707000068</c:v>
                </c:pt>
                <c:pt idx="7257">
                  <c:v>444.63139367000173</c:v>
                </c:pt>
                <c:pt idx="7258">
                  <c:v>455.66715765000077</c:v>
                </c:pt>
                <c:pt idx="7259">
                  <c:v>455.66715765000077</c:v>
                </c:pt>
                <c:pt idx="7260">
                  <c:v>478.89077783000045</c:v>
                </c:pt>
                <c:pt idx="7261">
                  <c:v>467.09328989000102</c:v>
                </c:pt>
                <c:pt idx="7262">
                  <c:v>455.66715765000077</c:v>
                </c:pt>
                <c:pt idx="7263">
                  <c:v>444.63139367000173</c:v>
                </c:pt>
                <c:pt idx="7264">
                  <c:v>434.00346707000068</c:v>
                </c:pt>
                <c:pt idx="7265">
                  <c:v>434.00346707000068</c:v>
                </c:pt>
                <c:pt idx="7266">
                  <c:v>423.79930353000015</c:v>
                </c:pt>
                <c:pt idx="7267">
                  <c:v>423.79930353000015</c:v>
                </c:pt>
                <c:pt idx="7268">
                  <c:v>423.79930353000015</c:v>
                </c:pt>
                <c:pt idx="7269">
                  <c:v>434.00346707000068</c:v>
                </c:pt>
                <c:pt idx="7270">
                  <c:v>423.79930353000015</c:v>
                </c:pt>
                <c:pt idx="7271">
                  <c:v>423.79930353000015</c:v>
                </c:pt>
                <c:pt idx="7272">
                  <c:v>434.00346707000068</c:v>
                </c:pt>
                <c:pt idx="7273">
                  <c:v>434.00346707000068</c:v>
                </c:pt>
                <c:pt idx="7274">
                  <c:v>434.00346707000068</c:v>
                </c:pt>
                <c:pt idx="7275">
                  <c:v>434.00346707000068</c:v>
                </c:pt>
                <c:pt idx="7276">
                  <c:v>330.68112887000012</c:v>
                </c:pt>
                <c:pt idx="7277">
                  <c:v>325.1774444899998</c:v>
                </c:pt>
                <c:pt idx="7278">
                  <c:v>323.11828865000012</c:v>
                </c:pt>
                <c:pt idx="7279">
                  <c:v>323.11828865000012</c:v>
                </c:pt>
                <c:pt idx="7280">
                  <c:v>323.11828865000012</c:v>
                </c:pt>
                <c:pt idx="7281">
                  <c:v>321.50562987000018</c:v>
                </c:pt>
                <c:pt idx="7282">
                  <c:v>321.50562987000018</c:v>
                </c:pt>
                <c:pt idx="7283">
                  <c:v>321.50562987000018</c:v>
                </c:pt>
                <c:pt idx="7284">
                  <c:v>323.11828865000012</c:v>
                </c:pt>
                <c:pt idx="7285">
                  <c:v>321.50562987000018</c:v>
                </c:pt>
                <c:pt idx="7286">
                  <c:v>320.32606846999994</c:v>
                </c:pt>
                <c:pt idx="7287">
                  <c:v>323.11828865000012</c:v>
                </c:pt>
                <c:pt idx="7288">
                  <c:v>323.11828865000012</c:v>
                </c:pt>
                <c:pt idx="7289">
                  <c:v>320.32606846999994</c:v>
                </c:pt>
                <c:pt idx="7290">
                  <c:v>319.2288201500001</c:v>
                </c:pt>
                <c:pt idx="7291">
                  <c:v>319.61678266999985</c:v>
                </c:pt>
                <c:pt idx="7292">
                  <c:v>320.34769257000022</c:v>
                </c:pt>
                <c:pt idx="7293">
                  <c:v>321.39888953000042</c:v>
                </c:pt>
                <c:pt idx="7294">
                  <c:v>321.39888953000042</c:v>
                </c:pt>
                <c:pt idx="7295">
                  <c:v>322.7461697899999</c:v>
                </c:pt>
                <c:pt idx="7296">
                  <c:v>324.36378614999995</c:v>
                </c:pt>
                <c:pt idx="7297">
                  <c:v>324.36378614999995</c:v>
                </c:pt>
                <c:pt idx="7298">
                  <c:v>326.22444797000009</c:v>
                </c:pt>
                <c:pt idx="7299">
                  <c:v>328.2993211700005</c:v>
                </c:pt>
                <c:pt idx="7300">
                  <c:v>328.2993211700005</c:v>
                </c:pt>
                <c:pt idx="7301">
                  <c:v>332.9686481899999</c:v>
                </c:pt>
                <c:pt idx="7302">
                  <c:v>324.36378614999995</c:v>
                </c:pt>
                <c:pt idx="7303">
                  <c:v>319.20492189000021</c:v>
                </c:pt>
                <c:pt idx="7304">
                  <c:v>327.69495363000038</c:v>
                </c:pt>
                <c:pt idx="7305">
                  <c:v>334.14473956999979</c:v>
                </c:pt>
                <c:pt idx="7306">
                  <c:v>342.53162758999912</c:v>
                </c:pt>
                <c:pt idx="7307">
                  <c:v>352.89490377000044</c:v>
                </c:pt>
                <c:pt idx="7308">
                  <c:v>358.82321177</c:v>
                </c:pt>
                <c:pt idx="7309">
                  <c:v>365.24915915000025</c:v>
                </c:pt>
                <c:pt idx="7310">
                  <c:v>365.24915915000025</c:v>
                </c:pt>
                <c:pt idx="7311">
                  <c:v>358.82321177</c:v>
                </c:pt>
                <c:pt idx="7312">
                  <c:v>338.09301165000039</c:v>
                </c:pt>
                <c:pt idx="7313">
                  <c:v>327.69495363000038</c:v>
                </c:pt>
                <c:pt idx="7314">
                  <c:v>323.11828865000012</c:v>
                </c:pt>
                <c:pt idx="7315">
                  <c:v>321.50562987000018</c:v>
                </c:pt>
                <c:pt idx="7316">
                  <c:v>319.56466133000055</c:v>
                </c:pt>
                <c:pt idx="7317">
                  <c:v>319.2288201500001</c:v>
                </c:pt>
                <c:pt idx="7318">
                  <c:v>319.61678266999985</c:v>
                </c:pt>
                <c:pt idx="7319">
                  <c:v>319.61678266999985</c:v>
                </c:pt>
                <c:pt idx="7320">
                  <c:v>320.34769257000022</c:v>
                </c:pt>
                <c:pt idx="7321">
                  <c:v>321.39888953000042</c:v>
                </c:pt>
                <c:pt idx="7322">
                  <c:v>324.36378614999995</c:v>
                </c:pt>
                <c:pt idx="7323">
                  <c:v>324.36378614999995</c:v>
                </c:pt>
                <c:pt idx="7324">
                  <c:v>326.22444797000009</c:v>
                </c:pt>
                <c:pt idx="7325">
                  <c:v>326.22444797000009</c:v>
                </c:pt>
                <c:pt idx="7326">
                  <c:v>322.7461697899999</c:v>
                </c:pt>
                <c:pt idx="7327">
                  <c:v>319.20492189000021</c:v>
                </c:pt>
                <c:pt idx="7328">
                  <c:v>323.11828865000012</c:v>
                </c:pt>
                <c:pt idx="7329">
                  <c:v>334.14473956999979</c:v>
                </c:pt>
                <c:pt idx="7330">
                  <c:v>352.89490377000044</c:v>
                </c:pt>
                <c:pt idx="7331">
                  <c:v>358.82321177</c:v>
                </c:pt>
                <c:pt idx="7332">
                  <c:v>365.24915915000025</c:v>
                </c:pt>
                <c:pt idx="7333">
                  <c:v>379.58428973000042</c:v>
                </c:pt>
                <c:pt idx="7334">
                  <c:v>379.58428973000042</c:v>
                </c:pt>
                <c:pt idx="7335">
                  <c:v>372.17071119000053</c:v>
                </c:pt>
                <c:pt idx="7336">
                  <c:v>347.46472643000021</c:v>
                </c:pt>
                <c:pt idx="7337">
                  <c:v>327.69495363000038</c:v>
                </c:pt>
                <c:pt idx="7338">
                  <c:v>323.11828865000012</c:v>
                </c:pt>
                <c:pt idx="7339">
                  <c:v>321.50562987000018</c:v>
                </c:pt>
                <c:pt idx="7340">
                  <c:v>321.50562987000018</c:v>
                </c:pt>
                <c:pt idx="7341">
                  <c:v>320.32606846999994</c:v>
                </c:pt>
                <c:pt idx="7342">
                  <c:v>319.2288201500001</c:v>
                </c:pt>
                <c:pt idx="7343">
                  <c:v>319.61678266999985</c:v>
                </c:pt>
                <c:pt idx="7344">
                  <c:v>320.34769257000022</c:v>
                </c:pt>
                <c:pt idx="7345">
                  <c:v>319.61678266999985</c:v>
                </c:pt>
                <c:pt idx="7346">
                  <c:v>320.34769257000022</c:v>
                </c:pt>
                <c:pt idx="7347">
                  <c:v>321.39888953000042</c:v>
                </c:pt>
                <c:pt idx="7348">
                  <c:v>321.39888953000042</c:v>
                </c:pt>
                <c:pt idx="7349">
                  <c:v>321.39888953000042</c:v>
                </c:pt>
                <c:pt idx="7350">
                  <c:v>319.61678266999985</c:v>
                </c:pt>
                <c:pt idx="7351">
                  <c:v>321.50562987000018</c:v>
                </c:pt>
                <c:pt idx="7352">
                  <c:v>334.14473956999979</c:v>
                </c:pt>
                <c:pt idx="7353">
                  <c:v>347.46472643000021</c:v>
                </c:pt>
                <c:pt idx="7354">
                  <c:v>372.17071119000053</c:v>
                </c:pt>
                <c:pt idx="7355">
                  <c:v>395.86549646999953</c:v>
                </c:pt>
                <c:pt idx="7356">
                  <c:v>404.71825114999962</c:v>
                </c:pt>
                <c:pt idx="7357">
                  <c:v>414.03328529000015</c:v>
                </c:pt>
                <c:pt idx="7358">
                  <c:v>414.03328529000015</c:v>
                </c:pt>
                <c:pt idx="7359">
                  <c:v>395.86549646999953</c:v>
                </c:pt>
                <c:pt idx="7360">
                  <c:v>352.89490377000044</c:v>
                </c:pt>
                <c:pt idx="7361">
                  <c:v>342.53162758999912</c:v>
                </c:pt>
                <c:pt idx="7362">
                  <c:v>342.53162758999912</c:v>
                </c:pt>
                <c:pt idx="7363">
                  <c:v>342.53162758999912</c:v>
                </c:pt>
                <c:pt idx="7364">
                  <c:v>334.14473956999979</c:v>
                </c:pt>
                <c:pt idx="7365">
                  <c:v>327.69495363000038</c:v>
                </c:pt>
                <c:pt idx="7366">
                  <c:v>330.68112887000012</c:v>
                </c:pt>
                <c:pt idx="7367">
                  <c:v>327.69495363000038</c:v>
                </c:pt>
                <c:pt idx="7368">
                  <c:v>321.50562987000018</c:v>
                </c:pt>
                <c:pt idx="7369">
                  <c:v>321.50562987000018</c:v>
                </c:pt>
                <c:pt idx="7370">
                  <c:v>320.32606846999994</c:v>
                </c:pt>
                <c:pt idx="7371">
                  <c:v>319.56466133000055</c:v>
                </c:pt>
                <c:pt idx="7372">
                  <c:v>319.56466133000055</c:v>
                </c:pt>
                <c:pt idx="7373">
                  <c:v>319.56466133000055</c:v>
                </c:pt>
                <c:pt idx="7374">
                  <c:v>319.56466133000055</c:v>
                </c:pt>
                <c:pt idx="7375">
                  <c:v>330.68112887000012</c:v>
                </c:pt>
                <c:pt idx="7376">
                  <c:v>342.53162758999912</c:v>
                </c:pt>
                <c:pt idx="7377">
                  <c:v>365.24915915000025</c:v>
                </c:pt>
                <c:pt idx="7378">
                  <c:v>395.86549646999953</c:v>
                </c:pt>
                <c:pt idx="7379">
                  <c:v>414.03328529000015</c:v>
                </c:pt>
                <c:pt idx="7380">
                  <c:v>423.79930353000015</c:v>
                </c:pt>
                <c:pt idx="7381">
                  <c:v>434.00346707000068</c:v>
                </c:pt>
                <c:pt idx="7382">
                  <c:v>434.00346707000068</c:v>
                </c:pt>
                <c:pt idx="7383">
                  <c:v>423.79930353000015</c:v>
                </c:pt>
                <c:pt idx="7384">
                  <c:v>365.24915915000025</c:v>
                </c:pt>
                <c:pt idx="7385">
                  <c:v>347.46472643000021</c:v>
                </c:pt>
                <c:pt idx="7386">
                  <c:v>330.68112887000012</c:v>
                </c:pt>
                <c:pt idx="7387">
                  <c:v>334.14473956999979</c:v>
                </c:pt>
                <c:pt idx="7388">
                  <c:v>323.11828865000012</c:v>
                </c:pt>
                <c:pt idx="7389">
                  <c:v>327.69495363000038</c:v>
                </c:pt>
                <c:pt idx="7390">
                  <c:v>327.69495363000038</c:v>
                </c:pt>
                <c:pt idx="7391">
                  <c:v>325.1774444899998</c:v>
                </c:pt>
                <c:pt idx="7392">
                  <c:v>319.56466133000055</c:v>
                </c:pt>
                <c:pt idx="7393">
                  <c:v>319.56466133000055</c:v>
                </c:pt>
                <c:pt idx="7394">
                  <c:v>321.50562987000018</c:v>
                </c:pt>
                <c:pt idx="7395">
                  <c:v>320.32606846999994</c:v>
                </c:pt>
                <c:pt idx="7396">
                  <c:v>319.20492189000021</c:v>
                </c:pt>
                <c:pt idx="7397">
                  <c:v>319.61678266999985</c:v>
                </c:pt>
                <c:pt idx="7398">
                  <c:v>323.11828865000012</c:v>
                </c:pt>
                <c:pt idx="7399">
                  <c:v>330.68112887000012</c:v>
                </c:pt>
                <c:pt idx="7400">
                  <c:v>352.89490377000044</c:v>
                </c:pt>
                <c:pt idx="7401">
                  <c:v>372.17071119000053</c:v>
                </c:pt>
                <c:pt idx="7402">
                  <c:v>387.48477317000021</c:v>
                </c:pt>
                <c:pt idx="7403">
                  <c:v>395.86549646999953</c:v>
                </c:pt>
                <c:pt idx="7404">
                  <c:v>414.03328529000015</c:v>
                </c:pt>
                <c:pt idx="7405">
                  <c:v>414.03328529000015</c:v>
                </c:pt>
                <c:pt idx="7406">
                  <c:v>404.71825114999962</c:v>
                </c:pt>
                <c:pt idx="7407">
                  <c:v>395.86549646999953</c:v>
                </c:pt>
                <c:pt idx="7408">
                  <c:v>358.82321177</c:v>
                </c:pt>
                <c:pt idx="7409">
                  <c:v>334.14473956999979</c:v>
                </c:pt>
                <c:pt idx="7410">
                  <c:v>327.69495363000038</c:v>
                </c:pt>
                <c:pt idx="7411">
                  <c:v>325.1774444899998</c:v>
                </c:pt>
                <c:pt idx="7412">
                  <c:v>323.11828865000012</c:v>
                </c:pt>
                <c:pt idx="7413">
                  <c:v>321.50562987000018</c:v>
                </c:pt>
                <c:pt idx="7414">
                  <c:v>319.20492189000021</c:v>
                </c:pt>
                <c:pt idx="7415">
                  <c:v>319.20492189000021</c:v>
                </c:pt>
                <c:pt idx="7416">
                  <c:v>319.61678266999985</c:v>
                </c:pt>
                <c:pt idx="7417">
                  <c:v>320.34769257000022</c:v>
                </c:pt>
                <c:pt idx="7418">
                  <c:v>320.34769257000022</c:v>
                </c:pt>
                <c:pt idx="7419">
                  <c:v>319.61678266999985</c:v>
                </c:pt>
                <c:pt idx="7420">
                  <c:v>320.34769257000022</c:v>
                </c:pt>
                <c:pt idx="7421">
                  <c:v>320.34769257000022</c:v>
                </c:pt>
                <c:pt idx="7422">
                  <c:v>319.61678266999985</c:v>
                </c:pt>
                <c:pt idx="7423">
                  <c:v>319.56466133000055</c:v>
                </c:pt>
                <c:pt idx="7424">
                  <c:v>325.1774444899998</c:v>
                </c:pt>
                <c:pt idx="7425">
                  <c:v>338.09301165000039</c:v>
                </c:pt>
                <c:pt idx="7426">
                  <c:v>352.89490377000044</c:v>
                </c:pt>
                <c:pt idx="7427">
                  <c:v>358.82321177</c:v>
                </c:pt>
                <c:pt idx="7428">
                  <c:v>365.24915915000025</c:v>
                </c:pt>
                <c:pt idx="7429">
                  <c:v>372.17071119000053</c:v>
                </c:pt>
                <c:pt idx="7430">
                  <c:v>365.24915915000025</c:v>
                </c:pt>
                <c:pt idx="7431">
                  <c:v>365.24915915000025</c:v>
                </c:pt>
                <c:pt idx="7432">
                  <c:v>330.68112887000012</c:v>
                </c:pt>
                <c:pt idx="7433">
                  <c:v>320.32606846999994</c:v>
                </c:pt>
                <c:pt idx="7434">
                  <c:v>319.56466133000055</c:v>
                </c:pt>
                <c:pt idx="7435">
                  <c:v>319.2288201500001</c:v>
                </c:pt>
                <c:pt idx="7436">
                  <c:v>319.20492189000021</c:v>
                </c:pt>
                <c:pt idx="7437">
                  <c:v>319.2288201500001</c:v>
                </c:pt>
                <c:pt idx="7438">
                  <c:v>319.20492189000021</c:v>
                </c:pt>
                <c:pt idx="7439">
                  <c:v>319.20492189000021</c:v>
                </c:pt>
                <c:pt idx="7440">
                  <c:v>319.2288201500001</c:v>
                </c:pt>
                <c:pt idx="7441">
                  <c:v>319.2288201500001</c:v>
                </c:pt>
                <c:pt idx="7442">
                  <c:v>319.2288201500001</c:v>
                </c:pt>
                <c:pt idx="7443">
                  <c:v>319.2288201500001</c:v>
                </c:pt>
                <c:pt idx="7444">
                  <c:v>319.61678266999985</c:v>
                </c:pt>
                <c:pt idx="7445">
                  <c:v>320.34769257000022</c:v>
                </c:pt>
                <c:pt idx="7446">
                  <c:v>319.61678266999985</c:v>
                </c:pt>
                <c:pt idx="7447">
                  <c:v>321.50562987000018</c:v>
                </c:pt>
                <c:pt idx="7448">
                  <c:v>334.14473956999979</c:v>
                </c:pt>
                <c:pt idx="7449">
                  <c:v>358.82321177</c:v>
                </c:pt>
                <c:pt idx="7450">
                  <c:v>379.58428973000042</c:v>
                </c:pt>
                <c:pt idx="7451">
                  <c:v>395.86549646999953</c:v>
                </c:pt>
                <c:pt idx="7452">
                  <c:v>404.71825114999962</c:v>
                </c:pt>
                <c:pt idx="7453">
                  <c:v>379.58428973000042</c:v>
                </c:pt>
                <c:pt idx="7454">
                  <c:v>372.17071119000053</c:v>
                </c:pt>
                <c:pt idx="7455">
                  <c:v>372.17071119000053</c:v>
                </c:pt>
                <c:pt idx="7456">
                  <c:v>342.53162758999912</c:v>
                </c:pt>
                <c:pt idx="7457">
                  <c:v>330.68112887000012</c:v>
                </c:pt>
                <c:pt idx="7458">
                  <c:v>327.69495363000038</c:v>
                </c:pt>
                <c:pt idx="7459">
                  <c:v>334.14473956999979</c:v>
                </c:pt>
                <c:pt idx="7460">
                  <c:v>330.68112887000012</c:v>
                </c:pt>
                <c:pt idx="7461">
                  <c:v>330.68112887000012</c:v>
                </c:pt>
                <c:pt idx="7462">
                  <c:v>327.69495363000038</c:v>
                </c:pt>
                <c:pt idx="7463">
                  <c:v>327.69495363000038</c:v>
                </c:pt>
                <c:pt idx="7464">
                  <c:v>325.1774444899998</c:v>
                </c:pt>
                <c:pt idx="7465">
                  <c:v>323.11828865000012</c:v>
                </c:pt>
                <c:pt idx="7466">
                  <c:v>325.1774444899998</c:v>
                </c:pt>
                <c:pt idx="7467">
                  <c:v>323.11828865000012</c:v>
                </c:pt>
                <c:pt idx="7468">
                  <c:v>321.50562987000018</c:v>
                </c:pt>
                <c:pt idx="7469">
                  <c:v>321.50562987000018</c:v>
                </c:pt>
                <c:pt idx="7470">
                  <c:v>321.50562987000018</c:v>
                </c:pt>
                <c:pt idx="7471">
                  <c:v>330.68112887000012</c:v>
                </c:pt>
                <c:pt idx="7472">
                  <c:v>358.82321177</c:v>
                </c:pt>
                <c:pt idx="7473">
                  <c:v>387.48477317000021</c:v>
                </c:pt>
                <c:pt idx="7474">
                  <c:v>423.79930353000015</c:v>
                </c:pt>
                <c:pt idx="7475">
                  <c:v>423.79930353000015</c:v>
                </c:pt>
                <c:pt idx="7476">
                  <c:v>423.79930353000015</c:v>
                </c:pt>
                <c:pt idx="7477">
                  <c:v>414.03328529000015</c:v>
                </c:pt>
                <c:pt idx="7478">
                  <c:v>423.79930353000015</c:v>
                </c:pt>
                <c:pt idx="7479">
                  <c:v>387.48477317000021</c:v>
                </c:pt>
                <c:pt idx="7480">
                  <c:v>379.58428973000042</c:v>
                </c:pt>
                <c:pt idx="7481">
                  <c:v>372.17071119000053</c:v>
                </c:pt>
                <c:pt idx="7482">
                  <c:v>372.17071119000053</c:v>
                </c:pt>
                <c:pt idx="7483">
                  <c:v>372.17071119000053</c:v>
                </c:pt>
                <c:pt idx="7484">
                  <c:v>365.24915915000025</c:v>
                </c:pt>
                <c:pt idx="7485">
                  <c:v>358.82321177</c:v>
                </c:pt>
                <c:pt idx="7486">
                  <c:v>358.82321177</c:v>
                </c:pt>
                <c:pt idx="7487">
                  <c:v>358.82321177</c:v>
                </c:pt>
                <c:pt idx="7488">
                  <c:v>352.89490377000044</c:v>
                </c:pt>
                <c:pt idx="7489">
                  <c:v>352.89490377000044</c:v>
                </c:pt>
                <c:pt idx="7490">
                  <c:v>347.46472643000021</c:v>
                </c:pt>
                <c:pt idx="7491">
                  <c:v>347.46472643000021</c:v>
                </c:pt>
                <c:pt idx="7492">
                  <c:v>342.53162758999912</c:v>
                </c:pt>
                <c:pt idx="7493">
                  <c:v>342.53162758999912</c:v>
                </c:pt>
                <c:pt idx="7494">
                  <c:v>342.53162758999912</c:v>
                </c:pt>
                <c:pt idx="7495">
                  <c:v>342.53162758999912</c:v>
                </c:pt>
                <c:pt idx="7496">
                  <c:v>352.89490377000044</c:v>
                </c:pt>
                <c:pt idx="7497">
                  <c:v>352.89490377000044</c:v>
                </c:pt>
                <c:pt idx="7498">
                  <c:v>347.46472643000021</c:v>
                </c:pt>
                <c:pt idx="7499">
                  <c:v>347.46472643000021</c:v>
                </c:pt>
                <c:pt idx="7500">
                  <c:v>347.46472643000021</c:v>
                </c:pt>
                <c:pt idx="7501">
                  <c:v>347.46472643000021</c:v>
                </c:pt>
                <c:pt idx="7502">
                  <c:v>347.46472643000021</c:v>
                </c:pt>
                <c:pt idx="7503">
                  <c:v>347.46472643000021</c:v>
                </c:pt>
                <c:pt idx="7504">
                  <c:v>347.46472643000021</c:v>
                </c:pt>
                <c:pt idx="7505">
                  <c:v>347.46472643000021</c:v>
                </c:pt>
                <c:pt idx="7506">
                  <c:v>342.53162758999912</c:v>
                </c:pt>
                <c:pt idx="7507">
                  <c:v>342.53162758999912</c:v>
                </c:pt>
                <c:pt idx="7508">
                  <c:v>347.46472643000021</c:v>
                </c:pt>
                <c:pt idx="7509">
                  <c:v>347.46472643000021</c:v>
                </c:pt>
                <c:pt idx="7510">
                  <c:v>347.46472643000021</c:v>
                </c:pt>
                <c:pt idx="7511">
                  <c:v>365.24915915000025</c:v>
                </c:pt>
                <c:pt idx="7512">
                  <c:v>365.24915915000025</c:v>
                </c:pt>
                <c:pt idx="7513">
                  <c:v>372.17071119000053</c:v>
                </c:pt>
                <c:pt idx="7514">
                  <c:v>372.17071119000053</c:v>
                </c:pt>
                <c:pt idx="7515">
                  <c:v>387.48477317000021</c:v>
                </c:pt>
                <c:pt idx="7516">
                  <c:v>387.48477317000021</c:v>
                </c:pt>
                <c:pt idx="7517">
                  <c:v>379.58428973000042</c:v>
                </c:pt>
                <c:pt idx="7518">
                  <c:v>372.17071119000053</c:v>
                </c:pt>
                <c:pt idx="7519">
                  <c:v>379.58428973000042</c:v>
                </c:pt>
                <c:pt idx="7520">
                  <c:v>372.17071119000053</c:v>
                </c:pt>
                <c:pt idx="7521">
                  <c:v>365.24915915000025</c:v>
                </c:pt>
                <c:pt idx="7522">
                  <c:v>372.17071119000053</c:v>
                </c:pt>
                <c:pt idx="7523">
                  <c:v>379.58428973000042</c:v>
                </c:pt>
                <c:pt idx="7524">
                  <c:v>352.89490377000044</c:v>
                </c:pt>
                <c:pt idx="7525">
                  <c:v>352.89490377000044</c:v>
                </c:pt>
                <c:pt idx="7526">
                  <c:v>347.46472643000021</c:v>
                </c:pt>
                <c:pt idx="7527">
                  <c:v>338.09301165000039</c:v>
                </c:pt>
                <c:pt idx="7528">
                  <c:v>330.68112887000012</c:v>
                </c:pt>
                <c:pt idx="7529">
                  <c:v>327.69495363000038</c:v>
                </c:pt>
                <c:pt idx="7530">
                  <c:v>327.69495363000038</c:v>
                </c:pt>
                <c:pt idx="7531">
                  <c:v>325.1774444899998</c:v>
                </c:pt>
                <c:pt idx="7532">
                  <c:v>327.69495363000038</c:v>
                </c:pt>
                <c:pt idx="7533">
                  <c:v>327.69495363000038</c:v>
                </c:pt>
                <c:pt idx="7534">
                  <c:v>327.69495363000038</c:v>
                </c:pt>
                <c:pt idx="7535">
                  <c:v>327.69495363000038</c:v>
                </c:pt>
                <c:pt idx="7536">
                  <c:v>327.69495363000038</c:v>
                </c:pt>
                <c:pt idx="7537">
                  <c:v>327.69495363000038</c:v>
                </c:pt>
                <c:pt idx="7538">
                  <c:v>325.1774444899998</c:v>
                </c:pt>
                <c:pt idx="7539">
                  <c:v>325.1774444899998</c:v>
                </c:pt>
                <c:pt idx="7540">
                  <c:v>327.69495363000038</c:v>
                </c:pt>
                <c:pt idx="7541">
                  <c:v>327.69495363000038</c:v>
                </c:pt>
                <c:pt idx="7542">
                  <c:v>327.69495363000038</c:v>
                </c:pt>
                <c:pt idx="7543">
                  <c:v>330.68112887000012</c:v>
                </c:pt>
                <c:pt idx="7544">
                  <c:v>338.09301165000039</c:v>
                </c:pt>
                <c:pt idx="7545">
                  <c:v>342.53162758999912</c:v>
                </c:pt>
                <c:pt idx="7546">
                  <c:v>347.46472643000021</c:v>
                </c:pt>
                <c:pt idx="7547">
                  <c:v>347.46472643000021</c:v>
                </c:pt>
                <c:pt idx="7548">
                  <c:v>347.46472643000021</c:v>
                </c:pt>
                <c:pt idx="7549">
                  <c:v>347.46472643000021</c:v>
                </c:pt>
                <c:pt idx="7550">
                  <c:v>365.24915915000025</c:v>
                </c:pt>
                <c:pt idx="7551">
                  <c:v>352.89490377000044</c:v>
                </c:pt>
                <c:pt idx="7552">
                  <c:v>352.89490377000044</c:v>
                </c:pt>
                <c:pt idx="7553">
                  <c:v>347.46472643000021</c:v>
                </c:pt>
                <c:pt idx="7554">
                  <c:v>342.53162758999912</c:v>
                </c:pt>
                <c:pt idx="7555">
                  <c:v>334.14473956999979</c:v>
                </c:pt>
                <c:pt idx="7556">
                  <c:v>325.1774444899998</c:v>
                </c:pt>
                <c:pt idx="7557">
                  <c:v>325.1774444899998</c:v>
                </c:pt>
                <c:pt idx="7558">
                  <c:v>321.50562987000018</c:v>
                </c:pt>
                <c:pt idx="7559">
                  <c:v>321.50562987000018</c:v>
                </c:pt>
                <c:pt idx="7560">
                  <c:v>319.56466133000055</c:v>
                </c:pt>
                <c:pt idx="7561">
                  <c:v>319.2288201500001</c:v>
                </c:pt>
                <c:pt idx="7562">
                  <c:v>319.2288201500001</c:v>
                </c:pt>
                <c:pt idx="7563">
                  <c:v>319.61678266999985</c:v>
                </c:pt>
                <c:pt idx="7564">
                  <c:v>319.61678266999985</c:v>
                </c:pt>
                <c:pt idx="7565">
                  <c:v>320.34769257000022</c:v>
                </c:pt>
                <c:pt idx="7566">
                  <c:v>320.34769257000022</c:v>
                </c:pt>
                <c:pt idx="7567">
                  <c:v>319.2288201500001</c:v>
                </c:pt>
                <c:pt idx="7568">
                  <c:v>321.50562987000018</c:v>
                </c:pt>
                <c:pt idx="7569">
                  <c:v>327.69495363000038</c:v>
                </c:pt>
                <c:pt idx="7570">
                  <c:v>338.09301165000039</c:v>
                </c:pt>
                <c:pt idx="7571">
                  <c:v>347.46472643000021</c:v>
                </c:pt>
                <c:pt idx="7572">
                  <c:v>358.82321177</c:v>
                </c:pt>
                <c:pt idx="7573">
                  <c:v>352.89490377000044</c:v>
                </c:pt>
                <c:pt idx="7574">
                  <c:v>352.89490377000044</c:v>
                </c:pt>
                <c:pt idx="7575">
                  <c:v>347.46472643000021</c:v>
                </c:pt>
                <c:pt idx="7576">
                  <c:v>327.69495363000038</c:v>
                </c:pt>
                <c:pt idx="7577">
                  <c:v>320.32606846999994</c:v>
                </c:pt>
                <c:pt idx="7578">
                  <c:v>319.56466133000055</c:v>
                </c:pt>
                <c:pt idx="7579">
                  <c:v>319.2288201500001</c:v>
                </c:pt>
                <c:pt idx="7580">
                  <c:v>319.2288201500001</c:v>
                </c:pt>
                <c:pt idx="7581">
                  <c:v>320.34769257000022</c:v>
                </c:pt>
                <c:pt idx="7582">
                  <c:v>322.7461697899999</c:v>
                </c:pt>
                <c:pt idx="7583">
                  <c:v>320.34769257000022</c:v>
                </c:pt>
                <c:pt idx="7584">
                  <c:v>322.7461697899999</c:v>
                </c:pt>
                <c:pt idx="7585">
                  <c:v>321.39888953000042</c:v>
                </c:pt>
                <c:pt idx="7586">
                  <c:v>321.39888953000042</c:v>
                </c:pt>
                <c:pt idx="7587">
                  <c:v>322.7461697899999</c:v>
                </c:pt>
                <c:pt idx="7588">
                  <c:v>324.36378614999995</c:v>
                </c:pt>
                <c:pt idx="7589">
                  <c:v>330.55802823000028</c:v>
                </c:pt>
                <c:pt idx="7590">
                  <c:v>324.36378614999995</c:v>
                </c:pt>
                <c:pt idx="7591">
                  <c:v>319.20492189000021</c:v>
                </c:pt>
                <c:pt idx="7592">
                  <c:v>327.69495363000038</c:v>
                </c:pt>
                <c:pt idx="7593">
                  <c:v>338.09301165000039</c:v>
                </c:pt>
                <c:pt idx="7594">
                  <c:v>352.89490377000044</c:v>
                </c:pt>
                <c:pt idx="7595">
                  <c:v>352.89490377000044</c:v>
                </c:pt>
                <c:pt idx="7596">
                  <c:v>372.17071119000053</c:v>
                </c:pt>
                <c:pt idx="7597">
                  <c:v>387.48477317000021</c:v>
                </c:pt>
                <c:pt idx="7598">
                  <c:v>379.58428973000042</c:v>
                </c:pt>
                <c:pt idx="7599">
                  <c:v>372.17071119000053</c:v>
                </c:pt>
                <c:pt idx="7600">
                  <c:v>347.46472643000021</c:v>
                </c:pt>
                <c:pt idx="7601">
                  <c:v>330.68112887000012</c:v>
                </c:pt>
                <c:pt idx="7602">
                  <c:v>320.32606846999994</c:v>
                </c:pt>
                <c:pt idx="7603">
                  <c:v>320.32606846999994</c:v>
                </c:pt>
                <c:pt idx="7604">
                  <c:v>319.56466133000055</c:v>
                </c:pt>
                <c:pt idx="7605">
                  <c:v>319.20492189000021</c:v>
                </c:pt>
                <c:pt idx="7606">
                  <c:v>319.2288201500001</c:v>
                </c:pt>
                <c:pt idx="7607">
                  <c:v>319.61678266999985</c:v>
                </c:pt>
                <c:pt idx="7608">
                  <c:v>322.7461697899999</c:v>
                </c:pt>
                <c:pt idx="7609">
                  <c:v>322.7461697899999</c:v>
                </c:pt>
                <c:pt idx="7610">
                  <c:v>324.36378614999995</c:v>
                </c:pt>
                <c:pt idx="7611">
                  <c:v>324.36378614999995</c:v>
                </c:pt>
                <c:pt idx="7612">
                  <c:v>326.22444797000009</c:v>
                </c:pt>
                <c:pt idx="7613">
                  <c:v>326.22444797000009</c:v>
                </c:pt>
                <c:pt idx="7614">
                  <c:v>322.7461697899999</c:v>
                </c:pt>
                <c:pt idx="7615">
                  <c:v>321.50562987000018</c:v>
                </c:pt>
                <c:pt idx="7616">
                  <c:v>334.14473956999979</c:v>
                </c:pt>
                <c:pt idx="7617">
                  <c:v>347.46472643000021</c:v>
                </c:pt>
                <c:pt idx="7618">
                  <c:v>358.82321177</c:v>
                </c:pt>
                <c:pt idx="7619">
                  <c:v>372.17071119000053</c:v>
                </c:pt>
                <c:pt idx="7620">
                  <c:v>387.48477317000021</c:v>
                </c:pt>
                <c:pt idx="7621">
                  <c:v>387.48477317000021</c:v>
                </c:pt>
                <c:pt idx="7622">
                  <c:v>379.58428973000042</c:v>
                </c:pt>
                <c:pt idx="7623">
                  <c:v>365.24915915000025</c:v>
                </c:pt>
                <c:pt idx="7624">
                  <c:v>338.09301165000039</c:v>
                </c:pt>
                <c:pt idx="7625">
                  <c:v>327.69495363000038</c:v>
                </c:pt>
                <c:pt idx="7626">
                  <c:v>325.1774444899998</c:v>
                </c:pt>
                <c:pt idx="7627">
                  <c:v>323.11828865000012</c:v>
                </c:pt>
                <c:pt idx="7628">
                  <c:v>320.32606846999994</c:v>
                </c:pt>
                <c:pt idx="7629">
                  <c:v>319.20492189000021</c:v>
                </c:pt>
                <c:pt idx="7630">
                  <c:v>319.61678266999985</c:v>
                </c:pt>
                <c:pt idx="7631">
                  <c:v>320.34769257000022</c:v>
                </c:pt>
                <c:pt idx="7632">
                  <c:v>321.39888953000042</c:v>
                </c:pt>
                <c:pt idx="7633">
                  <c:v>321.39888953000042</c:v>
                </c:pt>
                <c:pt idx="7634">
                  <c:v>322.7461697899999</c:v>
                </c:pt>
                <c:pt idx="7635">
                  <c:v>322.7461697899999</c:v>
                </c:pt>
                <c:pt idx="7636">
                  <c:v>319.61678266999985</c:v>
                </c:pt>
                <c:pt idx="7637">
                  <c:v>319.61678266999985</c:v>
                </c:pt>
                <c:pt idx="7638">
                  <c:v>320.34769257000022</c:v>
                </c:pt>
                <c:pt idx="7639">
                  <c:v>321.50562987000018</c:v>
                </c:pt>
                <c:pt idx="7640">
                  <c:v>330.68112887000012</c:v>
                </c:pt>
                <c:pt idx="7641">
                  <c:v>342.53162758999912</c:v>
                </c:pt>
                <c:pt idx="7642">
                  <c:v>358.82321177</c:v>
                </c:pt>
                <c:pt idx="7643">
                  <c:v>365.24915915000025</c:v>
                </c:pt>
                <c:pt idx="7644">
                  <c:v>358.82321177</c:v>
                </c:pt>
                <c:pt idx="7645">
                  <c:v>358.82321177</c:v>
                </c:pt>
                <c:pt idx="7646">
                  <c:v>358.82321177</c:v>
                </c:pt>
                <c:pt idx="7647">
                  <c:v>347.46472643000021</c:v>
                </c:pt>
                <c:pt idx="7648">
                  <c:v>327.69495363000038</c:v>
                </c:pt>
                <c:pt idx="7649">
                  <c:v>323.11828865000012</c:v>
                </c:pt>
                <c:pt idx="7650">
                  <c:v>321.50562987000018</c:v>
                </c:pt>
                <c:pt idx="7651">
                  <c:v>323.11828865000012</c:v>
                </c:pt>
                <c:pt idx="7652">
                  <c:v>320.32606846999994</c:v>
                </c:pt>
                <c:pt idx="7653">
                  <c:v>320.32606846999994</c:v>
                </c:pt>
                <c:pt idx="7654">
                  <c:v>319.20492189000021</c:v>
                </c:pt>
                <c:pt idx="7655">
                  <c:v>320.34769257000022</c:v>
                </c:pt>
                <c:pt idx="7656">
                  <c:v>321.39888953000042</c:v>
                </c:pt>
                <c:pt idx="7657">
                  <c:v>322.7461697899999</c:v>
                </c:pt>
                <c:pt idx="7658">
                  <c:v>320.34769257000022</c:v>
                </c:pt>
                <c:pt idx="7659">
                  <c:v>321.39888953000042</c:v>
                </c:pt>
                <c:pt idx="7660">
                  <c:v>322.7461697899999</c:v>
                </c:pt>
                <c:pt idx="7661">
                  <c:v>321.39888953000042</c:v>
                </c:pt>
                <c:pt idx="7662">
                  <c:v>320.34769257000022</c:v>
                </c:pt>
                <c:pt idx="7663">
                  <c:v>319.56466133000055</c:v>
                </c:pt>
                <c:pt idx="7664">
                  <c:v>327.69495363000038</c:v>
                </c:pt>
                <c:pt idx="7665">
                  <c:v>342.53162758999912</c:v>
                </c:pt>
                <c:pt idx="7666">
                  <c:v>365.24915915000025</c:v>
                </c:pt>
                <c:pt idx="7667">
                  <c:v>365.24915915000025</c:v>
                </c:pt>
                <c:pt idx="7668">
                  <c:v>387.48477317000021</c:v>
                </c:pt>
                <c:pt idx="7669">
                  <c:v>395.86549646999953</c:v>
                </c:pt>
                <c:pt idx="7670">
                  <c:v>395.86549646999953</c:v>
                </c:pt>
                <c:pt idx="7671">
                  <c:v>365.24915915000025</c:v>
                </c:pt>
                <c:pt idx="7672">
                  <c:v>334.14473956999979</c:v>
                </c:pt>
                <c:pt idx="7673">
                  <c:v>330.68112887000012</c:v>
                </c:pt>
                <c:pt idx="7674">
                  <c:v>327.69495363000038</c:v>
                </c:pt>
                <c:pt idx="7675">
                  <c:v>325.1774444899998</c:v>
                </c:pt>
                <c:pt idx="7676">
                  <c:v>327.69495363000038</c:v>
                </c:pt>
                <c:pt idx="7677">
                  <c:v>325.1774444899998</c:v>
                </c:pt>
                <c:pt idx="7678">
                  <c:v>330.68112887000012</c:v>
                </c:pt>
                <c:pt idx="7679">
                  <c:v>327.69495363000038</c:v>
                </c:pt>
                <c:pt idx="7680">
                  <c:v>338.09301165000039</c:v>
                </c:pt>
                <c:pt idx="7681">
                  <c:v>342.53162758999912</c:v>
                </c:pt>
                <c:pt idx="7682">
                  <c:v>352.89490377000044</c:v>
                </c:pt>
                <c:pt idx="7683">
                  <c:v>352.89490377000044</c:v>
                </c:pt>
                <c:pt idx="7684">
                  <c:v>334.14473956999979</c:v>
                </c:pt>
                <c:pt idx="7685">
                  <c:v>325.1774444899998</c:v>
                </c:pt>
                <c:pt idx="7686">
                  <c:v>321.50562987000018</c:v>
                </c:pt>
                <c:pt idx="7687">
                  <c:v>320.32606846999994</c:v>
                </c:pt>
                <c:pt idx="7688">
                  <c:v>319.56466133000055</c:v>
                </c:pt>
                <c:pt idx="7689">
                  <c:v>319.20492189000021</c:v>
                </c:pt>
                <c:pt idx="7690">
                  <c:v>319.2288201500001</c:v>
                </c:pt>
                <c:pt idx="7691">
                  <c:v>319.20492189000021</c:v>
                </c:pt>
                <c:pt idx="7692">
                  <c:v>319.56466133000055</c:v>
                </c:pt>
                <c:pt idx="7693">
                  <c:v>325.1774444899998</c:v>
                </c:pt>
                <c:pt idx="7694">
                  <c:v>325.1774444899998</c:v>
                </c:pt>
                <c:pt idx="7695">
                  <c:v>325.1774444899998</c:v>
                </c:pt>
                <c:pt idx="7696">
                  <c:v>319.56466133000055</c:v>
                </c:pt>
                <c:pt idx="7697">
                  <c:v>319.2288201500001</c:v>
                </c:pt>
                <c:pt idx="7698">
                  <c:v>319.61678266999985</c:v>
                </c:pt>
                <c:pt idx="7699">
                  <c:v>322.7461697899999</c:v>
                </c:pt>
                <c:pt idx="7700">
                  <c:v>322.7461697899999</c:v>
                </c:pt>
                <c:pt idx="7701">
                  <c:v>324.36378614999995</c:v>
                </c:pt>
                <c:pt idx="7702">
                  <c:v>328.2993211700005</c:v>
                </c:pt>
                <c:pt idx="7703">
                  <c:v>328.2993211700005</c:v>
                </c:pt>
                <c:pt idx="7704">
                  <c:v>328.2993211700005</c:v>
                </c:pt>
                <c:pt idx="7705">
                  <c:v>335.49771665000009</c:v>
                </c:pt>
                <c:pt idx="7706">
                  <c:v>338.11022577</c:v>
                </c:pt>
                <c:pt idx="7707">
                  <c:v>338.11022577</c:v>
                </c:pt>
                <c:pt idx="7708">
                  <c:v>343.43781743000005</c:v>
                </c:pt>
                <c:pt idx="7709">
                  <c:v>346.07516709000043</c:v>
                </c:pt>
                <c:pt idx="7710">
                  <c:v>340.76962426999995</c:v>
                </c:pt>
                <c:pt idx="7711">
                  <c:v>328.2993211700005</c:v>
                </c:pt>
                <c:pt idx="7712">
                  <c:v>321.39888953000042</c:v>
                </c:pt>
                <c:pt idx="7713">
                  <c:v>319.2288201500001</c:v>
                </c:pt>
                <c:pt idx="7714">
                  <c:v>320.32606846999994</c:v>
                </c:pt>
                <c:pt idx="7715">
                  <c:v>321.50562987000018</c:v>
                </c:pt>
                <c:pt idx="7716">
                  <c:v>323.11828865000012</c:v>
                </c:pt>
                <c:pt idx="7717">
                  <c:v>325.1774444899998</c:v>
                </c:pt>
                <c:pt idx="7718">
                  <c:v>321.50562987000018</c:v>
                </c:pt>
                <c:pt idx="7719">
                  <c:v>321.50562987000018</c:v>
                </c:pt>
                <c:pt idx="7720">
                  <c:v>319.2288201500001</c:v>
                </c:pt>
                <c:pt idx="7721">
                  <c:v>322.7461697899999</c:v>
                </c:pt>
                <c:pt idx="7722">
                  <c:v>321.39888953000042</c:v>
                </c:pt>
                <c:pt idx="7723">
                  <c:v>322.7461697899999</c:v>
                </c:pt>
                <c:pt idx="7724">
                  <c:v>322.7461697899999</c:v>
                </c:pt>
                <c:pt idx="7725">
                  <c:v>324.36378614999995</c:v>
                </c:pt>
                <c:pt idx="7726">
                  <c:v>328.2993211700005</c:v>
                </c:pt>
                <c:pt idx="7727">
                  <c:v>330.55802823000028</c:v>
                </c:pt>
                <c:pt idx="7728">
                  <c:v>332.9686481899999</c:v>
                </c:pt>
                <c:pt idx="7729">
                  <c:v>332.9686481899999</c:v>
                </c:pt>
                <c:pt idx="7730">
                  <c:v>332.9686481899999</c:v>
                </c:pt>
                <c:pt idx="7731">
                  <c:v>332.9686481899999</c:v>
                </c:pt>
                <c:pt idx="7732">
                  <c:v>335.49771665000009</c:v>
                </c:pt>
                <c:pt idx="7733">
                  <c:v>338.11022577</c:v>
                </c:pt>
                <c:pt idx="7734">
                  <c:v>340.76962426999995</c:v>
                </c:pt>
                <c:pt idx="7735">
                  <c:v>326.22444797000009</c:v>
                </c:pt>
                <c:pt idx="7736">
                  <c:v>320.34769257000022</c:v>
                </c:pt>
                <c:pt idx="7737">
                  <c:v>319.56466133000055</c:v>
                </c:pt>
                <c:pt idx="7738">
                  <c:v>323.11828865000012</c:v>
                </c:pt>
                <c:pt idx="7739">
                  <c:v>327.69495363000038</c:v>
                </c:pt>
                <c:pt idx="7740">
                  <c:v>334.14473956999979</c:v>
                </c:pt>
                <c:pt idx="7741">
                  <c:v>338.09301165000039</c:v>
                </c:pt>
                <c:pt idx="7742">
                  <c:v>342.53162758999912</c:v>
                </c:pt>
                <c:pt idx="7743">
                  <c:v>338.09301165000039</c:v>
                </c:pt>
                <c:pt idx="7744">
                  <c:v>321.50562987000018</c:v>
                </c:pt>
                <c:pt idx="7745">
                  <c:v>319.2288201500001</c:v>
                </c:pt>
                <c:pt idx="7746">
                  <c:v>319.2288201500001</c:v>
                </c:pt>
                <c:pt idx="7747">
                  <c:v>320.34769257000022</c:v>
                </c:pt>
                <c:pt idx="7748">
                  <c:v>321.39888953000042</c:v>
                </c:pt>
                <c:pt idx="7749">
                  <c:v>321.39888953000042</c:v>
                </c:pt>
                <c:pt idx="7750">
                  <c:v>324.36378614999995</c:v>
                </c:pt>
                <c:pt idx="7751">
                  <c:v>328.2993211700005</c:v>
                </c:pt>
                <c:pt idx="7752">
                  <c:v>324.36378614999995</c:v>
                </c:pt>
                <c:pt idx="7753">
                  <c:v>322.7461697899999</c:v>
                </c:pt>
                <c:pt idx="7754">
                  <c:v>326.22444797000009</c:v>
                </c:pt>
                <c:pt idx="7755">
                  <c:v>330.55802823000028</c:v>
                </c:pt>
                <c:pt idx="7756">
                  <c:v>326.22444797000009</c:v>
                </c:pt>
                <c:pt idx="7757">
                  <c:v>328.2993211700005</c:v>
                </c:pt>
                <c:pt idx="7758">
                  <c:v>328.2993211700005</c:v>
                </c:pt>
                <c:pt idx="7759">
                  <c:v>321.39888953000042</c:v>
                </c:pt>
                <c:pt idx="7760">
                  <c:v>319.20492189000021</c:v>
                </c:pt>
                <c:pt idx="7761">
                  <c:v>323.11828865000012</c:v>
                </c:pt>
                <c:pt idx="7762">
                  <c:v>334.14473956999979</c:v>
                </c:pt>
                <c:pt idx="7763">
                  <c:v>342.53162758999912</c:v>
                </c:pt>
                <c:pt idx="7764">
                  <c:v>365.24915915000025</c:v>
                </c:pt>
                <c:pt idx="7765">
                  <c:v>372.17071119000053</c:v>
                </c:pt>
                <c:pt idx="7766">
                  <c:v>379.58428973000042</c:v>
                </c:pt>
                <c:pt idx="7767">
                  <c:v>347.46472643000021</c:v>
                </c:pt>
                <c:pt idx="7768">
                  <c:v>330.68112887000012</c:v>
                </c:pt>
                <c:pt idx="7769">
                  <c:v>325.1774444899998</c:v>
                </c:pt>
                <c:pt idx="7770">
                  <c:v>321.50562987000018</c:v>
                </c:pt>
                <c:pt idx="7771">
                  <c:v>319.56466133000055</c:v>
                </c:pt>
                <c:pt idx="7772">
                  <c:v>320.32606846999994</c:v>
                </c:pt>
                <c:pt idx="7773">
                  <c:v>319.56466133000055</c:v>
                </c:pt>
                <c:pt idx="7774">
                  <c:v>319.56466133000055</c:v>
                </c:pt>
                <c:pt idx="7775">
                  <c:v>319.2288201500001</c:v>
                </c:pt>
                <c:pt idx="7776">
                  <c:v>319.20492189000021</c:v>
                </c:pt>
                <c:pt idx="7777">
                  <c:v>319.20492189000021</c:v>
                </c:pt>
                <c:pt idx="7778">
                  <c:v>319.56466133000055</c:v>
                </c:pt>
                <c:pt idx="7779">
                  <c:v>319.56466133000055</c:v>
                </c:pt>
                <c:pt idx="7780">
                  <c:v>320.32606846999994</c:v>
                </c:pt>
                <c:pt idx="7781">
                  <c:v>319.20492189000021</c:v>
                </c:pt>
                <c:pt idx="7782">
                  <c:v>319.20492189000021</c:v>
                </c:pt>
                <c:pt idx="7783">
                  <c:v>319.56466133000055</c:v>
                </c:pt>
                <c:pt idx="7784">
                  <c:v>323.11828865000012</c:v>
                </c:pt>
                <c:pt idx="7785">
                  <c:v>327.69495363000038</c:v>
                </c:pt>
                <c:pt idx="7786">
                  <c:v>342.53162758999912</c:v>
                </c:pt>
                <c:pt idx="7787">
                  <c:v>347.46472643000021</c:v>
                </c:pt>
                <c:pt idx="7788">
                  <c:v>347.46472643000021</c:v>
                </c:pt>
                <c:pt idx="7789">
                  <c:v>347.46472643000021</c:v>
                </c:pt>
                <c:pt idx="7790">
                  <c:v>358.82321177</c:v>
                </c:pt>
                <c:pt idx="7791">
                  <c:v>347.46472643000021</c:v>
                </c:pt>
                <c:pt idx="7792">
                  <c:v>342.53162758999912</c:v>
                </c:pt>
                <c:pt idx="7793">
                  <c:v>327.69495363000038</c:v>
                </c:pt>
                <c:pt idx="7794">
                  <c:v>327.69495363000038</c:v>
                </c:pt>
                <c:pt idx="7795">
                  <c:v>325.1774444899998</c:v>
                </c:pt>
                <c:pt idx="7796">
                  <c:v>325.1774444899998</c:v>
                </c:pt>
                <c:pt idx="7797">
                  <c:v>323.11828865000012</c:v>
                </c:pt>
                <c:pt idx="7798">
                  <c:v>321.50562987000018</c:v>
                </c:pt>
                <c:pt idx="7799">
                  <c:v>321.50562987000018</c:v>
                </c:pt>
                <c:pt idx="7800">
                  <c:v>321.50562987000018</c:v>
                </c:pt>
                <c:pt idx="7801">
                  <c:v>323.11828865000012</c:v>
                </c:pt>
                <c:pt idx="7802">
                  <c:v>323.11828865000012</c:v>
                </c:pt>
                <c:pt idx="7803">
                  <c:v>325.1774444899998</c:v>
                </c:pt>
                <c:pt idx="7804">
                  <c:v>321.50562987000018</c:v>
                </c:pt>
                <c:pt idx="7805">
                  <c:v>321.50562987000018</c:v>
                </c:pt>
                <c:pt idx="7806">
                  <c:v>323.11828865000012</c:v>
                </c:pt>
                <c:pt idx="7807">
                  <c:v>323.11828865000012</c:v>
                </c:pt>
                <c:pt idx="7808">
                  <c:v>325.1774444899998</c:v>
                </c:pt>
                <c:pt idx="7809">
                  <c:v>327.69495363000038</c:v>
                </c:pt>
                <c:pt idx="7810">
                  <c:v>327.69495363000038</c:v>
                </c:pt>
                <c:pt idx="7811">
                  <c:v>334.14473956999979</c:v>
                </c:pt>
                <c:pt idx="7812">
                  <c:v>342.53162758999912</c:v>
                </c:pt>
                <c:pt idx="7813">
                  <c:v>342.53162758999912</c:v>
                </c:pt>
                <c:pt idx="7814">
                  <c:v>338.09301165000039</c:v>
                </c:pt>
                <c:pt idx="7815">
                  <c:v>338.09301165000039</c:v>
                </c:pt>
                <c:pt idx="7816">
                  <c:v>330.68112887000012</c:v>
                </c:pt>
                <c:pt idx="7817">
                  <c:v>330.68112887000012</c:v>
                </c:pt>
                <c:pt idx="7818">
                  <c:v>327.69495363000038</c:v>
                </c:pt>
                <c:pt idx="7819">
                  <c:v>325.1774444899998</c:v>
                </c:pt>
                <c:pt idx="7820">
                  <c:v>321.50562987000018</c:v>
                </c:pt>
                <c:pt idx="7821">
                  <c:v>323.11828865000012</c:v>
                </c:pt>
                <c:pt idx="7822">
                  <c:v>323.11828865000012</c:v>
                </c:pt>
                <c:pt idx="7823">
                  <c:v>321.50562987000018</c:v>
                </c:pt>
                <c:pt idx="7824">
                  <c:v>321.50562987000018</c:v>
                </c:pt>
                <c:pt idx="7825">
                  <c:v>320.32606846999994</c:v>
                </c:pt>
                <c:pt idx="7826">
                  <c:v>320.32606846999994</c:v>
                </c:pt>
                <c:pt idx="7827">
                  <c:v>320.32606846999994</c:v>
                </c:pt>
                <c:pt idx="7828">
                  <c:v>319.56466133000055</c:v>
                </c:pt>
                <c:pt idx="7829">
                  <c:v>319.56466133000055</c:v>
                </c:pt>
                <c:pt idx="7830">
                  <c:v>319.20492189000021</c:v>
                </c:pt>
                <c:pt idx="7831">
                  <c:v>319.56466133000055</c:v>
                </c:pt>
                <c:pt idx="7832">
                  <c:v>319.56466133000055</c:v>
                </c:pt>
                <c:pt idx="7833">
                  <c:v>321.50562987000018</c:v>
                </c:pt>
                <c:pt idx="7834">
                  <c:v>323.11828865000012</c:v>
                </c:pt>
                <c:pt idx="7835">
                  <c:v>325.1774444899998</c:v>
                </c:pt>
                <c:pt idx="7836">
                  <c:v>327.69495363000038</c:v>
                </c:pt>
                <c:pt idx="7837">
                  <c:v>330.68112887000012</c:v>
                </c:pt>
                <c:pt idx="7838">
                  <c:v>334.14473956999979</c:v>
                </c:pt>
                <c:pt idx="7839">
                  <c:v>327.69495363000038</c:v>
                </c:pt>
                <c:pt idx="7840">
                  <c:v>323.11828865000012</c:v>
                </c:pt>
                <c:pt idx="7841">
                  <c:v>319.56466133000055</c:v>
                </c:pt>
                <c:pt idx="7842">
                  <c:v>319.20492189000021</c:v>
                </c:pt>
                <c:pt idx="7843">
                  <c:v>319.56466133000055</c:v>
                </c:pt>
                <c:pt idx="7844">
                  <c:v>319.56466133000055</c:v>
                </c:pt>
                <c:pt idx="7845">
                  <c:v>319.20492189000021</c:v>
                </c:pt>
                <c:pt idx="7846">
                  <c:v>319.2288201500001</c:v>
                </c:pt>
                <c:pt idx="7847">
                  <c:v>319.2288201500001</c:v>
                </c:pt>
                <c:pt idx="7848">
                  <c:v>319.61678266999985</c:v>
                </c:pt>
                <c:pt idx="7849">
                  <c:v>319.61678266999985</c:v>
                </c:pt>
                <c:pt idx="7850">
                  <c:v>319.61678266999985</c:v>
                </c:pt>
                <c:pt idx="7851">
                  <c:v>319.61678266999985</c:v>
                </c:pt>
                <c:pt idx="7852">
                  <c:v>319.61678266999985</c:v>
                </c:pt>
                <c:pt idx="7853">
                  <c:v>320.34769257000022</c:v>
                </c:pt>
                <c:pt idx="7854">
                  <c:v>320.34769257000022</c:v>
                </c:pt>
                <c:pt idx="7855">
                  <c:v>319.61678266999985</c:v>
                </c:pt>
                <c:pt idx="7856">
                  <c:v>319.20492189000021</c:v>
                </c:pt>
                <c:pt idx="7857">
                  <c:v>325.1774444899998</c:v>
                </c:pt>
                <c:pt idx="7858">
                  <c:v>334.14473956999979</c:v>
                </c:pt>
                <c:pt idx="7859">
                  <c:v>338.09301165000039</c:v>
                </c:pt>
                <c:pt idx="7860">
                  <c:v>338.09301165000039</c:v>
                </c:pt>
                <c:pt idx="7861">
                  <c:v>338.09301165000039</c:v>
                </c:pt>
                <c:pt idx="7862">
                  <c:v>338.09301165000039</c:v>
                </c:pt>
                <c:pt idx="7863">
                  <c:v>330.68112887000012</c:v>
                </c:pt>
                <c:pt idx="7864">
                  <c:v>323.11828865000012</c:v>
                </c:pt>
                <c:pt idx="7865">
                  <c:v>320.32606846999994</c:v>
                </c:pt>
                <c:pt idx="7866">
                  <c:v>319.56466133000055</c:v>
                </c:pt>
                <c:pt idx="7867">
                  <c:v>320.32606846999994</c:v>
                </c:pt>
                <c:pt idx="7868">
                  <c:v>320.32606846999994</c:v>
                </c:pt>
                <c:pt idx="7869">
                  <c:v>319.56466133000055</c:v>
                </c:pt>
                <c:pt idx="7870">
                  <c:v>319.20492189000021</c:v>
                </c:pt>
                <c:pt idx="7871">
                  <c:v>319.56466133000055</c:v>
                </c:pt>
                <c:pt idx="7872">
                  <c:v>319.56466133000055</c:v>
                </c:pt>
                <c:pt idx="7873">
                  <c:v>319.20492189000021</c:v>
                </c:pt>
                <c:pt idx="7874">
                  <c:v>319.20492189000021</c:v>
                </c:pt>
                <c:pt idx="7875">
                  <c:v>319.2288201500001</c:v>
                </c:pt>
                <c:pt idx="7876">
                  <c:v>319.20492189000021</c:v>
                </c:pt>
                <c:pt idx="7877">
                  <c:v>319.2288201500001</c:v>
                </c:pt>
                <c:pt idx="7878">
                  <c:v>319.61678266999985</c:v>
                </c:pt>
                <c:pt idx="7879">
                  <c:v>319.2288201500001</c:v>
                </c:pt>
                <c:pt idx="7880">
                  <c:v>323.11828865000012</c:v>
                </c:pt>
                <c:pt idx="7881">
                  <c:v>334.14473956999979</c:v>
                </c:pt>
                <c:pt idx="7882">
                  <c:v>347.46472643000021</c:v>
                </c:pt>
                <c:pt idx="7883">
                  <c:v>358.82321177</c:v>
                </c:pt>
                <c:pt idx="7884">
                  <c:v>358.82321177</c:v>
                </c:pt>
                <c:pt idx="7885">
                  <c:v>365.24915915000025</c:v>
                </c:pt>
                <c:pt idx="7886">
                  <c:v>372.17071119000053</c:v>
                </c:pt>
                <c:pt idx="7887">
                  <c:v>358.82321177</c:v>
                </c:pt>
                <c:pt idx="7888">
                  <c:v>330.68112887000012</c:v>
                </c:pt>
                <c:pt idx="7889">
                  <c:v>325.1774444899998</c:v>
                </c:pt>
                <c:pt idx="7890">
                  <c:v>319.56466133000055</c:v>
                </c:pt>
                <c:pt idx="7891">
                  <c:v>319.2288201500001</c:v>
                </c:pt>
                <c:pt idx="7892">
                  <c:v>320.34769257000022</c:v>
                </c:pt>
                <c:pt idx="7893">
                  <c:v>322.7461697899999</c:v>
                </c:pt>
                <c:pt idx="7894">
                  <c:v>322.7461697899999</c:v>
                </c:pt>
                <c:pt idx="7895">
                  <c:v>328.2993211700005</c:v>
                </c:pt>
                <c:pt idx="7896">
                  <c:v>330.55802823000028</c:v>
                </c:pt>
                <c:pt idx="7897">
                  <c:v>332.9686481899999</c:v>
                </c:pt>
                <c:pt idx="7898">
                  <c:v>332.9686481899999</c:v>
                </c:pt>
                <c:pt idx="7899">
                  <c:v>335.49771665000009</c:v>
                </c:pt>
                <c:pt idx="7900">
                  <c:v>338.11022577</c:v>
                </c:pt>
                <c:pt idx="7901">
                  <c:v>338.11022577</c:v>
                </c:pt>
                <c:pt idx="7902">
                  <c:v>338.11022577</c:v>
                </c:pt>
                <c:pt idx="7903">
                  <c:v>324.36378614999995</c:v>
                </c:pt>
                <c:pt idx="7904">
                  <c:v>319.2288201500001</c:v>
                </c:pt>
                <c:pt idx="7905">
                  <c:v>321.50562987000018</c:v>
                </c:pt>
                <c:pt idx="7906">
                  <c:v>327.69495363000038</c:v>
                </c:pt>
                <c:pt idx="7907">
                  <c:v>338.09301165000039</c:v>
                </c:pt>
                <c:pt idx="7908">
                  <c:v>342.53162758999912</c:v>
                </c:pt>
                <c:pt idx="7909">
                  <c:v>338.09301165000039</c:v>
                </c:pt>
                <c:pt idx="7910">
                  <c:v>327.69495363000038</c:v>
                </c:pt>
                <c:pt idx="7911">
                  <c:v>323.11828865000012</c:v>
                </c:pt>
                <c:pt idx="7912">
                  <c:v>319.2288201500001</c:v>
                </c:pt>
                <c:pt idx="7913">
                  <c:v>321.39888953000042</c:v>
                </c:pt>
                <c:pt idx="7914">
                  <c:v>324.36378614999995</c:v>
                </c:pt>
                <c:pt idx="7915">
                  <c:v>328.2993211700005</c:v>
                </c:pt>
                <c:pt idx="7916">
                  <c:v>330.55802823000028</c:v>
                </c:pt>
                <c:pt idx="7917">
                  <c:v>328.2993211700005</c:v>
                </c:pt>
                <c:pt idx="7918">
                  <c:v>332.9686481899999</c:v>
                </c:pt>
                <c:pt idx="7919">
                  <c:v>335.49771665000009</c:v>
                </c:pt>
                <c:pt idx="7920">
                  <c:v>340.76962426999995</c:v>
                </c:pt>
                <c:pt idx="7921">
                  <c:v>346.07516709000043</c:v>
                </c:pt>
                <c:pt idx="7922">
                  <c:v>348.64049165000034</c:v>
                </c:pt>
                <c:pt idx="7923">
                  <c:v>348.64049165000034</c:v>
                </c:pt>
                <c:pt idx="7924">
                  <c:v>348.64049165000034</c:v>
                </c:pt>
                <c:pt idx="7925">
                  <c:v>355.46934713000024</c:v>
                </c:pt>
                <c:pt idx="7926">
                  <c:v>353.38262186999992</c:v>
                </c:pt>
                <c:pt idx="7927">
                  <c:v>335.49771665000009</c:v>
                </c:pt>
                <c:pt idx="7928">
                  <c:v>324.36378614999995</c:v>
                </c:pt>
                <c:pt idx="7929">
                  <c:v>319.61678266999985</c:v>
                </c:pt>
                <c:pt idx="7930">
                  <c:v>319.2288201500001</c:v>
                </c:pt>
                <c:pt idx="7931">
                  <c:v>319.56466133000055</c:v>
                </c:pt>
                <c:pt idx="7932">
                  <c:v>320.32606846999994</c:v>
                </c:pt>
                <c:pt idx="7933">
                  <c:v>321.50562987000018</c:v>
                </c:pt>
                <c:pt idx="7934">
                  <c:v>321.50562987000018</c:v>
                </c:pt>
                <c:pt idx="7935">
                  <c:v>319.20492189000021</c:v>
                </c:pt>
                <c:pt idx="7936">
                  <c:v>319.61678266999985</c:v>
                </c:pt>
                <c:pt idx="7937">
                  <c:v>320.34769257000022</c:v>
                </c:pt>
                <c:pt idx="7938">
                  <c:v>321.39888953000042</c:v>
                </c:pt>
                <c:pt idx="7939">
                  <c:v>322.7461697899999</c:v>
                </c:pt>
                <c:pt idx="7940">
                  <c:v>322.7461697899999</c:v>
                </c:pt>
                <c:pt idx="7941">
                  <c:v>324.36378614999995</c:v>
                </c:pt>
                <c:pt idx="7942">
                  <c:v>326.22444797000009</c:v>
                </c:pt>
                <c:pt idx="7943">
                  <c:v>328.2993211700005</c:v>
                </c:pt>
                <c:pt idx="7944">
                  <c:v>328.2993211700005</c:v>
                </c:pt>
                <c:pt idx="7945">
                  <c:v>326.22444797000009</c:v>
                </c:pt>
                <c:pt idx="7946">
                  <c:v>332.9686481899999</c:v>
                </c:pt>
                <c:pt idx="7947">
                  <c:v>330.55802823000028</c:v>
                </c:pt>
                <c:pt idx="7948">
                  <c:v>335.49771665000009</c:v>
                </c:pt>
                <c:pt idx="7949">
                  <c:v>338.11022577</c:v>
                </c:pt>
                <c:pt idx="7950">
                  <c:v>332.9686481899999</c:v>
                </c:pt>
                <c:pt idx="7951">
                  <c:v>326.22444797000009</c:v>
                </c:pt>
                <c:pt idx="7952">
                  <c:v>322.7461697899999</c:v>
                </c:pt>
                <c:pt idx="7953">
                  <c:v>319.61678266999985</c:v>
                </c:pt>
                <c:pt idx="7954">
                  <c:v>320.32606846999994</c:v>
                </c:pt>
                <c:pt idx="7955">
                  <c:v>325.1774444899998</c:v>
                </c:pt>
                <c:pt idx="7956">
                  <c:v>321.50562987000018</c:v>
                </c:pt>
                <c:pt idx="7957">
                  <c:v>323.11828865000012</c:v>
                </c:pt>
                <c:pt idx="7958">
                  <c:v>325.1774444899998</c:v>
                </c:pt>
                <c:pt idx="7959">
                  <c:v>321.50562987000018</c:v>
                </c:pt>
                <c:pt idx="7960">
                  <c:v>319.2288201500001</c:v>
                </c:pt>
                <c:pt idx="7961">
                  <c:v>321.39888953000042</c:v>
                </c:pt>
                <c:pt idx="7962">
                  <c:v>322.7461697899999</c:v>
                </c:pt>
                <c:pt idx="7963">
                  <c:v>324.36378614999995</c:v>
                </c:pt>
                <c:pt idx="7964">
                  <c:v>326.22444797000009</c:v>
                </c:pt>
                <c:pt idx="7965">
                  <c:v>330.55802823000028</c:v>
                </c:pt>
                <c:pt idx="7966">
                  <c:v>330.55802823000028</c:v>
                </c:pt>
                <c:pt idx="7967">
                  <c:v>328.2993211700005</c:v>
                </c:pt>
                <c:pt idx="7968">
                  <c:v>330.55802823000028</c:v>
                </c:pt>
                <c:pt idx="7969">
                  <c:v>326.22444797000009</c:v>
                </c:pt>
                <c:pt idx="7970">
                  <c:v>338.11022577</c:v>
                </c:pt>
                <c:pt idx="7971">
                  <c:v>328.2993211700005</c:v>
                </c:pt>
                <c:pt idx="7972">
                  <c:v>328.2993211700005</c:v>
                </c:pt>
                <c:pt idx="7973">
                  <c:v>330.55802823000028</c:v>
                </c:pt>
                <c:pt idx="7974">
                  <c:v>324.36378614999995</c:v>
                </c:pt>
                <c:pt idx="7975">
                  <c:v>319.20492189000021</c:v>
                </c:pt>
                <c:pt idx="7976">
                  <c:v>325.1774444899998</c:v>
                </c:pt>
                <c:pt idx="7977">
                  <c:v>338.09301165000039</c:v>
                </c:pt>
                <c:pt idx="7978">
                  <c:v>352.89490377000044</c:v>
                </c:pt>
                <c:pt idx="7979">
                  <c:v>365.24915915000025</c:v>
                </c:pt>
                <c:pt idx="7980">
                  <c:v>372.17071119000053</c:v>
                </c:pt>
                <c:pt idx="7981">
                  <c:v>372.17071119000053</c:v>
                </c:pt>
                <c:pt idx="7982">
                  <c:v>372.17071119000053</c:v>
                </c:pt>
                <c:pt idx="7983">
                  <c:v>352.89490377000044</c:v>
                </c:pt>
                <c:pt idx="7984">
                  <c:v>334.14473956999979</c:v>
                </c:pt>
                <c:pt idx="7985">
                  <c:v>327.69495363000038</c:v>
                </c:pt>
                <c:pt idx="7986">
                  <c:v>330.68112887000012</c:v>
                </c:pt>
                <c:pt idx="7987">
                  <c:v>321.50562987000018</c:v>
                </c:pt>
                <c:pt idx="7988">
                  <c:v>323.11828865000012</c:v>
                </c:pt>
                <c:pt idx="7989">
                  <c:v>323.11828865000012</c:v>
                </c:pt>
                <c:pt idx="7990">
                  <c:v>320.32606846999994</c:v>
                </c:pt>
                <c:pt idx="7991">
                  <c:v>320.32606846999994</c:v>
                </c:pt>
                <c:pt idx="7992">
                  <c:v>325.1774444899998</c:v>
                </c:pt>
                <c:pt idx="7993">
                  <c:v>321.50562987000018</c:v>
                </c:pt>
                <c:pt idx="7994">
                  <c:v>327.69495363000038</c:v>
                </c:pt>
                <c:pt idx="7995">
                  <c:v>327.69495363000038</c:v>
                </c:pt>
                <c:pt idx="7996">
                  <c:v>321.50562987000018</c:v>
                </c:pt>
                <c:pt idx="7997">
                  <c:v>321.50562987000018</c:v>
                </c:pt>
                <c:pt idx="7998">
                  <c:v>325.1774444899998</c:v>
                </c:pt>
                <c:pt idx="7999">
                  <c:v>325.1774444899998</c:v>
                </c:pt>
                <c:pt idx="8000">
                  <c:v>365.24915915000025</c:v>
                </c:pt>
                <c:pt idx="8001">
                  <c:v>395.86549646999953</c:v>
                </c:pt>
                <c:pt idx="8002">
                  <c:v>404.71825114999962</c:v>
                </c:pt>
                <c:pt idx="8003">
                  <c:v>395.86549646999953</c:v>
                </c:pt>
                <c:pt idx="8004">
                  <c:v>387.48477317000021</c:v>
                </c:pt>
                <c:pt idx="8005">
                  <c:v>365.24915915000025</c:v>
                </c:pt>
                <c:pt idx="8006">
                  <c:v>342.53162758999912</c:v>
                </c:pt>
                <c:pt idx="8007">
                  <c:v>342.53162758999912</c:v>
                </c:pt>
                <c:pt idx="8008">
                  <c:v>338.09301165000039</c:v>
                </c:pt>
                <c:pt idx="8009">
                  <c:v>330.68112887000012</c:v>
                </c:pt>
                <c:pt idx="8010">
                  <c:v>323.11828865000012</c:v>
                </c:pt>
                <c:pt idx="8011">
                  <c:v>319.56466133000055</c:v>
                </c:pt>
                <c:pt idx="8012">
                  <c:v>319.2288201500001</c:v>
                </c:pt>
                <c:pt idx="8013">
                  <c:v>319.61678266999985</c:v>
                </c:pt>
                <c:pt idx="8014">
                  <c:v>321.39888953000042</c:v>
                </c:pt>
                <c:pt idx="8015">
                  <c:v>324.36378614999995</c:v>
                </c:pt>
                <c:pt idx="8016">
                  <c:v>326.22444797000009</c:v>
                </c:pt>
                <c:pt idx="8017">
                  <c:v>328.2993211700005</c:v>
                </c:pt>
                <c:pt idx="8018">
                  <c:v>330.55802823000028</c:v>
                </c:pt>
                <c:pt idx="8019">
                  <c:v>332.9686481899999</c:v>
                </c:pt>
                <c:pt idx="8020">
                  <c:v>332.9686481899999</c:v>
                </c:pt>
                <c:pt idx="8021">
                  <c:v>332.9686481899999</c:v>
                </c:pt>
                <c:pt idx="8022">
                  <c:v>332.9686481899999</c:v>
                </c:pt>
                <c:pt idx="8023">
                  <c:v>332.9686481899999</c:v>
                </c:pt>
                <c:pt idx="8024">
                  <c:v>330.55802823000028</c:v>
                </c:pt>
                <c:pt idx="8025">
                  <c:v>328.2993211700005</c:v>
                </c:pt>
                <c:pt idx="8026">
                  <c:v>326.22444797000009</c:v>
                </c:pt>
                <c:pt idx="8027">
                  <c:v>326.22444797000009</c:v>
                </c:pt>
                <c:pt idx="8028">
                  <c:v>328.2993211700005</c:v>
                </c:pt>
                <c:pt idx="8029">
                  <c:v>326.22444797000009</c:v>
                </c:pt>
                <c:pt idx="8030">
                  <c:v>322.7461697899999</c:v>
                </c:pt>
                <c:pt idx="8031">
                  <c:v>322.7461697899999</c:v>
                </c:pt>
                <c:pt idx="8032">
                  <c:v>322.7461697899999</c:v>
                </c:pt>
                <c:pt idx="8033">
                  <c:v>321.39888953000042</c:v>
                </c:pt>
                <c:pt idx="8034">
                  <c:v>319.2288201500001</c:v>
                </c:pt>
                <c:pt idx="8035">
                  <c:v>319.56466133000055</c:v>
                </c:pt>
                <c:pt idx="8036">
                  <c:v>323.11828865000012</c:v>
                </c:pt>
                <c:pt idx="8037">
                  <c:v>330.68112887000012</c:v>
                </c:pt>
                <c:pt idx="8038">
                  <c:v>347.46472643000021</c:v>
                </c:pt>
                <c:pt idx="8039">
                  <c:v>365.24915915000025</c:v>
                </c:pt>
                <c:pt idx="8040">
                  <c:v>365.24915915000025</c:v>
                </c:pt>
                <c:pt idx="8041">
                  <c:v>365.24915915000025</c:v>
                </c:pt>
                <c:pt idx="8042">
                  <c:v>352.89490377000044</c:v>
                </c:pt>
                <c:pt idx="8043">
                  <c:v>352.89490377000044</c:v>
                </c:pt>
                <c:pt idx="8044">
                  <c:v>352.89490377000044</c:v>
                </c:pt>
                <c:pt idx="8045">
                  <c:v>342.53162758999912</c:v>
                </c:pt>
                <c:pt idx="8046">
                  <c:v>358.82321177</c:v>
                </c:pt>
                <c:pt idx="8047">
                  <c:v>365.24915915000025</c:v>
                </c:pt>
                <c:pt idx="8048">
                  <c:v>358.82321177</c:v>
                </c:pt>
                <c:pt idx="8049">
                  <c:v>352.89490377000044</c:v>
                </c:pt>
                <c:pt idx="8050">
                  <c:v>358.82321177</c:v>
                </c:pt>
                <c:pt idx="8051">
                  <c:v>352.89490377000044</c:v>
                </c:pt>
                <c:pt idx="8052">
                  <c:v>365.24915915000025</c:v>
                </c:pt>
                <c:pt idx="8053">
                  <c:v>358.82321177</c:v>
                </c:pt>
                <c:pt idx="8054">
                  <c:v>342.53162758999912</c:v>
                </c:pt>
                <c:pt idx="8055">
                  <c:v>338.09301165000039</c:v>
                </c:pt>
                <c:pt idx="8056">
                  <c:v>330.68112887000012</c:v>
                </c:pt>
                <c:pt idx="8057">
                  <c:v>325.1774444899998</c:v>
                </c:pt>
                <c:pt idx="8058">
                  <c:v>327.69495363000038</c:v>
                </c:pt>
                <c:pt idx="8059">
                  <c:v>323.11828865000012</c:v>
                </c:pt>
                <c:pt idx="8060">
                  <c:v>321.50562987000018</c:v>
                </c:pt>
                <c:pt idx="8061">
                  <c:v>320.32606846999994</c:v>
                </c:pt>
                <c:pt idx="8062">
                  <c:v>319.20492189000021</c:v>
                </c:pt>
                <c:pt idx="8063">
                  <c:v>319.20492189000021</c:v>
                </c:pt>
                <c:pt idx="8064">
                  <c:v>319.61678266999985</c:v>
                </c:pt>
                <c:pt idx="8065">
                  <c:v>321.39888953000042</c:v>
                </c:pt>
                <c:pt idx="8066">
                  <c:v>321.39888953000042</c:v>
                </c:pt>
                <c:pt idx="8067">
                  <c:v>322.7461697899999</c:v>
                </c:pt>
                <c:pt idx="8068">
                  <c:v>322.7461697899999</c:v>
                </c:pt>
                <c:pt idx="8069">
                  <c:v>322.7461697899999</c:v>
                </c:pt>
                <c:pt idx="8070">
                  <c:v>324.36378614999995</c:v>
                </c:pt>
                <c:pt idx="8071">
                  <c:v>322.7461697899999</c:v>
                </c:pt>
                <c:pt idx="8072">
                  <c:v>321.39888953000042</c:v>
                </c:pt>
                <c:pt idx="8073">
                  <c:v>319.2288201500001</c:v>
                </c:pt>
                <c:pt idx="8074">
                  <c:v>319.20492189000021</c:v>
                </c:pt>
                <c:pt idx="8075">
                  <c:v>321.50562987000018</c:v>
                </c:pt>
                <c:pt idx="8076">
                  <c:v>327.69495363000038</c:v>
                </c:pt>
                <c:pt idx="8077">
                  <c:v>321.39888953000042</c:v>
                </c:pt>
                <c:pt idx="8078">
                  <c:v>320.34769257000022</c:v>
                </c:pt>
                <c:pt idx="8079">
                  <c:v>320.34769257000022</c:v>
                </c:pt>
                <c:pt idx="8080">
                  <c:v>322.7461697899999</c:v>
                </c:pt>
                <c:pt idx="8081">
                  <c:v>326.22444797000009</c:v>
                </c:pt>
                <c:pt idx="8082">
                  <c:v>330.55802823000028</c:v>
                </c:pt>
                <c:pt idx="8083">
                  <c:v>328.2993211700005</c:v>
                </c:pt>
                <c:pt idx="8084">
                  <c:v>330.55802823000028</c:v>
                </c:pt>
                <c:pt idx="8085">
                  <c:v>328.2993211700005</c:v>
                </c:pt>
                <c:pt idx="8086">
                  <c:v>328.2993211700005</c:v>
                </c:pt>
                <c:pt idx="8087">
                  <c:v>332.9686481899999</c:v>
                </c:pt>
                <c:pt idx="8088">
                  <c:v>338.11022577</c:v>
                </c:pt>
                <c:pt idx="8089">
                  <c:v>335.49771665000009</c:v>
                </c:pt>
                <c:pt idx="8090">
                  <c:v>332.9686481899999</c:v>
                </c:pt>
                <c:pt idx="8091">
                  <c:v>332.9686481899999</c:v>
                </c:pt>
                <c:pt idx="8092">
                  <c:v>332.9686481899999</c:v>
                </c:pt>
                <c:pt idx="8093">
                  <c:v>332.9686481899999</c:v>
                </c:pt>
                <c:pt idx="8094">
                  <c:v>332.9686481899999</c:v>
                </c:pt>
                <c:pt idx="8095">
                  <c:v>332.9686481899999</c:v>
                </c:pt>
                <c:pt idx="8096">
                  <c:v>332.9686481899999</c:v>
                </c:pt>
                <c:pt idx="8097">
                  <c:v>332.9686481899999</c:v>
                </c:pt>
                <c:pt idx="8098">
                  <c:v>330.55802823000028</c:v>
                </c:pt>
                <c:pt idx="8099">
                  <c:v>330.55802823000028</c:v>
                </c:pt>
                <c:pt idx="8100">
                  <c:v>330.55802823000028</c:v>
                </c:pt>
                <c:pt idx="8101">
                  <c:v>330.55802823000028</c:v>
                </c:pt>
                <c:pt idx="8102">
                  <c:v>326.22444797000009</c:v>
                </c:pt>
                <c:pt idx="8103">
                  <c:v>328.2993211700005</c:v>
                </c:pt>
                <c:pt idx="8104">
                  <c:v>330.55802823000028</c:v>
                </c:pt>
                <c:pt idx="8105">
                  <c:v>332.9686481899999</c:v>
                </c:pt>
                <c:pt idx="8106">
                  <c:v>332.9686481899999</c:v>
                </c:pt>
                <c:pt idx="8107">
                  <c:v>332.9686481899999</c:v>
                </c:pt>
                <c:pt idx="8108">
                  <c:v>332.9686481899999</c:v>
                </c:pt>
                <c:pt idx="8109">
                  <c:v>332.9686481899999</c:v>
                </c:pt>
                <c:pt idx="8110">
                  <c:v>335.49771665000009</c:v>
                </c:pt>
                <c:pt idx="8111">
                  <c:v>340.76962426999995</c:v>
                </c:pt>
                <c:pt idx="8112">
                  <c:v>346.07516709000043</c:v>
                </c:pt>
                <c:pt idx="8113">
                  <c:v>348.64049165000034</c:v>
                </c:pt>
                <c:pt idx="8114">
                  <c:v>348.64049165000034</c:v>
                </c:pt>
                <c:pt idx="8115">
                  <c:v>348.64049165000034</c:v>
                </c:pt>
                <c:pt idx="8116">
                  <c:v>351.09106606999995</c:v>
                </c:pt>
                <c:pt idx="8117">
                  <c:v>351.09106606999995</c:v>
                </c:pt>
                <c:pt idx="8118">
                  <c:v>351.09106606999995</c:v>
                </c:pt>
                <c:pt idx="8119">
                  <c:v>348.64049165000034</c:v>
                </c:pt>
                <c:pt idx="8120">
                  <c:v>351.09106606999995</c:v>
                </c:pt>
                <c:pt idx="8121">
                  <c:v>348.64049165000034</c:v>
                </c:pt>
                <c:pt idx="8122">
                  <c:v>346.07516709000043</c:v>
                </c:pt>
                <c:pt idx="8123">
                  <c:v>335.49771665000009</c:v>
                </c:pt>
                <c:pt idx="8124">
                  <c:v>332.9686481899999</c:v>
                </c:pt>
                <c:pt idx="8125">
                  <c:v>326.22444797000009</c:v>
                </c:pt>
                <c:pt idx="8126">
                  <c:v>324.36378614999995</c:v>
                </c:pt>
                <c:pt idx="8127">
                  <c:v>326.22444797000009</c:v>
                </c:pt>
                <c:pt idx="8128">
                  <c:v>335.49771665000009</c:v>
                </c:pt>
                <c:pt idx="8129">
                  <c:v>346.07516709000043</c:v>
                </c:pt>
                <c:pt idx="8130">
                  <c:v>355.46934713000024</c:v>
                </c:pt>
                <c:pt idx="8131">
                  <c:v>353.38262186999992</c:v>
                </c:pt>
                <c:pt idx="8132">
                  <c:v>353.38262186999992</c:v>
                </c:pt>
                <c:pt idx="8133">
                  <c:v>355.46934713000024</c:v>
                </c:pt>
                <c:pt idx="8134">
                  <c:v>351.09106606999995</c:v>
                </c:pt>
                <c:pt idx="8135">
                  <c:v>348.64049165000034</c:v>
                </c:pt>
                <c:pt idx="8136">
                  <c:v>351.09106606999995</c:v>
                </c:pt>
                <c:pt idx="8137">
                  <c:v>353.38262186999992</c:v>
                </c:pt>
                <c:pt idx="8138">
                  <c:v>351.09106606999995</c:v>
                </c:pt>
                <c:pt idx="8139">
                  <c:v>355.46934713000024</c:v>
                </c:pt>
                <c:pt idx="8140">
                  <c:v>355.46934713000024</c:v>
                </c:pt>
                <c:pt idx="8141">
                  <c:v>357.30388649000025</c:v>
                </c:pt>
                <c:pt idx="8142">
                  <c:v>355.46934713000024</c:v>
                </c:pt>
                <c:pt idx="8143">
                  <c:v>351.09106606999995</c:v>
                </c:pt>
                <c:pt idx="8144">
                  <c:v>346.07516709000043</c:v>
                </c:pt>
                <c:pt idx="8145">
                  <c:v>335.49771665000009</c:v>
                </c:pt>
                <c:pt idx="8146">
                  <c:v>332.9686481899999</c:v>
                </c:pt>
                <c:pt idx="8147">
                  <c:v>326.22444797000009</c:v>
                </c:pt>
                <c:pt idx="8148">
                  <c:v>326.22444797000009</c:v>
                </c:pt>
                <c:pt idx="8149">
                  <c:v>322.7461697899999</c:v>
                </c:pt>
                <c:pt idx="8150">
                  <c:v>324.36378614999995</c:v>
                </c:pt>
                <c:pt idx="8151">
                  <c:v>322.7461697899999</c:v>
                </c:pt>
                <c:pt idx="8152">
                  <c:v>328.2993211700005</c:v>
                </c:pt>
                <c:pt idx="8153">
                  <c:v>340.76962426999995</c:v>
                </c:pt>
                <c:pt idx="8154">
                  <c:v>338.11022577</c:v>
                </c:pt>
                <c:pt idx="8155">
                  <c:v>335.49771665000009</c:v>
                </c:pt>
                <c:pt idx="8156">
                  <c:v>335.49771665000009</c:v>
                </c:pt>
                <c:pt idx="8157">
                  <c:v>335.49771665000009</c:v>
                </c:pt>
                <c:pt idx="8158">
                  <c:v>332.9686481899999</c:v>
                </c:pt>
                <c:pt idx="8159">
                  <c:v>330.55802823000028</c:v>
                </c:pt>
                <c:pt idx="8160">
                  <c:v>328.2993211700005</c:v>
                </c:pt>
                <c:pt idx="8161">
                  <c:v>330.55802823000028</c:v>
                </c:pt>
                <c:pt idx="8162">
                  <c:v>332.9686481899999</c:v>
                </c:pt>
                <c:pt idx="8163">
                  <c:v>335.49771665000009</c:v>
                </c:pt>
                <c:pt idx="8164">
                  <c:v>335.49771665000009</c:v>
                </c:pt>
                <c:pt idx="8165">
                  <c:v>338.11022577</c:v>
                </c:pt>
                <c:pt idx="8166">
                  <c:v>335.49771665000009</c:v>
                </c:pt>
                <c:pt idx="8167">
                  <c:v>328.2993211700005</c:v>
                </c:pt>
                <c:pt idx="8168">
                  <c:v>324.36378614999995</c:v>
                </c:pt>
                <c:pt idx="8169">
                  <c:v>319.20492189000021</c:v>
                </c:pt>
                <c:pt idx="8170">
                  <c:v>319.56466133000055</c:v>
                </c:pt>
                <c:pt idx="8171">
                  <c:v>321.50562987000018</c:v>
                </c:pt>
                <c:pt idx="8172">
                  <c:v>323.11828865000012</c:v>
                </c:pt>
                <c:pt idx="8173">
                  <c:v>327.69495363000038</c:v>
                </c:pt>
                <c:pt idx="8174">
                  <c:v>334.14473956999979</c:v>
                </c:pt>
                <c:pt idx="8175">
                  <c:v>330.68112887000012</c:v>
                </c:pt>
                <c:pt idx="8176">
                  <c:v>327.69495363000038</c:v>
                </c:pt>
                <c:pt idx="8177">
                  <c:v>321.50562987000018</c:v>
                </c:pt>
                <c:pt idx="8178">
                  <c:v>320.32606846999994</c:v>
                </c:pt>
                <c:pt idx="8179">
                  <c:v>319.2288201500001</c:v>
                </c:pt>
                <c:pt idx="8180">
                  <c:v>319.20492189000021</c:v>
                </c:pt>
                <c:pt idx="8181">
                  <c:v>319.2288201500001</c:v>
                </c:pt>
                <c:pt idx="8182">
                  <c:v>319.20492189000021</c:v>
                </c:pt>
                <c:pt idx="8183">
                  <c:v>319.20492189000021</c:v>
                </c:pt>
                <c:pt idx="8184">
                  <c:v>319.20492189000021</c:v>
                </c:pt>
                <c:pt idx="8185">
                  <c:v>320.32606846999994</c:v>
                </c:pt>
                <c:pt idx="8186">
                  <c:v>320.32606846999994</c:v>
                </c:pt>
                <c:pt idx="8187">
                  <c:v>320.32606846999994</c:v>
                </c:pt>
                <c:pt idx="8188">
                  <c:v>320.32606846999994</c:v>
                </c:pt>
                <c:pt idx="8189">
                  <c:v>320.32606846999994</c:v>
                </c:pt>
                <c:pt idx="8190">
                  <c:v>321.50562987000018</c:v>
                </c:pt>
                <c:pt idx="8191">
                  <c:v>321.50562987000018</c:v>
                </c:pt>
                <c:pt idx="8192">
                  <c:v>323.11828865000012</c:v>
                </c:pt>
                <c:pt idx="8193">
                  <c:v>325.1774444899998</c:v>
                </c:pt>
                <c:pt idx="8194">
                  <c:v>327.69495363000038</c:v>
                </c:pt>
                <c:pt idx="8195">
                  <c:v>330.68112887000012</c:v>
                </c:pt>
                <c:pt idx="8196">
                  <c:v>334.14473956999979</c:v>
                </c:pt>
                <c:pt idx="8197">
                  <c:v>334.14473956999979</c:v>
                </c:pt>
                <c:pt idx="8198">
                  <c:v>347.46472643000021</c:v>
                </c:pt>
                <c:pt idx="8199">
                  <c:v>352.89490377000044</c:v>
                </c:pt>
                <c:pt idx="8200">
                  <c:v>352.89490377000044</c:v>
                </c:pt>
                <c:pt idx="8201">
                  <c:v>358.82321177</c:v>
                </c:pt>
                <c:pt idx="8202">
                  <c:v>358.82321177</c:v>
                </c:pt>
                <c:pt idx="8203">
                  <c:v>365.24915915000025</c:v>
                </c:pt>
                <c:pt idx="8204">
                  <c:v>365.24915915000025</c:v>
                </c:pt>
                <c:pt idx="8205">
                  <c:v>365.24915915000025</c:v>
                </c:pt>
                <c:pt idx="8206">
                  <c:v>372.17071119000053</c:v>
                </c:pt>
                <c:pt idx="8207">
                  <c:v>372.17071119000053</c:v>
                </c:pt>
                <c:pt idx="8208">
                  <c:v>372.17071119000053</c:v>
                </c:pt>
                <c:pt idx="8209">
                  <c:v>379.58428973000042</c:v>
                </c:pt>
                <c:pt idx="8210">
                  <c:v>372.17071119000053</c:v>
                </c:pt>
                <c:pt idx="8211">
                  <c:v>379.58428973000042</c:v>
                </c:pt>
                <c:pt idx="8212">
                  <c:v>379.58428973000042</c:v>
                </c:pt>
                <c:pt idx="8213">
                  <c:v>387.48477317000021</c:v>
                </c:pt>
                <c:pt idx="8214">
                  <c:v>379.58428973000042</c:v>
                </c:pt>
                <c:pt idx="8215">
                  <c:v>379.58428973000042</c:v>
                </c:pt>
                <c:pt idx="8216">
                  <c:v>372.17071119000053</c:v>
                </c:pt>
                <c:pt idx="8217">
                  <c:v>404.71825114999962</c:v>
                </c:pt>
                <c:pt idx="8218">
                  <c:v>423.79930353000015</c:v>
                </c:pt>
                <c:pt idx="8219">
                  <c:v>444.63139367000173</c:v>
                </c:pt>
                <c:pt idx="8220">
                  <c:v>423.79930353000015</c:v>
                </c:pt>
                <c:pt idx="8221">
                  <c:v>423.79930353000015</c:v>
                </c:pt>
                <c:pt idx="8222">
                  <c:v>404.71825114999962</c:v>
                </c:pt>
                <c:pt idx="8223">
                  <c:v>387.48477317000021</c:v>
                </c:pt>
                <c:pt idx="8224">
                  <c:v>347.46472643000021</c:v>
                </c:pt>
                <c:pt idx="8225">
                  <c:v>352.89490377000044</c:v>
                </c:pt>
                <c:pt idx="8226">
                  <c:v>347.46472643000021</c:v>
                </c:pt>
                <c:pt idx="8227">
                  <c:v>342.53162758999912</c:v>
                </c:pt>
                <c:pt idx="8228">
                  <c:v>330.68112887000012</c:v>
                </c:pt>
                <c:pt idx="8229">
                  <c:v>323.11828865000012</c:v>
                </c:pt>
                <c:pt idx="8230">
                  <c:v>319.56466133000055</c:v>
                </c:pt>
                <c:pt idx="8231">
                  <c:v>319.2288201500001</c:v>
                </c:pt>
                <c:pt idx="8232">
                  <c:v>319.61678266999985</c:v>
                </c:pt>
                <c:pt idx="8233">
                  <c:v>321.39888953000042</c:v>
                </c:pt>
                <c:pt idx="8234">
                  <c:v>326.22444797000009</c:v>
                </c:pt>
                <c:pt idx="8235">
                  <c:v>330.55802823000028</c:v>
                </c:pt>
                <c:pt idx="8236">
                  <c:v>335.49771665000009</c:v>
                </c:pt>
                <c:pt idx="8237">
                  <c:v>340.76962426999995</c:v>
                </c:pt>
                <c:pt idx="8238">
                  <c:v>343.43781743000005</c:v>
                </c:pt>
                <c:pt idx="8239">
                  <c:v>340.76962426999995</c:v>
                </c:pt>
                <c:pt idx="8240">
                  <c:v>338.11022577</c:v>
                </c:pt>
                <c:pt idx="8241">
                  <c:v>335.49771665000009</c:v>
                </c:pt>
                <c:pt idx="8242">
                  <c:v>326.22444797000009</c:v>
                </c:pt>
                <c:pt idx="8243">
                  <c:v>322.7461697899999</c:v>
                </c:pt>
                <c:pt idx="8244">
                  <c:v>320.34769257000022</c:v>
                </c:pt>
                <c:pt idx="8245">
                  <c:v>319.61678266999985</c:v>
                </c:pt>
                <c:pt idx="8246">
                  <c:v>319.20492189000021</c:v>
                </c:pt>
                <c:pt idx="8247">
                  <c:v>320.34769257000022</c:v>
                </c:pt>
                <c:pt idx="8248">
                  <c:v>322.7461697899999</c:v>
                </c:pt>
                <c:pt idx="8249">
                  <c:v>324.36378614999995</c:v>
                </c:pt>
                <c:pt idx="8250">
                  <c:v>328.2993211700005</c:v>
                </c:pt>
                <c:pt idx="8251">
                  <c:v>330.55802823000028</c:v>
                </c:pt>
                <c:pt idx="8252">
                  <c:v>335.49771665000009</c:v>
                </c:pt>
                <c:pt idx="8253">
                  <c:v>335.49771665000009</c:v>
                </c:pt>
                <c:pt idx="8254">
                  <c:v>335.49771665000009</c:v>
                </c:pt>
                <c:pt idx="8255">
                  <c:v>338.11022577</c:v>
                </c:pt>
                <c:pt idx="8256">
                  <c:v>338.11022577</c:v>
                </c:pt>
                <c:pt idx="8257">
                  <c:v>338.11022577</c:v>
                </c:pt>
                <c:pt idx="8258">
                  <c:v>338.11022577</c:v>
                </c:pt>
                <c:pt idx="8259">
                  <c:v>340.76962426999995</c:v>
                </c:pt>
                <c:pt idx="8260">
                  <c:v>340.76962426999995</c:v>
                </c:pt>
                <c:pt idx="8261">
                  <c:v>340.76962426999995</c:v>
                </c:pt>
                <c:pt idx="8262">
                  <c:v>340.76962426999995</c:v>
                </c:pt>
                <c:pt idx="8263">
                  <c:v>340.76962426999995</c:v>
                </c:pt>
                <c:pt idx="8264">
                  <c:v>340.76962426999995</c:v>
                </c:pt>
                <c:pt idx="8265">
                  <c:v>338.11022577</c:v>
                </c:pt>
                <c:pt idx="8266">
                  <c:v>338.11022577</c:v>
                </c:pt>
                <c:pt idx="8267">
                  <c:v>338.11022577</c:v>
                </c:pt>
                <c:pt idx="8268">
                  <c:v>335.49771665000009</c:v>
                </c:pt>
                <c:pt idx="8269">
                  <c:v>332.9686481899999</c:v>
                </c:pt>
                <c:pt idx="8270">
                  <c:v>332.9686481899999</c:v>
                </c:pt>
                <c:pt idx="8271">
                  <c:v>332.9686481899999</c:v>
                </c:pt>
                <c:pt idx="8272">
                  <c:v>332.9686481899999</c:v>
                </c:pt>
                <c:pt idx="8273">
                  <c:v>335.49771665000009</c:v>
                </c:pt>
                <c:pt idx="8274">
                  <c:v>338.11022577</c:v>
                </c:pt>
                <c:pt idx="8275">
                  <c:v>335.49771665000009</c:v>
                </c:pt>
                <c:pt idx="8276">
                  <c:v>335.49771665000009</c:v>
                </c:pt>
                <c:pt idx="8277">
                  <c:v>338.11022577</c:v>
                </c:pt>
                <c:pt idx="8278">
                  <c:v>335.49771665000009</c:v>
                </c:pt>
                <c:pt idx="8279">
                  <c:v>338.11022577</c:v>
                </c:pt>
                <c:pt idx="8280">
                  <c:v>340.76962426999995</c:v>
                </c:pt>
                <c:pt idx="8281">
                  <c:v>346.07516709000043</c:v>
                </c:pt>
                <c:pt idx="8282">
                  <c:v>343.43781743000005</c:v>
                </c:pt>
                <c:pt idx="8283">
                  <c:v>338.11022577</c:v>
                </c:pt>
                <c:pt idx="8284">
                  <c:v>335.49771665000009</c:v>
                </c:pt>
                <c:pt idx="8285">
                  <c:v>335.49771665000009</c:v>
                </c:pt>
                <c:pt idx="8286">
                  <c:v>338.11022577</c:v>
                </c:pt>
                <c:pt idx="8287">
                  <c:v>338.11022577</c:v>
                </c:pt>
                <c:pt idx="8288">
                  <c:v>335.49771665000009</c:v>
                </c:pt>
                <c:pt idx="8289">
                  <c:v>332.9686481899999</c:v>
                </c:pt>
                <c:pt idx="8290">
                  <c:v>330.55802823000028</c:v>
                </c:pt>
                <c:pt idx="8291">
                  <c:v>328.2993211700005</c:v>
                </c:pt>
                <c:pt idx="8292">
                  <c:v>324.36378614999995</c:v>
                </c:pt>
                <c:pt idx="8293">
                  <c:v>320.34769257000022</c:v>
                </c:pt>
                <c:pt idx="8294">
                  <c:v>319.2288201500001</c:v>
                </c:pt>
                <c:pt idx="8295">
                  <c:v>319.61678266999985</c:v>
                </c:pt>
                <c:pt idx="8296">
                  <c:v>319.61678266999985</c:v>
                </c:pt>
                <c:pt idx="8297">
                  <c:v>319.2288201500001</c:v>
                </c:pt>
                <c:pt idx="8298">
                  <c:v>319.2288201500001</c:v>
                </c:pt>
                <c:pt idx="8299">
                  <c:v>320.34769257000022</c:v>
                </c:pt>
                <c:pt idx="8300">
                  <c:v>321.39888953000042</c:v>
                </c:pt>
                <c:pt idx="8301">
                  <c:v>322.7461697899999</c:v>
                </c:pt>
                <c:pt idx="8302">
                  <c:v>322.7461697899999</c:v>
                </c:pt>
                <c:pt idx="8303">
                  <c:v>322.7461697899999</c:v>
                </c:pt>
                <c:pt idx="8304">
                  <c:v>324.36378614999995</c:v>
                </c:pt>
                <c:pt idx="8305">
                  <c:v>324.36378614999995</c:v>
                </c:pt>
                <c:pt idx="8306">
                  <c:v>322.7461697899999</c:v>
                </c:pt>
                <c:pt idx="8307">
                  <c:v>320.34769257000022</c:v>
                </c:pt>
                <c:pt idx="8308">
                  <c:v>319.61678266999985</c:v>
                </c:pt>
                <c:pt idx="8309">
                  <c:v>320.32606846999994</c:v>
                </c:pt>
                <c:pt idx="8310">
                  <c:v>325.1774444899998</c:v>
                </c:pt>
                <c:pt idx="8311">
                  <c:v>358.82321177</c:v>
                </c:pt>
                <c:pt idx="8312">
                  <c:v>352.89490377000044</c:v>
                </c:pt>
                <c:pt idx="8313">
                  <c:v>352.89490377000044</c:v>
                </c:pt>
                <c:pt idx="8314">
                  <c:v>379.58428973000042</c:v>
                </c:pt>
                <c:pt idx="8315">
                  <c:v>379.58428973000042</c:v>
                </c:pt>
                <c:pt idx="8316">
                  <c:v>379.58428973000042</c:v>
                </c:pt>
                <c:pt idx="8317">
                  <c:v>387.48477317000021</c:v>
                </c:pt>
                <c:pt idx="8318">
                  <c:v>379.58428973000042</c:v>
                </c:pt>
                <c:pt idx="8319">
                  <c:v>365.24915915000025</c:v>
                </c:pt>
                <c:pt idx="8320">
                  <c:v>358.82321177</c:v>
                </c:pt>
                <c:pt idx="8321">
                  <c:v>352.89490377000044</c:v>
                </c:pt>
                <c:pt idx="8322">
                  <c:v>342.53162758999912</c:v>
                </c:pt>
                <c:pt idx="8323">
                  <c:v>342.53162758999912</c:v>
                </c:pt>
                <c:pt idx="8324">
                  <c:v>342.53162758999912</c:v>
                </c:pt>
                <c:pt idx="8325">
                  <c:v>338.09301165000039</c:v>
                </c:pt>
                <c:pt idx="8326">
                  <c:v>338.09301165000039</c:v>
                </c:pt>
                <c:pt idx="8327">
                  <c:v>338.09301165000039</c:v>
                </c:pt>
                <c:pt idx="8328">
                  <c:v>338.09301165000039</c:v>
                </c:pt>
                <c:pt idx="8329">
                  <c:v>347.46472643000021</c:v>
                </c:pt>
                <c:pt idx="8330">
                  <c:v>347.46472643000021</c:v>
                </c:pt>
                <c:pt idx="8331">
                  <c:v>352.89490377000044</c:v>
                </c:pt>
                <c:pt idx="8332">
                  <c:v>352.89490377000044</c:v>
                </c:pt>
                <c:pt idx="8333">
                  <c:v>347.46472643000021</c:v>
                </c:pt>
                <c:pt idx="8334">
                  <c:v>347.46472643000021</c:v>
                </c:pt>
                <c:pt idx="8335">
                  <c:v>352.89490377000044</c:v>
                </c:pt>
                <c:pt idx="8336">
                  <c:v>358.82321177</c:v>
                </c:pt>
                <c:pt idx="8337">
                  <c:v>365.24915915000025</c:v>
                </c:pt>
                <c:pt idx="8338">
                  <c:v>379.58428973000042</c:v>
                </c:pt>
                <c:pt idx="8339">
                  <c:v>387.48477317000021</c:v>
                </c:pt>
                <c:pt idx="8340">
                  <c:v>387.48477317000021</c:v>
                </c:pt>
                <c:pt idx="8341">
                  <c:v>379.58428973000042</c:v>
                </c:pt>
                <c:pt idx="8342">
                  <c:v>379.58428973000042</c:v>
                </c:pt>
                <c:pt idx="8343">
                  <c:v>372.17071119000053</c:v>
                </c:pt>
                <c:pt idx="8344">
                  <c:v>365.24915915000025</c:v>
                </c:pt>
                <c:pt idx="8345">
                  <c:v>365.24915915000025</c:v>
                </c:pt>
                <c:pt idx="8346">
                  <c:v>358.82321177</c:v>
                </c:pt>
                <c:pt idx="8347">
                  <c:v>365.24915915000025</c:v>
                </c:pt>
                <c:pt idx="8348">
                  <c:v>334.14473956999979</c:v>
                </c:pt>
                <c:pt idx="8349">
                  <c:v>334.14473956999979</c:v>
                </c:pt>
                <c:pt idx="8350">
                  <c:v>334.14473956999979</c:v>
                </c:pt>
                <c:pt idx="8351">
                  <c:v>334.14473956999979</c:v>
                </c:pt>
                <c:pt idx="8352">
                  <c:v>330.68112887000012</c:v>
                </c:pt>
                <c:pt idx="8353">
                  <c:v>330.68112887000012</c:v>
                </c:pt>
                <c:pt idx="8354">
                  <c:v>334.14473956999979</c:v>
                </c:pt>
                <c:pt idx="8355">
                  <c:v>334.14473956999979</c:v>
                </c:pt>
                <c:pt idx="8356">
                  <c:v>334.14473956999979</c:v>
                </c:pt>
                <c:pt idx="8357">
                  <c:v>334.14473956999979</c:v>
                </c:pt>
                <c:pt idx="8358">
                  <c:v>330.68112887000012</c:v>
                </c:pt>
                <c:pt idx="8359">
                  <c:v>338.09301165000039</c:v>
                </c:pt>
                <c:pt idx="8360">
                  <c:v>342.53162758999912</c:v>
                </c:pt>
                <c:pt idx="8361">
                  <c:v>347.46472643000021</c:v>
                </c:pt>
                <c:pt idx="8362">
                  <c:v>347.46472643000021</c:v>
                </c:pt>
                <c:pt idx="8363">
                  <c:v>347.46472643000021</c:v>
                </c:pt>
                <c:pt idx="8364">
                  <c:v>342.53162758999912</c:v>
                </c:pt>
                <c:pt idx="8365">
                  <c:v>347.46472643000021</c:v>
                </c:pt>
                <c:pt idx="8366">
                  <c:v>347.46472643000021</c:v>
                </c:pt>
                <c:pt idx="8367">
                  <c:v>342.53162758999912</c:v>
                </c:pt>
                <c:pt idx="8368">
                  <c:v>338.09301165000039</c:v>
                </c:pt>
                <c:pt idx="8369">
                  <c:v>334.14473956999979</c:v>
                </c:pt>
                <c:pt idx="8370">
                  <c:v>325.1774444899998</c:v>
                </c:pt>
                <c:pt idx="8371">
                  <c:v>323.11828865000012</c:v>
                </c:pt>
                <c:pt idx="8372">
                  <c:v>320.32606846999994</c:v>
                </c:pt>
                <c:pt idx="8373">
                  <c:v>319.56466133000055</c:v>
                </c:pt>
                <c:pt idx="8374">
                  <c:v>319.2288201500001</c:v>
                </c:pt>
                <c:pt idx="8375">
                  <c:v>319.61678266999985</c:v>
                </c:pt>
                <c:pt idx="8376">
                  <c:v>320.34769257000022</c:v>
                </c:pt>
                <c:pt idx="8377">
                  <c:v>321.39888953000042</c:v>
                </c:pt>
                <c:pt idx="8378">
                  <c:v>322.7461697899999</c:v>
                </c:pt>
                <c:pt idx="8379">
                  <c:v>324.36378614999995</c:v>
                </c:pt>
                <c:pt idx="8380">
                  <c:v>326.22444797000009</c:v>
                </c:pt>
                <c:pt idx="8381">
                  <c:v>326.22444797000009</c:v>
                </c:pt>
                <c:pt idx="8382">
                  <c:v>328.2993211700005</c:v>
                </c:pt>
                <c:pt idx="8383">
                  <c:v>330.55802823000028</c:v>
                </c:pt>
                <c:pt idx="8384">
                  <c:v>326.22444797000009</c:v>
                </c:pt>
                <c:pt idx="8385">
                  <c:v>320.34769257000022</c:v>
                </c:pt>
                <c:pt idx="8386">
                  <c:v>319.56466133000055</c:v>
                </c:pt>
                <c:pt idx="8387">
                  <c:v>321.50562987000018</c:v>
                </c:pt>
                <c:pt idx="8388">
                  <c:v>323.11828865000012</c:v>
                </c:pt>
                <c:pt idx="8389">
                  <c:v>327.69495363000038</c:v>
                </c:pt>
                <c:pt idx="8390">
                  <c:v>330.68112887000012</c:v>
                </c:pt>
                <c:pt idx="8391">
                  <c:v>327.69495363000038</c:v>
                </c:pt>
                <c:pt idx="8392">
                  <c:v>320.32606846999994</c:v>
                </c:pt>
                <c:pt idx="8393">
                  <c:v>319.20492189000021</c:v>
                </c:pt>
                <c:pt idx="8394">
                  <c:v>319.61678266999985</c:v>
                </c:pt>
                <c:pt idx="8395">
                  <c:v>320.34769257000022</c:v>
                </c:pt>
                <c:pt idx="8396">
                  <c:v>322.7461697899999</c:v>
                </c:pt>
                <c:pt idx="8397">
                  <c:v>322.7461697899999</c:v>
                </c:pt>
                <c:pt idx="8398">
                  <c:v>324.36378614999995</c:v>
                </c:pt>
                <c:pt idx="8399">
                  <c:v>324.36378614999995</c:v>
                </c:pt>
                <c:pt idx="8400">
                  <c:v>328.2993211700005</c:v>
                </c:pt>
                <c:pt idx="8401">
                  <c:v>328.2993211700005</c:v>
                </c:pt>
                <c:pt idx="8402">
                  <c:v>328.2993211700005</c:v>
                </c:pt>
                <c:pt idx="8403">
                  <c:v>328.2993211700005</c:v>
                </c:pt>
                <c:pt idx="8404">
                  <c:v>330.55802823000028</c:v>
                </c:pt>
                <c:pt idx="8405">
                  <c:v>330.55802823000028</c:v>
                </c:pt>
                <c:pt idx="8406">
                  <c:v>330.55802823000028</c:v>
                </c:pt>
                <c:pt idx="8407">
                  <c:v>328.2993211700005</c:v>
                </c:pt>
                <c:pt idx="8408">
                  <c:v>324.36378614999995</c:v>
                </c:pt>
                <c:pt idx="8409">
                  <c:v>321.39888953000042</c:v>
                </c:pt>
                <c:pt idx="8410">
                  <c:v>320.34769257000022</c:v>
                </c:pt>
                <c:pt idx="8411">
                  <c:v>319.61678266999985</c:v>
                </c:pt>
                <c:pt idx="8412">
                  <c:v>319.2288201500001</c:v>
                </c:pt>
                <c:pt idx="8413">
                  <c:v>319.2288201500001</c:v>
                </c:pt>
                <c:pt idx="8414">
                  <c:v>321.39888953000042</c:v>
                </c:pt>
                <c:pt idx="8415">
                  <c:v>324.36378614999995</c:v>
                </c:pt>
                <c:pt idx="8416">
                  <c:v>324.36378614999995</c:v>
                </c:pt>
                <c:pt idx="8417">
                  <c:v>326.22444797000009</c:v>
                </c:pt>
                <c:pt idx="8418">
                  <c:v>328.2993211700005</c:v>
                </c:pt>
                <c:pt idx="8419">
                  <c:v>328.2993211700005</c:v>
                </c:pt>
                <c:pt idx="8420">
                  <c:v>328.2993211700005</c:v>
                </c:pt>
                <c:pt idx="8421">
                  <c:v>328.2993211700005</c:v>
                </c:pt>
                <c:pt idx="8422">
                  <c:v>328.2993211700005</c:v>
                </c:pt>
                <c:pt idx="8423">
                  <c:v>326.22444797000009</c:v>
                </c:pt>
                <c:pt idx="8424">
                  <c:v>326.22444797000009</c:v>
                </c:pt>
                <c:pt idx="8425">
                  <c:v>322.7461697899999</c:v>
                </c:pt>
                <c:pt idx="8426">
                  <c:v>319.61678266999985</c:v>
                </c:pt>
                <c:pt idx="8427">
                  <c:v>319.61678266999985</c:v>
                </c:pt>
                <c:pt idx="8428">
                  <c:v>319.20492189000021</c:v>
                </c:pt>
                <c:pt idx="8429">
                  <c:v>323.11828865000012</c:v>
                </c:pt>
                <c:pt idx="8430">
                  <c:v>323.11828865000012</c:v>
                </c:pt>
                <c:pt idx="8431">
                  <c:v>324.36378614999995</c:v>
                </c:pt>
                <c:pt idx="8432">
                  <c:v>332.9686481899999</c:v>
                </c:pt>
                <c:pt idx="8433">
                  <c:v>332.9686481899999</c:v>
                </c:pt>
                <c:pt idx="8434">
                  <c:v>328.2993211700005</c:v>
                </c:pt>
                <c:pt idx="8435">
                  <c:v>326.22444797000009</c:v>
                </c:pt>
                <c:pt idx="8436">
                  <c:v>324.36378614999995</c:v>
                </c:pt>
                <c:pt idx="8437">
                  <c:v>324.36378614999995</c:v>
                </c:pt>
                <c:pt idx="8438">
                  <c:v>326.22444797000009</c:v>
                </c:pt>
                <c:pt idx="8439">
                  <c:v>324.36378614999995</c:v>
                </c:pt>
                <c:pt idx="8440">
                  <c:v>326.22444797000009</c:v>
                </c:pt>
                <c:pt idx="8441">
                  <c:v>326.22444797000009</c:v>
                </c:pt>
                <c:pt idx="8442">
                  <c:v>328.2993211700005</c:v>
                </c:pt>
                <c:pt idx="8443">
                  <c:v>332.9686481899999</c:v>
                </c:pt>
                <c:pt idx="8444">
                  <c:v>328.2993211700005</c:v>
                </c:pt>
                <c:pt idx="8445">
                  <c:v>326.22444797000009</c:v>
                </c:pt>
                <c:pt idx="8446">
                  <c:v>328.2993211700005</c:v>
                </c:pt>
                <c:pt idx="8447">
                  <c:v>328.2993211700005</c:v>
                </c:pt>
                <c:pt idx="8448">
                  <c:v>330.55802823000028</c:v>
                </c:pt>
                <c:pt idx="8449">
                  <c:v>332.9686481899999</c:v>
                </c:pt>
                <c:pt idx="8450">
                  <c:v>330.55802823000028</c:v>
                </c:pt>
                <c:pt idx="8451">
                  <c:v>332.9686481899999</c:v>
                </c:pt>
                <c:pt idx="8452">
                  <c:v>332.9686481899999</c:v>
                </c:pt>
                <c:pt idx="8453">
                  <c:v>335.49771665000009</c:v>
                </c:pt>
                <c:pt idx="8454">
                  <c:v>338.11022577</c:v>
                </c:pt>
                <c:pt idx="8455">
                  <c:v>332.9686481899999</c:v>
                </c:pt>
                <c:pt idx="8456">
                  <c:v>328.2993211700005</c:v>
                </c:pt>
                <c:pt idx="8457">
                  <c:v>322.7461697899999</c:v>
                </c:pt>
                <c:pt idx="8458">
                  <c:v>319.61678266999985</c:v>
                </c:pt>
                <c:pt idx="8459">
                  <c:v>319.56466133000055</c:v>
                </c:pt>
                <c:pt idx="8460">
                  <c:v>321.50562987000018</c:v>
                </c:pt>
                <c:pt idx="8461">
                  <c:v>321.50562987000018</c:v>
                </c:pt>
                <c:pt idx="8462">
                  <c:v>321.50562987000018</c:v>
                </c:pt>
                <c:pt idx="8463">
                  <c:v>319.56466133000055</c:v>
                </c:pt>
                <c:pt idx="8464">
                  <c:v>319.61678266999985</c:v>
                </c:pt>
                <c:pt idx="8465">
                  <c:v>322.7461697899999</c:v>
                </c:pt>
                <c:pt idx="8466">
                  <c:v>324.36378614999995</c:v>
                </c:pt>
                <c:pt idx="8467">
                  <c:v>328.2993211700005</c:v>
                </c:pt>
                <c:pt idx="8468">
                  <c:v>330.55802823000028</c:v>
                </c:pt>
                <c:pt idx="8469">
                  <c:v>332.9686481899999</c:v>
                </c:pt>
                <c:pt idx="8470">
                  <c:v>338.11022577</c:v>
                </c:pt>
                <c:pt idx="8471">
                  <c:v>346.07516709000043</c:v>
                </c:pt>
                <c:pt idx="8472">
                  <c:v>348.64049165000034</c:v>
                </c:pt>
                <c:pt idx="8473">
                  <c:v>355.46934713000024</c:v>
                </c:pt>
                <c:pt idx="8474">
                  <c:v>355.46934713000024</c:v>
                </c:pt>
                <c:pt idx="8475">
                  <c:v>357.30388649000025</c:v>
                </c:pt>
                <c:pt idx="8476">
                  <c:v>358.83734114999999</c:v>
                </c:pt>
                <c:pt idx="8477">
                  <c:v>360.01926886999996</c:v>
                </c:pt>
                <c:pt idx="8478">
                  <c:v>360.01926886999996</c:v>
                </c:pt>
                <c:pt idx="8479">
                  <c:v>351.09106606999995</c:v>
                </c:pt>
                <c:pt idx="8480">
                  <c:v>343.43781743000005</c:v>
                </c:pt>
                <c:pt idx="8481">
                  <c:v>332.9686481899999</c:v>
                </c:pt>
                <c:pt idx="8482">
                  <c:v>328.2993211700005</c:v>
                </c:pt>
                <c:pt idx="8483">
                  <c:v>322.7461697899999</c:v>
                </c:pt>
                <c:pt idx="8484">
                  <c:v>321.39888953000042</c:v>
                </c:pt>
                <c:pt idx="8485">
                  <c:v>320.34769257000022</c:v>
                </c:pt>
                <c:pt idx="8486">
                  <c:v>319.61678266999985</c:v>
                </c:pt>
                <c:pt idx="8487">
                  <c:v>320.34769257000022</c:v>
                </c:pt>
                <c:pt idx="8488">
                  <c:v>326.22444797000009</c:v>
                </c:pt>
                <c:pt idx="8489">
                  <c:v>332.9686481899999</c:v>
                </c:pt>
                <c:pt idx="8490">
                  <c:v>338.11022577</c:v>
                </c:pt>
                <c:pt idx="8491">
                  <c:v>346.07516709000043</c:v>
                </c:pt>
                <c:pt idx="8492">
                  <c:v>346.07516709000043</c:v>
                </c:pt>
                <c:pt idx="8493">
                  <c:v>351.09106606999995</c:v>
                </c:pt>
                <c:pt idx="8494">
                  <c:v>353.38262186999992</c:v>
                </c:pt>
                <c:pt idx="8495">
                  <c:v>351.09106606999995</c:v>
                </c:pt>
                <c:pt idx="8496">
                  <c:v>351.09106606999995</c:v>
                </c:pt>
                <c:pt idx="8497">
                  <c:v>355.46934713000024</c:v>
                </c:pt>
                <c:pt idx="8498">
                  <c:v>353.38262186999992</c:v>
                </c:pt>
                <c:pt idx="8499">
                  <c:v>355.46934713000024</c:v>
                </c:pt>
                <c:pt idx="8500">
                  <c:v>357.30388649000025</c:v>
                </c:pt>
                <c:pt idx="8501">
                  <c:v>357.30388649000025</c:v>
                </c:pt>
                <c:pt idx="8502">
                  <c:v>357.30388649000025</c:v>
                </c:pt>
                <c:pt idx="8503">
                  <c:v>351.09106606999995</c:v>
                </c:pt>
                <c:pt idx="8504">
                  <c:v>330.55802823000028</c:v>
                </c:pt>
                <c:pt idx="8505">
                  <c:v>326.22444797000009</c:v>
                </c:pt>
                <c:pt idx="8506">
                  <c:v>320.34769257000022</c:v>
                </c:pt>
                <c:pt idx="8507">
                  <c:v>319.2288201500001</c:v>
                </c:pt>
                <c:pt idx="8508">
                  <c:v>319.2288201500001</c:v>
                </c:pt>
                <c:pt idx="8509">
                  <c:v>319.20492189000021</c:v>
                </c:pt>
                <c:pt idx="8510">
                  <c:v>320.32606846999994</c:v>
                </c:pt>
                <c:pt idx="8511">
                  <c:v>319.20492189000021</c:v>
                </c:pt>
                <c:pt idx="8512">
                  <c:v>324.36378614999995</c:v>
                </c:pt>
                <c:pt idx="8513">
                  <c:v>326.22444797000009</c:v>
                </c:pt>
                <c:pt idx="8514">
                  <c:v>328.2993211700005</c:v>
                </c:pt>
                <c:pt idx="8515">
                  <c:v>330.55802823000028</c:v>
                </c:pt>
                <c:pt idx="8516">
                  <c:v>332.9686481899999</c:v>
                </c:pt>
                <c:pt idx="8517">
                  <c:v>332.9686481899999</c:v>
                </c:pt>
                <c:pt idx="8518">
                  <c:v>340.76962426999995</c:v>
                </c:pt>
                <c:pt idx="8519">
                  <c:v>346.07516709000043</c:v>
                </c:pt>
                <c:pt idx="8520">
                  <c:v>346.07516709000043</c:v>
                </c:pt>
                <c:pt idx="8521">
                  <c:v>348.64049165000034</c:v>
                </c:pt>
                <c:pt idx="8522">
                  <c:v>346.07516709000043</c:v>
                </c:pt>
                <c:pt idx="8523">
                  <c:v>348.64049165000034</c:v>
                </c:pt>
                <c:pt idx="8524">
                  <c:v>346.07516709000043</c:v>
                </c:pt>
                <c:pt idx="8525">
                  <c:v>346.07516709000043</c:v>
                </c:pt>
                <c:pt idx="8526">
                  <c:v>346.07516709000043</c:v>
                </c:pt>
                <c:pt idx="8527">
                  <c:v>330.55802823000028</c:v>
                </c:pt>
                <c:pt idx="8528">
                  <c:v>320.34769257000022</c:v>
                </c:pt>
                <c:pt idx="8529">
                  <c:v>319.20492189000021</c:v>
                </c:pt>
                <c:pt idx="8530">
                  <c:v>323.11828865000012</c:v>
                </c:pt>
                <c:pt idx="8531">
                  <c:v>327.69495363000038</c:v>
                </c:pt>
                <c:pt idx="8532">
                  <c:v>330.68112887000012</c:v>
                </c:pt>
                <c:pt idx="8533">
                  <c:v>327.69495363000038</c:v>
                </c:pt>
                <c:pt idx="8534">
                  <c:v>325.1774444899998</c:v>
                </c:pt>
                <c:pt idx="8535">
                  <c:v>323.11828865000012</c:v>
                </c:pt>
                <c:pt idx="8536">
                  <c:v>321.50562987000018</c:v>
                </c:pt>
                <c:pt idx="8537">
                  <c:v>319.56466133000055</c:v>
                </c:pt>
                <c:pt idx="8538">
                  <c:v>319.20492189000021</c:v>
                </c:pt>
                <c:pt idx="8539">
                  <c:v>319.20492189000021</c:v>
                </c:pt>
                <c:pt idx="8540">
                  <c:v>319.20492189000021</c:v>
                </c:pt>
                <c:pt idx="8541">
                  <c:v>319.61678266999985</c:v>
                </c:pt>
                <c:pt idx="8542">
                  <c:v>319.61678266999985</c:v>
                </c:pt>
                <c:pt idx="8543">
                  <c:v>320.34769257000022</c:v>
                </c:pt>
                <c:pt idx="8544">
                  <c:v>319.61678266999985</c:v>
                </c:pt>
                <c:pt idx="8545">
                  <c:v>319.61678266999985</c:v>
                </c:pt>
                <c:pt idx="8546">
                  <c:v>319.61678266999985</c:v>
                </c:pt>
                <c:pt idx="8547">
                  <c:v>320.34769257000022</c:v>
                </c:pt>
                <c:pt idx="8548">
                  <c:v>320.34769257000022</c:v>
                </c:pt>
                <c:pt idx="8549">
                  <c:v>321.39888953000042</c:v>
                </c:pt>
                <c:pt idx="8550">
                  <c:v>321.39888953000042</c:v>
                </c:pt>
                <c:pt idx="8551">
                  <c:v>320.34769257000022</c:v>
                </c:pt>
                <c:pt idx="8552">
                  <c:v>319.61678266999985</c:v>
                </c:pt>
                <c:pt idx="8553">
                  <c:v>319.56466133000055</c:v>
                </c:pt>
                <c:pt idx="8554">
                  <c:v>321.50562987000018</c:v>
                </c:pt>
                <c:pt idx="8555">
                  <c:v>323.11828865000012</c:v>
                </c:pt>
                <c:pt idx="8556">
                  <c:v>323.11828865000012</c:v>
                </c:pt>
                <c:pt idx="8557">
                  <c:v>325.1774444899998</c:v>
                </c:pt>
                <c:pt idx="8558">
                  <c:v>325.1774444899998</c:v>
                </c:pt>
                <c:pt idx="8559">
                  <c:v>325.1774444899998</c:v>
                </c:pt>
                <c:pt idx="8560">
                  <c:v>325.1774444899998</c:v>
                </c:pt>
                <c:pt idx="8561">
                  <c:v>325.1774444899998</c:v>
                </c:pt>
                <c:pt idx="8562">
                  <c:v>325.1774444899998</c:v>
                </c:pt>
                <c:pt idx="8563">
                  <c:v>323.11828865000012</c:v>
                </c:pt>
                <c:pt idx="8564">
                  <c:v>323.11828865000012</c:v>
                </c:pt>
                <c:pt idx="8565">
                  <c:v>323.11828865000012</c:v>
                </c:pt>
                <c:pt idx="8566">
                  <c:v>320.32606846999994</c:v>
                </c:pt>
                <c:pt idx="8567">
                  <c:v>320.32606846999994</c:v>
                </c:pt>
                <c:pt idx="8568">
                  <c:v>320.32606846999994</c:v>
                </c:pt>
                <c:pt idx="8569">
                  <c:v>320.32606846999994</c:v>
                </c:pt>
                <c:pt idx="8570">
                  <c:v>320.32606846999994</c:v>
                </c:pt>
                <c:pt idx="8571">
                  <c:v>319.56466133000055</c:v>
                </c:pt>
                <c:pt idx="8572">
                  <c:v>319.56466133000055</c:v>
                </c:pt>
                <c:pt idx="8573">
                  <c:v>319.20492189000021</c:v>
                </c:pt>
                <c:pt idx="8574">
                  <c:v>319.20492189000021</c:v>
                </c:pt>
                <c:pt idx="8575">
                  <c:v>319.20492189000021</c:v>
                </c:pt>
                <c:pt idx="8576">
                  <c:v>319.20492189000021</c:v>
                </c:pt>
                <c:pt idx="8577">
                  <c:v>319.56466133000055</c:v>
                </c:pt>
                <c:pt idx="8578">
                  <c:v>319.56466133000055</c:v>
                </c:pt>
                <c:pt idx="8579">
                  <c:v>321.50562987000018</c:v>
                </c:pt>
                <c:pt idx="8580">
                  <c:v>323.11828865000012</c:v>
                </c:pt>
                <c:pt idx="8581">
                  <c:v>327.69495363000038</c:v>
                </c:pt>
                <c:pt idx="8582">
                  <c:v>325.1774444899998</c:v>
                </c:pt>
                <c:pt idx="8583">
                  <c:v>327.69495363000038</c:v>
                </c:pt>
                <c:pt idx="8584">
                  <c:v>330.68112887000012</c:v>
                </c:pt>
                <c:pt idx="8585">
                  <c:v>338.09301165000039</c:v>
                </c:pt>
                <c:pt idx="8586">
                  <c:v>321.50562987000018</c:v>
                </c:pt>
                <c:pt idx="8587">
                  <c:v>320.32606846999994</c:v>
                </c:pt>
                <c:pt idx="8588">
                  <c:v>319.20492189000021</c:v>
                </c:pt>
                <c:pt idx="8589">
                  <c:v>319.2288201500001</c:v>
                </c:pt>
                <c:pt idx="8590">
                  <c:v>320.34769257000022</c:v>
                </c:pt>
                <c:pt idx="8591">
                  <c:v>320.34769257000022</c:v>
                </c:pt>
                <c:pt idx="8592">
                  <c:v>319.2288201500001</c:v>
                </c:pt>
                <c:pt idx="8593">
                  <c:v>319.56466133000055</c:v>
                </c:pt>
                <c:pt idx="8594">
                  <c:v>319.2288201500001</c:v>
                </c:pt>
                <c:pt idx="8595">
                  <c:v>320.34769257000022</c:v>
                </c:pt>
                <c:pt idx="8596">
                  <c:v>322.7461697899999</c:v>
                </c:pt>
                <c:pt idx="8597">
                  <c:v>322.7461697899999</c:v>
                </c:pt>
                <c:pt idx="8598">
                  <c:v>326.22444797000009</c:v>
                </c:pt>
                <c:pt idx="8599">
                  <c:v>326.22444797000009</c:v>
                </c:pt>
                <c:pt idx="8600">
                  <c:v>330.55802823000028</c:v>
                </c:pt>
                <c:pt idx="8601">
                  <c:v>328.2993211700005</c:v>
                </c:pt>
                <c:pt idx="8602">
                  <c:v>330.55802823000028</c:v>
                </c:pt>
                <c:pt idx="8603">
                  <c:v>328.2993211700005</c:v>
                </c:pt>
                <c:pt idx="8604">
                  <c:v>328.2993211700005</c:v>
                </c:pt>
                <c:pt idx="8605">
                  <c:v>322.7461697899999</c:v>
                </c:pt>
                <c:pt idx="8606">
                  <c:v>322.7461697899999</c:v>
                </c:pt>
                <c:pt idx="8607">
                  <c:v>322.7461697899999</c:v>
                </c:pt>
                <c:pt idx="8608">
                  <c:v>328.2993211700005</c:v>
                </c:pt>
                <c:pt idx="8609">
                  <c:v>335.49771665000009</c:v>
                </c:pt>
                <c:pt idx="8610">
                  <c:v>340.76962426999995</c:v>
                </c:pt>
                <c:pt idx="8611">
                  <c:v>346.07516709000043</c:v>
                </c:pt>
                <c:pt idx="8612">
                  <c:v>346.07516709000043</c:v>
                </c:pt>
                <c:pt idx="8613">
                  <c:v>351.09106606999995</c:v>
                </c:pt>
                <c:pt idx="8614">
                  <c:v>351.09106606999995</c:v>
                </c:pt>
                <c:pt idx="8615">
                  <c:v>353.38262186999992</c:v>
                </c:pt>
                <c:pt idx="8616">
                  <c:v>355.46934713000024</c:v>
                </c:pt>
                <c:pt idx="8617">
                  <c:v>357.30388649000025</c:v>
                </c:pt>
                <c:pt idx="8618">
                  <c:v>357.30388649000025</c:v>
                </c:pt>
                <c:pt idx="8619">
                  <c:v>351.09106606999995</c:v>
                </c:pt>
                <c:pt idx="8620">
                  <c:v>353.38262186999992</c:v>
                </c:pt>
                <c:pt idx="8621">
                  <c:v>351.09106606999995</c:v>
                </c:pt>
                <c:pt idx="8622">
                  <c:v>351.09106606999995</c:v>
                </c:pt>
                <c:pt idx="8623">
                  <c:v>346.07516709000043</c:v>
                </c:pt>
                <c:pt idx="8624">
                  <c:v>340.76962426999995</c:v>
                </c:pt>
                <c:pt idx="8625">
                  <c:v>335.49771665000009</c:v>
                </c:pt>
                <c:pt idx="8626">
                  <c:v>330.55802823000028</c:v>
                </c:pt>
                <c:pt idx="8627">
                  <c:v>326.22444797000009</c:v>
                </c:pt>
                <c:pt idx="8628">
                  <c:v>321.39888953000042</c:v>
                </c:pt>
                <c:pt idx="8629">
                  <c:v>321.39888953000042</c:v>
                </c:pt>
                <c:pt idx="8630">
                  <c:v>321.39888953000042</c:v>
                </c:pt>
                <c:pt idx="8631">
                  <c:v>322.7461697899999</c:v>
                </c:pt>
                <c:pt idx="8632">
                  <c:v>328.2993211700005</c:v>
                </c:pt>
                <c:pt idx="8633">
                  <c:v>330.55802823000028</c:v>
                </c:pt>
                <c:pt idx="8634">
                  <c:v>338.11022577</c:v>
                </c:pt>
                <c:pt idx="8635">
                  <c:v>335.49771665000009</c:v>
                </c:pt>
                <c:pt idx="8636">
                  <c:v>340.76962426999995</c:v>
                </c:pt>
                <c:pt idx="8637">
                  <c:v>338.11022577</c:v>
                </c:pt>
                <c:pt idx="8638">
                  <c:v>335.49771665000009</c:v>
                </c:pt>
                <c:pt idx="8639">
                  <c:v>330.55802823000028</c:v>
                </c:pt>
                <c:pt idx="8640">
                  <c:v>330.55802823000028</c:v>
                </c:pt>
                <c:pt idx="8641">
                  <c:v>332.9686481899999</c:v>
                </c:pt>
                <c:pt idx="8642">
                  <c:v>330.55802823000028</c:v>
                </c:pt>
                <c:pt idx="8643">
                  <c:v>328.2993211700005</c:v>
                </c:pt>
                <c:pt idx="8644">
                  <c:v>326.22444797000009</c:v>
                </c:pt>
                <c:pt idx="8645">
                  <c:v>324.36378614999995</c:v>
                </c:pt>
                <c:pt idx="8646">
                  <c:v>322.7461697899999</c:v>
                </c:pt>
                <c:pt idx="8647">
                  <c:v>321.39888953000042</c:v>
                </c:pt>
                <c:pt idx="8648">
                  <c:v>319.2288201500001</c:v>
                </c:pt>
                <c:pt idx="8649">
                  <c:v>321.50562987000018</c:v>
                </c:pt>
                <c:pt idx="8650">
                  <c:v>323.11828865000012</c:v>
                </c:pt>
                <c:pt idx="8651">
                  <c:v>323.11828865000012</c:v>
                </c:pt>
                <c:pt idx="8652">
                  <c:v>325.1774444899998</c:v>
                </c:pt>
                <c:pt idx="8653">
                  <c:v>323.11828865000012</c:v>
                </c:pt>
                <c:pt idx="8654">
                  <c:v>327.69495363000038</c:v>
                </c:pt>
                <c:pt idx="8655">
                  <c:v>321.50562987000018</c:v>
                </c:pt>
                <c:pt idx="8656">
                  <c:v>319.20492189000021</c:v>
                </c:pt>
                <c:pt idx="8657">
                  <c:v>319.56466133000055</c:v>
                </c:pt>
                <c:pt idx="8658">
                  <c:v>319.2288201500001</c:v>
                </c:pt>
                <c:pt idx="8659">
                  <c:v>321.39888953000042</c:v>
                </c:pt>
                <c:pt idx="8660">
                  <c:v>322.7461697899999</c:v>
                </c:pt>
                <c:pt idx="8661">
                  <c:v>326.22444797000009</c:v>
                </c:pt>
                <c:pt idx="8662">
                  <c:v>330.55802823000028</c:v>
                </c:pt>
                <c:pt idx="8663">
                  <c:v>330.55802823000028</c:v>
                </c:pt>
                <c:pt idx="8664">
                  <c:v>340.76962426999995</c:v>
                </c:pt>
                <c:pt idx="8665">
                  <c:v>346.07516709000043</c:v>
                </c:pt>
                <c:pt idx="8666">
                  <c:v>348.64049165000034</c:v>
                </c:pt>
                <c:pt idx="8667">
                  <c:v>351.09106606999995</c:v>
                </c:pt>
                <c:pt idx="8668">
                  <c:v>353.38262186999992</c:v>
                </c:pt>
                <c:pt idx="8669">
                  <c:v>357.30388649000025</c:v>
                </c:pt>
                <c:pt idx="8670">
                  <c:v>358.83734114999999</c:v>
                </c:pt>
                <c:pt idx="8671">
                  <c:v>351.09106606999995</c:v>
                </c:pt>
                <c:pt idx="8672">
                  <c:v>346.07516709000043</c:v>
                </c:pt>
                <c:pt idx="8673">
                  <c:v>338.11022577</c:v>
                </c:pt>
                <c:pt idx="8674">
                  <c:v>332.9686481899999</c:v>
                </c:pt>
                <c:pt idx="8675">
                  <c:v>328.2993211700005</c:v>
                </c:pt>
                <c:pt idx="8676">
                  <c:v>326.22444797000009</c:v>
                </c:pt>
                <c:pt idx="8677">
                  <c:v>326.22444797000009</c:v>
                </c:pt>
                <c:pt idx="8678">
                  <c:v>326.22444797000009</c:v>
                </c:pt>
                <c:pt idx="8679">
                  <c:v>328.2993211700005</c:v>
                </c:pt>
                <c:pt idx="8680">
                  <c:v>335.49771665000009</c:v>
                </c:pt>
                <c:pt idx="8681">
                  <c:v>346.07516709000043</c:v>
                </c:pt>
                <c:pt idx="8682">
                  <c:v>348.64049165000034</c:v>
                </c:pt>
                <c:pt idx="8683">
                  <c:v>353.38262186999992</c:v>
                </c:pt>
                <c:pt idx="8684">
                  <c:v>353.38262186999992</c:v>
                </c:pt>
                <c:pt idx="8685">
                  <c:v>357.30388649000025</c:v>
                </c:pt>
                <c:pt idx="8686">
                  <c:v>357.30388649000025</c:v>
                </c:pt>
                <c:pt idx="8687">
                  <c:v>360.01926886999996</c:v>
                </c:pt>
                <c:pt idx="8688">
                  <c:v>358.83734114999999</c:v>
                </c:pt>
                <c:pt idx="8689">
                  <c:v>360.01926886999996</c:v>
                </c:pt>
                <c:pt idx="8690">
                  <c:v>360.79768397000004</c:v>
                </c:pt>
                <c:pt idx="8691">
                  <c:v>360.01926886999996</c:v>
                </c:pt>
                <c:pt idx="8692">
                  <c:v>358.83734114999999</c:v>
                </c:pt>
                <c:pt idx="8693">
                  <c:v>358.83734114999999</c:v>
                </c:pt>
                <c:pt idx="8694">
                  <c:v>360.01926886999996</c:v>
                </c:pt>
                <c:pt idx="8695">
                  <c:v>355.46934713000024</c:v>
                </c:pt>
                <c:pt idx="8696">
                  <c:v>348.64049165000034</c:v>
                </c:pt>
                <c:pt idx="8697">
                  <c:v>335.49771665000009</c:v>
                </c:pt>
                <c:pt idx="8698">
                  <c:v>330.55802823000028</c:v>
                </c:pt>
                <c:pt idx="8699">
                  <c:v>322.7461697899999</c:v>
                </c:pt>
                <c:pt idx="8700">
                  <c:v>319.61678266999985</c:v>
                </c:pt>
                <c:pt idx="8701">
                  <c:v>319.2288201500001</c:v>
                </c:pt>
                <c:pt idx="8702">
                  <c:v>319.61678266999985</c:v>
                </c:pt>
                <c:pt idx="8703">
                  <c:v>320.34769257000022</c:v>
                </c:pt>
                <c:pt idx="8704">
                  <c:v>322.7461697899999</c:v>
                </c:pt>
                <c:pt idx="8705">
                  <c:v>332.9686481899999</c:v>
                </c:pt>
                <c:pt idx="8706">
                  <c:v>330.55802823000028</c:v>
                </c:pt>
                <c:pt idx="8707">
                  <c:v>332.9686481899999</c:v>
                </c:pt>
                <c:pt idx="8708">
                  <c:v>332.9686481899999</c:v>
                </c:pt>
                <c:pt idx="8709">
                  <c:v>332.9686481899999</c:v>
                </c:pt>
                <c:pt idx="8710">
                  <c:v>330.55802823000028</c:v>
                </c:pt>
                <c:pt idx="8711">
                  <c:v>330.55802823000028</c:v>
                </c:pt>
                <c:pt idx="8712">
                  <c:v>332.9686481899999</c:v>
                </c:pt>
                <c:pt idx="8713">
                  <c:v>332.9686481899999</c:v>
                </c:pt>
                <c:pt idx="8714">
                  <c:v>332.9686481899999</c:v>
                </c:pt>
                <c:pt idx="8715">
                  <c:v>332.9686481899999</c:v>
                </c:pt>
                <c:pt idx="8716">
                  <c:v>330.55802823000028</c:v>
                </c:pt>
                <c:pt idx="8717">
                  <c:v>330.55802823000028</c:v>
                </c:pt>
                <c:pt idx="8718">
                  <c:v>332.9686481899999</c:v>
                </c:pt>
                <c:pt idx="8719">
                  <c:v>330.55802823000028</c:v>
                </c:pt>
                <c:pt idx="8720">
                  <c:v>326.22444797000009</c:v>
                </c:pt>
                <c:pt idx="8721">
                  <c:v>321.39888953000042</c:v>
                </c:pt>
                <c:pt idx="8722">
                  <c:v>319.2288201500001</c:v>
                </c:pt>
                <c:pt idx="8723">
                  <c:v>319.20492189000021</c:v>
                </c:pt>
                <c:pt idx="8724">
                  <c:v>319.2288201500001</c:v>
                </c:pt>
                <c:pt idx="8725">
                  <c:v>319.2288201500001</c:v>
                </c:pt>
                <c:pt idx="8726">
                  <c:v>319.2288201500001</c:v>
                </c:pt>
                <c:pt idx="8727">
                  <c:v>319.2288201500001</c:v>
                </c:pt>
                <c:pt idx="8728">
                  <c:v>319.61678266999985</c:v>
                </c:pt>
                <c:pt idx="8729">
                  <c:v>319.61678266999985</c:v>
                </c:pt>
                <c:pt idx="8730">
                  <c:v>319.61678266999985</c:v>
                </c:pt>
                <c:pt idx="8731">
                  <c:v>319.2288201500001</c:v>
                </c:pt>
                <c:pt idx="8732">
                  <c:v>319.61678266999985</c:v>
                </c:pt>
                <c:pt idx="8733">
                  <c:v>319.61678266999985</c:v>
                </c:pt>
                <c:pt idx="8734">
                  <c:v>320.34769257000022</c:v>
                </c:pt>
                <c:pt idx="8735">
                  <c:v>320.34769257000022</c:v>
                </c:pt>
                <c:pt idx="8736">
                  <c:v>319.61678266999985</c:v>
                </c:pt>
                <c:pt idx="8737">
                  <c:v>319.61678266999985</c:v>
                </c:pt>
                <c:pt idx="8738">
                  <c:v>319.20492189000021</c:v>
                </c:pt>
                <c:pt idx="8739">
                  <c:v>320.32606846999994</c:v>
                </c:pt>
                <c:pt idx="8740">
                  <c:v>321.50562987000018</c:v>
                </c:pt>
                <c:pt idx="8741">
                  <c:v>327.69495363000038</c:v>
                </c:pt>
                <c:pt idx="8742">
                  <c:v>323.11828865000012</c:v>
                </c:pt>
                <c:pt idx="8743">
                  <c:v>325.1774444899998</c:v>
                </c:pt>
                <c:pt idx="8744">
                  <c:v>325.1774444899998</c:v>
                </c:pt>
                <c:pt idx="8745">
                  <c:v>327.69495363000038</c:v>
                </c:pt>
                <c:pt idx="8746">
                  <c:v>347.46472643000021</c:v>
                </c:pt>
                <c:pt idx="8747">
                  <c:v>352.89490377000044</c:v>
                </c:pt>
                <c:pt idx="8748">
                  <c:v>347.46472643000021</c:v>
                </c:pt>
                <c:pt idx="8749">
                  <c:v>342.53162758999912</c:v>
                </c:pt>
                <c:pt idx="8750">
                  <c:v>342.53162758999912</c:v>
                </c:pt>
                <c:pt idx="8751">
                  <c:v>342.53162758999912</c:v>
                </c:pt>
                <c:pt idx="8752">
                  <c:v>327.69495363000038</c:v>
                </c:pt>
                <c:pt idx="8753">
                  <c:v>319.20492189000021</c:v>
                </c:pt>
                <c:pt idx="8754">
                  <c:v>319.61678266999985</c:v>
                </c:pt>
                <c:pt idx="8755">
                  <c:v>321.39888953000042</c:v>
                </c:pt>
                <c:pt idx="8756">
                  <c:v>322.7461697899999</c:v>
                </c:pt>
                <c:pt idx="8757">
                  <c:v>324.36378614999995</c:v>
                </c:pt>
                <c:pt idx="8758">
                  <c:v>321.39888953000042</c:v>
                </c:pt>
                <c:pt idx="8759">
                  <c:v>321.39888953000042</c:v>
                </c:pt>
              </c:numCache>
            </c:numRef>
          </c:yVal>
        </c:ser>
        <c:ser>
          <c:idx val="0"/>
          <c:order val="3"/>
          <c:tx>
            <c:strRef>
              <c:f>'2009 hourly data'!$F$10</c:f>
              <c:strCache>
                <c:ptCount val="1"/>
                <c:pt idx="0">
                  <c:v>09 ComLg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2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trendline>
            <c:trendlineType val="poly"/>
            <c:order val="2"/>
            <c:dispRSqr val="1"/>
            <c:dispEq val="1"/>
            <c:trendlineLbl>
              <c:layout>
                <c:manualLayout>
                  <c:x val="-8.6687909830669166E-2"/>
                  <c:y val="-1.5827117655490802E-2"/>
                </c:manualLayout>
              </c:layout>
              <c:numFmt formatCode="0.00000000" sourceLinked="0"/>
            </c:trendlineLbl>
          </c:trendline>
          <c:xVal>
            <c:numRef>
              <c:f>'2009 hourly data'!$E$11:$E$8770</c:f>
              <c:numCache>
                <c:formatCode>General</c:formatCode>
                <c:ptCount val="8760"/>
                <c:pt idx="0">
                  <c:v>42</c:v>
                </c:pt>
                <c:pt idx="1">
                  <c:v>41</c:v>
                </c:pt>
                <c:pt idx="2">
                  <c:v>40</c:v>
                </c:pt>
                <c:pt idx="3">
                  <c:v>39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  <c:pt idx="7">
                  <c:v>40</c:v>
                </c:pt>
                <c:pt idx="8">
                  <c:v>43</c:v>
                </c:pt>
                <c:pt idx="9">
                  <c:v>48</c:v>
                </c:pt>
                <c:pt idx="10">
                  <c:v>52</c:v>
                </c:pt>
                <c:pt idx="11">
                  <c:v>54</c:v>
                </c:pt>
                <c:pt idx="12">
                  <c:v>54</c:v>
                </c:pt>
                <c:pt idx="13">
                  <c:v>55</c:v>
                </c:pt>
                <c:pt idx="14">
                  <c:v>56</c:v>
                </c:pt>
                <c:pt idx="15">
                  <c:v>55</c:v>
                </c:pt>
                <c:pt idx="16">
                  <c:v>54</c:v>
                </c:pt>
                <c:pt idx="17">
                  <c:v>54</c:v>
                </c:pt>
                <c:pt idx="18">
                  <c:v>54</c:v>
                </c:pt>
                <c:pt idx="19">
                  <c:v>54</c:v>
                </c:pt>
                <c:pt idx="20">
                  <c:v>54</c:v>
                </c:pt>
                <c:pt idx="21">
                  <c:v>55</c:v>
                </c:pt>
                <c:pt idx="22">
                  <c:v>57</c:v>
                </c:pt>
                <c:pt idx="23">
                  <c:v>56</c:v>
                </c:pt>
                <c:pt idx="24">
                  <c:v>52</c:v>
                </c:pt>
                <c:pt idx="25">
                  <c:v>51</c:v>
                </c:pt>
                <c:pt idx="26">
                  <c:v>51</c:v>
                </c:pt>
                <c:pt idx="27">
                  <c:v>51</c:v>
                </c:pt>
                <c:pt idx="28">
                  <c:v>51</c:v>
                </c:pt>
                <c:pt idx="29">
                  <c:v>52</c:v>
                </c:pt>
                <c:pt idx="30">
                  <c:v>52</c:v>
                </c:pt>
                <c:pt idx="31">
                  <c:v>55</c:v>
                </c:pt>
                <c:pt idx="32">
                  <c:v>61</c:v>
                </c:pt>
                <c:pt idx="33">
                  <c:v>64</c:v>
                </c:pt>
                <c:pt idx="34">
                  <c:v>69</c:v>
                </c:pt>
                <c:pt idx="35">
                  <c:v>70</c:v>
                </c:pt>
                <c:pt idx="36">
                  <c:v>71</c:v>
                </c:pt>
                <c:pt idx="37">
                  <c:v>72</c:v>
                </c:pt>
                <c:pt idx="38">
                  <c:v>71</c:v>
                </c:pt>
                <c:pt idx="39">
                  <c:v>69</c:v>
                </c:pt>
                <c:pt idx="40">
                  <c:v>67</c:v>
                </c:pt>
                <c:pt idx="41">
                  <c:v>65</c:v>
                </c:pt>
                <c:pt idx="42">
                  <c:v>65</c:v>
                </c:pt>
                <c:pt idx="43">
                  <c:v>65</c:v>
                </c:pt>
                <c:pt idx="44">
                  <c:v>66</c:v>
                </c:pt>
                <c:pt idx="45">
                  <c:v>65</c:v>
                </c:pt>
                <c:pt idx="46">
                  <c:v>65</c:v>
                </c:pt>
                <c:pt idx="47">
                  <c:v>65</c:v>
                </c:pt>
                <c:pt idx="48">
                  <c:v>64</c:v>
                </c:pt>
                <c:pt idx="49">
                  <c:v>64</c:v>
                </c:pt>
                <c:pt idx="50">
                  <c:v>64</c:v>
                </c:pt>
                <c:pt idx="51">
                  <c:v>64</c:v>
                </c:pt>
                <c:pt idx="52">
                  <c:v>63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73</c:v>
                </c:pt>
                <c:pt idx="60">
                  <c:v>71</c:v>
                </c:pt>
                <c:pt idx="61">
                  <c:v>69</c:v>
                </c:pt>
                <c:pt idx="62">
                  <c:v>69</c:v>
                </c:pt>
                <c:pt idx="63">
                  <c:v>71</c:v>
                </c:pt>
                <c:pt idx="64">
                  <c:v>68</c:v>
                </c:pt>
                <c:pt idx="65">
                  <c:v>67</c:v>
                </c:pt>
                <c:pt idx="66">
                  <c:v>65</c:v>
                </c:pt>
                <c:pt idx="67">
                  <c:v>61</c:v>
                </c:pt>
                <c:pt idx="68">
                  <c:v>60</c:v>
                </c:pt>
                <c:pt idx="69">
                  <c:v>60</c:v>
                </c:pt>
                <c:pt idx="70">
                  <c:v>60</c:v>
                </c:pt>
                <c:pt idx="71">
                  <c:v>60</c:v>
                </c:pt>
                <c:pt idx="72">
                  <c:v>60</c:v>
                </c:pt>
                <c:pt idx="73">
                  <c:v>61</c:v>
                </c:pt>
                <c:pt idx="74">
                  <c:v>61</c:v>
                </c:pt>
                <c:pt idx="75">
                  <c:v>61</c:v>
                </c:pt>
                <c:pt idx="76">
                  <c:v>61</c:v>
                </c:pt>
                <c:pt idx="77">
                  <c:v>60</c:v>
                </c:pt>
                <c:pt idx="78">
                  <c:v>60</c:v>
                </c:pt>
                <c:pt idx="79">
                  <c:v>61</c:v>
                </c:pt>
                <c:pt idx="80">
                  <c:v>62</c:v>
                </c:pt>
                <c:pt idx="81">
                  <c:v>67</c:v>
                </c:pt>
                <c:pt idx="82">
                  <c:v>70</c:v>
                </c:pt>
                <c:pt idx="83">
                  <c:v>71</c:v>
                </c:pt>
                <c:pt idx="84">
                  <c:v>72</c:v>
                </c:pt>
                <c:pt idx="85">
                  <c:v>72</c:v>
                </c:pt>
                <c:pt idx="86">
                  <c:v>72</c:v>
                </c:pt>
                <c:pt idx="87">
                  <c:v>69</c:v>
                </c:pt>
                <c:pt idx="88">
                  <c:v>66</c:v>
                </c:pt>
                <c:pt idx="89">
                  <c:v>64</c:v>
                </c:pt>
                <c:pt idx="90">
                  <c:v>63</c:v>
                </c:pt>
                <c:pt idx="91">
                  <c:v>62</c:v>
                </c:pt>
                <c:pt idx="92">
                  <c:v>62</c:v>
                </c:pt>
                <c:pt idx="93">
                  <c:v>63</c:v>
                </c:pt>
                <c:pt idx="94">
                  <c:v>62</c:v>
                </c:pt>
                <c:pt idx="95">
                  <c:v>63</c:v>
                </c:pt>
                <c:pt idx="96">
                  <c:v>63</c:v>
                </c:pt>
                <c:pt idx="97">
                  <c:v>64</c:v>
                </c:pt>
                <c:pt idx="98">
                  <c:v>64</c:v>
                </c:pt>
                <c:pt idx="99">
                  <c:v>64</c:v>
                </c:pt>
                <c:pt idx="100">
                  <c:v>64</c:v>
                </c:pt>
                <c:pt idx="101">
                  <c:v>63</c:v>
                </c:pt>
                <c:pt idx="102">
                  <c:v>63</c:v>
                </c:pt>
                <c:pt idx="103">
                  <c:v>65</c:v>
                </c:pt>
                <c:pt idx="104">
                  <c:v>67</c:v>
                </c:pt>
                <c:pt idx="105">
                  <c:v>68</c:v>
                </c:pt>
                <c:pt idx="106">
                  <c:v>72</c:v>
                </c:pt>
                <c:pt idx="107">
                  <c:v>73</c:v>
                </c:pt>
                <c:pt idx="108">
                  <c:v>73</c:v>
                </c:pt>
                <c:pt idx="109">
                  <c:v>71</c:v>
                </c:pt>
                <c:pt idx="110">
                  <c:v>71</c:v>
                </c:pt>
                <c:pt idx="111">
                  <c:v>69</c:v>
                </c:pt>
                <c:pt idx="112">
                  <c:v>68</c:v>
                </c:pt>
                <c:pt idx="113">
                  <c:v>67</c:v>
                </c:pt>
                <c:pt idx="114">
                  <c:v>66</c:v>
                </c:pt>
                <c:pt idx="115">
                  <c:v>67</c:v>
                </c:pt>
                <c:pt idx="116">
                  <c:v>67</c:v>
                </c:pt>
                <c:pt idx="117">
                  <c:v>67</c:v>
                </c:pt>
                <c:pt idx="118">
                  <c:v>67</c:v>
                </c:pt>
                <c:pt idx="119">
                  <c:v>68</c:v>
                </c:pt>
                <c:pt idx="120">
                  <c:v>68</c:v>
                </c:pt>
                <c:pt idx="121">
                  <c:v>68</c:v>
                </c:pt>
                <c:pt idx="122">
                  <c:v>68</c:v>
                </c:pt>
                <c:pt idx="123">
                  <c:v>68</c:v>
                </c:pt>
                <c:pt idx="124">
                  <c:v>68</c:v>
                </c:pt>
                <c:pt idx="125">
                  <c:v>68</c:v>
                </c:pt>
                <c:pt idx="126">
                  <c:v>68</c:v>
                </c:pt>
                <c:pt idx="127">
                  <c:v>69</c:v>
                </c:pt>
                <c:pt idx="128">
                  <c:v>71</c:v>
                </c:pt>
                <c:pt idx="129">
                  <c:v>72</c:v>
                </c:pt>
                <c:pt idx="130">
                  <c:v>74</c:v>
                </c:pt>
                <c:pt idx="131">
                  <c:v>75</c:v>
                </c:pt>
                <c:pt idx="132">
                  <c:v>74</c:v>
                </c:pt>
                <c:pt idx="133">
                  <c:v>73</c:v>
                </c:pt>
                <c:pt idx="134">
                  <c:v>72</c:v>
                </c:pt>
                <c:pt idx="135">
                  <c:v>71</c:v>
                </c:pt>
                <c:pt idx="136">
                  <c:v>70</c:v>
                </c:pt>
                <c:pt idx="137">
                  <c:v>70</c:v>
                </c:pt>
                <c:pt idx="138">
                  <c:v>70</c:v>
                </c:pt>
                <c:pt idx="139">
                  <c:v>70</c:v>
                </c:pt>
                <c:pt idx="140">
                  <c:v>70</c:v>
                </c:pt>
                <c:pt idx="141">
                  <c:v>70</c:v>
                </c:pt>
                <c:pt idx="142">
                  <c:v>71</c:v>
                </c:pt>
                <c:pt idx="143">
                  <c:v>64</c:v>
                </c:pt>
                <c:pt idx="144">
                  <c:v>59</c:v>
                </c:pt>
                <c:pt idx="145">
                  <c:v>58</c:v>
                </c:pt>
                <c:pt idx="146">
                  <c:v>58</c:v>
                </c:pt>
                <c:pt idx="147">
                  <c:v>58</c:v>
                </c:pt>
                <c:pt idx="148">
                  <c:v>58</c:v>
                </c:pt>
                <c:pt idx="149">
                  <c:v>58</c:v>
                </c:pt>
                <c:pt idx="150">
                  <c:v>58</c:v>
                </c:pt>
                <c:pt idx="151">
                  <c:v>58</c:v>
                </c:pt>
                <c:pt idx="152">
                  <c:v>57</c:v>
                </c:pt>
                <c:pt idx="153">
                  <c:v>58</c:v>
                </c:pt>
                <c:pt idx="154">
                  <c:v>60</c:v>
                </c:pt>
                <c:pt idx="155">
                  <c:v>61</c:v>
                </c:pt>
                <c:pt idx="156">
                  <c:v>63</c:v>
                </c:pt>
                <c:pt idx="157">
                  <c:v>64</c:v>
                </c:pt>
                <c:pt idx="158">
                  <c:v>63</c:v>
                </c:pt>
                <c:pt idx="159">
                  <c:v>62</c:v>
                </c:pt>
                <c:pt idx="160">
                  <c:v>59</c:v>
                </c:pt>
                <c:pt idx="161">
                  <c:v>51</c:v>
                </c:pt>
                <c:pt idx="162">
                  <c:v>53</c:v>
                </c:pt>
                <c:pt idx="163">
                  <c:v>53</c:v>
                </c:pt>
                <c:pt idx="164">
                  <c:v>52</c:v>
                </c:pt>
                <c:pt idx="165">
                  <c:v>53</c:v>
                </c:pt>
                <c:pt idx="166">
                  <c:v>52</c:v>
                </c:pt>
                <c:pt idx="167">
                  <c:v>53</c:v>
                </c:pt>
                <c:pt idx="168">
                  <c:v>54</c:v>
                </c:pt>
                <c:pt idx="169">
                  <c:v>54</c:v>
                </c:pt>
                <c:pt idx="170">
                  <c:v>54</c:v>
                </c:pt>
                <c:pt idx="171">
                  <c:v>53</c:v>
                </c:pt>
                <c:pt idx="172">
                  <c:v>52</c:v>
                </c:pt>
                <c:pt idx="173">
                  <c:v>51</c:v>
                </c:pt>
                <c:pt idx="174">
                  <c:v>55</c:v>
                </c:pt>
                <c:pt idx="175">
                  <c:v>59</c:v>
                </c:pt>
                <c:pt idx="176">
                  <c:v>63</c:v>
                </c:pt>
                <c:pt idx="177">
                  <c:v>66</c:v>
                </c:pt>
                <c:pt idx="178">
                  <c:v>68</c:v>
                </c:pt>
                <c:pt idx="179">
                  <c:v>70</c:v>
                </c:pt>
                <c:pt idx="180">
                  <c:v>71</c:v>
                </c:pt>
                <c:pt idx="181">
                  <c:v>72</c:v>
                </c:pt>
                <c:pt idx="182">
                  <c:v>71</c:v>
                </c:pt>
                <c:pt idx="183">
                  <c:v>71</c:v>
                </c:pt>
                <c:pt idx="184">
                  <c:v>67</c:v>
                </c:pt>
                <c:pt idx="185">
                  <c:v>62</c:v>
                </c:pt>
                <c:pt idx="186">
                  <c:v>57</c:v>
                </c:pt>
                <c:pt idx="187">
                  <c:v>58</c:v>
                </c:pt>
                <c:pt idx="188">
                  <c:v>56</c:v>
                </c:pt>
                <c:pt idx="189">
                  <c:v>55</c:v>
                </c:pt>
                <c:pt idx="190">
                  <c:v>55</c:v>
                </c:pt>
                <c:pt idx="191">
                  <c:v>53</c:v>
                </c:pt>
                <c:pt idx="192">
                  <c:v>52</c:v>
                </c:pt>
                <c:pt idx="193">
                  <c:v>51</c:v>
                </c:pt>
                <c:pt idx="194">
                  <c:v>50</c:v>
                </c:pt>
                <c:pt idx="195">
                  <c:v>49</c:v>
                </c:pt>
                <c:pt idx="196">
                  <c:v>48</c:v>
                </c:pt>
                <c:pt idx="197">
                  <c:v>47</c:v>
                </c:pt>
                <c:pt idx="198">
                  <c:v>47</c:v>
                </c:pt>
                <c:pt idx="199">
                  <c:v>51</c:v>
                </c:pt>
                <c:pt idx="200">
                  <c:v>55</c:v>
                </c:pt>
                <c:pt idx="201">
                  <c:v>58</c:v>
                </c:pt>
                <c:pt idx="202">
                  <c:v>60</c:v>
                </c:pt>
                <c:pt idx="203">
                  <c:v>61</c:v>
                </c:pt>
                <c:pt idx="204">
                  <c:v>62</c:v>
                </c:pt>
                <c:pt idx="205">
                  <c:v>63</c:v>
                </c:pt>
                <c:pt idx="206">
                  <c:v>64</c:v>
                </c:pt>
                <c:pt idx="207">
                  <c:v>63</c:v>
                </c:pt>
                <c:pt idx="208">
                  <c:v>62</c:v>
                </c:pt>
                <c:pt idx="209">
                  <c:v>61</c:v>
                </c:pt>
                <c:pt idx="210">
                  <c:v>62</c:v>
                </c:pt>
                <c:pt idx="211">
                  <c:v>62</c:v>
                </c:pt>
                <c:pt idx="212">
                  <c:v>64</c:v>
                </c:pt>
                <c:pt idx="213">
                  <c:v>61</c:v>
                </c:pt>
                <c:pt idx="214">
                  <c:v>63</c:v>
                </c:pt>
                <c:pt idx="215">
                  <c:v>64</c:v>
                </c:pt>
                <c:pt idx="216">
                  <c:v>64</c:v>
                </c:pt>
                <c:pt idx="217">
                  <c:v>65</c:v>
                </c:pt>
                <c:pt idx="218">
                  <c:v>61</c:v>
                </c:pt>
                <c:pt idx="219">
                  <c:v>65</c:v>
                </c:pt>
                <c:pt idx="220">
                  <c:v>65</c:v>
                </c:pt>
                <c:pt idx="221">
                  <c:v>65</c:v>
                </c:pt>
                <c:pt idx="222">
                  <c:v>66</c:v>
                </c:pt>
                <c:pt idx="223">
                  <c:v>65</c:v>
                </c:pt>
                <c:pt idx="224">
                  <c:v>65</c:v>
                </c:pt>
                <c:pt idx="225">
                  <c:v>66</c:v>
                </c:pt>
                <c:pt idx="226">
                  <c:v>68</c:v>
                </c:pt>
                <c:pt idx="227">
                  <c:v>68</c:v>
                </c:pt>
                <c:pt idx="228">
                  <c:v>68</c:v>
                </c:pt>
                <c:pt idx="229">
                  <c:v>68</c:v>
                </c:pt>
                <c:pt idx="230">
                  <c:v>66</c:v>
                </c:pt>
                <c:pt idx="231">
                  <c:v>67</c:v>
                </c:pt>
                <c:pt idx="232">
                  <c:v>67</c:v>
                </c:pt>
                <c:pt idx="233">
                  <c:v>67</c:v>
                </c:pt>
                <c:pt idx="234">
                  <c:v>67</c:v>
                </c:pt>
                <c:pt idx="235">
                  <c:v>68</c:v>
                </c:pt>
                <c:pt idx="236">
                  <c:v>68</c:v>
                </c:pt>
                <c:pt idx="237">
                  <c:v>69</c:v>
                </c:pt>
                <c:pt idx="238">
                  <c:v>69</c:v>
                </c:pt>
                <c:pt idx="239">
                  <c:v>69</c:v>
                </c:pt>
                <c:pt idx="240">
                  <c:v>69</c:v>
                </c:pt>
                <c:pt idx="241">
                  <c:v>64</c:v>
                </c:pt>
                <c:pt idx="242">
                  <c:v>62</c:v>
                </c:pt>
                <c:pt idx="243">
                  <c:v>59</c:v>
                </c:pt>
                <c:pt idx="244">
                  <c:v>55</c:v>
                </c:pt>
                <c:pt idx="245">
                  <c:v>53</c:v>
                </c:pt>
                <c:pt idx="246">
                  <c:v>52</c:v>
                </c:pt>
                <c:pt idx="247">
                  <c:v>48</c:v>
                </c:pt>
                <c:pt idx="248">
                  <c:v>48</c:v>
                </c:pt>
                <c:pt idx="249">
                  <c:v>47</c:v>
                </c:pt>
                <c:pt idx="250">
                  <c:v>47</c:v>
                </c:pt>
                <c:pt idx="251">
                  <c:v>47</c:v>
                </c:pt>
                <c:pt idx="252">
                  <c:v>48</c:v>
                </c:pt>
                <c:pt idx="253">
                  <c:v>48</c:v>
                </c:pt>
                <c:pt idx="254">
                  <c:v>47</c:v>
                </c:pt>
                <c:pt idx="255">
                  <c:v>46</c:v>
                </c:pt>
                <c:pt idx="256">
                  <c:v>45</c:v>
                </c:pt>
                <c:pt idx="257">
                  <c:v>45</c:v>
                </c:pt>
                <c:pt idx="258">
                  <c:v>44</c:v>
                </c:pt>
                <c:pt idx="259">
                  <c:v>44</c:v>
                </c:pt>
                <c:pt idx="260">
                  <c:v>43</c:v>
                </c:pt>
                <c:pt idx="261">
                  <c:v>42</c:v>
                </c:pt>
                <c:pt idx="262">
                  <c:v>40</c:v>
                </c:pt>
                <c:pt idx="263">
                  <c:v>39</c:v>
                </c:pt>
                <c:pt idx="264">
                  <c:v>38</c:v>
                </c:pt>
                <c:pt idx="265">
                  <c:v>38</c:v>
                </c:pt>
                <c:pt idx="266">
                  <c:v>37</c:v>
                </c:pt>
                <c:pt idx="267">
                  <c:v>37</c:v>
                </c:pt>
                <c:pt idx="268">
                  <c:v>36</c:v>
                </c:pt>
                <c:pt idx="269">
                  <c:v>36</c:v>
                </c:pt>
                <c:pt idx="270">
                  <c:v>35</c:v>
                </c:pt>
                <c:pt idx="271">
                  <c:v>38</c:v>
                </c:pt>
                <c:pt idx="272">
                  <c:v>41</c:v>
                </c:pt>
                <c:pt idx="273">
                  <c:v>42</c:v>
                </c:pt>
                <c:pt idx="274">
                  <c:v>46</c:v>
                </c:pt>
                <c:pt idx="275">
                  <c:v>50</c:v>
                </c:pt>
                <c:pt idx="276">
                  <c:v>53</c:v>
                </c:pt>
                <c:pt idx="277">
                  <c:v>53</c:v>
                </c:pt>
                <c:pt idx="278">
                  <c:v>54</c:v>
                </c:pt>
                <c:pt idx="279">
                  <c:v>53</c:v>
                </c:pt>
                <c:pt idx="280">
                  <c:v>50</c:v>
                </c:pt>
                <c:pt idx="281">
                  <c:v>48</c:v>
                </c:pt>
                <c:pt idx="282">
                  <c:v>49</c:v>
                </c:pt>
                <c:pt idx="283">
                  <c:v>48</c:v>
                </c:pt>
                <c:pt idx="284">
                  <c:v>48</c:v>
                </c:pt>
                <c:pt idx="285">
                  <c:v>48</c:v>
                </c:pt>
                <c:pt idx="286">
                  <c:v>46</c:v>
                </c:pt>
                <c:pt idx="287">
                  <c:v>45</c:v>
                </c:pt>
                <c:pt idx="288">
                  <c:v>40</c:v>
                </c:pt>
                <c:pt idx="289">
                  <c:v>41</c:v>
                </c:pt>
                <c:pt idx="290">
                  <c:v>41</c:v>
                </c:pt>
                <c:pt idx="291">
                  <c:v>40</c:v>
                </c:pt>
                <c:pt idx="292">
                  <c:v>37</c:v>
                </c:pt>
                <c:pt idx="293">
                  <c:v>39</c:v>
                </c:pt>
                <c:pt idx="294">
                  <c:v>36</c:v>
                </c:pt>
                <c:pt idx="295">
                  <c:v>40</c:v>
                </c:pt>
                <c:pt idx="296">
                  <c:v>49</c:v>
                </c:pt>
                <c:pt idx="297">
                  <c:v>54</c:v>
                </c:pt>
                <c:pt idx="298">
                  <c:v>56</c:v>
                </c:pt>
                <c:pt idx="299">
                  <c:v>59</c:v>
                </c:pt>
                <c:pt idx="300">
                  <c:v>62</c:v>
                </c:pt>
                <c:pt idx="301">
                  <c:v>62</c:v>
                </c:pt>
                <c:pt idx="302">
                  <c:v>62</c:v>
                </c:pt>
                <c:pt idx="303">
                  <c:v>60</c:v>
                </c:pt>
                <c:pt idx="304">
                  <c:v>58</c:v>
                </c:pt>
                <c:pt idx="305">
                  <c:v>54</c:v>
                </c:pt>
                <c:pt idx="306">
                  <c:v>51</c:v>
                </c:pt>
                <c:pt idx="307">
                  <c:v>49</c:v>
                </c:pt>
                <c:pt idx="308">
                  <c:v>47</c:v>
                </c:pt>
                <c:pt idx="309">
                  <c:v>45</c:v>
                </c:pt>
                <c:pt idx="310">
                  <c:v>44</c:v>
                </c:pt>
                <c:pt idx="311">
                  <c:v>42</c:v>
                </c:pt>
                <c:pt idx="312">
                  <c:v>40</c:v>
                </c:pt>
                <c:pt idx="313">
                  <c:v>37</c:v>
                </c:pt>
                <c:pt idx="314">
                  <c:v>36</c:v>
                </c:pt>
                <c:pt idx="315">
                  <c:v>34</c:v>
                </c:pt>
                <c:pt idx="316">
                  <c:v>32</c:v>
                </c:pt>
                <c:pt idx="317">
                  <c:v>32</c:v>
                </c:pt>
                <c:pt idx="318">
                  <c:v>31</c:v>
                </c:pt>
                <c:pt idx="319">
                  <c:v>34</c:v>
                </c:pt>
                <c:pt idx="320">
                  <c:v>38</c:v>
                </c:pt>
                <c:pt idx="321">
                  <c:v>42</c:v>
                </c:pt>
                <c:pt idx="322">
                  <c:v>46</c:v>
                </c:pt>
                <c:pt idx="323">
                  <c:v>50</c:v>
                </c:pt>
                <c:pt idx="324">
                  <c:v>52</c:v>
                </c:pt>
                <c:pt idx="325">
                  <c:v>54</c:v>
                </c:pt>
                <c:pt idx="326">
                  <c:v>53</c:v>
                </c:pt>
                <c:pt idx="327">
                  <c:v>51</c:v>
                </c:pt>
                <c:pt idx="328">
                  <c:v>48</c:v>
                </c:pt>
                <c:pt idx="329">
                  <c:v>46</c:v>
                </c:pt>
                <c:pt idx="330">
                  <c:v>46</c:v>
                </c:pt>
                <c:pt idx="331">
                  <c:v>44</c:v>
                </c:pt>
                <c:pt idx="332">
                  <c:v>39</c:v>
                </c:pt>
                <c:pt idx="333">
                  <c:v>40</c:v>
                </c:pt>
                <c:pt idx="334">
                  <c:v>39</c:v>
                </c:pt>
                <c:pt idx="335">
                  <c:v>41</c:v>
                </c:pt>
                <c:pt idx="336">
                  <c:v>39</c:v>
                </c:pt>
                <c:pt idx="337">
                  <c:v>36</c:v>
                </c:pt>
                <c:pt idx="338">
                  <c:v>40</c:v>
                </c:pt>
                <c:pt idx="339">
                  <c:v>37</c:v>
                </c:pt>
                <c:pt idx="340">
                  <c:v>37</c:v>
                </c:pt>
                <c:pt idx="341">
                  <c:v>37</c:v>
                </c:pt>
                <c:pt idx="342">
                  <c:v>37</c:v>
                </c:pt>
                <c:pt idx="343">
                  <c:v>43</c:v>
                </c:pt>
                <c:pt idx="344">
                  <c:v>45</c:v>
                </c:pt>
                <c:pt idx="345">
                  <c:v>49</c:v>
                </c:pt>
                <c:pt idx="346">
                  <c:v>50</c:v>
                </c:pt>
                <c:pt idx="347">
                  <c:v>54</c:v>
                </c:pt>
                <c:pt idx="348">
                  <c:v>55</c:v>
                </c:pt>
                <c:pt idx="349">
                  <c:v>55</c:v>
                </c:pt>
                <c:pt idx="350">
                  <c:v>54</c:v>
                </c:pt>
                <c:pt idx="351">
                  <c:v>52</c:v>
                </c:pt>
                <c:pt idx="352">
                  <c:v>49</c:v>
                </c:pt>
                <c:pt idx="353">
                  <c:v>46</c:v>
                </c:pt>
                <c:pt idx="354">
                  <c:v>44</c:v>
                </c:pt>
                <c:pt idx="355">
                  <c:v>42</c:v>
                </c:pt>
                <c:pt idx="356">
                  <c:v>40</c:v>
                </c:pt>
                <c:pt idx="357">
                  <c:v>38</c:v>
                </c:pt>
                <c:pt idx="358">
                  <c:v>37</c:v>
                </c:pt>
                <c:pt idx="359">
                  <c:v>35</c:v>
                </c:pt>
                <c:pt idx="360">
                  <c:v>34</c:v>
                </c:pt>
                <c:pt idx="361">
                  <c:v>33</c:v>
                </c:pt>
                <c:pt idx="362">
                  <c:v>31</c:v>
                </c:pt>
                <c:pt idx="363">
                  <c:v>30</c:v>
                </c:pt>
                <c:pt idx="364">
                  <c:v>29</c:v>
                </c:pt>
                <c:pt idx="365">
                  <c:v>28</c:v>
                </c:pt>
                <c:pt idx="366">
                  <c:v>27</c:v>
                </c:pt>
                <c:pt idx="367">
                  <c:v>29</c:v>
                </c:pt>
                <c:pt idx="368">
                  <c:v>31</c:v>
                </c:pt>
                <c:pt idx="369">
                  <c:v>33</c:v>
                </c:pt>
                <c:pt idx="370">
                  <c:v>38</c:v>
                </c:pt>
                <c:pt idx="371">
                  <c:v>40</c:v>
                </c:pt>
                <c:pt idx="372">
                  <c:v>42</c:v>
                </c:pt>
                <c:pt idx="373">
                  <c:v>43</c:v>
                </c:pt>
                <c:pt idx="374">
                  <c:v>44</c:v>
                </c:pt>
                <c:pt idx="375">
                  <c:v>44</c:v>
                </c:pt>
                <c:pt idx="376">
                  <c:v>41</c:v>
                </c:pt>
                <c:pt idx="377">
                  <c:v>38</c:v>
                </c:pt>
                <c:pt idx="378">
                  <c:v>37</c:v>
                </c:pt>
                <c:pt idx="379">
                  <c:v>36</c:v>
                </c:pt>
                <c:pt idx="380">
                  <c:v>34</c:v>
                </c:pt>
                <c:pt idx="381">
                  <c:v>33</c:v>
                </c:pt>
                <c:pt idx="382">
                  <c:v>33</c:v>
                </c:pt>
                <c:pt idx="383">
                  <c:v>32</c:v>
                </c:pt>
                <c:pt idx="384">
                  <c:v>31</c:v>
                </c:pt>
                <c:pt idx="385">
                  <c:v>30</c:v>
                </c:pt>
                <c:pt idx="386">
                  <c:v>28</c:v>
                </c:pt>
                <c:pt idx="387">
                  <c:v>27</c:v>
                </c:pt>
                <c:pt idx="388">
                  <c:v>29</c:v>
                </c:pt>
                <c:pt idx="389">
                  <c:v>29</c:v>
                </c:pt>
                <c:pt idx="390">
                  <c:v>29</c:v>
                </c:pt>
                <c:pt idx="391">
                  <c:v>33</c:v>
                </c:pt>
                <c:pt idx="392">
                  <c:v>38</c:v>
                </c:pt>
                <c:pt idx="393">
                  <c:v>41</c:v>
                </c:pt>
                <c:pt idx="394">
                  <c:v>44</c:v>
                </c:pt>
                <c:pt idx="395">
                  <c:v>48</c:v>
                </c:pt>
                <c:pt idx="396">
                  <c:v>48</c:v>
                </c:pt>
                <c:pt idx="397">
                  <c:v>49</c:v>
                </c:pt>
                <c:pt idx="398">
                  <c:v>50</c:v>
                </c:pt>
                <c:pt idx="399">
                  <c:v>50</c:v>
                </c:pt>
                <c:pt idx="400">
                  <c:v>48</c:v>
                </c:pt>
                <c:pt idx="401">
                  <c:v>45</c:v>
                </c:pt>
                <c:pt idx="402">
                  <c:v>45</c:v>
                </c:pt>
                <c:pt idx="403">
                  <c:v>49</c:v>
                </c:pt>
                <c:pt idx="404">
                  <c:v>49</c:v>
                </c:pt>
                <c:pt idx="405">
                  <c:v>53</c:v>
                </c:pt>
                <c:pt idx="406">
                  <c:v>53</c:v>
                </c:pt>
                <c:pt idx="407">
                  <c:v>51</c:v>
                </c:pt>
                <c:pt idx="408">
                  <c:v>55</c:v>
                </c:pt>
                <c:pt idx="409">
                  <c:v>56</c:v>
                </c:pt>
                <c:pt idx="410">
                  <c:v>57</c:v>
                </c:pt>
                <c:pt idx="411">
                  <c:v>55</c:v>
                </c:pt>
                <c:pt idx="412">
                  <c:v>55</c:v>
                </c:pt>
                <c:pt idx="413">
                  <c:v>57</c:v>
                </c:pt>
                <c:pt idx="414">
                  <c:v>58</c:v>
                </c:pt>
                <c:pt idx="415">
                  <c:v>60</c:v>
                </c:pt>
                <c:pt idx="416">
                  <c:v>57</c:v>
                </c:pt>
                <c:pt idx="417">
                  <c:v>60</c:v>
                </c:pt>
                <c:pt idx="418">
                  <c:v>60</c:v>
                </c:pt>
                <c:pt idx="419">
                  <c:v>61</c:v>
                </c:pt>
                <c:pt idx="420">
                  <c:v>63</c:v>
                </c:pt>
                <c:pt idx="421">
                  <c:v>66</c:v>
                </c:pt>
                <c:pt idx="422">
                  <c:v>65</c:v>
                </c:pt>
                <c:pt idx="423">
                  <c:v>66</c:v>
                </c:pt>
                <c:pt idx="424">
                  <c:v>62</c:v>
                </c:pt>
                <c:pt idx="425">
                  <c:v>58</c:v>
                </c:pt>
                <c:pt idx="426">
                  <c:v>55</c:v>
                </c:pt>
                <c:pt idx="427">
                  <c:v>53</c:v>
                </c:pt>
                <c:pt idx="428">
                  <c:v>48</c:v>
                </c:pt>
                <c:pt idx="429">
                  <c:v>49</c:v>
                </c:pt>
                <c:pt idx="430">
                  <c:v>50</c:v>
                </c:pt>
                <c:pt idx="431">
                  <c:v>49</c:v>
                </c:pt>
                <c:pt idx="432">
                  <c:v>49</c:v>
                </c:pt>
                <c:pt idx="433">
                  <c:v>47</c:v>
                </c:pt>
                <c:pt idx="434">
                  <c:v>45</c:v>
                </c:pt>
                <c:pt idx="435">
                  <c:v>44</c:v>
                </c:pt>
                <c:pt idx="436">
                  <c:v>44</c:v>
                </c:pt>
                <c:pt idx="437">
                  <c:v>43</c:v>
                </c:pt>
                <c:pt idx="438">
                  <c:v>41</c:v>
                </c:pt>
                <c:pt idx="439">
                  <c:v>45</c:v>
                </c:pt>
                <c:pt idx="440">
                  <c:v>49</c:v>
                </c:pt>
                <c:pt idx="441">
                  <c:v>53</c:v>
                </c:pt>
                <c:pt idx="442">
                  <c:v>59</c:v>
                </c:pt>
                <c:pt idx="443">
                  <c:v>61</c:v>
                </c:pt>
                <c:pt idx="444">
                  <c:v>63</c:v>
                </c:pt>
                <c:pt idx="445">
                  <c:v>61</c:v>
                </c:pt>
                <c:pt idx="446">
                  <c:v>61</c:v>
                </c:pt>
                <c:pt idx="447">
                  <c:v>62</c:v>
                </c:pt>
                <c:pt idx="448">
                  <c:v>60</c:v>
                </c:pt>
                <c:pt idx="449">
                  <c:v>53</c:v>
                </c:pt>
                <c:pt idx="450">
                  <c:v>47</c:v>
                </c:pt>
                <c:pt idx="451">
                  <c:v>44</c:v>
                </c:pt>
                <c:pt idx="452">
                  <c:v>42</c:v>
                </c:pt>
                <c:pt idx="453">
                  <c:v>39</c:v>
                </c:pt>
                <c:pt idx="454">
                  <c:v>37</c:v>
                </c:pt>
                <c:pt idx="455">
                  <c:v>35</c:v>
                </c:pt>
                <c:pt idx="456">
                  <c:v>34</c:v>
                </c:pt>
                <c:pt idx="457">
                  <c:v>34</c:v>
                </c:pt>
                <c:pt idx="458">
                  <c:v>33</c:v>
                </c:pt>
                <c:pt idx="459">
                  <c:v>31</c:v>
                </c:pt>
                <c:pt idx="460">
                  <c:v>30</c:v>
                </c:pt>
                <c:pt idx="461">
                  <c:v>30</c:v>
                </c:pt>
                <c:pt idx="462">
                  <c:v>30</c:v>
                </c:pt>
                <c:pt idx="463">
                  <c:v>32</c:v>
                </c:pt>
                <c:pt idx="464">
                  <c:v>35</c:v>
                </c:pt>
                <c:pt idx="465">
                  <c:v>38</c:v>
                </c:pt>
                <c:pt idx="466">
                  <c:v>42</c:v>
                </c:pt>
                <c:pt idx="467">
                  <c:v>42</c:v>
                </c:pt>
                <c:pt idx="468">
                  <c:v>44</c:v>
                </c:pt>
                <c:pt idx="469">
                  <c:v>44</c:v>
                </c:pt>
                <c:pt idx="470">
                  <c:v>44</c:v>
                </c:pt>
                <c:pt idx="471">
                  <c:v>43</c:v>
                </c:pt>
                <c:pt idx="472">
                  <c:v>41</c:v>
                </c:pt>
                <c:pt idx="473">
                  <c:v>38</c:v>
                </c:pt>
                <c:pt idx="474">
                  <c:v>36</c:v>
                </c:pt>
                <c:pt idx="475">
                  <c:v>35</c:v>
                </c:pt>
                <c:pt idx="476">
                  <c:v>33</c:v>
                </c:pt>
                <c:pt idx="477">
                  <c:v>32</c:v>
                </c:pt>
                <c:pt idx="478">
                  <c:v>31</c:v>
                </c:pt>
                <c:pt idx="479">
                  <c:v>31</c:v>
                </c:pt>
                <c:pt idx="480">
                  <c:v>30</c:v>
                </c:pt>
                <c:pt idx="481">
                  <c:v>29</c:v>
                </c:pt>
                <c:pt idx="482">
                  <c:v>27</c:v>
                </c:pt>
                <c:pt idx="483">
                  <c:v>27</c:v>
                </c:pt>
                <c:pt idx="484">
                  <c:v>27</c:v>
                </c:pt>
                <c:pt idx="485">
                  <c:v>26</c:v>
                </c:pt>
                <c:pt idx="486">
                  <c:v>25</c:v>
                </c:pt>
                <c:pt idx="487">
                  <c:v>29</c:v>
                </c:pt>
                <c:pt idx="488">
                  <c:v>32</c:v>
                </c:pt>
                <c:pt idx="489">
                  <c:v>34</c:v>
                </c:pt>
                <c:pt idx="490">
                  <c:v>37</c:v>
                </c:pt>
                <c:pt idx="491">
                  <c:v>41</c:v>
                </c:pt>
                <c:pt idx="492">
                  <c:v>42</c:v>
                </c:pt>
                <c:pt idx="493">
                  <c:v>43</c:v>
                </c:pt>
                <c:pt idx="494">
                  <c:v>43</c:v>
                </c:pt>
                <c:pt idx="495">
                  <c:v>41</c:v>
                </c:pt>
                <c:pt idx="496">
                  <c:v>40</c:v>
                </c:pt>
                <c:pt idx="497">
                  <c:v>37</c:v>
                </c:pt>
                <c:pt idx="498">
                  <c:v>38</c:v>
                </c:pt>
                <c:pt idx="499">
                  <c:v>34</c:v>
                </c:pt>
                <c:pt idx="500">
                  <c:v>35</c:v>
                </c:pt>
                <c:pt idx="501">
                  <c:v>31</c:v>
                </c:pt>
                <c:pt idx="502">
                  <c:v>33</c:v>
                </c:pt>
                <c:pt idx="503">
                  <c:v>31</c:v>
                </c:pt>
                <c:pt idx="504">
                  <c:v>32</c:v>
                </c:pt>
                <c:pt idx="505">
                  <c:v>30</c:v>
                </c:pt>
                <c:pt idx="506">
                  <c:v>33</c:v>
                </c:pt>
                <c:pt idx="507">
                  <c:v>34</c:v>
                </c:pt>
                <c:pt idx="508">
                  <c:v>31</c:v>
                </c:pt>
                <c:pt idx="509">
                  <c:v>30</c:v>
                </c:pt>
                <c:pt idx="510">
                  <c:v>29</c:v>
                </c:pt>
                <c:pt idx="511">
                  <c:v>37</c:v>
                </c:pt>
                <c:pt idx="512">
                  <c:v>42</c:v>
                </c:pt>
                <c:pt idx="513">
                  <c:v>47</c:v>
                </c:pt>
                <c:pt idx="514">
                  <c:v>51</c:v>
                </c:pt>
                <c:pt idx="515">
                  <c:v>54</c:v>
                </c:pt>
                <c:pt idx="516">
                  <c:v>56</c:v>
                </c:pt>
                <c:pt idx="517">
                  <c:v>57</c:v>
                </c:pt>
                <c:pt idx="518">
                  <c:v>57</c:v>
                </c:pt>
                <c:pt idx="519">
                  <c:v>56</c:v>
                </c:pt>
                <c:pt idx="520">
                  <c:v>53</c:v>
                </c:pt>
                <c:pt idx="521">
                  <c:v>49</c:v>
                </c:pt>
                <c:pt idx="522">
                  <c:v>48</c:v>
                </c:pt>
                <c:pt idx="523">
                  <c:v>46</c:v>
                </c:pt>
                <c:pt idx="524">
                  <c:v>48</c:v>
                </c:pt>
                <c:pt idx="525">
                  <c:v>51</c:v>
                </c:pt>
                <c:pt idx="526">
                  <c:v>50</c:v>
                </c:pt>
                <c:pt idx="527">
                  <c:v>52</c:v>
                </c:pt>
                <c:pt idx="528">
                  <c:v>50</c:v>
                </c:pt>
                <c:pt idx="529">
                  <c:v>51</c:v>
                </c:pt>
                <c:pt idx="530">
                  <c:v>53</c:v>
                </c:pt>
                <c:pt idx="531">
                  <c:v>53</c:v>
                </c:pt>
                <c:pt idx="532">
                  <c:v>53</c:v>
                </c:pt>
                <c:pt idx="533">
                  <c:v>49</c:v>
                </c:pt>
                <c:pt idx="534">
                  <c:v>53</c:v>
                </c:pt>
                <c:pt idx="535">
                  <c:v>57</c:v>
                </c:pt>
                <c:pt idx="536">
                  <c:v>60</c:v>
                </c:pt>
                <c:pt idx="537">
                  <c:v>65</c:v>
                </c:pt>
                <c:pt idx="538">
                  <c:v>68</c:v>
                </c:pt>
                <c:pt idx="539">
                  <c:v>70</c:v>
                </c:pt>
                <c:pt idx="540">
                  <c:v>69</c:v>
                </c:pt>
                <c:pt idx="541">
                  <c:v>69</c:v>
                </c:pt>
                <c:pt idx="542">
                  <c:v>69</c:v>
                </c:pt>
                <c:pt idx="543">
                  <c:v>67</c:v>
                </c:pt>
                <c:pt idx="544">
                  <c:v>63</c:v>
                </c:pt>
                <c:pt idx="545">
                  <c:v>60</c:v>
                </c:pt>
                <c:pt idx="546">
                  <c:v>60</c:v>
                </c:pt>
                <c:pt idx="547">
                  <c:v>60</c:v>
                </c:pt>
                <c:pt idx="548">
                  <c:v>61</c:v>
                </c:pt>
                <c:pt idx="549">
                  <c:v>60</c:v>
                </c:pt>
                <c:pt idx="550">
                  <c:v>61</c:v>
                </c:pt>
                <c:pt idx="551">
                  <c:v>59</c:v>
                </c:pt>
                <c:pt idx="552">
                  <c:v>60</c:v>
                </c:pt>
                <c:pt idx="553">
                  <c:v>59</c:v>
                </c:pt>
                <c:pt idx="554">
                  <c:v>58</c:v>
                </c:pt>
                <c:pt idx="555">
                  <c:v>58</c:v>
                </c:pt>
                <c:pt idx="556">
                  <c:v>58</c:v>
                </c:pt>
                <c:pt idx="557">
                  <c:v>58</c:v>
                </c:pt>
                <c:pt idx="558">
                  <c:v>58</c:v>
                </c:pt>
                <c:pt idx="559">
                  <c:v>59</c:v>
                </c:pt>
                <c:pt idx="560">
                  <c:v>60</c:v>
                </c:pt>
                <c:pt idx="561">
                  <c:v>62</c:v>
                </c:pt>
                <c:pt idx="562">
                  <c:v>66</c:v>
                </c:pt>
                <c:pt idx="563">
                  <c:v>68</c:v>
                </c:pt>
                <c:pt idx="564">
                  <c:v>70</c:v>
                </c:pt>
                <c:pt idx="565">
                  <c:v>67</c:v>
                </c:pt>
                <c:pt idx="566">
                  <c:v>65</c:v>
                </c:pt>
                <c:pt idx="567">
                  <c:v>64</c:v>
                </c:pt>
                <c:pt idx="568">
                  <c:v>62</c:v>
                </c:pt>
                <c:pt idx="569">
                  <c:v>60</c:v>
                </c:pt>
                <c:pt idx="570">
                  <c:v>59</c:v>
                </c:pt>
                <c:pt idx="571">
                  <c:v>58</c:v>
                </c:pt>
                <c:pt idx="572">
                  <c:v>57</c:v>
                </c:pt>
                <c:pt idx="573">
                  <c:v>54</c:v>
                </c:pt>
                <c:pt idx="574">
                  <c:v>53</c:v>
                </c:pt>
                <c:pt idx="575">
                  <c:v>52</c:v>
                </c:pt>
                <c:pt idx="576">
                  <c:v>52</c:v>
                </c:pt>
                <c:pt idx="577">
                  <c:v>52</c:v>
                </c:pt>
                <c:pt idx="578">
                  <c:v>52</c:v>
                </c:pt>
                <c:pt idx="579">
                  <c:v>52</c:v>
                </c:pt>
                <c:pt idx="580">
                  <c:v>51</c:v>
                </c:pt>
                <c:pt idx="581">
                  <c:v>51</c:v>
                </c:pt>
                <c:pt idx="582">
                  <c:v>50</c:v>
                </c:pt>
                <c:pt idx="583">
                  <c:v>51</c:v>
                </c:pt>
                <c:pt idx="584">
                  <c:v>52</c:v>
                </c:pt>
                <c:pt idx="585">
                  <c:v>54</c:v>
                </c:pt>
                <c:pt idx="586">
                  <c:v>55</c:v>
                </c:pt>
                <c:pt idx="587">
                  <c:v>56</c:v>
                </c:pt>
                <c:pt idx="588">
                  <c:v>56</c:v>
                </c:pt>
                <c:pt idx="589">
                  <c:v>57</c:v>
                </c:pt>
                <c:pt idx="590">
                  <c:v>58</c:v>
                </c:pt>
                <c:pt idx="591">
                  <c:v>58</c:v>
                </c:pt>
                <c:pt idx="592">
                  <c:v>58</c:v>
                </c:pt>
                <c:pt idx="593">
                  <c:v>57</c:v>
                </c:pt>
                <c:pt idx="594">
                  <c:v>57</c:v>
                </c:pt>
                <c:pt idx="595">
                  <c:v>56</c:v>
                </c:pt>
                <c:pt idx="596">
                  <c:v>56</c:v>
                </c:pt>
                <c:pt idx="597">
                  <c:v>56</c:v>
                </c:pt>
                <c:pt idx="598">
                  <c:v>55</c:v>
                </c:pt>
                <c:pt idx="599">
                  <c:v>56</c:v>
                </c:pt>
                <c:pt idx="600">
                  <c:v>56</c:v>
                </c:pt>
                <c:pt idx="601">
                  <c:v>56</c:v>
                </c:pt>
                <c:pt idx="602">
                  <c:v>57</c:v>
                </c:pt>
                <c:pt idx="603">
                  <c:v>56</c:v>
                </c:pt>
                <c:pt idx="604">
                  <c:v>56</c:v>
                </c:pt>
                <c:pt idx="605">
                  <c:v>55</c:v>
                </c:pt>
                <c:pt idx="606">
                  <c:v>54</c:v>
                </c:pt>
                <c:pt idx="607">
                  <c:v>53</c:v>
                </c:pt>
                <c:pt idx="608">
                  <c:v>54</c:v>
                </c:pt>
                <c:pt idx="609">
                  <c:v>56</c:v>
                </c:pt>
                <c:pt idx="610">
                  <c:v>58</c:v>
                </c:pt>
                <c:pt idx="611">
                  <c:v>61</c:v>
                </c:pt>
                <c:pt idx="612">
                  <c:v>67</c:v>
                </c:pt>
                <c:pt idx="613">
                  <c:v>70</c:v>
                </c:pt>
                <c:pt idx="614">
                  <c:v>69</c:v>
                </c:pt>
                <c:pt idx="615">
                  <c:v>68</c:v>
                </c:pt>
                <c:pt idx="616">
                  <c:v>63</c:v>
                </c:pt>
                <c:pt idx="617">
                  <c:v>59</c:v>
                </c:pt>
                <c:pt idx="618">
                  <c:v>59</c:v>
                </c:pt>
                <c:pt idx="619">
                  <c:v>58</c:v>
                </c:pt>
                <c:pt idx="620">
                  <c:v>58</c:v>
                </c:pt>
                <c:pt idx="621">
                  <c:v>59</c:v>
                </c:pt>
                <c:pt idx="622">
                  <c:v>57</c:v>
                </c:pt>
                <c:pt idx="623">
                  <c:v>57</c:v>
                </c:pt>
                <c:pt idx="624">
                  <c:v>55</c:v>
                </c:pt>
                <c:pt idx="625">
                  <c:v>57</c:v>
                </c:pt>
                <c:pt idx="626">
                  <c:v>56</c:v>
                </c:pt>
                <c:pt idx="627">
                  <c:v>57</c:v>
                </c:pt>
                <c:pt idx="628">
                  <c:v>57</c:v>
                </c:pt>
                <c:pt idx="629">
                  <c:v>58</c:v>
                </c:pt>
                <c:pt idx="630">
                  <c:v>58</c:v>
                </c:pt>
                <c:pt idx="631">
                  <c:v>59</c:v>
                </c:pt>
                <c:pt idx="632">
                  <c:v>62</c:v>
                </c:pt>
                <c:pt idx="633">
                  <c:v>65</c:v>
                </c:pt>
                <c:pt idx="634">
                  <c:v>67</c:v>
                </c:pt>
                <c:pt idx="635">
                  <c:v>69</c:v>
                </c:pt>
                <c:pt idx="636">
                  <c:v>69</c:v>
                </c:pt>
                <c:pt idx="637">
                  <c:v>68</c:v>
                </c:pt>
                <c:pt idx="638">
                  <c:v>68</c:v>
                </c:pt>
                <c:pt idx="639">
                  <c:v>66</c:v>
                </c:pt>
                <c:pt idx="640">
                  <c:v>64</c:v>
                </c:pt>
                <c:pt idx="641">
                  <c:v>62</c:v>
                </c:pt>
                <c:pt idx="642">
                  <c:v>62</c:v>
                </c:pt>
                <c:pt idx="643">
                  <c:v>60</c:v>
                </c:pt>
                <c:pt idx="644">
                  <c:v>62</c:v>
                </c:pt>
                <c:pt idx="645">
                  <c:v>60</c:v>
                </c:pt>
                <c:pt idx="646">
                  <c:v>62</c:v>
                </c:pt>
                <c:pt idx="647">
                  <c:v>62</c:v>
                </c:pt>
                <c:pt idx="648">
                  <c:v>62</c:v>
                </c:pt>
                <c:pt idx="649">
                  <c:v>63</c:v>
                </c:pt>
                <c:pt idx="650">
                  <c:v>65</c:v>
                </c:pt>
                <c:pt idx="651">
                  <c:v>65</c:v>
                </c:pt>
                <c:pt idx="652">
                  <c:v>66</c:v>
                </c:pt>
                <c:pt idx="653">
                  <c:v>66</c:v>
                </c:pt>
                <c:pt idx="654">
                  <c:v>66</c:v>
                </c:pt>
                <c:pt idx="655">
                  <c:v>66</c:v>
                </c:pt>
                <c:pt idx="656">
                  <c:v>69</c:v>
                </c:pt>
                <c:pt idx="657">
                  <c:v>68</c:v>
                </c:pt>
                <c:pt idx="658">
                  <c:v>62</c:v>
                </c:pt>
                <c:pt idx="659">
                  <c:v>65</c:v>
                </c:pt>
                <c:pt idx="660">
                  <c:v>66</c:v>
                </c:pt>
                <c:pt idx="661">
                  <c:v>67</c:v>
                </c:pt>
                <c:pt idx="662">
                  <c:v>61</c:v>
                </c:pt>
                <c:pt idx="663">
                  <c:v>59</c:v>
                </c:pt>
                <c:pt idx="664">
                  <c:v>59</c:v>
                </c:pt>
                <c:pt idx="665">
                  <c:v>58</c:v>
                </c:pt>
                <c:pt idx="666">
                  <c:v>58</c:v>
                </c:pt>
                <c:pt idx="667">
                  <c:v>57</c:v>
                </c:pt>
                <c:pt idx="668">
                  <c:v>56</c:v>
                </c:pt>
                <c:pt idx="669">
                  <c:v>52</c:v>
                </c:pt>
                <c:pt idx="670">
                  <c:v>50</c:v>
                </c:pt>
                <c:pt idx="671">
                  <c:v>48</c:v>
                </c:pt>
                <c:pt idx="672">
                  <c:v>47</c:v>
                </c:pt>
                <c:pt idx="673">
                  <c:v>44</c:v>
                </c:pt>
                <c:pt idx="674">
                  <c:v>42</c:v>
                </c:pt>
                <c:pt idx="675">
                  <c:v>41</c:v>
                </c:pt>
                <c:pt idx="676">
                  <c:v>40</c:v>
                </c:pt>
                <c:pt idx="677">
                  <c:v>39</c:v>
                </c:pt>
                <c:pt idx="678">
                  <c:v>38</c:v>
                </c:pt>
                <c:pt idx="679">
                  <c:v>39</c:v>
                </c:pt>
                <c:pt idx="680">
                  <c:v>39</c:v>
                </c:pt>
                <c:pt idx="681">
                  <c:v>43</c:v>
                </c:pt>
                <c:pt idx="682">
                  <c:v>45</c:v>
                </c:pt>
                <c:pt idx="683">
                  <c:v>50</c:v>
                </c:pt>
                <c:pt idx="684">
                  <c:v>52</c:v>
                </c:pt>
                <c:pt idx="685">
                  <c:v>56</c:v>
                </c:pt>
                <c:pt idx="686">
                  <c:v>57</c:v>
                </c:pt>
                <c:pt idx="687">
                  <c:v>57</c:v>
                </c:pt>
                <c:pt idx="688">
                  <c:v>54</c:v>
                </c:pt>
                <c:pt idx="689">
                  <c:v>50</c:v>
                </c:pt>
                <c:pt idx="690">
                  <c:v>47</c:v>
                </c:pt>
                <c:pt idx="691">
                  <c:v>47</c:v>
                </c:pt>
                <c:pt idx="692">
                  <c:v>47</c:v>
                </c:pt>
                <c:pt idx="693">
                  <c:v>46</c:v>
                </c:pt>
                <c:pt idx="694">
                  <c:v>46</c:v>
                </c:pt>
                <c:pt idx="695">
                  <c:v>45</c:v>
                </c:pt>
                <c:pt idx="696">
                  <c:v>44</c:v>
                </c:pt>
                <c:pt idx="697">
                  <c:v>43</c:v>
                </c:pt>
                <c:pt idx="698">
                  <c:v>42</c:v>
                </c:pt>
                <c:pt idx="699">
                  <c:v>37</c:v>
                </c:pt>
                <c:pt idx="700">
                  <c:v>41</c:v>
                </c:pt>
                <c:pt idx="701">
                  <c:v>39</c:v>
                </c:pt>
                <c:pt idx="702">
                  <c:v>38</c:v>
                </c:pt>
                <c:pt idx="703">
                  <c:v>39</c:v>
                </c:pt>
                <c:pt idx="704">
                  <c:v>43</c:v>
                </c:pt>
                <c:pt idx="705">
                  <c:v>46</c:v>
                </c:pt>
                <c:pt idx="706">
                  <c:v>50</c:v>
                </c:pt>
                <c:pt idx="707">
                  <c:v>52</c:v>
                </c:pt>
                <c:pt idx="708">
                  <c:v>56</c:v>
                </c:pt>
                <c:pt idx="709">
                  <c:v>56</c:v>
                </c:pt>
                <c:pt idx="710">
                  <c:v>55</c:v>
                </c:pt>
                <c:pt idx="711">
                  <c:v>54</c:v>
                </c:pt>
                <c:pt idx="712">
                  <c:v>52</c:v>
                </c:pt>
                <c:pt idx="713">
                  <c:v>46</c:v>
                </c:pt>
                <c:pt idx="714">
                  <c:v>46</c:v>
                </c:pt>
                <c:pt idx="715">
                  <c:v>44</c:v>
                </c:pt>
                <c:pt idx="716">
                  <c:v>41</c:v>
                </c:pt>
                <c:pt idx="717">
                  <c:v>40</c:v>
                </c:pt>
                <c:pt idx="718">
                  <c:v>41</c:v>
                </c:pt>
                <c:pt idx="719">
                  <c:v>40</c:v>
                </c:pt>
                <c:pt idx="720">
                  <c:v>40</c:v>
                </c:pt>
                <c:pt idx="721">
                  <c:v>41</c:v>
                </c:pt>
                <c:pt idx="722">
                  <c:v>40</c:v>
                </c:pt>
                <c:pt idx="723">
                  <c:v>38</c:v>
                </c:pt>
                <c:pt idx="724">
                  <c:v>41</c:v>
                </c:pt>
                <c:pt idx="725">
                  <c:v>43</c:v>
                </c:pt>
                <c:pt idx="726">
                  <c:v>40</c:v>
                </c:pt>
                <c:pt idx="727">
                  <c:v>46</c:v>
                </c:pt>
                <c:pt idx="728">
                  <c:v>50</c:v>
                </c:pt>
                <c:pt idx="729">
                  <c:v>54</c:v>
                </c:pt>
                <c:pt idx="730">
                  <c:v>58</c:v>
                </c:pt>
                <c:pt idx="731">
                  <c:v>60</c:v>
                </c:pt>
                <c:pt idx="732">
                  <c:v>60</c:v>
                </c:pt>
                <c:pt idx="733">
                  <c:v>60</c:v>
                </c:pt>
                <c:pt idx="734">
                  <c:v>59</c:v>
                </c:pt>
                <c:pt idx="735">
                  <c:v>58</c:v>
                </c:pt>
                <c:pt idx="736">
                  <c:v>56</c:v>
                </c:pt>
                <c:pt idx="737">
                  <c:v>52</c:v>
                </c:pt>
                <c:pt idx="738">
                  <c:v>51</c:v>
                </c:pt>
                <c:pt idx="739">
                  <c:v>51</c:v>
                </c:pt>
                <c:pt idx="740">
                  <c:v>51</c:v>
                </c:pt>
                <c:pt idx="741">
                  <c:v>49</c:v>
                </c:pt>
                <c:pt idx="742">
                  <c:v>45</c:v>
                </c:pt>
                <c:pt idx="743">
                  <c:v>42</c:v>
                </c:pt>
                <c:pt idx="744">
                  <c:v>42</c:v>
                </c:pt>
                <c:pt idx="745">
                  <c:v>41</c:v>
                </c:pt>
                <c:pt idx="746">
                  <c:v>40</c:v>
                </c:pt>
                <c:pt idx="747">
                  <c:v>42</c:v>
                </c:pt>
                <c:pt idx="748">
                  <c:v>42</c:v>
                </c:pt>
                <c:pt idx="749">
                  <c:v>41</c:v>
                </c:pt>
                <c:pt idx="750">
                  <c:v>41</c:v>
                </c:pt>
                <c:pt idx="751">
                  <c:v>49</c:v>
                </c:pt>
                <c:pt idx="752">
                  <c:v>53</c:v>
                </c:pt>
                <c:pt idx="753">
                  <c:v>57</c:v>
                </c:pt>
                <c:pt idx="754">
                  <c:v>61</c:v>
                </c:pt>
                <c:pt idx="755">
                  <c:v>63</c:v>
                </c:pt>
                <c:pt idx="756">
                  <c:v>63</c:v>
                </c:pt>
                <c:pt idx="757">
                  <c:v>63</c:v>
                </c:pt>
                <c:pt idx="758">
                  <c:v>62</c:v>
                </c:pt>
                <c:pt idx="759">
                  <c:v>62</c:v>
                </c:pt>
                <c:pt idx="760">
                  <c:v>59</c:v>
                </c:pt>
                <c:pt idx="761">
                  <c:v>56</c:v>
                </c:pt>
                <c:pt idx="762">
                  <c:v>56</c:v>
                </c:pt>
                <c:pt idx="763">
                  <c:v>55</c:v>
                </c:pt>
                <c:pt idx="764">
                  <c:v>54</c:v>
                </c:pt>
                <c:pt idx="765">
                  <c:v>56</c:v>
                </c:pt>
                <c:pt idx="766">
                  <c:v>56</c:v>
                </c:pt>
                <c:pt idx="767">
                  <c:v>58</c:v>
                </c:pt>
                <c:pt idx="768">
                  <c:v>58</c:v>
                </c:pt>
                <c:pt idx="769">
                  <c:v>59</c:v>
                </c:pt>
                <c:pt idx="770">
                  <c:v>58</c:v>
                </c:pt>
                <c:pt idx="771">
                  <c:v>57</c:v>
                </c:pt>
                <c:pt idx="772">
                  <c:v>57</c:v>
                </c:pt>
                <c:pt idx="773">
                  <c:v>57</c:v>
                </c:pt>
                <c:pt idx="774">
                  <c:v>57</c:v>
                </c:pt>
                <c:pt idx="775">
                  <c:v>58</c:v>
                </c:pt>
                <c:pt idx="776">
                  <c:v>60</c:v>
                </c:pt>
                <c:pt idx="777">
                  <c:v>62</c:v>
                </c:pt>
                <c:pt idx="778">
                  <c:v>63</c:v>
                </c:pt>
                <c:pt idx="779">
                  <c:v>65</c:v>
                </c:pt>
                <c:pt idx="780">
                  <c:v>63</c:v>
                </c:pt>
                <c:pt idx="781">
                  <c:v>58</c:v>
                </c:pt>
                <c:pt idx="782">
                  <c:v>56</c:v>
                </c:pt>
                <c:pt idx="783">
                  <c:v>55</c:v>
                </c:pt>
                <c:pt idx="784">
                  <c:v>53</c:v>
                </c:pt>
                <c:pt idx="785">
                  <c:v>49</c:v>
                </c:pt>
                <c:pt idx="786">
                  <c:v>48</c:v>
                </c:pt>
                <c:pt idx="787">
                  <c:v>46</c:v>
                </c:pt>
                <c:pt idx="788">
                  <c:v>44</c:v>
                </c:pt>
                <c:pt idx="789">
                  <c:v>43</c:v>
                </c:pt>
                <c:pt idx="790">
                  <c:v>41</c:v>
                </c:pt>
                <c:pt idx="791">
                  <c:v>40</c:v>
                </c:pt>
                <c:pt idx="792">
                  <c:v>40</c:v>
                </c:pt>
                <c:pt idx="793">
                  <c:v>38</c:v>
                </c:pt>
                <c:pt idx="794">
                  <c:v>37</c:v>
                </c:pt>
                <c:pt idx="795">
                  <c:v>37</c:v>
                </c:pt>
                <c:pt idx="796">
                  <c:v>35</c:v>
                </c:pt>
                <c:pt idx="797">
                  <c:v>34</c:v>
                </c:pt>
                <c:pt idx="798">
                  <c:v>33</c:v>
                </c:pt>
                <c:pt idx="799">
                  <c:v>38</c:v>
                </c:pt>
                <c:pt idx="800">
                  <c:v>42</c:v>
                </c:pt>
                <c:pt idx="801">
                  <c:v>46</c:v>
                </c:pt>
                <c:pt idx="802">
                  <c:v>49</c:v>
                </c:pt>
                <c:pt idx="803">
                  <c:v>51</c:v>
                </c:pt>
                <c:pt idx="804">
                  <c:v>53</c:v>
                </c:pt>
                <c:pt idx="805">
                  <c:v>53</c:v>
                </c:pt>
                <c:pt idx="806">
                  <c:v>53</c:v>
                </c:pt>
                <c:pt idx="807">
                  <c:v>53</c:v>
                </c:pt>
                <c:pt idx="808">
                  <c:v>52</c:v>
                </c:pt>
                <c:pt idx="809">
                  <c:v>50</c:v>
                </c:pt>
                <c:pt idx="810">
                  <c:v>49</c:v>
                </c:pt>
                <c:pt idx="811">
                  <c:v>49</c:v>
                </c:pt>
                <c:pt idx="812">
                  <c:v>48</c:v>
                </c:pt>
                <c:pt idx="813">
                  <c:v>47</c:v>
                </c:pt>
                <c:pt idx="814">
                  <c:v>46</c:v>
                </c:pt>
                <c:pt idx="815">
                  <c:v>43</c:v>
                </c:pt>
                <c:pt idx="816">
                  <c:v>39</c:v>
                </c:pt>
                <c:pt idx="817">
                  <c:v>35</c:v>
                </c:pt>
                <c:pt idx="818">
                  <c:v>32</c:v>
                </c:pt>
                <c:pt idx="819">
                  <c:v>29</c:v>
                </c:pt>
                <c:pt idx="820">
                  <c:v>28</c:v>
                </c:pt>
                <c:pt idx="821">
                  <c:v>27</c:v>
                </c:pt>
                <c:pt idx="822">
                  <c:v>26</c:v>
                </c:pt>
                <c:pt idx="823">
                  <c:v>28</c:v>
                </c:pt>
                <c:pt idx="824">
                  <c:v>30</c:v>
                </c:pt>
                <c:pt idx="825">
                  <c:v>33</c:v>
                </c:pt>
                <c:pt idx="826">
                  <c:v>36</c:v>
                </c:pt>
                <c:pt idx="827">
                  <c:v>39</c:v>
                </c:pt>
                <c:pt idx="828">
                  <c:v>41</c:v>
                </c:pt>
                <c:pt idx="829">
                  <c:v>43</c:v>
                </c:pt>
                <c:pt idx="830">
                  <c:v>44</c:v>
                </c:pt>
                <c:pt idx="831">
                  <c:v>44</c:v>
                </c:pt>
                <c:pt idx="832">
                  <c:v>42</c:v>
                </c:pt>
                <c:pt idx="833">
                  <c:v>39</c:v>
                </c:pt>
                <c:pt idx="834">
                  <c:v>37</c:v>
                </c:pt>
                <c:pt idx="835">
                  <c:v>35</c:v>
                </c:pt>
                <c:pt idx="836">
                  <c:v>34</c:v>
                </c:pt>
                <c:pt idx="837">
                  <c:v>33</c:v>
                </c:pt>
                <c:pt idx="838">
                  <c:v>30</c:v>
                </c:pt>
                <c:pt idx="839">
                  <c:v>29</c:v>
                </c:pt>
                <c:pt idx="840">
                  <c:v>28</c:v>
                </c:pt>
                <c:pt idx="841">
                  <c:v>29</c:v>
                </c:pt>
                <c:pt idx="842">
                  <c:v>29</c:v>
                </c:pt>
                <c:pt idx="843">
                  <c:v>28</c:v>
                </c:pt>
                <c:pt idx="844">
                  <c:v>27</c:v>
                </c:pt>
                <c:pt idx="845">
                  <c:v>27</c:v>
                </c:pt>
                <c:pt idx="846">
                  <c:v>27</c:v>
                </c:pt>
                <c:pt idx="847">
                  <c:v>32</c:v>
                </c:pt>
                <c:pt idx="848">
                  <c:v>34</c:v>
                </c:pt>
                <c:pt idx="849">
                  <c:v>38</c:v>
                </c:pt>
                <c:pt idx="850">
                  <c:v>41</c:v>
                </c:pt>
                <c:pt idx="851">
                  <c:v>44</c:v>
                </c:pt>
                <c:pt idx="852">
                  <c:v>47</c:v>
                </c:pt>
                <c:pt idx="853">
                  <c:v>49</c:v>
                </c:pt>
                <c:pt idx="854">
                  <c:v>49</c:v>
                </c:pt>
                <c:pt idx="855">
                  <c:v>48</c:v>
                </c:pt>
                <c:pt idx="856">
                  <c:v>46</c:v>
                </c:pt>
                <c:pt idx="857">
                  <c:v>42</c:v>
                </c:pt>
                <c:pt idx="858">
                  <c:v>41</c:v>
                </c:pt>
                <c:pt idx="859">
                  <c:v>40</c:v>
                </c:pt>
                <c:pt idx="860">
                  <c:v>38</c:v>
                </c:pt>
                <c:pt idx="861">
                  <c:v>37</c:v>
                </c:pt>
                <c:pt idx="862">
                  <c:v>36</c:v>
                </c:pt>
                <c:pt idx="863">
                  <c:v>34</c:v>
                </c:pt>
                <c:pt idx="864">
                  <c:v>35</c:v>
                </c:pt>
                <c:pt idx="865">
                  <c:v>36</c:v>
                </c:pt>
                <c:pt idx="866">
                  <c:v>32</c:v>
                </c:pt>
                <c:pt idx="867">
                  <c:v>32</c:v>
                </c:pt>
                <c:pt idx="868">
                  <c:v>33</c:v>
                </c:pt>
                <c:pt idx="869">
                  <c:v>35</c:v>
                </c:pt>
                <c:pt idx="870">
                  <c:v>35</c:v>
                </c:pt>
                <c:pt idx="871">
                  <c:v>42</c:v>
                </c:pt>
                <c:pt idx="872">
                  <c:v>49</c:v>
                </c:pt>
                <c:pt idx="873">
                  <c:v>54</c:v>
                </c:pt>
                <c:pt idx="874">
                  <c:v>59</c:v>
                </c:pt>
                <c:pt idx="875">
                  <c:v>60</c:v>
                </c:pt>
                <c:pt idx="876">
                  <c:v>61</c:v>
                </c:pt>
                <c:pt idx="877">
                  <c:v>60</c:v>
                </c:pt>
                <c:pt idx="878">
                  <c:v>60</c:v>
                </c:pt>
                <c:pt idx="879">
                  <c:v>59</c:v>
                </c:pt>
                <c:pt idx="880">
                  <c:v>57</c:v>
                </c:pt>
                <c:pt idx="881">
                  <c:v>52</c:v>
                </c:pt>
                <c:pt idx="882">
                  <c:v>51</c:v>
                </c:pt>
                <c:pt idx="883">
                  <c:v>49</c:v>
                </c:pt>
                <c:pt idx="884">
                  <c:v>51</c:v>
                </c:pt>
                <c:pt idx="885">
                  <c:v>50</c:v>
                </c:pt>
                <c:pt idx="886">
                  <c:v>49</c:v>
                </c:pt>
                <c:pt idx="887">
                  <c:v>47</c:v>
                </c:pt>
                <c:pt idx="888">
                  <c:v>45</c:v>
                </c:pt>
                <c:pt idx="889">
                  <c:v>42</c:v>
                </c:pt>
                <c:pt idx="890">
                  <c:v>41</c:v>
                </c:pt>
                <c:pt idx="891">
                  <c:v>40</c:v>
                </c:pt>
                <c:pt idx="892">
                  <c:v>40</c:v>
                </c:pt>
                <c:pt idx="893">
                  <c:v>41</c:v>
                </c:pt>
                <c:pt idx="894">
                  <c:v>40</c:v>
                </c:pt>
                <c:pt idx="895">
                  <c:v>48</c:v>
                </c:pt>
                <c:pt idx="896">
                  <c:v>56</c:v>
                </c:pt>
                <c:pt idx="897">
                  <c:v>63</c:v>
                </c:pt>
                <c:pt idx="898">
                  <c:v>66</c:v>
                </c:pt>
                <c:pt idx="899">
                  <c:v>67</c:v>
                </c:pt>
                <c:pt idx="900">
                  <c:v>67</c:v>
                </c:pt>
                <c:pt idx="901">
                  <c:v>67</c:v>
                </c:pt>
                <c:pt idx="902">
                  <c:v>66</c:v>
                </c:pt>
                <c:pt idx="903">
                  <c:v>64</c:v>
                </c:pt>
                <c:pt idx="904">
                  <c:v>62</c:v>
                </c:pt>
                <c:pt idx="905">
                  <c:v>58</c:v>
                </c:pt>
                <c:pt idx="906">
                  <c:v>54</c:v>
                </c:pt>
                <c:pt idx="907">
                  <c:v>55</c:v>
                </c:pt>
                <c:pt idx="908">
                  <c:v>54</c:v>
                </c:pt>
                <c:pt idx="909">
                  <c:v>55</c:v>
                </c:pt>
                <c:pt idx="910">
                  <c:v>54</c:v>
                </c:pt>
                <c:pt idx="911">
                  <c:v>54</c:v>
                </c:pt>
                <c:pt idx="912">
                  <c:v>51</c:v>
                </c:pt>
                <c:pt idx="913">
                  <c:v>49</c:v>
                </c:pt>
                <c:pt idx="914">
                  <c:v>47</c:v>
                </c:pt>
                <c:pt idx="915">
                  <c:v>46</c:v>
                </c:pt>
                <c:pt idx="916">
                  <c:v>45</c:v>
                </c:pt>
                <c:pt idx="917">
                  <c:v>45</c:v>
                </c:pt>
                <c:pt idx="918">
                  <c:v>45</c:v>
                </c:pt>
                <c:pt idx="919">
                  <c:v>55</c:v>
                </c:pt>
                <c:pt idx="920">
                  <c:v>61</c:v>
                </c:pt>
                <c:pt idx="921">
                  <c:v>65</c:v>
                </c:pt>
                <c:pt idx="922">
                  <c:v>68</c:v>
                </c:pt>
                <c:pt idx="923">
                  <c:v>68</c:v>
                </c:pt>
                <c:pt idx="924">
                  <c:v>68</c:v>
                </c:pt>
                <c:pt idx="925">
                  <c:v>69</c:v>
                </c:pt>
                <c:pt idx="926">
                  <c:v>69</c:v>
                </c:pt>
                <c:pt idx="927">
                  <c:v>67</c:v>
                </c:pt>
                <c:pt idx="928">
                  <c:v>63</c:v>
                </c:pt>
                <c:pt idx="929">
                  <c:v>58</c:v>
                </c:pt>
                <c:pt idx="930">
                  <c:v>58</c:v>
                </c:pt>
                <c:pt idx="931">
                  <c:v>57</c:v>
                </c:pt>
                <c:pt idx="932">
                  <c:v>56</c:v>
                </c:pt>
                <c:pt idx="933">
                  <c:v>52</c:v>
                </c:pt>
                <c:pt idx="934">
                  <c:v>52</c:v>
                </c:pt>
                <c:pt idx="935">
                  <c:v>55</c:v>
                </c:pt>
                <c:pt idx="936">
                  <c:v>55</c:v>
                </c:pt>
                <c:pt idx="937">
                  <c:v>55</c:v>
                </c:pt>
                <c:pt idx="938">
                  <c:v>52</c:v>
                </c:pt>
                <c:pt idx="939">
                  <c:v>52</c:v>
                </c:pt>
                <c:pt idx="940">
                  <c:v>51</c:v>
                </c:pt>
                <c:pt idx="941">
                  <c:v>49</c:v>
                </c:pt>
                <c:pt idx="942">
                  <c:v>52</c:v>
                </c:pt>
                <c:pt idx="943">
                  <c:v>54</c:v>
                </c:pt>
                <c:pt idx="944">
                  <c:v>56</c:v>
                </c:pt>
                <c:pt idx="945">
                  <c:v>60</c:v>
                </c:pt>
                <c:pt idx="946">
                  <c:v>65</c:v>
                </c:pt>
                <c:pt idx="947">
                  <c:v>66</c:v>
                </c:pt>
                <c:pt idx="948">
                  <c:v>66</c:v>
                </c:pt>
                <c:pt idx="949">
                  <c:v>66</c:v>
                </c:pt>
                <c:pt idx="950">
                  <c:v>65</c:v>
                </c:pt>
                <c:pt idx="951">
                  <c:v>64</c:v>
                </c:pt>
                <c:pt idx="952">
                  <c:v>62</c:v>
                </c:pt>
                <c:pt idx="953">
                  <c:v>59</c:v>
                </c:pt>
                <c:pt idx="954">
                  <c:v>59</c:v>
                </c:pt>
                <c:pt idx="955">
                  <c:v>59</c:v>
                </c:pt>
                <c:pt idx="956">
                  <c:v>59</c:v>
                </c:pt>
                <c:pt idx="957">
                  <c:v>59</c:v>
                </c:pt>
                <c:pt idx="958">
                  <c:v>58</c:v>
                </c:pt>
                <c:pt idx="959">
                  <c:v>59</c:v>
                </c:pt>
                <c:pt idx="960">
                  <c:v>59</c:v>
                </c:pt>
                <c:pt idx="961">
                  <c:v>60</c:v>
                </c:pt>
                <c:pt idx="962">
                  <c:v>61</c:v>
                </c:pt>
                <c:pt idx="963">
                  <c:v>61</c:v>
                </c:pt>
                <c:pt idx="964">
                  <c:v>61</c:v>
                </c:pt>
                <c:pt idx="965">
                  <c:v>61</c:v>
                </c:pt>
                <c:pt idx="966">
                  <c:v>63</c:v>
                </c:pt>
                <c:pt idx="967">
                  <c:v>62</c:v>
                </c:pt>
                <c:pt idx="968">
                  <c:v>65</c:v>
                </c:pt>
                <c:pt idx="969">
                  <c:v>68</c:v>
                </c:pt>
                <c:pt idx="970">
                  <c:v>71</c:v>
                </c:pt>
                <c:pt idx="971">
                  <c:v>71</c:v>
                </c:pt>
                <c:pt idx="972">
                  <c:v>72</c:v>
                </c:pt>
                <c:pt idx="973">
                  <c:v>69</c:v>
                </c:pt>
                <c:pt idx="974">
                  <c:v>68</c:v>
                </c:pt>
                <c:pt idx="975">
                  <c:v>66</c:v>
                </c:pt>
                <c:pt idx="976">
                  <c:v>65</c:v>
                </c:pt>
                <c:pt idx="977">
                  <c:v>62</c:v>
                </c:pt>
                <c:pt idx="978">
                  <c:v>62</c:v>
                </c:pt>
                <c:pt idx="979">
                  <c:v>61</c:v>
                </c:pt>
                <c:pt idx="980">
                  <c:v>62</c:v>
                </c:pt>
                <c:pt idx="981">
                  <c:v>63</c:v>
                </c:pt>
                <c:pt idx="982">
                  <c:v>62</c:v>
                </c:pt>
                <c:pt idx="983">
                  <c:v>62</c:v>
                </c:pt>
                <c:pt idx="984">
                  <c:v>65</c:v>
                </c:pt>
                <c:pt idx="985">
                  <c:v>64</c:v>
                </c:pt>
                <c:pt idx="986">
                  <c:v>65</c:v>
                </c:pt>
                <c:pt idx="987">
                  <c:v>65</c:v>
                </c:pt>
                <c:pt idx="988">
                  <c:v>65</c:v>
                </c:pt>
                <c:pt idx="989">
                  <c:v>66</c:v>
                </c:pt>
                <c:pt idx="990">
                  <c:v>66</c:v>
                </c:pt>
                <c:pt idx="991">
                  <c:v>67</c:v>
                </c:pt>
                <c:pt idx="992">
                  <c:v>69</c:v>
                </c:pt>
                <c:pt idx="993">
                  <c:v>69</c:v>
                </c:pt>
                <c:pt idx="994">
                  <c:v>70</c:v>
                </c:pt>
                <c:pt idx="995">
                  <c:v>70</c:v>
                </c:pt>
                <c:pt idx="996">
                  <c:v>68</c:v>
                </c:pt>
                <c:pt idx="997">
                  <c:v>70</c:v>
                </c:pt>
                <c:pt idx="998">
                  <c:v>70</c:v>
                </c:pt>
                <c:pt idx="999">
                  <c:v>71</c:v>
                </c:pt>
                <c:pt idx="1000">
                  <c:v>68</c:v>
                </c:pt>
                <c:pt idx="1001">
                  <c:v>65</c:v>
                </c:pt>
                <c:pt idx="1002">
                  <c:v>63</c:v>
                </c:pt>
                <c:pt idx="1003">
                  <c:v>62</c:v>
                </c:pt>
                <c:pt idx="1004">
                  <c:v>60</c:v>
                </c:pt>
                <c:pt idx="1005">
                  <c:v>57</c:v>
                </c:pt>
                <c:pt idx="1006">
                  <c:v>56</c:v>
                </c:pt>
                <c:pt idx="1007">
                  <c:v>57</c:v>
                </c:pt>
                <c:pt idx="1008">
                  <c:v>56</c:v>
                </c:pt>
                <c:pt idx="1009">
                  <c:v>52</c:v>
                </c:pt>
                <c:pt idx="1010">
                  <c:v>52</c:v>
                </c:pt>
                <c:pt idx="1011">
                  <c:v>50</c:v>
                </c:pt>
                <c:pt idx="1012">
                  <c:v>47</c:v>
                </c:pt>
                <c:pt idx="1013">
                  <c:v>47</c:v>
                </c:pt>
                <c:pt idx="1014">
                  <c:v>50</c:v>
                </c:pt>
                <c:pt idx="1015">
                  <c:v>56</c:v>
                </c:pt>
                <c:pt idx="1016">
                  <c:v>59</c:v>
                </c:pt>
                <c:pt idx="1017">
                  <c:v>62</c:v>
                </c:pt>
                <c:pt idx="1018">
                  <c:v>66</c:v>
                </c:pt>
                <c:pt idx="1019">
                  <c:v>69</c:v>
                </c:pt>
                <c:pt idx="1020">
                  <c:v>69</c:v>
                </c:pt>
                <c:pt idx="1021">
                  <c:v>72</c:v>
                </c:pt>
                <c:pt idx="1022">
                  <c:v>70</c:v>
                </c:pt>
                <c:pt idx="1023">
                  <c:v>69</c:v>
                </c:pt>
                <c:pt idx="1024">
                  <c:v>66</c:v>
                </c:pt>
                <c:pt idx="1025">
                  <c:v>60</c:v>
                </c:pt>
                <c:pt idx="1026">
                  <c:v>58</c:v>
                </c:pt>
                <c:pt idx="1027">
                  <c:v>57</c:v>
                </c:pt>
                <c:pt idx="1028">
                  <c:v>57</c:v>
                </c:pt>
                <c:pt idx="1029">
                  <c:v>53</c:v>
                </c:pt>
                <c:pt idx="1030">
                  <c:v>52</c:v>
                </c:pt>
                <c:pt idx="1031">
                  <c:v>49</c:v>
                </c:pt>
                <c:pt idx="1032">
                  <c:v>49</c:v>
                </c:pt>
                <c:pt idx="1033">
                  <c:v>47</c:v>
                </c:pt>
                <c:pt idx="1034">
                  <c:v>47</c:v>
                </c:pt>
                <c:pt idx="1035">
                  <c:v>46</c:v>
                </c:pt>
                <c:pt idx="1036">
                  <c:v>47</c:v>
                </c:pt>
                <c:pt idx="1037">
                  <c:v>49</c:v>
                </c:pt>
                <c:pt idx="1038">
                  <c:v>49</c:v>
                </c:pt>
                <c:pt idx="1039">
                  <c:v>52</c:v>
                </c:pt>
                <c:pt idx="1040">
                  <c:v>59</c:v>
                </c:pt>
                <c:pt idx="1041">
                  <c:v>65</c:v>
                </c:pt>
                <c:pt idx="1042">
                  <c:v>67</c:v>
                </c:pt>
                <c:pt idx="1043">
                  <c:v>69</c:v>
                </c:pt>
                <c:pt idx="1044">
                  <c:v>68</c:v>
                </c:pt>
                <c:pt idx="1045">
                  <c:v>65</c:v>
                </c:pt>
                <c:pt idx="1046">
                  <c:v>65</c:v>
                </c:pt>
                <c:pt idx="1047">
                  <c:v>62</c:v>
                </c:pt>
                <c:pt idx="1048">
                  <c:v>56</c:v>
                </c:pt>
                <c:pt idx="1049">
                  <c:v>54</c:v>
                </c:pt>
                <c:pt idx="1050">
                  <c:v>54</c:v>
                </c:pt>
                <c:pt idx="1051">
                  <c:v>54</c:v>
                </c:pt>
                <c:pt idx="1052">
                  <c:v>55</c:v>
                </c:pt>
                <c:pt idx="1053">
                  <c:v>54</c:v>
                </c:pt>
                <c:pt idx="1054">
                  <c:v>53</c:v>
                </c:pt>
                <c:pt idx="1055">
                  <c:v>54</c:v>
                </c:pt>
                <c:pt idx="1056">
                  <c:v>54</c:v>
                </c:pt>
                <c:pt idx="1057">
                  <c:v>54</c:v>
                </c:pt>
                <c:pt idx="1058">
                  <c:v>55</c:v>
                </c:pt>
                <c:pt idx="1059">
                  <c:v>56</c:v>
                </c:pt>
                <c:pt idx="1060">
                  <c:v>56</c:v>
                </c:pt>
                <c:pt idx="1061">
                  <c:v>57</c:v>
                </c:pt>
                <c:pt idx="1062">
                  <c:v>58</c:v>
                </c:pt>
                <c:pt idx="1063">
                  <c:v>61</c:v>
                </c:pt>
                <c:pt idx="1064">
                  <c:v>63</c:v>
                </c:pt>
                <c:pt idx="1065">
                  <c:v>63</c:v>
                </c:pt>
                <c:pt idx="1066">
                  <c:v>67</c:v>
                </c:pt>
                <c:pt idx="1067">
                  <c:v>68</c:v>
                </c:pt>
                <c:pt idx="1068">
                  <c:v>68</c:v>
                </c:pt>
                <c:pt idx="1069">
                  <c:v>68</c:v>
                </c:pt>
                <c:pt idx="1070">
                  <c:v>67</c:v>
                </c:pt>
                <c:pt idx="1071">
                  <c:v>65</c:v>
                </c:pt>
                <c:pt idx="1072">
                  <c:v>65</c:v>
                </c:pt>
                <c:pt idx="1073">
                  <c:v>62</c:v>
                </c:pt>
                <c:pt idx="1074">
                  <c:v>61</c:v>
                </c:pt>
                <c:pt idx="1075">
                  <c:v>60</c:v>
                </c:pt>
                <c:pt idx="1076">
                  <c:v>60</c:v>
                </c:pt>
                <c:pt idx="1077">
                  <c:v>58</c:v>
                </c:pt>
                <c:pt idx="1078">
                  <c:v>57</c:v>
                </c:pt>
                <c:pt idx="1079">
                  <c:v>56</c:v>
                </c:pt>
                <c:pt idx="1080">
                  <c:v>56</c:v>
                </c:pt>
                <c:pt idx="1081">
                  <c:v>56</c:v>
                </c:pt>
                <c:pt idx="1082">
                  <c:v>55</c:v>
                </c:pt>
                <c:pt idx="1083">
                  <c:v>56</c:v>
                </c:pt>
                <c:pt idx="1084">
                  <c:v>56</c:v>
                </c:pt>
                <c:pt idx="1085">
                  <c:v>55</c:v>
                </c:pt>
                <c:pt idx="1086">
                  <c:v>55</c:v>
                </c:pt>
                <c:pt idx="1087">
                  <c:v>55</c:v>
                </c:pt>
                <c:pt idx="1088">
                  <c:v>56</c:v>
                </c:pt>
                <c:pt idx="1089">
                  <c:v>56</c:v>
                </c:pt>
                <c:pt idx="1090">
                  <c:v>59</c:v>
                </c:pt>
                <c:pt idx="1091">
                  <c:v>61</c:v>
                </c:pt>
                <c:pt idx="1092">
                  <c:v>60</c:v>
                </c:pt>
                <c:pt idx="1093">
                  <c:v>62</c:v>
                </c:pt>
                <c:pt idx="1094">
                  <c:v>63</c:v>
                </c:pt>
                <c:pt idx="1095">
                  <c:v>63</c:v>
                </c:pt>
                <c:pt idx="1096">
                  <c:v>62</c:v>
                </c:pt>
                <c:pt idx="1097">
                  <c:v>60</c:v>
                </c:pt>
                <c:pt idx="1098">
                  <c:v>61</c:v>
                </c:pt>
                <c:pt idx="1099">
                  <c:v>57</c:v>
                </c:pt>
                <c:pt idx="1100">
                  <c:v>55</c:v>
                </c:pt>
                <c:pt idx="1101">
                  <c:v>55</c:v>
                </c:pt>
                <c:pt idx="1102">
                  <c:v>54</c:v>
                </c:pt>
                <c:pt idx="1103">
                  <c:v>52</c:v>
                </c:pt>
                <c:pt idx="1104">
                  <c:v>50</c:v>
                </c:pt>
                <c:pt idx="1105">
                  <c:v>48</c:v>
                </c:pt>
                <c:pt idx="1106">
                  <c:v>47</c:v>
                </c:pt>
                <c:pt idx="1107">
                  <c:v>45</c:v>
                </c:pt>
                <c:pt idx="1108">
                  <c:v>44</c:v>
                </c:pt>
                <c:pt idx="1109">
                  <c:v>42</c:v>
                </c:pt>
                <c:pt idx="1110">
                  <c:v>42</c:v>
                </c:pt>
                <c:pt idx="1111">
                  <c:v>44</c:v>
                </c:pt>
                <c:pt idx="1112">
                  <c:v>46</c:v>
                </c:pt>
                <c:pt idx="1113">
                  <c:v>49</c:v>
                </c:pt>
                <c:pt idx="1114">
                  <c:v>53</c:v>
                </c:pt>
                <c:pt idx="1115">
                  <c:v>57</c:v>
                </c:pt>
                <c:pt idx="1116">
                  <c:v>56</c:v>
                </c:pt>
                <c:pt idx="1117">
                  <c:v>59</c:v>
                </c:pt>
                <c:pt idx="1118">
                  <c:v>61</c:v>
                </c:pt>
                <c:pt idx="1119">
                  <c:v>61</c:v>
                </c:pt>
                <c:pt idx="1120">
                  <c:v>58</c:v>
                </c:pt>
                <c:pt idx="1121">
                  <c:v>55</c:v>
                </c:pt>
                <c:pt idx="1122">
                  <c:v>50</c:v>
                </c:pt>
                <c:pt idx="1123">
                  <c:v>49</c:v>
                </c:pt>
                <c:pt idx="1124">
                  <c:v>48</c:v>
                </c:pt>
                <c:pt idx="1125">
                  <c:v>47</c:v>
                </c:pt>
                <c:pt idx="1126">
                  <c:v>46</c:v>
                </c:pt>
                <c:pt idx="1127">
                  <c:v>46</c:v>
                </c:pt>
                <c:pt idx="1128">
                  <c:v>44</c:v>
                </c:pt>
                <c:pt idx="1129">
                  <c:v>43</c:v>
                </c:pt>
                <c:pt idx="1130">
                  <c:v>40</c:v>
                </c:pt>
                <c:pt idx="1131">
                  <c:v>42</c:v>
                </c:pt>
                <c:pt idx="1132">
                  <c:v>42</c:v>
                </c:pt>
                <c:pt idx="1133">
                  <c:v>42</c:v>
                </c:pt>
                <c:pt idx="1134">
                  <c:v>42</c:v>
                </c:pt>
                <c:pt idx="1135">
                  <c:v>49</c:v>
                </c:pt>
                <c:pt idx="1136">
                  <c:v>51</c:v>
                </c:pt>
                <c:pt idx="1137">
                  <c:v>55</c:v>
                </c:pt>
                <c:pt idx="1138">
                  <c:v>61</c:v>
                </c:pt>
                <c:pt idx="1139">
                  <c:v>62</c:v>
                </c:pt>
                <c:pt idx="1140">
                  <c:v>60</c:v>
                </c:pt>
                <c:pt idx="1141">
                  <c:v>60</c:v>
                </c:pt>
                <c:pt idx="1142">
                  <c:v>60</c:v>
                </c:pt>
                <c:pt idx="1143">
                  <c:v>61</c:v>
                </c:pt>
                <c:pt idx="1144">
                  <c:v>59</c:v>
                </c:pt>
                <c:pt idx="1145">
                  <c:v>57</c:v>
                </c:pt>
                <c:pt idx="1146">
                  <c:v>57</c:v>
                </c:pt>
                <c:pt idx="1147">
                  <c:v>58</c:v>
                </c:pt>
                <c:pt idx="1148">
                  <c:v>60</c:v>
                </c:pt>
                <c:pt idx="1149">
                  <c:v>60</c:v>
                </c:pt>
                <c:pt idx="1150">
                  <c:v>61</c:v>
                </c:pt>
                <c:pt idx="1151">
                  <c:v>62</c:v>
                </c:pt>
                <c:pt idx="1152">
                  <c:v>62</c:v>
                </c:pt>
                <c:pt idx="1153">
                  <c:v>62</c:v>
                </c:pt>
                <c:pt idx="1154">
                  <c:v>63</c:v>
                </c:pt>
                <c:pt idx="1155">
                  <c:v>63</c:v>
                </c:pt>
                <c:pt idx="1156">
                  <c:v>63</c:v>
                </c:pt>
                <c:pt idx="1157">
                  <c:v>63</c:v>
                </c:pt>
                <c:pt idx="1158">
                  <c:v>64</c:v>
                </c:pt>
                <c:pt idx="1159">
                  <c:v>65</c:v>
                </c:pt>
                <c:pt idx="1160">
                  <c:v>68</c:v>
                </c:pt>
                <c:pt idx="1161">
                  <c:v>70</c:v>
                </c:pt>
                <c:pt idx="1162">
                  <c:v>70</c:v>
                </c:pt>
                <c:pt idx="1163">
                  <c:v>73</c:v>
                </c:pt>
                <c:pt idx="1164">
                  <c:v>73</c:v>
                </c:pt>
                <c:pt idx="1165">
                  <c:v>72</c:v>
                </c:pt>
                <c:pt idx="1166">
                  <c:v>70</c:v>
                </c:pt>
                <c:pt idx="1167">
                  <c:v>69</c:v>
                </c:pt>
                <c:pt idx="1168">
                  <c:v>68</c:v>
                </c:pt>
                <c:pt idx="1169">
                  <c:v>68</c:v>
                </c:pt>
                <c:pt idx="1170">
                  <c:v>68</c:v>
                </c:pt>
                <c:pt idx="1171">
                  <c:v>68</c:v>
                </c:pt>
                <c:pt idx="1172">
                  <c:v>68</c:v>
                </c:pt>
                <c:pt idx="1173">
                  <c:v>68</c:v>
                </c:pt>
                <c:pt idx="1174">
                  <c:v>68</c:v>
                </c:pt>
                <c:pt idx="1175">
                  <c:v>68</c:v>
                </c:pt>
                <c:pt idx="1176">
                  <c:v>67</c:v>
                </c:pt>
                <c:pt idx="1177">
                  <c:v>67</c:v>
                </c:pt>
                <c:pt idx="1178">
                  <c:v>66</c:v>
                </c:pt>
                <c:pt idx="1179">
                  <c:v>61</c:v>
                </c:pt>
                <c:pt idx="1180">
                  <c:v>59</c:v>
                </c:pt>
                <c:pt idx="1181">
                  <c:v>57</c:v>
                </c:pt>
                <c:pt idx="1182">
                  <c:v>55</c:v>
                </c:pt>
                <c:pt idx="1183">
                  <c:v>56</c:v>
                </c:pt>
                <c:pt idx="1184">
                  <c:v>58</c:v>
                </c:pt>
                <c:pt idx="1185">
                  <c:v>60</c:v>
                </c:pt>
                <c:pt idx="1186">
                  <c:v>62</c:v>
                </c:pt>
                <c:pt idx="1187">
                  <c:v>64</c:v>
                </c:pt>
                <c:pt idx="1188">
                  <c:v>65</c:v>
                </c:pt>
                <c:pt idx="1189">
                  <c:v>64</c:v>
                </c:pt>
                <c:pt idx="1190">
                  <c:v>63</c:v>
                </c:pt>
                <c:pt idx="1191">
                  <c:v>62</c:v>
                </c:pt>
                <c:pt idx="1192">
                  <c:v>59</c:v>
                </c:pt>
                <c:pt idx="1193">
                  <c:v>54</c:v>
                </c:pt>
                <c:pt idx="1194">
                  <c:v>51</c:v>
                </c:pt>
                <c:pt idx="1195">
                  <c:v>49</c:v>
                </c:pt>
                <c:pt idx="1196">
                  <c:v>47</c:v>
                </c:pt>
                <c:pt idx="1197">
                  <c:v>46</c:v>
                </c:pt>
                <c:pt idx="1198">
                  <c:v>44</c:v>
                </c:pt>
                <c:pt idx="1199">
                  <c:v>43</c:v>
                </c:pt>
                <c:pt idx="1200">
                  <c:v>41</c:v>
                </c:pt>
                <c:pt idx="1201">
                  <c:v>40</c:v>
                </c:pt>
                <c:pt idx="1202">
                  <c:v>38</c:v>
                </c:pt>
                <c:pt idx="1203">
                  <c:v>36</c:v>
                </c:pt>
                <c:pt idx="1204">
                  <c:v>35</c:v>
                </c:pt>
                <c:pt idx="1205">
                  <c:v>34</c:v>
                </c:pt>
                <c:pt idx="1206">
                  <c:v>33</c:v>
                </c:pt>
                <c:pt idx="1207">
                  <c:v>37</c:v>
                </c:pt>
                <c:pt idx="1208">
                  <c:v>40</c:v>
                </c:pt>
                <c:pt idx="1209">
                  <c:v>45</c:v>
                </c:pt>
                <c:pt idx="1210">
                  <c:v>47</c:v>
                </c:pt>
                <c:pt idx="1211">
                  <c:v>50</c:v>
                </c:pt>
                <c:pt idx="1212">
                  <c:v>53</c:v>
                </c:pt>
                <c:pt idx="1213">
                  <c:v>56</c:v>
                </c:pt>
                <c:pt idx="1214">
                  <c:v>55</c:v>
                </c:pt>
                <c:pt idx="1215">
                  <c:v>55</c:v>
                </c:pt>
                <c:pt idx="1216">
                  <c:v>53</c:v>
                </c:pt>
                <c:pt idx="1217">
                  <c:v>49</c:v>
                </c:pt>
                <c:pt idx="1218">
                  <c:v>44</c:v>
                </c:pt>
                <c:pt idx="1219">
                  <c:v>42</c:v>
                </c:pt>
                <c:pt idx="1220">
                  <c:v>41</c:v>
                </c:pt>
                <c:pt idx="1221">
                  <c:v>42</c:v>
                </c:pt>
                <c:pt idx="1222">
                  <c:v>40</c:v>
                </c:pt>
                <c:pt idx="1223">
                  <c:v>36</c:v>
                </c:pt>
                <c:pt idx="1224">
                  <c:v>38</c:v>
                </c:pt>
                <c:pt idx="1225">
                  <c:v>37</c:v>
                </c:pt>
                <c:pt idx="1226">
                  <c:v>39</c:v>
                </c:pt>
                <c:pt idx="1227">
                  <c:v>37</c:v>
                </c:pt>
                <c:pt idx="1228">
                  <c:v>37</c:v>
                </c:pt>
                <c:pt idx="1229">
                  <c:v>40</c:v>
                </c:pt>
                <c:pt idx="1230">
                  <c:v>41</c:v>
                </c:pt>
                <c:pt idx="1231">
                  <c:v>47</c:v>
                </c:pt>
                <c:pt idx="1232">
                  <c:v>51</c:v>
                </c:pt>
                <c:pt idx="1233">
                  <c:v>55</c:v>
                </c:pt>
                <c:pt idx="1234">
                  <c:v>58</c:v>
                </c:pt>
                <c:pt idx="1235">
                  <c:v>59</c:v>
                </c:pt>
                <c:pt idx="1236">
                  <c:v>59</c:v>
                </c:pt>
                <c:pt idx="1237">
                  <c:v>59</c:v>
                </c:pt>
                <c:pt idx="1238">
                  <c:v>58</c:v>
                </c:pt>
                <c:pt idx="1239">
                  <c:v>58</c:v>
                </c:pt>
                <c:pt idx="1240">
                  <c:v>57</c:v>
                </c:pt>
                <c:pt idx="1241">
                  <c:v>54</c:v>
                </c:pt>
                <c:pt idx="1242">
                  <c:v>54</c:v>
                </c:pt>
                <c:pt idx="1243">
                  <c:v>54</c:v>
                </c:pt>
                <c:pt idx="1244">
                  <c:v>54</c:v>
                </c:pt>
                <c:pt idx="1245">
                  <c:v>53</c:v>
                </c:pt>
                <c:pt idx="1246">
                  <c:v>55</c:v>
                </c:pt>
                <c:pt idx="1247">
                  <c:v>55</c:v>
                </c:pt>
                <c:pt idx="1248">
                  <c:v>55</c:v>
                </c:pt>
                <c:pt idx="1249">
                  <c:v>56</c:v>
                </c:pt>
                <c:pt idx="1250">
                  <c:v>52</c:v>
                </c:pt>
                <c:pt idx="1251">
                  <c:v>51</c:v>
                </c:pt>
                <c:pt idx="1252">
                  <c:v>49</c:v>
                </c:pt>
                <c:pt idx="1253">
                  <c:v>47</c:v>
                </c:pt>
                <c:pt idx="1254">
                  <c:v>45</c:v>
                </c:pt>
                <c:pt idx="1255">
                  <c:v>42</c:v>
                </c:pt>
                <c:pt idx="1256">
                  <c:v>43</c:v>
                </c:pt>
                <c:pt idx="1257">
                  <c:v>47</c:v>
                </c:pt>
                <c:pt idx="1258">
                  <c:v>49</c:v>
                </c:pt>
                <c:pt idx="1259">
                  <c:v>53</c:v>
                </c:pt>
                <c:pt idx="1260">
                  <c:v>54</c:v>
                </c:pt>
                <c:pt idx="1261">
                  <c:v>55</c:v>
                </c:pt>
                <c:pt idx="1262">
                  <c:v>57</c:v>
                </c:pt>
                <c:pt idx="1263">
                  <c:v>57</c:v>
                </c:pt>
                <c:pt idx="1264">
                  <c:v>55</c:v>
                </c:pt>
                <c:pt idx="1265">
                  <c:v>51</c:v>
                </c:pt>
                <c:pt idx="1266">
                  <c:v>49</c:v>
                </c:pt>
                <c:pt idx="1267">
                  <c:v>46</c:v>
                </c:pt>
                <c:pt idx="1268">
                  <c:v>45</c:v>
                </c:pt>
                <c:pt idx="1269">
                  <c:v>44</c:v>
                </c:pt>
                <c:pt idx="1270">
                  <c:v>42</c:v>
                </c:pt>
                <c:pt idx="1271">
                  <c:v>41</c:v>
                </c:pt>
                <c:pt idx="1272">
                  <c:v>40</c:v>
                </c:pt>
                <c:pt idx="1273">
                  <c:v>38</c:v>
                </c:pt>
                <c:pt idx="1274">
                  <c:v>38</c:v>
                </c:pt>
                <c:pt idx="1275">
                  <c:v>38</c:v>
                </c:pt>
                <c:pt idx="1276">
                  <c:v>37</c:v>
                </c:pt>
                <c:pt idx="1277">
                  <c:v>36</c:v>
                </c:pt>
                <c:pt idx="1278">
                  <c:v>36</c:v>
                </c:pt>
                <c:pt idx="1279">
                  <c:v>39</c:v>
                </c:pt>
                <c:pt idx="1280">
                  <c:v>42</c:v>
                </c:pt>
                <c:pt idx="1281">
                  <c:v>46</c:v>
                </c:pt>
                <c:pt idx="1282">
                  <c:v>50</c:v>
                </c:pt>
                <c:pt idx="1283">
                  <c:v>53</c:v>
                </c:pt>
                <c:pt idx="1284">
                  <c:v>56</c:v>
                </c:pt>
                <c:pt idx="1285">
                  <c:v>58</c:v>
                </c:pt>
                <c:pt idx="1286">
                  <c:v>58</c:v>
                </c:pt>
                <c:pt idx="1287">
                  <c:v>59</c:v>
                </c:pt>
                <c:pt idx="1288">
                  <c:v>57</c:v>
                </c:pt>
                <c:pt idx="1289">
                  <c:v>53</c:v>
                </c:pt>
                <c:pt idx="1290">
                  <c:v>50</c:v>
                </c:pt>
                <c:pt idx="1291">
                  <c:v>48</c:v>
                </c:pt>
                <c:pt idx="1292">
                  <c:v>47</c:v>
                </c:pt>
                <c:pt idx="1293">
                  <c:v>45</c:v>
                </c:pt>
                <c:pt idx="1294">
                  <c:v>45</c:v>
                </c:pt>
                <c:pt idx="1295">
                  <c:v>45</c:v>
                </c:pt>
                <c:pt idx="1296">
                  <c:v>44</c:v>
                </c:pt>
                <c:pt idx="1297">
                  <c:v>45</c:v>
                </c:pt>
                <c:pt idx="1298">
                  <c:v>44</c:v>
                </c:pt>
                <c:pt idx="1299">
                  <c:v>43</c:v>
                </c:pt>
                <c:pt idx="1300">
                  <c:v>41</c:v>
                </c:pt>
                <c:pt idx="1301">
                  <c:v>41</c:v>
                </c:pt>
                <c:pt idx="1302">
                  <c:v>42</c:v>
                </c:pt>
                <c:pt idx="1303">
                  <c:v>44</c:v>
                </c:pt>
                <c:pt idx="1304">
                  <c:v>48</c:v>
                </c:pt>
                <c:pt idx="1305">
                  <c:v>52</c:v>
                </c:pt>
                <c:pt idx="1306">
                  <c:v>54</c:v>
                </c:pt>
                <c:pt idx="1307">
                  <c:v>56</c:v>
                </c:pt>
                <c:pt idx="1308">
                  <c:v>57</c:v>
                </c:pt>
                <c:pt idx="1309">
                  <c:v>59</c:v>
                </c:pt>
                <c:pt idx="1310">
                  <c:v>59</c:v>
                </c:pt>
                <c:pt idx="1311">
                  <c:v>58</c:v>
                </c:pt>
                <c:pt idx="1312">
                  <c:v>56</c:v>
                </c:pt>
                <c:pt idx="1313">
                  <c:v>52</c:v>
                </c:pt>
                <c:pt idx="1314">
                  <c:v>51</c:v>
                </c:pt>
                <c:pt idx="1315">
                  <c:v>52</c:v>
                </c:pt>
                <c:pt idx="1316">
                  <c:v>51</c:v>
                </c:pt>
                <c:pt idx="1317">
                  <c:v>50</c:v>
                </c:pt>
                <c:pt idx="1318">
                  <c:v>47</c:v>
                </c:pt>
                <c:pt idx="1319">
                  <c:v>50</c:v>
                </c:pt>
                <c:pt idx="1320">
                  <c:v>48</c:v>
                </c:pt>
                <c:pt idx="1321">
                  <c:v>47</c:v>
                </c:pt>
                <c:pt idx="1322">
                  <c:v>47</c:v>
                </c:pt>
                <c:pt idx="1323">
                  <c:v>47</c:v>
                </c:pt>
                <c:pt idx="1324">
                  <c:v>47</c:v>
                </c:pt>
                <c:pt idx="1325">
                  <c:v>47</c:v>
                </c:pt>
                <c:pt idx="1326">
                  <c:v>47</c:v>
                </c:pt>
                <c:pt idx="1327">
                  <c:v>50</c:v>
                </c:pt>
                <c:pt idx="1328">
                  <c:v>55</c:v>
                </c:pt>
                <c:pt idx="1329">
                  <c:v>58</c:v>
                </c:pt>
                <c:pt idx="1330">
                  <c:v>61</c:v>
                </c:pt>
                <c:pt idx="1331">
                  <c:v>61</c:v>
                </c:pt>
                <c:pt idx="1332">
                  <c:v>62</c:v>
                </c:pt>
                <c:pt idx="1333">
                  <c:v>63</c:v>
                </c:pt>
                <c:pt idx="1334">
                  <c:v>64</c:v>
                </c:pt>
                <c:pt idx="1335">
                  <c:v>64</c:v>
                </c:pt>
                <c:pt idx="1336">
                  <c:v>62</c:v>
                </c:pt>
                <c:pt idx="1337">
                  <c:v>59</c:v>
                </c:pt>
                <c:pt idx="1338">
                  <c:v>58</c:v>
                </c:pt>
                <c:pt idx="1339">
                  <c:v>59</c:v>
                </c:pt>
                <c:pt idx="1340">
                  <c:v>58</c:v>
                </c:pt>
                <c:pt idx="1341">
                  <c:v>59</c:v>
                </c:pt>
                <c:pt idx="1342">
                  <c:v>60</c:v>
                </c:pt>
                <c:pt idx="1343">
                  <c:v>60</c:v>
                </c:pt>
                <c:pt idx="1344">
                  <c:v>59</c:v>
                </c:pt>
                <c:pt idx="1345">
                  <c:v>59</c:v>
                </c:pt>
                <c:pt idx="1346">
                  <c:v>58</c:v>
                </c:pt>
                <c:pt idx="1347">
                  <c:v>58</c:v>
                </c:pt>
                <c:pt idx="1348">
                  <c:v>57</c:v>
                </c:pt>
                <c:pt idx="1349">
                  <c:v>57</c:v>
                </c:pt>
                <c:pt idx="1350">
                  <c:v>59</c:v>
                </c:pt>
                <c:pt idx="1351">
                  <c:v>61</c:v>
                </c:pt>
                <c:pt idx="1352">
                  <c:v>62</c:v>
                </c:pt>
                <c:pt idx="1353">
                  <c:v>64</c:v>
                </c:pt>
                <c:pt idx="1354">
                  <c:v>68</c:v>
                </c:pt>
                <c:pt idx="1355">
                  <c:v>71</c:v>
                </c:pt>
                <c:pt idx="1356">
                  <c:v>71</c:v>
                </c:pt>
                <c:pt idx="1357">
                  <c:v>69</c:v>
                </c:pt>
                <c:pt idx="1358">
                  <c:v>68</c:v>
                </c:pt>
                <c:pt idx="1359">
                  <c:v>67</c:v>
                </c:pt>
                <c:pt idx="1360">
                  <c:v>66</c:v>
                </c:pt>
                <c:pt idx="1361">
                  <c:v>64</c:v>
                </c:pt>
                <c:pt idx="1362">
                  <c:v>63</c:v>
                </c:pt>
                <c:pt idx="1363">
                  <c:v>63</c:v>
                </c:pt>
                <c:pt idx="1364">
                  <c:v>62</c:v>
                </c:pt>
                <c:pt idx="1365">
                  <c:v>62</c:v>
                </c:pt>
                <c:pt idx="1366">
                  <c:v>62</c:v>
                </c:pt>
                <c:pt idx="1367">
                  <c:v>64</c:v>
                </c:pt>
                <c:pt idx="1368">
                  <c:v>64</c:v>
                </c:pt>
                <c:pt idx="1369">
                  <c:v>64</c:v>
                </c:pt>
                <c:pt idx="1370">
                  <c:v>63</c:v>
                </c:pt>
                <c:pt idx="1371">
                  <c:v>64</c:v>
                </c:pt>
                <c:pt idx="1372">
                  <c:v>63</c:v>
                </c:pt>
                <c:pt idx="1373">
                  <c:v>64</c:v>
                </c:pt>
                <c:pt idx="1374">
                  <c:v>65</c:v>
                </c:pt>
                <c:pt idx="1375">
                  <c:v>67</c:v>
                </c:pt>
                <c:pt idx="1376">
                  <c:v>69</c:v>
                </c:pt>
                <c:pt idx="1377">
                  <c:v>72</c:v>
                </c:pt>
                <c:pt idx="1378">
                  <c:v>74</c:v>
                </c:pt>
                <c:pt idx="1379">
                  <c:v>72</c:v>
                </c:pt>
                <c:pt idx="1380">
                  <c:v>69</c:v>
                </c:pt>
                <c:pt idx="1381">
                  <c:v>67</c:v>
                </c:pt>
                <c:pt idx="1382">
                  <c:v>69</c:v>
                </c:pt>
                <c:pt idx="1383">
                  <c:v>70</c:v>
                </c:pt>
                <c:pt idx="1384">
                  <c:v>67</c:v>
                </c:pt>
                <c:pt idx="1385">
                  <c:v>66</c:v>
                </c:pt>
                <c:pt idx="1386">
                  <c:v>66</c:v>
                </c:pt>
                <c:pt idx="1387">
                  <c:v>66</c:v>
                </c:pt>
                <c:pt idx="1388">
                  <c:v>66</c:v>
                </c:pt>
                <c:pt idx="1389">
                  <c:v>66</c:v>
                </c:pt>
                <c:pt idx="1390">
                  <c:v>66</c:v>
                </c:pt>
                <c:pt idx="1391">
                  <c:v>67</c:v>
                </c:pt>
                <c:pt idx="1392">
                  <c:v>66</c:v>
                </c:pt>
                <c:pt idx="1393">
                  <c:v>67</c:v>
                </c:pt>
                <c:pt idx="1394">
                  <c:v>66</c:v>
                </c:pt>
                <c:pt idx="1395">
                  <c:v>66</c:v>
                </c:pt>
                <c:pt idx="1396">
                  <c:v>67</c:v>
                </c:pt>
                <c:pt idx="1397">
                  <c:v>67</c:v>
                </c:pt>
                <c:pt idx="1398">
                  <c:v>67</c:v>
                </c:pt>
                <c:pt idx="1399">
                  <c:v>67</c:v>
                </c:pt>
                <c:pt idx="1400">
                  <c:v>71</c:v>
                </c:pt>
                <c:pt idx="1401">
                  <c:v>71</c:v>
                </c:pt>
                <c:pt idx="1402">
                  <c:v>72</c:v>
                </c:pt>
                <c:pt idx="1403">
                  <c:v>74</c:v>
                </c:pt>
                <c:pt idx="1404">
                  <c:v>73</c:v>
                </c:pt>
                <c:pt idx="1405">
                  <c:v>73</c:v>
                </c:pt>
                <c:pt idx="1406">
                  <c:v>71</c:v>
                </c:pt>
                <c:pt idx="1407">
                  <c:v>71</c:v>
                </c:pt>
                <c:pt idx="1408">
                  <c:v>70</c:v>
                </c:pt>
                <c:pt idx="1409">
                  <c:v>69</c:v>
                </c:pt>
                <c:pt idx="1410">
                  <c:v>63</c:v>
                </c:pt>
                <c:pt idx="1411">
                  <c:v>58</c:v>
                </c:pt>
                <c:pt idx="1412">
                  <c:v>54</c:v>
                </c:pt>
                <c:pt idx="1413">
                  <c:v>51</c:v>
                </c:pt>
                <c:pt idx="1414">
                  <c:v>48</c:v>
                </c:pt>
                <c:pt idx="1415">
                  <c:v>46</c:v>
                </c:pt>
                <c:pt idx="1416">
                  <c:v>44</c:v>
                </c:pt>
                <c:pt idx="1417">
                  <c:v>41</c:v>
                </c:pt>
                <c:pt idx="1418">
                  <c:v>39</c:v>
                </c:pt>
                <c:pt idx="1419">
                  <c:v>39</c:v>
                </c:pt>
                <c:pt idx="1420">
                  <c:v>37</c:v>
                </c:pt>
                <c:pt idx="1421">
                  <c:v>38</c:v>
                </c:pt>
                <c:pt idx="1422">
                  <c:v>37</c:v>
                </c:pt>
                <c:pt idx="1423">
                  <c:v>37</c:v>
                </c:pt>
                <c:pt idx="1424">
                  <c:v>36</c:v>
                </c:pt>
                <c:pt idx="1425">
                  <c:v>37</c:v>
                </c:pt>
                <c:pt idx="1426">
                  <c:v>40</c:v>
                </c:pt>
                <c:pt idx="1427">
                  <c:v>44</c:v>
                </c:pt>
                <c:pt idx="1428">
                  <c:v>48</c:v>
                </c:pt>
                <c:pt idx="1429">
                  <c:v>50</c:v>
                </c:pt>
                <c:pt idx="1430">
                  <c:v>56</c:v>
                </c:pt>
                <c:pt idx="1431">
                  <c:v>56</c:v>
                </c:pt>
                <c:pt idx="1432">
                  <c:v>54</c:v>
                </c:pt>
                <c:pt idx="1433">
                  <c:v>51</c:v>
                </c:pt>
                <c:pt idx="1434">
                  <c:v>49</c:v>
                </c:pt>
                <c:pt idx="1435">
                  <c:v>47</c:v>
                </c:pt>
                <c:pt idx="1436">
                  <c:v>46</c:v>
                </c:pt>
                <c:pt idx="1437">
                  <c:v>44</c:v>
                </c:pt>
                <c:pt idx="1438">
                  <c:v>42</c:v>
                </c:pt>
                <c:pt idx="1439">
                  <c:v>39</c:v>
                </c:pt>
                <c:pt idx="1440">
                  <c:v>38</c:v>
                </c:pt>
                <c:pt idx="1441">
                  <c:v>36</c:v>
                </c:pt>
                <c:pt idx="1442">
                  <c:v>35</c:v>
                </c:pt>
                <c:pt idx="1443">
                  <c:v>34</c:v>
                </c:pt>
                <c:pt idx="1444">
                  <c:v>34</c:v>
                </c:pt>
                <c:pt idx="1445">
                  <c:v>33</c:v>
                </c:pt>
                <c:pt idx="1446">
                  <c:v>33</c:v>
                </c:pt>
                <c:pt idx="1447">
                  <c:v>35</c:v>
                </c:pt>
                <c:pt idx="1448">
                  <c:v>40</c:v>
                </c:pt>
                <c:pt idx="1449">
                  <c:v>44</c:v>
                </c:pt>
                <c:pt idx="1450">
                  <c:v>48</c:v>
                </c:pt>
                <c:pt idx="1451">
                  <c:v>50</c:v>
                </c:pt>
                <c:pt idx="1452">
                  <c:v>53</c:v>
                </c:pt>
                <c:pt idx="1453">
                  <c:v>55</c:v>
                </c:pt>
                <c:pt idx="1454">
                  <c:v>57</c:v>
                </c:pt>
                <c:pt idx="1455">
                  <c:v>56</c:v>
                </c:pt>
                <c:pt idx="1456">
                  <c:v>54</c:v>
                </c:pt>
                <c:pt idx="1457">
                  <c:v>50</c:v>
                </c:pt>
                <c:pt idx="1458">
                  <c:v>48</c:v>
                </c:pt>
                <c:pt idx="1459">
                  <c:v>46</c:v>
                </c:pt>
                <c:pt idx="1460">
                  <c:v>44</c:v>
                </c:pt>
                <c:pt idx="1461">
                  <c:v>41</c:v>
                </c:pt>
                <c:pt idx="1462">
                  <c:v>40</c:v>
                </c:pt>
                <c:pt idx="1463">
                  <c:v>40</c:v>
                </c:pt>
                <c:pt idx="1464">
                  <c:v>38</c:v>
                </c:pt>
                <c:pt idx="1465">
                  <c:v>36</c:v>
                </c:pt>
                <c:pt idx="1466">
                  <c:v>37</c:v>
                </c:pt>
                <c:pt idx="1467">
                  <c:v>36</c:v>
                </c:pt>
                <c:pt idx="1468">
                  <c:v>34</c:v>
                </c:pt>
                <c:pt idx="1469">
                  <c:v>33</c:v>
                </c:pt>
                <c:pt idx="1470">
                  <c:v>33</c:v>
                </c:pt>
                <c:pt idx="1471">
                  <c:v>36</c:v>
                </c:pt>
                <c:pt idx="1472">
                  <c:v>39</c:v>
                </c:pt>
                <c:pt idx="1473">
                  <c:v>43</c:v>
                </c:pt>
                <c:pt idx="1474">
                  <c:v>47</c:v>
                </c:pt>
                <c:pt idx="1475">
                  <c:v>50</c:v>
                </c:pt>
                <c:pt idx="1476">
                  <c:v>53</c:v>
                </c:pt>
                <c:pt idx="1477">
                  <c:v>55</c:v>
                </c:pt>
                <c:pt idx="1478">
                  <c:v>55</c:v>
                </c:pt>
                <c:pt idx="1479">
                  <c:v>56</c:v>
                </c:pt>
                <c:pt idx="1480">
                  <c:v>54</c:v>
                </c:pt>
                <c:pt idx="1481">
                  <c:v>49</c:v>
                </c:pt>
                <c:pt idx="1482">
                  <c:v>48</c:v>
                </c:pt>
                <c:pt idx="1483">
                  <c:v>46</c:v>
                </c:pt>
                <c:pt idx="1484">
                  <c:v>45</c:v>
                </c:pt>
                <c:pt idx="1485">
                  <c:v>44</c:v>
                </c:pt>
                <c:pt idx="1486">
                  <c:v>40</c:v>
                </c:pt>
                <c:pt idx="1487">
                  <c:v>41</c:v>
                </c:pt>
                <c:pt idx="1488">
                  <c:v>41</c:v>
                </c:pt>
                <c:pt idx="1489">
                  <c:v>41</c:v>
                </c:pt>
                <c:pt idx="1490">
                  <c:v>40</c:v>
                </c:pt>
                <c:pt idx="1491">
                  <c:v>40</c:v>
                </c:pt>
                <c:pt idx="1492">
                  <c:v>41</c:v>
                </c:pt>
                <c:pt idx="1493">
                  <c:v>42</c:v>
                </c:pt>
                <c:pt idx="1494">
                  <c:v>42</c:v>
                </c:pt>
                <c:pt idx="1495">
                  <c:v>46</c:v>
                </c:pt>
                <c:pt idx="1496">
                  <c:v>50</c:v>
                </c:pt>
                <c:pt idx="1497">
                  <c:v>54</c:v>
                </c:pt>
                <c:pt idx="1498">
                  <c:v>56</c:v>
                </c:pt>
                <c:pt idx="1499">
                  <c:v>57</c:v>
                </c:pt>
                <c:pt idx="1500">
                  <c:v>58</c:v>
                </c:pt>
                <c:pt idx="1501">
                  <c:v>59</c:v>
                </c:pt>
                <c:pt idx="1502">
                  <c:v>59</c:v>
                </c:pt>
                <c:pt idx="1503">
                  <c:v>57</c:v>
                </c:pt>
                <c:pt idx="1504">
                  <c:v>56</c:v>
                </c:pt>
                <c:pt idx="1505">
                  <c:v>54</c:v>
                </c:pt>
                <c:pt idx="1506">
                  <c:v>53</c:v>
                </c:pt>
                <c:pt idx="1507">
                  <c:v>51</c:v>
                </c:pt>
                <c:pt idx="1508">
                  <c:v>50</c:v>
                </c:pt>
                <c:pt idx="1509">
                  <c:v>52</c:v>
                </c:pt>
                <c:pt idx="1510">
                  <c:v>51</c:v>
                </c:pt>
                <c:pt idx="1511">
                  <c:v>51</c:v>
                </c:pt>
                <c:pt idx="1512">
                  <c:v>51</c:v>
                </c:pt>
                <c:pt idx="1513">
                  <c:v>48</c:v>
                </c:pt>
                <c:pt idx="1514">
                  <c:v>47</c:v>
                </c:pt>
                <c:pt idx="1515">
                  <c:v>45</c:v>
                </c:pt>
                <c:pt idx="1516">
                  <c:v>47</c:v>
                </c:pt>
                <c:pt idx="1517">
                  <c:v>47</c:v>
                </c:pt>
                <c:pt idx="1518">
                  <c:v>49</c:v>
                </c:pt>
                <c:pt idx="1519">
                  <c:v>51</c:v>
                </c:pt>
                <c:pt idx="1520">
                  <c:v>55</c:v>
                </c:pt>
                <c:pt idx="1521">
                  <c:v>58</c:v>
                </c:pt>
                <c:pt idx="1522">
                  <c:v>60</c:v>
                </c:pt>
                <c:pt idx="1523">
                  <c:v>62</c:v>
                </c:pt>
                <c:pt idx="1524">
                  <c:v>64</c:v>
                </c:pt>
                <c:pt idx="1525">
                  <c:v>64</c:v>
                </c:pt>
                <c:pt idx="1526">
                  <c:v>63</c:v>
                </c:pt>
                <c:pt idx="1527">
                  <c:v>63</c:v>
                </c:pt>
                <c:pt idx="1528">
                  <c:v>61</c:v>
                </c:pt>
                <c:pt idx="1529">
                  <c:v>58</c:v>
                </c:pt>
                <c:pt idx="1530">
                  <c:v>57</c:v>
                </c:pt>
                <c:pt idx="1531">
                  <c:v>56</c:v>
                </c:pt>
                <c:pt idx="1532">
                  <c:v>54</c:v>
                </c:pt>
                <c:pt idx="1533">
                  <c:v>54</c:v>
                </c:pt>
                <c:pt idx="1534">
                  <c:v>55</c:v>
                </c:pt>
                <c:pt idx="1535">
                  <c:v>55</c:v>
                </c:pt>
                <c:pt idx="1536">
                  <c:v>54</c:v>
                </c:pt>
                <c:pt idx="1537">
                  <c:v>54</c:v>
                </c:pt>
                <c:pt idx="1538">
                  <c:v>56</c:v>
                </c:pt>
                <c:pt idx="1539">
                  <c:v>52</c:v>
                </c:pt>
                <c:pt idx="1540">
                  <c:v>55</c:v>
                </c:pt>
                <c:pt idx="1541">
                  <c:v>53</c:v>
                </c:pt>
                <c:pt idx="1542">
                  <c:v>53</c:v>
                </c:pt>
                <c:pt idx="1543">
                  <c:v>60</c:v>
                </c:pt>
                <c:pt idx="1544">
                  <c:v>66</c:v>
                </c:pt>
                <c:pt idx="1545">
                  <c:v>69</c:v>
                </c:pt>
                <c:pt idx="1546">
                  <c:v>71</c:v>
                </c:pt>
                <c:pt idx="1547">
                  <c:v>71</c:v>
                </c:pt>
                <c:pt idx="1548">
                  <c:v>71</c:v>
                </c:pt>
                <c:pt idx="1549">
                  <c:v>71</c:v>
                </c:pt>
                <c:pt idx="1550">
                  <c:v>70</c:v>
                </c:pt>
                <c:pt idx="1551">
                  <c:v>69</c:v>
                </c:pt>
                <c:pt idx="1552">
                  <c:v>67</c:v>
                </c:pt>
                <c:pt idx="1553">
                  <c:v>64</c:v>
                </c:pt>
                <c:pt idx="1554">
                  <c:v>62</c:v>
                </c:pt>
                <c:pt idx="1555">
                  <c:v>61</c:v>
                </c:pt>
                <c:pt idx="1556">
                  <c:v>59</c:v>
                </c:pt>
                <c:pt idx="1557">
                  <c:v>60</c:v>
                </c:pt>
                <c:pt idx="1558">
                  <c:v>60</c:v>
                </c:pt>
                <c:pt idx="1559">
                  <c:v>59</c:v>
                </c:pt>
                <c:pt idx="1560">
                  <c:v>58</c:v>
                </c:pt>
                <c:pt idx="1561">
                  <c:v>58</c:v>
                </c:pt>
                <c:pt idx="1562">
                  <c:v>57</c:v>
                </c:pt>
                <c:pt idx="1563">
                  <c:v>58</c:v>
                </c:pt>
                <c:pt idx="1564">
                  <c:v>56</c:v>
                </c:pt>
                <c:pt idx="1565">
                  <c:v>54</c:v>
                </c:pt>
                <c:pt idx="1566">
                  <c:v>54</c:v>
                </c:pt>
                <c:pt idx="1567">
                  <c:v>62</c:v>
                </c:pt>
                <c:pt idx="1568">
                  <c:v>67</c:v>
                </c:pt>
                <c:pt idx="1569">
                  <c:v>68</c:v>
                </c:pt>
                <c:pt idx="1570">
                  <c:v>71</c:v>
                </c:pt>
                <c:pt idx="1571">
                  <c:v>72</c:v>
                </c:pt>
                <c:pt idx="1572">
                  <c:v>70</c:v>
                </c:pt>
                <c:pt idx="1573">
                  <c:v>72</c:v>
                </c:pt>
                <c:pt idx="1574">
                  <c:v>70</c:v>
                </c:pt>
                <c:pt idx="1575">
                  <c:v>68</c:v>
                </c:pt>
                <c:pt idx="1576">
                  <c:v>66</c:v>
                </c:pt>
                <c:pt idx="1577">
                  <c:v>65</c:v>
                </c:pt>
                <c:pt idx="1578">
                  <c:v>62</c:v>
                </c:pt>
                <c:pt idx="1579">
                  <c:v>62</c:v>
                </c:pt>
                <c:pt idx="1580">
                  <c:v>62</c:v>
                </c:pt>
                <c:pt idx="1581">
                  <c:v>59</c:v>
                </c:pt>
                <c:pt idx="1582">
                  <c:v>61</c:v>
                </c:pt>
                <c:pt idx="1583">
                  <c:v>62</c:v>
                </c:pt>
                <c:pt idx="1584">
                  <c:v>61</c:v>
                </c:pt>
                <c:pt idx="1585">
                  <c:v>60</c:v>
                </c:pt>
                <c:pt idx="1586">
                  <c:v>61</c:v>
                </c:pt>
                <c:pt idx="1587">
                  <c:v>60</c:v>
                </c:pt>
                <c:pt idx="1588">
                  <c:v>62</c:v>
                </c:pt>
                <c:pt idx="1589">
                  <c:v>62</c:v>
                </c:pt>
                <c:pt idx="1590">
                  <c:v>64</c:v>
                </c:pt>
                <c:pt idx="1591">
                  <c:v>67</c:v>
                </c:pt>
                <c:pt idx="1592">
                  <c:v>70</c:v>
                </c:pt>
                <c:pt idx="1593">
                  <c:v>72</c:v>
                </c:pt>
                <c:pt idx="1594">
                  <c:v>73</c:v>
                </c:pt>
                <c:pt idx="1595">
                  <c:v>73</c:v>
                </c:pt>
                <c:pt idx="1596">
                  <c:v>74</c:v>
                </c:pt>
                <c:pt idx="1597">
                  <c:v>72</c:v>
                </c:pt>
                <c:pt idx="1598">
                  <c:v>71</c:v>
                </c:pt>
                <c:pt idx="1599">
                  <c:v>70</c:v>
                </c:pt>
                <c:pt idx="1600">
                  <c:v>68</c:v>
                </c:pt>
                <c:pt idx="1601">
                  <c:v>67</c:v>
                </c:pt>
                <c:pt idx="1602">
                  <c:v>65</c:v>
                </c:pt>
                <c:pt idx="1603">
                  <c:v>64</c:v>
                </c:pt>
                <c:pt idx="1604">
                  <c:v>62</c:v>
                </c:pt>
                <c:pt idx="1605">
                  <c:v>63</c:v>
                </c:pt>
                <c:pt idx="1606">
                  <c:v>62</c:v>
                </c:pt>
                <c:pt idx="1607">
                  <c:v>63</c:v>
                </c:pt>
                <c:pt idx="1608">
                  <c:v>63</c:v>
                </c:pt>
                <c:pt idx="1609">
                  <c:v>62</c:v>
                </c:pt>
                <c:pt idx="1610">
                  <c:v>62</c:v>
                </c:pt>
                <c:pt idx="1611">
                  <c:v>64</c:v>
                </c:pt>
                <c:pt idx="1612">
                  <c:v>65</c:v>
                </c:pt>
                <c:pt idx="1613">
                  <c:v>65</c:v>
                </c:pt>
                <c:pt idx="1614">
                  <c:v>66</c:v>
                </c:pt>
                <c:pt idx="1615">
                  <c:v>66</c:v>
                </c:pt>
                <c:pt idx="1616">
                  <c:v>67</c:v>
                </c:pt>
                <c:pt idx="1617">
                  <c:v>68</c:v>
                </c:pt>
                <c:pt idx="1618">
                  <c:v>71</c:v>
                </c:pt>
                <c:pt idx="1619">
                  <c:v>73</c:v>
                </c:pt>
                <c:pt idx="1620">
                  <c:v>74</c:v>
                </c:pt>
                <c:pt idx="1621">
                  <c:v>75</c:v>
                </c:pt>
                <c:pt idx="1622">
                  <c:v>74</c:v>
                </c:pt>
                <c:pt idx="1623">
                  <c:v>73</c:v>
                </c:pt>
                <c:pt idx="1624">
                  <c:v>71</c:v>
                </c:pt>
                <c:pt idx="1625">
                  <c:v>67</c:v>
                </c:pt>
                <c:pt idx="1626">
                  <c:v>65</c:v>
                </c:pt>
                <c:pt idx="1627">
                  <c:v>64</c:v>
                </c:pt>
                <c:pt idx="1628">
                  <c:v>63</c:v>
                </c:pt>
                <c:pt idx="1629">
                  <c:v>62</c:v>
                </c:pt>
                <c:pt idx="1630">
                  <c:v>63</c:v>
                </c:pt>
                <c:pt idx="1631">
                  <c:v>64</c:v>
                </c:pt>
                <c:pt idx="1632">
                  <c:v>62</c:v>
                </c:pt>
                <c:pt idx="1633">
                  <c:v>63</c:v>
                </c:pt>
                <c:pt idx="1634">
                  <c:v>63</c:v>
                </c:pt>
                <c:pt idx="1635">
                  <c:v>62</c:v>
                </c:pt>
                <c:pt idx="1636">
                  <c:v>62</c:v>
                </c:pt>
                <c:pt idx="1637">
                  <c:v>61</c:v>
                </c:pt>
                <c:pt idx="1638">
                  <c:v>62</c:v>
                </c:pt>
                <c:pt idx="1639">
                  <c:v>66</c:v>
                </c:pt>
                <c:pt idx="1640">
                  <c:v>71</c:v>
                </c:pt>
                <c:pt idx="1641">
                  <c:v>72</c:v>
                </c:pt>
                <c:pt idx="1642">
                  <c:v>73</c:v>
                </c:pt>
                <c:pt idx="1643">
                  <c:v>73</c:v>
                </c:pt>
                <c:pt idx="1644">
                  <c:v>74</c:v>
                </c:pt>
                <c:pt idx="1645">
                  <c:v>74</c:v>
                </c:pt>
                <c:pt idx="1646">
                  <c:v>74</c:v>
                </c:pt>
                <c:pt idx="1647">
                  <c:v>72</c:v>
                </c:pt>
                <c:pt idx="1648">
                  <c:v>70</c:v>
                </c:pt>
                <c:pt idx="1649">
                  <c:v>66</c:v>
                </c:pt>
                <c:pt idx="1650">
                  <c:v>63</c:v>
                </c:pt>
                <c:pt idx="1651">
                  <c:v>63</c:v>
                </c:pt>
                <c:pt idx="1652">
                  <c:v>62</c:v>
                </c:pt>
                <c:pt idx="1653">
                  <c:v>63</c:v>
                </c:pt>
                <c:pt idx="1654">
                  <c:v>63</c:v>
                </c:pt>
                <c:pt idx="1655">
                  <c:v>62</c:v>
                </c:pt>
                <c:pt idx="1656">
                  <c:v>61</c:v>
                </c:pt>
                <c:pt idx="1657">
                  <c:v>62</c:v>
                </c:pt>
                <c:pt idx="1658">
                  <c:v>61</c:v>
                </c:pt>
                <c:pt idx="1659">
                  <c:v>57</c:v>
                </c:pt>
                <c:pt idx="1660">
                  <c:v>58</c:v>
                </c:pt>
                <c:pt idx="1661">
                  <c:v>58</c:v>
                </c:pt>
                <c:pt idx="1662">
                  <c:v>59</c:v>
                </c:pt>
                <c:pt idx="1663">
                  <c:v>65</c:v>
                </c:pt>
                <c:pt idx="1664">
                  <c:v>68</c:v>
                </c:pt>
                <c:pt idx="1665">
                  <c:v>71</c:v>
                </c:pt>
                <c:pt idx="1666">
                  <c:v>73</c:v>
                </c:pt>
                <c:pt idx="1667">
                  <c:v>74</c:v>
                </c:pt>
                <c:pt idx="1668">
                  <c:v>76</c:v>
                </c:pt>
                <c:pt idx="1669">
                  <c:v>76</c:v>
                </c:pt>
                <c:pt idx="1670">
                  <c:v>74</c:v>
                </c:pt>
                <c:pt idx="1671">
                  <c:v>73</c:v>
                </c:pt>
                <c:pt idx="1672">
                  <c:v>70</c:v>
                </c:pt>
                <c:pt idx="1673">
                  <c:v>67</c:v>
                </c:pt>
                <c:pt idx="1674">
                  <c:v>64</c:v>
                </c:pt>
                <c:pt idx="1675">
                  <c:v>64</c:v>
                </c:pt>
                <c:pt idx="1676">
                  <c:v>63</c:v>
                </c:pt>
                <c:pt idx="1677">
                  <c:v>62</c:v>
                </c:pt>
                <c:pt idx="1678">
                  <c:v>62</c:v>
                </c:pt>
                <c:pt idx="1679">
                  <c:v>60</c:v>
                </c:pt>
                <c:pt idx="1680">
                  <c:v>61</c:v>
                </c:pt>
                <c:pt idx="1681">
                  <c:v>59</c:v>
                </c:pt>
                <c:pt idx="1682">
                  <c:v>56</c:v>
                </c:pt>
                <c:pt idx="1683">
                  <c:v>59</c:v>
                </c:pt>
                <c:pt idx="1684">
                  <c:v>58</c:v>
                </c:pt>
                <c:pt idx="1685">
                  <c:v>56</c:v>
                </c:pt>
                <c:pt idx="1686">
                  <c:v>56</c:v>
                </c:pt>
                <c:pt idx="1687">
                  <c:v>58</c:v>
                </c:pt>
                <c:pt idx="1688">
                  <c:v>63</c:v>
                </c:pt>
                <c:pt idx="1689">
                  <c:v>69</c:v>
                </c:pt>
                <c:pt idx="1690">
                  <c:v>72</c:v>
                </c:pt>
                <c:pt idx="1691">
                  <c:v>73</c:v>
                </c:pt>
                <c:pt idx="1692">
                  <c:v>72</c:v>
                </c:pt>
                <c:pt idx="1693">
                  <c:v>72</c:v>
                </c:pt>
                <c:pt idx="1694">
                  <c:v>72</c:v>
                </c:pt>
                <c:pt idx="1695">
                  <c:v>73</c:v>
                </c:pt>
                <c:pt idx="1696">
                  <c:v>71</c:v>
                </c:pt>
                <c:pt idx="1697">
                  <c:v>67</c:v>
                </c:pt>
                <c:pt idx="1698">
                  <c:v>63</c:v>
                </c:pt>
                <c:pt idx="1699">
                  <c:v>64</c:v>
                </c:pt>
                <c:pt idx="1700">
                  <c:v>63</c:v>
                </c:pt>
                <c:pt idx="1701">
                  <c:v>63</c:v>
                </c:pt>
                <c:pt idx="1702">
                  <c:v>62</c:v>
                </c:pt>
                <c:pt idx="1703">
                  <c:v>61</c:v>
                </c:pt>
                <c:pt idx="1704">
                  <c:v>60</c:v>
                </c:pt>
                <c:pt idx="1705">
                  <c:v>61</c:v>
                </c:pt>
                <c:pt idx="1706">
                  <c:v>58</c:v>
                </c:pt>
                <c:pt idx="1707">
                  <c:v>57</c:v>
                </c:pt>
                <c:pt idx="1708">
                  <c:v>56</c:v>
                </c:pt>
                <c:pt idx="1709">
                  <c:v>56</c:v>
                </c:pt>
                <c:pt idx="1710">
                  <c:v>59</c:v>
                </c:pt>
                <c:pt idx="1711">
                  <c:v>62</c:v>
                </c:pt>
                <c:pt idx="1712">
                  <c:v>67</c:v>
                </c:pt>
                <c:pt idx="1713">
                  <c:v>72</c:v>
                </c:pt>
                <c:pt idx="1714">
                  <c:v>72</c:v>
                </c:pt>
                <c:pt idx="1715">
                  <c:v>73</c:v>
                </c:pt>
                <c:pt idx="1716">
                  <c:v>73</c:v>
                </c:pt>
                <c:pt idx="1717">
                  <c:v>73</c:v>
                </c:pt>
                <c:pt idx="1718">
                  <c:v>72</c:v>
                </c:pt>
                <c:pt idx="1719">
                  <c:v>72</c:v>
                </c:pt>
                <c:pt idx="1720">
                  <c:v>70</c:v>
                </c:pt>
                <c:pt idx="1721">
                  <c:v>66</c:v>
                </c:pt>
                <c:pt idx="1722">
                  <c:v>64</c:v>
                </c:pt>
                <c:pt idx="1723">
                  <c:v>63</c:v>
                </c:pt>
                <c:pt idx="1724">
                  <c:v>64</c:v>
                </c:pt>
                <c:pt idx="1725">
                  <c:v>65</c:v>
                </c:pt>
                <c:pt idx="1726">
                  <c:v>65</c:v>
                </c:pt>
                <c:pt idx="1727">
                  <c:v>66</c:v>
                </c:pt>
                <c:pt idx="1728">
                  <c:v>67</c:v>
                </c:pt>
                <c:pt idx="1729">
                  <c:v>67</c:v>
                </c:pt>
                <c:pt idx="1730">
                  <c:v>67</c:v>
                </c:pt>
                <c:pt idx="1731">
                  <c:v>65</c:v>
                </c:pt>
                <c:pt idx="1732">
                  <c:v>65</c:v>
                </c:pt>
                <c:pt idx="1733">
                  <c:v>65</c:v>
                </c:pt>
                <c:pt idx="1734">
                  <c:v>66</c:v>
                </c:pt>
                <c:pt idx="1735">
                  <c:v>68</c:v>
                </c:pt>
                <c:pt idx="1736">
                  <c:v>72</c:v>
                </c:pt>
                <c:pt idx="1737">
                  <c:v>71</c:v>
                </c:pt>
                <c:pt idx="1738">
                  <c:v>71</c:v>
                </c:pt>
                <c:pt idx="1739">
                  <c:v>68</c:v>
                </c:pt>
                <c:pt idx="1740">
                  <c:v>70</c:v>
                </c:pt>
                <c:pt idx="1741">
                  <c:v>70</c:v>
                </c:pt>
                <c:pt idx="1742">
                  <c:v>69</c:v>
                </c:pt>
                <c:pt idx="1743">
                  <c:v>70</c:v>
                </c:pt>
                <c:pt idx="1744">
                  <c:v>70</c:v>
                </c:pt>
                <c:pt idx="1745">
                  <c:v>69</c:v>
                </c:pt>
                <c:pt idx="1746">
                  <c:v>70</c:v>
                </c:pt>
                <c:pt idx="1747">
                  <c:v>70</c:v>
                </c:pt>
                <c:pt idx="1748">
                  <c:v>70</c:v>
                </c:pt>
                <c:pt idx="1749">
                  <c:v>70</c:v>
                </c:pt>
                <c:pt idx="1750">
                  <c:v>69</c:v>
                </c:pt>
                <c:pt idx="1751">
                  <c:v>70</c:v>
                </c:pt>
                <c:pt idx="1752">
                  <c:v>70</c:v>
                </c:pt>
                <c:pt idx="1753">
                  <c:v>69</c:v>
                </c:pt>
                <c:pt idx="1754">
                  <c:v>69</c:v>
                </c:pt>
                <c:pt idx="1755">
                  <c:v>69</c:v>
                </c:pt>
                <c:pt idx="1756">
                  <c:v>69</c:v>
                </c:pt>
                <c:pt idx="1757">
                  <c:v>69</c:v>
                </c:pt>
                <c:pt idx="1758">
                  <c:v>69</c:v>
                </c:pt>
                <c:pt idx="1759">
                  <c:v>69</c:v>
                </c:pt>
                <c:pt idx="1760">
                  <c:v>70</c:v>
                </c:pt>
                <c:pt idx="1761">
                  <c:v>70</c:v>
                </c:pt>
                <c:pt idx="1762">
                  <c:v>72</c:v>
                </c:pt>
                <c:pt idx="1763">
                  <c:v>69</c:v>
                </c:pt>
                <c:pt idx="1764">
                  <c:v>67</c:v>
                </c:pt>
                <c:pt idx="1765">
                  <c:v>66</c:v>
                </c:pt>
                <c:pt idx="1766">
                  <c:v>69</c:v>
                </c:pt>
                <c:pt idx="1767">
                  <c:v>73</c:v>
                </c:pt>
                <c:pt idx="1768">
                  <c:v>72</c:v>
                </c:pt>
                <c:pt idx="1769">
                  <c:v>70</c:v>
                </c:pt>
                <c:pt idx="1770">
                  <c:v>69</c:v>
                </c:pt>
                <c:pt idx="1771">
                  <c:v>67</c:v>
                </c:pt>
                <c:pt idx="1772">
                  <c:v>66</c:v>
                </c:pt>
                <c:pt idx="1773">
                  <c:v>67</c:v>
                </c:pt>
                <c:pt idx="1774">
                  <c:v>67</c:v>
                </c:pt>
                <c:pt idx="1775">
                  <c:v>67</c:v>
                </c:pt>
                <c:pt idx="1776">
                  <c:v>68</c:v>
                </c:pt>
                <c:pt idx="1777">
                  <c:v>68</c:v>
                </c:pt>
                <c:pt idx="1778">
                  <c:v>69</c:v>
                </c:pt>
                <c:pt idx="1779">
                  <c:v>70</c:v>
                </c:pt>
                <c:pt idx="1780">
                  <c:v>69</c:v>
                </c:pt>
                <c:pt idx="1781">
                  <c:v>67</c:v>
                </c:pt>
                <c:pt idx="1782">
                  <c:v>67</c:v>
                </c:pt>
                <c:pt idx="1783">
                  <c:v>66</c:v>
                </c:pt>
                <c:pt idx="1784">
                  <c:v>66</c:v>
                </c:pt>
                <c:pt idx="1785">
                  <c:v>66</c:v>
                </c:pt>
                <c:pt idx="1786">
                  <c:v>67</c:v>
                </c:pt>
                <c:pt idx="1787">
                  <c:v>65</c:v>
                </c:pt>
                <c:pt idx="1788">
                  <c:v>63</c:v>
                </c:pt>
                <c:pt idx="1789">
                  <c:v>63</c:v>
                </c:pt>
                <c:pt idx="1790">
                  <c:v>63</c:v>
                </c:pt>
                <c:pt idx="1791">
                  <c:v>63</c:v>
                </c:pt>
                <c:pt idx="1792">
                  <c:v>63</c:v>
                </c:pt>
                <c:pt idx="1793">
                  <c:v>62</c:v>
                </c:pt>
                <c:pt idx="1794">
                  <c:v>61</c:v>
                </c:pt>
                <c:pt idx="1795">
                  <c:v>61</c:v>
                </c:pt>
                <c:pt idx="1796">
                  <c:v>61</c:v>
                </c:pt>
                <c:pt idx="1797">
                  <c:v>60</c:v>
                </c:pt>
                <c:pt idx="1798">
                  <c:v>59</c:v>
                </c:pt>
                <c:pt idx="1799">
                  <c:v>58</c:v>
                </c:pt>
                <c:pt idx="1800">
                  <c:v>56</c:v>
                </c:pt>
                <c:pt idx="1801">
                  <c:v>58</c:v>
                </c:pt>
                <c:pt idx="1802">
                  <c:v>59</c:v>
                </c:pt>
                <c:pt idx="1803">
                  <c:v>60</c:v>
                </c:pt>
                <c:pt idx="1804">
                  <c:v>60</c:v>
                </c:pt>
                <c:pt idx="1805">
                  <c:v>61</c:v>
                </c:pt>
                <c:pt idx="1806">
                  <c:v>60</c:v>
                </c:pt>
                <c:pt idx="1807">
                  <c:v>61</c:v>
                </c:pt>
                <c:pt idx="1808">
                  <c:v>62</c:v>
                </c:pt>
                <c:pt idx="1809">
                  <c:v>64</c:v>
                </c:pt>
                <c:pt idx="1810">
                  <c:v>67</c:v>
                </c:pt>
                <c:pt idx="1811">
                  <c:v>70</c:v>
                </c:pt>
                <c:pt idx="1812">
                  <c:v>72</c:v>
                </c:pt>
                <c:pt idx="1813">
                  <c:v>74</c:v>
                </c:pt>
                <c:pt idx="1814">
                  <c:v>75</c:v>
                </c:pt>
                <c:pt idx="1815">
                  <c:v>77</c:v>
                </c:pt>
                <c:pt idx="1816">
                  <c:v>77</c:v>
                </c:pt>
                <c:pt idx="1817">
                  <c:v>69</c:v>
                </c:pt>
                <c:pt idx="1818">
                  <c:v>65</c:v>
                </c:pt>
                <c:pt idx="1819">
                  <c:v>63</c:v>
                </c:pt>
                <c:pt idx="1820">
                  <c:v>62</c:v>
                </c:pt>
                <c:pt idx="1821">
                  <c:v>62</c:v>
                </c:pt>
                <c:pt idx="1822">
                  <c:v>62</c:v>
                </c:pt>
                <c:pt idx="1823">
                  <c:v>58</c:v>
                </c:pt>
                <c:pt idx="1824">
                  <c:v>58</c:v>
                </c:pt>
                <c:pt idx="1825">
                  <c:v>59</c:v>
                </c:pt>
                <c:pt idx="1826">
                  <c:v>57</c:v>
                </c:pt>
                <c:pt idx="1827">
                  <c:v>57</c:v>
                </c:pt>
                <c:pt idx="1828">
                  <c:v>57</c:v>
                </c:pt>
                <c:pt idx="1829">
                  <c:v>57</c:v>
                </c:pt>
                <c:pt idx="1830">
                  <c:v>55</c:v>
                </c:pt>
                <c:pt idx="1831">
                  <c:v>57</c:v>
                </c:pt>
                <c:pt idx="1832">
                  <c:v>60</c:v>
                </c:pt>
                <c:pt idx="1833">
                  <c:v>64</c:v>
                </c:pt>
                <c:pt idx="1834">
                  <c:v>67</c:v>
                </c:pt>
                <c:pt idx="1835">
                  <c:v>69</c:v>
                </c:pt>
                <c:pt idx="1836">
                  <c:v>70</c:v>
                </c:pt>
                <c:pt idx="1837">
                  <c:v>72</c:v>
                </c:pt>
                <c:pt idx="1838">
                  <c:v>72</c:v>
                </c:pt>
                <c:pt idx="1839">
                  <c:v>71</c:v>
                </c:pt>
                <c:pt idx="1840">
                  <c:v>70</c:v>
                </c:pt>
                <c:pt idx="1841">
                  <c:v>68</c:v>
                </c:pt>
                <c:pt idx="1842">
                  <c:v>65</c:v>
                </c:pt>
                <c:pt idx="1843">
                  <c:v>64</c:v>
                </c:pt>
                <c:pt idx="1844">
                  <c:v>62</c:v>
                </c:pt>
                <c:pt idx="1845">
                  <c:v>61</c:v>
                </c:pt>
                <c:pt idx="1846">
                  <c:v>58</c:v>
                </c:pt>
                <c:pt idx="1847">
                  <c:v>59</c:v>
                </c:pt>
                <c:pt idx="1848">
                  <c:v>59</c:v>
                </c:pt>
                <c:pt idx="1849">
                  <c:v>59</c:v>
                </c:pt>
                <c:pt idx="1850">
                  <c:v>56</c:v>
                </c:pt>
                <c:pt idx="1851">
                  <c:v>58</c:v>
                </c:pt>
                <c:pt idx="1852">
                  <c:v>57</c:v>
                </c:pt>
                <c:pt idx="1853">
                  <c:v>56</c:v>
                </c:pt>
                <c:pt idx="1854">
                  <c:v>55</c:v>
                </c:pt>
                <c:pt idx="1855">
                  <c:v>59</c:v>
                </c:pt>
                <c:pt idx="1856">
                  <c:v>64</c:v>
                </c:pt>
                <c:pt idx="1857">
                  <c:v>68</c:v>
                </c:pt>
                <c:pt idx="1858">
                  <c:v>72</c:v>
                </c:pt>
                <c:pt idx="1859">
                  <c:v>75</c:v>
                </c:pt>
                <c:pt idx="1860">
                  <c:v>77</c:v>
                </c:pt>
                <c:pt idx="1861">
                  <c:v>77</c:v>
                </c:pt>
                <c:pt idx="1862">
                  <c:v>78</c:v>
                </c:pt>
                <c:pt idx="1863">
                  <c:v>74</c:v>
                </c:pt>
                <c:pt idx="1864">
                  <c:v>72</c:v>
                </c:pt>
                <c:pt idx="1865">
                  <c:v>73</c:v>
                </c:pt>
                <c:pt idx="1866">
                  <c:v>69</c:v>
                </c:pt>
                <c:pt idx="1867">
                  <c:v>66</c:v>
                </c:pt>
                <c:pt idx="1868">
                  <c:v>66</c:v>
                </c:pt>
                <c:pt idx="1869">
                  <c:v>65</c:v>
                </c:pt>
                <c:pt idx="1870">
                  <c:v>64</c:v>
                </c:pt>
                <c:pt idx="1871">
                  <c:v>63</c:v>
                </c:pt>
                <c:pt idx="1872">
                  <c:v>62</c:v>
                </c:pt>
                <c:pt idx="1873">
                  <c:v>62</c:v>
                </c:pt>
                <c:pt idx="1874">
                  <c:v>61</c:v>
                </c:pt>
                <c:pt idx="1875">
                  <c:v>60</c:v>
                </c:pt>
                <c:pt idx="1876">
                  <c:v>59</c:v>
                </c:pt>
                <c:pt idx="1877">
                  <c:v>58</c:v>
                </c:pt>
                <c:pt idx="1878">
                  <c:v>57</c:v>
                </c:pt>
                <c:pt idx="1879">
                  <c:v>58</c:v>
                </c:pt>
                <c:pt idx="1880">
                  <c:v>61</c:v>
                </c:pt>
                <c:pt idx="1881">
                  <c:v>64</c:v>
                </c:pt>
                <c:pt idx="1882">
                  <c:v>66</c:v>
                </c:pt>
                <c:pt idx="1883">
                  <c:v>70</c:v>
                </c:pt>
                <c:pt idx="1884">
                  <c:v>73</c:v>
                </c:pt>
                <c:pt idx="1885">
                  <c:v>75</c:v>
                </c:pt>
                <c:pt idx="1886">
                  <c:v>75</c:v>
                </c:pt>
                <c:pt idx="1887">
                  <c:v>76</c:v>
                </c:pt>
                <c:pt idx="1888">
                  <c:v>76</c:v>
                </c:pt>
                <c:pt idx="1889">
                  <c:v>75</c:v>
                </c:pt>
                <c:pt idx="1890">
                  <c:v>71</c:v>
                </c:pt>
                <c:pt idx="1891">
                  <c:v>68</c:v>
                </c:pt>
                <c:pt idx="1892">
                  <c:v>65</c:v>
                </c:pt>
                <c:pt idx="1893">
                  <c:v>65</c:v>
                </c:pt>
                <c:pt idx="1894">
                  <c:v>63</c:v>
                </c:pt>
                <c:pt idx="1895">
                  <c:v>63</c:v>
                </c:pt>
                <c:pt idx="1896">
                  <c:v>61</c:v>
                </c:pt>
                <c:pt idx="1897">
                  <c:v>60</c:v>
                </c:pt>
                <c:pt idx="1898">
                  <c:v>58</c:v>
                </c:pt>
                <c:pt idx="1899">
                  <c:v>56</c:v>
                </c:pt>
                <c:pt idx="1900">
                  <c:v>55</c:v>
                </c:pt>
                <c:pt idx="1901">
                  <c:v>54</c:v>
                </c:pt>
                <c:pt idx="1902">
                  <c:v>53</c:v>
                </c:pt>
                <c:pt idx="1903">
                  <c:v>55</c:v>
                </c:pt>
                <c:pt idx="1904">
                  <c:v>59</c:v>
                </c:pt>
                <c:pt idx="1905">
                  <c:v>64</c:v>
                </c:pt>
                <c:pt idx="1906">
                  <c:v>67</c:v>
                </c:pt>
                <c:pt idx="1907">
                  <c:v>68</c:v>
                </c:pt>
                <c:pt idx="1908">
                  <c:v>69</c:v>
                </c:pt>
                <c:pt idx="1909">
                  <c:v>69</c:v>
                </c:pt>
                <c:pt idx="1910">
                  <c:v>70</c:v>
                </c:pt>
                <c:pt idx="1911">
                  <c:v>70</c:v>
                </c:pt>
                <c:pt idx="1912">
                  <c:v>69</c:v>
                </c:pt>
                <c:pt idx="1913">
                  <c:v>67</c:v>
                </c:pt>
                <c:pt idx="1914">
                  <c:v>62</c:v>
                </c:pt>
                <c:pt idx="1915">
                  <c:v>60</c:v>
                </c:pt>
                <c:pt idx="1916">
                  <c:v>58</c:v>
                </c:pt>
                <c:pt idx="1917">
                  <c:v>56</c:v>
                </c:pt>
                <c:pt idx="1918">
                  <c:v>53</c:v>
                </c:pt>
                <c:pt idx="1919">
                  <c:v>56</c:v>
                </c:pt>
                <c:pt idx="1920">
                  <c:v>56</c:v>
                </c:pt>
                <c:pt idx="1921">
                  <c:v>55</c:v>
                </c:pt>
                <c:pt idx="1922">
                  <c:v>56</c:v>
                </c:pt>
                <c:pt idx="1923">
                  <c:v>56</c:v>
                </c:pt>
                <c:pt idx="1924">
                  <c:v>58</c:v>
                </c:pt>
                <c:pt idx="1925">
                  <c:v>56</c:v>
                </c:pt>
                <c:pt idx="1926">
                  <c:v>54</c:v>
                </c:pt>
                <c:pt idx="1927">
                  <c:v>56</c:v>
                </c:pt>
                <c:pt idx="1928">
                  <c:v>57</c:v>
                </c:pt>
                <c:pt idx="1929">
                  <c:v>61</c:v>
                </c:pt>
                <c:pt idx="1930">
                  <c:v>64</c:v>
                </c:pt>
                <c:pt idx="1931">
                  <c:v>66</c:v>
                </c:pt>
                <c:pt idx="1932">
                  <c:v>67</c:v>
                </c:pt>
                <c:pt idx="1933">
                  <c:v>65</c:v>
                </c:pt>
                <c:pt idx="1934">
                  <c:v>67</c:v>
                </c:pt>
                <c:pt idx="1935">
                  <c:v>68</c:v>
                </c:pt>
                <c:pt idx="1936">
                  <c:v>67</c:v>
                </c:pt>
                <c:pt idx="1937">
                  <c:v>65</c:v>
                </c:pt>
                <c:pt idx="1938">
                  <c:v>63</c:v>
                </c:pt>
                <c:pt idx="1939">
                  <c:v>62</c:v>
                </c:pt>
                <c:pt idx="1940">
                  <c:v>62</c:v>
                </c:pt>
                <c:pt idx="1941">
                  <c:v>60</c:v>
                </c:pt>
                <c:pt idx="1942">
                  <c:v>57</c:v>
                </c:pt>
                <c:pt idx="1943">
                  <c:v>55</c:v>
                </c:pt>
                <c:pt idx="1944">
                  <c:v>55</c:v>
                </c:pt>
                <c:pt idx="1945">
                  <c:v>55</c:v>
                </c:pt>
                <c:pt idx="1946">
                  <c:v>54</c:v>
                </c:pt>
                <c:pt idx="1947">
                  <c:v>55</c:v>
                </c:pt>
                <c:pt idx="1948">
                  <c:v>53</c:v>
                </c:pt>
                <c:pt idx="1949">
                  <c:v>53</c:v>
                </c:pt>
                <c:pt idx="1950">
                  <c:v>54</c:v>
                </c:pt>
                <c:pt idx="1951">
                  <c:v>58</c:v>
                </c:pt>
                <c:pt idx="1952">
                  <c:v>62</c:v>
                </c:pt>
                <c:pt idx="1953">
                  <c:v>66</c:v>
                </c:pt>
                <c:pt idx="1954">
                  <c:v>68</c:v>
                </c:pt>
                <c:pt idx="1955">
                  <c:v>69</c:v>
                </c:pt>
                <c:pt idx="1956">
                  <c:v>70</c:v>
                </c:pt>
                <c:pt idx="1957">
                  <c:v>68</c:v>
                </c:pt>
                <c:pt idx="1958">
                  <c:v>72</c:v>
                </c:pt>
                <c:pt idx="1959">
                  <c:v>69</c:v>
                </c:pt>
                <c:pt idx="1960">
                  <c:v>68</c:v>
                </c:pt>
                <c:pt idx="1961">
                  <c:v>66</c:v>
                </c:pt>
                <c:pt idx="1962">
                  <c:v>66</c:v>
                </c:pt>
                <c:pt idx="1963">
                  <c:v>66</c:v>
                </c:pt>
                <c:pt idx="1964">
                  <c:v>64</c:v>
                </c:pt>
                <c:pt idx="1965">
                  <c:v>64</c:v>
                </c:pt>
                <c:pt idx="1966">
                  <c:v>64</c:v>
                </c:pt>
                <c:pt idx="1967">
                  <c:v>64</c:v>
                </c:pt>
                <c:pt idx="1968">
                  <c:v>63</c:v>
                </c:pt>
                <c:pt idx="1969">
                  <c:v>62</c:v>
                </c:pt>
                <c:pt idx="1970">
                  <c:v>61</c:v>
                </c:pt>
                <c:pt idx="1971">
                  <c:v>60</c:v>
                </c:pt>
                <c:pt idx="1972">
                  <c:v>66</c:v>
                </c:pt>
                <c:pt idx="1973">
                  <c:v>66</c:v>
                </c:pt>
                <c:pt idx="1974">
                  <c:v>66</c:v>
                </c:pt>
                <c:pt idx="1975">
                  <c:v>66</c:v>
                </c:pt>
                <c:pt idx="1976">
                  <c:v>66</c:v>
                </c:pt>
                <c:pt idx="1977">
                  <c:v>72</c:v>
                </c:pt>
                <c:pt idx="1978">
                  <c:v>72</c:v>
                </c:pt>
                <c:pt idx="1979">
                  <c:v>72</c:v>
                </c:pt>
                <c:pt idx="1980">
                  <c:v>72</c:v>
                </c:pt>
                <c:pt idx="1981">
                  <c:v>75</c:v>
                </c:pt>
                <c:pt idx="1982">
                  <c:v>73</c:v>
                </c:pt>
                <c:pt idx="1983">
                  <c:v>71</c:v>
                </c:pt>
                <c:pt idx="1984">
                  <c:v>69</c:v>
                </c:pt>
                <c:pt idx="1985">
                  <c:v>69</c:v>
                </c:pt>
                <c:pt idx="1986">
                  <c:v>68</c:v>
                </c:pt>
                <c:pt idx="1987">
                  <c:v>67</c:v>
                </c:pt>
                <c:pt idx="1988">
                  <c:v>68</c:v>
                </c:pt>
                <c:pt idx="1989">
                  <c:v>68</c:v>
                </c:pt>
                <c:pt idx="1990">
                  <c:v>68</c:v>
                </c:pt>
                <c:pt idx="1991">
                  <c:v>68</c:v>
                </c:pt>
                <c:pt idx="1992">
                  <c:v>68</c:v>
                </c:pt>
                <c:pt idx="1993">
                  <c:v>68</c:v>
                </c:pt>
                <c:pt idx="1994">
                  <c:v>68</c:v>
                </c:pt>
                <c:pt idx="1995">
                  <c:v>67</c:v>
                </c:pt>
                <c:pt idx="1996">
                  <c:v>67</c:v>
                </c:pt>
                <c:pt idx="1997">
                  <c:v>67</c:v>
                </c:pt>
                <c:pt idx="1998">
                  <c:v>67</c:v>
                </c:pt>
                <c:pt idx="1999">
                  <c:v>66</c:v>
                </c:pt>
                <c:pt idx="2000">
                  <c:v>68</c:v>
                </c:pt>
                <c:pt idx="2001">
                  <c:v>69</c:v>
                </c:pt>
                <c:pt idx="2002">
                  <c:v>70</c:v>
                </c:pt>
                <c:pt idx="2003">
                  <c:v>70</c:v>
                </c:pt>
                <c:pt idx="2004">
                  <c:v>71</c:v>
                </c:pt>
                <c:pt idx="2005">
                  <c:v>71</c:v>
                </c:pt>
                <c:pt idx="2006">
                  <c:v>73</c:v>
                </c:pt>
                <c:pt idx="2007">
                  <c:v>71</c:v>
                </c:pt>
                <c:pt idx="2008">
                  <c:v>73</c:v>
                </c:pt>
                <c:pt idx="2009">
                  <c:v>70</c:v>
                </c:pt>
                <c:pt idx="2010">
                  <c:v>68</c:v>
                </c:pt>
                <c:pt idx="2011">
                  <c:v>68</c:v>
                </c:pt>
                <c:pt idx="2012">
                  <c:v>68</c:v>
                </c:pt>
                <c:pt idx="2013">
                  <c:v>68</c:v>
                </c:pt>
                <c:pt idx="2014">
                  <c:v>68</c:v>
                </c:pt>
                <c:pt idx="2015">
                  <c:v>69</c:v>
                </c:pt>
                <c:pt idx="2016">
                  <c:v>69</c:v>
                </c:pt>
                <c:pt idx="2017">
                  <c:v>69</c:v>
                </c:pt>
                <c:pt idx="2018">
                  <c:v>69</c:v>
                </c:pt>
                <c:pt idx="2019">
                  <c:v>69</c:v>
                </c:pt>
                <c:pt idx="2020">
                  <c:v>69</c:v>
                </c:pt>
                <c:pt idx="2021">
                  <c:v>69</c:v>
                </c:pt>
                <c:pt idx="2022">
                  <c:v>69</c:v>
                </c:pt>
                <c:pt idx="2023">
                  <c:v>62</c:v>
                </c:pt>
                <c:pt idx="2024">
                  <c:v>62</c:v>
                </c:pt>
                <c:pt idx="2025">
                  <c:v>62</c:v>
                </c:pt>
                <c:pt idx="2026">
                  <c:v>64</c:v>
                </c:pt>
                <c:pt idx="2027">
                  <c:v>65</c:v>
                </c:pt>
                <c:pt idx="2028">
                  <c:v>67</c:v>
                </c:pt>
                <c:pt idx="2029">
                  <c:v>67</c:v>
                </c:pt>
                <c:pt idx="2030">
                  <c:v>67</c:v>
                </c:pt>
                <c:pt idx="2031">
                  <c:v>66</c:v>
                </c:pt>
                <c:pt idx="2032">
                  <c:v>66</c:v>
                </c:pt>
                <c:pt idx="2033">
                  <c:v>66</c:v>
                </c:pt>
                <c:pt idx="2034">
                  <c:v>65</c:v>
                </c:pt>
                <c:pt idx="2035">
                  <c:v>64</c:v>
                </c:pt>
                <c:pt idx="2036">
                  <c:v>65</c:v>
                </c:pt>
                <c:pt idx="2037">
                  <c:v>66</c:v>
                </c:pt>
                <c:pt idx="2038">
                  <c:v>66</c:v>
                </c:pt>
                <c:pt idx="2039">
                  <c:v>66</c:v>
                </c:pt>
                <c:pt idx="2040">
                  <c:v>67</c:v>
                </c:pt>
                <c:pt idx="2041">
                  <c:v>67</c:v>
                </c:pt>
                <c:pt idx="2042">
                  <c:v>69</c:v>
                </c:pt>
                <c:pt idx="2043">
                  <c:v>70</c:v>
                </c:pt>
                <c:pt idx="2044">
                  <c:v>69</c:v>
                </c:pt>
                <c:pt idx="2045">
                  <c:v>61</c:v>
                </c:pt>
                <c:pt idx="2046">
                  <c:v>62</c:v>
                </c:pt>
                <c:pt idx="2047">
                  <c:v>63</c:v>
                </c:pt>
                <c:pt idx="2048">
                  <c:v>64</c:v>
                </c:pt>
                <c:pt idx="2049">
                  <c:v>64</c:v>
                </c:pt>
                <c:pt idx="2050">
                  <c:v>64</c:v>
                </c:pt>
                <c:pt idx="2051">
                  <c:v>64</c:v>
                </c:pt>
                <c:pt idx="2052">
                  <c:v>64</c:v>
                </c:pt>
                <c:pt idx="2053">
                  <c:v>65</c:v>
                </c:pt>
                <c:pt idx="2054">
                  <c:v>65</c:v>
                </c:pt>
                <c:pt idx="2055">
                  <c:v>65</c:v>
                </c:pt>
                <c:pt idx="2056">
                  <c:v>64</c:v>
                </c:pt>
                <c:pt idx="2057">
                  <c:v>64</c:v>
                </c:pt>
                <c:pt idx="2058">
                  <c:v>64</c:v>
                </c:pt>
                <c:pt idx="2059">
                  <c:v>65</c:v>
                </c:pt>
                <c:pt idx="2060">
                  <c:v>64</c:v>
                </c:pt>
                <c:pt idx="2061">
                  <c:v>65</c:v>
                </c:pt>
                <c:pt idx="2062">
                  <c:v>66</c:v>
                </c:pt>
                <c:pt idx="2063">
                  <c:v>67</c:v>
                </c:pt>
                <c:pt idx="2064">
                  <c:v>65</c:v>
                </c:pt>
                <c:pt idx="2065">
                  <c:v>67</c:v>
                </c:pt>
                <c:pt idx="2066">
                  <c:v>66</c:v>
                </c:pt>
                <c:pt idx="2067">
                  <c:v>67</c:v>
                </c:pt>
                <c:pt idx="2068">
                  <c:v>68</c:v>
                </c:pt>
                <c:pt idx="2069">
                  <c:v>69</c:v>
                </c:pt>
                <c:pt idx="2070">
                  <c:v>71</c:v>
                </c:pt>
                <c:pt idx="2071">
                  <c:v>71</c:v>
                </c:pt>
                <c:pt idx="2072">
                  <c:v>71</c:v>
                </c:pt>
                <c:pt idx="2073">
                  <c:v>71</c:v>
                </c:pt>
                <c:pt idx="2074">
                  <c:v>71</c:v>
                </c:pt>
                <c:pt idx="2075">
                  <c:v>75</c:v>
                </c:pt>
                <c:pt idx="2076">
                  <c:v>80</c:v>
                </c:pt>
                <c:pt idx="2077">
                  <c:v>83</c:v>
                </c:pt>
                <c:pt idx="2078">
                  <c:v>78</c:v>
                </c:pt>
                <c:pt idx="2079">
                  <c:v>75</c:v>
                </c:pt>
                <c:pt idx="2080">
                  <c:v>73</c:v>
                </c:pt>
                <c:pt idx="2081">
                  <c:v>69</c:v>
                </c:pt>
                <c:pt idx="2082">
                  <c:v>65</c:v>
                </c:pt>
                <c:pt idx="2083">
                  <c:v>63</c:v>
                </c:pt>
                <c:pt idx="2084">
                  <c:v>63</c:v>
                </c:pt>
                <c:pt idx="2085">
                  <c:v>62</c:v>
                </c:pt>
                <c:pt idx="2086">
                  <c:v>61</c:v>
                </c:pt>
                <c:pt idx="2087">
                  <c:v>58</c:v>
                </c:pt>
                <c:pt idx="2088">
                  <c:v>55</c:v>
                </c:pt>
                <c:pt idx="2089">
                  <c:v>53</c:v>
                </c:pt>
                <c:pt idx="2090">
                  <c:v>52</c:v>
                </c:pt>
                <c:pt idx="2091">
                  <c:v>50</c:v>
                </c:pt>
                <c:pt idx="2092">
                  <c:v>50</c:v>
                </c:pt>
                <c:pt idx="2093">
                  <c:v>49</c:v>
                </c:pt>
                <c:pt idx="2094">
                  <c:v>50</c:v>
                </c:pt>
                <c:pt idx="2095">
                  <c:v>52</c:v>
                </c:pt>
                <c:pt idx="2096">
                  <c:v>54</c:v>
                </c:pt>
                <c:pt idx="2097">
                  <c:v>56</c:v>
                </c:pt>
                <c:pt idx="2098">
                  <c:v>59</c:v>
                </c:pt>
                <c:pt idx="2099">
                  <c:v>61</c:v>
                </c:pt>
                <c:pt idx="2100">
                  <c:v>64</c:v>
                </c:pt>
                <c:pt idx="2101">
                  <c:v>66</c:v>
                </c:pt>
                <c:pt idx="2102">
                  <c:v>67</c:v>
                </c:pt>
                <c:pt idx="2103">
                  <c:v>67</c:v>
                </c:pt>
                <c:pt idx="2104">
                  <c:v>69</c:v>
                </c:pt>
                <c:pt idx="2105">
                  <c:v>68</c:v>
                </c:pt>
                <c:pt idx="2106">
                  <c:v>63</c:v>
                </c:pt>
                <c:pt idx="2107">
                  <c:v>61</c:v>
                </c:pt>
                <c:pt idx="2108">
                  <c:v>58</c:v>
                </c:pt>
                <c:pt idx="2109">
                  <c:v>58</c:v>
                </c:pt>
                <c:pt idx="2110">
                  <c:v>56</c:v>
                </c:pt>
                <c:pt idx="2111">
                  <c:v>55</c:v>
                </c:pt>
                <c:pt idx="2112">
                  <c:v>53</c:v>
                </c:pt>
                <c:pt idx="2113">
                  <c:v>50</c:v>
                </c:pt>
                <c:pt idx="2114">
                  <c:v>48</c:v>
                </c:pt>
                <c:pt idx="2115">
                  <c:v>51</c:v>
                </c:pt>
                <c:pt idx="2116">
                  <c:v>50</c:v>
                </c:pt>
                <c:pt idx="2117">
                  <c:v>50</c:v>
                </c:pt>
                <c:pt idx="2118">
                  <c:v>51</c:v>
                </c:pt>
                <c:pt idx="2119">
                  <c:v>54</c:v>
                </c:pt>
                <c:pt idx="2120">
                  <c:v>58</c:v>
                </c:pt>
                <c:pt idx="2121">
                  <c:v>61</c:v>
                </c:pt>
                <c:pt idx="2122">
                  <c:v>64</c:v>
                </c:pt>
                <c:pt idx="2123">
                  <c:v>66</c:v>
                </c:pt>
                <c:pt idx="2124">
                  <c:v>67</c:v>
                </c:pt>
                <c:pt idx="2125">
                  <c:v>68</c:v>
                </c:pt>
                <c:pt idx="2126">
                  <c:v>67</c:v>
                </c:pt>
                <c:pt idx="2127">
                  <c:v>67</c:v>
                </c:pt>
                <c:pt idx="2128">
                  <c:v>67</c:v>
                </c:pt>
                <c:pt idx="2129">
                  <c:v>66</c:v>
                </c:pt>
                <c:pt idx="2130">
                  <c:v>63</c:v>
                </c:pt>
                <c:pt idx="2131">
                  <c:v>62</c:v>
                </c:pt>
                <c:pt idx="2132">
                  <c:v>61</c:v>
                </c:pt>
                <c:pt idx="2133">
                  <c:v>62</c:v>
                </c:pt>
                <c:pt idx="2134">
                  <c:v>63</c:v>
                </c:pt>
                <c:pt idx="2135">
                  <c:v>63</c:v>
                </c:pt>
                <c:pt idx="2136">
                  <c:v>63</c:v>
                </c:pt>
                <c:pt idx="2137">
                  <c:v>61</c:v>
                </c:pt>
                <c:pt idx="2138">
                  <c:v>63</c:v>
                </c:pt>
                <c:pt idx="2139">
                  <c:v>63</c:v>
                </c:pt>
                <c:pt idx="2140">
                  <c:v>64</c:v>
                </c:pt>
                <c:pt idx="2141">
                  <c:v>65</c:v>
                </c:pt>
                <c:pt idx="2142">
                  <c:v>65</c:v>
                </c:pt>
                <c:pt idx="2143">
                  <c:v>66</c:v>
                </c:pt>
                <c:pt idx="2144">
                  <c:v>67</c:v>
                </c:pt>
                <c:pt idx="2145">
                  <c:v>67</c:v>
                </c:pt>
                <c:pt idx="2146">
                  <c:v>67</c:v>
                </c:pt>
                <c:pt idx="2147">
                  <c:v>66</c:v>
                </c:pt>
                <c:pt idx="2148">
                  <c:v>68</c:v>
                </c:pt>
                <c:pt idx="2149">
                  <c:v>71</c:v>
                </c:pt>
                <c:pt idx="2150">
                  <c:v>71</c:v>
                </c:pt>
                <c:pt idx="2151">
                  <c:v>71</c:v>
                </c:pt>
                <c:pt idx="2152">
                  <c:v>72</c:v>
                </c:pt>
                <c:pt idx="2153">
                  <c:v>66</c:v>
                </c:pt>
                <c:pt idx="2154">
                  <c:v>65</c:v>
                </c:pt>
                <c:pt idx="2155">
                  <c:v>64</c:v>
                </c:pt>
                <c:pt idx="2156">
                  <c:v>64</c:v>
                </c:pt>
                <c:pt idx="2157">
                  <c:v>64</c:v>
                </c:pt>
                <c:pt idx="2158">
                  <c:v>64</c:v>
                </c:pt>
                <c:pt idx="2159">
                  <c:v>65</c:v>
                </c:pt>
                <c:pt idx="2160">
                  <c:v>67</c:v>
                </c:pt>
                <c:pt idx="2161">
                  <c:v>67</c:v>
                </c:pt>
                <c:pt idx="2162">
                  <c:v>67</c:v>
                </c:pt>
                <c:pt idx="2163">
                  <c:v>67</c:v>
                </c:pt>
                <c:pt idx="2164">
                  <c:v>67</c:v>
                </c:pt>
                <c:pt idx="2165">
                  <c:v>67</c:v>
                </c:pt>
                <c:pt idx="2166">
                  <c:v>67</c:v>
                </c:pt>
                <c:pt idx="2167">
                  <c:v>65</c:v>
                </c:pt>
                <c:pt idx="2168">
                  <c:v>63</c:v>
                </c:pt>
                <c:pt idx="2169">
                  <c:v>64</c:v>
                </c:pt>
                <c:pt idx="2170">
                  <c:v>67</c:v>
                </c:pt>
                <c:pt idx="2171">
                  <c:v>70</c:v>
                </c:pt>
                <c:pt idx="2172">
                  <c:v>70</c:v>
                </c:pt>
                <c:pt idx="2173">
                  <c:v>69</c:v>
                </c:pt>
                <c:pt idx="2174">
                  <c:v>69</c:v>
                </c:pt>
                <c:pt idx="2175">
                  <c:v>69</c:v>
                </c:pt>
                <c:pt idx="2176">
                  <c:v>69</c:v>
                </c:pt>
                <c:pt idx="2177">
                  <c:v>68</c:v>
                </c:pt>
                <c:pt idx="2178">
                  <c:v>68</c:v>
                </c:pt>
                <c:pt idx="2179">
                  <c:v>68</c:v>
                </c:pt>
                <c:pt idx="2180">
                  <c:v>68</c:v>
                </c:pt>
                <c:pt idx="2181">
                  <c:v>68</c:v>
                </c:pt>
                <c:pt idx="2182">
                  <c:v>68</c:v>
                </c:pt>
                <c:pt idx="2183">
                  <c:v>69</c:v>
                </c:pt>
                <c:pt idx="2184">
                  <c:v>71</c:v>
                </c:pt>
                <c:pt idx="2185">
                  <c:v>71</c:v>
                </c:pt>
                <c:pt idx="2186">
                  <c:v>70</c:v>
                </c:pt>
                <c:pt idx="2187">
                  <c:v>71</c:v>
                </c:pt>
                <c:pt idx="2188">
                  <c:v>71</c:v>
                </c:pt>
                <c:pt idx="2189">
                  <c:v>71</c:v>
                </c:pt>
                <c:pt idx="2190">
                  <c:v>71</c:v>
                </c:pt>
                <c:pt idx="2191">
                  <c:v>67</c:v>
                </c:pt>
                <c:pt idx="2192">
                  <c:v>65</c:v>
                </c:pt>
                <c:pt idx="2193">
                  <c:v>64</c:v>
                </c:pt>
                <c:pt idx="2194">
                  <c:v>66</c:v>
                </c:pt>
                <c:pt idx="2195">
                  <c:v>69</c:v>
                </c:pt>
                <c:pt idx="2196">
                  <c:v>68</c:v>
                </c:pt>
                <c:pt idx="2197">
                  <c:v>66</c:v>
                </c:pt>
                <c:pt idx="2198">
                  <c:v>64</c:v>
                </c:pt>
                <c:pt idx="2199">
                  <c:v>66</c:v>
                </c:pt>
                <c:pt idx="2200">
                  <c:v>66</c:v>
                </c:pt>
                <c:pt idx="2201">
                  <c:v>71</c:v>
                </c:pt>
                <c:pt idx="2202">
                  <c:v>71</c:v>
                </c:pt>
                <c:pt idx="2203">
                  <c:v>71</c:v>
                </c:pt>
                <c:pt idx="2204">
                  <c:v>71</c:v>
                </c:pt>
                <c:pt idx="2205">
                  <c:v>70</c:v>
                </c:pt>
                <c:pt idx="2206">
                  <c:v>68</c:v>
                </c:pt>
                <c:pt idx="2207">
                  <c:v>66</c:v>
                </c:pt>
                <c:pt idx="2208">
                  <c:v>65</c:v>
                </c:pt>
                <c:pt idx="2209">
                  <c:v>64</c:v>
                </c:pt>
                <c:pt idx="2210">
                  <c:v>61</c:v>
                </c:pt>
                <c:pt idx="2211">
                  <c:v>59</c:v>
                </c:pt>
                <c:pt idx="2212">
                  <c:v>58</c:v>
                </c:pt>
                <c:pt idx="2213">
                  <c:v>57</c:v>
                </c:pt>
                <c:pt idx="2214">
                  <c:v>55</c:v>
                </c:pt>
                <c:pt idx="2215">
                  <c:v>58</c:v>
                </c:pt>
                <c:pt idx="2216">
                  <c:v>61</c:v>
                </c:pt>
                <c:pt idx="2217">
                  <c:v>65</c:v>
                </c:pt>
                <c:pt idx="2218">
                  <c:v>66</c:v>
                </c:pt>
                <c:pt idx="2219">
                  <c:v>69</c:v>
                </c:pt>
                <c:pt idx="2220">
                  <c:v>71</c:v>
                </c:pt>
                <c:pt idx="2221">
                  <c:v>74</c:v>
                </c:pt>
                <c:pt idx="2222">
                  <c:v>72</c:v>
                </c:pt>
                <c:pt idx="2223">
                  <c:v>73</c:v>
                </c:pt>
                <c:pt idx="2224">
                  <c:v>72</c:v>
                </c:pt>
                <c:pt idx="2225">
                  <c:v>71</c:v>
                </c:pt>
                <c:pt idx="2226">
                  <c:v>68</c:v>
                </c:pt>
                <c:pt idx="2227">
                  <c:v>66</c:v>
                </c:pt>
                <c:pt idx="2228">
                  <c:v>63</c:v>
                </c:pt>
                <c:pt idx="2229">
                  <c:v>62</c:v>
                </c:pt>
                <c:pt idx="2230">
                  <c:v>58</c:v>
                </c:pt>
                <c:pt idx="2231">
                  <c:v>57</c:v>
                </c:pt>
                <c:pt idx="2232">
                  <c:v>57</c:v>
                </c:pt>
                <c:pt idx="2233">
                  <c:v>57</c:v>
                </c:pt>
                <c:pt idx="2234">
                  <c:v>56</c:v>
                </c:pt>
                <c:pt idx="2235">
                  <c:v>55</c:v>
                </c:pt>
                <c:pt idx="2236">
                  <c:v>54</c:v>
                </c:pt>
                <c:pt idx="2237">
                  <c:v>53</c:v>
                </c:pt>
                <c:pt idx="2238">
                  <c:v>53</c:v>
                </c:pt>
                <c:pt idx="2239">
                  <c:v>57</c:v>
                </c:pt>
                <c:pt idx="2240">
                  <c:v>60</c:v>
                </c:pt>
                <c:pt idx="2241">
                  <c:v>63</c:v>
                </c:pt>
                <c:pt idx="2242">
                  <c:v>66</c:v>
                </c:pt>
                <c:pt idx="2243">
                  <c:v>68</c:v>
                </c:pt>
                <c:pt idx="2244">
                  <c:v>68</c:v>
                </c:pt>
                <c:pt idx="2245">
                  <c:v>69</c:v>
                </c:pt>
                <c:pt idx="2246">
                  <c:v>69</c:v>
                </c:pt>
                <c:pt idx="2247">
                  <c:v>70</c:v>
                </c:pt>
                <c:pt idx="2248">
                  <c:v>69</c:v>
                </c:pt>
                <c:pt idx="2249">
                  <c:v>68</c:v>
                </c:pt>
                <c:pt idx="2250">
                  <c:v>65</c:v>
                </c:pt>
                <c:pt idx="2251">
                  <c:v>64</c:v>
                </c:pt>
                <c:pt idx="2252">
                  <c:v>64</c:v>
                </c:pt>
                <c:pt idx="2253">
                  <c:v>65</c:v>
                </c:pt>
                <c:pt idx="2254">
                  <c:v>65</c:v>
                </c:pt>
                <c:pt idx="2255">
                  <c:v>66</c:v>
                </c:pt>
                <c:pt idx="2256">
                  <c:v>67</c:v>
                </c:pt>
                <c:pt idx="2257">
                  <c:v>67</c:v>
                </c:pt>
                <c:pt idx="2258">
                  <c:v>67</c:v>
                </c:pt>
                <c:pt idx="2259">
                  <c:v>68</c:v>
                </c:pt>
                <c:pt idx="2260">
                  <c:v>68</c:v>
                </c:pt>
                <c:pt idx="2261">
                  <c:v>69</c:v>
                </c:pt>
                <c:pt idx="2262">
                  <c:v>69</c:v>
                </c:pt>
                <c:pt idx="2263">
                  <c:v>69</c:v>
                </c:pt>
                <c:pt idx="2264">
                  <c:v>70</c:v>
                </c:pt>
                <c:pt idx="2265">
                  <c:v>72</c:v>
                </c:pt>
                <c:pt idx="2266">
                  <c:v>73</c:v>
                </c:pt>
                <c:pt idx="2267">
                  <c:v>73</c:v>
                </c:pt>
                <c:pt idx="2268">
                  <c:v>76</c:v>
                </c:pt>
                <c:pt idx="2269">
                  <c:v>74</c:v>
                </c:pt>
                <c:pt idx="2270">
                  <c:v>77</c:v>
                </c:pt>
                <c:pt idx="2271">
                  <c:v>75</c:v>
                </c:pt>
                <c:pt idx="2272">
                  <c:v>75</c:v>
                </c:pt>
                <c:pt idx="2273">
                  <c:v>73</c:v>
                </c:pt>
                <c:pt idx="2274">
                  <c:v>73</c:v>
                </c:pt>
                <c:pt idx="2275">
                  <c:v>72</c:v>
                </c:pt>
                <c:pt idx="2276">
                  <c:v>72</c:v>
                </c:pt>
                <c:pt idx="2277">
                  <c:v>71</c:v>
                </c:pt>
                <c:pt idx="2278">
                  <c:v>70</c:v>
                </c:pt>
                <c:pt idx="2279">
                  <c:v>70</c:v>
                </c:pt>
                <c:pt idx="2280">
                  <c:v>70</c:v>
                </c:pt>
                <c:pt idx="2281">
                  <c:v>69</c:v>
                </c:pt>
                <c:pt idx="2282">
                  <c:v>66</c:v>
                </c:pt>
                <c:pt idx="2283">
                  <c:v>64</c:v>
                </c:pt>
                <c:pt idx="2284">
                  <c:v>59</c:v>
                </c:pt>
                <c:pt idx="2285">
                  <c:v>54</c:v>
                </c:pt>
                <c:pt idx="2286">
                  <c:v>50</c:v>
                </c:pt>
                <c:pt idx="2287">
                  <c:v>50</c:v>
                </c:pt>
                <c:pt idx="2288">
                  <c:v>51</c:v>
                </c:pt>
                <c:pt idx="2289">
                  <c:v>54</c:v>
                </c:pt>
                <c:pt idx="2290">
                  <c:v>56</c:v>
                </c:pt>
                <c:pt idx="2291">
                  <c:v>58</c:v>
                </c:pt>
                <c:pt idx="2292">
                  <c:v>62</c:v>
                </c:pt>
                <c:pt idx="2293">
                  <c:v>62</c:v>
                </c:pt>
                <c:pt idx="2294">
                  <c:v>64</c:v>
                </c:pt>
                <c:pt idx="2295">
                  <c:v>64</c:v>
                </c:pt>
                <c:pt idx="2296">
                  <c:v>63</c:v>
                </c:pt>
                <c:pt idx="2297">
                  <c:v>61</c:v>
                </c:pt>
                <c:pt idx="2298">
                  <c:v>57</c:v>
                </c:pt>
                <c:pt idx="2299">
                  <c:v>54</c:v>
                </c:pt>
                <c:pt idx="2300">
                  <c:v>51</c:v>
                </c:pt>
                <c:pt idx="2301">
                  <c:v>49</c:v>
                </c:pt>
                <c:pt idx="2302">
                  <c:v>47</c:v>
                </c:pt>
                <c:pt idx="2303">
                  <c:v>46</c:v>
                </c:pt>
                <c:pt idx="2304">
                  <c:v>45</c:v>
                </c:pt>
                <c:pt idx="2305">
                  <c:v>44</c:v>
                </c:pt>
                <c:pt idx="2306">
                  <c:v>44</c:v>
                </c:pt>
                <c:pt idx="2307">
                  <c:v>42</c:v>
                </c:pt>
                <c:pt idx="2308">
                  <c:v>41</c:v>
                </c:pt>
                <c:pt idx="2309">
                  <c:v>41</c:v>
                </c:pt>
                <c:pt idx="2310">
                  <c:v>40</c:v>
                </c:pt>
                <c:pt idx="2311">
                  <c:v>44</c:v>
                </c:pt>
                <c:pt idx="2312">
                  <c:v>46</c:v>
                </c:pt>
                <c:pt idx="2313">
                  <c:v>48</c:v>
                </c:pt>
                <c:pt idx="2314">
                  <c:v>51</c:v>
                </c:pt>
                <c:pt idx="2315">
                  <c:v>53</c:v>
                </c:pt>
                <c:pt idx="2316">
                  <c:v>54</c:v>
                </c:pt>
                <c:pt idx="2317">
                  <c:v>56</c:v>
                </c:pt>
                <c:pt idx="2318">
                  <c:v>59</c:v>
                </c:pt>
                <c:pt idx="2319">
                  <c:v>59</c:v>
                </c:pt>
                <c:pt idx="2320">
                  <c:v>59</c:v>
                </c:pt>
                <c:pt idx="2321">
                  <c:v>58</c:v>
                </c:pt>
                <c:pt idx="2322">
                  <c:v>56</c:v>
                </c:pt>
                <c:pt idx="2323">
                  <c:v>53</c:v>
                </c:pt>
                <c:pt idx="2324">
                  <c:v>52</c:v>
                </c:pt>
                <c:pt idx="2325">
                  <c:v>51</c:v>
                </c:pt>
                <c:pt idx="2326">
                  <c:v>49</c:v>
                </c:pt>
                <c:pt idx="2327">
                  <c:v>46</c:v>
                </c:pt>
                <c:pt idx="2328">
                  <c:v>45</c:v>
                </c:pt>
                <c:pt idx="2329">
                  <c:v>45</c:v>
                </c:pt>
                <c:pt idx="2330">
                  <c:v>44</c:v>
                </c:pt>
                <c:pt idx="2331">
                  <c:v>44</c:v>
                </c:pt>
                <c:pt idx="2332">
                  <c:v>42</c:v>
                </c:pt>
                <c:pt idx="2333">
                  <c:v>39</c:v>
                </c:pt>
                <c:pt idx="2334">
                  <c:v>39</c:v>
                </c:pt>
                <c:pt idx="2335">
                  <c:v>51</c:v>
                </c:pt>
                <c:pt idx="2336">
                  <c:v>57</c:v>
                </c:pt>
                <c:pt idx="2337">
                  <c:v>61</c:v>
                </c:pt>
                <c:pt idx="2338">
                  <c:v>64</c:v>
                </c:pt>
                <c:pt idx="2339">
                  <c:v>65</c:v>
                </c:pt>
                <c:pt idx="2340">
                  <c:v>66</c:v>
                </c:pt>
                <c:pt idx="2341">
                  <c:v>67</c:v>
                </c:pt>
                <c:pt idx="2342">
                  <c:v>67</c:v>
                </c:pt>
                <c:pt idx="2343">
                  <c:v>66</c:v>
                </c:pt>
                <c:pt idx="2344">
                  <c:v>65</c:v>
                </c:pt>
                <c:pt idx="2345">
                  <c:v>64</c:v>
                </c:pt>
                <c:pt idx="2346">
                  <c:v>62</c:v>
                </c:pt>
                <c:pt idx="2347">
                  <c:v>60</c:v>
                </c:pt>
                <c:pt idx="2348">
                  <c:v>60</c:v>
                </c:pt>
                <c:pt idx="2349">
                  <c:v>60</c:v>
                </c:pt>
                <c:pt idx="2350">
                  <c:v>60</c:v>
                </c:pt>
                <c:pt idx="2351">
                  <c:v>60</c:v>
                </c:pt>
                <c:pt idx="2352">
                  <c:v>61</c:v>
                </c:pt>
                <c:pt idx="2353">
                  <c:v>59</c:v>
                </c:pt>
                <c:pt idx="2354">
                  <c:v>59</c:v>
                </c:pt>
                <c:pt idx="2355">
                  <c:v>58</c:v>
                </c:pt>
                <c:pt idx="2356">
                  <c:v>58</c:v>
                </c:pt>
                <c:pt idx="2357">
                  <c:v>54</c:v>
                </c:pt>
                <c:pt idx="2358">
                  <c:v>57</c:v>
                </c:pt>
                <c:pt idx="2359">
                  <c:v>61</c:v>
                </c:pt>
                <c:pt idx="2360">
                  <c:v>66</c:v>
                </c:pt>
                <c:pt idx="2361">
                  <c:v>68</c:v>
                </c:pt>
                <c:pt idx="2362">
                  <c:v>71</c:v>
                </c:pt>
                <c:pt idx="2363">
                  <c:v>71</c:v>
                </c:pt>
                <c:pt idx="2364">
                  <c:v>72</c:v>
                </c:pt>
                <c:pt idx="2365">
                  <c:v>73</c:v>
                </c:pt>
                <c:pt idx="2366">
                  <c:v>73</c:v>
                </c:pt>
                <c:pt idx="2367">
                  <c:v>71</c:v>
                </c:pt>
                <c:pt idx="2368">
                  <c:v>70</c:v>
                </c:pt>
                <c:pt idx="2369">
                  <c:v>70</c:v>
                </c:pt>
                <c:pt idx="2370">
                  <c:v>67</c:v>
                </c:pt>
                <c:pt idx="2371">
                  <c:v>64</c:v>
                </c:pt>
                <c:pt idx="2372">
                  <c:v>65</c:v>
                </c:pt>
                <c:pt idx="2373">
                  <c:v>67</c:v>
                </c:pt>
                <c:pt idx="2374">
                  <c:v>67</c:v>
                </c:pt>
                <c:pt idx="2375">
                  <c:v>67</c:v>
                </c:pt>
                <c:pt idx="2376">
                  <c:v>67</c:v>
                </c:pt>
                <c:pt idx="2377">
                  <c:v>67</c:v>
                </c:pt>
                <c:pt idx="2378">
                  <c:v>67</c:v>
                </c:pt>
                <c:pt idx="2379">
                  <c:v>67</c:v>
                </c:pt>
                <c:pt idx="2380">
                  <c:v>67</c:v>
                </c:pt>
                <c:pt idx="2381">
                  <c:v>66</c:v>
                </c:pt>
                <c:pt idx="2382">
                  <c:v>64</c:v>
                </c:pt>
                <c:pt idx="2383">
                  <c:v>68</c:v>
                </c:pt>
                <c:pt idx="2384">
                  <c:v>70</c:v>
                </c:pt>
                <c:pt idx="2385">
                  <c:v>72</c:v>
                </c:pt>
                <c:pt idx="2386">
                  <c:v>73</c:v>
                </c:pt>
                <c:pt idx="2387">
                  <c:v>73</c:v>
                </c:pt>
                <c:pt idx="2388">
                  <c:v>74</c:v>
                </c:pt>
                <c:pt idx="2389">
                  <c:v>74</c:v>
                </c:pt>
                <c:pt idx="2390">
                  <c:v>73</c:v>
                </c:pt>
                <c:pt idx="2391">
                  <c:v>75</c:v>
                </c:pt>
                <c:pt idx="2392">
                  <c:v>73</c:v>
                </c:pt>
                <c:pt idx="2393">
                  <c:v>71</c:v>
                </c:pt>
                <c:pt idx="2394">
                  <c:v>70</c:v>
                </c:pt>
                <c:pt idx="2395">
                  <c:v>70</c:v>
                </c:pt>
                <c:pt idx="2396">
                  <c:v>70</c:v>
                </c:pt>
                <c:pt idx="2397">
                  <c:v>71</c:v>
                </c:pt>
                <c:pt idx="2398">
                  <c:v>71</c:v>
                </c:pt>
                <c:pt idx="2399">
                  <c:v>71</c:v>
                </c:pt>
                <c:pt idx="2400">
                  <c:v>71</c:v>
                </c:pt>
                <c:pt idx="2401">
                  <c:v>71</c:v>
                </c:pt>
                <c:pt idx="2402">
                  <c:v>71</c:v>
                </c:pt>
                <c:pt idx="2403">
                  <c:v>70</c:v>
                </c:pt>
                <c:pt idx="2404">
                  <c:v>68</c:v>
                </c:pt>
                <c:pt idx="2405">
                  <c:v>65</c:v>
                </c:pt>
                <c:pt idx="2406">
                  <c:v>62</c:v>
                </c:pt>
                <c:pt idx="2407">
                  <c:v>61</c:v>
                </c:pt>
                <c:pt idx="2408">
                  <c:v>63</c:v>
                </c:pt>
                <c:pt idx="2409">
                  <c:v>67</c:v>
                </c:pt>
                <c:pt idx="2410">
                  <c:v>69</c:v>
                </c:pt>
                <c:pt idx="2411">
                  <c:v>72</c:v>
                </c:pt>
                <c:pt idx="2412">
                  <c:v>75</c:v>
                </c:pt>
                <c:pt idx="2413">
                  <c:v>77</c:v>
                </c:pt>
                <c:pt idx="2414">
                  <c:v>79</c:v>
                </c:pt>
                <c:pt idx="2415">
                  <c:v>75</c:v>
                </c:pt>
                <c:pt idx="2416">
                  <c:v>74</c:v>
                </c:pt>
                <c:pt idx="2417">
                  <c:v>72</c:v>
                </c:pt>
                <c:pt idx="2418">
                  <c:v>69</c:v>
                </c:pt>
                <c:pt idx="2419">
                  <c:v>67</c:v>
                </c:pt>
                <c:pt idx="2420">
                  <c:v>67</c:v>
                </c:pt>
                <c:pt idx="2421">
                  <c:v>65</c:v>
                </c:pt>
                <c:pt idx="2422">
                  <c:v>64</c:v>
                </c:pt>
                <c:pt idx="2423">
                  <c:v>63</c:v>
                </c:pt>
                <c:pt idx="2424">
                  <c:v>61</c:v>
                </c:pt>
                <c:pt idx="2425">
                  <c:v>60</c:v>
                </c:pt>
                <c:pt idx="2426">
                  <c:v>58</c:v>
                </c:pt>
                <c:pt idx="2427">
                  <c:v>57</c:v>
                </c:pt>
                <c:pt idx="2428">
                  <c:v>57</c:v>
                </c:pt>
                <c:pt idx="2429">
                  <c:v>56</c:v>
                </c:pt>
                <c:pt idx="2430">
                  <c:v>56</c:v>
                </c:pt>
                <c:pt idx="2431">
                  <c:v>58</c:v>
                </c:pt>
                <c:pt idx="2432">
                  <c:v>62</c:v>
                </c:pt>
                <c:pt idx="2433">
                  <c:v>67</c:v>
                </c:pt>
                <c:pt idx="2434">
                  <c:v>70</c:v>
                </c:pt>
                <c:pt idx="2435">
                  <c:v>72</c:v>
                </c:pt>
                <c:pt idx="2436">
                  <c:v>73</c:v>
                </c:pt>
                <c:pt idx="2437">
                  <c:v>73</c:v>
                </c:pt>
                <c:pt idx="2438">
                  <c:v>72</c:v>
                </c:pt>
                <c:pt idx="2439">
                  <c:v>69</c:v>
                </c:pt>
                <c:pt idx="2440">
                  <c:v>69</c:v>
                </c:pt>
                <c:pt idx="2441">
                  <c:v>68</c:v>
                </c:pt>
                <c:pt idx="2442">
                  <c:v>68</c:v>
                </c:pt>
                <c:pt idx="2443">
                  <c:v>68</c:v>
                </c:pt>
                <c:pt idx="2444">
                  <c:v>68</c:v>
                </c:pt>
                <c:pt idx="2445">
                  <c:v>69</c:v>
                </c:pt>
                <c:pt idx="2446">
                  <c:v>69</c:v>
                </c:pt>
                <c:pt idx="2447">
                  <c:v>69</c:v>
                </c:pt>
                <c:pt idx="2448">
                  <c:v>70</c:v>
                </c:pt>
                <c:pt idx="2449">
                  <c:v>69</c:v>
                </c:pt>
                <c:pt idx="2450">
                  <c:v>69</c:v>
                </c:pt>
                <c:pt idx="2451">
                  <c:v>69</c:v>
                </c:pt>
                <c:pt idx="2452">
                  <c:v>70</c:v>
                </c:pt>
                <c:pt idx="2453">
                  <c:v>69</c:v>
                </c:pt>
                <c:pt idx="2454">
                  <c:v>69</c:v>
                </c:pt>
                <c:pt idx="2455">
                  <c:v>69</c:v>
                </c:pt>
                <c:pt idx="2456">
                  <c:v>70</c:v>
                </c:pt>
                <c:pt idx="2457">
                  <c:v>62</c:v>
                </c:pt>
                <c:pt idx="2458">
                  <c:v>62</c:v>
                </c:pt>
                <c:pt idx="2459">
                  <c:v>62</c:v>
                </c:pt>
                <c:pt idx="2460">
                  <c:v>63</c:v>
                </c:pt>
                <c:pt idx="2461">
                  <c:v>65</c:v>
                </c:pt>
                <c:pt idx="2462">
                  <c:v>66</c:v>
                </c:pt>
                <c:pt idx="2463">
                  <c:v>65</c:v>
                </c:pt>
                <c:pt idx="2464">
                  <c:v>65</c:v>
                </c:pt>
                <c:pt idx="2465">
                  <c:v>65</c:v>
                </c:pt>
                <c:pt idx="2466">
                  <c:v>65</c:v>
                </c:pt>
                <c:pt idx="2467">
                  <c:v>65</c:v>
                </c:pt>
                <c:pt idx="2468">
                  <c:v>65</c:v>
                </c:pt>
                <c:pt idx="2469">
                  <c:v>67</c:v>
                </c:pt>
                <c:pt idx="2470">
                  <c:v>69</c:v>
                </c:pt>
                <c:pt idx="2471">
                  <c:v>68</c:v>
                </c:pt>
                <c:pt idx="2472">
                  <c:v>68</c:v>
                </c:pt>
                <c:pt idx="2473">
                  <c:v>68</c:v>
                </c:pt>
                <c:pt idx="2474">
                  <c:v>68</c:v>
                </c:pt>
                <c:pt idx="2475">
                  <c:v>67</c:v>
                </c:pt>
                <c:pt idx="2476">
                  <c:v>64</c:v>
                </c:pt>
                <c:pt idx="2477">
                  <c:v>61</c:v>
                </c:pt>
                <c:pt idx="2478">
                  <c:v>60</c:v>
                </c:pt>
                <c:pt idx="2479">
                  <c:v>61</c:v>
                </c:pt>
                <c:pt idx="2480">
                  <c:v>63</c:v>
                </c:pt>
                <c:pt idx="2481">
                  <c:v>63</c:v>
                </c:pt>
                <c:pt idx="2482">
                  <c:v>65</c:v>
                </c:pt>
                <c:pt idx="2483">
                  <c:v>66</c:v>
                </c:pt>
                <c:pt idx="2484">
                  <c:v>68</c:v>
                </c:pt>
                <c:pt idx="2485">
                  <c:v>70</c:v>
                </c:pt>
                <c:pt idx="2486">
                  <c:v>70</c:v>
                </c:pt>
                <c:pt idx="2487">
                  <c:v>71</c:v>
                </c:pt>
                <c:pt idx="2488">
                  <c:v>71</c:v>
                </c:pt>
                <c:pt idx="2489">
                  <c:v>69</c:v>
                </c:pt>
                <c:pt idx="2490">
                  <c:v>66</c:v>
                </c:pt>
                <c:pt idx="2491">
                  <c:v>63</c:v>
                </c:pt>
                <c:pt idx="2492">
                  <c:v>62</c:v>
                </c:pt>
                <c:pt idx="2493">
                  <c:v>60</c:v>
                </c:pt>
                <c:pt idx="2494">
                  <c:v>56</c:v>
                </c:pt>
                <c:pt idx="2495">
                  <c:v>54</c:v>
                </c:pt>
                <c:pt idx="2496">
                  <c:v>53</c:v>
                </c:pt>
                <c:pt idx="2497">
                  <c:v>51</c:v>
                </c:pt>
                <c:pt idx="2498">
                  <c:v>48</c:v>
                </c:pt>
                <c:pt idx="2499">
                  <c:v>49</c:v>
                </c:pt>
                <c:pt idx="2500">
                  <c:v>47</c:v>
                </c:pt>
                <c:pt idx="2501">
                  <c:v>47</c:v>
                </c:pt>
                <c:pt idx="2502">
                  <c:v>47</c:v>
                </c:pt>
                <c:pt idx="2503">
                  <c:v>52</c:v>
                </c:pt>
                <c:pt idx="2504">
                  <c:v>55</c:v>
                </c:pt>
                <c:pt idx="2505">
                  <c:v>59</c:v>
                </c:pt>
                <c:pt idx="2506">
                  <c:v>62</c:v>
                </c:pt>
                <c:pt idx="2507">
                  <c:v>65</c:v>
                </c:pt>
                <c:pt idx="2508">
                  <c:v>67</c:v>
                </c:pt>
                <c:pt idx="2509">
                  <c:v>69</c:v>
                </c:pt>
                <c:pt idx="2510">
                  <c:v>72</c:v>
                </c:pt>
                <c:pt idx="2511">
                  <c:v>71</c:v>
                </c:pt>
                <c:pt idx="2512">
                  <c:v>73</c:v>
                </c:pt>
                <c:pt idx="2513">
                  <c:v>70</c:v>
                </c:pt>
                <c:pt idx="2514">
                  <c:v>68</c:v>
                </c:pt>
                <c:pt idx="2515">
                  <c:v>65</c:v>
                </c:pt>
                <c:pt idx="2516">
                  <c:v>63</c:v>
                </c:pt>
                <c:pt idx="2517">
                  <c:v>62</c:v>
                </c:pt>
                <c:pt idx="2518">
                  <c:v>60</c:v>
                </c:pt>
                <c:pt idx="2519">
                  <c:v>58</c:v>
                </c:pt>
                <c:pt idx="2520">
                  <c:v>59</c:v>
                </c:pt>
                <c:pt idx="2521">
                  <c:v>58</c:v>
                </c:pt>
                <c:pt idx="2522">
                  <c:v>57</c:v>
                </c:pt>
                <c:pt idx="2523">
                  <c:v>56</c:v>
                </c:pt>
                <c:pt idx="2524">
                  <c:v>55</c:v>
                </c:pt>
                <c:pt idx="2525">
                  <c:v>54</c:v>
                </c:pt>
                <c:pt idx="2526">
                  <c:v>54</c:v>
                </c:pt>
                <c:pt idx="2527">
                  <c:v>56</c:v>
                </c:pt>
                <c:pt idx="2528">
                  <c:v>58</c:v>
                </c:pt>
                <c:pt idx="2529">
                  <c:v>62</c:v>
                </c:pt>
                <c:pt idx="2530">
                  <c:v>66</c:v>
                </c:pt>
                <c:pt idx="2531">
                  <c:v>69</c:v>
                </c:pt>
                <c:pt idx="2532">
                  <c:v>71</c:v>
                </c:pt>
                <c:pt idx="2533">
                  <c:v>73</c:v>
                </c:pt>
                <c:pt idx="2534">
                  <c:v>74</c:v>
                </c:pt>
                <c:pt idx="2535">
                  <c:v>72</c:v>
                </c:pt>
                <c:pt idx="2536">
                  <c:v>70</c:v>
                </c:pt>
                <c:pt idx="2537">
                  <c:v>68</c:v>
                </c:pt>
                <c:pt idx="2538">
                  <c:v>64</c:v>
                </c:pt>
                <c:pt idx="2539">
                  <c:v>62</c:v>
                </c:pt>
                <c:pt idx="2540">
                  <c:v>61</c:v>
                </c:pt>
                <c:pt idx="2541">
                  <c:v>62</c:v>
                </c:pt>
                <c:pt idx="2542">
                  <c:v>60</c:v>
                </c:pt>
                <c:pt idx="2543">
                  <c:v>61</c:v>
                </c:pt>
                <c:pt idx="2544">
                  <c:v>61</c:v>
                </c:pt>
                <c:pt idx="2545">
                  <c:v>60</c:v>
                </c:pt>
                <c:pt idx="2546">
                  <c:v>61</c:v>
                </c:pt>
                <c:pt idx="2547">
                  <c:v>63</c:v>
                </c:pt>
                <c:pt idx="2548">
                  <c:v>63</c:v>
                </c:pt>
                <c:pt idx="2549">
                  <c:v>62</c:v>
                </c:pt>
                <c:pt idx="2550">
                  <c:v>61</c:v>
                </c:pt>
                <c:pt idx="2551">
                  <c:v>61</c:v>
                </c:pt>
                <c:pt idx="2552">
                  <c:v>64</c:v>
                </c:pt>
                <c:pt idx="2553">
                  <c:v>67</c:v>
                </c:pt>
                <c:pt idx="2554">
                  <c:v>70</c:v>
                </c:pt>
                <c:pt idx="2555">
                  <c:v>72</c:v>
                </c:pt>
                <c:pt idx="2556">
                  <c:v>73</c:v>
                </c:pt>
                <c:pt idx="2557">
                  <c:v>71</c:v>
                </c:pt>
                <c:pt idx="2558">
                  <c:v>72</c:v>
                </c:pt>
                <c:pt idx="2559">
                  <c:v>73</c:v>
                </c:pt>
                <c:pt idx="2560">
                  <c:v>73</c:v>
                </c:pt>
                <c:pt idx="2561">
                  <c:v>71</c:v>
                </c:pt>
                <c:pt idx="2562">
                  <c:v>67</c:v>
                </c:pt>
                <c:pt idx="2563">
                  <c:v>65</c:v>
                </c:pt>
                <c:pt idx="2564">
                  <c:v>64</c:v>
                </c:pt>
                <c:pt idx="2565">
                  <c:v>65</c:v>
                </c:pt>
                <c:pt idx="2566">
                  <c:v>64</c:v>
                </c:pt>
                <c:pt idx="2567">
                  <c:v>63</c:v>
                </c:pt>
                <c:pt idx="2568">
                  <c:v>62</c:v>
                </c:pt>
                <c:pt idx="2569">
                  <c:v>63</c:v>
                </c:pt>
                <c:pt idx="2570">
                  <c:v>62</c:v>
                </c:pt>
                <c:pt idx="2571">
                  <c:v>62</c:v>
                </c:pt>
                <c:pt idx="2572">
                  <c:v>62</c:v>
                </c:pt>
                <c:pt idx="2573">
                  <c:v>60</c:v>
                </c:pt>
                <c:pt idx="2574">
                  <c:v>59</c:v>
                </c:pt>
                <c:pt idx="2575">
                  <c:v>61</c:v>
                </c:pt>
                <c:pt idx="2576">
                  <c:v>62</c:v>
                </c:pt>
                <c:pt idx="2577">
                  <c:v>67</c:v>
                </c:pt>
                <c:pt idx="2578">
                  <c:v>66</c:v>
                </c:pt>
                <c:pt idx="2579">
                  <c:v>68</c:v>
                </c:pt>
                <c:pt idx="2580">
                  <c:v>70</c:v>
                </c:pt>
                <c:pt idx="2581">
                  <c:v>70</c:v>
                </c:pt>
                <c:pt idx="2582">
                  <c:v>70</c:v>
                </c:pt>
                <c:pt idx="2583">
                  <c:v>70</c:v>
                </c:pt>
                <c:pt idx="2584">
                  <c:v>69</c:v>
                </c:pt>
                <c:pt idx="2585">
                  <c:v>69</c:v>
                </c:pt>
                <c:pt idx="2586">
                  <c:v>68</c:v>
                </c:pt>
                <c:pt idx="2587">
                  <c:v>66</c:v>
                </c:pt>
                <c:pt idx="2588">
                  <c:v>66</c:v>
                </c:pt>
                <c:pt idx="2589">
                  <c:v>67</c:v>
                </c:pt>
                <c:pt idx="2590">
                  <c:v>66</c:v>
                </c:pt>
                <c:pt idx="2591">
                  <c:v>65</c:v>
                </c:pt>
                <c:pt idx="2592">
                  <c:v>63</c:v>
                </c:pt>
                <c:pt idx="2593">
                  <c:v>62</c:v>
                </c:pt>
                <c:pt idx="2594">
                  <c:v>62</c:v>
                </c:pt>
                <c:pt idx="2595">
                  <c:v>61</c:v>
                </c:pt>
                <c:pt idx="2596">
                  <c:v>62</c:v>
                </c:pt>
                <c:pt idx="2597">
                  <c:v>63</c:v>
                </c:pt>
                <c:pt idx="2598">
                  <c:v>65</c:v>
                </c:pt>
                <c:pt idx="2599">
                  <c:v>66</c:v>
                </c:pt>
                <c:pt idx="2600">
                  <c:v>68</c:v>
                </c:pt>
                <c:pt idx="2601">
                  <c:v>69</c:v>
                </c:pt>
                <c:pt idx="2602">
                  <c:v>70</c:v>
                </c:pt>
                <c:pt idx="2603">
                  <c:v>71</c:v>
                </c:pt>
                <c:pt idx="2604">
                  <c:v>71</c:v>
                </c:pt>
                <c:pt idx="2605">
                  <c:v>71</c:v>
                </c:pt>
                <c:pt idx="2606">
                  <c:v>71</c:v>
                </c:pt>
                <c:pt idx="2607">
                  <c:v>70</c:v>
                </c:pt>
                <c:pt idx="2608">
                  <c:v>71</c:v>
                </c:pt>
                <c:pt idx="2609">
                  <c:v>71</c:v>
                </c:pt>
                <c:pt idx="2610">
                  <c:v>70</c:v>
                </c:pt>
                <c:pt idx="2611">
                  <c:v>69</c:v>
                </c:pt>
                <c:pt idx="2612">
                  <c:v>69</c:v>
                </c:pt>
                <c:pt idx="2613">
                  <c:v>70</c:v>
                </c:pt>
                <c:pt idx="2614">
                  <c:v>69</c:v>
                </c:pt>
                <c:pt idx="2615">
                  <c:v>69</c:v>
                </c:pt>
                <c:pt idx="2616">
                  <c:v>69</c:v>
                </c:pt>
                <c:pt idx="2617">
                  <c:v>69</c:v>
                </c:pt>
                <c:pt idx="2618">
                  <c:v>68</c:v>
                </c:pt>
                <c:pt idx="2619">
                  <c:v>64</c:v>
                </c:pt>
                <c:pt idx="2620">
                  <c:v>62</c:v>
                </c:pt>
                <c:pt idx="2621">
                  <c:v>61</c:v>
                </c:pt>
                <c:pt idx="2622">
                  <c:v>61</c:v>
                </c:pt>
                <c:pt idx="2623">
                  <c:v>64</c:v>
                </c:pt>
                <c:pt idx="2624">
                  <c:v>67</c:v>
                </c:pt>
                <c:pt idx="2625">
                  <c:v>68</c:v>
                </c:pt>
                <c:pt idx="2626">
                  <c:v>71</c:v>
                </c:pt>
                <c:pt idx="2627">
                  <c:v>73</c:v>
                </c:pt>
                <c:pt idx="2628">
                  <c:v>73</c:v>
                </c:pt>
                <c:pt idx="2629">
                  <c:v>73</c:v>
                </c:pt>
                <c:pt idx="2630">
                  <c:v>74</c:v>
                </c:pt>
                <c:pt idx="2631">
                  <c:v>77</c:v>
                </c:pt>
                <c:pt idx="2632">
                  <c:v>75</c:v>
                </c:pt>
                <c:pt idx="2633">
                  <c:v>74</c:v>
                </c:pt>
                <c:pt idx="2634">
                  <c:v>71</c:v>
                </c:pt>
                <c:pt idx="2635">
                  <c:v>67</c:v>
                </c:pt>
                <c:pt idx="2636">
                  <c:v>64</c:v>
                </c:pt>
                <c:pt idx="2637">
                  <c:v>64</c:v>
                </c:pt>
                <c:pt idx="2638">
                  <c:v>63</c:v>
                </c:pt>
                <c:pt idx="2639">
                  <c:v>61</c:v>
                </c:pt>
                <c:pt idx="2640">
                  <c:v>59</c:v>
                </c:pt>
                <c:pt idx="2641">
                  <c:v>58</c:v>
                </c:pt>
                <c:pt idx="2642">
                  <c:v>56</c:v>
                </c:pt>
                <c:pt idx="2643">
                  <c:v>57</c:v>
                </c:pt>
                <c:pt idx="2644">
                  <c:v>55</c:v>
                </c:pt>
                <c:pt idx="2645">
                  <c:v>54</c:v>
                </c:pt>
                <c:pt idx="2646">
                  <c:v>56</c:v>
                </c:pt>
                <c:pt idx="2647">
                  <c:v>62</c:v>
                </c:pt>
                <c:pt idx="2648">
                  <c:v>68</c:v>
                </c:pt>
                <c:pt idx="2649">
                  <c:v>72</c:v>
                </c:pt>
                <c:pt idx="2650">
                  <c:v>76</c:v>
                </c:pt>
                <c:pt idx="2651">
                  <c:v>79</c:v>
                </c:pt>
                <c:pt idx="2652">
                  <c:v>78</c:v>
                </c:pt>
                <c:pt idx="2653">
                  <c:v>79</c:v>
                </c:pt>
                <c:pt idx="2654">
                  <c:v>79</c:v>
                </c:pt>
                <c:pt idx="2655">
                  <c:v>78</c:v>
                </c:pt>
                <c:pt idx="2656">
                  <c:v>75</c:v>
                </c:pt>
                <c:pt idx="2657">
                  <c:v>63</c:v>
                </c:pt>
                <c:pt idx="2658">
                  <c:v>61</c:v>
                </c:pt>
                <c:pt idx="2659">
                  <c:v>60</c:v>
                </c:pt>
                <c:pt idx="2660">
                  <c:v>58</c:v>
                </c:pt>
                <c:pt idx="2661">
                  <c:v>57</c:v>
                </c:pt>
                <c:pt idx="2662">
                  <c:v>56</c:v>
                </c:pt>
                <c:pt idx="2663">
                  <c:v>58</c:v>
                </c:pt>
                <c:pt idx="2664">
                  <c:v>56</c:v>
                </c:pt>
                <c:pt idx="2665">
                  <c:v>54</c:v>
                </c:pt>
                <c:pt idx="2666">
                  <c:v>55</c:v>
                </c:pt>
                <c:pt idx="2667">
                  <c:v>57</c:v>
                </c:pt>
                <c:pt idx="2668">
                  <c:v>56</c:v>
                </c:pt>
                <c:pt idx="2669">
                  <c:v>58</c:v>
                </c:pt>
                <c:pt idx="2670">
                  <c:v>56</c:v>
                </c:pt>
                <c:pt idx="2671">
                  <c:v>63</c:v>
                </c:pt>
                <c:pt idx="2672">
                  <c:v>69</c:v>
                </c:pt>
                <c:pt idx="2673">
                  <c:v>71</c:v>
                </c:pt>
                <c:pt idx="2674">
                  <c:v>73</c:v>
                </c:pt>
                <c:pt idx="2675">
                  <c:v>74</c:v>
                </c:pt>
                <c:pt idx="2676">
                  <c:v>75</c:v>
                </c:pt>
                <c:pt idx="2677">
                  <c:v>78</c:v>
                </c:pt>
                <c:pt idx="2678">
                  <c:v>77</c:v>
                </c:pt>
                <c:pt idx="2679">
                  <c:v>77</c:v>
                </c:pt>
                <c:pt idx="2680">
                  <c:v>75</c:v>
                </c:pt>
                <c:pt idx="2681">
                  <c:v>73</c:v>
                </c:pt>
                <c:pt idx="2682">
                  <c:v>71</c:v>
                </c:pt>
                <c:pt idx="2683">
                  <c:v>69</c:v>
                </c:pt>
                <c:pt idx="2684">
                  <c:v>69</c:v>
                </c:pt>
                <c:pt idx="2685">
                  <c:v>69</c:v>
                </c:pt>
                <c:pt idx="2686">
                  <c:v>68</c:v>
                </c:pt>
                <c:pt idx="2687">
                  <c:v>68</c:v>
                </c:pt>
                <c:pt idx="2688">
                  <c:v>67</c:v>
                </c:pt>
                <c:pt idx="2689">
                  <c:v>66</c:v>
                </c:pt>
                <c:pt idx="2690">
                  <c:v>66</c:v>
                </c:pt>
                <c:pt idx="2691">
                  <c:v>64</c:v>
                </c:pt>
                <c:pt idx="2692">
                  <c:v>64</c:v>
                </c:pt>
                <c:pt idx="2693">
                  <c:v>64</c:v>
                </c:pt>
                <c:pt idx="2694">
                  <c:v>64</c:v>
                </c:pt>
                <c:pt idx="2695">
                  <c:v>68</c:v>
                </c:pt>
                <c:pt idx="2696">
                  <c:v>73</c:v>
                </c:pt>
                <c:pt idx="2697">
                  <c:v>78</c:v>
                </c:pt>
                <c:pt idx="2698">
                  <c:v>77</c:v>
                </c:pt>
                <c:pt idx="2699">
                  <c:v>78</c:v>
                </c:pt>
                <c:pt idx="2700">
                  <c:v>78</c:v>
                </c:pt>
                <c:pt idx="2701">
                  <c:v>79</c:v>
                </c:pt>
                <c:pt idx="2702">
                  <c:v>79</c:v>
                </c:pt>
                <c:pt idx="2703">
                  <c:v>79</c:v>
                </c:pt>
                <c:pt idx="2704">
                  <c:v>78</c:v>
                </c:pt>
                <c:pt idx="2705">
                  <c:v>75</c:v>
                </c:pt>
                <c:pt idx="2706">
                  <c:v>73</c:v>
                </c:pt>
                <c:pt idx="2707">
                  <c:v>68</c:v>
                </c:pt>
                <c:pt idx="2708">
                  <c:v>68</c:v>
                </c:pt>
                <c:pt idx="2709">
                  <c:v>66</c:v>
                </c:pt>
                <c:pt idx="2710">
                  <c:v>66</c:v>
                </c:pt>
                <c:pt idx="2711">
                  <c:v>65</c:v>
                </c:pt>
                <c:pt idx="2712">
                  <c:v>66</c:v>
                </c:pt>
                <c:pt idx="2713">
                  <c:v>67</c:v>
                </c:pt>
                <c:pt idx="2714">
                  <c:v>66</c:v>
                </c:pt>
                <c:pt idx="2715">
                  <c:v>66</c:v>
                </c:pt>
                <c:pt idx="2716">
                  <c:v>64</c:v>
                </c:pt>
                <c:pt idx="2717">
                  <c:v>63</c:v>
                </c:pt>
                <c:pt idx="2718">
                  <c:v>65</c:v>
                </c:pt>
                <c:pt idx="2719">
                  <c:v>68</c:v>
                </c:pt>
                <c:pt idx="2720">
                  <c:v>70</c:v>
                </c:pt>
                <c:pt idx="2721">
                  <c:v>74</c:v>
                </c:pt>
                <c:pt idx="2722">
                  <c:v>76</c:v>
                </c:pt>
                <c:pt idx="2723">
                  <c:v>78</c:v>
                </c:pt>
                <c:pt idx="2724">
                  <c:v>78</c:v>
                </c:pt>
                <c:pt idx="2725">
                  <c:v>79</c:v>
                </c:pt>
                <c:pt idx="2726">
                  <c:v>79</c:v>
                </c:pt>
                <c:pt idx="2727">
                  <c:v>79</c:v>
                </c:pt>
                <c:pt idx="2728">
                  <c:v>77</c:v>
                </c:pt>
                <c:pt idx="2729">
                  <c:v>76</c:v>
                </c:pt>
                <c:pt idx="2730">
                  <c:v>73</c:v>
                </c:pt>
                <c:pt idx="2731">
                  <c:v>70</c:v>
                </c:pt>
                <c:pt idx="2732">
                  <c:v>67</c:v>
                </c:pt>
                <c:pt idx="2733">
                  <c:v>67</c:v>
                </c:pt>
                <c:pt idx="2734">
                  <c:v>66</c:v>
                </c:pt>
                <c:pt idx="2735">
                  <c:v>65</c:v>
                </c:pt>
                <c:pt idx="2736">
                  <c:v>65</c:v>
                </c:pt>
                <c:pt idx="2737">
                  <c:v>63</c:v>
                </c:pt>
                <c:pt idx="2738">
                  <c:v>62</c:v>
                </c:pt>
                <c:pt idx="2739">
                  <c:v>64</c:v>
                </c:pt>
                <c:pt idx="2740">
                  <c:v>64</c:v>
                </c:pt>
                <c:pt idx="2741">
                  <c:v>64</c:v>
                </c:pt>
                <c:pt idx="2742">
                  <c:v>64</c:v>
                </c:pt>
                <c:pt idx="2743">
                  <c:v>67</c:v>
                </c:pt>
                <c:pt idx="2744">
                  <c:v>73</c:v>
                </c:pt>
                <c:pt idx="2745">
                  <c:v>74</c:v>
                </c:pt>
                <c:pt idx="2746">
                  <c:v>78</c:v>
                </c:pt>
                <c:pt idx="2747">
                  <c:v>81</c:v>
                </c:pt>
                <c:pt idx="2748">
                  <c:v>82</c:v>
                </c:pt>
                <c:pt idx="2749">
                  <c:v>80</c:v>
                </c:pt>
                <c:pt idx="2750">
                  <c:v>78</c:v>
                </c:pt>
                <c:pt idx="2751">
                  <c:v>78</c:v>
                </c:pt>
                <c:pt idx="2752">
                  <c:v>76</c:v>
                </c:pt>
                <c:pt idx="2753">
                  <c:v>75</c:v>
                </c:pt>
                <c:pt idx="2754">
                  <c:v>72</c:v>
                </c:pt>
                <c:pt idx="2755">
                  <c:v>71</c:v>
                </c:pt>
                <c:pt idx="2756">
                  <c:v>69</c:v>
                </c:pt>
                <c:pt idx="2757">
                  <c:v>67</c:v>
                </c:pt>
                <c:pt idx="2758">
                  <c:v>66</c:v>
                </c:pt>
                <c:pt idx="2759">
                  <c:v>64</c:v>
                </c:pt>
                <c:pt idx="2760">
                  <c:v>66</c:v>
                </c:pt>
                <c:pt idx="2761">
                  <c:v>63</c:v>
                </c:pt>
                <c:pt idx="2762">
                  <c:v>65</c:v>
                </c:pt>
                <c:pt idx="2763">
                  <c:v>65</c:v>
                </c:pt>
                <c:pt idx="2764">
                  <c:v>65</c:v>
                </c:pt>
                <c:pt idx="2765">
                  <c:v>64</c:v>
                </c:pt>
                <c:pt idx="2766">
                  <c:v>66</c:v>
                </c:pt>
                <c:pt idx="2767">
                  <c:v>71</c:v>
                </c:pt>
                <c:pt idx="2768">
                  <c:v>73</c:v>
                </c:pt>
                <c:pt idx="2769">
                  <c:v>74</c:v>
                </c:pt>
                <c:pt idx="2770">
                  <c:v>75</c:v>
                </c:pt>
                <c:pt idx="2771">
                  <c:v>75</c:v>
                </c:pt>
                <c:pt idx="2772">
                  <c:v>76</c:v>
                </c:pt>
                <c:pt idx="2773">
                  <c:v>76</c:v>
                </c:pt>
                <c:pt idx="2774">
                  <c:v>76</c:v>
                </c:pt>
                <c:pt idx="2775">
                  <c:v>77</c:v>
                </c:pt>
                <c:pt idx="2776">
                  <c:v>75</c:v>
                </c:pt>
                <c:pt idx="2777">
                  <c:v>74</c:v>
                </c:pt>
                <c:pt idx="2778">
                  <c:v>71</c:v>
                </c:pt>
                <c:pt idx="2779">
                  <c:v>70</c:v>
                </c:pt>
                <c:pt idx="2780">
                  <c:v>69</c:v>
                </c:pt>
                <c:pt idx="2781">
                  <c:v>68</c:v>
                </c:pt>
                <c:pt idx="2782">
                  <c:v>68</c:v>
                </c:pt>
                <c:pt idx="2783">
                  <c:v>68</c:v>
                </c:pt>
                <c:pt idx="2784">
                  <c:v>68</c:v>
                </c:pt>
                <c:pt idx="2785">
                  <c:v>67</c:v>
                </c:pt>
                <c:pt idx="2786">
                  <c:v>68</c:v>
                </c:pt>
                <c:pt idx="2787">
                  <c:v>67</c:v>
                </c:pt>
                <c:pt idx="2788">
                  <c:v>66</c:v>
                </c:pt>
                <c:pt idx="2789">
                  <c:v>66</c:v>
                </c:pt>
                <c:pt idx="2790">
                  <c:v>70</c:v>
                </c:pt>
                <c:pt idx="2791">
                  <c:v>71</c:v>
                </c:pt>
                <c:pt idx="2792">
                  <c:v>72</c:v>
                </c:pt>
                <c:pt idx="2793">
                  <c:v>75</c:v>
                </c:pt>
                <c:pt idx="2794">
                  <c:v>76</c:v>
                </c:pt>
                <c:pt idx="2795">
                  <c:v>77</c:v>
                </c:pt>
                <c:pt idx="2796">
                  <c:v>77</c:v>
                </c:pt>
                <c:pt idx="2797">
                  <c:v>77</c:v>
                </c:pt>
                <c:pt idx="2798">
                  <c:v>77</c:v>
                </c:pt>
                <c:pt idx="2799">
                  <c:v>75</c:v>
                </c:pt>
                <c:pt idx="2800">
                  <c:v>76</c:v>
                </c:pt>
                <c:pt idx="2801">
                  <c:v>74</c:v>
                </c:pt>
                <c:pt idx="2802">
                  <c:v>71</c:v>
                </c:pt>
                <c:pt idx="2803">
                  <c:v>70</c:v>
                </c:pt>
                <c:pt idx="2804">
                  <c:v>69</c:v>
                </c:pt>
                <c:pt idx="2805">
                  <c:v>70</c:v>
                </c:pt>
                <c:pt idx="2806">
                  <c:v>68</c:v>
                </c:pt>
                <c:pt idx="2807">
                  <c:v>67</c:v>
                </c:pt>
                <c:pt idx="2808">
                  <c:v>63</c:v>
                </c:pt>
                <c:pt idx="2809">
                  <c:v>61</c:v>
                </c:pt>
                <c:pt idx="2810">
                  <c:v>63</c:v>
                </c:pt>
                <c:pt idx="2811">
                  <c:v>62</c:v>
                </c:pt>
                <c:pt idx="2812">
                  <c:v>63</c:v>
                </c:pt>
                <c:pt idx="2813">
                  <c:v>63</c:v>
                </c:pt>
                <c:pt idx="2814">
                  <c:v>65</c:v>
                </c:pt>
                <c:pt idx="2815">
                  <c:v>70</c:v>
                </c:pt>
                <c:pt idx="2816">
                  <c:v>73</c:v>
                </c:pt>
                <c:pt idx="2817">
                  <c:v>73</c:v>
                </c:pt>
                <c:pt idx="2818">
                  <c:v>76</c:v>
                </c:pt>
                <c:pt idx="2819">
                  <c:v>76</c:v>
                </c:pt>
                <c:pt idx="2820">
                  <c:v>77</c:v>
                </c:pt>
                <c:pt idx="2821">
                  <c:v>76</c:v>
                </c:pt>
                <c:pt idx="2822">
                  <c:v>77</c:v>
                </c:pt>
                <c:pt idx="2823">
                  <c:v>75</c:v>
                </c:pt>
                <c:pt idx="2824">
                  <c:v>75</c:v>
                </c:pt>
                <c:pt idx="2825">
                  <c:v>74</c:v>
                </c:pt>
                <c:pt idx="2826">
                  <c:v>72</c:v>
                </c:pt>
                <c:pt idx="2827">
                  <c:v>70</c:v>
                </c:pt>
                <c:pt idx="2828">
                  <c:v>70</c:v>
                </c:pt>
                <c:pt idx="2829">
                  <c:v>70</c:v>
                </c:pt>
                <c:pt idx="2830">
                  <c:v>69</c:v>
                </c:pt>
                <c:pt idx="2831">
                  <c:v>67</c:v>
                </c:pt>
                <c:pt idx="2832">
                  <c:v>65</c:v>
                </c:pt>
                <c:pt idx="2833">
                  <c:v>65</c:v>
                </c:pt>
                <c:pt idx="2834">
                  <c:v>65</c:v>
                </c:pt>
                <c:pt idx="2835">
                  <c:v>65</c:v>
                </c:pt>
                <c:pt idx="2836">
                  <c:v>65</c:v>
                </c:pt>
                <c:pt idx="2837">
                  <c:v>65</c:v>
                </c:pt>
                <c:pt idx="2838">
                  <c:v>66</c:v>
                </c:pt>
                <c:pt idx="2839">
                  <c:v>69</c:v>
                </c:pt>
                <c:pt idx="2840">
                  <c:v>72</c:v>
                </c:pt>
                <c:pt idx="2841">
                  <c:v>75</c:v>
                </c:pt>
                <c:pt idx="2842">
                  <c:v>76</c:v>
                </c:pt>
                <c:pt idx="2843">
                  <c:v>77</c:v>
                </c:pt>
                <c:pt idx="2844">
                  <c:v>77</c:v>
                </c:pt>
                <c:pt idx="2845">
                  <c:v>77</c:v>
                </c:pt>
                <c:pt idx="2846">
                  <c:v>75</c:v>
                </c:pt>
                <c:pt idx="2847">
                  <c:v>77</c:v>
                </c:pt>
                <c:pt idx="2848">
                  <c:v>75</c:v>
                </c:pt>
                <c:pt idx="2849">
                  <c:v>75</c:v>
                </c:pt>
                <c:pt idx="2850">
                  <c:v>72</c:v>
                </c:pt>
                <c:pt idx="2851">
                  <c:v>70</c:v>
                </c:pt>
                <c:pt idx="2852">
                  <c:v>71</c:v>
                </c:pt>
                <c:pt idx="2853">
                  <c:v>71</c:v>
                </c:pt>
                <c:pt idx="2854">
                  <c:v>69</c:v>
                </c:pt>
                <c:pt idx="2855">
                  <c:v>67</c:v>
                </c:pt>
                <c:pt idx="2856">
                  <c:v>65</c:v>
                </c:pt>
                <c:pt idx="2857">
                  <c:v>65</c:v>
                </c:pt>
                <c:pt idx="2858">
                  <c:v>65</c:v>
                </c:pt>
                <c:pt idx="2859">
                  <c:v>63</c:v>
                </c:pt>
                <c:pt idx="2860">
                  <c:v>65</c:v>
                </c:pt>
                <c:pt idx="2861">
                  <c:v>66</c:v>
                </c:pt>
                <c:pt idx="2862">
                  <c:v>67</c:v>
                </c:pt>
                <c:pt idx="2863">
                  <c:v>69</c:v>
                </c:pt>
                <c:pt idx="2864">
                  <c:v>74</c:v>
                </c:pt>
                <c:pt idx="2865">
                  <c:v>75</c:v>
                </c:pt>
                <c:pt idx="2866">
                  <c:v>76</c:v>
                </c:pt>
                <c:pt idx="2867">
                  <c:v>77</c:v>
                </c:pt>
                <c:pt idx="2868">
                  <c:v>76</c:v>
                </c:pt>
                <c:pt idx="2869">
                  <c:v>79</c:v>
                </c:pt>
                <c:pt idx="2870">
                  <c:v>78</c:v>
                </c:pt>
                <c:pt idx="2871">
                  <c:v>75</c:v>
                </c:pt>
                <c:pt idx="2872">
                  <c:v>74</c:v>
                </c:pt>
                <c:pt idx="2873">
                  <c:v>75</c:v>
                </c:pt>
                <c:pt idx="2874">
                  <c:v>73</c:v>
                </c:pt>
                <c:pt idx="2875">
                  <c:v>72</c:v>
                </c:pt>
                <c:pt idx="2876">
                  <c:v>72</c:v>
                </c:pt>
                <c:pt idx="2877">
                  <c:v>72</c:v>
                </c:pt>
                <c:pt idx="2878">
                  <c:v>71</c:v>
                </c:pt>
                <c:pt idx="2879">
                  <c:v>72</c:v>
                </c:pt>
                <c:pt idx="2880">
                  <c:v>71</c:v>
                </c:pt>
                <c:pt idx="2881">
                  <c:v>71</c:v>
                </c:pt>
                <c:pt idx="2882">
                  <c:v>71</c:v>
                </c:pt>
                <c:pt idx="2883">
                  <c:v>71</c:v>
                </c:pt>
                <c:pt idx="2884">
                  <c:v>70</c:v>
                </c:pt>
                <c:pt idx="2885">
                  <c:v>70</c:v>
                </c:pt>
                <c:pt idx="2886">
                  <c:v>71</c:v>
                </c:pt>
                <c:pt idx="2887">
                  <c:v>74</c:v>
                </c:pt>
                <c:pt idx="2888">
                  <c:v>77</c:v>
                </c:pt>
                <c:pt idx="2889">
                  <c:v>76</c:v>
                </c:pt>
                <c:pt idx="2890">
                  <c:v>78</c:v>
                </c:pt>
                <c:pt idx="2891">
                  <c:v>80</c:v>
                </c:pt>
                <c:pt idx="2892">
                  <c:v>80</c:v>
                </c:pt>
                <c:pt idx="2893">
                  <c:v>81</c:v>
                </c:pt>
                <c:pt idx="2894">
                  <c:v>79</c:v>
                </c:pt>
                <c:pt idx="2895">
                  <c:v>77</c:v>
                </c:pt>
                <c:pt idx="2896">
                  <c:v>76</c:v>
                </c:pt>
                <c:pt idx="2897">
                  <c:v>76</c:v>
                </c:pt>
                <c:pt idx="2898">
                  <c:v>74</c:v>
                </c:pt>
                <c:pt idx="2899">
                  <c:v>72</c:v>
                </c:pt>
                <c:pt idx="2900">
                  <c:v>72</c:v>
                </c:pt>
                <c:pt idx="2901">
                  <c:v>73</c:v>
                </c:pt>
                <c:pt idx="2902">
                  <c:v>73</c:v>
                </c:pt>
                <c:pt idx="2903">
                  <c:v>73</c:v>
                </c:pt>
                <c:pt idx="2904">
                  <c:v>73</c:v>
                </c:pt>
                <c:pt idx="2905">
                  <c:v>72</c:v>
                </c:pt>
                <c:pt idx="2906">
                  <c:v>72</c:v>
                </c:pt>
                <c:pt idx="2907">
                  <c:v>72</c:v>
                </c:pt>
                <c:pt idx="2908">
                  <c:v>73</c:v>
                </c:pt>
                <c:pt idx="2909">
                  <c:v>72</c:v>
                </c:pt>
                <c:pt idx="2910">
                  <c:v>73</c:v>
                </c:pt>
                <c:pt idx="2911">
                  <c:v>75</c:v>
                </c:pt>
                <c:pt idx="2912">
                  <c:v>78</c:v>
                </c:pt>
                <c:pt idx="2913">
                  <c:v>79</c:v>
                </c:pt>
                <c:pt idx="2914">
                  <c:v>79</c:v>
                </c:pt>
                <c:pt idx="2915">
                  <c:v>81</c:v>
                </c:pt>
                <c:pt idx="2916">
                  <c:v>81</c:v>
                </c:pt>
                <c:pt idx="2917">
                  <c:v>80</c:v>
                </c:pt>
                <c:pt idx="2918">
                  <c:v>81</c:v>
                </c:pt>
                <c:pt idx="2919">
                  <c:v>79</c:v>
                </c:pt>
                <c:pt idx="2920">
                  <c:v>78</c:v>
                </c:pt>
                <c:pt idx="2921">
                  <c:v>76</c:v>
                </c:pt>
                <c:pt idx="2922">
                  <c:v>75</c:v>
                </c:pt>
                <c:pt idx="2923">
                  <c:v>74</c:v>
                </c:pt>
                <c:pt idx="2924">
                  <c:v>74</c:v>
                </c:pt>
                <c:pt idx="2925">
                  <c:v>74</c:v>
                </c:pt>
                <c:pt idx="2926">
                  <c:v>74</c:v>
                </c:pt>
                <c:pt idx="2927">
                  <c:v>74</c:v>
                </c:pt>
                <c:pt idx="2928">
                  <c:v>74</c:v>
                </c:pt>
                <c:pt idx="2929">
                  <c:v>74</c:v>
                </c:pt>
                <c:pt idx="2930">
                  <c:v>74</c:v>
                </c:pt>
                <c:pt idx="2931">
                  <c:v>74</c:v>
                </c:pt>
                <c:pt idx="2932">
                  <c:v>73</c:v>
                </c:pt>
                <c:pt idx="2933">
                  <c:v>73</c:v>
                </c:pt>
                <c:pt idx="2934">
                  <c:v>74</c:v>
                </c:pt>
                <c:pt idx="2935">
                  <c:v>75</c:v>
                </c:pt>
                <c:pt idx="2936">
                  <c:v>76</c:v>
                </c:pt>
                <c:pt idx="2937">
                  <c:v>77</c:v>
                </c:pt>
                <c:pt idx="2938">
                  <c:v>78</c:v>
                </c:pt>
                <c:pt idx="2939">
                  <c:v>79</c:v>
                </c:pt>
                <c:pt idx="2940">
                  <c:v>79</c:v>
                </c:pt>
                <c:pt idx="2941">
                  <c:v>80</c:v>
                </c:pt>
                <c:pt idx="2942">
                  <c:v>82</c:v>
                </c:pt>
                <c:pt idx="2943">
                  <c:v>80</c:v>
                </c:pt>
                <c:pt idx="2944">
                  <c:v>78</c:v>
                </c:pt>
                <c:pt idx="2945">
                  <c:v>70</c:v>
                </c:pt>
                <c:pt idx="2946">
                  <c:v>68</c:v>
                </c:pt>
                <c:pt idx="2947">
                  <c:v>68</c:v>
                </c:pt>
                <c:pt idx="2948">
                  <c:v>70</c:v>
                </c:pt>
                <c:pt idx="2949">
                  <c:v>72</c:v>
                </c:pt>
                <c:pt idx="2950">
                  <c:v>74</c:v>
                </c:pt>
                <c:pt idx="2951">
                  <c:v>74</c:v>
                </c:pt>
                <c:pt idx="2952">
                  <c:v>74</c:v>
                </c:pt>
                <c:pt idx="2953">
                  <c:v>75</c:v>
                </c:pt>
                <c:pt idx="2954">
                  <c:v>75</c:v>
                </c:pt>
                <c:pt idx="2955">
                  <c:v>75</c:v>
                </c:pt>
                <c:pt idx="2956">
                  <c:v>75</c:v>
                </c:pt>
                <c:pt idx="2957">
                  <c:v>75</c:v>
                </c:pt>
                <c:pt idx="2958">
                  <c:v>75</c:v>
                </c:pt>
                <c:pt idx="2959">
                  <c:v>75</c:v>
                </c:pt>
                <c:pt idx="2960">
                  <c:v>75</c:v>
                </c:pt>
                <c:pt idx="2961">
                  <c:v>76</c:v>
                </c:pt>
                <c:pt idx="2962">
                  <c:v>76</c:v>
                </c:pt>
                <c:pt idx="2963">
                  <c:v>70</c:v>
                </c:pt>
                <c:pt idx="2964">
                  <c:v>65</c:v>
                </c:pt>
                <c:pt idx="2965">
                  <c:v>66</c:v>
                </c:pt>
                <c:pt idx="2966">
                  <c:v>66</c:v>
                </c:pt>
                <c:pt idx="2967">
                  <c:v>66</c:v>
                </c:pt>
                <c:pt idx="2968">
                  <c:v>69</c:v>
                </c:pt>
                <c:pt idx="2969">
                  <c:v>71</c:v>
                </c:pt>
                <c:pt idx="2970">
                  <c:v>72</c:v>
                </c:pt>
                <c:pt idx="2971">
                  <c:v>72</c:v>
                </c:pt>
                <c:pt idx="2972">
                  <c:v>72</c:v>
                </c:pt>
                <c:pt idx="2973">
                  <c:v>74</c:v>
                </c:pt>
                <c:pt idx="2974">
                  <c:v>75</c:v>
                </c:pt>
                <c:pt idx="2975">
                  <c:v>74</c:v>
                </c:pt>
                <c:pt idx="2976">
                  <c:v>74</c:v>
                </c:pt>
                <c:pt idx="2977">
                  <c:v>74</c:v>
                </c:pt>
                <c:pt idx="2978">
                  <c:v>74</c:v>
                </c:pt>
                <c:pt idx="2979">
                  <c:v>74</c:v>
                </c:pt>
                <c:pt idx="2980">
                  <c:v>74</c:v>
                </c:pt>
                <c:pt idx="2981">
                  <c:v>74</c:v>
                </c:pt>
                <c:pt idx="2982">
                  <c:v>75</c:v>
                </c:pt>
                <c:pt idx="2983">
                  <c:v>75</c:v>
                </c:pt>
                <c:pt idx="2984">
                  <c:v>77</c:v>
                </c:pt>
                <c:pt idx="2985">
                  <c:v>80</c:v>
                </c:pt>
                <c:pt idx="2986">
                  <c:v>81</c:v>
                </c:pt>
                <c:pt idx="2987">
                  <c:v>82</c:v>
                </c:pt>
                <c:pt idx="2988">
                  <c:v>83</c:v>
                </c:pt>
                <c:pt idx="2989">
                  <c:v>81</c:v>
                </c:pt>
                <c:pt idx="2990">
                  <c:v>79</c:v>
                </c:pt>
                <c:pt idx="2991">
                  <c:v>78</c:v>
                </c:pt>
                <c:pt idx="2992">
                  <c:v>77</c:v>
                </c:pt>
                <c:pt idx="2993">
                  <c:v>77</c:v>
                </c:pt>
                <c:pt idx="2994">
                  <c:v>77</c:v>
                </c:pt>
                <c:pt idx="2995">
                  <c:v>76</c:v>
                </c:pt>
                <c:pt idx="2996">
                  <c:v>75</c:v>
                </c:pt>
                <c:pt idx="2997">
                  <c:v>75</c:v>
                </c:pt>
                <c:pt idx="2998">
                  <c:v>75</c:v>
                </c:pt>
                <c:pt idx="2999">
                  <c:v>75</c:v>
                </c:pt>
                <c:pt idx="3000">
                  <c:v>75</c:v>
                </c:pt>
                <c:pt idx="3001">
                  <c:v>75</c:v>
                </c:pt>
                <c:pt idx="3002">
                  <c:v>75</c:v>
                </c:pt>
                <c:pt idx="3003">
                  <c:v>74</c:v>
                </c:pt>
                <c:pt idx="3004">
                  <c:v>75</c:v>
                </c:pt>
                <c:pt idx="3005">
                  <c:v>74</c:v>
                </c:pt>
                <c:pt idx="3006">
                  <c:v>75</c:v>
                </c:pt>
                <c:pt idx="3007">
                  <c:v>76</c:v>
                </c:pt>
                <c:pt idx="3008">
                  <c:v>78</c:v>
                </c:pt>
                <c:pt idx="3009">
                  <c:v>79</c:v>
                </c:pt>
                <c:pt idx="3010">
                  <c:v>81</c:v>
                </c:pt>
                <c:pt idx="3011">
                  <c:v>81</c:v>
                </c:pt>
                <c:pt idx="3012">
                  <c:v>82</c:v>
                </c:pt>
                <c:pt idx="3013">
                  <c:v>82</c:v>
                </c:pt>
                <c:pt idx="3014">
                  <c:v>81</c:v>
                </c:pt>
                <c:pt idx="3015">
                  <c:v>80</c:v>
                </c:pt>
                <c:pt idx="3016">
                  <c:v>79</c:v>
                </c:pt>
                <c:pt idx="3017">
                  <c:v>79</c:v>
                </c:pt>
                <c:pt idx="3018">
                  <c:v>77</c:v>
                </c:pt>
                <c:pt idx="3019">
                  <c:v>76</c:v>
                </c:pt>
                <c:pt idx="3020">
                  <c:v>76</c:v>
                </c:pt>
                <c:pt idx="3021">
                  <c:v>76</c:v>
                </c:pt>
                <c:pt idx="3022">
                  <c:v>76</c:v>
                </c:pt>
                <c:pt idx="3023">
                  <c:v>75</c:v>
                </c:pt>
                <c:pt idx="3024">
                  <c:v>75</c:v>
                </c:pt>
                <c:pt idx="3025">
                  <c:v>75</c:v>
                </c:pt>
                <c:pt idx="3026">
                  <c:v>74</c:v>
                </c:pt>
                <c:pt idx="3027">
                  <c:v>74</c:v>
                </c:pt>
                <c:pt idx="3028">
                  <c:v>74</c:v>
                </c:pt>
                <c:pt idx="3029">
                  <c:v>74</c:v>
                </c:pt>
                <c:pt idx="3030">
                  <c:v>74</c:v>
                </c:pt>
                <c:pt idx="3031">
                  <c:v>77</c:v>
                </c:pt>
                <c:pt idx="3032">
                  <c:v>79</c:v>
                </c:pt>
                <c:pt idx="3033">
                  <c:v>80</c:v>
                </c:pt>
                <c:pt idx="3034">
                  <c:v>81</c:v>
                </c:pt>
                <c:pt idx="3035">
                  <c:v>83</c:v>
                </c:pt>
                <c:pt idx="3036">
                  <c:v>83</c:v>
                </c:pt>
                <c:pt idx="3037">
                  <c:v>84</c:v>
                </c:pt>
                <c:pt idx="3038">
                  <c:v>84</c:v>
                </c:pt>
                <c:pt idx="3039">
                  <c:v>82</c:v>
                </c:pt>
                <c:pt idx="3040">
                  <c:v>82</c:v>
                </c:pt>
                <c:pt idx="3041">
                  <c:v>80</c:v>
                </c:pt>
                <c:pt idx="3042">
                  <c:v>78</c:v>
                </c:pt>
                <c:pt idx="3043">
                  <c:v>77</c:v>
                </c:pt>
                <c:pt idx="3044">
                  <c:v>77</c:v>
                </c:pt>
                <c:pt idx="3045">
                  <c:v>76</c:v>
                </c:pt>
                <c:pt idx="3046">
                  <c:v>76</c:v>
                </c:pt>
                <c:pt idx="3047">
                  <c:v>75</c:v>
                </c:pt>
                <c:pt idx="3048">
                  <c:v>75</c:v>
                </c:pt>
                <c:pt idx="3049">
                  <c:v>74</c:v>
                </c:pt>
                <c:pt idx="3050">
                  <c:v>73</c:v>
                </c:pt>
                <c:pt idx="3051">
                  <c:v>73</c:v>
                </c:pt>
                <c:pt idx="3052">
                  <c:v>72</c:v>
                </c:pt>
                <c:pt idx="3053">
                  <c:v>72</c:v>
                </c:pt>
                <c:pt idx="3054">
                  <c:v>74</c:v>
                </c:pt>
                <c:pt idx="3055">
                  <c:v>76</c:v>
                </c:pt>
                <c:pt idx="3056">
                  <c:v>78</c:v>
                </c:pt>
                <c:pt idx="3057">
                  <c:v>81</c:v>
                </c:pt>
                <c:pt idx="3058">
                  <c:v>81</c:v>
                </c:pt>
                <c:pt idx="3059">
                  <c:v>83</c:v>
                </c:pt>
                <c:pt idx="3060">
                  <c:v>83</c:v>
                </c:pt>
                <c:pt idx="3061">
                  <c:v>83</c:v>
                </c:pt>
                <c:pt idx="3062">
                  <c:v>82</c:v>
                </c:pt>
                <c:pt idx="3063">
                  <c:v>82</c:v>
                </c:pt>
                <c:pt idx="3064">
                  <c:v>80</c:v>
                </c:pt>
                <c:pt idx="3065">
                  <c:v>80</c:v>
                </c:pt>
                <c:pt idx="3066">
                  <c:v>77</c:v>
                </c:pt>
                <c:pt idx="3067">
                  <c:v>77</c:v>
                </c:pt>
                <c:pt idx="3068">
                  <c:v>76</c:v>
                </c:pt>
                <c:pt idx="3069">
                  <c:v>76</c:v>
                </c:pt>
                <c:pt idx="3070">
                  <c:v>76</c:v>
                </c:pt>
                <c:pt idx="3071">
                  <c:v>75</c:v>
                </c:pt>
                <c:pt idx="3072">
                  <c:v>75</c:v>
                </c:pt>
                <c:pt idx="3073">
                  <c:v>76</c:v>
                </c:pt>
                <c:pt idx="3074">
                  <c:v>75</c:v>
                </c:pt>
                <c:pt idx="3075">
                  <c:v>75</c:v>
                </c:pt>
                <c:pt idx="3076">
                  <c:v>75</c:v>
                </c:pt>
                <c:pt idx="3077">
                  <c:v>75</c:v>
                </c:pt>
                <c:pt idx="3078">
                  <c:v>75</c:v>
                </c:pt>
                <c:pt idx="3079">
                  <c:v>78</c:v>
                </c:pt>
                <c:pt idx="3080">
                  <c:v>80</c:v>
                </c:pt>
                <c:pt idx="3081">
                  <c:v>82</c:v>
                </c:pt>
                <c:pt idx="3082">
                  <c:v>84</c:v>
                </c:pt>
                <c:pt idx="3083">
                  <c:v>86</c:v>
                </c:pt>
                <c:pt idx="3084">
                  <c:v>86</c:v>
                </c:pt>
                <c:pt idx="3085">
                  <c:v>86</c:v>
                </c:pt>
                <c:pt idx="3086">
                  <c:v>85</c:v>
                </c:pt>
                <c:pt idx="3087">
                  <c:v>84</c:v>
                </c:pt>
                <c:pt idx="3088">
                  <c:v>82</c:v>
                </c:pt>
                <c:pt idx="3089">
                  <c:v>81</c:v>
                </c:pt>
                <c:pt idx="3090">
                  <c:v>79</c:v>
                </c:pt>
                <c:pt idx="3091">
                  <c:v>77</c:v>
                </c:pt>
                <c:pt idx="3092">
                  <c:v>76</c:v>
                </c:pt>
                <c:pt idx="3093">
                  <c:v>74</c:v>
                </c:pt>
                <c:pt idx="3094">
                  <c:v>75</c:v>
                </c:pt>
                <c:pt idx="3095">
                  <c:v>73</c:v>
                </c:pt>
                <c:pt idx="3096">
                  <c:v>72</c:v>
                </c:pt>
                <c:pt idx="3097">
                  <c:v>72</c:v>
                </c:pt>
                <c:pt idx="3098">
                  <c:v>71</c:v>
                </c:pt>
                <c:pt idx="3099">
                  <c:v>73</c:v>
                </c:pt>
                <c:pt idx="3100">
                  <c:v>74</c:v>
                </c:pt>
                <c:pt idx="3101">
                  <c:v>73</c:v>
                </c:pt>
                <c:pt idx="3102">
                  <c:v>75</c:v>
                </c:pt>
                <c:pt idx="3103">
                  <c:v>77</c:v>
                </c:pt>
                <c:pt idx="3104">
                  <c:v>80</c:v>
                </c:pt>
                <c:pt idx="3105">
                  <c:v>80</c:v>
                </c:pt>
                <c:pt idx="3106">
                  <c:v>84</c:v>
                </c:pt>
                <c:pt idx="3107">
                  <c:v>84</c:v>
                </c:pt>
                <c:pt idx="3108">
                  <c:v>84</c:v>
                </c:pt>
                <c:pt idx="3109">
                  <c:v>88</c:v>
                </c:pt>
                <c:pt idx="3110">
                  <c:v>89</c:v>
                </c:pt>
                <c:pt idx="3111">
                  <c:v>90</c:v>
                </c:pt>
                <c:pt idx="3112">
                  <c:v>87</c:v>
                </c:pt>
                <c:pt idx="3113">
                  <c:v>83</c:v>
                </c:pt>
                <c:pt idx="3114">
                  <c:v>81</c:v>
                </c:pt>
                <c:pt idx="3115">
                  <c:v>78</c:v>
                </c:pt>
                <c:pt idx="3116">
                  <c:v>77</c:v>
                </c:pt>
                <c:pt idx="3117">
                  <c:v>77</c:v>
                </c:pt>
                <c:pt idx="3118">
                  <c:v>76</c:v>
                </c:pt>
                <c:pt idx="3119">
                  <c:v>76</c:v>
                </c:pt>
                <c:pt idx="3120">
                  <c:v>75</c:v>
                </c:pt>
                <c:pt idx="3121">
                  <c:v>74</c:v>
                </c:pt>
                <c:pt idx="3122">
                  <c:v>72</c:v>
                </c:pt>
                <c:pt idx="3123">
                  <c:v>72</c:v>
                </c:pt>
                <c:pt idx="3124">
                  <c:v>70</c:v>
                </c:pt>
                <c:pt idx="3125">
                  <c:v>71</c:v>
                </c:pt>
                <c:pt idx="3126">
                  <c:v>72</c:v>
                </c:pt>
                <c:pt idx="3127">
                  <c:v>75</c:v>
                </c:pt>
                <c:pt idx="3128">
                  <c:v>78</c:v>
                </c:pt>
                <c:pt idx="3129">
                  <c:v>81</c:v>
                </c:pt>
                <c:pt idx="3130">
                  <c:v>82</c:v>
                </c:pt>
                <c:pt idx="3131">
                  <c:v>83</c:v>
                </c:pt>
                <c:pt idx="3132">
                  <c:v>86</c:v>
                </c:pt>
                <c:pt idx="3133">
                  <c:v>84</c:v>
                </c:pt>
                <c:pt idx="3134">
                  <c:v>79</c:v>
                </c:pt>
                <c:pt idx="3135">
                  <c:v>75</c:v>
                </c:pt>
                <c:pt idx="3136">
                  <c:v>79</c:v>
                </c:pt>
                <c:pt idx="3137">
                  <c:v>79</c:v>
                </c:pt>
                <c:pt idx="3138">
                  <c:v>78</c:v>
                </c:pt>
                <c:pt idx="3139">
                  <c:v>77</c:v>
                </c:pt>
                <c:pt idx="3140">
                  <c:v>72</c:v>
                </c:pt>
                <c:pt idx="3141">
                  <c:v>69</c:v>
                </c:pt>
                <c:pt idx="3142">
                  <c:v>70</c:v>
                </c:pt>
                <c:pt idx="3143">
                  <c:v>70</c:v>
                </c:pt>
                <c:pt idx="3144">
                  <c:v>70</c:v>
                </c:pt>
                <c:pt idx="3145">
                  <c:v>71</c:v>
                </c:pt>
                <c:pt idx="3146">
                  <c:v>71</c:v>
                </c:pt>
                <c:pt idx="3147">
                  <c:v>71</c:v>
                </c:pt>
                <c:pt idx="3148">
                  <c:v>70</c:v>
                </c:pt>
                <c:pt idx="3149">
                  <c:v>70</c:v>
                </c:pt>
                <c:pt idx="3150">
                  <c:v>70</c:v>
                </c:pt>
                <c:pt idx="3151">
                  <c:v>71</c:v>
                </c:pt>
                <c:pt idx="3152">
                  <c:v>74</c:v>
                </c:pt>
                <c:pt idx="3153">
                  <c:v>77</c:v>
                </c:pt>
                <c:pt idx="3154">
                  <c:v>79</c:v>
                </c:pt>
                <c:pt idx="3155">
                  <c:v>81</c:v>
                </c:pt>
                <c:pt idx="3156">
                  <c:v>77</c:v>
                </c:pt>
                <c:pt idx="3157">
                  <c:v>79</c:v>
                </c:pt>
                <c:pt idx="3158">
                  <c:v>78</c:v>
                </c:pt>
                <c:pt idx="3159">
                  <c:v>82</c:v>
                </c:pt>
                <c:pt idx="3160">
                  <c:v>80</c:v>
                </c:pt>
                <c:pt idx="3161">
                  <c:v>78</c:v>
                </c:pt>
                <c:pt idx="3162">
                  <c:v>76</c:v>
                </c:pt>
                <c:pt idx="3163">
                  <c:v>73</c:v>
                </c:pt>
                <c:pt idx="3164">
                  <c:v>74</c:v>
                </c:pt>
                <c:pt idx="3165">
                  <c:v>74</c:v>
                </c:pt>
                <c:pt idx="3166">
                  <c:v>74</c:v>
                </c:pt>
                <c:pt idx="3167">
                  <c:v>73</c:v>
                </c:pt>
                <c:pt idx="3168">
                  <c:v>72</c:v>
                </c:pt>
                <c:pt idx="3169">
                  <c:v>73</c:v>
                </c:pt>
                <c:pt idx="3170">
                  <c:v>73</c:v>
                </c:pt>
                <c:pt idx="3171">
                  <c:v>74</c:v>
                </c:pt>
                <c:pt idx="3172">
                  <c:v>71</c:v>
                </c:pt>
                <c:pt idx="3173">
                  <c:v>69</c:v>
                </c:pt>
                <c:pt idx="3174">
                  <c:v>71</c:v>
                </c:pt>
                <c:pt idx="3175">
                  <c:v>71</c:v>
                </c:pt>
                <c:pt idx="3176">
                  <c:v>74</c:v>
                </c:pt>
                <c:pt idx="3177">
                  <c:v>75</c:v>
                </c:pt>
                <c:pt idx="3178">
                  <c:v>76</c:v>
                </c:pt>
                <c:pt idx="3179">
                  <c:v>77</c:v>
                </c:pt>
                <c:pt idx="3180">
                  <c:v>80</c:v>
                </c:pt>
                <c:pt idx="3181">
                  <c:v>80</c:v>
                </c:pt>
                <c:pt idx="3182">
                  <c:v>80</c:v>
                </c:pt>
                <c:pt idx="3183">
                  <c:v>79</c:v>
                </c:pt>
                <c:pt idx="3184">
                  <c:v>79</c:v>
                </c:pt>
                <c:pt idx="3185">
                  <c:v>78</c:v>
                </c:pt>
                <c:pt idx="3186">
                  <c:v>77</c:v>
                </c:pt>
                <c:pt idx="3187">
                  <c:v>75</c:v>
                </c:pt>
                <c:pt idx="3188">
                  <c:v>73</c:v>
                </c:pt>
                <c:pt idx="3189">
                  <c:v>73</c:v>
                </c:pt>
                <c:pt idx="3190">
                  <c:v>74</c:v>
                </c:pt>
                <c:pt idx="3191">
                  <c:v>74</c:v>
                </c:pt>
                <c:pt idx="3192">
                  <c:v>74</c:v>
                </c:pt>
                <c:pt idx="3193">
                  <c:v>73</c:v>
                </c:pt>
                <c:pt idx="3194">
                  <c:v>73</c:v>
                </c:pt>
                <c:pt idx="3195">
                  <c:v>72</c:v>
                </c:pt>
                <c:pt idx="3196">
                  <c:v>72</c:v>
                </c:pt>
                <c:pt idx="3197">
                  <c:v>72</c:v>
                </c:pt>
                <c:pt idx="3198">
                  <c:v>76</c:v>
                </c:pt>
                <c:pt idx="3199">
                  <c:v>79</c:v>
                </c:pt>
                <c:pt idx="3200">
                  <c:v>80</c:v>
                </c:pt>
                <c:pt idx="3201">
                  <c:v>82</c:v>
                </c:pt>
                <c:pt idx="3202">
                  <c:v>82</c:v>
                </c:pt>
                <c:pt idx="3203">
                  <c:v>82</c:v>
                </c:pt>
                <c:pt idx="3204">
                  <c:v>84</c:v>
                </c:pt>
                <c:pt idx="3205">
                  <c:v>83</c:v>
                </c:pt>
                <c:pt idx="3206">
                  <c:v>82</c:v>
                </c:pt>
                <c:pt idx="3207">
                  <c:v>80</c:v>
                </c:pt>
                <c:pt idx="3208">
                  <c:v>80</c:v>
                </c:pt>
                <c:pt idx="3209">
                  <c:v>80</c:v>
                </c:pt>
                <c:pt idx="3210">
                  <c:v>78</c:v>
                </c:pt>
                <c:pt idx="3211">
                  <c:v>76</c:v>
                </c:pt>
                <c:pt idx="3212">
                  <c:v>76</c:v>
                </c:pt>
                <c:pt idx="3213">
                  <c:v>74</c:v>
                </c:pt>
                <c:pt idx="3214">
                  <c:v>74</c:v>
                </c:pt>
                <c:pt idx="3215">
                  <c:v>75</c:v>
                </c:pt>
                <c:pt idx="3216">
                  <c:v>74</c:v>
                </c:pt>
                <c:pt idx="3217">
                  <c:v>73</c:v>
                </c:pt>
                <c:pt idx="3218">
                  <c:v>71</c:v>
                </c:pt>
                <c:pt idx="3219">
                  <c:v>71</c:v>
                </c:pt>
                <c:pt idx="3220">
                  <c:v>71</c:v>
                </c:pt>
                <c:pt idx="3221">
                  <c:v>70</c:v>
                </c:pt>
                <c:pt idx="3222">
                  <c:v>71</c:v>
                </c:pt>
                <c:pt idx="3223">
                  <c:v>72</c:v>
                </c:pt>
                <c:pt idx="3224">
                  <c:v>76</c:v>
                </c:pt>
                <c:pt idx="3225">
                  <c:v>79</c:v>
                </c:pt>
                <c:pt idx="3226">
                  <c:v>81</c:v>
                </c:pt>
                <c:pt idx="3227">
                  <c:v>81</c:v>
                </c:pt>
                <c:pt idx="3228">
                  <c:v>83</c:v>
                </c:pt>
                <c:pt idx="3229">
                  <c:v>83</c:v>
                </c:pt>
                <c:pt idx="3230">
                  <c:v>82</c:v>
                </c:pt>
                <c:pt idx="3231">
                  <c:v>80</c:v>
                </c:pt>
                <c:pt idx="3232">
                  <c:v>80</c:v>
                </c:pt>
                <c:pt idx="3233">
                  <c:v>80</c:v>
                </c:pt>
                <c:pt idx="3234">
                  <c:v>79</c:v>
                </c:pt>
                <c:pt idx="3235">
                  <c:v>76</c:v>
                </c:pt>
                <c:pt idx="3236">
                  <c:v>77</c:v>
                </c:pt>
                <c:pt idx="3237">
                  <c:v>76</c:v>
                </c:pt>
                <c:pt idx="3238">
                  <c:v>75</c:v>
                </c:pt>
                <c:pt idx="3239">
                  <c:v>75</c:v>
                </c:pt>
                <c:pt idx="3240">
                  <c:v>75</c:v>
                </c:pt>
                <c:pt idx="3241">
                  <c:v>74</c:v>
                </c:pt>
                <c:pt idx="3242">
                  <c:v>74</c:v>
                </c:pt>
                <c:pt idx="3243">
                  <c:v>73</c:v>
                </c:pt>
                <c:pt idx="3244">
                  <c:v>73</c:v>
                </c:pt>
                <c:pt idx="3245">
                  <c:v>73</c:v>
                </c:pt>
                <c:pt idx="3246">
                  <c:v>74</c:v>
                </c:pt>
                <c:pt idx="3247">
                  <c:v>74</c:v>
                </c:pt>
                <c:pt idx="3248">
                  <c:v>77</c:v>
                </c:pt>
                <c:pt idx="3249">
                  <c:v>80</c:v>
                </c:pt>
                <c:pt idx="3250">
                  <c:v>80</c:v>
                </c:pt>
                <c:pt idx="3251">
                  <c:v>82</c:v>
                </c:pt>
                <c:pt idx="3252">
                  <c:v>82</c:v>
                </c:pt>
                <c:pt idx="3253">
                  <c:v>83</c:v>
                </c:pt>
                <c:pt idx="3254">
                  <c:v>81</c:v>
                </c:pt>
                <c:pt idx="3255">
                  <c:v>80</c:v>
                </c:pt>
                <c:pt idx="3256">
                  <c:v>80</c:v>
                </c:pt>
                <c:pt idx="3257">
                  <c:v>80</c:v>
                </c:pt>
                <c:pt idx="3258">
                  <c:v>78</c:v>
                </c:pt>
                <c:pt idx="3259">
                  <c:v>76</c:v>
                </c:pt>
                <c:pt idx="3260">
                  <c:v>74</c:v>
                </c:pt>
                <c:pt idx="3261">
                  <c:v>74</c:v>
                </c:pt>
                <c:pt idx="3262">
                  <c:v>73</c:v>
                </c:pt>
                <c:pt idx="3263">
                  <c:v>73</c:v>
                </c:pt>
                <c:pt idx="3264">
                  <c:v>72</c:v>
                </c:pt>
                <c:pt idx="3265">
                  <c:v>71</c:v>
                </c:pt>
                <c:pt idx="3266">
                  <c:v>70</c:v>
                </c:pt>
                <c:pt idx="3267">
                  <c:v>69</c:v>
                </c:pt>
                <c:pt idx="3268">
                  <c:v>69</c:v>
                </c:pt>
                <c:pt idx="3269">
                  <c:v>69</c:v>
                </c:pt>
                <c:pt idx="3270">
                  <c:v>70</c:v>
                </c:pt>
                <c:pt idx="3271">
                  <c:v>71</c:v>
                </c:pt>
                <c:pt idx="3272">
                  <c:v>75</c:v>
                </c:pt>
                <c:pt idx="3273">
                  <c:v>78</c:v>
                </c:pt>
                <c:pt idx="3274">
                  <c:v>80</c:v>
                </c:pt>
                <c:pt idx="3275">
                  <c:v>78</c:v>
                </c:pt>
                <c:pt idx="3276">
                  <c:v>71</c:v>
                </c:pt>
                <c:pt idx="3277">
                  <c:v>69</c:v>
                </c:pt>
                <c:pt idx="3278">
                  <c:v>71</c:v>
                </c:pt>
                <c:pt idx="3279">
                  <c:v>70</c:v>
                </c:pt>
                <c:pt idx="3280">
                  <c:v>70</c:v>
                </c:pt>
                <c:pt idx="3281">
                  <c:v>69</c:v>
                </c:pt>
                <c:pt idx="3282">
                  <c:v>68</c:v>
                </c:pt>
                <c:pt idx="3283">
                  <c:v>66</c:v>
                </c:pt>
                <c:pt idx="3284">
                  <c:v>64</c:v>
                </c:pt>
                <c:pt idx="3285">
                  <c:v>64</c:v>
                </c:pt>
                <c:pt idx="3286">
                  <c:v>65</c:v>
                </c:pt>
                <c:pt idx="3287">
                  <c:v>64</c:v>
                </c:pt>
                <c:pt idx="3288">
                  <c:v>62</c:v>
                </c:pt>
                <c:pt idx="3289">
                  <c:v>60</c:v>
                </c:pt>
                <c:pt idx="3290">
                  <c:v>58</c:v>
                </c:pt>
                <c:pt idx="3291">
                  <c:v>57</c:v>
                </c:pt>
                <c:pt idx="3292">
                  <c:v>57</c:v>
                </c:pt>
                <c:pt idx="3293">
                  <c:v>58</c:v>
                </c:pt>
                <c:pt idx="3294">
                  <c:v>59</c:v>
                </c:pt>
                <c:pt idx="3295">
                  <c:v>60</c:v>
                </c:pt>
                <c:pt idx="3296">
                  <c:v>62</c:v>
                </c:pt>
                <c:pt idx="3297">
                  <c:v>65</c:v>
                </c:pt>
                <c:pt idx="3298">
                  <c:v>69</c:v>
                </c:pt>
                <c:pt idx="3299">
                  <c:v>69</c:v>
                </c:pt>
                <c:pt idx="3300">
                  <c:v>70</c:v>
                </c:pt>
                <c:pt idx="3301">
                  <c:v>69</c:v>
                </c:pt>
                <c:pt idx="3302">
                  <c:v>68</c:v>
                </c:pt>
                <c:pt idx="3303">
                  <c:v>68</c:v>
                </c:pt>
                <c:pt idx="3304">
                  <c:v>68</c:v>
                </c:pt>
                <c:pt idx="3305">
                  <c:v>67</c:v>
                </c:pt>
                <c:pt idx="3306">
                  <c:v>66</c:v>
                </c:pt>
                <c:pt idx="3307">
                  <c:v>65</c:v>
                </c:pt>
                <c:pt idx="3308">
                  <c:v>64</c:v>
                </c:pt>
                <c:pt idx="3309">
                  <c:v>63</c:v>
                </c:pt>
                <c:pt idx="3310">
                  <c:v>62</c:v>
                </c:pt>
                <c:pt idx="3311">
                  <c:v>61</c:v>
                </c:pt>
                <c:pt idx="3312">
                  <c:v>59</c:v>
                </c:pt>
                <c:pt idx="3313">
                  <c:v>59</c:v>
                </c:pt>
                <c:pt idx="3314">
                  <c:v>58</c:v>
                </c:pt>
                <c:pt idx="3315">
                  <c:v>57</c:v>
                </c:pt>
                <c:pt idx="3316">
                  <c:v>56</c:v>
                </c:pt>
                <c:pt idx="3317">
                  <c:v>56</c:v>
                </c:pt>
                <c:pt idx="3318">
                  <c:v>57</c:v>
                </c:pt>
                <c:pt idx="3319">
                  <c:v>60</c:v>
                </c:pt>
                <c:pt idx="3320">
                  <c:v>63</c:v>
                </c:pt>
                <c:pt idx="3321">
                  <c:v>65</c:v>
                </c:pt>
                <c:pt idx="3322">
                  <c:v>68</c:v>
                </c:pt>
                <c:pt idx="3323">
                  <c:v>71</c:v>
                </c:pt>
                <c:pt idx="3324">
                  <c:v>73</c:v>
                </c:pt>
                <c:pt idx="3325">
                  <c:v>74</c:v>
                </c:pt>
                <c:pt idx="3326">
                  <c:v>75</c:v>
                </c:pt>
                <c:pt idx="3327">
                  <c:v>75</c:v>
                </c:pt>
                <c:pt idx="3328">
                  <c:v>75</c:v>
                </c:pt>
                <c:pt idx="3329">
                  <c:v>75</c:v>
                </c:pt>
                <c:pt idx="3330">
                  <c:v>73</c:v>
                </c:pt>
                <c:pt idx="3331">
                  <c:v>71</c:v>
                </c:pt>
                <c:pt idx="3332">
                  <c:v>69</c:v>
                </c:pt>
                <c:pt idx="3333">
                  <c:v>69</c:v>
                </c:pt>
                <c:pt idx="3334">
                  <c:v>67</c:v>
                </c:pt>
                <c:pt idx="3335">
                  <c:v>65</c:v>
                </c:pt>
                <c:pt idx="3336">
                  <c:v>65</c:v>
                </c:pt>
                <c:pt idx="3337">
                  <c:v>65</c:v>
                </c:pt>
                <c:pt idx="3338">
                  <c:v>65</c:v>
                </c:pt>
                <c:pt idx="3339">
                  <c:v>64</c:v>
                </c:pt>
                <c:pt idx="3340">
                  <c:v>64</c:v>
                </c:pt>
                <c:pt idx="3341">
                  <c:v>63</c:v>
                </c:pt>
                <c:pt idx="3342">
                  <c:v>65</c:v>
                </c:pt>
                <c:pt idx="3343">
                  <c:v>67</c:v>
                </c:pt>
                <c:pt idx="3344">
                  <c:v>68</c:v>
                </c:pt>
                <c:pt idx="3345">
                  <c:v>70</c:v>
                </c:pt>
                <c:pt idx="3346">
                  <c:v>73</c:v>
                </c:pt>
                <c:pt idx="3347">
                  <c:v>79</c:v>
                </c:pt>
                <c:pt idx="3348">
                  <c:v>78</c:v>
                </c:pt>
                <c:pt idx="3349">
                  <c:v>80</c:v>
                </c:pt>
                <c:pt idx="3350">
                  <c:v>82</c:v>
                </c:pt>
                <c:pt idx="3351">
                  <c:v>83</c:v>
                </c:pt>
                <c:pt idx="3352">
                  <c:v>81</c:v>
                </c:pt>
                <c:pt idx="3353">
                  <c:v>79</c:v>
                </c:pt>
                <c:pt idx="3354">
                  <c:v>77</c:v>
                </c:pt>
                <c:pt idx="3355">
                  <c:v>75</c:v>
                </c:pt>
                <c:pt idx="3356">
                  <c:v>74</c:v>
                </c:pt>
                <c:pt idx="3357">
                  <c:v>73</c:v>
                </c:pt>
                <c:pt idx="3358">
                  <c:v>74</c:v>
                </c:pt>
                <c:pt idx="3359">
                  <c:v>74</c:v>
                </c:pt>
                <c:pt idx="3360">
                  <c:v>72</c:v>
                </c:pt>
                <c:pt idx="3361">
                  <c:v>70</c:v>
                </c:pt>
                <c:pt idx="3362">
                  <c:v>69</c:v>
                </c:pt>
                <c:pt idx="3363">
                  <c:v>70</c:v>
                </c:pt>
                <c:pt idx="3364">
                  <c:v>70</c:v>
                </c:pt>
                <c:pt idx="3365">
                  <c:v>70</c:v>
                </c:pt>
                <c:pt idx="3366">
                  <c:v>70</c:v>
                </c:pt>
                <c:pt idx="3367">
                  <c:v>71</c:v>
                </c:pt>
                <c:pt idx="3368">
                  <c:v>71</c:v>
                </c:pt>
                <c:pt idx="3369">
                  <c:v>74</c:v>
                </c:pt>
                <c:pt idx="3370">
                  <c:v>75</c:v>
                </c:pt>
                <c:pt idx="3371">
                  <c:v>75</c:v>
                </c:pt>
                <c:pt idx="3372">
                  <c:v>75</c:v>
                </c:pt>
                <c:pt idx="3373">
                  <c:v>78</c:v>
                </c:pt>
                <c:pt idx="3374">
                  <c:v>79</c:v>
                </c:pt>
                <c:pt idx="3375">
                  <c:v>80</c:v>
                </c:pt>
                <c:pt idx="3376">
                  <c:v>77</c:v>
                </c:pt>
                <c:pt idx="3377">
                  <c:v>77</c:v>
                </c:pt>
                <c:pt idx="3378">
                  <c:v>75</c:v>
                </c:pt>
                <c:pt idx="3379">
                  <c:v>73</c:v>
                </c:pt>
                <c:pt idx="3380">
                  <c:v>73</c:v>
                </c:pt>
                <c:pt idx="3381">
                  <c:v>71</c:v>
                </c:pt>
                <c:pt idx="3382">
                  <c:v>71</c:v>
                </c:pt>
                <c:pt idx="3383">
                  <c:v>71</c:v>
                </c:pt>
                <c:pt idx="3384">
                  <c:v>71</c:v>
                </c:pt>
                <c:pt idx="3385">
                  <c:v>69</c:v>
                </c:pt>
                <c:pt idx="3386">
                  <c:v>69</c:v>
                </c:pt>
                <c:pt idx="3387">
                  <c:v>69</c:v>
                </c:pt>
                <c:pt idx="3388">
                  <c:v>69</c:v>
                </c:pt>
                <c:pt idx="3389">
                  <c:v>69</c:v>
                </c:pt>
                <c:pt idx="3390">
                  <c:v>70</c:v>
                </c:pt>
                <c:pt idx="3391">
                  <c:v>71</c:v>
                </c:pt>
                <c:pt idx="3392">
                  <c:v>71</c:v>
                </c:pt>
                <c:pt idx="3393">
                  <c:v>73</c:v>
                </c:pt>
                <c:pt idx="3394">
                  <c:v>75</c:v>
                </c:pt>
                <c:pt idx="3395">
                  <c:v>78</c:v>
                </c:pt>
                <c:pt idx="3396">
                  <c:v>79</c:v>
                </c:pt>
                <c:pt idx="3397">
                  <c:v>77</c:v>
                </c:pt>
                <c:pt idx="3398">
                  <c:v>78</c:v>
                </c:pt>
                <c:pt idx="3399">
                  <c:v>72</c:v>
                </c:pt>
                <c:pt idx="3400">
                  <c:v>72</c:v>
                </c:pt>
                <c:pt idx="3401">
                  <c:v>72</c:v>
                </c:pt>
                <c:pt idx="3402">
                  <c:v>71</c:v>
                </c:pt>
                <c:pt idx="3403">
                  <c:v>70</c:v>
                </c:pt>
                <c:pt idx="3404">
                  <c:v>69</c:v>
                </c:pt>
                <c:pt idx="3405">
                  <c:v>69</c:v>
                </c:pt>
                <c:pt idx="3406">
                  <c:v>69</c:v>
                </c:pt>
                <c:pt idx="3407">
                  <c:v>70</c:v>
                </c:pt>
                <c:pt idx="3408">
                  <c:v>70</c:v>
                </c:pt>
                <c:pt idx="3409">
                  <c:v>71</c:v>
                </c:pt>
                <c:pt idx="3410">
                  <c:v>71</c:v>
                </c:pt>
                <c:pt idx="3411">
                  <c:v>70</c:v>
                </c:pt>
                <c:pt idx="3412">
                  <c:v>71</c:v>
                </c:pt>
                <c:pt idx="3413">
                  <c:v>70</c:v>
                </c:pt>
                <c:pt idx="3414">
                  <c:v>70</c:v>
                </c:pt>
                <c:pt idx="3415">
                  <c:v>71</c:v>
                </c:pt>
                <c:pt idx="3416">
                  <c:v>71</c:v>
                </c:pt>
                <c:pt idx="3417">
                  <c:v>70</c:v>
                </c:pt>
                <c:pt idx="3418">
                  <c:v>73</c:v>
                </c:pt>
                <c:pt idx="3419">
                  <c:v>74</c:v>
                </c:pt>
                <c:pt idx="3420">
                  <c:v>78</c:v>
                </c:pt>
                <c:pt idx="3421">
                  <c:v>78</c:v>
                </c:pt>
                <c:pt idx="3422">
                  <c:v>80</c:v>
                </c:pt>
                <c:pt idx="3423">
                  <c:v>76</c:v>
                </c:pt>
                <c:pt idx="3424">
                  <c:v>76</c:v>
                </c:pt>
                <c:pt idx="3425">
                  <c:v>75</c:v>
                </c:pt>
                <c:pt idx="3426">
                  <c:v>73</c:v>
                </c:pt>
                <c:pt idx="3427">
                  <c:v>74</c:v>
                </c:pt>
                <c:pt idx="3428">
                  <c:v>73</c:v>
                </c:pt>
                <c:pt idx="3429">
                  <c:v>73</c:v>
                </c:pt>
                <c:pt idx="3430">
                  <c:v>73</c:v>
                </c:pt>
                <c:pt idx="3431">
                  <c:v>73</c:v>
                </c:pt>
                <c:pt idx="3432">
                  <c:v>73</c:v>
                </c:pt>
                <c:pt idx="3433">
                  <c:v>73</c:v>
                </c:pt>
                <c:pt idx="3434">
                  <c:v>72</c:v>
                </c:pt>
                <c:pt idx="3435">
                  <c:v>72</c:v>
                </c:pt>
                <c:pt idx="3436">
                  <c:v>71</c:v>
                </c:pt>
                <c:pt idx="3437">
                  <c:v>72</c:v>
                </c:pt>
                <c:pt idx="3438">
                  <c:v>72</c:v>
                </c:pt>
                <c:pt idx="3439">
                  <c:v>73</c:v>
                </c:pt>
                <c:pt idx="3440">
                  <c:v>77</c:v>
                </c:pt>
                <c:pt idx="3441">
                  <c:v>79</c:v>
                </c:pt>
                <c:pt idx="3442">
                  <c:v>78</c:v>
                </c:pt>
                <c:pt idx="3443">
                  <c:v>80</c:v>
                </c:pt>
                <c:pt idx="3444">
                  <c:v>80</c:v>
                </c:pt>
                <c:pt idx="3445">
                  <c:v>81</c:v>
                </c:pt>
                <c:pt idx="3446">
                  <c:v>81</c:v>
                </c:pt>
                <c:pt idx="3447">
                  <c:v>79</c:v>
                </c:pt>
                <c:pt idx="3448">
                  <c:v>79</c:v>
                </c:pt>
                <c:pt idx="3449">
                  <c:v>77</c:v>
                </c:pt>
                <c:pt idx="3450">
                  <c:v>76</c:v>
                </c:pt>
                <c:pt idx="3451">
                  <c:v>73</c:v>
                </c:pt>
                <c:pt idx="3452">
                  <c:v>74</c:v>
                </c:pt>
                <c:pt idx="3453">
                  <c:v>73</c:v>
                </c:pt>
                <c:pt idx="3454">
                  <c:v>74</c:v>
                </c:pt>
                <c:pt idx="3455">
                  <c:v>74</c:v>
                </c:pt>
                <c:pt idx="3456">
                  <c:v>74</c:v>
                </c:pt>
                <c:pt idx="3457">
                  <c:v>73</c:v>
                </c:pt>
                <c:pt idx="3458">
                  <c:v>73</c:v>
                </c:pt>
                <c:pt idx="3459">
                  <c:v>73</c:v>
                </c:pt>
                <c:pt idx="3460">
                  <c:v>73</c:v>
                </c:pt>
                <c:pt idx="3461">
                  <c:v>73</c:v>
                </c:pt>
                <c:pt idx="3462">
                  <c:v>74</c:v>
                </c:pt>
                <c:pt idx="3463">
                  <c:v>76</c:v>
                </c:pt>
                <c:pt idx="3464">
                  <c:v>78</c:v>
                </c:pt>
                <c:pt idx="3465">
                  <c:v>77</c:v>
                </c:pt>
                <c:pt idx="3466">
                  <c:v>77</c:v>
                </c:pt>
                <c:pt idx="3467">
                  <c:v>75</c:v>
                </c:pt>
                <c:pt idx="3468">
                  <c:v>77</c:v>
                </c:pt>
                <c:pt idx="3469">
                  <c:v>79</c:v>
                </c:pt>
                <c:pt idx="3470">
                  <c:v>81</c:v>
                </c:pt>
                <c:pt idx="3471">
                  <c:v>73</c:v>
                </c:pt>
                <c:pt idx="3472">
                  <c:v>72</c:v>
                </c:pt>
                <c:pt idx="3473">
                  <c:v>73</c:v>
                </c:pt>
                <c:pt idx="3474">
                  <c:v>73</c:v>
                </c:pt>
                <c:pt idx="3475">
                  <c:v>71</c:v>
                </c:pt>
                <c:pt idx="3476">
                  <c:v>71</c:v>
                </c:pt>
                <c:pt idx="3477">
                  <c:v>72</c:v>
                </c:pt>
                <c:pt idx="3478">
                  <c:v>73</c:v>
                </c:pt>
                <c:pt idx="3479">
                  <c:v>73</c:v>
                </c:pt>
                <c:pt idx="3480">
                  <c:v>71</c:v>
                </c:pt>
                <c:pt idx="3481">
                  <c:v>71</c:v>
                </c:pt>
                <c:pt idx="3482">
                  <c:v>70</c:v>
                </c:pt>
                <c:pt idx="3483">
                  <c:v>72</c:v>
                </c:pt>
                <c:pt idx="3484">
                  <c:v>72</c:v>
                </c:pt>
                <c:pt idx="3485">
                  <c:v>71</c:v>
                </c:pt>
                <c:pt idx="3486">
                  <c:v>72</c:v>
                </c:pt>
                <c:pt idx="3487">
                  <c:v>76</c:v>
                </c:pt>
                <c:pt idx="3488">
                  <c:v>78</c:v>
                </c:pt>
                <c:pt idx="3489">
                  <c:v>80</c:v>
                </c:pt>
                <c:pt idx="3490">
                  <c:v>79</c:v>
                </c:pt>
                <c:pt idx="3491">
                  <c:v>83</c:v>
                </c:pt>
                <c:pt idx="3492">
                  <c:v>83</c:v>
                </c:pt>
                <c:pt idx="3493">
                  <c:v>83</c:v>
                </c:pt>
                <c:pt idx="3494">
                  <c:v>83</c:v>
                </c:pt>
                <c:pt idx="3495">
                  <c:v>84</c:v>
                </c:pt>
                <c:pt idx="3496">
                  <c:v>82</c:v>
                </c:pt>
                <c:pt idx="3497">
                  <c:v>81</c:v>
                </c:pt>
                <c:pt idx="3498">
                  <c:v>78</c:v>
                </c:pt>
                <c:pt idx="3499">
                  <c:v>77</c:v>
                </c:pt>
                <c:pt idx="3500">
                  <c:v>74</c:v>
                </c:pt>
                <c:pt idx="3501">
                  <c:v>74</c:v>
                </c:pt>
                <c:pt idx="3502">
                  <c:v>75</c:v>
                </c:pt>
                <c:pt idx="3503">
                  <c:v>74</c:v>
                </c:pt>
                <c:pt idx="3504">
                  <c:v>74</c:v>
                </c:pt>
                <c:pt idx="3505">
                  <c:v>75</c:v>
                </c:pt>
                <c:pt idx="3506">
                  <c:v>75</c:v>
                </c:pt>
                <c:pt idx="3507">
                  <c:v>74</c:v>
                </c:pt>
                <c:pt idx="3508">
                  <c:v>75</c:v>
                </c:pt>
                <c:pt idx="3509">
                  <c:v>74</c:v>
                </c:pt>
                <c:pt idx="3510">
                  <c:v>76</c:v>
                </c:pt>
                <c:pt idx="3511">
                  <c:v>77</c:v>
                </c:pt>
                <c:pt idx="3512">
                  <c:v>78</c:v>
                </c:pt>
                <c:pt idx="3513">
                  <c:v>79</c:v>
                </c:pt>
                <c:pt idx="3514">
                  <c:v>83</c:v>
                </c:pt>
                <c:pt idx="3515">
                  <c:v>78</c:v>
                </c:pt>
                <c:pt idx="3516">
                  <c:v>73</c:v>
                </c:pt>
                <c:pt idx="3517">
                  <c:v>70</c:v>
                </c:pt>
                <c:pt idx="3518">
                  <c:v>76</c:v>
                </c:pt>
                <c:pt idx="3519">
                  <c:v>81</c:v>
                </c:pt>
                <c:pt idx="3520">
                  <c:v>81</c:v>
                </c:pt>
                <c:pt idx="3521">
                  <c:v>82</c:v>
                </c:pt>
                <c:pt idx="3522">
                  <c:v>78</c:v>
                </c:pt>
                <c:pt idx="3523">
                  <c:v>76</c:v>
                </c:pt>
                <c:pt idx="3524">
                  <c:v>74</c:v>
                </c:pt>
                <c:pt idx="3525">
                  <c:v>73</c:v>
                </c:pt>
                <c:pt idx="3526">
                  <c:v>73</c:v>
                </c:pt>
                <c:pt idx="3527">
                  <c:v>71</c:v>
                </c:pt>
                <c:pt idx="3528">
                  <c:v>72</c:v>
                </c:pt>
                <c:pt idx="3529">
                  <c:v>74</c:v>
                </c:pt>
                <c:pt idx="3530">
                  <c:v>73</c:v>
                </c:pt>
                <c:pt idx="3531">
                  <c:v>73</c:v>
                </c:pt>
                <c:pt idx="3532">
                  <c:v>72</c:v>
                </c:pt>
                <c:pt idx="3533">
                  <c:v>73</c:v>
                </c:pt>
                <c:pt idx="3534">
                  <c:v>75</c:v>
                </c:pt>
                <c:pt idx="3535">
                  <c:v>77</c:v>
                </c:pt>
                <c:pt idx="3536">
                  <c:v>79</c:v>
                </c:pt>
                <c:pt idx="3537">
                  <c:v>82</c:v>
                </c:pt>
                <c:pt idx="3538">
                  <c:v>83</c:v>
                </c:pt>
                <c:pt idx="3539">
                  <c:v>85</c:v>
                </c:pt>
                <c:pt idx="3540">
                  <c:v>85</c:v>
                </c:pt>
                <c:pt idx="3541">
                  <c:v>85</c:v>
                </c:pt>
                <c:pt idx="3542">
                  <c:v>85</c:v>
                </c:pt>
                <c:pt idx="3543">
                  <c:v>84</c:v>
                </c:pt>
                <c:pt idx="3544">
                  <c:v>84</c:v>
                </c:pt>
                <c:pt idx="3545">
                  <c:v>83</c:v>
                </c:pt>
                <c:pt idx="3546">
                  <c:v>81</c:v>
                </c:pt>
                <c:pt idx="3547">
                  <c:v>80</c:v>
                </c:pt>
                <c:pt idx="3548">
                  <c:v>78</c:v>
                </c:pt>
                <c:pt idx="3549">
                  <c:v>78</c:v>
                </c:pt>
                <c:pt idx="3550">
                  <c:v>78</c:v>
                </c:pt>
                <c:pt idx="3551">
                  <c:v>77</c:v>
                </c:pt>
                <c:pt idx="3552">
                  <c:v>77</c:v>
                </c:pt>
                <c:pt idx="3553">
                  <c:v>75</c:v>
                </c:pt>
                <c:pt idx="3554">
                  <c:v>74</c:v>
                </c:pt>
                <c:pt idx="3555">
                  <c:v>71</c:v>
                </c:pt>
                <c:pt idx="3556">
                  <c:v>70</c:v>
                </c:pt>
                <c:pt idx="3557">
                  <c:v>69</c:v>
                </c:pt>
                <c:pt idx="3558">
                  <c:v>70</c:v>
                </c:pt>
                <c:pt idx="3559">
                  <c:v>74</c:v>
                </c:pt>
                <c:pt idx="3560">
                  <c:v>76</c:v>
                </c:pt>
                <c:pt idx="3561">
                  <c:v>78</c:v>
                </c:pt>
                <c:pt idx="3562">
                  <c:v>80</c:v>
                </c:pt>
                <c:pt idx="3563">
                  <c:v>82</c:v>
                </c:pt>
                <c:pt idx="3564">
                  <c:v>84</c:v>
                </c:pt>
                <c:pt idx="3565">
                  <c:v>84</c:v>
                </c:pt>
                <c:pt idx="3566">
                  <c:v>85</c:v>
                </c:pt>
                <c:pt idx="3567">
                  <c:v>84</c:v>
                </c:pt>
                <c:pt idx="3568">
                  <c:v>84</c:v>
                </c:pt>
                <c:pt idx="3569">
                  <c:v>83</c:v>
                </c:pt>
                <c:pt idx="3570">
                  <c:v>81</c:v>
                </c:pt>
                <c:pt idx="3571">
                  <c:v>78</c:v>
                </c:pt>
                <c:pt idx="3572">
                  <c:v>76</c:v>
                </c:pt>
                <c:pt idx="3573">
                  <c:v>75</c:v>
                </c:pt>
                <c:pt idx="3574">
                  <c:v>72</c:v>
                </c:pt>
                <c:pt idx="3575">
                  <c:v>70</c:v>
                </c:pt>
                <c:pt idx="3576">
                  <c:v>69</c:v>
                </c:pt>
                <c:pt idx="3577">
                  <c:v>68</c:v>
                </c:pt>
                <c:pt idx="3578">
                  <c:v>70</c:v>
                </c:pt>
                <c:pt idx="3579">
                  <c:v>68</c:v>
                </c:pt>
                <c:pt idx="3580">
                  <c:v>67</c:v>
                </c:pt>
                <c:pt idx="3581">
                  <c:v>66</c:v>
                </c:pt>
                <c:pt idx="3582">
                  <c:v>67</c:v>
                </c:pt>
                <c:pt idx="3583">
                  <c:v>70</c:v>
                </c:pt>
                <c:pt idx="3584">
                  <c:v>74</c:v>
                </c:pt>
                <c:pt idx="3585">
                  <c:v>77</c:v>
                </c:pt>
                <c:pt idx="3586">
                  <c:v>79</c:v>
                </c:pt>
                <c:pt idx="3587">
                  <c:v>80</c:v>
                </c:pt>
                <c:pt idx="3588">
                  <c:v>82</c:v>
                </c:pt>
                <c:pt idx="3589">
                  <c:v>83</c:v>
                </c:pt>
                <c:pt idx="3590">
                  <c:v>85</c:v>
                </c:pt>
                <c:pt idx="3591">
                  <c:v>87</c:v>
                </c:pt>
                <c:pt idx="3592">
                  <c:v>85</c:v>
                </c:pt>
                <c:pt idx="3593">
                  <c:v>85</c:v>
                </c:pt>
                <c:pt idx="3594">
                  <c:v>83</c:v>
                </c:pt>
                <c:pt idx="3595">
                  <c:v>78</c:v>
                </c:pt>
                <c:pt idx="3596">
                  <c:v>75</c:v>
                </c:pt>
                <c:pt idx="3597">
                  <c:v>74</c:v>
                </c:pt>
                <c:pt idx="3598">
                  <c:v>73</c:v>
                </c:pt>
                <c:pt idx="3599">
                  <c:v>72</c:v>
                </c:pt>
                <c:pt idx="3600">
                  <c:v>70</c:v>
                </c:pt>
                <c:pt idx="3601">
                  <c:v>69</c:v>
                </c:pt>
                <c:pt idx="3602">
                  <c:v>69</c:v>
                </c:pt>
                <c:pt idx="3603">
                  <c:v>68</c:v>
                </c:pt>
                <c:pt idx="3604">
                  <c:v>66</c:v>
                </c:pt>
                <c:pt idx="3605">
                  <c:v>66</c:v>
                </c:pt>
                <c:pt idx="3606">
                  <c:v>70</c:v>
                </c:pt>
                <c:pt idx="3607">
                  <c:v>74</c:v>
                </c:pt>
                <c:pt idx="3608">
                  <c:v>79</c:v>
                </c:pt>
                <c:pt idx="3609">
                  <c:v>83</c:v>
                </c:pt>
                <c:pt idx="3610">
                  <c:v>85</c:v>
                </c:pt>
                <c:pt idx="3611">
                  <c:v>86</c:v>
                </c:pt>
                <c:pt idx="3612">
                  <c:v>88</c:v>
                </c:pt>
                <c:pt idx="3613">
                  <c:v>88</c:v>
                </c:pt>
                <c:pt idx="3614">
                  <c:v>87</c:v>
                </c:pt>
                <c:pt idx="3615">
                  <c:v>87</c:v>
                </c:pt>
                <c:pt idx="3616">
                  <c:v>85</c:v>
                </c:pt>
                <c:pt idx="3617">
                  <c:v>84</c:v>
                </c:pt>
                <c:pt idx="3618">
                  <c:v>81</c:v>
                </c:pt>
                <c:pt idx="3619">
                  <c:v>79</c:v>
                </c:pt>
                <c:pt idx="3620">
                  <c:v>78</c:v>
                </c:pt>
                <c:pt idx="3621">
                  <c:v>77</c:v>
                </c:pt>
                <c:pt idx="3622">
                  <c:v>76</c:v>
                </c:pt>
                <c:pt idx="3623">
                  <c:v>76</c:v>
                </c:pt>
                <c:pt idx="3624">
                  <c:v>74</c:v>
                </c:pt>
                <c:pt idx="3625">
                  <c:v>73</c:v>
                </c:pt>
                <c:pt idx="3626">
                  <c:v>71</c:v>
                </c:pt>
                <c:pt idx="3627">
                  <c:v>70</c:v>
                </c:pt>
                <c:pt idx="3628">
                  <c:v>70</c:v>
                </c:pt>
                <c:pt idx="3629">
                  <c:v>69</c:v>
                </c:pt>
                <c:pt idx="3630">
                  <c:v>72</c:v>
                </c:pt>
                <c:pt idx="3631">
                  <c:v>77</c:v>
                </c:pt>
                <c:pt idx="3632">
                  <c:v>81</c:v>
                </c:pt>
                <c:pt idx="3633">
                  <c:v>85</c:v>
                </c:pt>
                <c:pt idx="3634">
                  <c:v>85</c:v>
                </c:pt>
                <c:pt idx="3635">
                  <c:v>87</c:v>
                </c:pt>
                <c:pt idx="3636">
                  <c:v>88</c:v>
                </c:pt>
                <c:pt idx="3637">
                  <c:v>89</c:v>
                </c:pt>
                <c:pt idx="3638">
                  <c:v>89</c:v>
                </c:pt>
                <c:pt idx="3639">
                  <c:v>87</c:v>
                </c:pt>
                <c:pt idx="3640">
                  <c:v>86</c:v>
                </c:pt>
                <c:pt idx="3641">
                  <c:v>86</c:v>
                </c:pt>
                <c:pt idx="3642">
                  <c:v>84</c:v>
                </c:pt>
                <c:pt idx="3643">
                  <c:v>82</c:v>
                </c:pt>
                <c:pt idx="3644">
                  <c:v>80</c:v>
                </c:pt>
                <c:pt idx="3645">
                  <c:v>78</c:v>
                </c:pt>
                <c:pt idx="3646">
                  <c:v>77</c:v>
                </c:pt>
                <c:pt idx="3647">
                  <c:v>75</c:v>
                </c:pt>
                <c:pt idx="3648">
                  <c:v>74</c:v>
                </c:pt>
                <c:pt idx="3649">
                  <c:v>73</c:v>
                </c:pt>
                <c:pt idx="3650">
                  <c:v>72</c:v>
                </c:pt>
                <c:pt idx="3651">
                  <c:v>72</c:v>
                </c:pt>
                <c:pt idx="3652">
                  <c:v>70</c:v>
                </c:pt>
                <c:pt idx="3653">
                  <c:v>70</c:v>
                </c:pt>
                <c:pt idx="3654">
                  <c:v>74</c:v>
                </c:pt>
                <c:pt idx="3655">
                  <c:v>78</c:v>
                </c:pt>
                <c:pt idx="3656">
                  <c:v>81</c:v>
                </c:pt>
                <c:pt idx="3657">
                  <c:v>84</c:v>
                </c:pt>
                <c:pt idx="3658">
                  <c:v>85</c:v>
                </c:pt>
                <c:pt idx="3659">
                  <c:v>86</c:v>
                </c:pt>
                <c:pt idx="3660">
                  <c:v>86</c:v>
                </c:pt>
                <c:pt idx="3661">
                  <c:v>87</c:v>
                </c:pt>
                <c:pt idx="3662">
                  <c:v>87</c:v>
                </c:pt>
                <c:pt idx="3663">
                  <c:v>85</c:v>
                </c:pt>
                <c:pt idx="3664">
                  <c:v>83</c:v>
                </c:pt>
                <c:pt idx="3665">
                  <c:v>82</c:v>
                </c:pt>
                <c:pt idx="3666">
                  <c:v>80</c:v>
                </c:pt>
                <c:pt idx="3667">
                  <c:v>79</c:v>
                </c:pt>
                <c:pt idx="3668">
                  <c:v>77</c:v>
                </c:pt>
                <c:pt idx="3669">
                  <c:v>74</c:v>
                </c:pt>
                <c:pt idx="3670">
                  <c:v>74</c:v>
                </c:pt>
                <c:pt idx="3671">
                  <c:v>74</c:v>
                </c:pt>
                <c:pt idx="3672">
                  <c:v>76</c:v>
                </c:pt>
                <c:pt idx="3673">
                  <c:v>75</c:v>
                </c:pt>
                <c:pt idx="3674">
                  <c:v>72</c:v>
                </c:pt>
                <c:pt idx="3675">
                  <c:v>72</c:v>
                </c:pt>
                <c:pt idx="3676">
                  <c:v>74</c:v>
                </c:pt>
                <c:pt idx="3677">
                  <c:v>74</c:v>
                </c:pt>
                <c:pt idx="3678">
                  <c:v>73</c:v>
                </c:pt>
                <c:pt idx="3679">
                  <c:v>75</c:v>
                </c:pt>
                <c:pt idx="3680">
                  <c:v>76</c:v>
                </c:pt>
                <c:pt idx="3681">
                  <c:v>67</c:v>
                </c:pt>
                <c:pt idx="3682">
                  <c:v>69</c:v>
                </c:pt>
                <c:pt idx="3683">
                  <c:v>75</c:v>
                </c:pt>
                <c:pt idx="3684">
                  <c:v>76</c:v>
                </c:pt>
                <c:pt idx="3685">
                  <c:v>78</c:v>
                </c:pt>
                <c:pt idx="3686">
                  <c:v>75</c:v>
                </c:pt>
                <c:pt idx="3687">
                  <c:v>74</c:v>
                </c:pt>
                <c:pt idx="3688">
                  <c:v>74</c:v>
                </c:pt>
                <c:pt idx="3689">
                  <c:v>75</c:v>
                </c:pt>
                <c:pt idx="3690">
                  <c:v>75</c:v>
                </c:pt>
                <c:pt idx="3691">
                  <c:v>74</c:v>
                </c:pt>
                <c:pt idx="3692">
                  <c:v>75</c:v>
                </c:pt>
                <c:pt idx="3693">
                  <c:v>75</c:v>
                </c:pt>
                <c:pt idx="3694">
                  <c:v>74</c:v>
                </c:pt>
                <c:pt idx="3695">
                  <c:v>74</c:v>
                </c:pt>
                <c:pt idx="3696">
                  <c:v>75</c:v>
                </c:pt>
                <c:pt idx="3697">
                  <c:v>75</c:v>
                </c:pt>
                <c:pt idx="3698">
                  <c:v>72</c:v>
                </c:pt>
                <c:pt idx="3699">
                  <c:v>72</c:v>
                </c:pt>
                <c:pt idx="3700">
                  <c:v>70</c:v>
                </c:pt>
                <c:pt idx="3701">
                  <c:v>70</c:v>
                </c:pt>
                <c:pt idx="3702">
                  <c:v>70</c:v>
                </c:pt>
                <c:pt idx="3703">
                  <c:v>72</c:v>
                </c:pt>
                <c:pt idx="3704">
                  <c:v>75</c:v>
                </c:pt>
                <c:pt idx="3705">
                  <c:v>78</c:v>
                </c:pt>
                <c:pt idx="3706">
                  <c:v>81</c:v>
                </c:pt>
                <c:pt idx="3707">
                  <c:v>82</c:v>
                </c:pt>
                <c:pt idx="3708">
                  <c:v>79</c:v>
                </c:pt>
                <c:pt idx="3709">
                  <c:v>80</c:v>
                </c:pt>
                <c:pt idx="3710">
                  <c:v>78</c:v>
                </c:pt>
                <c:pt idx="3711">
                  <c:v>81</c:v>
                </c:pt>
                <c:pt idx="3712">
                  <c:v>81</c:v>
                </c:pt>
                <c:pt idx="3713">
                  <c:v>79</c:v>
                </c:pt>
                <c:pt idx="3714">
                  <c:v>77</c:v>
                </c:pt>
                <c:pt idx="3715">
                  <c:v>76</c:v>
                </c:pt>
                <c:pt idx="3716">
                  <c:v>77</c:v>
                </c:pt>
                <c:pt idx="3717">
                  <c:v>76</c:v>
                </c:pt>
                <c:pt idx="3718">
                  <c:v>76</c:v>
                </c:pt>
                <c:pt idx="3719">
                  <c:v>74</c:v>
                </c:pt>
                <c:pt idx="3720">
                  <c:v>73</c:v>
                </c:pt>
                <c:pt idx="3721">
                  <c:v>72</c:v>
                </c:pt>
                <c:pt idx="3722">
                  <c:v>70</c:v>
                </c:pt>
                <c:pt idx="3723">
                  <c:v>70</c:v>
                </c:pt>
                <c:pt idx="3724">
                  <c:v>69</c:v>
                </c:pt>
                <c:pt idx="3725">
                  <c:v>69</c:v>
                </c:pt>
                <c:pt idx="3726">
                  <c:v>69</c:v>
                </c:pt>
                <c:pt idx="3727">
                  <c:v>71</c:v>
                </c:pt>
                <c:pt idx="3728">
                  <c:v>73</c:v>
                </c:pt>
                <c:pt idx="3729">
                  <c:v>74</c:v>
                </c:pt>
                <c:pt idx="3730">
                  <c:v>78</c:v>
                </c:pt>
                <c:pt idx="3731">
                  <c:v>79</c:v>
                </c:pt>
                <c:pt idx="3732">
                  <c:v>79</c:v>
                </c:pt>
                <c:pt idx="3733">
                  <c:v>80</c:v>
                </c:pt>
                <c:pt idx="3734">
                  <c:v>81</c:v>
                </c:pt>
                <c:pt idx="3735">
                  <c:v>83</c:v>
                </c:pt>
                <c:pt idx="3736">
                  <c:v>82</c:v>
                </c:pt>
                <c:pt idx="3737">
                  <c:v>79</c:v>
                </c:pt>
                <c:pt idx="3738">
                  <c:v>75</c:v>
                </c:pt>
                <c:pt idx="3739">
                  <c:v>72</c:v>
                </c:pt>
                <c:pt idx="3740">
                  <c:v>70</c:v>
                </c:pt>
                <c:pt idx="3741">
                  <c:v>69</c:v>
                </c:pt>
                <c:pt idx="3742">
                  <c:v>68</c:v>
                </c:pt>
                <c:pt idx="3743">
                  <c:v>66</c:v>
                </c:pt>
                <c:pt idx="3744">
                  <c:v>66</c:v>
                </c:pt>
                <c:pt idx="3745">
                  <c:v>65</c:v>
                </c:pt>
                <c:pt idx="3746">
                  <c:v>65</c:v>
                </c:pt>
                <c:pt idx="3747">
                  <c:v>64</c:v>
                </c:pt>
                <c:pt idx="3748">
                  <c:v>64</c:v>
                </c:pt>
                <c:pt idx="3749">
                  <c:v>64</c:v>
                </c:pt>
                <c:pt idx="3750">
                  <c:v>66</c:v>
                </c:pt>
                <c:pt idx="3751">
                  <c:v>70</c:v>
                </c:pt>
                <c:pt idx="3752">
                  <c:v>75</c:v>
                </c:pt>
                <c:pt idx="3753">
                  <c:v>78</c:v>
                </c:pt>
                <c:pt idx="3754">
                  <c:v>80</c:v>
                </c:pt>
                <c:pt idx="3755">
                  <c:v>80</c:v>
                </c:pt>
                <c:pt idx="3756">
                  <c:v>83</c:v>
                </c:pt>
                <c:pt idx="3757">
                  <c:v>84</c:v>
                </c:pt>
                <c:pt idx="3758">
                  <c:v>82</c:v>
                </c:pt>
                <c:pt idx="3759">
                  <c:v>84</c:v>
                </c:pt>
                <c:pt idx="3760">
                  <c:v>84</c:v>
                </c:pt>
                <c:pt idx="3761">
                  <c:v>82</c:v>
                </c:pt>
                <c:pt idx="3762">
                  <c:v>81</c:v>
                </c:pt>
                <c:pt idx="3763">
                  <c:v>78</c:v>
                </c:pt>
                <c:pt idx="3764">
                  <c:v>76</c:v>
                </c:pt>
                <c:pt idx="3765">
                  <c:v>75</c:v>
                </c:pt>
                <c:pt idx="3766">
                  <c:v>74</c:v>
                </c:pt>
                <c:pt idx="3767">
                  <c:v>71</c:v>
                </c:pt>
                <c:pt idx="3768">
                  <c:v>70</c:v>
                </c:pt>
                <c:pt idx="3769">
                  <c:v>69</c:v>
                </c:pt>
                <c:pt idx="3770">
                  <c:v>68</c:v>
                </c:pt>
                <c:pt idx="3771">
                  <c:v>68</c:v>
                </c:pt>
                <c:pt idx="3772">
                  <c:v>68</c:v>
                </c:pt>
                <c:pt idx="3773">
                  <c:v>67</c:v>
                </c:pt>
                <c:pt idx="3774">
                  <c:v>70</c:v>
                </c:pt>
                <c:pt idx="3775">
                  <c:v>75</c:v>
                </c:pt>
                <c:pt idx="3776">
                  <c:v>79</c:v>
                </c:pt>
                <c:pt idx="3777">
                  <c:v>83</c:v>
                </c:pt>
                <c:pt idx="3778">
                  <c:v>84</c:v>
                </c:pt>
                <c:pt idx="3779">
                  <c:v>84</c:v>
                </c:pt>
                <c:pt idx="3780">
                  <c:v>85</c:v>
                </c:pt>
                <c:pt idx="3781">
                  <c:v>85</c:v>
                </c:pt>
                <c:pt idx="3782">
                  <c:v>86</c:v>
                </c:pt>
                <c:pt idx="3783">
                  <c:v>85</c:v>
                </c:pt>
                <c:pt idx="3784">
                  <c:v>85</c:v>
                </c:pt>
                <c:pt idx="3785">
                  <c:v>84</c:v>
                </c:pt>
                <c:pt idx="3786">
                  <c:v>81</c:v>
                </c:pt>
                <c:pt idx="3787">
                  <c:v>78</c:v>
                </c:pt>
                <c:pt idx="3788">
                  <c:v>78</c:v>
                </c:pt>
                <c:pt idx="3789">
                  <c:v>76</c:v>
                </c:pt>
                <c:pt idx="3790">
                  <c:v>76</c:v>
                </c:pt>
                <c:pt idx="3791">
                  <c:v>75</c:v>
                </c:pt>
                <c:pt idx="3792">
                  <c:v>73</c:v>
                </c:pt>
                <c:pt idx="3793">
                  <c:v>72</c:v>
                </c:pt>
                <c:pt idx="3794">
                  <c:v>73</c:v>
                </c:pt>
                <c:pt idx="3795">
                  <c:v>72</c:v>
                </c:pt>
                <c:pt idx="3796">
                  <c:v>70</c:v>
                </c:pt>
                <c:pt idx="3797">
                  <c:v>70</c:v>
                </c:pt>
                <c:pt idx="3798">
                  <c:v>72</c:v>
                </c:pt>
                <c:pt idx="3799">
                  <c:v>76</c:v>
                </c:pt>
                <c:pt idx="3800">
                  <c:v>79</c:v>
                </c:pt>
                <c:pt idx="3801">
                  <c:v>81</c:v>
                </c:pt>
                <c:pt idx="3802">
                  <c:v>83</c:v>
                </c:pt>
                <c:pt idx="3803">
                  <c:v>84</c:v>
                </c:pt>
                <c:pt idx="3804">
                  <c:v>87</c:v>
                </c:pt>
                <c:pt idx="3805">
                  <c:v>86</c:v>
                </c:pt>
                <c:pt idx="3806">
                  <c:v>85</c:v>
                </c:pt>
                <c:pt idx="3807">
                  <c:v>84</c:v>
                </c:pt>
                <c:pt idx="3808">
                  <c:v>84</c:v>
                </c:pt>
                <c:pt idx="3809">
                  <c:v>84</c:v>
                </c:pt>
                <c:pt idx="3810">
                  <c:v>83</c:v>
                </c:pt>
                <c:pt idx="3811">
                  <c:v>81</c:v>
                </c:pt>
                <c:pt idx="3812">
                  <c:v>79</c:v>
                </c:pt>
                <c:pt idx="3813">
                  <c:v>77</c:v>
                </c:pt>
                <c:pt idx="3814">
                  <c:v>76</c:v>
                </c:pt>
                <c:pt idx="3815">
                  <c:v>75</c:v>
                </c:pt>
                <c:pt idx="3816">
                  <c:v>75</c:v>
                </c:pt>
                <c:pt idx="3817">
                  <c:v>73</c:v>
                </c:pt>
                <c:pt idx="3818">
                  <c:v>72</c:v>
                </c:pt>
                <c:pt idx="3819">
                  <c:v>71</c:v>
                </c:pt>
                <c:pt idx="3820">
                  <c:v>70</c:v>
                </c:pt>
                <c:pt idx="3821">
                  <c:v>70</c:v>
                </c:pt>
                <c:pt idx="3822">
                  <c:v>73</c:v>
                </c:pt>
                <c:pt idx="3823">
                  <c:v>77</c:v>
                </c:pt>
                <c:pt idx="3824">
                  <c:v>81</c:v>
                </c:pt>
                <c:pt idx="3825">
                  <c:v>84</c:v>
                </c:pt>
                <c:pt idx="3826">
                  <c:v>87</c:v>
                </c:pt>
                <c:pt idx="3827">
                  <c:v>88</c:v>
                </c:pt>
                <c:pt idx="3828">
                  <c:v>87</c:v>
                </c:pt>
                <c:pt idx="3829">
                  <c:v>88</c:v>
                </c:pt>
                <c:pt idx="3830">
                  <c:v>88</c:v>
                </c:pt>
                <c:pt idx="3831">
                  <c:v>87</c:v>
                </c:pt>
                <c:pt idx="3832">
                  <c:v>88</c:v>
                </c:pt>
                <c:pt idx="3833">
                  <c:v>85</c:v>
                </c:pt>
                <c:pt idx="3834">
                  <c:v>84</c:v>
                </c:pt>
                <c:pt idx="3835">
                  <c:v>81</c:v>
                </c:pt>
                <c:pt idx="3836">
                  <c:v>81</c:v>
                </c:pt>
                <c:pt idx="3837">
                  <c:v>80</c:v>
                </c:pt>
                <c:pt idx="3838">
                  <c:v>79</c:v>
                </c:pt>
                <c:pt idx="3839">
                  <c:v>78</c:v>
                </c:pt>
                <c:pt idx="3840">
                  <c:v>78</c:v>
                </c:pt>
                <c:pt idx="3841">
                  <c:v>78</c:v>
                </c:pt>
                <c:pt idx="3842">
                  <c:v>77</c:v>
                </c:pt>
                <c:pt idx="3843">
                  <c:v>76</c:v>
                </c:pt>
                <c:pt idx="3844">
                  <c:v>76</c:v>
                </c:pt>
                <c:pt idx="3845">
                  <c:v>76</c:v>
                </c:pt>
                <c:pt idx="3846">
                  <c:v>78</c:v>
                </c:pt>
                <c:pt idx="3847">
                  <c:v>81</c:v>
                </c:pt>
                <c:pt idx="3848">
                  <c:v>83</c:v>
                </c:pt>
                <c:pt idx="3849">
                  <c:v>87</c:v>
                </c:pt>
                <c:pt idx="3850">
                  <c:v>89</c:v>
                </c:pt>
                <c:pt idx="3851">
                  <c:v>89</c:v>
                </c:pt>
                <c:pt idx="3852">
                  <c:v>90</c:v>
                </c:pt>
                <c:pt idx="3853">
                  <c:v>90</c:v>
                </c:pt>
                <c:pt idx="3854">
                  <c:v>89</c:v>
                </c:pt>
                <c:pt idx="3855">
                  <c:v>89</c:v>
                </c:pt>
                <c:pt idx="3856">
                  <c:v>88</c:v>
                </c:pt>
                <c:pt idx="3857">
                  <c:v>87</c:v>
                </c:pt>
                <c:pt idx="3858">
                  <c:v>85</c:v>
                </c:pt>
                <c:pt idx="3859">
                  <c:v>82</c:v>
                </c:pt>
                <c:pt idx="3860">
                  <c:v>81</c:v>
                </c:pt>
                <c:pt idx="3861">
                  <c:v>80</c:v>
                </c:pt>
                <c:pt idx="3862">
                  <c:v>79</c:v>
                </c:pt>
                <c:pt idx="3863">
                  <c:v>79</c:v>
                </c:pt>
                <c:pt idx="3864">
                  <c:v>78</c:v>
                </c:pt>
                <c:pt idx="3865">
                  <c:v>78</c:v>
                </c:pt>
                <c:pt idx="3866">
                  <c:v>79</c:v>
                </c:pt>
                <c:pt idx="3867">
                  <c:v>78</c:v>
                </c:pt>
                <c:pt idx="3868">
                  <c:v>77</c:v>
                </c:pt>
                <c:pt idx="3869">
                  <c:v>76</c:v>
                </c:pt>
                <c:pt idx="3870">
                  <c:v>78</c:v>
                </c:pt>
                <c:pt idx="3871">
                  <c:v>80</c:v>
                </c:pt>
                <c:pt idx="3872">
                  <c:v>84</c:v>
                </c:pt>
                <c:pt idx="3873">
                  <c:v>86</c:v>
                </c:pt>
                <c:pt idx="3874">
                  <c:v>87</c:v>
                </c:pt>
                <c:pt idx="3875">
                  <c:v>89</c:v>
                </c:pt>
                <c:pt idx="3876">
                  <c:v>90</c:v>
                </c:pt>
                <c:pt idx="3877">
                  <c:v>91</c:v>
                </c:pt>
                <c:pt idx="3878">
                  <c:v>90</c:v>
                </c:pt>
                <c:pt idx="3879">
                  <c:v>89</c:v>
                </c:pt>
                <c:pt idx="3880">
                  <c:v>88</c:v>
                </c:pt>
                <c:pt idx="3881">
                  <c:v>86</c:v>
                </c:pt>
                <c:pt idx="3882">
                  <c:v>84</c:v>
                </c:pt>
                <c:pt idx="3883">
                  <c:v>81</c:v>
                </c:pt>
                <c:pt idx="3884">
                  <c:v>80</c:v>
                </c:pt>
                <c:pt idx="3885">
                  <c:v>79</c:v>
                </c:pt>
                <c:pt idx="3886">
                  <c:v>79</c:v>
                </c:pt>
                <c:pt idx="3887">
                  <c:v>79</c:v>
                </c:pt>
                <c:pt idx="3888">
                  <c:v>78</c:v>
                </c:pt>
                <c:pt idx="3889">
                  <c:v>78</c:v>
                </c:pt>
                <c:pt idx="3890">
                  <c:v>78</c:v>
                </c:pt>
                <c:pt idx="3891">
                  <c:v>78</c:v>
                </c:pt>
                <c:pt idx="3892">
                  <c:v>77</c:v>
                </c:pt>
                <c:pt idx="3893">
                  <c:v>77</c:v>
                </c:pt>
                <c:pt idx="3894">
                  <c:v>78</c:v>
                </c:pt>
                <c:pt idx="3895">
                  <c:v>81</c:v>
                </c:pt>
                <c:pt idx="3896">
                  <c:v>83</c:v>
                </c:pt>
                <c:pt idx="3897">
                  <c:v>86</c:v>
                </c:pt>
                <c:pt idx="3898">
                  <c:v>87</c:v>
                </c:pt>
                <c:pt idx="3899">
                  <c:v>89</c:v>
                </c:pt>
                <c:pt idx="3900">
                  <c:v>88</c:v>
                </c:pt>
                <c:pt idx="3901">
                  <c:v>90</c:v>
                </c:pt>
                <c:pt idx="3902">
                  <c:v>91</c:v>
                </c:pt>
                <c:pt idx="3903">
                  <c:v>90</c:v>
                </c:pt>
                <c:pt idx="3904">
                  <c:v>89</c:v>
                </c:pt>
                <c:pt idx="3905">
                  <c:v>87</c:v>
                </c:pt>
                <c:pt idx="3906">
                  <c:v>84</c:v>
                </c:pt>
                <c:pt idx="3907">
                  <c:v>81</c:v>
                </c:pt>
                <c:pt idx="3908">
                  <c:v>80</c:v>
                </c:pt>
                <c:pt idx="3909">
                  <c:v>79</c:v>
                </c:pt>
                <c:pt idx="3910">
                  <c:v>79</c:v>
                </c:pt>
                <c:pt idx="3911">
                  <c:v>78</c:v>
                </c:pt>
                <c:pt idx="3912">
                  <c:v>77</c:v>
                </c:pt>
                <c:pt idx="3913">
                  <c:v>78</c:v>
                </c:pt>
                <c:pt idx="3914">
                  <c:v>77</c:v>
                </c:pt>
                <c:pt idx="3915">
                  <c:v>77</c:v>
                </c:pt>
                <c:pt idx="3916">
                  <c:v>76</c:v>
                </c:pt>
                <c:pt idx="3917">
                  <c:v>76</c:v>
                </c:pt>
                <c:pt idx="3918">
                  <c:v>79</c:v>
                </c:pt>
                <c:pt idx="3919">
                  <c:v>81</c:v>
                </c:pt>
                <c:pt idx="3920">
                  <c:v>83</c:v>
                </c:pt>
                <c:pt idx="3921">
                  <c:v>84</c:v>
                </c:pt>
                <c:pt idx="3922">
                  <c:v>86</c:v>
                </c:pt>
                <c:pt idx="3923">
                  <c:v>88</c:v>
                </c:pt>
                <c:pt idx="3924">
                  <c:v>90</c:v>
                </c:pt>
                <c:pt idx="3925">
                  <c:v>91</c:v>
                </c:pt>
                <c:pt idx="3926">
                  <c:v>91</c:v>
                </c:pt>
                <c:pt idx="3927">
                  <c:v>88</c:v>
                </c:pt>
                <c:pt idx="3928">
                  <c:v>88</c:v>
                </c:pt>
                <c:pt idx="3929">
                  <c:v>88</c:v>
                </c:pt>
                <c:pt idx="3930">
                  <c:v>86</c:v>
                </c:pt>
                <c:pt idx="3931">
                  <c:v>84</c:v>
                </c:pt>
                <c:pt idx="3932">
                  <c:v>82</c:v>
                </c:pt>
                <c:pt idx="3933">
                  <c:v>80</c:v>
                </c:pt>
                <c:pt idx="3934">
                  <c:v>80</c:v>
                </c:pt>
                <c:pt idx="3935">
                  <c:v>80</c:v>
                </c:pt>
                <c:pt idx="3936">
                  <c:v>79</c:v>
                </c:pt>
                <c:pt idx="3937">
                  <c:v>79</c:v>
                </c:pt>
                <c:pt idx="3938">
                  <c:v>78</c:v>
                </c:pt>
                <c:pt idx="3939">
                  <c:v>78</c:v>
                </c:pt>
                <c:pt idx="3940">
                  <c:v>78</c:v>
                </c:pt>
                <c:pt idx="3941">
                  <c:v>78</c:v>
                </c:pt>
                <c:pt idx="3942">
                  <c:v>80</c:v>
                </c:pt>
                <c:pt idx="3943">
                  <c:v>82</c:v>
                </c:pt>
                <c:pt idx="3944">
                  <c:v>84</c:v>
                </c:pt>
                <c:pt idx="3945">
                  <c:v>85</c:v>
                </c:pt>
                <c:pt idx="3946">
                  <c:v>87</c:v>
                </c:pt>
                <c:pt idx="3947">
                  <c:v>88</c:v>
                </c:pt>
                <c:pt idx="3948">
                  <c:v>90</c:v>
                </c:pt>
                <c:pt idx="3949">
                  <c:v>88</c:v>
                </c:pt>
                <c:pt idx="3950">
                  <c:v>88</c:v>
                </c:pt>
                <c:pt idx="3951">
                  <c:v>91</c:v>
                </c:pt>
                <c:pt idx="3952">
                  <c:v>90</c:v>
                </c:pt>
                <c:pt idx="3953">
                  <c:v>89</c:v>
                </c:pt>
                <c:pt idx="3954">
                  <c:v>87</c:v>
                </c:pt>
                <c:pt idx="3955">
                  <c:v>85</c:v>
                </c:pt>
                <c:pt idx="3956">
                  <c:v>84</c:v>
                </c:pt>
                <c:pt idx="3957">
                  <c:v>82</c:v>
                </c:pt>
                <c:pt idx="3958">
                  <c:v>81</c:v>
                </c:pt>
                <c:pt idx="3959">
                  <c:v>79</c:v>
                </c:pt>
                <c:pt idx="3960">
                  <c:v>79</c:v>
                </c:pt>
                <c:pt idx="3961">
                  <c:v>78</c:v>
                </c:pt>
                <c:pt idx="3962">
                  <c:v>76</c:v>
                </c:pt>
                <c:pt idx="3963">
                  <c:v>77</c:v>
                </c:pt>
                <c:pt idx="3964">
                  <c:v>77</c:v>
                </c:pt>
                <c:pt idx="3965">
                  <c:v>78</c:v>
                </c:pt>
                <c:pt idx="3966">
                  <c:v>80</c:v>
                </c:pt>
                <c:pt idx="3967">
                  <c:v>82</c:v>
                </c:pt>
                <c:pt idx="3968">
                  <c:v>85</c:v>
                </c:pt>
                <c:pt idx="3969">
                  <c:v>87</c:v>
                </c:pt>
                <c:pt idx="3970">
                  <c:v>89</c:v>
                </c:pt>
                <c:pt idx="3971">
                  <c:v>91</c:v>
                </c:pt>
                <c:pt idx="3972">
                  <c:v>92</c:v>
                </c:pt>
                <c:pt idx="3973">
                  <c:v>93</c:v>
                </c:pt>
                <c:pt idx="3974">
                  <c:v>93</c:v>
                </c:pt>
                <c:pt idx="3975">
                  <c:v>92</c:v>
                </c:pt>
                <c:pt idx="3976">
                  <c:v>90</c:v>
                </c:pt>
                <c:pt idx="3977">
                  <c:v>88</c:v>
                </c:pt>
                <c:pt idx="3978">
                  <c:v>86</c:v>
                </c:pt>
                <c:pt idx="3979">
                  <c:v>84</c:v>
                </c:pt>
                <c:pt idx="3980">
                  <c:v>82</c:v>
                </c:pt>
                <c:pt idx="3981">
                  <c:v>81</c:v>
                </c:pt>
                <c:pt idx="3982">
                  <c:v>81</c:v>
                </c:pt>
                <c:pt idx="3983">
                  <c:v>80</c:v>
                </c:pt>
                <c:pt idx="3984">
                  <c:v>80</c:v>
                </c:pt>
                <c:pt idx="3985">
                  <c:v>80</c:v>
                </c:pt>
                <c:pt idx="3986">
                  <c:v>80</c:v>
                </c:pt>
                <c:pt idx="3987">
                  <c:v>80</c:v>
                </c:pt>
                <c:pt idx="3988">
                  <c:v>79</c:v>
                </c:pt>
                <c:pt idx="3989">
                  <c:v>79</c:v>
                </c:pt>
                <c:pt idx="3990">
                  <c:v>80</c:v>
                </c:pt>
                <c:pt idx="3991">
                  <c:v>82</c:v>
                </c:pt>
                <c:pt idx="3992">
                  <c:v>85</c:v>
                </c:pt>
                <c:pt idx="3993">
                  <c:v>86</c:v>
                </c:pt>
                <c:pt idx="3994">
                  <c:v>89</c:v>
                </c:pt>
                <c:pt idx="3995">
                  <c:v>92</c:v>
                </c:pt>
                <c:pt idx="3996">
                  <c:v>92</c:v>
                </c:pt>
                <c:pt idx="3997">
                  <c:v>91</c:v>
                </c:pt>
                <c:pt idx="3998">
                  <c:v>93</c:v>
                </c:pt>
                <c:pt idx="3999">
                  <c:v>90</c:v>
                </c:pt>
                <c:pt idx="4000">
                  <c:v>91</c:v>
                </c:pt>
                <c:pt idx="4001">
                  <c:v>89</c:v>
                </c:pt>
                <c:pt idx="4002">
                  <c:v>86</c:v>
                </c:pt>
                <c:pt idx="4003">
                  <c:v>83</c:v>
                </c:pt>
                <c:pt idx="4004">
                  <c:v>82</c:v>
                </c:pt>
                <c:pt idx="4005">
                  <c:v>81</c:v>
                </c:pt>
                <c:pt idx="4006">
                  <c:v>81</c:v>
                </c:pt>
                <c:pt idx="4007">
                  <c:v>81</c:v>
                </c:pt>
                <c:pt idx="4008">
                  <c:v>80</c:v>
                </c:pt>
                <c:pt idx="4009">
                  <c:v>80</c:v>
                </c:pt>
                <c:pt idx="4010">
                  <c:v>80</c:v>
                </c:pt>
                <c:pt idx="4011">
                  <c:v>80</c:v>
                </c:pt>
                <c:pt idx="4012">
                  <c:v>80</c:v>
                </c:pt>
                <c:pt idx="4013">
                  <c:v>79</c:v>
                </c:pt>
                <c:pt idx="4014">
                  <c:v>80</c:v>
                </c:pt>
                <c:pt idx="4015">
                  <c:v>82</c:v>
                </c:pt>
                <c:pt idx="4016">
                  <c:v>86</c:v>
                </c:pt>
                <c:pt idx="4017">
                  <c:v>87</c:v>
                </c:pt>
                <c:pt idx="4018">
                  <c:v>90</c:v>
                </c:pt>
                <c:pt idx="4019">
                  <c:v>92</c:v>
                </c:pt>
                <c:pt idx="4020">
                  <c:v>91</c:v>
                </c:pt>
                <c:pt idx="4021">
                  <c:v>91</c:v>
                </c:pt>
                <c:pt idx="4022">
                  <c:v>91</c:v>
                </c:pt>
                <c:pt idx="4023">
                  <c:v>91</c:v>
                </c:pt>
                <c:pt idx="4024">
                  <c:v>90</c:v>
                </c:pt>
                <c:pt idx="4025">
                  <c:v>89</c:v>
                </c:pt>
                <c:pt idx="4026">
                  <c:v>86</c:v>
                </c:pt>
                <c:pt idx="4027">
                  <c:v>84</c:v>
                </c:pt>
                <c:pt idx="4028">
                  <c:v>83</c:v>
                </c:pt>
                <c:pt idx="4029">
                  <c:v>82</c:v>
                </c:pt>
                <c:pt idx="4030">
                  <c:v>82</c:v>
                </c:pt>
                <c:pt idx="4031">
                  <c:v>81</c:v>
                </c:pt>
                <c:pt idx="4032">
                  <c:v>81</c:v>
                </c:pt>
                <c:pt idx="4033">
                  <c:v>81</c:v>
                </c:pt>
                <c:pt idx="4034">
                  <c:v>80</c:v>
                </c:pt>
                <c:pt idx="4035">
                  <c:v>80</c:v>
                </c:pt>
                <c:pt idx="4036">
                  <c:v>79</c:v>
                </c:pt>
                <c:pt idx="4037">
                  <c:v>79</c:v>
                </c:pt>
                <c:pt idx="4038">
                  <c:v>80</c:v>
                </c:pt>
                <c:pt idx="4039">
                  <c:v>83</c:v>
                </c:pt>
                <c:pt idx="4040">
                  <c:v>85</c:v>
                </c:pt>
                <c:pt idx="4041">
                  <c:v>88</c:v>
                </c:pt>
                <c:pt idx="4042">
                  <c:v>90</c:v>
                </c:pt>
                <c:pt idx="4043">
                  <c:v>94</c:v>
                </c:pt>
                <c:pt idx="4044">
                  <c:v>95</c:v>
                </c:pt>
                <c:pt idx="4045">
                  <c:v>96</c:v>
                </c:pt>
                <c:pt idx="4046">
                  <c:v>93</c:v>
                </c:pt>
                <c:pt idx="4047">
                  <c:v>94</c:v>
                </c:pt>
                <c:pt idx="4048">
                  <c:v>90</c:v>
                </c:pt>
                <c:pt idx="4049">
                  <c:v>89</c:v>
                </c:pt>
                <c:pt idx="4050">
                  <c:v>88</c:v>
                </c:pt>
                <c:pt idx="4051">
                  <c:v>86</c:v>
                </c:pt>
                <c:pt idx="4052">
                  <c:v>85</c:v>
                </c:pt>
                <c:pt idx="4053">
                  <c:v>85</c:v>
                </c:pt>
                <c:pt idx="4054">
                  <c:v>84</c:v>
                </c:pt>
                <c:pt idx="4055">
                  <c:v>83</c:v>
                </c:pt>
                <c:pt idx="4056">
                  <c:v>82</c:v>
                </c:pt>
                <c:pt idx="4057">
                  <c:v>82</c:v>
                </c:pt>
                <c:pt idx="4058">
                  <c:v>81</c:v>
                </c:pt>
                <c:pt idx="4059">
                  <c:v>80</c:v>
                </c:pt>
                <c:pt idx="4060">
                  <c:v>80</c:v>
                </c:pt>
                <c:pt idx="4061">
                  <c:v>80</c:v>
                </c:pt>
                <c:pt idx="4062">
                  <c:v>81</c:v>
                </c:pt>
                <c:pt idx="4063">
                  <c:v>84</c:v>
                </c:pt>
                <c:pt idx="4064">
                  <c:v>86</c:v>
                </c:pt>
                <c:pt idx="4065">
                  <c:v>90</c:v>
                </c:pt>
                <c:pt idx="4066">
                  <c:v>93</c:v>
                </c:pt>
                <c:pt idx="4067">
                  <c:v>93</c:v>
                </c:pt>
                <c:pt idx="4068">
                  <c:v>92</c:v>
                </c:pt>
                <c:pt idx="4069">
                  <c:v>92</c:v>
                </c:pt>
                <c:pt idx="4070">
                  <c:v>92</c:v>
                </c:pt>
                <c:pt idx="4071">
                  <c:v>94</c:v>
                </c:pt>
                <c:pt idx="4072">
                  <c:v>94</c:v>
                </c:pt>
                <c:pt idx="4073">
                  <c:v>93</c:v>
                </c:pt>
                <c:pt idx="4074">
                  <c:v>91</c:v>
                </c:pt>
                <c:pt idx="4075">
                  <c:v>87</c:v>
                </c:pt>
                <c:pt idx="4076">
                  <c:v>86</c:v>
                </c:pt>
                <c:pt idx="4077">
                  <c:v>85</c:v>
                </c:pt>
                <c:pt idx="4078">
                  <c:v>84</c:v>
                </c:pt>
                <c:pt idx="4079">
                  <c:v>83</c:v>
                </c:pt>
                <c:pt idx="4080">
                  <c:v>82</c:v>
                </c:pt>
                <c:pt idx="4081">
                  <c:v>82</c:v>
                </c:pt>
                <c:pt idx="4082">
                  <c:v>81</c:v>
                </c:pt>
                <c:pt idx="4083">
                  <c:v>81</c:v>
                </c:pt>
                <c:pt idx="4084">
                  <c:v>81</c:v>
                </c:pt>
                <c:pt idx="4085">
                  <c:v>80</c:v>
                </c:pt>
                <c:pt idx="4086">
                  <c:v>81</c:v>
                </c:pt>
                <c:pt idx="4087">
                  <c:v>84</c:v>
                </c:pt>
                <c:pt idx="4088">
                  <c:v>88</c:v>
                </c:pt>
                <c:pt idx="4089">
                  <c:v>90</c:v>
                </c:pt>
                <c:pt idx="4090">
                  <c:v>93</c:v>
                </c:pt>
                <c:pt idx="4091">
                  <c:v>94</c:v>
                </c:pt>
                <c:pt idx="4092">
                  <c:v>96</c:v>
                </c:pt>
                <c:pt idx="4093">
                  <c:v>97</c:v>
                </c:pt>
                <c:pt idx="4094">
                  <c:v>95</c:v>
                </c:pt>
                <c:pt idx="4095">
                  <c:v>93</c:v>
                </c:pt>
                <c:pt idx="4096">
                  <c:v>94</c:v>
                </c:pt>
                <c:pt idx="4097">
                  <c:v>92</c:v>
                </c:pt>
                <c:pt idx="4098">
                  <c:v>91</c:v>
                </c:pt>
                <c:pt idx="4099">
                  <c:v>88</c:v>
                </c:pt>
                <c:pt idx="4100">
                  <c:v>87</c:v>
                </c:pt>
                <c:pt idx="4101">
                  <c:v>85</c:v>
                </c:pt>
                <c:pt idx="4102">
                  <c:v>85</c:v>
                </c:pt>
                <c:pt idx="4103">
                  <c:v>84</c:v>
                </c:pt>
                <c:pt idx="4104">
                  <c:v>83</c:v>
                </c:pt>
                <c:pt idx="4105">
                  <c:v>82</c:v>
                </c:pt>
                <c:pt idx="4106">
                  <c:v>82</c:v>
                </c:pt>
                <c:pt idx="4107">
                  <c:v>82</c:v>
                </c:pt>
                <c:pt idx="4108">
                  <c:v>81</c:v>
                </c:pt>
                <c:pt idx="4109">
                  <c:v>81</c:v>
                </c:pt>
                <c:pt idx="4110">
                  <c:v>82</c:v>
                </c:pt>
                <c:pt idx="4111">
                  <c:v>85</c:v>
                </c:pt>
                <c:pt idx="4112">
                  <c:v>88</c:v>
                </c:pt>
                <c:pt idx="4113">
                  <c:v>91</c:v>
                </c:pt>
                <c:pt idx="4114">
                  <c:v>94</c:v>
                </c:pt>
                <c:pt idx="4115">
                  <c:v>96</c:v>
                </c:pt>
                <c:pt idx="4116">
                  <c:v>96</c:v>
                </c:pt>
                <c:pt idx="4117">
                  <c:v>93</c:v>
                </c:pt>
                <c:pt idx="4118">
                  <c:v>94</c:v>
                </c:pt>
                <c:pt idx="4119">
                  <c:v>94</c:v>
                </c:pt>
                <c:pt idx="4120">
                  <c:v>94</c:v>
                </c:pt>
                <c:pt idx="4121">
                  <c:v>95</c:v>
                </c:pt>
                <c:pt idx="4122">
                  <c:v>96</c:v>
                </c:pt>
                <c:pt idx="4123">
                  <c:v>90</c:v>
                </c:pt>
                <c:pt idx="4124">
                  <c:v>88</c:v>
                </c:pt>
                <c:pt idx="4125">
                  <c:v>86</c:v>
                </c:pt>
                <c:pt idx="4126">
                  <c:v>85</c:v>
                </c:pt>
                <c:pt idx="4127">
                  <c:v>84</c:v>
                </c:pt>
                <c:pt idx="4128">
                  <c:v>83</c:v>
                </c:pt>
                <c:pt idx="4129">
                  <c:v>82</c:v>
                </c:pt>
                <c:pt idx="4130">
                  <c:v>82</c:v>
                </c:pt>
                <c:pt idx="4131">
                  <c:v>82</c:v>
                </c:pt>
                <c:pt idx="4132">
                  <c:v>81</c:v>
                </c:pt>
                <c:pt idx="4133">
                  <c:v>80</c:v>
                </c:pt>
                <c:pt idx="4134">
                  <c:v>81</c:v>
                </c:pt>
                <c:pt idx="4135">
                  <c:v>84</c:v>
                </c:pt>
                <c:pt idx="4136">
                  <c:v>88</c:v>
                </c:pt>
                <c:pt idx="4137">
                  <c:v>92</c:v>
                </c:pt>
                <c:pt idx="4138">
                  <c:v>96</c:v>
                </c:pt>
                <c:pt idx="4139">
                  <c:v>97</c:v>
                </c:pt>
                <c:pt idx="4140">
                  <c:v>97</c:v>
                </c:pt>
                <c:pt idx="4141">
                  <c:v>99</c:v>
                </c:pt>
                <c:pt idx="4142">
                  <c:v>94</c:v>
                </c:pt>
                <c:pt idx="4143">
                  <c:v>98</c:v>
                </c:pt>
                <c:pt idx="4144">
                  <c:v>100</c:v>
                </c:pt>
                <c:pt idx="4145">
                  <c:v>99</c:v>
                </c:pt>
                <c:pt idx="4146">
                  <c:v>96</c:v>
                </c:pt>
                <c:pt idx="4147">
                  <c:v>91</c:v>
                </c:pt>
                <c:pt idx="4148">
                  <c:v>88</c:v>
                </c:pt>
                <c:pt idx="4149">
                  <c:v>86</c:v>
                </c:pt>
                <c:pt idx="4150">
                  <c:v>85</c:v>
                </c:pt>
                <c:pt idx="4151">
                  <c:v>85</c:v>
                </c:pt>
                <c:pt idx="4152">
                  <c:v>84</c:v>
                </c:pt>
                <c:pt idx="4153">
                  <c:v>83</c:v>
                </c:pt>
                <c:pt idx="4154">
                  <c:v>83</c:v>
                </c:pt>
                <c:pt idx="4155">
                  <c:v>82</c:v>
                </c:pt>
                <c:pt idx="4156">
                  <c:v>82</c:v>
                </c:pt>
                <c:pt idx="4157">
                  <c:v>81</c:v>
                </c:pt>
                <c:pt idx="4158">
                  <c:v>82</c:v>
                </c:pt>
                <c:pt idx="4159">
                  <c:v>86</c:v>
                </c:pt>
                <c:pt idx="4160">
                  <c:v>90</c:v>
                </c:pt>
                <c:pt idx="4161">
                  <c:v>93</c:v>
                </c:pt>
                <c:pt idx="4162">
                  <c:v>96</c:v>
                </c:pt>
                <c:pt idx="4163">
                  <c:v>97</c:v>
                </c:pt>
                <c:pt idx="4164">
                  <c:v>99</c:v>
                </c:pt>
                <c:pt idx="4165">
                  <c:v>99</c:v>
                </c:pt>
                <c:pt idx="4166">
                  <c:v>101</c:v>
                </c:pt>
                <c:pt idx="4167">
                  <c:v>101</c:v>
                </c:pt>
                <c:pt idx="4168">
                  <c:v>90</c:v>
                </c:pt>
                <c:pt idx="4169">
                  <c:v>78</c:v>
                </c:pt>
                <c:pt idx="4170">
                  <c:v>78</c:v>
                </c:pt>
                <c:pt idx="4171">
                  <c:v>77</c:v>
                </c:pt>
                <c:pt idx="4172">
                  <c:v>74</c:v>
                </c:pt>
                <c:pt idx="4173">
                  <c:v>75</c:v>
                </c:pt>
                <c:pt idx="4174">
                  <c:v>76</c:v>
                </c:pt>
                <c:pt idx="4175">
                  <c:v>76</c:v>
                </c:pt>
                <c:pt idx="4176">
                  <c:v>75</c:v>
                </c:pt>
                <c:pt idx="4177">
                  <c:v>76</c:v>
                </c:pt>
                <c:pt idx="4178">
                  <c:v>77</c:v>
                </c:pt>
                <c:pt idx="4179">
                  <c:v>76</c:v>
                </c:pt>
                <c:pt idx="4180">
                  <c:v>76</c:v>
                </c:pt>
                <c:pt idx="4181">
                  <c:v>77</c:v>
                </c:pt>
                <c:pt idx="4182">
                  <c:v>78</c:v>
                </c:pt>
                <c:pt idx="4183">
                  <c:v>81</c:v>
                </c:pt>
                <c:pt idx="4184">
                  <c:v>84</c:v>
                </c:pt>
                <c:pt idx="4185">
                  <c:v>87</c:v>
                </c:pt>
                <c:pt idx="4186">
                  <c:v>91</c:v>
                </c:pt>
                <c:pt idx="4187">
                  <c:v>91</c:v>
                </c:pt>
                <c:pt idx="4188">
                  <c:v>90</c:v>
                </c:pt>
                <c:pt idx="4189">
                  <c:v>85</c:v>
                </c:pt>
                <c:pt idx="4190">
                  <c:v>82</c:v>
                </c:pt>
                <c:pt idx="4191">
                  <c:v>87</c:v>
                </c:pt>
                <c:pt idx="4192">
                  <c:v>85</c:v>
                </c:pt>
                <c:pt idx="4193">
                  <c:v>85</c:v>
                </c:pt>
                <c:pt idx="4194">
                  <c:v>84</c:v>
                </c:pt>
                <c:pt idx="4195">
                  <c:v>83</c:v>
                </c:pt>
                <c:pt idx="4196">
                  <c:v>83</c:v>
                </c:pt>
                <c:pt idx="4197">
                  <c:v>82</c:v>
                </c:pt>
                <c:pt idx="4198">
                  <c:v>80</c:v>
                </c:pt>
                <c:pt idx="4199">
                  <c:v>80</c:v>
                </c:pt>
                <c:pt idx="4200">
                  <c:v>79</c:v>
                </c:pt>
                <c:pt idx="4201">
                  <c:v>78</c:v>
                </c:pt>
                <c:pt idx="4202">
                  <c:v>79</c:v>
                </c:pt>
                <c:pt idx="4203">
                  <c:v>78</c:v>
                </c:pt>
                <c:pt idx="4204">
                  <c:v>77</c:v>
                </c:pt>
                <c:pt idx="4205">
                  <c:v>78</c:v>
                </c:pt>
                <c:pt idx="4206">
                  <c:v>79</c:v>
                </c:pt>
                <c:pt idx="4207">
                  <c:v>82</c:v>
                </c:pt>
                <c:pt idx="4208">
                  <c:v>85</c:v>
                </c:pt>
                <c:pt idx="4209">
                  <c:v>85</c:v>
                </c:pt>
                <c:pt idx="4210">
                  <c:v>87</c:v>
                </c:pt>
                <c:pt idx="4211">
                  <c:v>88</c:v>
                </c:pt>
                <c:pt idx="4212">
                  <c:v>89</c:v>
                </c:pt>
                <c:pt idx="4213">
                  <c:v>89</c:v>
                </c:pt>
                <c:pt idx="4214">
                  <c:v>88</c:v>
                </c:pt>
                <c:pt idx="4215">
                  <c:v>88</c:v>
                </c:pt>
                <c:pt idx="4216">
                  <c:v>88</c:v>
                </c:pt>
                <c:pt idx="4217">
                  <c:v>87</c:v>
                </c:pt>
                <c:pt idx="4218">
                  <c:v>84</c:v>
                </c:pt>
                <c:pt idx="4219">
                  <c:v>82</c:v>
                </c:pt>
                <c:pt idx="4220">
                  <c:v>82</c:v>
                </c:pt>
                <c:pt idx="4221">
                  <c:v>80</c:v>
                </c:pt>
                <c:pt idx="4222">
                  <c:v>77</c:v>
                </c:pt>
                <c:pt idx="4223">
                  <c:v>79</c:v>
                </c:pt>
                <c:pt idx="4224">
                  <c:v>76</c:v>
                </c:pt>
                <c:pt idx="4225">
                  <c:v>76</c:v>
                </c:pt>
                <c:pt idx="4226">
                  <c:v>76</c:v>
                </c:pt>
                <c:pt idx="4227">
                  <c:v>76</c:v>
                </c:pt>
                <c:pt idx="4228">
                  <c:v>75</c:v>
                </c:pt>
                <c:pt idx="4229">
                  <c:v>75</c:v>
                </c:pt>
                <c:pt idx="4230">
                  <c:v>78</c:v>
                </c:pt>
                <c:pt idx="4231">
                  <c:v>83</c:v>
                </c:pt>
                <c:pt idx="4232">
                  <c:v>85</c:v>
                </c:pt>
                <c:pt idx="4233">
                  <c:v>87</c:v>
                </c:pt>
                <c:pt idx="4234">
                  <c:v>88</c:v>
                </c:pt>
                <c:pt idx="4235">
                  <c:v>89</c:v>
                </c:pt>
                <c:pt idx="4236">
                  <c:v>90</c:v>
                </c:pt>
                <c:pt idx="4237">
                  <c:v>90</c:v>
                </c:pt>
                <c:pt idx="4238">
                  <c:v>89</c:v>
                </c:pt>
                <c:pt idx="4239">
                  <c:v>89</c:v>
                </c:pt>
                <c:pt idx="4240">
                  <c:v>89</c:v>
                </c:pt>
                <c:pt idx="4241">
                  <c:v>87</c:v>
                </c:pt>
                <c:pt idx="4242">
                  <c:v>86</c:v>
                </c:pt>
                <c:pt idx="4243">
                  <c:v>84</c:v>
                </c:pt>
                <c:pt idx="4244">
                  <c:v>83</c:v>
                </c:pt>
                <c:pt idx="4245">
                  <c:v>82</c:v>
                </c:pt>
                <c:pt idx="4246">
                  <c:v>82</c:v>
                </c:pt>
                <c:pt idx="4247">
                  <c:v>83</c:v>
                </c:pt>
                <c:pt idx="4248">
                  <c:v>82</c:v>
                </c:pt>
                <c:pt idx="4249">
                  <c:v>82</c:v>
                </c:pt>
                <c:pt idx="4250">
                  <c:v>82</c:v>
                </c:pt>
                <c:pt idx="4251">
                  <c:v>81</c:v>
                </c:pt>
                <c:pt idx="4252">
                  <c:v>81</c:v>
                </c:pt>
                <c:pt idx="4253">
                  <c:v>80</c:v>
                </c:pt>
                <c:pt idx="4254">
                  <c:v>83</c:v>
                </c:pt>
                <c:pt idx="4255">
                  <c:v>85</c:v>
                </c:pt>
                <c:pt idx="4256">
                  <c:v>87</c:v>
                </c:pt>
                <c:pt idx="4257">
                  <c:v>87</c:v>
                </c:pt>
                <c:pt idx="4258">
                  <c:v>90</c:v>
                </c:pt>
                <c:pt idx="4259">
                  <c:v>82</c:v>
                </c:pt>
                <c:pt idx="4260">
                  <c:v>89</c:v>
                </c:pt>
                <c:pt idx="4261">
                  <c:v>91</c:v>
                </c:pt>
                <c:pt idx="4262">
                  <c:v>91</c:v>
                </c:pt>
                <c:pt idx="4263">
                  <c:v>90</c:v>
                </c:pt>
                <c:pt idx="4264">
                  <c:v>90</c:v>
                </c:pt>
                <c:pt idx="4265">
                  <c:v>88</c:v>
                </c:pt>
                <c:pt idx="4266">
                  <c:v>86</c:v>
                </c:pt>
                <c:pt idx="4267">
                  <c:v>84</c:v>
                </c:pt>
                <c:pt idx="4268">
                  <c:v>83</c:v>
                </c:pt>
                <c:pt idx="4269">
                  <c:v>83</c:v>
                </c:pt>
                <c:pt idx="4270">
                  <c:v>82</c:v>
                </c:pt>
                <c:pt idx="4271">
                  <c:v>82</c:v>
                </c:pt>
                <c:pt idx="4272">
                  <c:v>82</c:v>
                </c:pt>
                <c:pt idx="4273">
                  <c:v>82</c:v>
                </c:pt>
                <c:pt idx="4274">
                  <c:v>81</c:v>
                </c:pt>
                <c:pt idx="4275">
                  <c:v>81</c:v>
                </c:pt>
                <c:pt idx="4276">
                  <c:v>81</c:v>
                </c:pt>
                <c:pt idx="4277">
                  <c:v>80</c:v>
                </c:pt>
                <c:pt idx="4278">
                  <c:v>81</c:v>
                </c:pt>
                <c:pt idx="4279">
                  <c:v>84</c:v>
                </c:pt>
                <c:pt idx="4280">
                  <c:v>86</c:v>
                </c:pt>
                <c:pt idx="4281">
                  <c:v>89</c:v>
                </c:pt>
                <c:pt idx="4282">
                  <c:v>91</c:v>
                </c:pt>
                <c:pt idx="4283">
                  <c:v>92</c:v>
                </c:pt>
                <c:pt idx="4284">
                  <c:v>92</c:v>
                </c:pt>
                <c:pt idx="4285">
                  <c:v>92</c:v>
                </c:pt>
                <c:pt idx="4286">
                  <c:v>91</c:v>
                </c:pt>
                <c:pt idx="4287">
                  <c:v>91</c:v>
                </c:pt>
                <c:pt idx="4288">
                  <c:v>91</c:v>
                </c:pt>
                <c:pt idx="4289">
                  <c:v>90</c:v>
                </c:pt>
                <c:pt idx="4290">
                  <c:v>87</c:v>
                </c:pt>
                <c:pt idx="4291">
                  <c:v>86</c:v>
                </c:pt>
                <c:pt idx="4292">
                  <c:v>84</c:v>
                </c:pt>
                <c:pt idx="4293">
                  <c:v>84</c:v>
                </c:pt>
                <c:pt idx="4294">
                  <c:v>83</c:v>
                </c:pt>
                <c:pt idx="4295">
                  <c:v>83</c:v>
                </c:pt>
                <c:pt idx="4296">
                  <c:v>83</c:v>
                </c:pt>
                <c:pt idx="4297">
                  <c:v>83</c:v>
                </c:pt>
                <c:pt idx="4298">
                  <c:v>83</c:v>
                </c:pt>
                <c:pt idx="4299">
                  <c:v>83</c:v>
                </c:pt>
                <c:pt idx="4300">
                  <c:v>82</c:v>
                </c:pt>
                <c:pt idx="4301">
                  <c:v>82</c:v>
                </c:pt>
                <c:pt idx="4302">
                  <c:v>82</c:v>
                </c:pt>
                <c:pt idx="4303">
                  <c:v>85</c:v>
                </c:pt>
                <c:pt idx="4304">
                  <c:v>87</c:v>
                </c:pt>
                <c:pt idx="4305">
                  <c:v>90</c:v>
                </c:pt>
                <c:pt idx="4306">
                  <c:v>92</c:v>
                </c:pt>
                <c:pt idx="4307">
                  <c:v>92</c:v>
                </c:pt>
                <c:pt idx="4308">
                  <c:v>94</c:v>
                </c:pt>
                <c:pt idx="4309">
                  <c:v>90</c:v>
                </c:pt>
                <c:pt idx="4310">
                  <c:v>88</c:v>
                </c:pt>
                <c:pt idx="4311">
                  <c:v>92</c:v>
                </c:pt>
                <c:pt idx="4312">
                  <c:v>87</c:v>
                </c:pt>
                <c:pt idx="4313">
                  <c:v>78</c:v>
                </c:pt>
                <c:pt idx="4314">
                  <c:v>77</c:v>
                </c:pt>
                <c:pt idx="4315">
                  <c:v>78</c:v>
                </c:pt>
                <c:pt idx="4316">
                  <c:v>79</c:v>
                </c:pt>
                <c:pt idx="4317">
                  <c:v>78</c:v>
                </c:pt>
                <c:pt idx="4318">
                  <c:v>79</c:v>
                </c:pt>
                <c:pt idx="4319">
                  <c:v>78</c:v>
                </c:pt>
                <c:pt idx="4320">
                  <c:v>77</c:v>
                </c:pt>
                <c:pt idx="4321">
                  <c:v>78</c:v>
                </c:pt>
                <c:pt idx="4322">
                  <c:v>77</c:v>
                </c:pt>
                <c:pt idx="4323">
                  <c:v>76</c:v>
                </c:pt>
                <c:pt idx="4324">
                  <c:v>77</c:v>
                </c:pt>
                <c:pt idx="4325">
                  <c:v>77</c:v>
                </c:pt>
                <c:pt idx="4326">
                  <c:v>78</c:v>
                </c:pt>
                <c:pt idx="4327">
                  <c:v>79</c:v>
                </c:pt>
                <c:pt idx="4328">
                  <c:v>81</c:v>
                </c:pt>
                <c:pt idx="4329">
                  <c:v>82</c:v>
                </c:pt>
                <c:pt idx="4330">
                  <c:v>83</c:v>
                </c:pt>
                <c:pt idx="4331">
                  <c:v>87</c:v>
                </c:pt>
                <c:pt idx="4332">
                  <c:v>87</c:v>
                </c:pt>
                <c:pt idx="4333">
                  <c:v>88</c:v>
                </c:pt>
                <c:pt idx="4334">
                  <c:v>89</c:v>
                </c:pt>
                <c:pt idx="4335">
                  <c:v>90</c:v>
                </c:pt>
                <c:pt idx="4336">
                  <c:v>88</c:v>
                </c:pt>
                <c:pt idx="4337">
                  <c:v>89</c:v>
                </c:pt>
                <c:pt idx="4338">
                  <c:v>87</c:v>
                </c:pt>
                <c:pt idx="4339">
                  <c:v>85</c:v>
                </c:pt>
                <c:pt idx="4340">
                  <c:v>82</c:v>
                </c:pt>
                <c:pt idx="4341">
                  <c:v>79</c:v>
                </c:pt>
                <c:pt idx="4342">
                  <c:v>78</c:v>
                </c:pt>
                <c:pt idx="4343">
                  <c:v>80</c:v>
                </c:pt>
                <c:pt idx="4344">
                  <c:v>79</c:v>
                </c:pt>
                <c:pt idx="4345">
                  <c:v>78</c:v>
                </c:pt>
                <c:pt idx="4346">
                  <c:v>79</c:v>
                </c:pt>
                <c:pt idx="4347">
                  <c:v>77</c:v>
                </c:pt>
                <c:pt idx="4348">
                  <c:v>77</c:v>
                </c:pt>
                <c:pt idx="4349">
                  <c:v>76</c:v>
                </c:pt>
                <c:pt idx="4350">
                  <c:v>78</c:v>
                </c:pt>
                <c:pt idx="4351">
                  <c:v>82</c:v>
                </c:pt>
                <c:pt idx="4352">
                  <c:v>85</c:v>
                </c:pt>
                <c:pt idx="4353">
                  <c:v>90</c:v>
                </c:pt>
                <c:pt idx="4354">
                  <c:v>90</c:v>
                </c:pt>
                <c:pt idx="4355">
                  <c:v>93</c:v>
                </c:pt>
                <c:pt idx="4356">
                  <c:v>92</c:v>
                </c:pt>
                <c:pt idx="4357">
                  <c:v>95</c:v>
                </c:pt>
                <c:pt idx="4358">
                  <c:v>93</c:v>
                </c:pt>
                <c:pt idx="4359">
                  <c:v>92</c:v>
                </c:pt>
                <c:pt idx="4360">
                  <c:v>92</c:v>
                </c:pt>
                <c:pt idx="4361">
                  <c:v>90</c:v>
                </c:pt>
                <c:pt idx="4362">
                  <c:v>88</c:v>
                </c:pt>
                <c:pt idx="4363">
                  <c:v>85</c:v>
                </c:pt>
                <c:pt idx="4364">
                  <c:v>84</c:v>
                </c:pt>
                <c:pt idx="4365">
                  <c:v>82</c:v>
                </c:pt>
                <c:pt idx="4366">
                  <c:v>82</c:v>
                </c:pt>
                <c:pt idx="4367">
                  <c:v>82</c:v>
                </c:pt>
                <c:pt idx="4368">
                  <c:v>82</c:v>
                </c:pt>
                <c:pt idx="4369">
                  <c:v>81</c:v>
                </c:pt>
                <c:pt idx="4370">
                  <c:v>81</c:v>
                </c:pt>
                <c:pt idx="4371">
                  <c:v>81</c:v>
                </c:pt>
                <c:pt idx="4372">
                  <c:v>80</c:v>
                </c:pt>
                <c:pt idx="4373">
                  <c:v>80</c:v>
                </c:pt>
                <c:pt idx="4374">
                  <c:v>82</c:v>
                </c:pt>
                <c:pt idx="4375">
                  <c:v>85</c:v>
                </c:pt>
                <c:pt idx="4376">
                  <c:v>88</c:v>
                </c:pt>
                <c:pt idx="4377">
                  <c:v>90</c:v>
                </c:pt>
                <c:pt idx="4378">
                  <c:v>92</c:v>
                </c:pt>
                <c:pt idx="4379">
                  <c:v>93</c:v>
                </c:pt>
                <c:pt idx="4380">
                  <c:v>93</c:v>
                </c:pt>
                <c:pt idx="4381">
                  <c:v>94</c:v>
                </c:pt>
                <c:pt idx="4382">
                  <c:v>95</c:v>
                </c:pt>
                <c:pt idx="4383">
                  <c:v>93</c:v>
                </c:pt>
                <c:pt idx="4384">
                  <c:v>88</c:v>
                </c:pt>
                <c:pt idx="4385">
                  <c:v>88</c:v>
                </c:pt>
                <c:pt idx="4386">
                  <c:v>87</c:v>
                </c:pt>
                <c:pt idx="4387">
                  <c:v>86</c:v>
                </c:pt>
                <c:pt idx="4388">
                  <c:v>81</c:v>
                </c:pt>
                <c:pt idx="4389">
                  <c:v>79</c:v>
                </c:pt>
                <c:pt idx="4390">
                  <c:v>79</c:v>
                </c:pt>
                <c:pt idx="4391">
                  <c:v>78</c:v>
                </c:pt>
                <c:pt idx="4392">
                  <c:v>79</c:v>
                </c:pt>
                <c:pt idx="4393">
                  <c:v>80</c:v>
                </c:pt>
                <c:pt idx="4394">
                  <c:v>80</c:v>
                </c:pt>
                <c:pt idx="4395">
                  <c:v>80</c:v>
                </c:pt>
                <c:pt idx="4396">
                  <c:v>80</c:v>
                </c:pt>
                <c:pt idx="4397">
                  <c:v>79</c:v>
                </c:pt>
                <c:pt idx="4398">
                  <c:v>79</c:v>
                </c:pt>
                <c:pt idx="4399">
                  <c:v>82</c:v>
                </c:pt>
                <c:pt idx="4400">
                  <c:v>85</c:v>
                </c:pt>
                <c:pt idx="4401">
                  <c:v>87</c:v>
                </c:pt>
                <c:pt idx="4402">
                  <c:v>89</c:v>
                </c:pt>
                <c:pt idx="4403">
                  <c:v>91</c:v>
                </c:pt>
                <c:pt idx="4404">
                  <c:v>93</c:v>
                </c:pt>
                <c:pt idx="4405">
                  <c:v>92</c:v>
                </c:pt>
                <c:pt idx="4406">
                  <c:v>92</c:v>
                </c:pt>
                <c:pt idx="4407">
                  <c:v>91</c:v>
                </c:pt>
                <c:pt idx="4408">
                  <c:v>91</c:v>
                </c:pt>
                <c:pt idx="4409">
                  <c:v>90</c:v>
                </c:pt>
                <c:pt idx="4410">
                  <c:v>89</c:v>
                </c:pt>
                <c:pt idx="4411">
                  <c:v>86</c:v>
                </c:pt>
                <c:pt idx="4412">
                  <c:v>85</c:v>
                </c:pt>
                <c:pt idx="4413">
                  <c:v>84</c:v>
                </c:pt>
                <c:pt idx="4414">
                  <c:v>81</c:v>
                </c:pt>
                <c:pt idx="4415">
                  <c:v>81</c:v>
                </c:pt>
                <c:pt idx="4416">
                  <c:v>78</c:v>
                </c:pt>
                <c:pt idx="4417">
                  <c:v>77</c:v>
                </c:pt>
                <c:pt idx="4418">
                  <c:v>77</c:v>
                </c:pt>
                <c:pt idx="4419">
                  <c:v>76</c:v>
                </c:pt>
                <c:pt idx="4420">
                  <c:v>75</c:v>
                </c:pt>
                <c:pt idx="4421">
                  <c:v>74</c:v>
                </c:pt>
                <c:pt idx="4422">
                  <c:v>75</c:v>
                </c:pt>
                <c:pt idx="4423">
                  <c:v>81</c:v>
                </c:pt>
                <c:pt idx="4424">
                  <c:v>84</c:v>
                </c:pt>
                <c:pt idx="4425">
                  <c:v>87</c:v>
                </c:pt>
                <c:pt idx="4426">
                  <c:v>89</c:v>
                </c:pt>
                <c:pt idx="4427">
                  <c:v>90</c:v>
                </c:pt>
                <c:pt idx="4428">
                  <c:v>90</c:v>
                </c:pt>
                <c:pt idx="4429">
                  <c:v>90</c:v>
                </c:pt>
                <c:pt idx="4430">
                  <c:v>91</c:v>
                </c:pt>
                <c:pt idx="4431">
                  <c:v>90</c:v>
                </c:pt>
                <c:pt idx="4432">
                  <c:v>89</c:v>
                </c:pt>
                <c:pt idx="4433">
                  <c:v>86</c:v>
                </c:pt>
                <c:pt idx="4434">
                  <c:v>85</c:v>
                </c:pt>
                <c:pt idx="4435">
                  <c:v>85</c:v>
                </c:pt>
                <c:pt idx="4436">
                  <c:v>84</c:v>
                </c:pt>
                <c:pt idx="4437">
                  <c:v>84</c:v>
                </c:pt>
                <c:pt idx="4438">
                  <c:v>82</c:v>
                </c:pt>
                <c:pt idx="4439">
                  <c:v>81</c:v>
                </c:pt>
                <c:pt idx="4440">
                  <c:v>80</c:v>
                </c:pt>
                <c:pt idx="4441">
                  <c:v>81</c:v>
                </c:pt>
                <c:pt idx="4442">
                  <c:v>82</c:v>
                </c:pt>
                <c:pt idx="4443">
                  <c:v>82</c:v>
                </c:pt>
                <c:pt idx="4444">
                  <c:v>82</c:v>
                </c:pt>
                <c:pt idx="4445">
                  <c:v>82</c:v>
                </c:pt>
                <c:pt idx="4446">
                  <c:v>83</c:v>
                </c:pt>
                <c:pt idx="4447">
                  <c:v>82</c:v>
                </c:pt>
                <c:pt idx="4448">
                  <c:v>86</c:v>
                </c:pt>
                <c:pt idx="4449">
                  <c:v>89</c:v>
                </c:pt>
                <c:pt idx="4450">
                  <c:v>90</c:v>
                </c:pt>
                <c:pt idx="4451">
                  <c:v>92</c:v>
                </c:pt>
                <c:pt idx="4452">
                  <c:v>92</c:v>
                </c:pt>
                <c:pt idx="4453">
                  <c:v>94</c:v>
                </c:pt>
                <c:pt idx="4454">
                  <c:v>93</c:v>
                </c:pt>
                <c:pt idx="4455">
                  <c:v>93</c:v>
                </c:pt>
                <c:pt idx="4456">
                  <c:v>91</c:v>
                </c:pt>
                <c:pt idx="4457">
                  <c:v>88</c:v>
                </c:pt>
                <c:pt idx="4458">
                  <c:v>88</c:v>
                </c:pt>
                <c:pt idx="4459">
                  <c:v>85</c:v>
                </c:pt>
                <c:pt idx="4460">
                  <c:v>84</c:v>
                </c:pt>
                <c:pt idx="4461">
                  <c:v>84</c:v>
                </c:pt>
                <c:pt idx="4462">
                  <c:v>83</c:v>
                </c:pt>
                <c:pt idx="4463">
                  <c:v>83</c:v>
                </c:pt>
                <c:pt idx="4464">
                  <c:v>83</c:v>
                </c:pt>
                <c:pt idx="4465">
                  <c:v>83</c:v>
                </c:pt>
                <c:pt idx="4466">
                  <c:v>83</c:v>
                </c:pt>
                <c:pt idx="4467">
                  <c:v>83</c:v>
                </c:pt>
                <c:pt idx="4468">
                  <c:v>83</c:v>
                </c:pt>
                <c:pt idx="4469">
                  <c:v>83</c:v>
                </c:pt>
                <c:pt idx="4470">
                  <c:v>83</c:v>
                </c:pt>
                <c:pt idx="4471">
                  <c:v>84</c:v>
                </c:pt>
                <c:pt idx="4472">
                  <c:v>84</c:v>
                </c:pt>
                <c:pt idx="4473">
                  <c:v>84</c:v>
                </c:pt>
                <c:pt idx="4474">
                  <c:v>84</c:v>
                </c:pt>
                <c:pt idx="4475">
                  <c:v>76</c:v>
                </c:pt>
                <c:pt idx="4476">
                  <c:v>77</c:v>
                </c:pt>
                <c:pt idx="4477">
                  <c:v>80</c:v>
                </c:pt>
                <c:pt idx="4478">
                  <c:v>80</c:v>
                </c:pt>
                <c:pt idx="4479">
                  <c:v>81</c:v>
                </c:pt>
                <c:pt idx="4480">
                  <c:v>78</c:v>
                </c:pt>
                <c:pt idx="4481">
                  <c:v>79</c:v>
                </c:pt>
                <c:pt idx="4482">
                  <c:v>78</c:v>
                </c:pt>
                <c:pt idx="4483">
                  <c:v>77</c:v>
                </c:pt>
                <c:pt idx="4484">
                  <c:v>77</c:v>
                </c:pt>
                <c:pt idx="4485">
                  <c:v>77</c:v>
                </c:pt>
                <c:pt idx="4486">
                  <c:v>77</c:v>
                </c:pt>
                <c:pt idx="4487">
                  <c:v>77</c:v>
                </c:pt>
                <c:pt idx="4488">
                  <c:v>76</c:v>
                </c:pt>
                <c:pt idx="4489">
                  <c:v>77</c:v>
                </c:pt>
                <c:pt idx="4490">
                  <c:v>77</c:v>
                </c:pt>
                <c:pt idx="4491">
                  <c:v>76</c:v>
                </c:pt>
                <c:pt idx="4492">
                  <c:v>76</c:v>
                </c:pt>
                <c:pt idx="4493">
                  <c:v>77</c:v>
                </c:pt>
                <c:pt idx="4494">
                  <c:v>75</c:v>
                </c:pt>
                <c:pt idx="4495">
                  <c:v>76</c:v>
                </c:pt>
                <c:pt idx="4496">
                  <c:v>79</c:v>
                </c:pt>
                <c:pt idx="4497">
                  <c:v>81</c:v>
                </c:pt>
                <c:pt idx="4498">
                  <c:v>82</c:v>
                </c:pt>
                <c:pt idx="4499">
                  <c:v>74</c:v>
                </c:pt>
                <c:pt idx="4500">
                  <c:v>77</c:v>
                </c:pt>
                <c:pt idx="4501">
                  <c:v>83</c:v>
                </c:pt>
                <c:pt idx="4502">
                  <c:v>84</c:v>
                </c:pt>
                <c:pt idx="4503">
                  <c:v>83</c:v>
                </c:pt>
                <c:pt idx="4504">
                  <c:v>85</c:v>
                </c:pt>
                <c:pt idx="4505">
                  <c:v>83</c:v>
                </c:pt>
                <c:pt idx="4506">
                  <c:v>81</c:v>
                </c:pt>
                <c:pt idx="4507">
                  <c:v>81</c:v>
                </c:pt>
                <c:pt idx="4508">
                  <c:v>75</c:v>
                </c:pt>
                <c:pt idx="4509">
                  <c:v>74</c:v>
                </c:pt>
                <c:pt idx="4510">
                  <c:v>74</c:v>
                </c:pt>
                <c:pt idx="4511">
                  <c:v>73</c:v>
                </c:pt>
                <c:pt idx="4512">
                  <c:v>74</c:v>
                </c:pt>
                <c:pt idx="4513">
                  <c:v>75</c:v>
                </c:pt>
                <c:pt idx="4514">
                  <c:v>76</c:v>
                </c:pt>
                <c:pt idx="4515">
                  <c:v>76</c:v>
                </c:pt>
                <c:pt idx="4516">
                  <c:v>76</c:v>
                </c:pt>
                <c:pt idx="4517">
                  <c:v>75</c:v>
                </c:pt>
                <c:pt idx="4518">
                  <c:v>77</c:v>
                </c:pt>
                <c:pt idx="4519">
                  <c:v>79</c:v>
                </c:pt>
                <c:pt idx="4520">
                  <c:v>79</c:v>
                </c:pt>
                <c:pt idx="4521">
                  <c:v>82</c:v>
                </c:pt>
                <c:pt idx="4522">
                  <c:v>85</c:v>
                </c:pt>
                <c:pt idx="4523">
                  <c:v>81</c:v>
                </c:pt>
                <c:pt idx="4524">
                  <c:v>84</c:v>
                </c:pt>
                <c:pt idx="4525">
                  <c:v>90</c:v>
                </c:pt>
                <c:pt idx="4526">
                  <c:v>89</c:v>
                </c:pt>
                <c:pt idx="4527">
                  <c:v>87</c:v>
                </c:pt>
                <c:pt idx="4528">
                  <c:v>86</c:v>
                </c:pt>
                <c:pt idx="4529">
                  <c:v>86</c:v>
                </c:pt>
                <c:pt idx="4530">
                  <c:v>84</c:v>
                </c:pt>
                <c:pt idx="4531">
                  <c:v>81</c:v>
                </c:pt>
                <c:pt idx="4532">
                  <c:v>80</c:v>
                </c:pt>
                <c:pt idx="4533">
                  <c:v>80</c:v>
                </c:pt>
                <c:pt idx="4534">
                  <c:v>79</c:v>
                </c:pt>
                <c:pt idx="4535">
                  <c:v>75</c:v>
                </c:pt>
                <c:pt idx="4536">
                  <c:v>75</c:v>
                </c:pt>
                <c:pt idx="4537">
                  <c:v>76</c:v>
                </c:pt>
                <c:pt idx="4538">
                  <c:v>76</c:v>
                </c:pt>
                <c:pt idx="4539">
                  <c:v>74</c:v>
                </c:pt>
                <c:pt idx="4540">
                  <c:v>74</c:v>
                </c:pt>
                <c:pt idx="4541">
                  <c:v>74</c:v>
                </c:pt>
                <c:pt idx="4542">
                  <c:v>76</c:v>
                </c:pt>
                <c:pt idx="4543">
                  <c:v>79</c:v>
                </c:pt>
                <c:pt idx="4544">
                  <c:v>82</c:v>
                </c:pt>
                <c:pt idx="4545">
                  <c:v>84</c:v>
                </c:pt>
                <c:pt idx="4546">
                  <c:v>87</c:v>
                </c:pt>
                <c:pt idx="4547">
                  <c:v>88</c:v>
                </c:pt>
                <c:pt idx="4548">
                  <c:v>88</c:v>
                </c:pt>
                <c:pt idx="4549">
                  <c:v>89</c:v>
                </c:pt>
                <c:pt idx="4550">
                  <c:v>89</c:v>
                </c:pt>
                <c:pt idx="4551">
                  <c:v>86</c:v>
                </c:pt>
                <c:pt idx="4552">
                  <c:v>82</c:v>
                </c:pt>
                <c:pt idx="4553">
                  <c:v>82</c:v>
                </c:pt>
                <c:pt idx="4554">
                  <c:v>83</c:v>
                </c:pt>
                <c:pt idx="4555">
                  <c:v>81</c:v>
                </c:pt>
                <c:pt idx="4556">
                  <c:v>77</c:v>
                </c:pt>
                <c:pt idx="4557">
                  <c:v>77</c:v>
                </c:pt>
                <c:pt idx="4558">
                  <c:v>75</c:v>
                </c:pt>
                <c:pt idx="4559">
                  <c:v>76</c:v>
                </c:pt>
                <c:pt idx="4560">
                  <c:v>74</c:v>
                </c:pt>
                <c:pt idx="4561">
                  <c:v>74</c:v>
                </c:pt>
                <c:pt idx="4562">
                  <c:v>74</c:v>
                </c:pt>
                <c:pt idx="4563">
                  <c:v>74</c:v>
                </c:pt>
                <c:pt idx="4564">
                  <c:v>75</c:v>
                </c:pt>
                <c:pt idx="4565">
                  <c:v>74</c:v>
                </c:pt>
                <c:pt idx="4566">
                  <c:v>77</c:v>
                </c:pt>
                <c:pt idx="4567">
                  <c:v>77</c:v>
                </c:pt>
                <c:pt idx="4568">
                  <c:v>81</c:v>
                </c:pt>
                <c:pt idx="4569">
                  <c:v>82</c:v>
                </c:pt>
                <c:pt idx="4570">
                  <c:v>82</c:v>
                </c:pt>
                <c:pt idx="4571">
                  <c:v>86</c:v>
                </c:pt>
                <c:pt idx="4572">
                  <c:v>86</c:v>
                </c:pt>
                <c:pt idx="4573">
                  <c:v>86</c:v>
                </c:pt>
                <c:pt idx="4574">
                  <c:v>86</c:v>
                </c:pt>
                <c:pt idx="4575">
                  <c:v>84</c:v>
                </c:pt>
                <c:pt idx="4576">
                  <c:v>84</c:v>
                </c:pt>
                <c:pt idx="4577">
                  <c:v>84</c:v>
                </c:pt>
                <c:pt idx="4578">
                  <c:v>82</c:v>
                </c:pt>
                <c:pt idx="4579">
                  <c:v>80</c:v>
                </c:pt>
                <c:pt idx="4580">
                  <c:v>79</c:v>
                </c:pt>
                <c:pt idx="4581">
                  <c:v>78</c:v>
                </c:pt>
                <c:pt idx="4582">
                  <c:v>77</c:v>
                </c:pt>
                <c:pt idx="4583">
                  <c:v>76</c:v>
                </c:pt>
                <c:pt idx="4584">
                  <c:v>75</c:v>
                </c:pt>
                <c:pt idx="4585">
                  <c:v>75</c:v>
                </c:pt>
                <c:pt idx="4586">
                  <c:v>76</c:v>
                </c:pt>
                <c:pt idx="4587">
                  <c:v>75</c:v>
                </c:pt>
                <c:pt idx="4588">
                  <c:v>75</c:v>
                </c:pt>
                <c:pt idx="4589">
                  <c:v>74</c:v>
                </c:pt>
                <c:pt idx="4590">
                  <c:v>75</c:v>
                </c:pt>
                <c:pt idx="4591">
                  <c:v>78</c:v>
                </c:pt>
                <c:pt idx="4592">
                  <c:v>80</c:v>
                </c:pt>
                <c:pt idx="4593">
                  <c:v>82</c:v>
                </c:pt>
                <c:pt idx="4594">
                  <c:v>84</c:v>
                </c:pt>
                <c:pt idx="4595">
                  <c:v>86</c:v>
                </c:pt>
                <c:pt idx="4596">
                  <c:v>85</c:v>
                </c:pt>
                <c:pt idx="4597">
                  <c:v>87</c:v>
                </c:pt>
                <c:pt idx="4598">
                  <c:v>86</c:v>
                </c:pt>
                <c:pt idx="4599">
                  <c:v>85</c:v>
                </c:pt>
                <c:pt idx="4600">
                  <c:v>84</c:v>
                </c:pt>
                <c:pt idx="4601">
                  <c:v>83</c:v>
                </c:pt>
                <c:pt idx="4602">
                  <c:v>82</c:v>
                </c:pt>
                <c:pt idx="4603">
                  <c:v>81</c:v>
                </c:pt>
                <c:pt idx="4604">
                  <c:v>80</c:v>
                </c:pt>
                <c:pt idx="4605">
                  <c:v>79</c:v>
                </c:pt>
                <c:pt idx="4606">
                  <c:v>80</c:v>
                </c:pt>
                <c:pt idx="4607">
                  <c:v>79</c:v>
                </c:pt>
                <c:pt idx="4608">
                  <c:v>76</c:v>
                </c:pt>
                <c:pt idx="4609">
                  <c:v>77</c:v>
                </c:pt>
                <c:pt idx="4610">
                  <c:v>76</c:v>
                </c:pt>
                <c:pt idx="4611">
                  <c:v>76</c:v>
                </c:pt>
                <c:pt idx="4612">
                  <c:v>76</c:v>
                </c:pt>
                <c:pt idx="4613">
                  <c:v>75</c:v>
                </c:pt>
                <c:pt idx="4614">
                  <c:v>77</c:v>
                </c:pt>
                <c:pt idx="4615">
                  <c:v>81</c:v>
                </c:pt>
                <c:pt idx="4616">
                  <c:v>84</c:v>
                </c:pt>
                <c:pt idx="4617">
                  <c:v>85</c:v>
                </c:pt>
                <c:pt idx="4618">
                  <c:v>85</c:v>
                </c:pt>
                <c:pt idx="4619">
                  <c:v>88</c:v>
                </c:pt>
                <c:pt idx="4620">
                  <c:v>87</c:v>
                </c:pt>
                <c:pt idx="4621">
                  <c:v>89</c:v>
                </c:pt>
                <c:pt idx="4622">
                  <c:v>88</c:v>
                </c:pt>
                <c:pt idx="4623">
                  <c:v>89</c:v>
                </c:pt>
                <c:pt idx="4624">
                  <c:v>88</c:v>
                </c:pt>
                <c:pt idx="4625">
                  <c:v>85</c:v>
                </c:pt>
                <c:pt idx="4626">
                  <c:v>79</c:v>
                </c:pt>
                <c:pt idx="4627">
                  <c:v>82</c:v>
                </c:pt>
                <c:pt idx="4628">
                  <c:v>79</c:v>
                </c:pt>
                <c:pt idx="4629">
                  <c:v>80</c:v>
                </c:pt>
                <c:pt idx="4630">
                  <c:v>78</c:v>
                </c:pt>
                <c:pt idx="4631">
                  <c:v>77</c:v>
                </c:pt>
                <c:pt idx="4632">
                  <c:v>78</c:v>
                </c:pt>
                <c:pt idx="4633">
                  <c:v>78</c:v>
                </c:pt>
                <c:pt idx="4634">
                  <c:v>77</c:v>
                </c:pt>
                <c:pt idx="4635">
                  <c:v>77</c:v>
                </c:pt>
                <c:pt idx="4636">
                  <c:v>78</c:v>
                </c:pt>
                <c:pt idx="4637">
                  <c:v>77</c:v>
                </c:pt>
                <c:pt idx="4638">
                  <c:v>79</c:v>
                </c:pt>
                <c:pt idx="4639">
                  <c:v>82</c:v>
                </c:pt>
                <c:pt idx="4640">
                  <c:v>83</c:v>
                </c:pt>
                <c:pt idx="4641">
                  <c:v>86</c:v>
                </c:pt>
                <c:pt idx="4642">
                  <c:v>89</c:v>
                </c:pt>
                <c:pt idx="4643">
                  <c:v>86</c:v>
                </c:pt>
                <c:pt idx="4644">
                  <c:v>80</c:v>
                </c:pt>
                <c:pt idx="4645">
                  <c:v>81</c:v>
                </c:pt>
                <c:pt idx="4646">
                  <c:v>80</c:v>
                </c:pt>
                <c:pt idx="4647">
                  <c:v>83</c:v>
                </c:pt>
                <c:pt idx="4648">
                  <c:v>78</c:v>
                </c:pt>
                <c:pt idx="4649">
                  <c:v>76</c:v>
                </c:pt>
                <c:pt idx="4650">
                  <c:v>76</c:v>
                </c:pt>
                <c:pt idx="4651">
                  <c:v>76</c:v>
                </c:pt>
                <c:pt idx="4652">
                  <c:v>76</c:v>
                </c:pt>
                <c:pt idx="4653">
                  <c:v>76</c:v>
                </c:pt>
                <c:pt idx="4654">
                  <c:v>76</c:v>
                </c:pt>
                <c:pt idx="4655">
                  <c:v>76</c:v>
                </c:pt>
                <c:pt idx="4656">
                  <c:v>76</c:v>
                </c:pt>
                <c:pt idx="4657">
                  <c:v>75</c:v>
                </c:pt>
                <c:pt idx="4658">
                  <c:v>74</c:v>
                </c:pt>
                <c:pt idx="4659">
                  <c:v>73</c:v>
                </c:pt>
                <c:pt idx="4660">
                  <c:v>74</c:v>
                </c:pt>
                <c:pt idx="4661">
                  <c:v>75</c:v>
                </c:pt>
                <c:pt idx="4662">
                  <c:v>76</c:v>
                </c:pt>
                <c:pt idx="4663">
                  <c:v>79</c:v>
                </c:pt>
                <c:pt idx="4664">
                  <c:v>82</c:v>
                </c:pt>
                <c:pt idx="4665">
                  <c:v>81</c:v>
                </c:pt>
                <c:pt idx="4666">
                  <c:v>87</c:v>
                </c:pt>
                <c:pt idx="4667">
                  <c:v>84</c:v>
                </c:pt>
                <c:pt idx="4668">
                  <c:v>85</c:v>
                </c:pt>
                <c:pt idx="4669">
                  <c:v>87</c:v>
                </c:pt>
                <c:pt idx="4670">
                  <c:v>87</c:v>
                </c:pt>
                <c:pt idx="4671">
                  <c:v>88</c:v>
                </c:pt>
                <c:pt idx="4672">
                  <c:v>87</c:v>
                </c:pt>
                <c:pt idx="4673">
                  <c:v>87</c:v>
                </c:pt>
                <c:pt idx="4674">
                  <c:v>86</c:v>
                </c:pt>
                <c:pt idx="4675">
                  <c:v>84</c:v>
                </c:pt>
                <c:pt idx="4676">
                  <c:v>82</c:v>
                </c:pt>
                <c:pt idx="4677">
                  <c:v>82</c:v>
                </c:pt>
                <c:pt idx="4678">
                  <c:v>80</c:v>
                </c:pt>
                <c:pt idx="4679">
                  <c:v>81</c:v>
                </c:pt>
                <c:pt idx="4680">
                  <c:v>80</c:v>
                </c:pt>
                <c:pt idx="4681">
                  <c:v>78</c:v>
                </c:pt>
                <c:pt idx="4682">
                  <c:v>78</c:v>
                </c:pt>
                <c:pt idx="4683">
                  <c:v>79</c:v>
                </c:pt>
                <c:pt idx="4684">
                  <c:v>79</c:v>
                </c:pt>
                <c:pt idx="4685">
                  <c:v>78</c:v>
                </c:pt>
                <c:pt idx="4686">
                  <c:v>79</c:v>
                </c:pt>
                <c:pt idx="4687">
                  <c:v>82</c:v>
                </c:pt>
                <c:pt idx="4688">
                  <c:v>84</c:v>
                </c:pt>
                <c:pt idx="4689">
                  <c:v>86</c:v>
                </c:pt>
                <c:pt idx="4690">
                  <c:v>88</c:v>
                </c:pt>
                <c:pt idx="4691">
                  <c:v>89</c:v>
                </c:pt>
                <c:pt idx="4692">
                  <c:v>89</c:v>
                </c:pt>
                <c:pt idx="4693">
                  <c:v>89</c:v>
                </c:pt>
                <c:pt idx="4694">
                  <c:v>90</c:v>
                </c:pt>
                <c:pt idx="4695">
                  <c:v>88</c:v>
                </c:pt>
                <c:pt idx="4696">
                  <c:v>88</c:v>
                </c:pt>
                <c:pt idx="4697">
                  <c:v>85</c:v>
                </c:pt>
                <c:pt idx="4698">
                  <c:v>85</c:v>
                </c:pt>
                <c:pt idx="4699">
                  <c:v>83</c:v>
                </c:pt>
                <c:pt idx="4700">
                  <c:v>83</c:v>
                </c:pt>
                <c:pt idx="4701">
                  <c:v>82</c:v>
                </c:pt>
                <c:pt idx="4702">
                  <c:v>81</c:v>
                </c:pt>
                <c:pt idx="4703">
                  <c:v>81</c:v>
                </c:pt>
                <c:pt idx="4704">
                  <c:v>81</c:v>
                </c:pt>
                <c:pt idx="4705">
                  <c:v>80</c:v>
                </c:pt>
                <c:pt idx="4706">
                  <c:v>80</c:v>
                </c:pt>
                <c:pt idx="4707">
                  <c:v>79</c:v>
                </c:pt>
                <c:pt idx="4708">
                  <c:v>79</c:v>
                </c:pt>
                <c:pt idx="4709">
                  <c:v>79</c:v>
                </c:pt>
                <c:pt idx="4710">
                  <c:v>80</c:v>
                </c:pt>
                <c:pt idx="4711">
                  <c:v>83</c:v>
                </c:pt>
                <c:pt idx="4712">
                  <c:v>84</c:v>
                </c:pt>
                <c:pt idx="4713">
                  <c:v>86</c:v>
                </c:pt>
                <c:pt idx="4714">
                  <c:v>86</c:v>
                </c:pt>
                <c:pt idx="4715">
                  <c:v>82</c:v>
                </c:pt>
                <c:pt idx="4716">
                  <c:v>80</c:v>
                </c:pt>
                <c:pt idx="4717">
                  <c:v>84</c:v>
                </c:pt>
                <c:pt idx="4718">
                  <c:v>85</c:v>
                </c:pt>
                <c:pt idx="4719">
                  <c:v>86</c:v>
                </c:pt>
                <c:pt idx="4720">
                  <c:v>86</c:v>
                </c:pt>
                <c:pt idx="4721">
                  <c:v>85</c:v>
                </c:pt>
                <c:pt idx="4722">
                  <c:v>84</c:v>
                </c:pt>
                <c:pt idx="4723">
                  <c:v>83</c:v>
                </c:pt>
                <c:pt idx="4724">
                  <c:v>78</c:v>
                </c:pt>
                <c:pt idx="4725">
                  <c:v>77</c:v>
                </c:pt>
                <c:pt idx="4726">
                  <c:v>78</c:v>
                </c:pt>
                <c:pt idx="4727">
                  <c:v>78</c:v>
                </c:pt>
                <c:pt idx="4728">
                  <c:v>77</c:v>
                </c:pt>
                <c:pt idx="4729">
                  <c:v>78</c:v>
                </c:pt>
                <c:pt idx="4730">
                  <c:v>78</c:v>
                </c:pt>
                <c:pt idx="4731">
                  <c:v>78</c:v>
                </c:pt>
                <c:pt idx="4732">
                  <c:v>78</c:v>
                </c:pt>
                <c:pt idx="4733">
                  <c:v>78</c:v>
                </c:pt>
                <c:pt idx="4734">
                  <c:v>78</c:v>
                </c:pt>
                <c:pt idx="4735">
                  <c:v>79</c:v>
                </c:pt>
                <c:pt idx="4736">
                  <c:v>84</c:v>
                </c:pt>
                <c:pt idx="4737">
                  <c:v>84</c:v>
                </c:pt>
                <c:pt idx="4738">
                  <c:v>82</c:v>
                </c:pt>
                <c:pt idx="4739">
                  <c:v>75</c:v>
                </c:pt>
                <c:pt idx="4740">
                  <c:v>75</c:v>
                </c:pt>
                <c:pt idx="4741">
                  <c:v>83</c:v>
                </c:pt>
                <c:pt idx="4742">
                  <c:v>87</c:v>
                </c:pt>
                <c:pt idx="4743">
                  <c:v>89</c:v>
                </c:pt>
                <c:pt idx="4744">
                  <c:v>89</c:v>
                </c:pt>
                <c:pt idx="4745">
                  <c:v>88</c:v>
                </c:pt>
                <c:pt idx="4746">
                  <c:v>86</c:v>
                </c:pt>
                <c:pt idx="4747">
                  <c:v>84</c:v>
                </c:pt>
                <c:pt idx="4748">
                  <c:v>83</c:v>
                </c:pt>
                <c:pt idx="4749">
                  <c:v>79</c:v>
                </c:pt>
                <c:pt idx="4750">
                  <c:v>78</c:v>
                </c:pt>
                <c:pt idx="4751">
                  <c:v>79</c:v>
                </c:pt>
                <c:pt idx="4752">
                  <c:v>79</c:v>
                </c:pt>
                <c:pt idx="4753">
                  <c:v>79</c:v>
                </c:pt>
                <c:pt idx="4754">
                  <c:v>79</c:v>
                </c:pt>
                <c:pt idx="4755">
                  <c:v>78</c:v>
                </c:pt>
                <c:pt idx="4756">
                  <c:v>78</c:v>
                </c:pt>
                <c:pt idx="4757">
                  <c:v>77</c:v>
                </c:pt>
                <c:pt idx="4758">
                  <c:v>76</c:v>
                </c:pt>
                <c:pt idx="4759">
                  <c:v>77</c:v>
                </c:pt>
                <c:pt idx="4760">
                  <c:v>79</c:v>
                </c:pt>
                <c:pt idx="4761">
                  <c:v>82</c:v>
                </c:pt>
                <c:pt idx="4762">
                  <c:v>85</c:v>
                </c:pt>
                <c:pt idx="4763">
                  <c:v>87</c:v>
                </c:pt>
                <c:pt idx="4764">
                  <c:v>88</c:v>
                </c:pt>
                <c:pt idx="4765">
                  <c:v>90</c:v>
                </c:pt>
                <c:pt idx="4766">
                  <c:v>89</c:v>
                </c:pt>
                <c:pt idx="4767">
                  <c:v>90</c:v>
                </c:pt>
                <c:pt idx="4768">
                  <c:v>86</c:v>
                </c:pt>
                <c:pt idx="4769">
                  <c:v>85</c:v>
                </c:pt>
                <c:pt idx="4770">
                  <c:v>83</c:v>
                </c:pt>
                <c:pt idx="4771">
                  <c:v>82</c:v>
                </c:pt>
                <c:pt idx="4772">
                  <c:v>81</c:v>
                </c:pt>
                <c:pt idx="4773">
                  <c:v>80</c:v>
                </c:pt>
                <c:pt idx="4774">
                  <c:v>79</c:v>
                </c:pt>
                <c:pt idx="4775">
                  <c:v>79</c:v>
                </c:pt>
                <c:pt idx="4776">
                  <c:v>78</c:v>
                </c:pt>
                <c:pt idx="4777">
                  <c:v>78</c:v>
                </c:pt>
                <c:pt idx="4778">
                  <c:v>78</c:v>
                </c:pt>
                <c:pt idx="4779">
                  <c:v>76</c:v>
                </c:pt>
                <c:pt idx="4780">
                  <c:v>76</c:v>
                </c:pt>
                <c:pt idx="4781">
                  <c:v>75</c:v>
                </c:pt>
                <c:pt idx="4782">
                  <c:v>76</c:v>
                </c:pt>
                <c:pt idx="4783">
                  <c:v>77</c:v>
                </c:pt>
                <c:pt idx="4784">
                  <c:v>79</c:v>
                </c:pt>
                <c:pt idx="4785">
                  <c:v>82</c:v>
                </c:pt>
                <c:pt idx="4786">
                  <c:v>79</c:v>
                </c:pt>
                <c:pt idx="4787">
                  <c:v>83</c:v>
                </c:pt>
                <c:pt idx="4788">
                  <c:v>83</c:v>
                </c:pt>
                <c:pt idx="4789">
                  <c:v>84</c:v>
                </c:pt>
                <c:pt idx="4790">
                  <c:v>84</c:v>
                </c:pt>
                <c:pt idx="4791">
                  <c:v>85</c:v>
                </c:pt>
                <c:pt idx="4792">
                  <c:v>84</c:v>
                </c:pt>
                <c:pt idx="4793">
                  <c:v>84</c:v>
                </c:pt>
                <c:pt idx="4794">
                  <c:v>83</c:v>
                </c:pt>
                <c:pt idx="4795">
                  <c:v>79</c:v>
                </c:pt>
                <c:pt idx="4796">
                  <c:v>75</c:v>
                </c:pt>
                <c:pt idx="4797">
                  <c:v>75</c:v>
                </c:pt>
                <c:pt idx="4798">
                  <c:v>74</c:v>
                </c:pt>
                <c:pt idx="4799">
                  <c:v>72</c:v>
                </c:pt>
                <c:pt idx="4800">
                  <c:v>71</c:v>
                </c:pt>
                <c:pt idx="4801">
                  <c:v>69</c:v>
                </c:pt>
                <c:pt idx="4802">
                  <c:v>68</c:v>
                </c:pt>
                <c:pt idx="4803">
                  <c:v>68</c:v>
                </c:pt>
                <c:pt idx="4804">
                  <c:v>68</c:v>
                </c:pt>
                <c:pt idx="4805">
                  <c:v>67</c:v>
                </c:pt>
                <c:pt idx="4806">
                  <c:v>69</c:v>
                </c:pt>
                <c:pt idx="4807">
                  <c:v>74</c:v>
                </c:pt>
                <c:pt idx="4808">
                  <c:v>76</c:v>
                </c:pt>
                <c:pt idx="4809">
                  <c:v>79</c:v>
                </c:pt>
                <c:pt idx="4810">
                  <c:v>81</c:v>
                </c:pt>
                <c:pt idx="4811">
                  <c:v>83</c:v>
                </c:pt>
                <c:pt idx="4812">
                  <c:v>85</c:v>
                </c:pt>
                <c:pt idx="4813">
                  <c:v>87</c:v>
                </c:pt>
                <c:pt idx="4814">
                  <c:v>87</c:v>
                </c:pt>
                <c:pt idx="4815">
                  <c:v>85</c:v>
                </c:pt>
                <c:pt idx="4816">
                  <c:v>87</c:v>
                </c:pt>
                <c:pt idx="4817">
                  <c:v>82</c:v>
                </c:pt>
                <c:pt idx="4818">
                  <c:v>82</c:v>
                </c:pt>
                <c:pt idx="4819">
                  <c:v>79</c:v>
                </c:pt>
                <c:pt idx="4820">
                  <c:v>78</c:v>
                </c:pt>
                <c:pt idx="4821">
                  <c:v>75</c:v>
                </c:pt>
                <c:pt idx="4822">
                  <c:v>74</c:v>
                </c:pt>
                <c:pt idx="4823">
                  <c:v>71</c:v>
                </c:pt>
                <c:pt idx="4824">
                  <c:v>70</c:v>
                </c:pt>
                <c:pt idx="4825">
                  <c:v>69</c:v>
                </c:pt>
                <c:pt idx="4826">
                  <c:v>71</c:v>
                </c:pt>
                <c:pt idx="4827">
                  <c:v>70</c:v>
                </c:pt>
                <c:pt idx="4828">
                  <c:v>70</c:v>
                </c:pt>
                <c:pt idx="4829">
                  <c:v>70</c:v>
                </c:pt>
                <c:pt idx="4830">
                  <c:v>72</c:v>
                </c:pt>
                <c:pt idx="4831">
                  <c:v>77</c:v>
                </c:pt>
                <c:pt idx="4832">
                  <c:v>80</c:v>
                </c:pt>
                <c:pt idx="4833">
                  <c:v>82</c:v>
                </c:pt>
                <c:pt idx="4834">
                  <c:v>84</c:v>
                </c:pt>
                <c:pt idx="4835">
                  <c:v>84</c:v>
                </c:pt>
                <c:pt idx="4836">
                  <c:v>86</c:v>
                </c:pt>
                <c:pt idx="4837">
                  <c:v>86</c:v>
                </c:pt>
                <c:pt idx="4838">
                  <c:v>85</c:v>
                </c:pt>
                <c:pt idx="4839">
                  <c:v>85</c:v>
                </c:pt>
                <c:pt idx="4840">
                  <c:v>85</c:v>
                </c:pt>
                <c:pt idx="4841">
                  <c:v>84</c:v>
                </c:pt>
                <c:pt idx="4842">
                  <c:v>81</c:v>
                </c:pt>
                <c:pt idx="4843">
                  <c:v>79</c:v>
                </c:pt>
                <c:pt idx="4844">
                  <c:v>79</c:v>
                </c:pt>
                <c:pt idx="4845">
                  <c:v>79</c:v>
                </c:pt>
                <c:pt idx="4846">
                  <c:v>76</c:v>
                </c:pt>
                <c:pt idx="4847">
                  <c:v>74</c:v>
                </c:pt>
                <c:pt idx="4848">
                  <c:v>73</c:v>
                </c:pt>
                <c:pt idx="4849">
                  <c:v>72</c:v>
                </c:pt>
                <c:pt idx="4850">
                  <c:v>72</c:v>
                </c:pt>
                <c:pt idx="4851">
                  <c:v>72</c:v>
                </c:pt>
                <c:pt idx="4852">
                  <c:v>71</c:v>
                </c:pt>
                <c:pt idx="4853">
                  <c:v>71</c:v>
                </c:pt>
                <c:pt idx="4854">
                  <c:v>73</c:v>
                </c:pt>
                <c:pt idx="4855">
                  <c:v>78</c:v>
                </c:pt>
                <c:pt idx="4856">
                  <c:v>81</c:v>
                </c:pt>
                <c:pt idx="4857">
                  <c:v>83</c:v>
                </c:pt>
                <c:pt idx="4858">
                  <c:v>84</c:v>
                </c:pt>
                <c:pt idx="4859">
                  <c:v>84</c:v>
                </c:pt>
                <c:pt idx="4860">
                  <c:v>85</c:v>
                </c:pt>
                <c:pt idx="4861">
                  <c:v>87</c:v>
                </c:pt>
                <c:pt idx="4862">
                  <c:v>86</c:v>
                </c:pt>
                <c:pt idx="4863">
                  <c:v>84</c:v>
                </c:pt>
                <c:pt idx="4864">
                  <c:v>86</c:v>
                </c:pt>
                <c:pt idx="4865">
                  <c:v>84</c:v>
                </c:pt>
                <c:pt idx="4866">
                  <c:v>82</c:v>
                </c:pt>
                <c:pt idx="4867">
                  <c:v>80</c:v>
                </c:pt>
                <c:pt idx="4868">
                  <c:v>79</c:v>
                </c:pt>
                <c:pt idx="4869">
                  <c:v>78</c:v>
                </c:pt>
                <c:pt idx="4870">
                  <c:v>78</c:v>
                </c:pt>
                <c:pt idx="4871">
                  <c:v>79</c:v>
                </c:pt>
                <c:pt idx="4872">
                  <c:v>78</c:v>
                </c:pt>
                <c:pt idx="4873">
                  <c:v>78</c:v>
                </c:pt>
                <c:pt idx="4874">
                  <c:v>77</c:v>
                </c:pt>
                <c:pt idx="4875">
                  <c:v>77</c:v>
                </c:pt>
                <c:pt idx="4876">
                  <c:v>77</c:v>
                </c:pt>
                <c:pt idx="4877">
                  <c:v>78</c:v>
                </c:pt>
                <c:pt idx="4878">
                  <c:v>79</c:v>
                </c:pt>
                <c:pt idx="4879">
                  <c:v>82</c:v>
                </c:pt>
                <c:pt idx="4880">
                  <c:v>79</c:v>
                </c:pt>
                <c:pt idx="4881">
                  <c:v>83</c:v>
                </c:pt>
                <c:pt idx="4882">
                  <c:v>86</c:v>
                </c:pt>
                <c:pt idx="4883">
                  <c:v>85</c:v>
                </c:pt>
                <c:pt idx="4884">
                  <c:v>82</c:v>
                </c:pt>
                <c:pt idx="4885">
                  <c:v>80</c:v>
                </c:pt>
                <c:pt idx="4886">
                  <c:v>79</c:v>
                </c:pt>
                <c:pt idx="4887">
                  <c:v>84</c:v>
                </c:pt>
                <c:pt idx="4888">
                  <c:v>83</c:v>
                </c:pt>
                <c:pt idx="4889">
                  <c:v>81</c:v>
                </c:pt>
                <c:pt idx="4890">
                  <c:v>75</c:v>
                </c:pt>
                <c:pt idx="4891">
                  <c:v>76</c:v>
                </c:pt>
                <c:pt idx="4892">
                  <c:v>78</c:v>
                </c:pt>
                <c:pt idx="4893">
                  <c:v>78</c:v>
                </c:pt>
                <c:pt idx="4894">
                  <c:v>78</c:v>
                </c:pt>
                <c:pt idx="4895">
                  <c:v>77</c:v>
                </c:pt>
                <c:pt idx="4896">
                  <c:v>78</c:v>
                </c:pt>
                <c:pt idx="4897">
                  <c:v>77</c:v>
                </c:pt>
                <c:pt idx="4898">
                  <c:v>76</c:v>
                </c:pt>
                <c:pt idx="4899">
                  <c:v>75</c:v>
                </c:pt>
                <c:pt idx="4900">
                  <c:v>74</c:v>
                </c:pt>
                <c:pt idx="4901">
                  <c:v>73</c:v>
                </c:pt>
                <c:pt idx="4902">
                  <c:v>75</c:v>
                </c:pt>
                <c:pt idx="4903">
                  <c:v>78</c:v>
                </c:pt>
                <c:pt idx="4904">
                  <c:v>81</c:v>
                </c:pt>
                <c:pt idx="4905">
                  <c:v>84</c:v>
                </c:pt>
                <c:pt idx="4906">
                  <c:v>86</c:v>
                </c:pt>
                <c:pt idx="4907">
                  <c:v>87</c:v>
                </c:pt>
                <c:pt idx="4908">
                  <c:v>85</c:v>
                </c:pt>
                <c:pt idx="4909">
                  <c:v>87</c:v>
                </c:pt>
                <c:pt idx="4910">
                  <c:v>86</c:v>
                </c:pt>
                <c:pt idx="4911">
                  <c:v>85</c:v>
                </c:pt>
                <c:pt idx="4912">
                  <c:v>87</c:v>
                </c:pt>
                <c:pt idx="4913">
                  <c:v>85</c:v>
                </c:pt>
                <c:pt idx="4914">
                  <c:v>84</c:v>
                </c:pt>
                <c:pt idx="4915">
                  <c:v>81</c:v>
                </c:pt>
                <c:pt idx="4916">
                  <c:v>80</c:v>
                </c:pt>
                <c:pt idx="4917">
                  <c:v>79</c:v>
                </c:pt>
                <c:pt idx="4918">
                  <c:v>79</c:v>
                </c:pt>
                <c:pt idx="4919">
                  <c:v>79</c:v>
                </c:pt>
                <c:pt idx="4920">
                  <c:v>77</c:v>
                </c:pt>
                <c:pt idx="4921">
                  <c:v>75</c:v>
                </c:pt>
                <c:pt idx="4922">
                  <c:v>75</c:v>
                </c:pt>
                <c:pt idx="4923">
                  <c:v>75</c:v>
                </c:pt>
                <c:pt idx="4924">
                  <c:v>74</c:v>
                </c:pt>
                <c:pt idx="4925">
                  <c:v>74</c:v>
                </c:pt>
                <c:pt idx="4926">
                  <c:v>76</c:v>
                </c:pt>
                <c:pt idx="4927">
                  <c:v>78</c:v>
                </c:pt>
                <c:pt idx="4928">
                  <c:v>82</c:v>
                </c:pt>
                <c:pt idx="4929">
                  <c:v>84</c:v>
                </c:pt>
                <c:pt idx="4930">
                  <c:v>84</c:v>
                </c:pt>
                <c:pt idx="4931">
                  <c:v>83</c:v>
                </c:pt>
                <c:pt idx="4932">
                  <c:v>84</c:v>
                </c:pt>
                <c:pt idx="4933">
                  <c:v>84</c:v>
                </c:pt>
                <c:pt idx="4934">
                  <c:v>85</c:v>
                </c:pt>
                <c:pt idx="4935">
                  <c:v>83</c:v>
                </c:pt>
                <c:pt idx="4936">
                  <c:v>84</c:v>
                </c:pt>
                <c:pt idx="4937">
                  <c:v>83</c:v>
                </c:pt>
                <c:pt idx="4938">
                  <c:v>82</c:v>
                </c:pt>
                <c:pt idx="4939">
                  <c:v>80</c:v>
                </c:pt>
                <c:pt idx="4940">
                  <c:v>79</c:v>
                </c:pt>
                <c:pt idx="4941">
                  <c:v>78</c:v>
                </c:pt>
                <c:pt idx="4942">
                  <c:v>79</c:v>
                </c:pt>
                <c:pt idx="4943">
                  <c:v>78</c:v>
                </c:pt>
                <c:pt idx="4944">
                  <c:v>78</c:v>
                </c:pt>
                <c:pt idx="4945">
                  <c:v>77</c:v>
                </c:pt>
                <c:pt idx="4946">
                  <c:v>76</c:v>
                </c:pt>
                <c:pt idx="4947">
                  <c:v>75</c:v>
                </c:pt>
                <c:pt idx="4948">
                  <c:v>77</c:v>
                </c:pt>
                <c:pt idx="4949">
                  <c:v>77</c:v>
                </c:pt>
                <c:pt idx="4950">
                  <c:v>78</c:v>
                </c:pt>
                <c:pt idx="4951">
                  <c:v>80</c:v>
                </c:pt>
                <c:pt idx="4952">
                  <c:v>83</c:v>
                </c:pt>
                <c:pt idx="4953">
                  <c:v>86</c:v>
                </c:pt>
                <c:pt idx="4954">
                  <c:v>83</c:v>
                </c:pt>
                <c:pt idx="4955">
                  <c:v>87</c:v>
                </c:pt>
                <c:pt idx="4956">
                  <c:v>84</c:v>
                </c:pt>
                <c:pt idx="4957">
                  <c:v>88</c:v>
                </c:pt>
                <c:pt idx="4958">
                  <c:v>89</c:v>
                </c:pt>
                <c:pt idx="4959">
                  <c:v>89</c:v>
                </c:pt>
                <c:pt idx="4960">
                  <c:v>86</c:v>
                </c:pt>
                <c:pt idx="4961">
                  <c:v>80</c:v>
                </c:pt>
                <c:pt idx="4962">
                  <c:v>80</c:v>
                </c:pt>
                <c:pt idx="4963">
                  <c:v>82</c:v>
                </c:pt>
                <c:pt idx="4964">
                  <c:v>79</c:v>
                </c:pt>
                <c:pt idx="4965">
                  <c:v>78</c:v>
                </c:pt>
                <c:pt idx="4966">
                  <c:v>80</c:v>
                </c:pt>
                <c:pt idx="4967">
                  <c:v>79</c:v>
                </c:pt>
                <c:pt idx="4968">
                  <c:v>77</c:v>
                </c:pt>
                <c:pt idx="4969">
                  <c:v>75</c:v>
                </c:pt>
                <c:pt idx="4970">
                  <c:v>74</c:v>
                </c:pt>
                <c:pt idx="4971">
                  <c:v>76</c:v>
                </c:pt>
                <c:pt idx="4972">
                  <c:v>76</c:v>
                </c:pt>
                <c:pt idx="4973">
                  <c:v>76</c:v>
                </c:pt>
                <c:pt idx="4974">
                  <c:v>77</c:v>
                </c:pt>
                <c:pt idx="4975">
                  <c:v>80</c:v>
                </c:pt>
                <c:pt idx="4976">
                  <c:v>82</c:v>
                </c:pt>
                <c:pt idx="4977">
                  <c:v>85</c:v>
                </c:pt>
                <c:pt idx="4978">
                  <c:v>88</c:v>
                </c:pt>
                <c:pt idx="4979">
                  <c:v>88</c:v>
                </c:pt>
                <c:pt idx="4980">
                  <c:v>88</c:v>
                </c:pt>
                <c:pt idx="4981">
                  <c:v>89</c:v>
                </c:pt>
                <c:pt idx="4982">
                  <c:v>88</c:v>
                </c:pt>
                <c:pt idx="4983">
                  <c:v>89</c:v>
                </c:pt>
                <c:pt idx="4984">
                  <c:v>87</c:v>
                </c:pt>
                <c:pt idx="4985">
                  <c:v>84</c:v>
                </c:pt>
                <c:pt idx="4986">
                  <c:v>83</c:v>
                </c:pt>
                <c:pt idx="4987">
                  <c:v>82</c:v>
                </c:pt>
                <c:pt idx="4988">
                  <c:v>81</c:v>
                </c:pt>
                <c:pt idx="4989">
                  <c:v>81</c:v>
                </c:pt>
                <c:pt idx="4990">
                  <c:v>81</c:v>
                </c:pt>
                <c:pt idx="4991">
                  <c:v>80</c:v>
                </c:pt>
                <c:pt idx="4992">
                  <c:v>80</c:v>
                </c:pt>
                <c:pt idx="4993">
                  <c:v>79</c:v>
                </c:pt>
                <c:pt idx="4994">
                  <c:v>79</c:v>
                </c:pt>
                <c:pt idx="4995">
                  <c:v>79</c:v>
                </c:pt>
                <c:pt idx="4996">
                  <c:v>77</c:v>
                </c:pt>
                <c:pt idx="4997">
                  <c:v>76</c:v>
                </c:pt>
                <c:pt idx="4998">
                  <c:v>79</c:v>
                </c:pt>
                <c:pt idx="4999">
                  <c:v>79</c:v>
                </c:pt>
                <c:pt idx="5000">
                  <c:v>77</c:v>
                </c:pt>
                <c:pt idx="5001">
                  <c:v>81</c:v>
                </c:pt>
                <c:pt idx="5002">
                  <c:v>85</c:v>
                </c:pt>
                <c:pt idx="5003">
                  <c:v>84</c:v>
                </c:pt>
                <c:pt idx="5004">
                  <c:v>87</c:v>
                </c:pt>
                <c:pt idx="5005">
                  <c:v>85</c:v>
                </c:pt>
                <c:pt idx="5006">
                  <c:v>86</c:v>
                </c:pt>
                <c:pt idx="5007">
                  <c:v>86</c:v>
                </c:pt>
                <c:pt idx="5008">
                  <c:v>84</c:v>
                </c:pt>
                <c:pt idx="5009">
                  <c:v>84</c:v>
                </c:pt>
                <c:pt idx="5010">
                  <c:v>76</c:v>
                </c:pt>
                <c:pt idx="5011">
                  <c:v>74</c:v>
                </c:pt>
                <c:pt idx="5012">
                  <c:v>74</c:v>
                </c:pt>
                <c:pt idx="5013">
                  <c:v>73</c:v>
                </c:pt>
                <c:pt idx="5014">
                  <c:v>74</c:v>
                </c:pt>
                <c:pt idx="5015">
                  <c:v>75</c:v>
                </c:pt>
                <c:pt idx="5016">
                  <c:v>74</c:v>
                </c:pt>
                <c:pt idx="5017">
                  <c:v>76</c:v>
                </c:pt>
                <c:pt idx="5018">
                  <c:v>74</c:v>
                </c:pt>
                <c:pt idx="5019">
                  <c:v>74</c:v>
                </c:pt>
                <c:pt idx="5020">
                  <c:v>74</c:v>
                </c:pt>
                <c:pt idx="5021">
                  <c:v>75</c:v>
                </c:pt>
                <c:pt idx="5022">
                  <c:v>78</c:v>
                </c:pt>
                <c:pt idx="5023">
                  <c:v>82</c:v>
                </c:pt>
                <c:pt idx="5024">
                  <c:v>84</c:v>
                </c:pt>
                <c:pt idx="5025">
                  <c:v>85</c:v>
                </c:pt>
                <c:pt idx="5026">
                  <c:v>88</c:v>
                </c:pt>
                <c:pt idx="5027">
                  <c:v>89</c:v>
                </c:pt>
                <c:pt idx="5028">
                  <c:v>89</c:v>
                </c:pt>
                <c:pt idx="5029">
                  <c:v>89</c:v>
                </c:pt>
                <c:pt idx="5030">
                  <c:v>87</c:v>
                </c:pt>
                <c:pt idx="5031">
                  <c:v>87</c:v>
                </c:pt>
                <c:pt idx="5032">
                  <c:v>86</c:v>
                </c:pt>
                <c:pt idx="5033">
                  <c:v>85</c:v>
                </c:pt>
                <c:pt idx="5034">
                  <c:v>84</c:v>
                </c:pt>
                <c:pt idx="5035">
                  <c:v>83</c:v>
                </c:pt>
                <c:pt idx="5036">
                  <c:v>82</c:v>
                </c:pt>
                <c:pt idx="5037">
                  <c:v>82</c:v>
                </c:pt>
                <c:pt idx="5038">
                  <c:v>82</c:v>
                </c:pt>
                <c:pt idx="5039">
                  <c:v>82</c:v>
                </c:pt>
                <c:pt idx="5040">
                  <c:v>82</c:v>
                </c:pt>
                <c:pt idx="5041">
                  <c:v>82</c:v>
                </c:pt>
                <c:pt idx="5042">
                  <c:v>81</c:v>
                </c:pt>
                <c:pt idx="5043">
                  <c:v>80</c:v>
                </c:pt>
                <c:pt idx="5044">
                  <c:v>80</c:v>
                </c:pt>
                <c:pt idx="5045">
                  <c:v>80</c:v>
                </c:pt>
                <c:pt idx="5046">
                  <c:v>81</c:v>
                </c:pt>
                <c:pt idx="5047">
                  <c:v>83</c:v>
                </c:pt>
                <c:pt idx="5048">
                  <c:v>87</c:v>
                </c:pt>
                <c:pt idx="5049">
                  <c:v>87</c:v>
                </c:pt>
                <c:pt idx="5050">
                  <c:v>88</c:v>
                </c:pt>
                <c:pt idx="5051">
                  <c:v>89</c:v>
                </c:pt>
                <c:pt idx="5052">
                  <c:v>89</c:v>
                </c:pt>
                <c:pt idx="5053">
                  <c:v>89</c:v>
                </c:pt>
                <c:pt idx="5054">
                  <c:v>87</c:v>
                </c:pt>
                <c:pt idx="5055">
                  <c:v>88</c:v>
                </c:pt>
                <c:pt idx="5056">
                  <c:v>88</c:v>
                </c:pt>
                <c:pt idx="5057">
                  <c:v>86</c:v>
                </c:pt>
                <c:pt idx="5058">
                  <c:v>85</c:v>
                </c:pt>
                <c:pt idx="5059">
                  <c:v>82</c:v>
                </c:pt>
                <c:pt idx="5060">
                  <c:v>82</c:v>
                </c:pt>
                <c:pt idx="5061">
                  <c:v>82</c:v>
                </c:pt>
                <c:pt idx="5062">
                  <c:v>82</c:v>
                </c:pt>
                <c:pt idx="5063">
                  <c:v>82</c:v>
                </c:pt>
                <c:pt idx="5064">
                  <c:v>82</c:v>
                </c:pt>
                <c:pt idx="5065">
                  <c:v>82</c:v>
                </c:pt>
                <c:pt idx="5066">
                  <c:v>82</c:v>
                </c:pt>
                <c:pt idx="5067">
                  <c:v>82</c:v>
                </c:pt>
                <c:pt idx="5068">
                  <c:v>82</c:v>
                </c:pt>
                <c:pt idx="5069">
                  <c:v>77</c:v>
                </c:pt>
                <c:pt idx="5070">
                  <c:v>78</c:v>
                </c:pt>
                <c:pt idx="5071">
                  <c:v>80</c:v>
                </c:pt>
                <c:pt idx="5072">
                  <c:v>83</c:v>
                </c:pt>
                <c:pt idx="5073">
                  <c:v>78</c:v>
                </c:pt>
                <c:pt idx="5074">
                  <c:v>82</c:v>
                </c:pt>
                <c:pt idx="5075">
                  <c:v>87</c:v>
                </c:pt>
                <c:pt idx="5076">
                  <c:v>86</c:v>
                </c:pt>
                <c:pt idx="5077">
                  <c:v>85</c:v>
                </c:pt>
                <c:pt idx="5078">
                  <c:v>77</c:v>
                </c:pt>
                <c:pt idx="5079">
                  <c:v>78</c:v>
                </c:pt>
                <c:pt idx="5080">
                  <c:v>77</c:v>
                </c:pt>
                <c:pt idx="5081">
                  <c:v>78</c:v>
                </c:pt>
                <c:pt idx="5082">
                  <c:v>78</c:v>
                </c:pt>
                <c:pt idx="5083">
                  <c:v>77</c:v>
                </c:pt>
                <c:pt idx="5084">
                  <c:v>77</c:v>
                </c:pt>
                <c:pt idx="5085">
                  <c:v>77</c:v>
                </c:pt>
                <c:pt idx="5086">
                  <c:v>76</c:v>
                </c:pt>
                <c:pt idx="5087">
                  <c:v>76</c:v>
                </c:pt>
                <c:pt idx="5088">
                  <c:v>77</c:v>
                </c:pt>
                <c:pt idx="5089">
                  <c:v>78</c:v>
                </c:pt>
                <c:pt idx="5090">
                  <c:v>78</c:v>
                </c:pt>
                <c:pt idx="5091">
                  <c:v>78</c:v>
                </c:pt>
                <c:pt idx="5092">
                  <c:v>79</c:v>
                </c:pt>
                <c:pt idx="5093">
                  <c:v>79</c:v>
                </c:pt>
                <c:pt idx="5094">
                  <c:v>79</c:v>
                </c:pt>
                <c:pt idx="5095">
                  <c:v>82</c:v>
                </c:pt>
                <c:pt idx="5096">
                  <c:v>85</c:v>
                </c:pt>
                <c:pt idx="5097">
                  <c:v>80</c:v>
                </c:pt>
                <c:pt idx="5098">
                  <c:v>79</c:v>
                </c:pt>
                <c:pt idx="5099">
                  <c:v>82</c:v>
                </c:pt>
                <c:pt idx="5100">
                  <c:v>84</c:v>
                </c:pt>
                <c:pt idx="5101">
                  <c:v>84</c:v>
                </c:pt>
                <c:pt idx="5102">
                  <c:v>85</c:v>
                </c:pt>
                <c:pt idx="5103">
                  <c:v>86</c:v>
                </c:pt>
                <c:pt idx="5104">
                  <c:v>84</c:v>
                </c:pt>
                <c:pt idx="5105">
                  <c:v>84</c:v>
                </c:pt>
                <c:pt idx="5106">
                  <c:v>82</c:v>
                </c:pt>
                <c:pt idx="5107">
                  <c:v>81</c:v>
                </c:pt>
                <c:pt idx="5108">
                  <c:v>80</c:v>
                </c:pt>
                <c:pt idx="5109">
                  <c:v>80</c:v>
                </c:pt>
                <c:pt idx="5110">
                  <c:v>80</c:v>
                </c:pt>
                <c:pt idx="5111">
                  <c:v>80</c:v>
                </c:pt>
                <c:pt idx="5112">
                  <c:v>80</c:v>
                </c:pt>
                <c:pt idx="5113">
                  <c:v>80</c:v>
                </c:pt>
                <c:pt idx="5114">
                  <c:v>80</c:v>
                </c:pt>
                <c:pt idx="5115">
                  <c:v>80</c:v>
                </c:pt>
                <c:pt idx="5116">
                  <c:v>81</c:v>
                </c:pt>
                <c:pt idx="5117">
                  <c:v>80</c:v>
                </c:pt>
                <c:pt idx="5118">
                  <c:v>80</c:v>
                </c:pt>
                <c:pt idx="5119">
                  <c:v>82</c:v>
                </c:pt>
                <c:pt idx="5120">
                  <c:v>83</c:v>
                </c:pt>
                <c:pt idx="5121">
                  <c:v>85</c:v>
                </c:pt>
                <c:pt idx="5122">
                  <c:v>87</c:v>
                </c:pt>
                <c:pt idx="5123">
                  <c:v>88</c:v>
                </c:pt>
                <c:pt idx="5124">
                  <c:v>90</c:v>
                </c:pt>
                <c:pt idx="5125">
                  <c:v>89</c:v>
                </c:pt>
                <c:pt idx="5126">
                  <c:v>92</c:v>
                </c:pt>
                <c:pt idx="5127">
                  <c:v>88</c:v>
                </c:pt>
                <c:pt idx="5128">
                  <c:v>81</c:v>
                </c:pt>
                <c:pt idx="5129">
                  <c:v>84</c:v>
                </c:pt>
                <c:pt idx="5130">
                  <c:v>82</c:v>
                </c:pt>
                <c:pt idx="5131">
                  <c:v>81</c:v>
                </c:pt>
                <c:pt idx="5132">
                  <c:v>78</c:v>
                </c:pt>
                <c:pt idx="5133">
                  <c:v>79</c:v>
                </c:pt>
                <c:pt idx="5134">
                  <c:v>81</c:v>
                </c:pt>
                <c:pt idx="5135">
                  <c:v>80</c:v>
                </c:pt>
                <c:pt idx="5136">
                  <c:v>79</c:v>
                </c:pt>
                <c:pt idx="5137">
                  <c:v>79</c:v>
                </c:pt>
                <c:pt idx="5138">
                  <c:v>78</c:v>
                </c:pt>
                <c:pt idx="5139">
                  <c:v>78</c:v>
                </c:pt>
                <c:pt idx="5140">
                  <c:v>77</c:v>
                </c:pt>
                <c:pt idx="5141">
                  <c:v>77</c:v>
                </c:pt>
                <c:pt idx="5142">
                  <c:v>77</c:v>
                </c:pt>
                <c:pt idx="5143">
                  <c:v>80</c:v>
                </c:pt>
                <c:pt idx="5144">
                  <c:v>83</c:v>
                </c:pt>
                <c:pt idx="5145">
                  <c:v>86</c:v>
                </c:pt>
                <c:pt idx="5146">
                  <c:v>87</c:v>
                </c:pt>
                <c:pt idx="5147">
                  <c:v>86</c:v>
                </c:pt>
                <c:pt idx="5148">
                  <c:v>85</c:v>
                </c:pt>
                <c:pt idx="5149">
                  <c:v>89</c:v>
                </c:pt>
                <c:pt idx="5150">
                  <c:v>88</c:v>
                </c:pt>
                <c:pt idx="5151">
                  <c:v>86</c:v>
                </c:pt>
                <c:pt idx="5152">
                  <c:v>81</c:v>
                </c:pt>
                <c:pt idx="5153">
                  <c:v>83</c:v>
                </c:pt>
                <c:pt idx="5154">
                  <c:v>83</c:v>
                </c:pt>
                <c:pt idx="5155">
                  <c:v>82</c:v>
                </c:pt>
                <c:pt idx="5156">
                  <c:v>81</c:v>
                </c:pt>
                <c:pt idx="5157">
                  <c:v>82</c:v>
                </c:pt>
                <c:pt idx="5158">
                  <c:v>81</c:v>
                </c:pt>
                <c:pt idx="5159">
                  <c:v>81</c:v>
                </c:pt>
                <c:pt idx="5160">
                  <c:v>81</c:v>
                </c:pt>
                <c:pt idx="5161">
                  <c:v>80</c:v>
                </c:pt>
                <c:pt idx="5162">
                  <c:v>80</c:v>
                </c:pt>
                <c:pt idx="5163">
                  <c:v>78</c:v>
                </c:pt>
                <c:pt idx="5164">
                  <c:v>77</c:v>
                </c:pt>
                <c:pt idx="5165">
                  <c:v>76</c:v>
                </c:pt>
                <c:pt idx="5166">
                  <c:v>77</c:v>
                </c:pt>
                <c:pt idx="5167">
                  <c:v>82</c:v>
                </c:pt>
                <c:pt idx="5168">
                  <c:v>85</c:v>
                </c:pt>
                <c:pt idx="5169">
                  <c:v>88</c:v>
                </c:pt>
                <c:pt idx="5170">
                  <c:v>86</c:v>
                </c:pt>
                <c:pt idx="5171">
                  <c:v>89</c:v>
                </c:pt>
                <c:pt idx="5172">
                  <c:v>89</c:v>
                </c:pt>
                <c:pt idx="5173">
                  <c:v>88</c:v>
                </c:pt>
                <c:pt idx="5174">
                  <c:v>87</c:v>
                </c:pt>
                <c:pt idx="5175">
                  <c:v>82</c:v>
                </c:pt>
                <c:pt idx="5176">
                  <c:v>79</c:v>
                </c:pt>
                <c:pt idx="5177">
                  <c:v>77</c:v>
                </c:pt>
                <c:pt idx="5178">
                  <c:v>79</c:v>
                </c:pt>
                <c:pt idx="5179">
                  <c:v>77</c:v>
                </c:pt>
                <c:pt idx="5180">
                  <c:v>77</c:v>
                </c:pt>
                <c:pt idx="5181">
                  <c:v>76</c:v>
                </c:pt>
                <c:pt idx="5182">
                  <c:v>76</c:v>
                </c:pt>
                <c:pt idx="5183">
                  <c:v>77</c:v>
                </c:pt>
                <c:pt idx="5184">
                  <c:v>77</c:v>
                </c:pt>
                <c:pt idx="5185">
                  <c:v>79</c:v>
                </c:pt>
                <c:pt idx="5186">
                  <c:v>78</c:v>
                </c:pt>
                <c:pt idx="5187">
                  <c:v>79</c:v>
                </c:pt>
                <c:pt idx="5188">
                  <c:v>79</c:v>
                </c:pt>
                <c:pt idx="5189">
                  <c:v>79</c:v>
                </c:pt>
                <c:pt idx="5190">
                  <c:v>79</c:v>
                </c:pt>
                <c:pt idx="5191">
                  <c:v>80</c:v>
                </c:pt>
                <c:pt idx="5192">
                  <c:v>82</c:v>
                </c:pt>
                <c:pt idx="5193">
                  <c:v>86</c:v>
                </c:pt>
                <c:pt idx="5194">
                  <c:v>89</c:v>
                </c:pt>
                <c:pt idx="5195">
                  <c:v>91</c:v>
                </c:pt>
                <c:pt idx="5196">
                  <c:v>90</c:v>
                </c:pt>
                <c:pt idx="5197">
                  <c:v>83</c:v>
                </c:pt>
                <c:pt idx="5198">
                  <c:v>76</c:v>
                </c:pt>
                <c:pt idx="5199">
                  <c:v>77</c:v>
                </c:pt>
                <c:pt idx="5200">
                  <c:v>78</c:v>
                </c:pt>
                <c:pt idx="5201">
                  <c:v>75</c:v>
                </c:pt>
                <c:pt idx="5202">
                  <c:v>74</c:v>
                </c:pt>
                <c:pt idx="5203">
                  <c:v>74</c:v>
                </c:pt>
                <c:pt idx="5204">
                  <c:v>75</c:v>
                </c:pt>
                <c:pt idx="5205">
                  <c:v>75</c:v>
                </c:pt>
                <c:pt idx="5206">
                  <c:v>75</c:v>
                </c:pt>
                <c:pt idx="5207">
                  <c:v>75</c:v>
                </c:pt>
                <c:pt idx="5208">
                  <c:v>75</c:v>
                </c:pt>
                <c:pt idx="5209">
                  <c:v>73</c:v>
                </c:pt>
                <c:pt idx="5210">
                  <c:v>73</c:v>
                </c:pt>
                <c:pt idx="5211">
                  <c:v>73</c:v>
                </c:pt>
                <c:pt idx="5212">
                  <c:v>73</c:v>
                </c:pt>
                <c:pt idx="5213">
                  <c:v>72</c:v>
                </c:pt>
                <c:pt idx="5214">
                  <c:v>72</c:v>
                </c:pt>
                <c:pt idx="5215">
                  <c:v>75</c:v>
                </c:pt>
                <c:pt idx="5216">
                  <c:v>78</c:v>
                </c:pt>
                <c:pt idx="5217">
                  <c:v>82</c:v>
                </c:pt>
                <c:pt idx="5218">
                  <c:v>85</c:v>
                </c:pt>
                <c:pt idx="5219">
                  <c:v>86</c:v>
                </c:pt>
                <c:pt idx="5220">
                  <c:v>87</c:v>
                </c:pt>
                <c:pt idx="5221">
                  <c:v>89</c:v>
                </c:pt>
                <c:pt idx="5222">
                  <c:v>90</c:v>
                </c:pt>
                <c:pt idx="5223">
                  <c:v>91</c:v>
                </c:pt>
                <c:pt idx="5224">
                  <c:v>90</c:v>
                </c:pt>
                <c:pt idx="5225">
                  <c:v>90</c:v>
                </c:pt>
                <c:pt idx="5226">
                  <c:v>88</c:v>
                </c:pt>
                <c:pt idx="5227">
                  <c:v>85</c:v>
                </c:pt>
                <c:pt idx="5228">
                  <c:v>84</c:v>
                </c:pt>
                <c:pt idx="5229">
                  <c:v>81</c:v>
                </c:pt>
                <c:pt idx="5230">
                  <c:v>80</c:v>
                </c:pt>
                <c:pt idx="5231">
                  <c:v>80</c:v>
                </c:pt>
                <c:pt idx="5232">
                  <c:v>78</c:v>
                </c:pt>
                <c:pt idx="5233">
                  <c:v>77</c:v>
                </c:pt>
                <c:pt idx="5234">
                  <c:v>78</c:v>
                </c:pt>
                <c:pt idx="5235">
                  <c:v>77</c:v>
                </c:pt>
                <c:pt idx="5236">
                  <c:v>77</c:v>
                </c:pt>
                <c:pt idx="5237">
                  <c:v>77</c:v>
                </c:pt>
                <c:pt idx="5238">
                  <c:v>77</c:v>
                </c:pt>
                <c:pt idx="5239">
                  <c:v>80</c:v>
                </c:pt>
                <c:pt idx="5240">
                  <c:v>83</c:v>
                </c:pt>
                <c:pt idx="5241">
                  <c:v>85</c:v>
                </c:pt>
                <c:pt idx="5242">
                  <c:v>87</c:v>
                </c:pt>
                <c:pt idx="5243">
                  <c:v>87</c:v>
                </c:pt>
                <c:pt idx="5244">
                  <c:v>88</c:v>
                </c:pt>
                <c:pt idx="5245">
                  <c:v>88</c:v>
                </c:pt>
                <c:pt idx="5246">
                  <c:v>88</c:v>
                </c:pt>
                <c:pt idx="5247">
                  <c:v>87</c:v>
                </c:pt>
                <c:pt idx="5248">
                  <c:v>86</c:v>
                </c:pt>
                <c:pt idx="5249">
                  <c:v>85</c:v>
                </c:pt>
                <c:pt idx="5250">
                  <c:v>83</c:v>
                </c:pt>
                <c:pt idx="5251">
                  <c:v>81</c:v>
                </c:pt>
                <c:pt idx="5252">
                  <c:v>81</c:v>
                </c:pt>
                <c:pt idx="5253">
                  <c:v>81</c:v>
                </c:pt>
                <c:pt idx="5254">
                  <c:v>80</c:v>
                </c:pt>
                <c:pt idx="5255">
                  <c:v>80</c:v>
                </c:pt>
                <c:pt idx="5256">
                  <c:v>80</c:v>
                </c:pt>
                <c:pt idx="5257">
                  <c:v>80</c:v>
                </c:pt>
                <c:pt idx="5258">
                  <c:v>81</c:v>
                </c:pt>
                <c:pt idx="5259">
                  <c:v>81</c:v>
                </c:pt>
                <c:pt idx="5260">
                  <c:v>80</c:v>
                </c:pt>
                <c:pt idx="5261">
                  <c:v>78</c:v>
                </c:pt>
                <c:pt idx="5262">
                  <c:v>78</c:v>
                </c:pt>
                <c:pt idx="5263">
                  <c:v>81</c:v>
                </c:pt>
                <c:pt idx="5264">
                  <c:v>84</c:v>
                </c:pt>
                <c:pt idx="5265">
                  <c:v>86</c:v>
                </c:pt>
                <c:pt idx="5266">
                  <c:v>86</c:v>
                </c:pt>
                <c:pt idx="5267">
                  <c:v>84</c:v>
                </c:pt>
                <c:pt idx="5268">
                  <c:v>79</c:v>
                </c:pt>
                <c:pt idx="5269">
                  <c:v>83</c:v>
                </c:pt>
                <c:pt idx="5270">
                  <c:v>86</c:v>
                </c:pt>
                <c:pt idx="5271">
                  <c:v>87</c:v>
                </c:pt>
                <c:pt idx="5272">
                  <c:v>87</c:v>
                </c:pt>
                <c:pt idx="5273">
                  <c:v>85</c:v>
                </c:pt>
                <c:pt idx="5274">
                  <c:v>81</c:v>
                </c:pt>
                <c:pt idx="5275">
                  <c:v>81</c:v>
                </c:pt>
                <c:pt idx="5276">
                  <c:v>81</c:v>
                </c:pt>
                <c:pt idx="5277">
                  <c:v>81</c:v>
                </c:pt>
                <c:pt idx="5278">
                  <c:v>82</c:v>
                </c:pt>
                <c:pt idx="5279">
                  <c:v>82</c:v>
                </c:pt>
                <c:pt idx="5280">
                  <c:v>82</c:v>
                </c:pt>
                <c:pt idx="5281">
                  <c:v>82</c:v>
                </c:pt>
                <c:pt idx="5282">
                  <c:v>82</c:v>
                </c:pt>
                <c:pt idx="5283">
                  <c:v>81</c:v>
                </c:pt>
                <c:pt idx="5284">
                  <c:v>79</c:v>
                </c:pt>
                <c:pt idx="5285">
                  <c:v>78</c:v>
                </c:pt>
                <c:pt idx="5286">
                  <c:v>80</c:v>
                </c:pt>
                <c:pt idx="5287">
                  <c:v>83</c:v>
                </c:pt>
                <c:pt idx="5288">
                  <c:v>85</c:v>
                </c:pt>
                <c:pt idx="5289">
                  <c:v>88</c:v>
                </c:pt>
                <c:pt idx="5290">
                  <c:v>84</c:v>
                </c:pt>
                <c:pt idx="5291">
                  <c:v>85</c:v>
                </c:pt>
                <c:pt idx="5292">
                  <c:v>84</c:v>
                </c:pt>
                <c:pt idx="5293">
                  <c:v>87</c:v>
                </c:pt>
                <c:pt idx="5294">
                  <c:v>84</c:v>
                </c:pt>
                <c:pt idx="5295">
                  <c:v>83</c:v>
                </c:pt>
                <c:pt idx="5296">
                  <c:v>84</c:v>
                </c:pt>
                <c:pt idx="5297">
                  <c:v>84</c:v>
                </c:pt>
                <c:pt idx="5298">
                  <c:v>84</c:v>
                </c:pt>
                <c:pt idx="5299">
                  <c:v>81</c:v>
                </c:pt>
                <c:pt idx="5300">
                  <c:v>81</c:v>
                </c:pt>
                <c:pt idx="5301">
                  <c:v>80</c:v>
                </c:pt>
                <c:pt idx="5302">
                  <c:v>80</c:v>
                </c:pt>
                <c:pt idx="5303">
                  <c:v>79</c:v>
                </c:pt>
                <c:pt idx="5304">
                  <c:v>79</c:v>
                </c:pt>
                <c:pt idx="5305">
                  <c:v>79</c:v>
                </c:pt>
                <c:pt idx="5306">
                  <c:v>77</c:v>
                </c:pt>
                <c:pt idx="5307">
                  <c:v>78</c:v>
                </c:pt>
                <c:pt idx="5308">
                  <c:v>77</c:v>
                </c:pt>
                <c:pt idx="5309">
                  <c:v>77</c:v>
                </c:pt>
                <c:pt idx="5310">
                  <c:v>77</c:v>
                </c:pt>
                <c:pt idx="5311">
                  <c:v>81</c:v>
                </c:pt>
                <c:pt idx="5312">
                  <c:v>84</c:v>
                </c:pt>
                <c:pt idx="5313">
                  <c:v>86</c:v>
                </c:pt>
                <c:pt idx="5314">
                  <c:v>87</c:v>
                </c:pt>
                <c:pt idx="5315">
                  <c:v>89</c:v>
                </c:pt>
                <c:pt idx="5316">
                  <c:v>90</c:v>
                </c:pt>
                <c:pt idx="5317">
                  <c:v>90</c:v>
                </c:pt>
                <c:pt idx="5318">
                  <c:v>90</c:v>
                </c:pt>
                <c:pt idx="5319">
                  <c:v>86</c:v>
                </c:pt>
                <c:pt idx="5320">
                  <c:v>84</c:v>
                </c:pt>
                <c:pt idx="5321">
                  <c:v>86</c:v>
                </c:pt>
                <c:pt idx="5322">
                  <c:v>85</c:v>
                </c:pt>
                <c:pt idx="5323">
                  <c:v>83</c:v>
                </c:pt>
                <c:pt idx="5324">
                  <c:v>83</c:v>
                </c:pt>
                <c:pt idx="5325">
                  <c:v>82</c:v>
                </c:pt>
                <c:pt idx="5326">
                  <c:v>83</c:v>
                </c:pt>
                <c:pt idx="5327">
                  <c:v>80</c:v>
                </c:pt>
                <c:pt idx="5328">
                  <c:v>80</c:v>
                </c:pt>
                <c:pt idx="5329">
                  <c:v>79</c:v>
                </c:pt>
                <c:pt idx="5330">
                  <c:v>78</c:v>
                </c:pt>
                <c:pt idx="5331">
                  <c:v>78</c:v>
                </c:pt>
                <c:pt idx="5332">
                  <c:v>78</c:v>
                </c:pt>
                <c:pt idx="5333">
                  <c:v>77</c:v>
                </c:pt>
                <c:pt idx="5334">
                  <c:v>79</c:v>
                </c:pt>
                <c:pt idx="5335">
                  <c:v>82</c:v>
                </c:pt>
                <c:pt idx="5336">
                  <c:v>85</c:v>
                </c:pt>
                <c:pt idx="5337">
                  <c:v>87</c:v>
                </c:pt>
                <c:pt idx="5338">
                  <c:v>86</c:v>
                </c:pt>
                <c:pt idx="5339">
                  <c:v>89</c:v>
                </c:pt>
                <c:pt idx="5340">
                  <c:v>82</c:v>
                </c:pt>
                <c:pt idx="5341">
                  <c:v>89</c:v>
                </c:pt>
                <c:pt idx="5342">
                  <c:v>89</c:v>
                </c:pt>
                <c:pt idx="5343">
                  <c:v>90</c:v>
                </c:pt>
                <c:pt idx="5344">
                  <c:v>90</c:v>
                </c:pt>
                <c:pt idx="5345">
                  <c:v>88</c:v>
                </c:pt>
                <c:pt idx="5346">
                  <c:v>86</c:v>
                </c:pt>
                <c:pt idx="5347">
                  <c:v>85</c:v>
                </c:pt>
                <c:pt idx="5348">
                  <c:v>82</c:v>
                </c:pt>
                <c:pt idx="5349">
                  <c:v>80</c:v>
                </c:pt>
                <c:pt idx="5350">
                  <c:v>80</c:v>
                </c:pt>
                <c:pt idx="5351">
                  <c:v>79</c:v>
                </c:pt>
                <c:pt idx="5352">
                  <c:v>78</c:v>
                </c:pt>
                <c:pt idx="5353">
                  <c:v>77</c:v>
                </c:pt>
                <c:pt idx="5354">
                  <c:v>77</c:v>
                </c:pt>
                <c:pt idx="5355">
                  <c:v>77</c:v>
                </c:pt>
                <c:pt idx="5356">
                  <c:v>76</c:v>
                </c:pt>
                <c:pt idx="5357">
                  <c:v>76</c:v>
                </c:pt>
                <c:pt idx="5358">
                  <c:v>76</c:v>
                </c:pt>
                <c:pt idx="5359">
                  <c:v>80</c:v>
                </c:pt>
                <c:pt idx="5360">
                  <c:v>82</c:v>
                </c:pt>
                <c:pt idx="5361">
                  <c:v>85</c:v>
                </c:pt>
                <c:pt idx="5362">
                  <c:v>88</c:v>
                </c:pt>
                <c:pt idx="5363">
                  <c:v>89</c:v>
                </c:pt>
                <c:pt idx="5364">
                  <c:v>89</c:v>
                </c:pt>
                <c:pt idx="5365">
                  <c:v>80</c:v>
                </c:pt>
                <c:pt idx="5366">
                  <c:v>76</c:v>
                </c:pt>
                <c:pt idx="5367">
                  <c:v>73</c:v>
                </c:pt>
                <c:pt idx="5368">
                  <c:v>73</c:v>
                </c:pt>
                <c:pt idx="5369">
                  <c:v>74</c:v>
                </c:pt>
                <c:pt idx="5370">
                  <c:v>73</c:v>
                </c:pt>
                <c:pt idx="5371">
                  <c:v>74</c:v>
                </c:pt>
                <c:pt idx="5372">
                  <c:v>75</c:v>
                </c:pt>
                <c:pt idx="5373">
                  <c:v>74</c:v>
                </c:pt>
                <c:pt idx="5374">
                  <c:v>74</c:v>
                </c:pt>
                <c:pt idx="5375">
                  <c:v>73</c:v>
                </c:pt>
                <c:pt idx="5376">
                  <c:v>73</c:v>
                </c:pt>
                <c:pt idx="5377">
                  <c:v>73</c:v>
                </c:pt>
                <c:pt idx="5378">
                  <c:v>73</c:v>
                </c:pt>
                <c:pt idx="5379">
                  <c:v>72</c:v>
                </c:pt>
                <c:pt idx="5380">
                  <c:v>72</c:v>
                </c:pt>
                <c:pt idx="5381">
                  <c:v>72</c:v>
                </c:pt>
                <c:pt idx="5382">
                  <c:v>73</c:v>
                </c:pt>
                <c:pt idx="5383">
                  <c:v>76</c:v>
                </c:pt>
                <c:pt idx="5384">
                  <c:v>78</c:v>
                </c:pt>
                <c:pt idx="5385">
                  <c:v>80</c:v>
                </c:pt>
                <c:pt idx="5386">
                  <c:v>83</c:v>
                </c:pt>
                <c:pt idx="5387">
                  <c:v>85</c:v>
                </c:pt>
                <c:pt idx="5388">
                  <c:v>86</c:v>
                </c:pt>
                <c:pt idx="5389">
                  <c:v>88</c:v>
                </c:pt>
                <c:pt idx="5390">
                  <c:v>86</c:v>
                </c:pt>
                <c:pt idx="5391">
                  <c:v>86</c:v>
                </c:pt>
                <c:pt idx="5392">
                  <c:v>85</c:v>
                </c:pt>
                <c:pt idx="5393">
                  <c:v>85</c:v>
                </c:pt>
                <c:pt idx="5394">
                  <c:v>83</c:v>
                </c:pt>
                <c:pt idx="5395">
                  <c:v>81</c:v>
                </c:pt>
                <c:pt idx="5396">
                  <c:v>79</c:v>
                </c:pt>
                <c:pt idx="5397">
                  <c:v>78</c:v>
                </c:pt>
                <c:pt idx="5398">
                  <c:v>78</c:v>
                </c:pt>
                <c:pt idx="5399">
                  <c:v>78</c:v>
                </c:pt>
                <c:pt idx="5400">
                  <c:v>77</c:v>
                </c:pt>
                <c:pt idx="5401">
                  <c:v>77</c:v>
                </c:pt>
                <c:pt idx="5402">
                  <c:v>75</c:v>
                </c:pt>
                <c:pt idx="5403">
                  <c:v>75</c:v>
                </c:pt>
                <c:pt idx="5404">
                  <c:v>75</c:v>
                </c:pt>
                <c:pt idx="5405">
                  <c:v>77</c:v>
                </c:pt>
                <c:pt idx="5406">
                  <c:v>77</c:v>
                </c:pt>
                <c:pt idx="5407">
                  <c:v>79</c:v>
                </c:pt>
                <c:pt idx="5408">
                  <c:v>82</c:v>
                </c:pt>
                <c:pt idx="5409">
                  <c:v>84</c:v>
                </c:pt>
                <c:pt idx="5410">
                  <c:v>86</c:v>
                </c:pt>
                <c:pt idx="5411">
                  <c:v>86</c:v>
                </c:pt>
                <c:pt idx="5412">
                  <c:v>87</c:v>
                </c:pt>
                <c:pt idx="5413">
                  <c:v>86</c:v>
                </c:pt>
                <c:pt idx="5414">
                  <c:v>87</c:v>
                </c:pt>
                <c:pt idx="5415">
                  <c:v>87</c:v>
                </c:pt>
                <c:pt idx="5416">
                  <c:v>86</c:v>
                </c:pt>
                <c:pt idx="5417">
                  <c:v>84</c:v>
                </c:pt>
                <c:pt idx="5418">
                  <c:v>83</c:v>
                </c:pt>
                <c:pt idx="5419">
                  <c:v>81</c:v>
                </c:pt>
                <c:pt idx="5420">
                  <c:v>81</c:v>
                </c:pt>
                <c:pt idx="5421">
                  <c:v>80</c:v>
                </c:pt>
                <c:pt idx="5422">
                  <c:v>79</c:v>
                </c:pt>
                <c:pt idx="5423">
                  <c:v>78</c:v>
                </c:pt>
                <c:pt idx="5424">
                  <c:v>77</c:v>
                </c:pt>
                <c:pt idx="5425">
                  <c:v>78</c:v>
                </c:pt>
                <c:pt idx="5426">
                  <c:v>77</c:v>
                </c:pt>
                <c:pt idx="5427">
                  <c:v>76</c:v>
                </c:pt>
                <c:pt idx="5428">
                  <c:v>76</c:v>
                </c:pt>
                <c:pt idx="5429">
                  <c:v>76</c:v>
                </c:pt>
                <c:pt idx="5430">
                  <c:v>75</c:v>
                </c:pt>
                <c:pt idx="5431">
                  <c:v>78</c:v>
                </c:pt>
                <c:pt idx="5432">
                  <c:v>77</c:v>
                </c:pt>
                <c:pt idx="5433">
                  <c:v>77</c:v>
                </c:pt>
                <c:pt idx="5434">
                  <c:v>78</c:v>
                </c:pt>
                <c:pt idx="5435">
                  <c:v>81</c:v>
                </c:pt>
                <c:pt idx="5436">
                  <c:v>81</c:v>
                </c:pt>
                <c:pt idx="5437">
                  <c:v>81</c:v>
                </c:pt>
                <c:pt idx="5438">
                  <c:v>81</c:v>
                </c:pt>
                <c:pt idx="5439">
                  <c:v>80</c:v>
                </c:pt>
                <c:pt idx="5440">
                  <c:v>81</c:v>
                </c:pt>
                <c:pt idx="5441">
                  <c:v>79</c:v>
                </c:pt>
                <c:pt idx="5442">
                  <c:v>79</c:v>
                </c:pt>
                <c:pt idx="5443">
                  <c:v>79</c:v>
                </c:pt>
                <c:pt idx="5444">
                  <c:v>78</c:v>
                </c:pt>
                <c:pt idx="5445">
                  <c:v>78</c:v>
                </c:pt>
                <c:pt idx="5446">
                  <c:v>77</c:v>
                </c:pt>
                <c:pt idx="5447">
                  <c:v>76</c:v>
                </c:pt>
                <c:pt idx="5448">
                  <c:v>76</c:v>
                </c:pt>
                <c:pt idx="5449">
                  <c:v>76</c:v>
                </c:pt>
                <c:pt idx="5450">
                  <c:v>76</c:v>
                </c:pt>
                <c:pt idx="5451">
                  <c:v>75</c:v>
                </c:pt>
                <c:pt idx="5452">
                  <c:v>75</c:v>
                </c:pt>
                <c:pt idx="5453">
                  <c:v>74</c:v>
                </c:pt>
                <c:pt idx="5454">
                  <c:v>74</c:v>
                </c:pt>
                <c:pt idx="5455">
                  <c:v>75</c:v>
                </c:pt>
                <c:pt idx="5456">
                  <c:v>76</c:v>
                </c:pt>
                <c:pt idx="5457">
                  <c:v>77</c:v>
                </c:pt>
                <c:pt idx="5458">
                  <c:v>78</c:v>
                </c:pt>
                <c:pt idx="5459">
                  <c:v>82</c:v>
                </c:pt>
                <c:pt idx="5460">
                  <c:v>85</c:v>
                </c:pt>
                <c:pt idx="5461">
                  <c:v>85</c:v>
                </c:pt>
                <c:pt idx="5462">
                  <c:v>87</c:v>
                </c:pt>
                <c:pt idx="5463">
                  <c:v>76</c:v>
                </c:pt>
                <c:pt idx="5464">
                  <c:v>81</c:v>
                </c:pt>
                <c:pt idx="5465">
                  <c:v>78</c:v>
                </c:pt>
                <c:pt idx="5466">
                  <c:v>79</c:v>
                </c:pt>
                <c:pt idx="5467">
                  <c:v>77</c:v>
                </c:pt>
                <c:pt idx="5468">
                  <c:v>78</c:v>
                </c:pt>
                <c:pt idx="5469">
                  <c:v>77</c:v>
                </c:pt>
                <c:pt idx="5470">
                  <c:v>77</c:v>
                </c:pt>
                <c:pt idx="5471">
                  <c:v>77</c:v>
                </c:pt>
                <c:pt idx="5472">
                  <c:v>75</c:v>
                </c:pt>
                <c:pt idx="5473">
                  <c:v>74</c:v>
                </c:pt>
                <c:pt idx="5474">
                  <c:v>74</c:v>
                </c:pt>
                <c:pt idx="5475">
                  <c:v>74</c:v>
                </c:pt>
                <c:pt idx="5476">
                  <c:v>74</c:v>
                </c:pt>
                <c:pt idx="5477">
                  <c:v>73</c:v>
                </c:pt>
                <c:pt idx="5478">
                  <c:v>73</c:v>
                </c:pt>
                <c:pt idx="5479">
                  <c:v>76</c:v>
                </c:pt>
                <c:pt idx="5480">
                  <c:v>78</c:v>
                </c:pt>
                <c:pt idx="5481">
                  <c:v>78</c:v>
                </c:pt>
                <c:pt idx="5482">
                  <c:v>76</c:v>
                </c:pt>
                <c:pt idx="5483">
                  <c:v>76</c:v>
                </c:pt>
                <c:pt idx="5484">
                  <c:v>76</c:v>
                </c:pt>
                <c:pt idx="5485">
                  <c:v>78</c:v>
                </c:pt>
                <c:pt idx="5486">
                  <c:v>81</c:v>
                </c:pt>
                <c:pt idx="5487">
                  <c:v>80</c:v>
                </c:pt>
                <c:pt idx="5488">
                  <c:v>80</c:v>
                </c:pt>
                <c:pt idx="5489">
                  <c:v>79</c:v>
                </c:pt>
                <c:pt idx="5490">
                  <c:v>79</c:v>
                </c:pt>
                <c:pt idx="5491">
                  <c:v>77</c:v>
                </c:pt>
                <c:pt idx="5492">
                  <c:v>77</c:v>
                </c:pt>
                <c:pt idx="5493">
                  <c:v>77</c:v>
                </c:pt>
                <c:pt idx="5494">
                  <c:v>77</c:v>
                </c:pt>
                <c:pt idx="5495">
                  <c:v>76</c:v>
                </c:pt>
                <c:pt idx="5496">
                  <c:v>76</c:v>
                </c:pt>
                <c:pt idx="5497">
                  <c:v>76</c:v>
                </c:pt>
                <c:pt idx="5498">
                  <c:v>75</c:v>
                </c:pt>
                <c:pt idx="5499">
                  <c:v>76</c:v>
                </c:pt>
                <c:pt idx="5500">
                  <c:v>75</c:v>
                </c:pt>
                <c:pt idx="5501">
                  <c:v>74</c:v>
                </c:pt>
                <c:pt idx="5502">
                  <c:v>74</c:v>
                </c:pt>
                <c:pt idx="5503">
                  <c:v>77</c:v>
                </c:pt>
                <c:pt idx="5504">
                  <c:v>80</c:v>
                </c:pt>
                <c:pt idx="5505">
                  <c:v>82</c:v>
                </c:pt>
                <c:pt idx="5506">
                  <c:v>84</c:v>
                </c:pt>
                <c:pt idx="5507">
                  <c:v>85</c:v>
                </c:pt>
                <c:pt idx="5508">
                  <c:v>87</c:v>
                </c:pt>
                <c:pt idx="5509">
                  <c:v>86</c:v>
                </c:pt>
                <c:pt idx="5510">
                  <c:v>86</c:v>
                </c:pt>
                <c:pt idx="5511">
                  <c:v>79</c:v>
                </c:pt>
                <c:pt idx="5512">
                  <c:v>78</c:v>
                </c:pt>
                <c:pt idx="5513">
                  <c:v>77</c:v>
                </c:pt>
                <c:pt idx="5514">
                  <c:v>76</c:v>
                </c:pt>
                <c:pt idx="5515">
                  <c:v>76</c:v>
                </c:pt>
                <c:pt idx="5516">
                  <c:v>76</c:v>
                </c:pt>
                <c:pt idx="5517">
                  <c:v>76</c:v>
                </c:pt>
                <c:pt idx="5518">
                  <c:v>76</c:v>
                </c:pt>
                <c:pt idx="5519">
                  <c:v>76</c:v>
                </c:pt>
                <c:pt idx="5520">
                  <c:v>75</c:v>
                </c:pt>
                <c:pt idx="5521">
                  <c:v>75</c:v>
                </c:pt>
                <c:pt idx="5522">
                  <c:v>75</c:v>
                </c:pt>
                <c:pt idx="5523">
                  <c:v>75</c:v>
                </c:pt>
                <c:pt idx="5524">
                  <c:v>75</c:v>
                </c:pt>
                <c:pt idx="5525">
                  <c:v>76</c:v>
                </c:pt>
                <c:pt idx="5526">
                  <c:v>78</c:v>
                </c:pt>
                <c:pt idx="5527">
                  <c:v>78</c:v>
                </c:pt>
                <c:pt idx="5528">
                  <c:v>80</c:v>
                </c:pt>
                <c:pt idx="5529">
                  <c:v>82</c:v>
                </c:pt>
                <c:pt idx="5530">
                  <c:v>86</c:v>
                </c:pt>
                <c:pt idx="5531">
                  <c:v>77</c:v>
                </c:pt>
                <c:pt idx="5532">
                  <c:v>85</c:v>
                </c:pt>
                <c:pt idx="5533">
                  <c:v>82</c:v>
                </c:pt>
                <c:pt idx="5534">
                  <c:v>79</c:v>
                </c:pt>
                <c:pt idx="5535">
                  <c:v>83</c:v>
                </c:pt>
                <c:pt idx="5536">
                  <c:v>83</c:v>
                </c:pt>
                <c:pt idx="5537">
                  <c:v>83</c:v>
                </c:pt>
                <c:pt idx="5538">
                  <c:v>82</c:v>
                </c:pt>
                <c:pt idx="5539">
                  <c:v>80</c:v>
                </c:pt>
                <c:pt idx="5540">
                  <c:v>78</c:v>
                </c:pt>
                <c:pt idx="5541">
                  <c:v>79</c:v>
                </c:pt>
                <c:pt idx="5542">
                  <c:v>79</c:v>
                </c:pt>
                <c:pt idx="5543">
                  <c:v>79</c:v>
                </c:pt>
                <c:pt idx="5544">
                  <c:v>79</c:v>
                </c:pt>
                <c:pt idx="5545">
                  <c:v>78</c:v>
                </c:pt>
                <c:pt idx="5546">
                  <c:v>79</c:v>
                </c:pt>
                <c:pt idx="5547">
                  <c:v>79</c:v>
                </c:pt>
                <c:pt idx="5548">
                  <c:v>79</c:v>
                </c:pt>
                <c:pt idx="5549">
                  <c:v>78</c:v>
                </c:pt>
                <c:pt idx="5550">
                  <c:v>79</c:v>
                </c:pt>
                <c:pt idx="5551">
                  <c:v>81</c:v>
                </c:pt>
                <c:pt idx="5552">
                  <c:v>81</c:v>
                </c:pt>
                <c:pt idx="5553">
                  <c:v>81</c:v>
                </c:pt>
                <c:pt idx="5554">
                  <c:v>83</c:v>
                </c:pt>
                <c:pt idx="5555">
                  <c:v>88</c:v>
                </c:pt>
                <c:pt idx="5556">
                  <c:v>87</c:v>
                </c:pt>
                <c:pt idx="5557">
                  <c:v>88</c:v>
                </c:pt>
                <c:pt idx="5558">
                  <c:v>88</c:v>
                </c:pt>
                <c:pt idx="5559">
                  <c:v>88</c:v>
                </c:pt>
                <c:pt idx="5560">
                  <c:v>86</c:v>
                </c:pt>
                <c:pt idx="5561">
                  <c:v>85</c:v>
                </c:pt>
                <c:pt idx="5562">
                  <c:v>84</c:v>
                </c:pt>
                <c:pt idx="5563">
                  <c:v>81</c:v>
                </c:pt>
                <c:pt idx="5564">
                  <c:v>80</c:v>
                </c:pt>
                <c:pt idx="5565">
                  <c:v>79</c:v>
                </c:pt>
                <c:pt idx="5566">
                  <c:v>79</c:v>
                </c:pt>
                <c:pt idx="5567">
                  <c:v>77</c:v>
                </c:pt>
                <c:pt idx="5568">
                  <c:v>78</c:v>
                </c:pt>
                <c:pt idx="5569">
                  <c:v>79</c:v>
                </c:pt>
                <c:pt idx="5570">
                  <c:v>79</c:v>
                </c:pt>
                <c:pt idx="5571">
                  <c:v>79</c:v>
                </c:pt>
                <c:pt idx="5572">
                  <c:v>77</c:v>
                </c:pt>
                <c:pt idx="5573">
                  <c:v>77</c:v>
                </c:pt>
                <c:pt idx="5574">
                  <c:v>77</c:v>
                </c:pt>
                <c:pt idx="5575">
                  <c:v>80</c:v>
                </c:pt>
                <c:pt idx="5576">
                  <c:v>83</c:v>
                </c:pt>
                <c:pt idx="5577">
                  <c:v>86</c:v>
                </c:pt>
                <c:pt idx="5578">
                  <c:v>87</c:v>
                </c:pt>
                <c:pt idx="5579">
                  <c:v>85</c:v>
                </c:pt>
                <c:pt idx="5580">
                  <c:v>76</c:v>
                </c:pt>
                <c:pt idx="5581">
                  <c:v>74</c:v>
                </c:pt>
                <c:pt idx="5582">
                  <c:v>76</c:v>
                </c:pt>
                <c:pt idx="5583">
                  <c:v>79</c:v>
                </c:pt>
                <c:pt idx="5584">
                  <c:v>81</c:v>
                </c:pt>
                <c:pt idx="5585">
                  <c:v>82</c:v>
                </c:pt>
                <c:pt idx="5586">
                  <c:v>80</c:v>
                </c:pt>
                <c:pt idx="5587">
                  <c:v>79</c:v>
                </c:pt>
                <c:pt idx="5588">
                  <c:v>79</c:v>
                </c:pt>
                <c:pt idx="5589">
                  <c:v>76</c:v>
                </c:pt>
                <c:pt idx="5590">
                  <c:v>76</c:v>
                </c:pt>
                <c:pt idx="5591">
                  <c:v>77</c:v>
                </c:pt>
                <c:pt idx="5592">
                  <c:v>77</c:v>
                </c:pt>
                <c:pt idx="5593">
                  <c:v>75</c:v>
                </c:pt>
                <c:pt idx="5594">
                  <c:v>75</c:v>
                </c:pt>
                <c:pt idx="5595">
                  <c:v>75</c:v>
                </c:pt>
                <c:pt idx="5596">
                  <c:v>74</c:v>
                </c:pt>
                <c:pt idx="5597">
                  <c:v>74</c:v>
                </c:pt>
                <c:pt idx="5598">
                  <c:v>74</c:v>
                </c:pt>
                <c:pt idx="5599">
                  <c:v>77</c:v>
                </c:pt>
                <c:pt idx="5600">
                  <c:v>79</c:v>
                </c:pt>
                <c:pt idx="5601">
                  <c:v>83</c:v>
                </c:pt>
                <c:pt idx="5602">
                  <c:v>84</c:v>
                </c:pt>
                <c:pt idx="5603">
                  <c:v>87</c:v>
                </c:pt>
                <c:pt idx="5604">
                  <c:v>88</c:v>
                </c:pt>
                <c:pt idx="5605">
                  <c:v>88</c:v>
                </c:pt>
                <c:pt idx="5606">
                  <c:v>88</c:v>
                </c:pt>
                <c:pt idx="5607">
                  <c:v>88</c:v>
                </c:pt>
                <c:pt idx="5608">
                  <c:v>86</c:v>
                </c:pt>
                <c:pt idx="5609">
                  <c:v>84</c:v>
                </c:pt>
                <c:pt idx="5610">
                  <c:v>82</c:v>
                </c:pt>
                <c:pt idx="5611">
                  <c:v>79</c:v>
                </c:pt>
                <c:pt idx="5612">
                  <c:v>78</c:v>
                </c:pt>
                <c:pt idx="5613">
                  <c:v>76</c:v>
                </c:pt>
                <c:pt idx="5614">
                  <c:v>75</c:v>
                </c:pt>
                <c:pt idx="5615">
                  <c:v>73</c:v>
                </c:pt>
                <c:pt idx="5616">
                  <c:v>73</c:v>
                </c:pt>
                <c:pt idx="5617">
                  <c:v>71</c:v>
                </c:pt>
                <c:pt idx="5618">
                  <c:v>71</c:v>
                </c:pt>
                <c:pt idx="5619">
                  <c:v>70</c:v>
                </c:pt>
                <c:pt idx="5620">
                  <c:v>67</c:v>
                </c:pt>
                <c:pt idx="5621">
                  <c:v>67</c:v>
                </c:pt>
                <c:pt idx="5622">
                  <c:v>66</c:v>
                </c:pt>
                <c:pt idx="5623">
                  <c:v>70</c:v>
                </c:pt>
                <c:pt idx="5624">
                  <c:v>74</c:v>
                </c:pt>
                <c:pt idx="5625">
                  <c:v>77</c:v>
                </c:pt>
                <c:pt idx="5626">
                  <c:v>77</c:v>
                </c:pt>
                <c:pt idx="5627">
                  <c:v>82</c:v>
                </c:pt>
                <c:pt idx="5628">
                  <c:v>83</c:v>
                </c:pt>
                <c:pt idx="5629">
                  <c:v>82</c:v>
                </c:pt>
                <c:pt idx="5630">
                  <c:v>82</c:v>
                </c:pt>
                <c:pt idx="5631">
                  <c:v>82</c:v>
                </c:pt>
                <c:pt idx="5632">
                  <c:v>83</c:v>
                </c:pt>
                <c:pt idx="5633">
                  <c:v>80</c:v>
                </c:pt>
                <c:pt idx="5634">
                  <c:v>78</c:v>
                </c:pt>
                <c:pt idx="5635">
                  <c:v>75</c:v>
                </c:pt>
                <c:pt idx="5636">
                  <c:v>74</c:v>
                </c:pt>
                <c:pt idx="5637">
                  <c:v>71</c:v>
                </c:pt>
                <c:pt idx="5638">
                  <c:v>69</c:v>
                </c:pt>
                <c:pt idx="5639">
                  <c:v>69</c:v>
                </c:pt>
                <c:pt idx="5640">
                  <c:v>68</c:v>
                </c:pt>
                <c:pt idx="5641">
                  <c:v>68</c:v>
                </c:pt>
                <c:pt idx="5642">
                  <c:v>67</c:v>
                </c:pt>
                <c:pt idx="5643">
                  <c:v>67</c:v>
                </c:pt>
                <c:pt idx="5644">
                  <c:v>66</c:v>
                </c:pt>
                <c:pt idx="5645">
                  <c:v>64</c:v>
                </c:pt>
                <c:pt idx="5646">
                  <c:v>64</c:v>
                </c:pt>
                <c:pt idx="5647">
                  <c:v>69</c:v>
                </c:pt>
                <c:pt idx="5648">
                  <c:v>73</c:v>
                </c:pt>
                <c:pt idx="5649">
                  <c:v>77</c:v>
                </c:pt>
                <c:pt idx="5650">
                  <c:v>80</c:v>
                </c:pt>
                <c:pt idx="5651">
                  <c:v>81</c:v>
                </c:pt>
                <c:pt idx="5652">
                  <c:v>82</c:v>
                </c:pt>
                <c:pt idx="5653">
                  <c:v>82</c:v>
                </c:pt>
                <c:pt idx="5654">
                  <c:v>82</c:v>
                </c:pt>
                <c:pt idx="5655">
                  <c:v>84</c:v>
                </c:pt>
                <c:pt idx="5656">
                  <c:v>84</c:v>
                </c:pt>
                <c:pt idx="5657">
                  <c:v>82</c:v>
                </c:pt>
                <c:pt idx="5658">
                  <c:v>80</c:v>
                </c:pt>
                <c:pt idx="5659">
                  <c:v>76</c:v>
                </c:pt>
                <c:pt idx="5660">
                  <c:v>74</c:v>
                </c:pt>
                <c:pt idx="5661">
                  <c:v>73</c:v>
                </c:pt>
                <c:pt idx="5662">
                  <c:v>72</c:v>
                </c:pt>
                <c:pt idx="5663">
                  <c:v>70</c:v>
                </c:pt>
                <c:pt idx="5664">
                  <c:v>69</c:v>
                </c:pt>
                <c:pt idx="5665">
                  <c:v>70</c:v>
                </c:pt>
                <c:pt idx="5666">
                  <c:v>69</c:v>
                </c:pt>
                <c:pt idx="5667">
                  <c:v>68</c:v>
                </c:pt>
                <c:pt idx="5668">
                  <c:v>68</c:v>
                </c:pt>
                <c:pt idx="5669">
                  <c:v>68</c:v>
                </c:pt>
                <c:pt idx="5670">
                  <c:v>68</c:v>
                </c:pt>
                <c:pt idx="5671">
                  <c:v>72</c:v>
                </c:pt>
                <c:pt idx="5672">
                  <c:v>76</c:v>
                </c:pt>
                <c:pt idx="5673">
                  <c:v>80</c:v>
                </c:pt>
                <c:pt idx="5674">
                  <c:v>82</c:v>
                </c:pt>
                <c:pt idx="5675">
                  <c:v>84</c:v>
                </c:pt>
                <c:pt idx="5676">
                  <c:v>85</c:v>
                </c:pt>
                <c:pt idx="5677">
                  <c:v>85</c:v>
                </c:pt>
                <c:pt idx="5678">
                  <c:v>85</c:v>
                </c:pt>
                <c:pt idx="5679">
                  <c:v>84</c:v>
                </c:pt>
                <c:pt idx="5680">
                  <c:v>84</c:v>
                </c:pt>
                <c:pt idx="5681">
                  <c:v>82</c:v>
                </c:pt>
                <c:pt idx="5682">
                  <c:v>79</c:v>
                </c:pt>
                <c:pt idx="5683">
                  <c:v>77</c:v>
                </c:pt>
                <c:pt idx="5684">
                  <c:v>78</c:v>
                </c:pt>
                <c:pt idx="5685">
                  <c:v>77</c:v>
                </c:pt>
                <c:pt idx="5686">
                  <c:v>74</c:v>
                </c:pt>
                <c:pt idx="5687">
                  <c:v>75</c:v>
                </c:pt>
                <c:pt idx="5688">
                  <c:v>74</c:v>
                </c:pt>
                <c:pt idx="5689">
                  <c:v>72</c:v>
                </c:pt>
                <c:pt idx="5690">
                  <c:v>71</c:v>
                </c:pt>
                <c:pt idx="5691">
                  <c:v>70</c:v>
                </c:pt>
                <c:pt idx="5692">
                  <c:v>69</c:v>
                </c:pt>
                <c:pt idx="5693">
                  <c:v>69</c:v>
                </c:pt>
                <c:pt idx="5694">
                  <c:v>69</c:v>
                </c:pt>
                <c:pt idx="5695">
                  <c:v>75</c:v>
                </c:pt>
                <c:pt idx="5696">
                  <c:v>78</c:v>
                </c:pt>
                <c:pt idx="5697">
                  <c:v>82</c:v>
                </c:pt>
                <c:pt idx="5698">
                  <c:v>83</c:v>
                </c:pt>
                <c:pt idx="5699">
                  <c:v>84</c:v>
                </c:pt>
                <c:pt idx="5700">
                  <c:v>85</c:v>
                </c:pt>
                <c:pt idx="5701">
                  <c:v>86</c:v>
                </c:pt>
                <c:pt idx="5702">
                  <c:v>84</c:v>
                </c:pt>
                <c:pt idx="5703">
                  <c:v>85</c:v>
                </c:pt>
                <c:pt idx="5704">
                  <c:v>84</c:v>
                </c:pt>
                <c:pt idx="5705">
                  <c:v>83</c:v>
                </c:pt>
                <c:pt idx="5706">
                  <c:v>82</c:v>
                </c:pt>
                <c:pt idx="5707">
                  <c:v>80</c:v>
                </c:pt>
                <c:pt idx="5708">
                  <c:v>79</c:v>
                </c:pt>
                <c:pt idx="5709">
                  <c:v>78</c:v>
                </c:pt>
                <c:pt idx="5710">
                  <c:v>79</c:v>
                </c:pt>
                <c:pt idx="5711">
                  <c:v>77</c:v>
                </c:pt>
                <c:pt idx="5712">
                  <c:v>76</c:v>
                </c:pt>
                <c:pt idx="5713">
                  <c:v>76</c:v>
                </c:pt>
                <c:pt idx="5714">
                  <c:v>76</c:v>
                </c:pt>
                <c:pt idx="5715">
                  <c:v>73</c:v>
                </c:pt>
                <c:pt idx="5716">
                  <c:v>73</c:v>
                </c:pt>
                <c:pt idx="5717">
                  <c:v>72</c:v>
                </c:pt>
                <c:pt idx="5718">
                  <c:v>74</c:v>
                </c:pt>
                <c:pt idx="5719">
                  <c:v>73</c:v>
                </c:pt>
                <c:pt idx="5720">
                  <c:v>73</c:v>
                </c:pt>
                <c:pt idx="5721">
                  <c:v>78</c:v>
                </c:pt>
                <c:pt idx="5722">
                  <c:v>79</c:v>
                </c:pt>
                <c:pt idx="5723">
                  <c:v>76</c:v>
                </c:pt>
                <c:pt idx="5724">
                  <c:v>74</c:v>
                </c:pt>
                <c:pt idx="5725">
                  <c:v>69</c:v>
                </c:pt>
                <c:pt idx="5726">
                  <c:v>70</c:v>
                </c:pt>
                <c:pt idx="5727">
                  <c:v>71</c:v>
                </c:pt>
                <c:pt idx="5728">
                  <c:v>72</c:v>
                </c:pt>
                <c:pt idx="5729">
                  <c:v>71</c:v>
                </c:pt>
                <c:pt idx="5730">
                  <c:v>72</c:v>
                </c:pt>
                <c:pt idx="5731">
                  <c:v>70</c:v>
                </c:pt>
                <c:pt idx="5732">
                  <c:v>69</c:v>
                </c:pt>
                <c:pt idx="5733">
                  <c:v>69</c:v>
                </c:pt>
                <c:pt idx="5734">
                  <c:v>69</c:v>
                </c:pt>
                <c:pt idx="5735">
                  <c:v>69</c:v>
                </c:pt>
                <c:pt idx="5736">
                  <c:v>70</c:v>
                </c:pt>
                <c:pt idx="5737">
                  <c:v>70</c:v>
                </c:pt>
                <c:pt idx="5738">
                  <c:v>70</c:v>
                </c:pt>
                <c:pt idx="5739">
                  <c:v>71</c:v>
                </c:pt>
                <c:pt idx="5740">
                  <c:v>70</c:v>
                </c:pt>
                <c:pt idx="5741">
                  <c:v>70</c:v>
                </c:pt>
                <c:pt idx="5742">
                  <c:v>70</c:v>
                </c:pt>
                <c:pt idx="5743">
                  <c:v>70</c:v>
                </c:pt>
                <c:pt idx="5744">
                  <c:v>71</c:v>
                </c:pt>
                <c:pt idx="5745">
                  <c:v>76</c:v>
                </c:pt>
                <c:pt idx="5746">
                  <c:v>79</c:v>
                </c:pt>
                <c:pt idx="5747">
                  <c:v>81</c:v>
                </c:pt>
                <c:pt idx="5748">
                  <c:v>84</c:v>
                </c:pt>
                <c:pt idx="5749">
                  <c:v>84</c:v>
                </c:pt>
                <c:pt idx="5750">
                  <c:v>87</c:v>
                </c:pt>
                <c:pt idx="5751">
                  <c:v>87</c:v>
                </c:pt>
                <c:pt idx="5752">
                  <c:v>83</c:v>
                </c:pt>
                <c:pt idx="5753">
                  <c:v>81</c:v>
                </c:pt>
                <c:pt idx="5754">
                  <c:v>80</c:v>
                </c:pt>
                <c:pt idx="5755">
                  <c:v>78</c:v>
                </c:pt>
                <c:pt idx="5756">
                  <c:v>78</c:v>
                </c:pt>
                <c:pt idx="5757">
                  <c:v>77</c:v>
                </c:pt>
                <c:pt idx="5758">
                  <c:v>77</c:v>
                </c:pt>
                <c:pt idx="5759">
                  <c:v>76</c:v>
                </c:pt>
                <c:pt idx="5760">
                  <c:v>75</c:v>
                </c:pt>
                <c:pt idx="5761">
                  <c:v>74</c:v>
                </c:pt>
                <c:pt idx="5762">
                  <c:v>74</c:v>
                </c:pt>
                <c:pt idx="5763">
                  <c:v>73</c:v>
                </c:pt>
                <c:pt idx="5764">
                  <c:v>73</c:v>
                </c:pt>
                <c:pt idx="5765">
                  <c:v>72</c:v>
                </c:pt>
                <c:pt idx="5766">
                  <c:v>73</c:v>
                </c:pt>
                <c:pt idx="5767">
                  <c:v>77</c:v>
                </c:pt>
                <c:pt idx="5768">
                  <c:v>81</c:v>
                </c:pt>
                <c:pt idx="5769">
                  <c:v>85</c:v>
                </c:pt>
                <c:pt idx="5770">
                  <c:v>87</c:v>
                </c:pt>
                <c:pt idx="5771">
                  <c:v>87</c:v>
                </c:pt>
                <c:pt idx="5772">
                  <c:v>84</c:v>
                </c:pt>
                <c:pt idx="5773">
                  <c:v>82</c:v>
                </c:pt>
                <c:pt idx="5774">
                  <c:v>76</c:v>
                </c:pt>
                <c:pt idx="5775">
                  <c:v>79</c:v>
                </c:pt>
                <c:pt idx="5776">
                  <c:v>82</c:v>
                </c:pt>
                <c:pt idx="5777">
                  <c:v>80</c:v>
                </c:pt>
                <c:pt idx="5778">
                  <c:v>77</c:v>
                </c:pt>
                <c:pt idx="5779">
                  <c:v>78</c:v>
                </c:pt>
                <c:pt idx="5780">
                  <c:v>78</c:v>
                </c:pt>
                <c:pt idx="5781">
                  <c:v>77</c:v>
                </c:pt>
                <c:pt idx="5782">
                  <c:v>77</c:v>
                </c:pt>
                <c:pt idx="5783">
                  <c:v>77</c:v>
                </c:pt>
                <c:pt idx="5784">
                  <c:v>77</c:v>
                </c:pt>
                <c:pt idx="5785">
                  <c:v>77</c:v>
                </c:pt>
                <c:pt idx="5786">
                  <c:v>76</c:v>
                </c:pt>
                <c:pt idx="5787">
                  <c:v>76</c:v>
                </c:pt>
                <c:pt idx="5788">
                  <c:v>75</c:v>
                </c:pt>
                <c:pt idx="5789">
                  <c:v>76</c:v>
                </c:pt>
                <c:pt idx="5790">
                  <c:v>77</c:v>
                </c:pt>
                <c:pt idx="5791">
                  <c:v>78</c:v>
                </c:pt>
                <c:pt idx="5792">
                  <c:v>83</c:v>
                </c:pt>
                <c:pt idx="5793">
                  <c:v>83</c:v>
                </c:pt>
                <c:pt idx="5794">
                  <c:v>82</c:v>
                </c:pt>
                <c:pt idx="5795">
                  <c:v>83</c:v>
                </c:pt>
                <c:pt idx="5796">
                  <c:v>85</c:v>
                </c:pt>
                <c:pt idx="5797">
                  <c:v>84</c:v>
                </c:pt>
                <c:pt idx="5798">
                  <c:v>83</c:v>
                </c:pt>
                <c:pt idx="5799">
                  <c:v>72</c:v>
                </c:pt>
                <c:pt idx="5800">
                  <c:v>74</c:v>
                </c:pt>
                <c:pt idx="5801">
                  <c:v>74</c:v>
                </c:pt>
                <c:pt idx="5802">
                  <c:v>75</c:v>
                </c:pt>
                <c:pt idx="5803">
                  <c:v>75</c:v>
                </c:pt>
                <c:pt idx="5804">
                  <c:v>75</c:v>
                </c:pt>
                <c:pt idx="5805">
                  <c:v>75</c:v>
                </c:pt>
                <c:pt idx="5806">
                  <c:v>74</c:v>
                </c:pt>
                <c:pt idx="5807">
                  <c:v>75</c:v>
                </c:pt>
                <c:pt idx="5808">
                  <c:v>74</c:v>
                </c:pt>
                <c:pt idx="5809">
                  <c:v>73</c:v>
                </c:pt>
                <c:pt idx="5810">
                  <c:v>73</c:v>
                </c:pt>
                <c:pt idx="5811">
                  <c:v>73</c:v>
                </c:pt>
                <c:pt idx="5812">
                  <c:v>72</c:v>
                </c:pt>
                <c:pt idx="5813">
                  <c:v>71</c:v>
                </c:pt>
                <c:pt idx="5814">
                  <c:v>71</c:v>
                </c:pt>
                <c:pt idx="5815">
                  <c:v>71</c:v>
                </c:pt>
                <c:pt idx="5816">
                  <c:v>73</c:v>
                </c:pt>
                <c:pt idx="5817">
                  <c:v>74</c:v>
                </c:pt>
                <c:pt idx="5818">
                  <c:v>76</c:v>
                </c:pt>
                <c:pt idx="5819">
                  <c:v>77</c:v>
                </c:pt>
                <c:pt idx="5820">
                  <c:v>80</c:v>
                </c:pt>
                <c:pt idx="5821">
                  <c:v>82</c:v>
                </c:pt>
                <c:pt idx="5822">
                  <c:v>82</c:v>
                </c:pt>
                <c:pt idx="5823">
                  <c:v>81</c:v>
                </c:pt>
                <c:pt idx="5824">
                  <c:v>82</c:v>
                </c:pt>
                <c:pt idx="5825">
                  <c:v>81</c:v>
                </c:pt>
                <c:pt idx="5826">
                  <c:v>79</c:v>
                </c:pt>
                <c:pt idx="5827">
                  <c:v>77</c:v>
                </c:pt>
                <c:pt idx="5828">
                  <c:v>76</c:v>
                </c:pt>
                <c:pt idx="5829">
                  <c:v>75</c:v>
                </c:pt>
                <c:pt idx="5830">
                  <c:v>74</c:v>
                </c:pt>
                <c:pt idx="5831">
                  <c:v>75</c:v>
                </c:pt>
                <c:pt idx="5832">
                  <c:v>74</c:v>
                </c:pt>
                <c:pt idx="5833">
                  <c:v>73</c:v>
                </c:pt>
                <c:pt idx="5834">
                  <c:v>73</c:v>
                </c:pt>
                <c:pt idx="5835">
                  <c:v>72</c:v>
                </c:pt>
                <c:pt idx="5836">
                  <c:v>71</c:v>
                </c:pt>
                <c:pt idx="5837">
                  <c:v>71</c:v>
                </c:pt>
                <c:pt idx="5838">
                  <c:v>70</c:v>
                </c:pt>
                <c:pt idx="5839">
                  <c:v>72</c:v>
                </c:pt>
                <c:pt idx="5840">
                  <c:v>74</c:v>
                </c:pt>
                <c:pt idx="5841">
                  <c:v>77</c:v>
                </c:pt>
                <c:pt idx="5842">
                  <c:v>81</c:v>
                </c:pt>
                <c:pt idx="5843">
                  <c:v>84</c:v>
                </c:pt>
                <c:pt idx="5844">
                  <c:v>86</c:v>
                </c:pt>
                <c:pt idx="5845">
                  <c:v>86</c:v>
                </c:pt>
                <c:pt idx="5846">
                  <c:v>88</c:v>
                </c:pt>
                <c:pt idx="5847">
                  <c:v>85</c:v>
                </c:pt>
                <c:pt idx="5848">
                  <c:v>87</c:v>
                </c:pt>
                <c:pt idx="5849">
                  <c:v>86</c:v>
                </c:pt>
                <c:pt idx="5850">
                  <c:v>83</c:v>
                </c:pt>
                <c:pt idx="5851">
                  <c:v>81</c:v>
                </c:pt>
                <c:pt idx="5852">
                  <c:v>80</c:v>
                </c:pt>
                <c:pt idx="5853">
                  <c:v>78</c:v>
                </c:pt>
                <c:pt idx="5854">
                  <c:v>78</c:v>
                </c:pt>
                <c:pt idx="5855">
                  <c:v>77</c:v>
                </c:pt>
                <c:pt idx="5856">
                  <c:v>75</c:v>
                </c:pt>
                <c:pt idx="5857">
                  <c:v>75</c:v>
                </c:pt>
                <c:pt idx="5858">
                  <c:v>74</c:v>
                </c:pt>
                <c:pt idx="5859">
                  <c:v>74</c:v>
                </c:pt>
                <c:pt idx="5860">
                  <c:v>73</c:v>
                </c:pt>
                <c:pt idx="5861">
                  <c:v>73</c:v>
                </c:pt>
                <c:pt idx="5862">
                  <c:v>73</c:v>
                </c:pt>
                <c:pt idx="5863">
                  <c:v>74</c:v>
                </c:pt>
                <c:pt idx="5864">
                  <c:v>75</c:v>
                </c:pt>
                <c:pt idx="5865">
                  <c:v>78</c:v>
                </c:pt>
                <c:pt idx="5866">
                  <c:v>80</c:v>
                </c:pt>
                <c:pt idx="5867">
                  <c:v>83</c:v>
                </c:pt>
                <c:pt idx="5868">
                  <c:v>83</c:v>
                </c:pt>
                <c:pt idx="5869">
                  <c:v>81</c:v>
                </c:pt>
                <c:pt idx="5870">
                  <c:v>83</c:v>
                </c:pt>
                <c:pt idx="5871">
                  <c:v>82</c:v>
                </c:pt>
                <c:pt idx="5872">
                  <c:v>79</c:v>
                </c:pt>
                <c:pt idx="5873">
                  <c:v>77</c:v>
                </c:pt>
                <c:pt idx="5874">
                  <c:v>76</c:v>
                </c:pt>
                <c:pt idx="5875">
                  <c:v>75</c:v>
                </c:pt>
                <c:pt idx="5876">
                  <c:v>74</c:v>
                </c:pt>
                <c:pt idx="5877">
                  <c:v>74</c:v>
                </c:pt>
                <c:pt idx="5878">
                  <c:v>73</c:v>
                </c:pt>
                <c:pt idx="5879">
                  <c:v>73</c:v>
                </c:pt>
                <c:pt idx="5880">
                  <c:v>72</c:v>
                </c:pt>
                <c:pt idx="5881">
                  <c:v>71</c:v>
                </c:pt>
                <c:pt idx="5882">
                  <c:v>71</c:v>
                </c:pt>
                <c:pt idx="5883">
                  <c:v>70</c:v>
                </c:pt>
                <c:pt idx="5884">
                  <c:v>70</c:v>
                </c:pt>
                <c:pt idx="5885">
                  <c:v>71</c:v>
                </c:pt>
                <c:pt idx="5886">
                  <c:v>71</c:v>
                </c:pt>
                <c:pt idx="5887">
                  <c:v>72</c:v>
                </c:pt>
                <c:pt idx="5888">
                  <c:v>73</c:v>
                </c:pt>
                <c:pt idx="5889">
                  <c:v>79</c:v>
                </c:pt>
                <c:pt idx="5890">
                  <c:v>78</c:v>
                </c:pt>
                <c:pt idx="5891">
                  <c:v>80</c:v>
                </c:pt>
                <c:pt idx="5892">
                  <c:v>83</c:v>
                </c:pt>
                <c:pt idx="5893">
                  <c:v>83</c:v>
                </c:pt>
                <c:pt idx="5894">
                  <c:v>82</c:v>
                </c:pt>
                <c:pt idx="5895">
                  <c:v>78</c:v>
                </c:pt>
                <c:pt idx="5896">
                  <c:v>80</c:v>
                </c:pt>
                <c:pt idx="5897">
                  <c:v>81</c:v>
                </c:pt>
                <c:pt idx="5898">
                  <c:v>78</c:v>
                </c:pt>
                <c:pt idx="5899">
                  <c:v>77</c:v>
                </c:pt>
                <c:pt idx="5900">
                  <c:v>76</c:v>
                </c:pt>
                <c:pt idx="5901">
                  <c:v>75</c:v>
                </c:pt>
                <c:pt idx="5902">
                  <c:v>75</c:v>
                </c:pt>
                <c:pt idx="5903">
                  <c:v>76</c:v>
                </c:pt>
                <c:pt idx="5904">
                  <c:v>76</c:v>
                </c:pt>
                <c:pt idx="5905">
                  <c:v>75</c:v>
                </c:pt>
                <c:pt idx="5906">
                  <c:v>74</c:v>
                </c:pt>
                <c:pt idx="5907">
                  <c:v>74</c:v>
                </c:pt>
                <c:pt idx="5908">
                  <c:v>73</c:v>
                </c:pt>
                <c:pt idx="5909">
                  <c:v>73</c:v>
                </c:pt>
                <c:pt idx="5910">
                  <c:v>72</c:v>
                </c:pt>
                <c:pt idx="5911">
                  <c:v>74</c:v>
                </c:pt>
                <c:pt idx="5912">
                  <c:v>78</c:v>
                </c:pt>
                <c:pt idx="5913">
                  <c:v>79</c:v>
                </c:pt>
                <c:pt idx="5914">
                  <c:v>82</c:v>
                </c:pt>
                <c:pt idx="5915">
                  <c:v>84</c:v>
                </c:pt>
                <c:pt idx="5916">
                  <c:v>85</c:v>
                </c:pt>
                <c:pt idx="5917">
                  <c:v>85</c:v>
                </c:pt>
                <c:pt idx="5918">
                  <c:v>86</c:v>
                </c:pt>
                <c:pt idx="5919">
                  <c:v>85</c:v>
                </c:pt>
                <c:pt idx="5920">
                  <c:v>84</c:v>
                </c:pt>
                <c:pt idx="5921">
                  <c:v>82</c:v>
                </c:pt>
                <c:pt idx="5922">
                  <c:v>80</c:v>
                </c:pt>
                <c:pt idx="5923">
                  <c:v>79</c:v>
                </c:pt>
                <c:pt idx="5924">
                  <c:v>79</c:v>
                </c:pt>
                <c:pt idx="5925">
                  <c:v>76</c:v>
                </c:pt>
                <c:pt idx="5926">
                  <c:v>75</c:v>
                </c:pt>
                <c:pt idx="5927">
                  <c:v>75</c:v>
                </c:pt>
                <c:pt idx="5928">
                  <c:v>74</c:v>
                </c:pt>
                <c:pt idx="5929">
                  <c:v>74</c:v>
                </c:pt>
                <c:pt idx="5930">
                  <c:v>74</c:v>
                </c:pt>
                <c:pt idx="5931">
                  <c:v>73</c:v>
                </c:pt>
                <c:pt idx="5932">
                  <c:v>74</c:v>
                </c:pt>
                <c:pt idx="5933">
                  <c:v>74</c:v>
                </c:pt>
                <c:pt idx="5934">
                  <c:v>75</c:v>
                </c:pt>
                <c:pt idx="5935">
                  <c:v>76</c:v>
                </c:pt>
                <c:pt idx="5936">
                  <c:v>74</c:v>
                </c:pt>
                <c:pt idx="5937">
                  <c:v>77</c:v>
                </c:pt>
                <c:pt idx="5938">
                  <c:v>82</c:v>
                </c:pt>
                <c:pt idx="5939">
                  <c:v>83</c:v>
                </c:pt>
                <c:pt idx="5940">
                  <c:v>83</c:v>
                </c:pt>
                <c:pt idx="5941">
                  <c:v>85</c:v>
                </c:pt>
                <c:pt idx="5942">
                  <c:v>85</c:v>
                </c:pt>
                <c:pt idx="5943">
                  <c:v>85</c:v>
                </c:pt>
                <c:pt idx="5944">
                  <c:v>85</c:v>
                </c:pt>
                <c:pt idx="5945">
                  <c:v>83</c:v>
                </c:pt>
                <c:pt idx="5946">
                  <c:v>80</c:v>
                </c:pt>
                <c:pt idx="5947">
                  <c:v>79</c:v>
                </c:pt>
                <c:pt idx="5948">
                  <c:v>79</c:v>
                </c:pt>
                <c:pt idx="5949">
                  <c:v>79</c:v>
                </c:pt>
                <c:pt idx="5950">
                  <c:v>78</c:v>
                </c:pt>
                <c:pt idx="5951">
                  <c:v>78</c:v>
                </c:pt>
                <c:pt idx="5952">
                  <c:v>76</c:v>
                </c:pt>
                <c:pt idx="5953">
                  <c:v>76</c:v>
                </c:pt>
                <c:pt idx="5954">
                  <c:v>75</c:v>
                </c:pt>
                <c:pt idx="5955">
                  <c:v>75</c:v>
                </c:pt>
                <c:pt idx="5956">
                  <c:v>74</c:v>
                </c:pt>
                <c:pt idx="5957">
                  <c:v>75</c:v>
                </c:pt>
                <c:pt idx="5958">
                  <c:v>75</c:v>
                </c:pt>
                <c:pt idx="5959">
                  <c:v>76</c:v>
                </c:pt>
                <c:pt idx="5960">
                  <c:v>77</c:v>
                </c:pt>
                <c:pt idx="5961">
                  <c:v>80</c:v>
                </c:pt>
                <c:pt idx="5962">
                  <c:v>79</c:v>
                </c:pt>
                <c:pt idx="5963">
                  <c:v>80</c:v>
                </c:pt>
                <c:pt idx="5964">
                  <c:v>80</c:v>
                </c:pt>
                <c:pt idx="5965">
                  <c:v>82</c:v>
                </c:pt>
                <c:pt idx="5966">
                  <c:v>82</c:v>
                </c:pt>
                <c:pt idx="5967">
                  <c:v>80</c:v>
                </c:pt>
                <c:pt idx="5968">
                  <c:v>81</c:v>
                </c:pt>
                <c:pt idx="5969">
                  <c:v>75</c:v>
                </c:pt>
                <c:pt idx="5970">
                  <c:v>74</c:v>
                </c:pt>
                <c:pt idx="5971">
                  <c:v>74</c:v>
                </c:pt>
                <c:pt idx="5972">
                  <c:v>74</c:v>
                </c:pt>
                <c:pt idx="5973">
                  <c:v>75</c:v>
                </c:pt>
                <c:pt idx="5974">
                  <c:v>75</c:v>
                </c:pt>
                <c:pt idx="5975">
                  <c:v>74</c:v>
                </c:pt>
                <c:pt idx="5976">
                  <c:v>73</c:v>
                </c:pt>
                <c:pt idx="5977">
                  <c:v>73</c:v>
                </c:pt>
                <c:pt idx="5978">
                  <c:v>73</c:v>
                </c:pt>
                <c:pt idx="5979">
                  <c:v>73</c:v>
                </c:pt>
                <c:pt idx="5980">
                  <c:v>73</c:v>
                </c:pt>
                <c:pt idx="5981">
                  <c:v>73</c:v>
                </c:pt>
                <c:pt idx="5982">
                  <c:v>73</c:v>
                </c:pt>
                <c:pt idx="5983">
                  <c:v>74</c:v>
                </c:pt>
                <c:pt idx="5984">
                  <c:v>77</c:v>
                </c:pt>
                <c:pt idx="5985">
                  <c:v>79</c:v>
                </c:pt>
                <c:pt idx="5986">
                  <c:v>81</c:v>
                </c:pt>
                <c:pt idx="5987">
                  <c:v>83</c:v>
                </c:pt>
                <c:pt idx="5988">
                  <c:v>86</c:v>
                </c:pt>
                <c:pt idx="5989">
                  <c:v>84</c:v>
                </c:pt>
                <c:pt idx="5990">
                  <c:v>78</c:v>
                </c:pt>
                <c:pt idx="5991">
                  <c:v>77</c:v>
                </c:pt>
                <c:pt idx="5992">
                  <c:v>79</c:v>
                </c:pt>
                <c:pt idx="5993">
                  <c:v>79</c:v>
                </c:pt>
                <c:pt idx="5994">
                  <c:v>78</c:v>
                </c:pt>
                <c:pt idx="5995">
                  <c:v>76</c:v>
                </c:pt>
                <c:pt idx="5996">
                  <c:v>76</c:v>
                </c:pt>
                <c:pt idx="5997">
                  <c:v>74</c:v>
                </c:pt>
                <c:pt idx="5998">
                  <c:v>75</c:v>
                </c:pt>
                <c:pt idx="5999">
                  <c:v>75</c:v>
                </c:pt>
                <c:pt idx="6000">
                  <c:v>75</c:v>
                </c:pt>
                <c:pt idx="6001">
                  <c:v>74</c:v>
                </c:pt>
                <c:pt idx="6002">
                  <c:v>74</c:v>
                </c:pt>
                <c:pt idx="6003">
                  <c:v>74</c:v>
                </c:pt>
                <c:pt idx="6004">
                  <c:v>73</c:v>
                </c:pt>
                <c:pt idx="6005">
                  <c:v>73</c:v>
                </c:pt>
                <c:pt idx="6006">
                  <c:v>73</c:v>
                </c:pt>
                <c:pt idx="6007">
                  <c:v>75</c:v>
                </c:pt>
                <c:pt idx="6008">
                  <c:v>78</c:v>
                </c:pt>
                <c:pt idx="6009">
                  <c:v>81</c:v>
                </c:pt>
                <c:pt idx="6010">
                  <c:v>83</c:v>
                </c:pt>
                <c:pt idx="6011">
                  <c:v>84</c:v>
                </c:pt>
                <c:pt idx="6012">
                  <c:v>85</c:v>
                </c:pt>
                <c:pt idx="6013">
                  <c:v>85</c:v>
                </c:pt>
                <c:pt idx="6014">
                  <c:v>85</c:v>
                </c:pt>
                <c:pt idx="6015">
                  <c:v>85</c:v>
                </c:pt>
                <c:pt idx="6016">
                  <c:v>84</c:v>
                </c:pt>
                <c:pt idx="6017">
                  <c:v>83</c:v>
                </c:pt>
                <c:pt idx="6018">
                  <c:v>79</c:v>
                </c:pt>
                <c:pt idx="6019">
                  <c:v>76</c:v>
                </c:pt>
                <c:pt idx="6020">
                  <c:v>76</c:v>
                </c:pt>
                <c:pt idx="6021">
                  <c:v>74</c:v>
                </c:pt>
                <c:pt idx="6022">
                  <c:v>74</c:v>
                </c:pt>
                <c:pt idx="6023">
                  <c:v>74</c:v>
                </c:pt>
                <c:pt idx="6024">
                  <c:v>72</c:v>
                </c:pt>
                <c:pt idx="6025">
                  <c:v>73</c:v>
                </c:pt>
                <c:pt idx="6026">
                  <c:v>71</c:v>
                </c:pt>
                <c:pt idx="6027">
                  <c:v>73</c:v>
                </c:pt>
                <c:pt idx="6028">
                  <c:v>72</c:v>
                </c:pt>
                <c:pt idx="6029">
                  <c:v>72</c:v>
                </c:pt>
                <c:pt idx="6030">
                  <c:v>73</c:v>
                </c:pt>
                <c:pt idx="6031">
                  <c:v>76</c:v>
                </c:pt>
                <c:pt idx="6032">
                  <c:v>81</c:v>
                </c:pt>
                <c:pt idx="6033">
                  <c:v>83</c:v>
                </c:pt>
                <c:pt idx="6034">
                  <c:v>86</c:v>
                </c:pt>
                <c:pt idx="6035">
                  <c:v>87</c:v>
                </c:pt>
                <c:pt idx="6036">
                  <c:v>88</c:v>
                </c:pt>
                <c:pt idx="6037">
                  <c:v>88</c:v>
                </c:pt>
                <c:pt idx="6038">
                  <c:v>86</c:v>
                </c:pt>
                <c:pt idx="6039">
                  <c:v>85</c:v>
                </c:pt>
                <c:pt idx="6040">
                  <c:v>86</c:v>
                </c:pt>
                <c:pt idx="6041">
                  <c:v>83</c:v>
                </c:pt>
                <c:pt idx="6042">
                  <c:v>81</c:v>
                </c:pt>
                <c:pt idx="6043">
                  <c:v>79</c:v>
                </c:pt>
                <c:pt idx="6044">
                  <c:v>77</c:v>
                </c:pt>
                <c:pt idx="6045">
                  <c:v>78</c:v>
                </c:pt>
                <c:pt idx="6046">
                  <c:v>77</c:v>
                </c:pt>
                <c:pt idx="6047">
                  <c:v>76</c:v>
                </c:pt>
                <c:pt idx="6048">
                  <c:v>75</c:v>
                </c:pt>
                <c:pt idx="6049">
                  <c:v>77</c:v>
                </c:pt>
                <c:pt idx="6050">
                  <c:v>76</c:v>
                </c:pt>
                <c:pt idx="6051">
                  <c:v>75</c:v>
                </c:pt>
                <c:pt idx="6052">
                  <c:v>75</c:v>
                </c:pt>
                <c:pt idx="6053">
                  <c:v>74</c:v>
                </c:pt>
                <c:pt idx="6054">
                  <c:v>74</c:v>
                </c:pt>
                <c:pt idx="6055">
                  <c:v>76</c:v>
                </c:pt>
                <c:pt idx="6056">
                  <c:v>79</c:v>
                </c:pt>
                <c:pt idx="6057">
                  <c:v>81</c:v>
                </c:pt>
                <c:pt idx="6058">
                  <c:v>85</c:v>
                </c:pt>
                <c:pt idx="6059">
                  <c:v>86</c:v>
                </c:pt>
                <c:pt idx="6060">
                  <c:v>87</c:v>
                </c:pt>
                <c:pt idx="6061">
                  <c:v>87</c:v>
                </c:pt>
                <c:pt idx="6062">
                  <c:v>87</c:v>
                </c:pt>
                <c:pt idx="6063">
                  <c:v>83</c:v>
                </c:pt>
                <c:pt idx="6064">
                  <c:v>84</c:v>
                </c:pt>
                <c:pt idx="6065">
                  <c:v>82</c:v>
                </c:pt>
                <c:pt idx="6066">
                  <c:v>80</c:v>
                </c:pt>
                <c:pt idx="6067">
                  <c:v>79</c:v>
                </c:pt>
                <c:pt idx="6068">
                  <c:v>77</c:v>
                </c:pt>
                <c:pt idx="6069">
                  <c:v>76</c:v>
                </c:pt>
                <c:pt idx="6070">
                  <c:v>76</c:v>
                </c:pt>
                <c:pt idx="6071">
                  <c:v>75</c:v>
                </c:pt>
                <c:pt idx="6072">
                  <c:v>74</c:v>
                </c:pt>
                <c:pt idx="6073">
                  <c:v>74</c:v>
                </c:pt>
                <c:pt idx="6074">
                  <c:v>73</c:v>
                </c:pt>
                <c:pt idx="6075">
                  <c:v>74</c:v>
                </c:pt>
                <c:pt idx="6076">
                  <c:v>73</c:v>
                </c:pt>
                <c:pt idx="6077">
                  <c:v>73</c:v>
                </c:pt>
                <c:pt idx="6078">
                  <c:v>73</c:v>
                </c:pt>
                <c:pt idx="6079">
                  <c:v>74</c:v>
                </c:pt>
                <c:pt idx="6080">
                  <c:v>76</c:v>
                </c:pt>
                <c:pt idx="6081">
                  <c:v>77</c:v>
                </c:pt>
                <c:pt idx="6082">
                  <c:v>80</c:v>
                </c:pt>
                <c:pt idx="6083">
                  <c:v>82</c:v>
                </c:pt>
                <c:pt idx="6084">
                  <c:v>81</c:v>
                </c:pt>
                <c:pt idx="6085">
                  <c:v>82</c:v>
                </c:pt>
                <c:pt idx="6086">
                  <c:v>81</c:v>
                </c:pt>
                <c:pt idx="6087">
                  <c:v>82</c:v>
                </c:pt>
                <c:pt idx="6088">
                  <c:v>81</c:v>
                </c:pt>
                <c:pt idx="6089">
                  <c:v>81</c:v>
                </c:pt>
                <c:pt idx="6090">
                  <c:v>80</c:v>
                </c:pt>
                <c:pt idx="6091">
                  <c:v>79</c:v>
                </c:pt>
                <c:pt idx="6092">
                  <c:v>79</c:v>
                </c:pt>
                <c:pt idx="6093">
                  <c:v>79</c:v>
                </c:pt>
                <c:pt idx="6094">
                  <c:v>77</c:v>
                </c:pt>
                <c:pt idx="6095">
                  <c:v>78</c:v>
                </c:pt>
                <c:pt idx="6096">
                  <c:v>77</c:v>
                </c:pt>
                <c:pt idx="6097">
                  <c:v>77</c:v>
                </c:pt>
                <c:pt idx="6098">
                  <c:v>77</c:v>
                </c:pt>
                <c:pt idx="6099">
                  <c:v>76</c:v>
                </c:pt>
                <c:pt idx="6100">
                  <c:v>75</c:v>
                </c:pt>
                <c:pt idx="6101">
                  <c:v>74</c:v>
                </c:pt>
                <c:pt idx="6102">
                  <c:v>73</c:v>
                </c:pt>
                <c:pt idx="6103">
                  <c:v>73</c:v>
                </c:pt>
                <c:pt idx="6104">
                  <c:v>74</c:v>
                </c:pt>
                <c:pt idx="6105">
                  <c:v>74</c:v>
                </c:pt>
                <c:pt idx="6106">
                  <c:v>75</c:v>
                </c:pt>
                <c:pt idx="6107">
                  <c:v>76</c:v>
                </c:pt>
                <c:pt idx="6108">
                  <c:v>76</c:v>
                </c:pt>
                <c:pt idx="6109">
                  <c:v>76</c:v>
                </c:pt>
                <c:pt idx="6110">
                  <c:v>76</c:v>
                </c:pt>
                <c:pt idx="6111">
                  <c:v>77</c:v>
                </c:pt>
                <c:pt idx="6112">
                  <c:v>77</c:v>
                </c:pt>
                <c:pt idx="6113">
                  <c:v>78</c:v>
                </c:pt>
                <c:pt idx="6114">
                  <c:v>77</c:v>
                </c:pt>
                <c:pt idx="6115">
                  <c:v>76</c:v>
                </c:pt>
                <c:pt idx="6116">
                  <c:v>76</c:v>
                </c:pt>
                <c:pt idx="6117">
                  <c:v>75</c:v>
                </c:pt>
                <c:pt idx="6118">
                  <c:v>75</c:v>
                </c:pt>
                <c:pt idx="6119">
                  <c:v>75</c:v>
                </c:pt>
                <c:pt idx="6120">
                  <c:v>75</c:v>
                </c:pt>
                <c:pt idx="6121">
                  <c:v>75</c:v>
                </c:pt>
                <c:pt idx="6122">
                  <c:v>75</c:v>
                </c:pt>
                <c:pt idx="6123">
                  <c:v>75</c:v>
                </c:pt>
                <c:pt idx="6124">
                  <c:v>74</c:v>
                </c:pt>
                <c:pt idx="6125">
                  <c:v>74</c:v>
                </c:pt>
                <c:pt idx="6126">
                  <c:v>74</c:v>
                </c:pt>
                <c:pt idx="6127">
                  <c:v>74</c:v>
                </c:pt>
                <c:pt idx="6128">
                  <c:v>75</c:v>
                </c:pt>
                <c:pt idx="6129">
                  <c:v>78</c:v>
                </c:pt>
                <c:pt idx="6130">
                  <c:v>81</c:v>
                </c:pt>
                <c:pt idx="6131">
                  <c:v>84</c:v>
                </c:pt>
                <c:pt idx="6132">
                  <c:v>86</c:v>
                </c:pt>
                <c:pt idx="6133">
                  <c:v>87</c:v>
                </c:pt>
                <c:pt idx="6134">
                  <c:v>84</c:v>
                </c:pt>
                <c:pt idx="6135">
                  <c:v>83</c:v>
                </c:pt>
                <c:pt idx="6136">
                  <c:v>81</c:v>
                </c:pt>
                <c:pt idx="6137">
                  <c:v>79</c:v>
                </c:pt>
                <c:pt idx="6138">
                  <c:v>78</c:v>
                </c:pt>
                <c:pt idx="6139">
                  <c:v>77</c:v>
                </c:pt>
                <c:pt idx="6140">
                  <c:v>77</c:v>
                </c:pt>
                <c:pt idx="6141">
                  <c:v>77</c:v>
                </c:pt>
                <c:pt idx="6142">
                  <c:v>78</c:v>
                </c:pt>
                <c:pt idx="6143">
                  <c:v>78</c:v>
                </c:pt>
                <c:pt idx="6144">
                  <c:v>78</c:v>
                </c:pt>
                <c:pt idx="6145">
                  <c:v>77</c:v>
                </c:pt>
                <c:pt idx="6146">
                  <c:v>77</c:v>
                </c:pt>
                <c:pt idx="6147">
                  <c:v>78</c:v>
                </c:pt>
                <c:pt idx="6148">
                  <c:v>77</c:v>
                </c:pt>
                <c:pt idx="6149">
                  <c:v>77</c:v>
                </c:pt>
                <c:pt idx="6150">
                  <c:v>79</c:v>
                </c:pt>
                <c:pt idx="6151">
                  <c:v>80</c:v>
                </c:pt>
                <c:pt idx="6152">
                  <c:v>81</c:v>
                </c:pt>
                <c:pt idx="6153">
                  <c:v>81</c:v>
                </c:pt>
                <c:pt idx="6154">
                  <c:v>77</c:v>
                </c:pt>
                <c:pt idx="6155">
                  <c:v>75</c:v>
                </c:pt>
                <c:pt idx="6156">
                  <c:v>76</c:v>
                </c:pt>
                <c:pt idx="6157">
                  <c:v>78</c:v>
                </c:pt>
                <c:pt idx="6158">
                  <c:v>77</c:v>
                </c:pt>
                <c:pt idx="6159">
                  <c:v>77</c:v>
                </c:pt>
                <c:pt idx="6160">
                  <c:v>77</c:v>
                </c:pt>
                <c:pt idx="6161">
                  <c:v>78</c:v>
                </c:pt>
                <c:pt idx="6162">
                  <c:v>78</c:v>
                </c:pt>
                <c:pt idx="6163">
                  <c:v>78</c:v>
                </c:pt>
                <c:pt idx="6164">
                  <c:v>78</c:v>
                </c:pt>
                <c:pt idx="6165">
                  <c:v>78</c:v>
                </c:pt>
                <c:pt idx="6166">
                  <c:v>78</c:v>
                </c:pt>
                <c:pt idx="6167">
                  <c:v>78</c:v>
                </c:pt>
                <c:pt idx="6168">
                  <c:v>79</c:v>
                </c:pt>
                <c:pt idx="6169">
                  <c:v>79</c:v>
                </c:pt>
                <c:pt idx="6170">
                  <c:v>79</c:v>
                </c:pt>
                <c:pt idx="6171">
                  <c:v>78</c:v>
                </c:pt>
                <c:pt idx="6172">
                  <c:v>78</c:v>
                </c:pt>
                <c:pt idx="6173">
                  <c:v>78</c:v>
                </c:pt>
                <c:pt idx="6174">
                  <c:v>79</c:v>
                </c:pt>
                <c:pt idx="6175">
                  <c:v>79</c:v>
                </c:pt>
                <c:pt idx="6176">
                  <c:v>83</c:v>
                </c:pt>
                <c:pt idx="6177">
                  <c:v>83</c:v>
                </c:pt>
                <c:pt idx="6178">
                  <c:v>86</c:v>
                </c:pt>
                <c:pt idx="6179">
                  <c:v>87</c:v>
                </c:pt>
                <c:pt idx="6180">
                  <c:v>88</c:v>
                </c:pt>
                <c:pt idx="6181">
                  <c:v>87</c:v>
                </c:pt>
                <c:pt idx="6182">
                  <c:v>87</c:v>
                </c:pt>
                <c:pt idx="6183">
                  <c:v>86</c:v>
                </c:pt>
                <c:pt idx="6184">
                  <c:v>86</c:v>
                </c:pt>
                <c:pt idx="6185">
                  <c:v>83</c:v>
                </c:pt>
                <c:pt idx="6186">
                  <c:v>82</c:v>
                </c:pt>
                <c:pt idx="6187">
                  <c:v>81</c:v>
                </c:pt>
                <c:pt idx="6188">
                  <c:v>81</c:v>
                </c:pt>
                <c:pt idx="6189">
                  <c:v>81</c:v>
                </c:pt>
                <c:pt idx="6190">
                  <c:v>81</c:v>
                </c:pt>
                <c:pt idx="6191">
                  <c:v>80</c:v>
                </c:pt>
                <c:pt idx="6192">
                  <c:v>79</c:v>
                </c:pt>
                <c:pt idx="6193">
                  <c:v>80</c:v>
                </c:pt>
                <c:pt idx="6194">
                  <c:v>81</c:v>
                </c:pt>
                <c:pt idx="6195">
                  <c:v>79</c:v>
                </c:pt>
                <c:pt idx="6196">
                  <c:v>79</c:v>
                </c:pt>
                <c:pt idx="6197">
                  <c:v>78</c:v>
                </c:pt>
                <c:pt idx="6198">
                  <c:v>79</c:v>
                </c:pt>
                <c:pt idx="6199">
                  <c:v>78</c:v>
                </c:pt>
                <c:pt idx="6200">
                  <c:v>79</c:v>
                </c:pt>
                <c:pt idx="6201">
                  <c:v>83</c:v>
                </c:pt>
                <c:pt idx="6202">
                  <c:v>82</c:v>
                </c:pt>
                <c:pt idx="6203">
                  <c:v>75</c:v>
                </c:pt>
                <c:pt idx="6204">
                  <c:v>78</c:v>
                </c:pt>
                <c:pt idx="6205">
                  <c:v>81</c:v>
                </c:pt>
                <c:pt idx="6206">
                  <c:v>82</c:v>
                </c:pt>
                <c:pt idx="6207">
                  <c:v>82</c:v>
                </c:pt>
                <c:pt idx="6208">
                  <c:v>82</c:v>
                </c:pt>
                <c:pt idx="6209">
                  <c:v>81</c:v>
                </c:pt>
                <c:pt idx="6210">
                  <c:v>80</c:v>
                </c:pt>
                <c:pt idx="6211">
                  <c:v>79</c:v>
                </c:pt>
                <c:pt idx="6212">
                  <c:v>79</c:v>
                </c:pt>
                <c:pt idx="6213">
                  <c:v>79</c:v>
                </c:pt>
                <c:pt idx="6214">
                  <c:v>79</c:v>
                </c:pt>
                <c:pt idx="6215">
                  <c:v>80</c:v>
                </c:pt>
                <c:pt idx="6216">
                  <c:v>79</c:v>
                </c:pt>
                <c:pt idx="6217">
                  <c:v>78</c:v>
                </c:pt>
                <c:pt idx="6218">
                  <c:v>78</c:v>
                </c:pt>
                <c:pt idx="6219">
                  <c:v>79</c:v>
                </c:pt>
                <c:pt idx="6220">
                  <c:v>79</c:v>
                </c:pt>
                <c:pt idx="6221">
                  <c:v>79</c:v>
                </c:pt>
                <c:pt idx="6222">
                  <c:v>78</c:v>
                </c:pt>
                <c:pt idx="6223">
                  <c:v>77</c:v>
                </c:pt>
                <c:pt idx="6224">
                  <c:v>75</c:v>
                </c:pt>
                <c:pt idx="6225">
                  <c:v>77</c:v>
                </c:pt>
                <c:pt idx="6226">
                  <c:v>76</c:v>
                </c:pt>
                <c:pt idx="6227">
                  <c:v>79</c:v>
                </c:pt>
                <c:pt idx="6228">
                  <c:v>77</c:v>
                </c:pt>
                <c:pt idx="6229">
                  <c:v>81</c:v>
                </c:pt>
                <c:pt idx="6230">
                  <c:v>75</c:v>
                </c:pt>
                <c:pt idx="6231">
                  <c:v>75</c:v>
                </c:pt>
                <c:pt idx="6232">
                  <c:v>79</c:v>
                </c:pt>
                <c:pt idx="6233">
                  <c:v>79</c:v>
                </c:pt>
                <c:pt idx="6234">
                  <c:v>79</c:v>
                </c:pt>
                <c:pt idx="6235">
                  <c:v>79</c:v>
                </c:pt>
                <c:pt idx="6236">
                  <c:v>78</c:v>
                </c:pt>
                <c:pt idx="6237">
                  <c:v>78</c:v>
                </c:pt>
                <c:pt idx="6238">
                  <c:v>78</c:v>
                </c:pt>
                <c:pt idx="6239">
                  <c:v>79</c:v>
                </c:pt>
                <c:pt idx="6240">
                  <c:v>79</c:v>
                </c:pt>
                <c:pt idx="6241">
                  <c:v>78</c:v>
                </c:pt>
                <c:pt idx="6242">
                  <c:v>75</c:v>
                </c:pt>
                <c:pt idx="6243">
                  <c:v>75</c:v>
                </c:pt>
                <c:pt idx="6244">
                  <c:v>75</c:v>
                </c:pt>
                <c:pt idx="6245">
                  <c:v>75</c:v>
                </c:pt>
                <c:pt idx="6246">
                  <c:v>75</c:v>
                </c:pt>
                <c:pt idx="6247">
                  <c:v>76</c:v>
                </c:pt>
                <c:pt idx="6248">
                  <c:v>80</c:v>
                </c:pt>
                <c:pt idx="6249">
                  <c:v>78</c:v>
                </c:pt>
                <c:pt idx="6250">
                  <c:v>80</c:v>
                </c:pt>
                <c:pt idx="6251">
                  <c:v>84</c:v>
                </c:pt>
                <c:pt idx="6252">
                  <c:v>85</c:v>
                </c:pt>
                <c:pt idx="6253">
                  <c:v>87</c:v>
                </c:pt>
                <c:pt idx="6254">
                  <c:v>86</c:v>
                </c:pt>
                <c:pt idx="6255">
                  <c:v>86</c:v>
                </c:pt>
                <c:pt idx="6256">
                  <c:v>83</c:v>
                </c:pt>
                <c:pt idx="6257">
                  <c:v>83</c:v>
                </c:pt>
                <c:pt idx="6258">
                  <c:v>78</c:v>
                </c:pt>
                <c:pt idx="6259">
                  <c:v>79</c:v>
                </c:pt>
                <c:pt idx="6260">
                  <c:v>81</c:v>
                </c:pt>
                <c:pt idx="6261">
                  <c:v>77</c:v>
                </c:pt>
                <c:pt idx="6262">
                  <c:v>80</c:v>
                </c:pt>
                <c:pt idx="6263">
                  <c:v>79</c:v>
                </c:pt>
                <c:pt idx="6264">
                  <c:v>78</c:v>
                </c:pt>
                <c:pt idx="6265">
                  <c:v>79</c:v>
                </c:pt>
                <c:pt idx="6266">
                  <c:v>79</c:v>
                </c:pt>
                <c:pt idx="6267">
                  <c:v>78</c:v>
                </c:pt>
                <c:pt idx="6268">
                  <c:v>78</c:v>
                </c:pt>
                <c:pt idx="6269">
                  <c:v>78</c:v>
                </c:pt>
                <c:pt idx="6270">
                  <c:v>76</c:v>
                </c:pt>
                <c:pt idx="6271">
                  <c:v>76</c:v>
                </c:pt>
                <c:pt idx="6272">
                  <c:v>77</c:v>
                </c:pt>
                <c:pt idx="6273">
                  <c:v>77</c:v>
                </c:pt>
                <c:pt idx="6274">
                  <c:v>80</c:v>
                </c:pt>
                <c:pt idx="6275">
                  <c:v>81</c:v>
                </c:pt>
                <c:pt idx="6276">
                  <c:v>82</c:v>
                </c:pt>
                <c:pt idx="6277">
                  <c:v>84</c:v>
                </c:pt>
                <c:pt idx="6278">
                  <c:v>84</c:v>
                </c:pt>
                <c:pt idx="6279">
                  <c:v>84</c:v>
                </c:pt>
                <c:pt idx="6280">
                  <c:v>84</c:v>
                </c:pt>
                <c:pt idx="6281">
                  <c:v>82</c:v>
                </c:pt>
                <c:pt idx="6282">
                  <c:v>79</c:v>
                </c:pt>
                <c:pt idx="6283">
                  <c:v>80</c:v>
                </c:pt>
                <c:pt idx="6284">
                  <c:v>80</c:v>
                </c:pt>
                <c:pt idx="6285">
                  <c:v>80</c:v>
                </c:pt>
                <c:pt idx="6286">
                  <c:v>79</c:v>
                </c:pt>
                <c:pt idx="6287">
                  <c:v>79</c:v>
                </c:pt>
                <c:pt idx="6288">
                  <c:v>80</c:v>
                </c:pt>
                <c:pt idx="6289">
                  <c:v>80</c:v>
                </c:pt>
                <c:pt idx="6290">
                  <c:v>80</c:v>
                </c:pt>
                <c:pt idx="6291">
                  <c:v>79</c:v>
                </c:pt>
                <c:pt idx="6292">
                  <c:v>78</c:v>
                </c:pt>
                <c:pt idx="6293">
                  <c:v>78</c:v>
                </c:pt>
                <c:pt idx="6294">
                  <c:v>77</c:v>
                </c:pt>
                <c:pt idx="6295">
                  <c:v>77</c:v>
                </c:pt>
                <c:pt idx="6296">
                  <c:v>77</c:v>
                </c:pt>
                <c:pt idx="6297">
                  <c:v>78</c:v>
                </c:pt>
                <c:pt idx="6298">
                  <c:v>82</c:v>
                </c:pt>
                <c:pt idx="6299">
                  <c:v>84</c:v>
                </c:pt>
                <c:pt idx="6300">
                  <c:v>83</c:v>
                </c:pt>
                <c:pt idx="6301">
                  <c:v>85</c:v>
                </c:pt>
                <c:pt idx="6302">
                  <c:v>83</c:v>
                </c:pt>
                <c:pt idx="6303">
                  <c:v>86</c:v>
                </c:pt>
                <c:pt idx="6304">
                  <c:v>82</c:v>
                </c:pt>
                <c:pt idx="6305">
                  <c:v>82</c:v>
                </c:pt>
                <c:pt idx="6306">
                  <c:v>81</c:v>
                </c:pt>
                <c:pt idx="6307">
                  <c:v>81</c:v>
                </c:pt>
                <c:pt idx="6308">
                  <c:v>81</c:v>
                </c:pt>
                <c:pt idx="6309">
                  <c:v>81</c:v>
                </c:pt>
                <c:pt idx="6310">
                  <c:v>81</c:v>
                </c:pt>
                <c:pt idx="6311">
                  <c:v>81</c:v>
                </c:pt>
                <c:pt idx="6312">
                  <c:v>80</c:v>
                </c:pt>
                <c:pt idx="6313">
                  <c:v>79</c:v>
                </c:pt>
                <c:pt idx="6314">
                  <c:v>78</c:v>
                </c:pt>
                <c:pt idx="6315">
                  <c:v>77</c:v>
                </c:pt>
                <c:pt idx="6316">
                  <c:v>77</c:v>
                </c:pt>
                <c:pt idx="6317">
                  <c:v>77</c:v>
                </c:pt>
                <c:pt idx="6318">
                  <c:v>77</c:v>
                </c:pt>
                <c:pt idx="6319">
                  <c:v>78</c:v>
                </c:pt>
                <c:pt idx="6320">
                  <c:v>81</c:v>
                </c:pt>
                <c:pt idx="6321">
                  <c:v>83</c:v>
                </c:pt>
                <c:pt idx="6322">
                  <c:v>85</c:v>
                </c:pt>
                <c:pt idx="6323">
                  <c:v>86</c:v>
                </c:pt>
                <c:pt idx="6324">
                  <c:v>86</c:v>
                </c:pt>
                <c:pt idx="6325">
                  <c:v>85</c:v>
                </c:pt>
                <c:pt idx="6326">
                  <c:v>84</c:v>
                </c:pt>
                <c:pt idx="6327">
                  <c:v>85</c:v>
                </c:pt>
                <c:pt idx="6328">
                  <c:v>85</c:v>
                </c:pt>
                <c:pt idx="6329">
                  <c:v>83</c:v>
                </c:pt>
                <c:pt idx="6330">
                  <c:v>81</c:v>
                </c:pt>
                <c:pt idx="6331">
                  <c:v>81</c:v>
                </c:pt>
                <c:pt idx="6332">
                  <c:v>81</c:v>
                </c:pt>
                <c:pt idx="6333">
                  <c:v>81</c:v>
                </c:pt>
                <c:pt idx="6334">
                  <c:v>81</c:v>
                </c:pt>
                <c:pt idx="6335">
                  <c:v>81</c:v>
                </c:pt>
                <c:pt idx="6336">
                  <c:v>81</c:v>
                </c:pt>
                <c:pt idx="6337">
                  <c:v>81</c:v>
                </c:pt>
                <c:pt idx="6338">
                  <c:v>80</c:v>
                </c:pt>
                <c:pt idx="6339">
                  <c:v>78</c:v>
                </c:pt>
                <c:pt idx="6340">
                  <c:v>77</c:v>
                </c:pt>
                <c:pt idx="6341">
                  <c:v>76</c:v>
                </c:pt>
                <c:pt idx="6342">
                  <c:v>76</c:v>
                </c:pt>
                <c:pt idx="6343">
                  <c:v>78</c:v>
                </c:pt>
                <c:pt idx="6344">
                  <c:v>79</c:v>
                </c:pt>
                <c:pt idx="6345">
                  <c:v>82</c:v>
                </c:pt>
                <c:pt idx="6346">
                  <c:v>84</c:v>
                </c:pt>
                <c:pt idx="6347">
                  <c:v>83</c:v>
                </c:pt>
                <c:pt idx="6348">
                  <c:v>85</c:v>
                </c:pt>
                <c:pt idx="6349">
                  <c:v>86</c:v>
                </c:pt>
                <c:pt idx="6350">
                  <c:v>86</c:v>
                </c:pt>
                <c:pt idx="6351">
                  <c:v>84</c:v>
                </c:pt>
                <c:pt idx="6352">
                  <c:v>83</c:v>
                </c:pt>
                <c:pt idx="6353">
                  <c:v>82</c:v>
                </c:pt>
                <c:pt idx="6354">
                  <c:v>81</c:v>
                </c:pt>
                <c:pt idx="6355">
                  <c:v>81</c:v>
                </c:pt>
                <c:pt idx="6356">
                  <c:v>81</c:v>
                </c:pt>
                <c:pt idx="6357">
                  <c:v>80</c:v>
                </c:pt>
                <c:pt idx="6358">
                  <c:v>79</c:v>
                </c:pt>
                <c:pt idx="6359">
                  <c:v>78</c:v>
                </c:pt>
                <c:pt idx="6360">
                  <c:v>77</c:v>
                </c:pt>
                <c:pt idx="6361">
                  <c:v>77</c:v>
                </c:pt>
                <c:pt idx="6362">
                  <c:v>77</c:v>
                </c:pt>
                <c:pt idx="6363">
                  <c:v>76</c:v>
                </c:pt>
                <c:pt idx="6364">
                  <c:v>76</c:v>
                </c:pt>
                <c:pt idx="6365">
                  <c:v>76</c:v>
                </c:pt>
                <c:pt idx="6366">
                  <c:v>75</c:v>
                </c:pt>
                <c:pt idx="6367">
                  <c:v>76</c:v>
                </c:pt>
                <c:pt idx="6368">
                  <c:v>79</c:v>
                </c:pt>
                <c:pt idx="6369">
                  <c:v>83</c:v>
                </c:pt>
                <c:pt idx="6370">
                  <c:v>85</c:v>
                </c:pt>
                <c:pt idx="6371">
                  <c:v>87</c:v>
                </c:pt>
                <c:pt idx="6372">
                  <c:v>88</c:v>
                </c:pt>
                <c:pt idx="6373">
                  <c:v>87</c:v>
                </c:pt>
                <c:pt idx="6374">
                  <c:v>86</c:v>
                </c:pt>
                <c:pt idx="6375">
                  <c:v>87</c:v>
                </c:pt>
                <c:pt idx="6376">
                  <c:v>85</c:v>
                </c:pt>
                <c:pt idx="6377">
                  <c:v>83</c:v>
                </c:pt>
                <c:pt idx="6378">
                  <c:v>80</c:v>
                </c:pt>
                <c:pt idx="6379">
                  <c:v>80</c:v>
                </c:pt>
                <c:pt idx="6380">
                  <c:v>79</c:v>
                </c:pt>
                <c:pt idx="6381">
                  <c:v>78</c:v>
                </c:pt>
                <c:pt idx="6382">
                  <c:v>77</c:v>
                </c:pt>
                <c:pt idx="6383">
                  <c:v>78</c:v>
                </c:pt>
                <c:pt idx="6384">
                  <c:v>79</c:v>
                </c:pt>
                <c:pt idx="6385">
                  <c:v>77</c:v>
                </c:pt>
                <c:pt idx="6386">
                  <c:v>77</c:v>
                </c:pt>
                <c:pt idx="6387">
                  <c:v>76</c:v>
                </c:pt>
                <c:pt idx="6388">
                  <c:v>75</c:v>
                </c:pt>
                <c:pt idx="6389">
                  <c:v>75</c:v>
                </c:pt>
                <c:pt idx="6390">
                  <c:v>74</c:v>
                </c:pt>
                <c:pt idx="6391">
                  <c:v>76</c:v>
                </c:pt>
                <c:pt idx="6392">
                  <c:v>79</c:v>
                </c:pt>
                <c:pt idx="6393">
                  <c:v>81</c:v>
                </c:pt>
                <c:pt idx="6394">
                  <c:v>84</c:v>
                </c:pt>
                <c:pt idx="6395">
                  <c:v>87</c:v>
                </c:pt>
                <c:pt idx="6396">
                  <c:v>85</c:v>
                </c:pt>
                <c:pt idx="6397">
                  <c:v>86</c:v>
                </c:pt>
                <c:pt idx="6398">
                  <c:v>87</c:v>
                </c:pt>
                <c:pt idx="6399">
                  <c:v>87</c:v>
                </c:pt>
                <c:pt idx="6400">
                  <c:v>85</c:v>
                </c:pt>
                <c:pt idx="6401">
                  <c:v>83</c:v>
                </c:pt>
                <c:pt idx="6402">
                  <c:v>81</c:v>
                </c:pt>
                <c:pt idx="6403">
                  <c:v>80</c:v>
                </c:pt>
                <c:pt idx="6404">
                  <c:v>80</c:v>
                </c:pt>
                <c:pt idx="6405">
                  <c:v>81</c:v>
                </c:pt>
                <c:pt idx="6406">
                  <c:v>80</c:v>
                </c:pt>
                <c:pt idx="6407">
                  <c:v>79</c:v>
                </c:pt>
                <c:pt idx="6408">
                  <c:v>79</c:v>
                </c:pt>
                <c:pt idx="6409">
                  <c:v>78</c:v>
                </c:pt>
                <c:pt idx="6410">
                  <c:v>78</c:v>
                </c:pt>
                <c:pt idx="6411">
                  <c:v>77</c:v>
                </c:pt>
                <c:pt idx="6412">
                  <c:v>77</c:v>
                </c:pt>
                <c:pt idx="6413">
                  <c:v>77</c:v>
                </c:pt>
                <c:pt idx="6414">
                  <c:v>77</c:v>
                </c:pt>
                <c:pt idx="6415">
                  <c:v>79</c:v>
                </c:pt>
                <c:pt idx="6416">
                  <c:v>80</c:v>
                </c:pt>
                <c:pt idx="6417">
                  <c:v>84</c:v>
                </c:pt>
                <c:pt idx="6418">
                  <c:v>84</c:v>
                </c:pt>
                <c:pt idx="6419">
                  <c:v>85</c:v>
                </c:pt>
                <c:pt idx="6420">
                  <c:v>87</c:v>
                </c:pt>
                <c:pt idx="6421">
                  <c:v>88</c:v>
                </c:pt>
                <c:pt idx="6422">
                  <c:v>88</c:v>
                </c:pt>
                <c:pt idx="6423">
                  <c:v>87</c:v>
                </c:pt>
                <c:pt idx="6424">
                  <c:v>86</c:v>
                </c:pt>
                <c:pt idx="6425">
                  <c:v>84</c:v>
                </c:pt>
                <c:pt idx="6426">
                  <c:v>82</c:v>
                </c:pt>
                <c:pt idx="6427">
                  <c:v>81</c:v>
                </c:pt>
                <c:pt idx="6428">
                  <c:v>81</c:v>
                </c:pt>
                <c:pt idx="6429">
                  <c:v>81</c:v>
                </c:pt>
                <c:pt idx="6430">
                  <c:v>80</c:v>
                </c:pt>
                <c:pt idx="6431">
                  <c:v>78</c:v>
                </c:pt>
                <c:pt idx="6432">
                  <c:v>78</c:v>
                </c:pt>
                <c:pt idx="6433">
                  <c:v>76</c:v>
                </c:pt>
                <c:pt idx="6434">
                  <c:v>76</c:v>
                </c:pt>
                <c:pt idx="6435">
                  <c:v>75</c:v>
                </c:pt>
                <c:pt idx="6436">
                  <c:v>75</c:v>
                </c:pt>
                <c:pt idx="6437">
                  <c:v>75</c:v>
                </c:pt>
                <c:pt idx="6438">
                  <c:v>75</c:v>
                </c:pt>
                <c:pt idx="6439">
                  <c:v>79</c:v>
                </c:pt>
                <c:pt idx="6440">
                  <c:v>81</c:v>
                </c:pt>
                <c:pt idx="6441">
                  <c:v>84</c:v>
                </c:pt>
                <c:pt idx="6442">
                  <c:v>85</c:v>
                </c:pt>
                <c:pt idx="6443">
                  <c:v>88</c:v>
                </c:pt>
                <c:pt idx="6444">
                  <c:v>87</c:v>
                </c:pt>
                <c:pt idx="6445">
                  <c:v>85</c:v>
                </c:pt>
                <c:pt idx="6446">
                  <c:v>84</c:v>
                </c:pt>
                <c:pt idx="6447">
                  <c:v>85</c:v>
                </c:pt>
                <c:pt idx="6448">
                  <c:v>83</c:v>
                </c:pt>
                <c:pt idx="6449">
                  <c:v>80</c:v>
                </c:pt>
                <c:pt idx="6450">
                  <c:v>80</c:v>
                </c:pt>
                <c:pt idx="6451">
                  <c:v>79</c:v>
                </c:pt>
                <c:pt idx="6452">
                  <c:v>79</c:v>
                </c:pt>
                <c:pt idx="6453">
                  <c:v>79</c:v>
                </c:pt>
                <c:pt idx="6454">
                  <c:v>78</c:v>
                </c:pt>
                <c:pt idx="6455">
                  <c:v>76</c:v>
                </c:pt>
                <c:pt idx="6456">
                  <c:v>75</c:v>
                </c:pt>
                <c:pt idx="6457">
                  <c:v>74</c:v>
                </c:pt>
                <c:pt idx="6458">
                  <c:v>73</c:v>
                </c:pt>
                <c:pt idx="6459">
                  <c:v>73</c:v>
                </c:pt>
                <c:pt idx="6460">
                  <c:v>72</c:v>
                </c:pt>
                <c:pt idx="6461">
                  <c:v>72</c:v>
                </c:pt>
                <c:pt idx="6462">
                  <c:v>72</c:v>
                </c:pt>
                <c:pt idx="6463">
                  <c:v>73</c:v>
                </c:pt>
                <c:pt idx="6464">
                  <c:v>74</c:v>
                </c:pt>
                <c:pt idx="6465">
                  <c:v>75</c:v>
                </c:pt>
                <c:pt idx="6466">
                  <c:v>79</c:v>
                </c:pt>
                <c:pt idx="6467">
                  <c:v>83</c:v>
                </c:pt>
                <c:pt idx="6468">
                  <c:v>87</c:v>
                </c:pt>
                <c:pt idx="6469">
                  <c:v>88</c:v>
                </c:pt>
                <c:pt idx="6470">
                  <c:v>88</c:v>
                </c:pt>
                <c:pt idx="6471">
                  <c:v>89</c:v>
                </c:pt>
                <c:pt idx="6472">
                  <c:v>87</c:v>
                </c:pt>
                <c:pt idx="6473">
                  <c:v>84</c:v>
                </c:pt>
                <c:pt idx="6474">
                  <c:v>79</c:v>
                </c:pt>
                <c:pt idx="6475">
                  <c:v>77</c:v>
                </c:pt>
                <c:pt idx="6476">
                  <c:v>77</c:v>
                </c:pt>
                <c:pt idx="6477">
                  <c:v>75</c:v>
                </c:pt>
                <c:pt idx="6478">
                  <c:v>76</c:v>
                </c:pt>
                <c:pt idx="6479">
                  <c:v>76</c:v>
                </c:pt>
                <c:pt idx="6480">
                  <c:v>76</c:v>
                </c:pt>
                <c:pt idx="6481">
                  <c:v>75</c:v>
                </c:pt>
                <c:pt idx="6482">
                  <c:v>76</c:v>
                </c:pt>
                <c:pt idx="6483">
                  <c:v>76</c:v>
                </c:pt>
                <c:pt idx="6484">
                  <c:v>75</c:v>
                </c:pt>
                <c:pt idx="6485">
                  <c:v>76</c:v>
                </c:pt>
                <c:pt idx="6486">
                  <c:v>77</c:v>
                </c:pt>
                <c:pt idx="6487">
                  <c:v>79</c:v>
                </c:pt>
                <c:pt idx="6488">
                  <c:v>82</c:v>
                </c:pt>
                <c:pt idx="6489">
                  <c:v>85</c:v>
                </c:pt>
                <c:pt idx="6490">
                  <c:v>88</c:v>
                </c:pt>
                <c:pt idx="6491">
                  <c:v>86</c:v>
                </c:pt>
                <c:pt idx="6492">
                  <c:v>90</c:v>
                </c:pt>
                <c:pt idx="6493">
                  <c:v>91</c:v>
                </c:pt>
                <c:pt idx="6494">
                  <c:v>91</c:v>
                </c:pt>
                <c:pt idx="6495">
                  <c:v>91</c:v>
                </c:pt>
                <c:pt idx="6496">
                  <c:v>89</c:v>
                </c:pt>
                <c:pt idx="6497">
                  <c:v>88</c:v>
                </c:pt>
                <c:pt idx="6498">
                  <c:v>85</c:v>
                </c:pt>
                <c:pt idx="6499">
                  <c:v>83</c:v>
                </c:pt>
                <c:pt idx="6500">
                  <c:v>82</c:v>
                </c:pt>
                <c:pt idx="6501">
                  <c:v>82</c:v>
                </c:pt>
                <c:pt idx="6502">
                  <c:v>76</c:v>
                </c:pt>
                <c:pt idx="6503">
                  <c:v>77</c:v>
                </c:pt>
                <c:pt idx="6504">
                  <c:v>75</c:v>
                </c:pt>
                <c:pt idx="6505">
                  <c:v>72</c:v>
                </c:pt>
                <c:pt idx="6506">
                  <c:v>70</c:v>
                </c:pt>
                <c:pt idx="6507">
                  <c:v>68</c:v>
                </c:pt>
                <c:pt idx="6508">
                  <c:v>66</c:v>
                </c:pt>
                <c:pt idx="6509">
                  <c:v>65</c:v>
                </c:pt>
                <c:pt idx="6510">
                  <c:v>64</c:v>
                </c:pt>
                <c:pt idx="6511">
                  <c:v>67</c:v>
                </c:pt>
                <c:pt idx="6512">
                  <c:v>70</c:v>
                </c:pt>
                <c:pt idx="6513">
                  <c:v>72</c:v>
                </c:pt>
                <c:pt idx="6514">
                  <c:v>72</c:v>
                </c:pt>
                <c:pt idx="6515">
                  <c:v>73</c:v>
                </c:pt>
                <c:pt idx="6516">
                  <c:v>78</c:v>
                </c:pt>
                <c:pt idx="6517">
                  <c:v>78</c:v>
                </c:pt>
                <c:pt idx="6518">
                  <c:v>79</c:v>
                </c:pt>
                <c:pt idx="6519">
                  <c:v>78</c:v>
                </c:pt>
                <c:pt idx="6520">
                  <c:v>78</c:v>
                </c:pt>
                <c:pt idx="6521">
                  <c:v>76</c:v>
                </c:pt>
                <c:pt idx="6522">
                  <c:v>71</c:v>
                </c:pt>
                <c:pt idx="6523">
                  <c:v>66</c:v>
                </c:pt>
                <c:pt idx="6524">
                  <c:v>65</c:v>
                </c:pt>
                <c:pt idx="6525">
                  <c:v>64</c:v>
                </c:pt>
                <c:pt idx="6526">
                  <c:v>62</c:v>
                </c:pt>
                <c:pt idx="6527">
                  <c:v>61</c:v>
                </c:pt>
                <c:pt idx="6528">
                  <c:v>61</c:v>
                </c:pt>
                <c:pt idx="6529">
                  <c:v>60</c:v>
                </c:pt>
                <c:pt idx="6530">
                  <c:v>61</c:v>
                </c:pt>
                <c:pt idx="6531">
                  <c:v>59</c:v>
                </c:pt>
                <c:pt idx="6532">
                  <c:v>58</c:v>
                </c:pt>
                <c:pt idx="6533">
                  <c:v>56</c:v>
                </c:pt>
                <c:pt idx="6534">
                  <c:v>55</c:v>
                </c:pt>
                <c:pt idx="6535">
                  <c:v>61</c:v>
                </c:pt>
                <c:pt idx="6536">
                  <c:v>66</c:v>
                </c:pt>
                <c:pt idx="6537">
                  <c:v>70</c:v>
                </c:pt>
                <c:pt idx="6538">
                  <c:v>73</c:v>
                </c:pt>
                <c:pt idx="6539">
                  <c:v>74</c:v>
                </c:pt>
                <c:pt idx="6540">
                  <c:v>76</c:v>
                </c:pt>
                <c:pt idx="6541">
                  <c:v>79</c:v>
                </c:pt>
                <c:pt idx="6542">
                  <c:v>78</c:v>
                </c:pt>
                <c:pt idx="6543">
                  <c:v>79</c:v>
                </c:pt>
                <c:pt idx="6544">
                  <c:v>79</c:v>
                </c:pt>
                <c:pt idx="6545">
                  <c:v>76</c:v>
                </c:pt>
                <c:pt idx="6546">
                  <c:v>69</c:v>
                </c:pt>
                <c:pt idx="6547">
                  <c:v>68</c:v>
                </c:pt>
                <c:pt idx="6548">
                  <c:v>65</c:v>
                </c:pt>
                <c:pt idx="6549">
                  <c:v>65</c:v>
                </c:pt>
                <c:pt idx="6550">
                  <c:v>65</c:v>
                </c:pt>
                <c:pt idx="6551">
                  <c:v>64</c:v>
                </c:pt>
                <c:pt idx="6552">
                  <c:v>63</c:v>
                </c:pt>
                <c:pt idx="6553">
                  <c:v>61</c:v>
                </c:pt>
                <c:pt idx="6554">
                  <c:v>60</c:v>
                </c:pt>
                <c:pt idx="6555">
                  <c:v>60</c:v>
                </c:pt>
                <c:pt idx="6556">
                  <c:v>59</c:v>
                </c:pt>
                <c:pt idx="6557">
                  <c:v>61</c:v>
                </c:pt>
                <c:pt idx="6558">
                  <c:v>60</c:v>
                </c:pt>
                <c:pt idx="6559">
                  <c:v>65</c:v>
                </c:pt>
                <c:pt idx="6560">
                  <c:v>69</c:v>
                </c:pt>
                <c:pt idx="6561">
                  <c:v>72</c:v>
                </c:pt>
                <c:pt idx="6562">
                  <c:v>76</c:v>
                </c:pt>
                <c:pt idx="6563">
                  <c:v>77</c:v>
                </c:pt>
                <c:pt idx="6564">
                  <c:v>77</c:v>
                </c:pt>
                <c:pt idx="6565">
                  <c:v>76</c:v>
                </c:pt>
                <c:pt idx="6566">
                  <c:v>78</c:v>
                </c:pt>
                <c:pt idx="6567">
                  <c:v>77</c:v>
                </c:pt>
                <c:pt idx="6568">
                  <c:v>77</c:v>
                </c:pt>
                <c:pt idx="6569">
                  <c:v>75</c:v>
                </c:pt>
                <c:pt idx="6570">
                  <c:v>71</c:v>
                </c:pt>
                <c:pt idx="6571">
                  <c:v>71</c:v>
                </c:pt>
                <c:pt idx="6572">
                  <c:v>70</c:v>
                </c:pt>
                <c:pt idx="6573">
                  <c:v>68</c:v>
                </c:pt>
                <c:pt idx="6574">
                  <c:v>71</c:v>
                </c:pt>
                <c:pt idx="6575">
                  <c:v>71</c:v>
                </c:pt>
                <c:pt idx="6576">
                  <c:v>72</c:v>
                </c:pt>
                <c:pt idx="6577">
                  <c:v>72</c:v>
                </c:pt>
                <c:pt idx="6578">
                  <c:v>71</c:v>
                </c:pt>
                <c:pt idx="6579">
                  <c:v>73</c:v>
                </c:pt>
                <c:pt idx="6580">
                  <c:v>73</c:v>
                </c:pt>
                <c:pt idx="6581">
                  <c:v>73</c:v>
                </c:pt>
                <c:pt idx="6582">
                  <c:v>70</c:v>
                </c:pt>
                <c:pt idx="6583">
                  <c:v>72</c:v>
                </c:pt>
                <c:pt idx="6584">
                  <c:v>73</c:v>
                </c:pt>
                <c:pt idx="6585">
                  <c:v>77</c:v>
                </c:pt>
                <c:pt idx="6586">
                  <c:v>77</c:v>
                </c:pt>
                <c:pt idx="6587">
                  <c:v>80</c:v>
                </c:pt>
                <c:pt idx="6588">
                  <c:v>81</c:v>
                </c:pt>
                <c:pt idx="6589">
                  <c:v>81</c:v>
                </c:pt>
                <c:pt idx="6590">
                  <c:v>81</c:v>
                </c:pt>
                <c:pt idx="6591">
                  <c:v>81</c:v>
                </c:pt>
                <c:pt idx="6592">
                  <c:v>82</c:v>
                </c:pt>
                <c:pt idx="6593">
                  <c:v>79</c:v>
                </c:pt>
                <c:pt idx="6594">
                  <c:v>75</c:v>
                </c:pt>
                <c:pt idx="6595">
                  <c:v>75</c:v>
                </c:pt>
                <c:pt idx="6596">
                  <c:v>75</c:v>
                </c:pt>
                <c:pt idx="6597">
                  <c:v>74</c:v>
                </c:pt>
                <c:pt idx="6598">
                  <c:v>73</c:v>
                </c:pt>
                <c:pt idx="6599">
                  <c:v>71</c:v>
                </c:pt>
                <c:pt idx="6600">
                  <c:v>70</c:v>
                </c:pt>
                <c:pt idx="6601">
                  <c:v>70</c:v>
                </c:pt>
                <c:pt idx="6602">
                  <c:v>69</c:v>
                </c:pt>
                <c:pt idx="6603">
                  <c:v>69</c:v>
                </c:pt>
                <c:pt idx="6604">
                  <c:v>68</c:v>
                </c:pt>
                <c:pt idx="6605">
                  <c:v>67</c:v>
                </c:pt>
                <c:pt idx="6606">
                  <c:v>67</c:v>
                </c:pt>
                <c:pt idx="6607">
                  <c:v>70</c:v>
                </c:pt>
                <c:pt idx="6608">
                  <c:v>73</c:v>
                </c:pt>
                <c:pt idx="6609">
                  <c:v>76</c:v>
                </c:pt>
                <c:pt idx="6610">
                  <c:v>78</c:v>
                </c:pt>
                <c:pt idx="6611">
                  <c:v>80</c:v>
                </c:pt>
                <c:pt idx="6612">
                  <c:v>83</c:v>
                </c:pt>
                <c:pt idx="6613">
                  <c:v>84</c:v>
                </c:pt>
                <c:pt idx="6614">
                  <c:v>84</c:v>
                </c:pt>
                <c:pt idx="6615">
                  <c:v>83</c:v>
                </c:pt>
                <c:pt idx="6616">
                  <c:v>82</c:v>
                </c:pt>
                <c:pt idx="6617">
                  <c:v>79</c:v>
                </c:pt>
                <c:pt idx="6618">
                  <c:v>76</c:v>
                </c:pt>
                <c:pt idx="6619">
                  <c:v>76</c:v>
                </c:pt>
                <c:pt idx="6620">
                  <c:v>74</c:v>
                </c:pt>
                <c:pt idx="6621">
                  <c:v>74</c:v>
                </c:pt>
                <c:pt idx="6622">
                  <c:v>75</c:v>
                </c:pt>
                <c:pt idx="6623">
                  <c:v>75</c:v>
                </c:pt>
                <c:pt idx="6624">
                  <c:v>74</c:v>
                </c:pt>
                <c:pt idx="6625">
                  <c:v>73</c:v>
                </c:pt>
                <c:pt idx="6626">
                  <c:v>72</c:v>
                </c:pt>
                <c:pt idx="6627">
                  <c:v>73</c:v>
                </c:pt>
                <c:pt idx="6628">
                  <c:v>72</c:v>
                </c:pt>
                <c:pt idx="6629">
                  <c:v>73</c:v>
                </c:pt>
                <c:pt idx="6630">
                  <c:v>73</c:v>
                </c:pt>
                <c:pt idx="6631">
                  <c:v>72</c:v>
                </c:pt>
                <c:pt idx="6632">
                  <c:v>73</c:v>
                </c:pt>
                <c:pt idx="6633">
                  <c:v>73</c:v>
                </c:pt>
                <c:pt idx="6634">
                  <c:v>75</c:v>
                </c:pt>
                <c:pt idx="6635">
                  <c:v>73</c:v>
                </c:pt>
                <c:pt idx="6636">
                  <c:v>73</c:v>
                </c:pt>
                <c:pt idx="6637">
                  <c:v>71</c:v>
                </c:pt>
                <c:pt idx="6638">
                  <c:v>73</c:v>
                </c:pt>
                <c:pt idx="6639">
                  <c:v>74</c:v>
                </c:pt>
                <c:pt idx="6640">
                  <c:v>75</c:v>
                </c:pt>
                <c:pt idx="6641">
                  <c:v>75</c:v>
                </c:pt>
                <c:pt idx="6642">
                  <c:v>75</c:v>
                </c:pt>
                <c:pt idx="6643">
                  <c:v>78</c:v>
                </c:pt>
                <c:pt idx="6644">
                  <c:v>72</c:v>
                </c:pt>
                <c:pt idx="6645">
                  <c:v>74</c:v>
                </c:pt>
                <c:pt idx="6646">
                  <c:v>75</c:v>
                </c:pt>
                <c:pt idx="6647">
                  <c:v>76</c:v>
                </c:pt>
                <c:pt idx="6648">
                  <c:v>77</c:v>
                </c:pt>
                <c:pt idx="6649">
                  <c:v>78</c:v>
                </c:pt>
                <c:pt idx="6650">
                  <c:v>79</c:v>
                </c:pt>
                <c:pt idx="6651">
                  <c:v>78</c:v>
                </c:pt>
                <c:pt idx="6652">
                  <c:v>79</c:v>
                </c:pt>
                <c:pt idx="6653">
                  <c:v>79</c:v>
                </c:pt>
                <c:pt idx="6654">
                  <c:v>75</c:v>
                </c:pt>
                <c:pt idx="6655">
                  <c:v>75</c:v>
                </c:pt>
                <c:pt idx="6656">
                  <c:v>76</c:v>
                </c:pt>
                <c:pt idx="6657">
                  <c:v>78</c:v>
                </c:pt>
                <c:pt idx="6658">
                  <c:v>80</c:v>
                </c:pt>
                <c:pt idx="6659">
                  <c:v>82</c:v>
                </c:pt>
                <c:pt idx="6660">
                  <c:v>83</c:v>
                </c:pt>
                <c:pt idx="6661">
                  <c:v>84</c:v>
                </c:pt>
                <c:pt idx="6662">
                  <c:v>84</c:v>
                </c:pt>
                <c:pt idx="6663">
                  <c:v>84</c:v>
                </c:pt>
                <c:pt idx="6664">
                  <c:v>83</c:v>
                </c:pt>
                <c:pt idx="6665">
                  <c:v>82</c:v>
                </c:pt>
                <c:pt idx="6666">
                  <c:v>80</c:v>
                </c:pt>
                <c:pt idx="6667">
                  <c:v>79</c:v>
                </c:pt>
                <c:pt idx="6668">
                  <c:v>78</c:v>
                </c:pt>
                <c:pt idx="6669">
                  <c:v>77</c:v>
                </c:pt>
                <c:pt idx="6670">
                  <c:v>77</c:v>
                </c:pt>
                <c:pt idx="6671">
                  <c:v>77</c:v>
                </c:pt>
                <c:pt idx="6672">
                  <c:v>76</c:v>
                </c:pt>
                <c:pt idx="6673">
                  <c:v>76</c:v>
                </c:pt>
                <c:pt idx="6674">
                  <c:v>75</c:v>
                </c:pt>
                <c:pt idx="6675">
                  <c:v>75</c:v>
                </c:pt>
                <c:pt idx="6676">
                  <c:v>74</c:v>
                </c:pt>
                <c:pt idx="6677">
                  <c:v>74</c:v>
                </c:pt>
                <c:pt idx="6678">
                  <c:v>74</c:v>
                </c:pt>
                <c:pt idx="6679">
                  <c:v>75</c:v>
                </c:pt>
                <c:pt idx="6680">
                  <c:v>75</c:v>
                </c:pt>
                <c:pt idx="6681">
                  <c:v>79</c:v>
                </c:pt>
                <c:pt idx="6682">
                  <c:v>80</c:v>
                </c:pt>
                <c:pt idx="6683">
                  <c:v>85</c:v>
                </c:pt>
                <c:pt idx="6684">
                  <c:v>85</c:v>
                </c:pt>
                <c:pt idx="6685">
                  <c:v>86</c:v>
                </c:pt>
                <c:pt idx="6686">
                  <c:v>85</c:v>
                </c:pt>
                <c:pt idx="6687">
                  <c:v>85</c:v>
                </c:pt>
                <c:pt idx="6688">
                  <c:v>85</c:v>
                </c:pt>
                <c:pt idx="6689">
                  <c:v>83</c:v>
                </c:pt>
                <c:pt idx="6690">
                  <c:v>81</c:v>
                </c:pt>
                <c:pt idx="6691">
                  <c:v>80</c:v>
                </c:pt>
                <c:pt idx="6692">
                  <c:v>79</c:v>
                </c:pt>
                <c:pt idx="6693">
                  <c:v>78</c:v>
                </c:pt>
                <c:pt idx="6694">
                  <c:v>79</c:v>
                </c:pt>
                <c:pt idx="6695">
                  <c:v>79</c:v>
                </c:pt>
                <c:pt idx="6696">
                  <c:v>80</c:v>
                </c:pt>
                <c:pt idx="6697">
                  <c:v>81</c:v>
                </c:pt>
                <c:pt idx="6698">
                  <c:v>81</c:v>
                </c:pt>
                <c:pt idx="6699">
                  <c:v>80</c:v>
                </c:pt>
                <c:pt idx="6700">
                  <c:v>81</c:v>
                </c:pt>
                <c:pt idx="6701">
                  <c:v>80</c:v>
                </c:pt>
                <c:pt idx="6702">
                  <c:v>80</c:v>
                </c:pt>
                <c:pt idx="6703">
                  <c:v>81</c:v>
                </c:pt>
                <c:pt idx="6704">
                  <c:v>83</c:v>
                </c:pt>
                <c:pt idx="6705">
                  <c:v>85</c:v>
                </c:pt>
                <c:pt idx="6706">
                  <c:v>87</c:v>
                </c:pt>
                <c:pt idx="6707">
                  <c:v>89</c:v>
                </c:pt>
                <c:pt idx="6708">
                  <c:v>90</c:v>
                </c:pt>
                <c:pt idx="6709">
                  <c:v>91</c:v>
                </c:pt>
                <c:pt idx="6710">
                  <c:v>91</c:v>
                </c:pt>
                <c:pt idx="6711">
                  <c:v>88</c:v>
                </c:pt>
                <c:pt idx="6712">
                  <c:v>87</c:v>
                </c:pt>
                <c:pt idx="6713">
                  <c:v>85</c:v>
                </c:pt>
                <c:pt idx="6714">
                  <c:v>83</c:v>
                </c:pt>
                <c:pt idx="6715">
                  <c:v>82</c:v>
                </c:pt>
                <c:pt idx="6716">
                  <c:v>82</c:v>
                </c:pt>
                <c:pt idx="6717">
                  <c:v>82</c:v>
                </c:pt>
                <c:pt idx="6718">
                  <c:v>82</c:v>
                </c:pt>
                <c:pt idx="6719">
                  <c:v>80</c:v>
                </c:pt>
                <c:pt idx="6720">
                  <c:v>80</c:v>
                </c:pt>
                <c:pt idx="6721">
                  <c:v>79</c:v>
                </c:pt>
                <c:pt idx="6722">
                  <c:v>79</c:v>
                </c:pt>
                <c:pt idx="6723">
                  <c:v>77</c:v>
                </c:pt>
                <c:pt idx="6724">
                  <c:v>77</c:v>
                </c:pt>
                <c:pt idx="6725">
                  <c:v>77</c:v>
                </c:pt>
                <c:pt idx="6726">
                  <c:v>76</c:v>
                </c:pt>
                <c:pt idx="6727">
                  <c:v>79</c:v>
                </c:pt>
                <c:pt idx="6728">
                  <c:v>80</c:v>
                </c:pt>
                <c:pt idx="6729">
                  <c:v>83</c:v>
                </c:pt>
                <c:pt idx="6730">
                  <c:v>86</c:v>
                </c:pt>
                <c:pt idx="6731">
                  <c:v>86</c:v>
                </c:pt>
                <c:pt idx="6732">
                  <c:v>87</c:v>
                </c:pt>
                <c:pt idx="6733">
                  <c:v>87</c:v>
                </c:pt>
                <c:pt idx="6734">
                  <c:v>86</c:v>
                </c:pt>
                <c:pt idx="6735">
                  <c:v>86</c:v>
                </c:pt>
                <c:pt idx="6736">
                  <c:v>84</c:v>
                </c:pt>
                <c:pt idx="6737">
                  <c:v>82</c:v>
                </c:pt>
                <c:pt idx="6738">
                  <c:v>81</c:v>
                </c:pt>
                <c:pt idx="6739">
                  <c:v>80</c:v>
                </c:pt>
                <c:pt idx="6740">
                  <c:v>80</c:v>
                </c:pt>
                <c:pt idx="6741">
                  <c:v>80</c:v>
                </c:pt>
                <c:pt idx="6742">
                  <c:v>80</c:v>
                </c:pt>
                <c:pt idx="6743">
                  <c:v>80</c:v>
                </c:pt>
                <c:pt idx="6744">
                  <c:v>80</c:v>
                </c:pt>
                <c:pt idx="6745">
                  <c:v>80</c:v>
                </c:pt>
                <c:pt idx="6746">
                  <c:v>80</c:v>
                </c:pt>
                <c:pt idx="6747">
                  <c:v>80</c:v>
                </c:pt>
                <c:pt idx="6748">
                  <c:v>80</c:v>
                </c:pt>
                <c:pt idx="6749">
                  <c:v>80</c:v>
                </c:pt>
                <c:pt idx="6750">
                  <c:v>80</c:v>
                </c:pt>
                <c:pt idx="6751">
                  <c:v>83</c:v>
                </c:pt>
                <c:pt idx="6752">
                  <c:v>83</c:v>
                </c:pt>
                <c:pt idx="6753">
                  <c:v>86</c:v>
                </c:pt>
                <c:pt idx="6754">
                  <c:v>87</c:v>
                </c:pt>
                <c:pt idx="6755">
                  <c:v>85</c:v>
                </c:pt>
                <c:pt idx="6756">
                  <c:v>88</c:v>
                </c:pt>
                <c:pt idx="6757">
                  <c:v>86</c:v>
                </c:pt>
                <c:pt idx="6758">
                  <c:v>84</c:v>
                </c:pt>
                <c:pt idx="6759">
                  <c:v>84</c:v>
                </c:pt>
                <c:pt idx="6760">
                  <c:v>83</c:v>
                </c:pt>
                <c:pt idx="6761">
                  <c:v>82</c:v>
                </c:pt>
                <c:pt idx="6762">
                  <c:v>81</c:v>
                </c:pt>
                <c:pt idx="6763">
                  <c:v>81</c:v>
                </c:pt>
                <c:pt idx="6764">
                  <c:v>82</c:v>
                </c:pt>
                <c:pt idx="6765">
                  <c:v>82</c:v>
                </c:pt>
                <c:pt idx="6766">
                  <c:v>82</c:v>
                </c:pt>
                <c:pt idx="6767">
                  <c:v>70</c:v>
                </c:pt>
                <c:pt idx="6768">
                  <c:v>70</c:v>
                </c:pt>
                <c:pt idx="6769">
                  <c:v>71</c:v>
                </c:pt>
                <c:pt idx="6770">
                  <c:v>70</c:v>
                </c:pt>
                <c:pt idx="6771">
                  <c:v>69</c:v>
                </c:pt>
                <c:pt idx="6772">
                  <c:v>69</c:v>
                </c:pt>
                <c:pt idx="6773">
                  <c:v>68</c:v>
                </c:pt>
                <c:pt idx="6774">
                  <c:v>69</c:v>
                </c:pt>
                <c:pt idx="6775">
                  <c:v>71</c:v>
                </c:pt>
                <c:pt idx="6776">
                  <c:v>73</c:v>
                </c:pt>
                <c:pt idx="6777">
                  <c:v>76</c:v>
                </c:pt>
                <c:pt idx="6778">
                  <c:v>80</c:v>
                </c:pt>
                <c:pt idx="6779">
                  <c:v>84</c:v>
                </c:pt>
                <c:pt idx="6780">
                  <c:v>85</c:v>
                </c:pt>
                <c:pt idx="6781">
                  <c:v>85</c:v>
                </c:pt>
                <c:pt idx="6782">
                  <c:v>86</c:v>
                </c:pt>
                <c:pt idx="6783">
                  <c:v>85</c:v>
                </c:pt>
                <c:pt idx="6784">
                  <c:v>84</c:v>
                </c:pt>
                <c:pt idx="6785">
                  <c:v>81</c:v>
                </c:pt>
                <c:pt idx="6786">
                  <c:v>79</c:v>
                </c:pt>
                <c:pt idx="6787">
                  <c:v>75</c:v>
                </c:pt>
                <c:pt idx="6788">
                  <c:v>74</c:v>
                </c:pt>
                <c:pt idx="6789">
                  <c:v>73</c:v>
                </c:pt>
                <c:pt idx="6790">
                  <c:v>73</c:v>
                </c:pt>
                <c:pt idx="6791">
                  <c:v>72</c:v>
                </c:pt>
                <c:pt idx="6792">
                  <c:v>71</c:v>
                </c:pt>
                <c:pt idx="6793">
                  <c:v>70</c:v>
                </c:pt>
                <c:pt idx="6794">
                  <c:v>69</c:v>
                </c:pt>
                <c:pt idx="6795">
                  <c:v>68</c:v>
                </c:pt>
                <c:pt idx="6796">
                  <c:v>70</c:v>
                </c:pt>
                <c:pt idx="6797">
                  <c:v>68</c:v>
                </c:pt>
                <c:pt idx="6798">
                  <c:v>68</c:v>
                </c:pt>
                <c:pt idx="6799">
                  <c:v>70</c:v>
                </c:pt>
                <c:pt idx="6800">
                  <c:v>73</c:v>
                </c:pt>
                <c:pt idx="6801">
                  <c:v>77</c:v>
                </c:pt>
                <c:pt idx="6802">
                  <c:v>80</c:v>
                </c:pt>
                <c:pt idx="6803">
                  <c:v>80</c:v>
                </c:pt>
                <c:pt idx="6804">
                  <c:v>82</c:v>
                </c:pt>
                <c:pt idx="6805">
                  <c:v>84</c:v>
                </c:pt>
                <c:pt idx="6806">
                  <c:v>84</c:v>
                </c:pt>
                <c:pt idx="6807">
                  <c:v>83</c:v>
                </c:pt>
                <c:pt idx="6808">
                  <c:v>82</c:v>
                </c:pt>
                <c:pt idx="6809">
                  <c:v>79</c:v>
                </c:pt>
                <c:pt idx="6810">
                  <c:v>78</c:v>
                </c:pt>
                <c:pt idx="6811">
                  <c:v>78</c:v>
                </c:pt>
                <c:pt idx="6812">
                  <c:v>78</c:v>
                </c:pt>
                <c:pt idx="6813">
                  <c:v>77</c:v>
                </c:pt>
                <c:pt idx="6814">
                  <c:v>76</c:v>
                </c:pt>
                <c:pt idx="6815">
                  <c:v>76</c:v>
                </c:pt>
                <c:pt idx="6816">
                  <c:v>76</c:v>
                </c:pt>
                <c:pt idx="6817">
                  <c:v>76</c:v>
                </c:pt>
                <c:pt idx="6818">
                  <c:v>76</c:v>
                </c:pt>
                <c:pt idx="6819">
                  <c:v>77</c:v>
                </c:pt>
                <c:pt idx="6820">
                  <c:v>78</c:v>
                </c:pt>
                <c:pt idx="6821">
                  <c:v>78</c:v>
                </c:pt>
                <c:pt idx="6822">
                  <c:v>79</c:v>
                </c:pt>
                <c:pt idx="6823">
                  <c:v>80</c:v>
                </c:pt>
                <c:pt idx="6824">
                  <c:v>82</c:v>
                </c:pt>
                <c:pt idx="6825">
                  <c:v>85</c:v>
                </c:pt>
                <c:pt idx="6826">
                  <c:v>85</c:v>
                </c:pt>
                <c:pt idx="6827">
                  <c:v>86</c:v>
                </c:pt>
                <c:pt idx="6828">
                  <c:v>88</c:v>
                </c:pt>
                <c:pt idx="6829">
                  <c:v>87</c:v>
                </c:pt>
                <c:pt idx="6830">
                  <c:v>87</c:v>
                </c:pt>
                <c:pt idx="6831">
                  <c:v>86</c:v>
                </c:pt>
                <c:pt idx="6832">
                  <c:v>84</c:v>
                </c:pt>
                <c:pt idx="6833">
                  <c:v>75</c:v>
                </c:pt>
                <c:pt idx="6834">
                  <c:v>75</c:v>
                </c:pt>
                <c:pt idx="6835">
                  <c:v>74</c:v>
                </c:pt>
                <c:pt idx="6836">
                  <c:v>73</c:v>
                </c:pt>
                <c:pt idx="6837">
                  <c:v>73</c:v>
                </c:pt>
                <c:pt idx="6838">
                  <c:v>73</c:v>
                </c:pt>
                <c:pt idx="6839">
                  <c:v>74</c:v>
                </c:pt>
                <c:pt idx="6840">
                  <c:v>75</c:v>
                </c:pt>
                <c:pt idx="6841">
                  <c:v>76</c:v>
                </c:pt>
                <c:pt idx="6842">
                  <c:v>75</c:v>
                </c:pt>
                <c:pt idx="6843">
                  <c:v>73</c:v>
                </c:pt>
                <c:pt idx="6844">
                  <c:v>72</c:v>
                </c:pt>
                <c:pt idx="6845">
                  <c:v>72</c:v>
                </c:pt>
                <c:pt idx="6846">
                  <c:v>71</c:v>
                </c:pt>
                <c:pt idx="6847">
                  <c:v>72</c:v>
                </c:pt>
                <c:pt idx="6848">
                  <c:v>73</c:v>
                </c:pt>
                <c:pt idx="6849">
                  <c:v>74</c:v>
                </c:pt>
                <c:pt idx="6850">
                  <c:v>75</c:v>
                </c:pt>
                <c:pt idx="6851">
                  <c:v>75</c:v>
                </c:pt>
                <c:pt idx="6852">
                  <c:v>76</c:v>
                </c:pt>
                <c:pt idx="6853">
                  <c:v>78</c:v>
                </c:pt>
                <c:pt idx="6854">
                  <c:v>79</c:v>
                </c:pt>
                <c:pt idx="6855">
                  <c:v>80</c:v>
                </c:pt>
                <c:pt idx="6856">
                  <c:v>80</c:v>
                </c:pt>
                <c:pt idx="6857">
                  <c:v>79</c:v>
                </c:pt>
                <c:pt idx="6858">
                  <c:v>78</c:v>
                </c:pt>
                <c:pt idx="6859">
                  <c:v>77</c:v>
                </c:pt>
                <c:pt idx="6860">
                  <c:v>76</c:v>
                </c:pt>
                <c:pt idx="6861">
                  <c:v>75</c:v>
                </c:pt>
                <c:pt idx="6862">
                  <c:v>75</c:v>
                </c:pt>
                <c:pt idx="6863">
                  <c:v>75</c:v>
                </c:pt>
                <c:pt idx="6864">
                  <c:v>74</c:v>
                </c:pt>
                <c:pt idx="6865">
                  <c:v>73</c:v>
                </c:pt>
                <c:pt idx="6866">
                  <c:v>73</c:v>
                </c:pt>
                <c:pt idx="6867">
                  <c:v>73</c:v>
                </c:pt>
                <c:pt idx="6868">
                  <c:v>73</c:v>
                </c:pt>
                <c:pt idx="6869">
                  <c:v>73</c:v>
                </c:pt>
                <c:pt idx="6870">
                  <c:v>72</c:v>
                </c:pt>
                <c:pt idx="6871">
                  <c:v>74</c:v>
                </c:pt>
                <c:pt idx="6872">
                  <c:v>76</c:v>
                </c:pt>
                <c:pt idx="6873">
                  <c:v>77</c:v>
                </c:pt>
                <c:pt idx="6874">
                  <c:v>79</c:v>
                </c:pt>
                <c:pt idx="6875">
                  <c:v>81</c:v>
                </c:pt>
                <c:pt idx="6876">
                  <c:v>84</c:v>
                </c:pt>
                <c:pt idx="6877">
                  <c:v>83</c:v>
                </c:pt>
                <c:pt idx="6878">
                  <c:v>84</c:v>
                </c:pt>
                <c:pt idx="6879">
                  <c:v>82</c:v>
                </c:pt>
                <c:pt idx="6880">
                  <c:v>77</c:v>
                </c:pt>
                <c:pt idx="6881">
                  <c:v>76</c:v>
                </c:pt>
                <c:pt idx="6882">
                  <c:v>75</c:v>
                </c:pt>
                <c:pt idx="6883">
                  <c:v>76</c:v>
                </c:pt>
                <c:pt idx="6884">
                  <c:v>77</c:v>
                </c:pt>
                <c:pt idx="6885">
                  <c:v>76</c:v>
                </c:pt>
                <c:pt idx="6886">
                  <c:v>75</c:v>
                </c:pt>
                <c:pt idx="6887">
                  <c:v>74</c:v>
                </c:pt>
                <c:pt idx="6888">
                  <c:v>73</c:v>
                </c:pt>
                <c:pt idx="6889">
                  <c:v>73</c:v>
                </c:pt>
                <c:pt idx="6890">
                  <c:v>73</c:v>
                </c:pt>
                <c:pt idx="6891">
                  <c:v>73</c:v>
                </c:pt>
                <c:pt idx="6892">
                  <c:v>73</c:v>
                </c:pt>
                <c:pt idx="6893">
                  <c:v>73</c:v>
                </c:pt>
                <c:pt idx="6894">
                  <c:v>73</c:v>
                </c:pt>
                <c:pt idx="6895">
                  <c:v>76</c:v>
                </c:pt>
                <c:pt idx="6896">
                  <c:v>80</c:v>
                </c:pt>
                <c:pt idx="6897">
                  <c:v>81</c:v>
                </c:pt>
                <c:pt idx="6898">
                  <c:v>83</c:v>
                </c:pt>
                <c:pt idx="6899">
                  <c:v>85</c:v>
                </c:pt>
                <c:pt idx="6900">
                  <c:v>87</c:v>
                </c:pt>
                <c:pt idx="6901">
                  <c:v>86</c:v>
                </c:pt>
                <c:pt idx="6902">
                  <c:v>85</c:v>
                </c:pt>
                <c:pt idx="6903">
                  <c:v>85</c:v>
                </c:pt>
                <c:pt idx="6904">
                  <c:v>83</c:v>
                </c:pt>
                <c:pt idx="6905">
                  <c:v>82</c:v>
                </c:pt>
                <c:pt idx="6906">
                  <c:v>80</c:v>
                </c:pt>
                <c:pt idx="6907">
                  <c:v>80</c:v>
                </c:pt>
                <c:pt idx="6908">
                  <c:v>80</c:v>
                </c:pt>
                <c:pt idx="6909">
                  <c:v>80</c:v>
                </c:pt>
                <c:pt idx="6910">
                  <c:v>80</c:v>
                </c:pt>
                <c:pt idx="6911">
                  <c:v>80</c:v>
                </c:pt>
                <c:pt idx="6912">
                  <c:v>79</c:v>
                </c:pt>
                <c:pt idx="6913">
                  <c:v>75</c:v>
                </c:pt>
                <c:pt idx="6914">
                  <c:v>73</c:v>
                </c:pt>
                <c:pt idx="6915">
                  <c:v>73</c:v>
                </c:pt>
                <c:pt idx="6916">
                  <c:v>72</c:v>
                </c:pt>
                <c:pt idx="6917">
                  <c:v>71</c:v>
                </c:pt>
                <c:pt idx="6918">
                  <c:v>68</c:v>
                </c:pt>
                <c:pt idx="6919">
                  <c:v>66</c:v>
                </c:pt>
                <c:pt idx="6920">
                  <c:v>65</c:v>
                </c:pt>
                <c:pt idx="6921">
                  <c:v>62</c:v>
                </c:pt>
                <c:pt idx="6922">
                  <c:v>63</c:v>
                </c:pt>
                <c:pt idx="6923">
                  <c:v>66</c:v>
                </c:pt>
                <c:pt idx="6924">
                  <c:v>67</c:v>
                </c:pt>
                <c:pt idx="6925">
                  <c:v>67</c:v>
                </c:pt>
                <c:pt idx="6926">
                  <c:v>67</c:v>
                </c:pt>
                <c:pt idx="6927">
                  <c:v>66</c:v>
                </c:pt>
                <c:pt idx="6928">
                  <c:v>63</c:v>
                </c:pt>
                <c:pt idx="6929">
                  <c:v>59</c:v>
                </c:pt>
                <c:pt idx="6930">
                  <c:v>57</c:v>
                </c:pt>
                <c:pt idx="6931">
                  <c:v>57</c:v>
                </c:pt>
                <c:pt idx="6932">
                  <c:v>56</c:v>
                </c:pt>
                <c:pt idx="6933">
                  <c:v>55</c:v>
                </c:pt>
                <c:pt idx="6934">
                  <c:v>54</c:v>
                </c:pt>
                <c:pt idx="6935">
                  <c:v>54</c:v>
                </c:pt>
                <c:pt idx="6936">
                  <c:v>52</c:v>
                </c:pt>
                <c:pt idx="6937">
                  <c:v>51</c:v>
                </c:pt>
                <c:pt idx="6938">
                  <c:v>50</c:v>
                </c:pt>
                <c:pt idx="6939">
                  <c:v>50</c:v>
                </c:pt>
                <c:pt idx="6940">
                  <c:v>49</c:v>
                </c:pt>
                <c:pt idx="6941">
                  <c:v>49</c:v>
                </c:pt>
                <c:pt idx="6942">
                  <c:v>49</c:v>
                </c:pt>
                <c:pt idx="6943">
                  <c:v>50</c:v>
                </c:pt>
                <c:pt idx="6944">
                  <c:v>53</c:v>
                </c:pt>
                <c:pt idx="6945">
                  <c:v>54</c:v>
                </c:pt>
                <c:pt idx="6946">
                  <c:v>57</c:v>
                </c:pt>
                <c:pt idx="6947">
                  <c:v>58</c:v>
                </c:pt>
                <c:pt idx="6948">
                  <c:v>60</c:v>
                </c:pt>
                <c:pt idx="6949">
                  <c:v>62</c:v>
                </c:pt>
                <c:pt idx="6950">
                  <c:v>61</c:v>
                </c:pt>
                <c:pt idx="6951">
                  <c:v>58</c:v>
                </c:pt>
                <c:pt idx="6952">
                  <c:v>57</c:v>
                </c:pt>
                <c:pt idx="6953">
                  <c:v>56</c:v>
                </c:pt>
                <c:pt idx="6954">
                  <c:v>54</c:v>
                </c:pt>
                <c:pt idx="6955">
                  <c:v>52</c:v>
                </c:pt>
                <c:pt idx="6956">
                  <c:v>51</c:v>
                </c:pt>
                <c:pt idx="6957">
                  <c:v>50</c:v>
                </c:pt>
                <c:pt idx="6958">
                  <c:v>48</c:v>
                </c:pt>
                <c:pt idx="6959">
                  <c:v>48</c:v>
                </c:pt>
                <c:pt idx="6960">
                  <c:v>46</c:v>
                </c:pt>
                <c:pt idx="6961">
                  <c:v>46</c:v>
                </c:pt>
                <c:pt idx="6962">
                  <c:v>45</c:v>
                </c:pt>
                <c:pt idx="6963">
                  <c:v>45</c:v>
                </c:pt>
                <c:pt idx="6964">
                  <c:v>43</c:v>
                </c:pt>
                <c:pt idx="6965">
                  <c:v>44</c:v>
                </c:pt>
                <c:pt idx="6966">
                  <c:v>43</c:v>
                </c:pt>
                <c:pt idx="6967">
                  <c:v>45</c:v>
                </c:pt>
                <c:pt idx="6968">
                  <c:v>48</c:v>
                </c:pt>
                <c:pt idx="6969">
                  <c:v>52</c:v>
                </c:pt>
                <c:pt idx="6970">
                  <c:v>55</c:v>
                </c:pt>
                <c:pt idx="6971">
                  <c:v>57</c:v>
                </c:pt>
                <c:pt idx="6972">
                  <c:v>58</c:v>
                </c:pt>
                <c:pt idx="6973">
                  <c:v>60</c:v>
                </c:pt>
                <c:pt idx="6974">
                  <c:v>61</c:v>
                </c:pt>
                <c:pt idx="6975">
                  <c:v>62</c:v>
                </c:pt>
                <c:pt idx="6976">
                  <c:v>60</c:v>
                </c:pt>
                <c:pt idx="6977">
                  <c:v>57</c:v>
                </c:pt>
                <c:pt idx="6978">
                  <c:v>54</c:v>
                </c:pt>
                <c:pt idx="6979">
                  <c:v>53</c:v>
                </c:pt>
                <c:pt idx="6980">
                  <c:v>50</c:v>
                </c:pt>
                <c:pt idx="6981">
                  <c:v>47</c:v>
                </c:pt>
                <c:pt idx="6982">
                  <c:v>48</c:v>
                </c:pt>
                <c:pt idx="6983">
                  <c:v>48</c:v>
                </c:pt>
                <c:pt idx="6984">
                  <c:v>48</c:v>
                </c:pt>
                <c:pt idx="6985">
                  <c:v>48</c:v>
                </c:pt>
                <c:pt idx="6986">
                  <c:v>48</c:v>
                </c:pt>
                <c:pt idx="6987">
                  <c:v>48</c:v>
                </c:pt>
                <c:pt idx="6988">
                  <c:v>46</c:v>
                </c:pt>
                <c:pt idx="6989">
                  <c:v>45</c:v>
                </c:pt>
                <c:pt idx="6990">
                  <c:v>44</c:v>
                </c:pt>
                <c:pt idx="6991">
                  <c:v>48</c:v>
                </c:pt>
                <c:pt idx="6992">
                  <c:v>52</c:v>
                </c:pt>
                <c:pt idx="6993">
                  <c:v>55</c:v>
                </c:pt>
                <c:pt idx="6994">
                  <c:v>58</c:v>
                </c:pt>
                <c:pt idx="6995">
                  <c:v>59</c:v>
                </c:pt>
                <c:pt idx="6996">
                  <c:v>62</c:v>
                </c:pt>
                <c:pt idx="6997">
                  <c:v>65</c:v>
                </c:pt>
                <c:pt idx="6998">
                  <c:v>66</c:v>
                </c:pt>
                <c:pt idx="6999">
                  <c:v>67</c:v>
                </c:pt>
                <c:pt idx="7000">
                  <c:v>67</c:v>
                </c:pt>
                <c:pt idx="7001">
                  <c:v>63</c:v>
                </c:pt>
                <c:pt idx="7002">
                  <c:v>56</c:v>
                </c:pt>
                <c:pt idx="7003">
                  <c:v>53</c:v>
                </c:pt>
                <c:pt idx="7004">
                  <c:v>51</c:v>
                </c:pt>
                <c:pt idx="7005">
                  <c:v>54</c:v>
                </c:pt>
                <c:pt idx="7006">
                  <c:v>54</c:v>
                </c:pt>
                <c:pt idx="7007">
                  <c:v>52</c:v>
                </c:pt>
                <c:pt idx="7008">
                  <c:v>52</c:v>
                </c:pt>
                <c:pt idx="7009">
                  <c:v>51</c:v>
                </c:pt>
                <c:pt idx="7010">
                  <c:v>52</c:v>
                </c:pt>
                <c:pt idx="7011">
                  <c:v>51</c:v>
                </c:pt>
                <c:pt idx="7012">
                  <c:v>52</c:v>
                </c:pt>
                <c:pt idx="7013">
                  <c:v>51</c:v>
                </c:pt>
                <c:pt idx="7014">
                  <c:v>51</c:v>
                </c:pt>
                <c:pt idx="7015">
                  <c:v>54</c:v>
                </c:pt>
                <c:pt idx="7016">
                  <c:v>58</c:v>
                </c:pt>
                <c:pt idx="7017">
                  <c:v>62</c:v>
                </c:pt>
                <c:pt idx="7018">
                  <c:v>66</c:v>
                </c:pt>
                <c:pt idx="7019">
                  <c:v>68</c:v>
                </c:pt>
                <c:pt idx="7020">
                  <c:v>70</c:v>
                </c:pt>
                <c:pt idx="7021">
                  <c:v>70</c:v>
                </c:pt>
                <c:pt idx="7022">
                  <c:v>69</c:v>
                </c:pt>
                <c:pt idx="7023">
                  <c:v>69</c:v>
                </c:pt>
                <c:pt idx="7024">
                  <c:v>68</c:v>
                </c:pt>
                <c:pt idx="7025">
                  <c:v>65</c:v>
                </c:pt>
                <c:pt idx="7026">
                  <c:v>61</c:v>
                </c:pt>
                <c:pt idx="7027">
                  <c:v>59</c:v>
                </c:pt>
                <c:pt idx="7028">
                  <c:v>57</c:v>
                </c:pt>
                <c:pt idx="7029">
                  <c:v>59</c:v>
                </c:pt>
                <c:pt idx="7030">
                  <c:v>59</c:v>
                </c:pt>
                <c:pt idx="7031">
                  <c:v>59</c:v>
                </c:pt>
                <c:pt idx="7032">
                  <c:v>58</c:v>
                </c:pt>
                <c:pt idx="7033">
                  <c:v>57</c:v>
                </c:pt>
                <c:pt idx="7034">
                  <c:v>58</c:v>
                </c:pt>
                <c:pt idx="7035">
                  <c:v>57</c:v>
                </c:pt>
                <c:pt idx="7036">
                  <c:v>58</c:v>
                </c:pt>
                <c:pt idx="7037">
                  <c:v>57</c:v>
                </c:pt>
                <c:pt idx="7038">
                  <c:v>56</c:v>
                </c:pt>
                <c:pt idx="7039">
                  <c:v>58</c:v>
                </c:pt>
                <c:pt idx="7040">
                  <c:v>62</c:v>
                </c:pt>
                <c:pt idx="7041">
                  <c:v>68</c:v>
                </c:pt>
                <c:pt idx="7042">
                  <c:v>73</c:v>
                </c:pt>
                <c:pt idx="7043">
                  <c:v>74</c:v>
                </c:pt>
                <c:pt idx="7044">
                  <c:v>75</c:v>
                </c:pt>
                <c:pt idx="7045">
                  <c:v>76</c:v>
                </c:pt>
                <c:pt idx="7046">
                  <c:v>76</c:v>
                </c:pt>
                <c:pt idx="7047">
                  <c:v>75</c:v>
                </c:pt>
                <c:pt idx="7048">
                  <c:v>74</c:v>
                </c:pt>
                <c:pt idx="7049">
                  <c:v>71</c:v>
                </c:pt>
                <c:pt idx="7050">
                  <c:v>69</c:v>
                </c:pt>
                <c:pt idx="7051">
                  <c:v>69</c:v>
                </c:pt>
                <c:pt idx="7052">
                  <c:v>69</c:v>
                </c:pt>
                <c:pt idx="7053">
                  <c:v>68</c:v>
                </c:pt>
                <c:pt idx="7054">
                  <c:v>67</c:v>
                </c:pt>
                <c:pt idx="7055">
                  <c:v>67</c:v>
                </c:pt>
                <c:pt idx="7056">
                  <c:v>67</c:v>
                </c:pt>
                <c:pt idx="7057">
                  <c:v>65</c:v>
                </c:pt>
                <c:pt idx="7058">
                  <c:v>65</c:v>
                </c:pt>
                <c:pt idx="7059">
                  <c:v>66</c:v>
                </c:pt>
                <c:pt idx="7060">
                  <c:v>66</c:v>
                </c:pt>
                <c:pt idx="7061">
                  <c:v>67</c:v>
                </c:pt>
                <c:pt idx="7062">
                  <c:v>66</c:v>
                </c:pt>
                <c:pt idx="7063">
                  <c:v>67</c:v>
                </c:pt>
                <c:pt idx="7064">
                  <c:v>70</c:v>
                </c:pt>
                <c:pt idx="7065">
                  <c:v>74</c:v>
                </c:pt>
                <c:pt idx="7066">
                  <c:v>74</c:v>
                </c:pt>
                <c:pt idx="7067">
                  <c:v>76</c:v>
                </c:pt>
                <c:pt idx="7068">
                  <c:v>78</c:v>
                </c:pt>
                <c:pt idx="7069">
                  <c:v>78</c:v>
                </c:pt>
                <c:pt idx="7070">
                  <c:v>76</c:v>
                </c:pt>
                <c:pt idx="7071">
                  <c:v>76</c:v>
                </c:pt>
                <c:pt idx="7072">
                  <c:v>75</c:v>
                </c:pt>
                <c:pt idx="7073">
                  <c:v>74</c:v>
                </c:pt>
                <c:pt idx="7074">
                  <c:v>75</c:v>
                </c:pt>
                <c:pt idx="7075">
                  <c:v>75</c:v>
                </c:pt>
                <c:pt idx="7076">
                  <c:v>74</c:v>
                </c:pt>
                <c:pt idx="7077">
                  <c:v>75</c:v>
                </c:pt>
                <c:pt idx="7078">
                  <c:v>76</c:v>
                </c:pt>
                <c:pt idx="7079">
                  <c:v>76</c:v>
                </c:pt>
                <c:pt idx="7080">
                  <c:v>76</c:v>
                </c:pt>
                <c:pt idx="7081">
                  <c:v>77</c:v>
                </c:pt>
                <c:pt idx="7082">
                  <c:v>77</c:v>
                </c:pt>
                <c:pt idx="7083">
                  <c:v>77</c:v>
                </c:pt>
                <c:pt idx="7084">
                  <c:v>77</c:v>
                </c:pt>
                <c:pt idx="7085">
                  <c:v>76</c:v>
                </c:pt>
                <c:pt idx="7086">
                  <c:v>76</c:v>
                </c:pt>
                <c:pt idx="7087">
                  <c:v>74</c:v>
                </c:pt>
                <c:pt idx="7088">
                  <c:v>75</c:v>
                </c:pt>
                <c:pt idx="7089">
                  <c:v>75</c:v>
                </c:pt>
                <c:pt idx="7090">
                  <c:v>77</c:v>
                </c:pt>
                <c:pt idx="7091">
                  <c:v>81</c:v>
                </c:pt>
                <c:pt idx="7092">
                  <c:v>81</c:v>
                </c:pt>
                <c:pt idx="7093">
                  <c:v>80</c:v>
                </c:pt>
                <c:pt idx="7094">
                  <c:v>82</c:v>
                </c:pt>
                <c:pt idx="7095">
                  <c:v>79</c:v>
                </c:pt>
                <c:pt idx="7096">
                  <c:v>77</c:v>
                </c:pt>
                <c:pt idx="7097">
                  <c:v>72</c:v>
                </c:pt>
                <c:pt idx="7098">
                  <c:v>68</c:v>
                </c:pt>
                <c:pt idx="7099">
                  <c:v>66</c:v>
                </c:pt>
                <c:pt idx="7100">
                  <c:v>65</c:v>
                </c:pt>
                <c:pt idx="7101">
                  <c:v>64</c:v>
                </c:pt>
                <c:pt idx="7102">
                  <c:v>62</c:v>
                </c:pt>
                <c:pt idx="7103">
                  <c:v>60</c:v>
                </c:pt>
                <c:pt idx="7104">
                  <c:v>57</c:v>
                </c:pt>
                <c:pt idx="7105">
                  <c:v>55</c:v>
                </c:pt>
                <c:pt idx="7106">
                  <c:v>54</c:v>
                </c:pt>
                <c:pt idx="7107">
                  <c:v>53</c:v>
                </c:pt>
                <c:pt idx="7108">
                  <c:v>52</c:v>
                </c:pt>
                <c:pt idx="7109">
                  <c:v>51</c:v>
                </c:pt>
                <c:pt idx="7110">
                  <c:v>50</c:v>
                </c:pt>
                <c:pt idx="7111">
                  <c:v>51</c:v>
                </c:pt>
                <c:pt idx="7112">
                  <c:v>54</c:v>
                </c:pt>
                <c:pt idx="7113">
                  <c:v>57</c:v>
                </c:pt>
                <c:pt idx="7114">
                  <c:v>60</c:v>
                </c:pt>
                <c:pt idx="7115">
                  <c:v>63</c:v>
                </c:pt>
                <c:pt idx="7116">
                  <c:v>63</c:v>
                </c:pt>
                <c:pt idx="7117">
                  <c:v>66</c:v>
                </c:pt>
                <c:pt idx="7118">
                  <c:v>67</c:v>
                </c:pt>
                <c:pt idx="7119">
                  <c:v>65</c:v>
                </c:pt>
                <c:pt idx="7120">
                  <c:v>65</c:v>
                </c:pt>
                <c:pt idx="7121">
                  <c:v>61</c:v>
                </c:pt>
                <c:pt idx="7122">
                  <c:v>57</c:v>
                </c:pt>
                <c:pt idx="7123">
                  <c:v>55</c:v>
                </c:pt>
                <c:pt idx="7124">
                  <c:v>54</c:v>
                </c:pt>
                <c:pt idx="7125">
                  <c:v>53</c:v>
                </c:pt>
                <c:pt idx="7126">
                  <c:v>53</c:v>
                </c:pt>
                <c:pt idx="7127">
                  <c:v>53</c:v>
                </c:pt>
                <c:pt idx="7128">
                  <c:v>54</c:v>
                </c:pt>
                <c:pt idx="7129">
                  <c:v>54</c:v>
                </c:pt>
                <c:pt idx="7130">
                  <c:v>53</c:v>
                </c:pt>
                <c:pt idx="7131">
                  <c:v>51</c:v>
                </c:pt>
                <c:pt idx="7132">
                  <c:v>51</c:v>
                </c:pt>
                <c:pt idx="7133">
                  <c:v>50</c:v>
                </c:pt>
                <c:pt idx="7134">
                  <c:v>50</c:v>
                </c:pt>
                <c:pt idx="7135">
                  <c:v>52</c:v>
                </c:pt>
                <c:pt idx="7136">
                  <c:v>55</c:v>
                </c:pt>
                <c:pt idx="7137">
                  <c:v>57</c:v>
                </c:pt>
                <c:pt idx="7138">
                  <c:v>60</c:v>
                </c:pt>
                <c:pt idx="7139">
                  <c:v>60</c:v>
                </c:pt>
                <c:pt idx="7140">
                  <c:v>61</c:v>
                </c:pt>
                <c:pt idx="7141">
                  <c:v>62</c:v>
                </c:pt>
                <c:pt idx="7142">
                  <c:v>64</c:v>
                </c:pt>
                <c:pt idx="7143">
                  <c:v>65</c:v>
                </c:pt>
                <c:pt idx="7144">
                  <c:v>64</c:v>
                </c:pt>
                <c:pt idx="7145">
                  <c:v>59</c:v>
                </c:pt>
                <c:pt idx="7146">
                  <c:v>57</c:v>
                </c:pt>
                <c:pt idx="7147">
                  <c:v>58</c:v>
                </c:pt>
                <c:pt idx="7148">
                  <c:v>57</c:v>
                </c:pt>
                <c:pt idx="7149">
                  <c:v>55</c:v>
                </c:pt>
                <c:pt idx="7150">
                  <c:v>56</c:v>
                </c:pt>
                <c:pt idx="7151">
                  <c:v>56</c:v>
                </c:pt>
                <c:pt idx="7152">
                  <c:v>58</c:v>
                </c:pt>
                <c:pt idx="7153">
                  <c:v>56</c:v>
                </c:pt>
                <c:pt idx="7154">
                  <c:v>56</c:v>
                </c:pt>
                <c:pt idx="7155">
                  <c:v>56</c:v>
                </c:pt>
                <c:pt idx="7156">
                  <c:v>56</c:v>
                </c:pt>
                <c:pt idx="7157">
                  <c:v>55</c:v>
                </c:pt>
                <c:pt idx="7158">
                  <c:v>55</c:v>
                </c:pt>
                <c:pt idx="7159">
                  <c:v>55</c:v>
                </c:pt>
                <c:pt idx="7160">
                  <c:v>57</c:v>
                </c:pt>
                <c:pt idx="7161">
                  <c:v>59</c:v>
                </c:pt>
                <c:pt idx="7162">
                  <c:v>67</c:v>
                </c:pt>
                <c:pt idx="7163">
                  <c:v>68</c:v>
                </c:pt>
                <c:pt idx="7164">
                  <c:v>69</c:v>
                </c:pt>
                <c:pt idx="7165">
                  <c:v>69</c:v>
                </c:pt>
                <c:pt idx="7166">
                  <c:v>67</c:v>
                </c:pt>
                <c:pt idx="7167">
                  <c:v>68</c:v>
                </c:pt>
                <c:pt idx="7168">
                  <c:v>67</c:v>
                </c:pt>
                <c:pt idx="7169">
                  <c:v>66</c:v>
                </c:pt>
                <c:pt idx="7170">
                  <c:v>65</c:v>
                </c:pt>
                <c:pt idx="7171">
                  <c:v>65</c:v>
                </c:pt>
                <c:pt idx="7172">
                  <c:v>65</c:v>
                </c:pt>
                <c:pt idx="7173">
                  <c:v>65</c:v>
                </c:pt>
                <c:pt idx="7174">
                  <c:v>63</c:v>
                </c:pt>
                <c:pt idx="7175">
                  <c:v>65</c:v>
                </c:pt>
                <c:pt idx="7176">
                  <c:v>63</c:v>
                </c:pt>
                <c:pt idx="7177">
                  <c:v>62</c:v>
                </c:pt>
                <c:pt idx="7178">
                  <c:v>63</c:v>
                </c:pt>
                <c:pt idx="7179">
                  <c:v>63</c:v>
                </c:pt>
                <c:pt idx="7180">
                  <c:v>63</c:v>
                </c:pt>
                <c:pt idx="7181">
                  <c:v>62</c:v>
                </c:pt>
                <c:pt idx="7182">
                  <c:v>61</c:v>
                </c:pt>
                <c:pt idx="7183">
                  <c:v>61</c:v>
                </c:pt>
                <c:pt idx="7184">
                  <c:v>62</c:v>
                </c:pt>
                <c:pt idx="7185">
                  <c:v>62</c:v>
                </c:pt>
                <c:pt idx="7186">
                  <c:v>65</c:v>
                </c:pt>
                <c:pt idx="7187">
                  <c:v>67</c:v>
                </c:pt>
                <c:pt idx="7188">
                  <c:v>68</c:v>
                </c:pt>
                <c:pt idx="7189">
                  <c:v>69</c:v>
                </c:pt>
                <c:pt idx="7190">
                  <c:v>69</c:v>
                </c:pt>
                <c:pt idx="7191">
                  <c:v>71</c:v>
                </c:pt>
                <c:pt idx="7192">
                  <c:v>71</c:v>
                </c:pt>
                <c:pt idx="7193">
                  <c:v>73</c:v>
                </c:pt>
                <c:pt idx="7194">
                  <c:v>72</c:v>
                </c:pt>
                <c:pt idx="7195">
                  <c:v>71</c:v>
                </c:pt>
                <c:pt idx="7196">
                  <c:v>71</c:v>
                </c:pt>
                <c:pt idx="7197">
                  <c:v>70</c:v>
                </c:pt>
                <c:pt idx="7198">
                  <c:v>69</c:v>
                </c:pt>
                <c:pt idx="7199">
                  <c:v>68</c:v>
                </c:pt>
                <c:pt idx="7200">
                  <c:v>67</c:v>
                </c:pt>
                <c:pt idx="7201">
                  <c:v>65</c:v>
                </c:pt>
                <c:pt idx="7202">
                  <c:v>63</c:v>
                </c:pt>
                <c:pt idx="7203">
                  <c:v>63</c:v>
                </c:pt>
                <c:pt idx="7204">
                  <c:v>62</c:v>
                </c:pt>
                <c:pt idx="7205">
                  <c:v>61</c:v>
                </c:pt>
                <c:pt idx="7206">
                  <c:v>61</c:v>
                </c:pt>
                <c:pt idx="7207">
                  <c:v>61</c:v>
                </c:pt>
                <c:pt idx="7208">
                  <c:v>62</c:v>
                </c:pt>
                <c:pt idx="7209">
                  <c:v>65</c:v>
                </c:pt>
                <c:pt idx="7210">
                  <c:v>66</c:v>
                </c:pt>
                <c:pt idx="7211">
                  <c:v>68</c:v>
                </c:pt>
                <c:pt idx="7212">
                  <c:v>69</c:v>
                </c:pt>
                <c:pt idx="7213">
                  <c:v>70</c:v>
                </c:pt>
                <c:pt idx="7214">
                  <c:v>69</c:v>
                </c:pt>
                <c:pt idx="7215">
                  <c:v>69</c:v>
                </c:pt>
                <c:pt idx="7216">
                  <c:v>69</c:v>
                </c:pt>
                <c:pt idx="7217">
                  <c:v>68</c:v>
                </c:pt>
                <c:pt idx="7218">
                  <c:v>67</c:v>
                </c:pt>
                <c:pt idx="7219">
                  <c:v>67</c:v>
                </c:pt>
                <c:pt idx="7220">
                  <c:v>67</c:v>
                </c:pt>
                <c:pt idx="7221">
                  <c:v>67</c:v>
                </c:pt>
                <c:pt idx="7222">
                  <c:v>67</c:v>
                </c:pt>
                <c:pt idx="7223">
                  <c:v>68</c:v>
                </c:pt>
                <c:pt idx="7224">
                  <c:v>68</c:v>
                </c:pt>
                <c:pt idx="7225">
                  <c:v>68</c:v>
                </c:pt>
                <c:pt idx="7226">
                  <c:v>68</c:v>
                </c:pt>
                <c:pt idx="7227">
                  <c:v>68</c:v>
                </c:pt>
                <c:pt idx="7228">
                  <c:v>68</c:v>
                </c:pt>
                <c:pt idx="7229">
                  <c:v>69</c:v>
                </c:pt>
                <c:pt idx="7230">
                  <c:v>69</c:v>
                </c:pt>
                <c:pt idx="7231">
                  <c:v>70</c:v>
                </c:pt>
                <c:pt idx="7232">
                  <c:v>71</c:v>
                </c:pt>
                <c:pt idx="7233">
                  <c:v>74</c:v>
                </c:pt>
                <c:pt idx="7234">
                  <c:v>78</c:v>
                </c:pt>
                <c:pt idx="7235">
                  <c:v>78</c:v>
                </c:pt>
                <c:pt idx="7236">
                  <c:v>80</c:v>
                </c:pt>
                <c:pt idx="7237">
                  <c:v>80</c:v>
                </c:pt>
                <c:pt idx="7238">
                  <c:v>78</c:v>
                </c:pt>
                <c:pt idx="7239">
                  <c:v>78</c:v>
                </c:pt>
                <c:pt idx="7240">
                  <c:v>77</c:v>
                </c:pt>
                <c:pt idx="7241">
                  <c:v>75</c:v>
                </c:pt>
                <c:pt idx="7242">
                  <c:v>75</c:v>
                </c:pt>
                <c:pt idx="7243">
                  <c:v>75</c:v>
                </c:pt>
                <c:pt idx="7244">
                  <c:v>75</c:v>
                </c:pt>
                <c:pt idx="7245">
                  <c:v>75</c:v>
                </c:pt>
                <c:pt idx="7246">
                  <c:v>75</c:v>
                </c:pt>
                <c:pt idx="7247">
                  <c:v>75</c:v>
                </c:pt>
                <c:pt idx="7248">
                  <c:v>75</c:v>
                </c:pt>
                <c:pt idx="7249">
                  <c:v>75</c:v>
                </c:pt>
                <c:pt idx="7250">
                  <c:v>75</c:v>
                </c:pt>
                <c:pt idx="7251">
                  <c:v>75</c:v>
                </c:pt>
                <c:pt idx="7252">
                  <c:v>74</c:v>
                </c:pt>
                <c:pt idx="7253">
                  <c:v>75</c:v>
                </c:pt>
                <c:pt idx="7254">
                  <c:v>74</c:v>
                </c:pt>
                <c:pt idx="7255">
                  <c:v>75</c:v>
                </c:pt>
                <c:pt idx="7256">
                  <c:v>77</c:v>
                </c:pt>
                <c:pt idx="7257">
                  <c:v>78</c:v>
                </c:pt>
                <c:pt idx="7258">
                  <c:v>79</c:v>
                </c:pt>
                <c:pt idx="7259">
                  <c:v>79</c:v>
                </c:pt>
                <c:pt idx="7260">
                  <c:v>81</c:v>
                </c:pt>
                <c:pt idx="7261">
                  <c:v>80</c:v>
                </c:pt>
                <c:pt idx="7262">
                  <c:v>79</c:v>
                </c:pt>
                <c:pt idx="7263">
                  <c:v>78</c:v>
                </c:pt>
                <c:pt idx="7264">
                  <c:v>77</c:v>
                </c:pt>
                <c:pt idx="7265">
                  <c:v>77</c:v>
                </c:pt>
                <c:pt idx="7266">
                  <c:v>76</c:v>
                </c:pt>
                <c:pt idx="7267">
                  <c:v>76</c:v>
                </c:pt>
                <c:pt idx="7268">
                  <c:v>76</c:v>
                </c:pt>
                <c:pt idx="7269">
                  <c:v>77</c:v>
                </c:pt>
                <c:pt idx="7270">
                  <c:v>76</c:v>
                </c:pt>
                <c:pt idx="7271">
                  <c:v>76</c:v>
                </c:pt>
                <c:pt idx="7272">
                  <c:v>77</c:v>
                </c:pt>
                <c:pt idx="7273">
                  <c:v>77</c:v>
                </c:pt>
                <c:pt idx="7274">
                  <c:v>77</c:v>
                </c:pt>
                <c:pt idx="7275">
                  <c:v>77</c:v>
                </c:pt>
                <c:pt idx="7276">
                  <c:v>62</c:v>
                </c:pt>
                <c:pt idx="7277">
                  <c:v>60</c:v>
                </c:pt>
                <c:pt idx="7278">
                  <c:v>59</c:v>
                </c:pt>
                <c:pt idx="7279">
                  <c:v>59</c:v>
                </c:pt>
                <c:pt idx="7280">
                  <c:v>59</c:v>
                </c:pt>
                <c:pt idx="7281">
                  <c:v>58</c:v>
                </c:pt>
                <c:pt idx="7282">
                  <c:v>58</c:v>
                </c:pt>
                <c:pt idx="7283">
                  <c:v>58</c:v>
                </c:pt>
                <c:pt idx="7284">
                  <c:v>59</c:v>
                </c:pt>
                <c:pt idx="7285">
                  <c:v>58</c:v>
                </c:pt>
                <c:pt idx="7286">
                  <c:v>57</c:v>
                </c:pt>
                <c:pt idx="7287">
                  <c:v>59</c:v>
                </c:pt>
                <c:pt idx="7288">
                  <c:v>59</c:v>
                </c:pt>
                <c:pt idx="7289">
                  <c:v>57</c:v>
                </c:pt>
                <c:pt idx="7290">
                  <c:v>54</c:v>
                </c:pt>
                <c:pt idx="7291">
                  <c:v>53</c:v>
                </c:pt>
                <c:pt idx="7292">
                  <c:v>52</c:v>
                </c:pt>
                <c:pt idx="7293">
                  <c:v>51</c:v>
                </c:pt>
                <c:pt idx="7294">
                  <c:v>51</c:v>
                </c:pt>
                <c:pt idx="7295">
                  <c:v>50</c:v>
                </c:pt>
                <c:pt idx="7296">
                  <c:v>49</c:v>
                </c:pt>
                <c:pt idx="7297">
                  <c:v>49</c:v>
                </c:pt>
                <c:pt idx="7298">
                  <c:v>48</c:v>
                </c:pt>
                <c:pt idx="7299">
                  <c:v>47</c:v>
                </c:pt>
                <c:pt idx="7300">
                  <c:v>47</c:v>
                </c:pt>
                <c:pt idx="7301">
                  <c:v>45</c:v>
                </c:pt>
                <c:pt idx="7302">
                  <c:v>49</c:v>
                </c:pt>
                <c:pt idx="7303">
                  <c:v>55</c:v>
                </c:pt>
                <c:pt idx="7304">
                  <c:v>61</c:v>
                </c:pt>
                <c:pt idx="7305">
                  <c:v>63</c:v>
                </c:pt>
                <c:pt idx="7306">
                  <c:v>65</c:v>
                </c:pt>
                <c:pt idx="7307">
                  <c:v>67</c:v>
                </c:pt>
                <c:pt idx="7308">
                  <c:v>68</c:v>
                </c:pt>
                <c:pt idx="7309">
                  <c:v>69</c:v>
                </c:pt>
                <c:pt idx="7310">
                  <c:v>69</c:v>
                </c:pt>
                <c:pt idx="7311">
                  <c:v>68</c:v>
                </c:pt>
                <c:pt idx="7312">
                  <c:v>64</c:v>
                </c:pt>
                <c:pt idx="7313">
                  <c:v>61</c:v>
                </c:pt>
                <c:pt idx="7314">
                  <c:v>59</c:v>
                </c:pt>
                <c:pt idx="7315">
                  <c:v>58</c:v>
                </c:pt>
                <c:pt idx="7316">
                  <c:v>56</c:v>
                </c:pt>
                <c:pt idx="7317">
                  <c:v>54</c:v>
                </c:pt>
                <c:pt idx="7318">
                  <c:v>53</c:v>
                </c:pt>
                <c:pt idx="7319">
                  <c:v>53</c:v>
                </c:pt>
                <c:pt idx="7320">
                  <c:v>52</c:v>
                </c:pt>
                <c:pt idx="7321">
                  <c:v>51</c:v>
                </c:pt>
                <c:pt idx="7322">
                  <c:v>49</c:v>
                </c:pt>
                <c:pt idx="7323">
                  <c:v>49</c:v>
                </c:pt>
                <c:pt idx="7324">
                  <c:v>48</c:v>
                </c:pt>
                <c:pt idx="7325">
                  <c:v>48</c:v>
                </c:pt>
                <c:pt idx="7326">
                  <c:v>50</c:v>
                </c:pt>
                <c:pt idx="7327">
                  <c:v>55</c:v>
                </c:pt>
                <c:pt idx="7328">
                  <c:v>59</c:v>
                </c:pt>
                <c:pt idx="7329">
                  <c:v>63</c:v>
                </c:pt>
                <c:pt idx="7330">
                  <c:v>67</c:v>
                </c:pt>
                <c:pt idx="7331">
                  <c:v>68</c:v>
                </c:pt>
                <c:pt idx="7332">
                  <c:v>69</c:v>
                </c:pt>
                <c:pt idx="7333">
                  <c:v>71</c:v>
                </c:pt>
                <c:pt idx="7334">
                  <c:v>71</c:v>
                </c:pt>
                <c:pt idx="7335">
                  <c:v>70</c:v>
                </c:pt>
                <c:pt idx="7336">
                  <c:v>66</c:v>
                </c:pt>
                <c:pt idx="7337">
                  <c:v>61</c:v>
                </c:pt>
                <c:pt idx="7338">
                  <c:v>59</c:v>
                </c:pt>
                <c:pt idx="7339">
                  <c:v>58</c:v>
                </c:pt>
                <c:pt idx="7340">
                  <c:v>58</c:v>
                </c:pt>
                <c:pt idx="7341">
                  <c:v>57</c:v>
                </c:pt>
                <c:pt idx="7342">
                  <c:v>54</c:v>
                </c:pt>
                <c:pt idx="7343">
                  <c:v>53</c:v>
                </c:pt>
                <c:pt idx="7344">
                  <c:v>52</c:v>
                </c:pt>
                <c:pt idx="7345">
                  <c:v>53</c:v>
                </c:pt>
                <c:pt idx="7346">
                  <c:v>52</c:v>
                </c:pt>
                <c:pt idx="7347">
                  <c:v>51</c:v>
                </c:pt>
                <c:pt idx="7348">
                  <c:v>51</c:v>
                </c:pt>
                <c:pt idx="7349">
                  <c:v>51</c:v>
                </c:pt>
                <c:pt idx="7350">
                  <c:v>53</c:v>
                </c:pt>
                <c:pt idx="7351">
                  <c:v>58</c:v>
                </c:pt>
                <c:pt idx="7352">
                  <c:v>63</c:v>
                </c:pt>
                <c:pt idx="7353">
                  <c:v>66</c:v>
                </c:pt>
                <c:pt idx="7354">
                  <c:v>70</c:v>
                </c:pt>
                <c:pt idx="7355">
                  <c:v>73</c:v>
                </c:pt>
                <c:pt idx="7356">
                  <c:v>74</c:v>
                </c:pt>
                <c:pt idx="7357">
                  <c:v>75</c:v>
                </c:pt>
                <c:pt idx="7358">
                  <c:v>75</c:v>
                </c:pt>
                <c:pt idx="7359">
                  <c:v>73</c:v>
                </c:pt>
                <c:pt idx="7360">
                  <c:v>67</c:v>
                </c:pt>
                <c:pt idx="7361">
                  <c:v>65</c:v>
                </c:pt>
                <c:pt idx="7362">
                  <c:v>65</c:v>
                </c:pt>
                <c:pt idx="7363">
                  <c:v>65</c:v>
                </c:pt>
                <c:pt idx="7364">
                  <c:v>63</c:v>
                </c:pt>
                <c:pt idx="7365">
                  <c:v>61</c:v>
                </c:pt>
                <c:pt idx="7366">
                  <c:v>62</c:v>
                </c:pt>
                <c:pt idx="7367">
                  <c:v>61</c:v>
                </c:pt>
                <c:pt idx="7368">
                  <c:v>58</c:v>
                </c:pt>
                <c:pt idx="7369">
                  <c:v>58</c:v>
                </c:pt>
                <c:pt idx="7370">
                  <c:v>57</c:v>
                </c:pt>
                <c:pt idx="7371">
                  <c:v>56</c:v>
                </c:pt>
                <c:pt idx="7372">
                  <c:v>56</c:v>
                </c:pt>
                <c:pt idx="7373">
                  <c:v>56</c:v>
                </c:pt>
                <c:pt idx="7374">
                  <c:v>56</c:v>
                </c:pt>
                <c:pt idx="7375">
                  <c:v>62</c:v>
                </c:pt>
                <c:pt idx="7376">
                  <c:v>65</c:v>
                </c:pt>
                <c:pt idx="7377">
                  <c:v>69</c:v>
                </c:pt>
                <c:pt idx="7378">
                  <c:v>73</c:v>
                </c:pt>
                <c:pt idx="7379">
                  <c:v>75</c:v>
                </c:pt>
                <c:pt idx="7380">
                  <c:v>76</c:v>
                </c:pt>
                <c:pt idx="7381">
                  <c:v>77</c:v>
                </c:pt>
                <c:pt idx="7382">
                  <c:v>77</c:v>
                </c:pt>
                <c:pt idx="7383">
                  <c:v>76</c:v>
                </c:pt>
                <c:pt idx="7384">
                  <c:v>69</c:v>
                </c:pt>
                <c:pt idx="7385">
                  <c:v>66</c:v>
                </c:pt>
                <c:pt idx="7386">
                  <c:v>62</c:v>
                </c:pt>
                <c:pt idx="7387">
                  <c:v>63</c:v>
                </c:pt>
                <c:pt idx="7388">
                  <c:v>59</c:v>
                </c:pt>
                <c:pt idx="7389">
                  <c:v>61</c:v>
                </c:pt>
                <c:pt idx="7390">
                  <c:v>61</c:v>
                </c:pt>
                <c:pt idx="7391">
                  <c:v>60</c:v>
                </c:pt>
                <c:pt idx="7392">
                  <c:v>56</c:v>
                </c:pt>
                <c:pt idx="7393">
                  <c:v>56</c:v>
                </c:pt>
                <c:pt idx="7394">
                  <c:v>58</c:v>
                </c:pt>
                <c:pt idx="7395">
                  <c:v>57</c:v>
                </c:pt>
                <c:pt idx="7396">
                  <c:v>55</c:v>
                </c:pt>
                <c:pt idx="7397">
                  <c:v>53</c:v>
                </c:pt>
                <c:pt idx="7398">
                  <c:v>59</c:v>
                </c:pt>
                <c:pt idx="7399">
                  <c:v>62</c:v>
                </c:pt>
                <c:pt idx="7400">
                  <c:v>67</c:v>
                </c:pt>
                <c:pt idx="7401">
                  <c:v>70</c:v>
                </c:pt>
                <c:pt idx="7402">
                  <c:v>72</c:v>
                </c:pt>
                <c:pt idx="7403">
                  <c:v>73</c:v>
                </c:pt>
                <c:pt idx="7404">
                  <c:v>75</c:v>
                </c:pt>
                <c:pt idx="7405">
                  <c:v>75</c:v>
                </c:pt>
                <c:pt idx="7406">
                  <c:v>74</c:v>
                </c:pt>
                <c:pt idx="7407">
                  <c:v>73</c:v>
                </c:pt>
                <c:pt idx="7408">
                  <c:v>68</c:v>
                </c:pt>
                <c:pt idx="7409">
                  <c:v>63</c:v>
                </c:pt>
                <c:pt idx="7410">
                  <c:v>61</c:v>
                </c:pt>
                <c:pt idx="7411">
                  <c:v>60</c:v>
                </c:pt>
                <c:pt idx="7412">
                  <c:v>59</c:v>
                </c:pt>
                <c:pt idx="7413">
                  <c:v>58</c:v>
                </c:pt>
                <c:pt idx="7414">
                  <c:v>55</c:v>
                </c:pt>
                <c:pt idx="7415">
                  <c:v>55</c:v>
                </c:pt>
                <c:pt idx="7416">
                  <c:v>53</c:v>
                </c:pt>
                <c:pt idx="7417">
                  <c:v>52</c:v>
                </c:pt>
                <c:pt idx="7418">
                  <c:v>52</c:v>
                </c:pt>
                <c:pt idx="7419">
                  <c:v>53</c:v>
                </c:pt>
                <c:pt idx="7420">
                  <c:v>52</c:v>
                </c:pt>
                <c:pt idx="7421">
                  <c:v>52</c:v>
                </c:pt>
                <c:pt idx="7422">
                  <c:v>53</c:v>
                </c:pt>
                <c:pt idx="7423">
                  <c:v>56</c:v>
                </c:pt>
                <c:pt idx="7424">
                  <c:v>60</c:v>
                </c:pt>
                <c:pt idx="7425">
                  <c:v>64</c:v>
                </c:pt>
                <c:pt idx="7426">
                  <c:v>67</c:v>
                </c:pt>
                <c:pt idx="7427">
                  <c:v>68</c:v>
                </c:pt>
                <c:pt idx="7428">
                  <c:v>69</c:v>
                </c:pt>
                <c:pt idx="7429">
                  <c:v>70</c:v>
                </c:pt>
                <c:pt idx="7430">
                  <c:v>69</c:v>
                </c:pt>
                <c:pt idx="7431">
                  <c:v>69</c:v>
                </c:pt>
                <c:pt idx="7432">
                  <c:v>62</c:v>
                </c:pt>
                <c:pt idx="7433">
                  <c:v>57</c:v>
                </c:pt>
                <c:pt idx="7434">
                  <c:v>56</c:v>
                </c:pt>
                <c:pt idx="7435">
                  <c:v>54</c:v>
                </c:pt>
                <c:pt idx="7436">
                  <c:v>55</c:v>
                </c:pt>
                <c:pt idx="7437">
                  <c:v>54</c:v>
                </c:pt>
                <c:pt idx="7438">
                  <c:v>55</c:v>
                </c:pt>
                <c:pt idx="7439">
                  <c:v>55</c:v>
                </c:pt>
                <c:pt idx="7440">
                  <c:v>54</c:v>
                </c:pt>
                <c:pt idx="7441">
                  <c:v>54</c:v>
                </c:pt>
                <c:pt idx="7442">
                  <c:v>54</c:v>
                </c:pt>
                <c:pt idx="7443">
                  <c:v>54</c:v>
                </c:pt>
                <c:pt idx="7444">
                  <c:v>53</c:v>
                </c:pt>
                <c:pt idx="7445">
                  <c:v>52</c:v>
                </c:pt>
                <c:pt idx="7446">
                  <c:v>53</c:v>
                </c:pt>
                <c:pt idx="7447">
                  <c:v>58</c:v>
                </c:pt>
                <c:pt idx="7448">
                  <c:v>63</c:v>
                </c:pt>
                <c:pt idx="7449">
                  <c:v>68</c:v>
                </c:pt>
                <c:pt idx="7450">
                  <c:v>71</c:v>
                </c:pt>
                <c:pt idx="7451">
                  <c:v>73</c:v>
                </c:pt>
                <c:pt idx="7452">
                  <c:v>74</c:v>
                </c:pt>
                <c:pt idx="7453">
                  <c:v>71</c:v>
                </c:pt>
                <c:pt idx="7454">
                  <c:v>70</c:v>
                </c:pt>
                <c:pt idx="7455">
                  <c:v>70</c:v>
                </c:pt>
                <c:pt idx="7456">
                  <c:v>65</c:v>
                </c:pt>
                <c:pt idx="7457">
                  <c:v>62</c:v>
                </c:pt>
                <c:pt idx="7458">
                  <c:v>61</c:v>
                </c:pt>
                <c:pt idx="7459">
                  <c:v>63</c:v>
                </c:pt>
                <c:pt idx="7460">
                  <c:v>62</c:v>
                </c:pt>
                <c:pt idx="7461">
                  <c:v>62</c:v>
                </c:pt>
                <c:pt idx="7462">
                  <c:v>61</c:v>
                </c:pt>
                <c:pt idx="7463">
                  <c:v>61</c:v>
                </c:pt>
                <c:pt idx="7464">
                  <c:v>60</c:v>
                </c:pt>
                <c:pt idx="7465">
                  <c:v>59</c:v>
                </c:pt>
                <c:pt idx="7466">
                  <c:v>60</c:v>
                </c:pt>
                <c:pt idx="7467">
                  <c:v>59</c:v>
                </c:pt>
                <c:pt idx="7468">
                  <c:v>58</c:v>
                </c:pt>
                <c:pt idx="7469">
                  <c:v>58</c:v>
                </c:pt>
                <c:pt idx="7470">
                  <c:v>58</c:v>
                </c:pt>
                <c:pt idx="7471">
                  <c:v>62</c:v>
                </c:pt>
                <c:pt idx="7472">
                  <c:v>68</c:v>
                </c:pt>
                <c:pt idx="7473">
                  <c:v>72</c:v>
                </c:pt>
                <c:pt idx="7474">
                  <c:v>76</c:v>
                </c:pt>
                <c:pt idx="7475">
                  <c:v>76</c:v>
                </c:pt>
                <c:pt idx="7476">
                  <c:v>76</c:v>
                </c:pt>
                <c:pt idx="7477">
                  <c:v>75</c:v>
                </c:pt>
                <c:pt idx="7478">
                  <c:v>76</c:v>
                </c:pt>
                <c:pt idx="7479">
                  <c:v>72</c:v>
                </c:pt>
                <c:pt idx="7480">
                  <c:v>71</c:v>
                </c:pt>
                <c:pt idx="7481">
                  <c:v>70</c:v>
                </c:pt>
                <c:pt idx="7482">
                  <c:v>70</c:v>
                </c:pt>
                <c:pt idx="7483">
                  <c:v>70</c:v>
                </c:pt>
                <c:pt idx="7484">
                  <c:v>69</c:v>
                </c:pt>
                <c:pt idx="7485">
                  <c:v>68</c:v>
                </c:pt>
                <c:pt idx="7486">
                  <c:v>68</c:v>
                </c:pt>
                <c:pt idx="7487">
                  <c:v>68</c:v>
                </c:pt>
                <c:pt idx="7488">
                  <c:v>67</c:v>
                </c:pt>
                <c:pt idx="7489">
                  <c:v>67</c:v>
                </c:pt>
                <c:pt idx="7490">
                  <c:v>66</c:v>
                </c:pt>
                <c:pt idx="7491">
                  <c:v>66</c:v>
                </c:pt>
                <c:pt idx="7492">
                  <c:v>65</c:v>
                </c:pt>
                <c:pt idx="7493">
                  <c:v>65</c:v>
                </c:pt>
                <c:pt idx="7494">
                  <c:v>65</c:v>
                </c:pt>
                <c:pt idx="7495">
                  <c:v>65</c:v>
                </c:pt>
                <c:pt idx="7496">
                  <c:v>67</c:v>
                </c:pt>
                <c:pt idx="7497">
                  <c:v>67</c:v>
                </c:pt>
                <c:pt idx="7498">
                  <c:v>66</c:v>
                </c:pt>
                <c:pt idx="7499">
                  <c:v>66</c:v>
                </c:pt>
                <c:pt idx="7500">
                  <c:v>66</c:v>
                </c:pt>
                <c:pt idx="7501">
                  <c:v>66</c:v>
                </c:pt>
                <c:pt idx="7502">
                  <c:v>66</c:v>
                </c:pt>
                <c:pt idx="7503">
                  <c:v>66</c:v>
                </c:pt>
                <c:pt idx="7504">
                  <c:v>66</c:v>
                </c:pt>
                <c:pt idx="7505">
                  <c:v>66</c:v>
                </c:pt>
                <c:pt idx="7506">
                  <c:v>65</c:v>
                </c:pt>
                <c:pt idx="7507">
                  <c:v>65</c:v>
                </c:pt>
                <c:pt idx="7508">
                  <c:v>66</c:v>
                </c:pt>
                <c:pt idx="7509">
                  <c:v>66</c:v>
                </c:pt>
                <c:pt idx="7510">
                  <c:v>66</c:v>
                </c:pt>
                <c:pt idx="7511">
                  <c:v>69</c:v>
                </c:pt>
                <c:pt idx="7512">
                  <c:v>69</c:v>
                </c:pt>
                <c:pt idx="7513">
                  <c:v>70</c:v>
                </c:pt>
                <c:pt idx="7514">
                  <c:v>70</c:v>
                </c:pt>
                <c:pt idx="7515">
                  <c:v>72</c:v>
                </c:pt>
                <c:pt idx="7516">
                  <c:v>72</c:v>
                </c:pt>
                <c:pt idx="7517">
                  <c:v>71</c:v>
                </c:pt>
                <c:pt idx="7518">
                  <c:v>70</c:v>
                </c:pt>
                <c:pt idx="7519">
                  <c:v>71</c:v>
                </c:pt>
                <c:pt idx="7520">
                  <c:v>70</c:v>
                </c:pt>
                <c:pt idx="7521">
                  <c:v>69</c:v>
                </c:pt>
                <c:pt idx="7522">
                  <c:v>70</c:v>
                </c:pt>
                <c:pt idx="7523">
                  <c:v>71</c:v>
                </c:pt>
                <c:pt idx="7524">
                  <c:v>67</c:v>
                </c:pt>
                <c:pt idx="7525">
                  <c:v>67</c:v>
                </c:pt>
                <c:pt idx="7526">
                  <c:v>66</c:v>
                </c:pt>
                <c:pt idx="7527">
                  <c:v>64</c:v>
                </c:pt>
                <c:pt idx="7528">
                  <c:v>62</c:v>
                </c:pt>
                <c:pt idx="7529">
                  <c:v>61</c:v>
                </c:pt>
                <c:pt idx="7530">
                  <c:v>61</c:v>
                </c:pt>
                <c:pt idx="7531">
                  <c:v>60</c:v>
                </c:pt>
                <c:pt idx="7532">
                  <c:v>61</c:v>
                </c:pt>
                <c:pt idx="7533">
                  <c:v>61</c:v>
                </c:pt>
                <c:pt idx="7534">
                  <c:v>61</c:v>
                </c:pt>
                <c:pt idx="7535">
                  <c:v>61</c:v>
                </c:pt>
                <c:pt idx="7536">
                  <c:v>61</c:v>
                </c:pt>
                <c:pt idx="7537">
                  <c:v>61</c:v>
                </c:pt>
                <c:pt idx="7538">
                  <c:v>60</c:v>
                </c:pt>
                <c:pt idx="7539">
                  <c:v>60</c:v>
                </c:pt>
                <c:pt idx="7540">
                  <c:v>61</c:v>
                </c:pt>
                <c:pt idx="7541">
                  <c:v>61</c:v>
                </c:pt>
                <c:pt idx="7542">
                  <c:v>61</c:v>
                </c:pt>
                <c:pt idx="7543">
                  <c:v>62</c:v>
                </c:pt>
                <c:pt idx="7544">
                  <c:v>64</c:v>
                </c:pt>
                <c:pt idx="7545">
                  <c:v>65</c:v>
                </c:pt>
                <c:pt idx="7546">
                  <c:v>66</c:v>
                </c:pt>
                <c:pt idx="7547">
                  <c:v>66</c:v>
                </c:pt>
                <c:pt idx="7548">
                  <c:v>66</c:v>
                </c:pt>
                <c:pt idx="7549">
                  <c:v>66</c:v>
                </c:pt>
                <c:pt idx="7550">
                  <c:v>69</c:v>
                </c:pt>
                <c:pt idx="7551">
                  <c:v>67</c:v>
                </c:pt>
                <c:pt idx="7552">
                  <c:v>67</c:v>
                </c:pt>
                <c:pt idx="7553">
                  <c:v>66</c:v>
                </c:pt>
                <c:pt idx="7554">
                  <c:v>65</c:v>
                </c:pt>
                <c:pt idx="7555">
                  <c:v>63</c:v>
                </c:pt>
                <c:pt idx="7556">
                  <c:v>60</c:v>
                </c:pt>
                <c:pt idx="7557">
                  <c:v>60</c:v>
                </c:pt>
                <c:pt idx="7558">
                  <c:v>58</c:v>
                </c:pt>
                <c:pt idx="7559">
                  <c:v>58</c:v>
                </c:pt>
                <c:pt idx="7560">
                  <c:v>56</c:v>
                </c:pt>
                <c:pt idx="7561">
                  <c:v>54</c:v>
                </c:pt>
                <c:pt idx="7562">
                  <c:v>54</c:v>
                </c:pt>
                <c:pt idx="7563">
                  <c:v>53</c:v>
                </c:pt>
                <c:pt idx="7564">
                  <c:v>53</c:v>
                </c:pt>
                <c:pt idx="7565">
                  <c:v>52</c:v>
                </c:pt>
                <c:pt idx="7566">
                  <c:v>52</c:v>
                </c:pt>
                <c:pt idx="7567">
                  <c:v>54</c:v>
                </c:pt>
                <c:pt idx="7568">
                  <c:v>58</c:v>
                </c:pt>
                <c:pt idx="7569">
                  <c:v>61</c:v>
                </c:pt>
                <c:pt idx="7570">
                  <c:v>64</c:v>
                </c:pt>
                <c:pt idx="7571">
                  <c:v>66</c:v>
                </c:pt>
                <c:pt idx="7572">
                  <c:v>68</c:v>
                </c:pt>
                <c:pt idx="7573">
                  <c:v>67</c:v>
                </c:pt>
                <c:pt idx="7574">
                  <c:v>67</c:v>
                </c:pt>
                <c:pt idx="7575">
                  <c:v>66</c:v>
                </c:pt>
                <c:pt idx="7576">
                  <c:v>61</c:v>
                </c:pt>
                <c:pt idx="7577">
                  <c:v>57</c:v>
                </c:pt>
                <c:pt idx="7578">
                  <c:v>56</c:v>
                </c:pt>
                <c:pt idx="7579">
                  <c:v>54</c:v>
                </c:pt>
                <c:pt idx="7580">
                  <c:v>54</c:v>
                </c:pt>
                <c:pt idx="7581">
                  <c:v>52</c:v>
                </c:pt>
                <c:pt idx="7582">
                  <c:v>50</c:v>
                </c:pt>
                <c:pt idx="7583">
                  <c:v>52</c:v>
                </c:pt>
                <c:pt idx="7584">
                  <c:v>50</c:v>
                </c:pt>
                <c:pt idx="7585">
                  <c:v>51</c:v>
                </c:pt>
                <c:pt idx="7586">
                  <c:v>51</c:v>
                </c:pt>
                <c:pt idx="7587">
                  <c:v>50</c:v>
                </c:pt>
                <c:pt idx="7588">
                  <c:v>49</c:v>
                </c:pt>
                <c:pt idx="7589">
                  <c:v>46</c:v>
                </c:pt>
                <c:pt idx="7590">
                  <c:v>49</c:v>
                </c:pt>
                <c:pt idx="7591">
                  <c:v>55</c:v>
                </c:pt>
                <c:pt idx="7592">
                  <c:v>61</c:v>
                </c:pt>
                <c:pt idx="7593">
                  <c:v>64</c:v>
                </c:pt>
                <c:pt idx="7594">
                  <c:v>67</c:v>
                </c:pt>
                <c:pt idx="7595">
                  <c:v>67</c:v>
                </c:pt>
                <c:pt idx="7596">
                  <c:v>70</c:v>
                </c:pt>
                <c:pt idx="7597">
                  <c:v>72</c:v>
                </c:pt>
                <c:pt idx="7598">
                  <c:v>71</c:v>
                </c:pt>
                <c:pt idx="7599">
                  <c:v>70</c:v>
                </c:pt>
                <c:pt idx="7600">
                  <c:v>66</c:v>
                </c:pt>
                <c:pt idx="7601">
                  <c:v>62</c:v>
                </c:pt>
                <c:pt idx="7602">
                  <c:v>57</c:v>
                </c:pt>
                <c:pt idx="7603">
                  <c:v>57</c:v>
                </c:pt>
                <c:pt idx="7604">
                  <c:v>56</c:v>
                </c:pt>
                <c:pt idx="7605">
                  <c:v>55</c:v>
                </c:pt>
                <c:pt idx="7606">
                  <c:v>54</c:v>
                </c:pt>
                <c:pt idx="7607">
                  <c:v>53</c:v>
                </c:pt>
                <c:pt idx="7608">
                  <c:v>50</c:v>
                </c:pt>
                <c:pt idx="7609">
                  <c:v>50</c:v>
                </c:pt>
                <c:pt idx="7610">
                  <c:v>49</c:v>
                </c:pt>
                <c:pt idx="7611">
                  <c:v>49</c:v>
                </c:pt>
                <c:pt idx="7612">
                  <c:v>48</c:v>
                </c:pt>
                <c:pt idx="7613">
                  <c:v>48</c:v>
                </c:pt>
                <c:pt idx="7614">
                  <c:v>50</c:v>
                </c:pt>
                <c:pt idx="7615">
                  <c:v>58</c:v>
                </c:pt>
                <c:pt idx="7616">
                  <c:v>63</c:v>
                </c:pt>
                <c:pt idx="7617">
                  <c:v>66</c:v>
                </c:pt>
                <c:pt idx="7618">
                  <c:v>68</c:v>
                </c:pt>
                <c:pt idx="7619">
                  <c:v>70</c:v>
                </c:pt>
                <c:pt idx="7620">
                  <c:v>72</c:v>
                </c:pt>
                <c:pt idx="7621">
                  <c:v>72</c:v>
                </c:pt>
                <c:pt idx="7622">
                  <c:v>71</c:v>
                </c:pt>
                <c:pt idx="7623">
                  <c:v>69</c:v>
                </c:pt>
                <c:pt idx="7624">
                  <c:v>64</c:v>
                </c:pt>
                <c:pt idx="7625">
                  <c:v>61</c:v>
                </c:pt>
                <c:pt idx="7626">
                  <c:v>60</c:v>
                </c:pt>
                <c:pt idx="7627">
                  <c:v>59</c:v>
                </c:pt>
                <c:pt idx="7628">
                  <c:v>57</c:v>
                </c:pt>
                <c:pt idx="7629">
                  <c:v>55</c:v>
                </c:pt>
                <c:pt idx="7630">
                  <c:v>53</c:v>
                </c:pt>
                <c:pt idx="7631">
                  <c:v>52</c:v>
                </c:pt>
                <c:pt idx="7632">
                  <c:v>51</c:v>
                </c:pt>
                <c:pt idx="7633">
                  <c:v>51</c:v>
                </c:pt>
                <c:pt idx="7634">
                  <c:v>50</c:v>
                </c:pt>
                <c:pt idx="7635">
                  <c:v>50</c:v>
                </c:pt>
                <c:pt idx="7636">
                  <c:v>53</c:v>
                </c:pt>
                <c:pt idx="7637">
                  <c:v>53</c:v>
                </c:pt>
                <c:pt idx="7638">
                  <c:v>52</c:v>
                </c:pt>
                <c:pt idx="7639">
                  <c:v>58</c:v>
                </c:pt>
                <c:pt idx="7640">
                  <c:v>62</c:v>
                </c:pt>
                <c:pt idx="7641">
                  <c:v>65</c:v>
                </c:pt>
                <c:pt idx="7642">
                  <c:v>68</c:v>
                </c:pt>
                <c:pt idx="7643">
                  <c:v>69</c:v>
                </c:pt>
                <c:pt idx="7644">
                  <c:v>68</c:v>
                </c:pt>
                <c:pt idx="7645">
                  <c:v>68</c:v>
                </c:pt>
                <c:pt idx="7646">
                  <c:v>68</c:v>
                </c:pt>
                <c:pt idx="7647">
                  <c:v>66</c:v>
                </c:pt>
                <c:pt idx="7648">
                  <c:v>61</c:v>
                </c:pt>
                <c:pt idx="7649">
                  <c:v>59</c:v>
                </c:pt>
                <c:pt idx="7650">
                  <c:v>58</c:v>
                </c:pt>
                <c:pt idx="7651">
                  <c:v>59</c:v>
                </c:pt>
                <c:pt idx="7652">
                  <c:v>57</c:v>
                </c:pt>
                <c:pt idx="7653">
                  <c:v>57</c:v>
                </c:pt>
                <c:pt idx="7654">
                  <c:v>55</c:v>
                </c:pt>
                <c:pt idx="7655">
                  <c:v>52</c:v>
                </c:pt>
                <c:pt idx="7656">
                  <c:v>51</c:v>
                </c:pt>
                <c:pt idx="7657">
                  <c:v>50</c:v>
                </c:pt>
                <c:pt idx="7658">
                  <c:v>52</c:v>
                </c:pt>
                <c:pt idx="7659">
                  <c:v>51</c:v>
                </c:pt>
                <c:pt idx="7660">
                  <c:v>50</c:v>
                </c:pt>
                <c:pt idx="7661">
                  <c:v>51</c:v>
                </c:pt>
                <c:pt idx="7662">
                  <c:v>52</c:v>
                </c:pt>
                <c:pt idx="7663">
                  <c:v>56</c:v>
                </c:pt>
                <c:pt idx="7664">
                  <c:v>61</c:v>
                </c:pt>
                <c:pt idx="7665">
                  <c:v>65</c:v>
                </c:pt>
                <c:pt idx="7666">
                  <c:v>69</c:v>
                </c:pt>
                <c:pt idx="7667">
                  <c:v>69</c:v>
                </c:pt>
                <c:pt idx="7668">
                  <c:v>72</c:v>
                </c:pt>
                <c:pt idx="7669">
                  <c:v>73</c:v>
                </c:pt>
                <c:pt idx="7670">
                  <c:v>73</c:v>
                </c:pt>
                <c:pt idx="7671">
                  <c:v>69</c:v>
                </c:pt>
                <c:pt idx="7672">
                  <c:v>63</c:v>
                </c:pt>
                <c:pt idx="7673">
                  <c:v>62</c:v>
                </c:pt>
                <c:pt idx="7674">
                  <c:v>61</c:v>
                </c:pt>
                <c:pt idx="7675">
                  <c:v>60</c:v>
                </c:pt>
                <c:pt idx="7676">
                  <c:v>61</c:v>
                </c:pt>
                <c:pt idx="7677">
                  <c:v>60</c:v>
                </c:pt>
                <c:pt idx="7678">
                  <c:v>62</c:v>
                </c:pt>
                <c:pt idx="7679">
                  <c:v>61</c:v>
                </c:pt>
                <c:pt idx="7680">
                  <c:v>64</c:v>
                </c:pt>
                <c:pt idx="7681">
                  <c:v>65</c:v>
                </c:pt>
                <c:pt idx="7682">
                  <c:v>67</c:v>
                </c:pt>
                <c:pt idx="7683">
                  <c:v>67</c:v>
                </c:pt>
                <c:pt idx="7684">
                  <c:v>63</c:v>
                </c:pt>
                <c:pt idx="7685">
                  <c:v>60</c:v>
                </c:pt>
                <c:pt idx="7686">
                  <c:v>58</c:v>
                </c:pt>
                <c:pt idx="7687">
                  <c:v>57</c:v>
                </c:pt>
                <c:pt idx="7688">
                  <c:v>56</c:v>
                </c:pt>
                <c:pt idx="7689">
                  <c:v>55</c:v>
                </c:pt>
                <c:pt idx="7690">
                  <c:v>54</c:v>
                </c:pt>
                <c:pt idx="7691">
                  <c:v>55</c:v>
                </c:pt>
                <c:pt idx="7692">
                  <c:v>56</c:v>
                </c:pt>
                <c:pt idx="7693">
                  <c:v>60</c:v>
                </c:pt>
                <c:pt idx="7694">
                  <c:v>60</c:v>
                </c:pt>
                <c:pt idx="7695">
                  <c:v>60</c:v>
                </c:pt>
                <c:pt idx="7696">
                  <c:v>56</c:v>
                </c:pt>
                <c:pt idx="7697">
                  <c:v>54</c:v>
                </c:pt>
                <c:pt idx="7698">
                  <c:v>53</c:v>
                </c:pt>
                <c:pt idx="7699">
                  <c:v>50</c:v>
                </c:pt>
                <c:pt idx="7700">
                  <c:v>50</c:v>
                </c:pt>
                <c:pt idx="7701">
                  <c:v>49</c:v>
                </c:pt>
                <c:pt idx="7702">
                  <c:v>47</c:v>
                </c:pt>
                <c:pt idx="7703">
                  <c:v>47</c:v>
                </c:pt>
                <c:pt idx="7704">
                  <c:v>47</c:v>
                </c:pt>
                <c:pt idx="7705">
                  <c:v>44</c:v>
                </c:pt>
                <c:pt idx="7706">
                  <c:v>43</c:v>
                </c:pt>
                <c:pt idx="7707">
                  <c:v>43</c:v>
                </c:pt>
                <c:pt idx="7708">
                  <c:v>41</c:v>
                </c:pt>
                <c:pt idx="7709">
                  <c:v>40</c:v>
                </c:pt>
                <c:pt idx="7710">
                  <c:v>42</c:v>
                </c:pt>
                <c:pt idx="7711">
                  <c:v>47</c:v>
                </c:pt>
                <c:pt idx="7712">
                  <c:v>51</c:v>
                </c:pt>
                <c:pt idx="7713">
                  <c:v>54</c:v>
                </c:pt>
                <c:pt idx="7714">
                  <c:v>57</c:v>
                </c:pt>
                <c:pt idx="7715">
                  <c:v>58</c:v>
                </c:pt>
                <c:pt idx="7716">
                  <c:v>59</c:v>
                </c:pt>
                <c:pt idx="7717">
                  <c:v>60</c:v>
                </c:pt>
                <c:pt idx="7718">
                  <c:v>58</c:v>
                </c:pt>
                <c:pt idx="7719">
                  <c:v>58</c:v>
                </c:pt>
                <c:pt idx="7720">
                  <c:v>54</c:v>
                </c:pt>
                <c:pt idx="7721">
                  <c:v>50</c:v>
                </c:pt>
                <c:pt idx="7722">
                  <c:v>51</c:v>
                </c:pt>
                <c:pt idx="7723">
                  <c:v>50</c:v>
                </c:pt>
                <c:pt idx="7724">
                  <c:v>50</c:v>
                </c:pt>
                <c:pt idx="7725">
                  <c:v>49</c:v>
                </c:pt>
                <c:pt idx="7726">
                  <c:v>47</c:v>
                </c:pt>
                <c:pt idx="7727">
                  <c:v>46</c:v>
                </c:pt>
                <c:pt idx="7728">
                  <c:v>45</c:v>
                </c:pt>
                <c:pt idx="7729">
                  <c:v>45</c:v>
                </c:pt>
                <c:pt idx="7730">
                  <c:v>45</c:v>
                </c:pt>
                <c:pt idx="7731">
                  <c:v>45</c:v>
                </c:pt>
                <c:pt idx="7732">
                  <c:v>44</c:v>
                </c:pt>
                <c:pt idx="7733">
                  <c:v>43</c:v>
                </c:pt>
                <c:pt idx="7734">
                  <c:v>42</c:v>
                </c:pt>
                <c:pt idx="7735">
                  <c:v>48</c:v>
                </c:pt>
                <c:pt idx="7736">
                  <c:v>52</c:v>
                </c:pt>
                <c:pt idx="7737">
                  <c:v>56</c:v>
                </c:pt>
                <c:pt idx="7738">
                  <c:v>59</c:v>
                </c:pt>
                <c:pt idx="7739">
                  <c:v>61</c:v>
                </c:pt>
                <c:pt idx="7740">
                  <c:v>63</c:v>
                </c:pt>
                <c:pt idx="7741">
                  <c:v>64</c:v>
                </c:pt>
                <c:pt idx="7742">
                  <c:v>65</c:v>
                </c:pt>
                <c:pt idx="7743">
                  <c:v>64</c:v>
                </c:pt>
                <c:pt idx="7744">
                  <c:v>58</c:v>
                </c:pt>
                <c:pt idx="7745">
                  <c:v>54</c:v>
                </c:pt>
                <c:pt idx="7746">
                  <c:v>54</c:v>
                </c:pt>
                <c:pt idx="7747">
                  <c:v>52</c:v>
                </c:pt>
                <c:pt idx="7748">
                  <c:v>51</c:v>
                </c:pt>
                <c:pt idx="7749">
                  <c:v>51</c:v>
                </c:pt>
                <c:pt idx="7750">
                  <c:v>49</c:v>
                </c:pt>
                <c:pt idx="7751">
                  <c:v>47</c:v>
                </c:pt>
                <c:pt idx="7752">
                  <c:v>49</c:v>
                </c:pt>
                <c:pt idx="7753">
                  <c:v>50</c:v>
                </c:pt>
                <c:pt idx="7754">
                  <c:v>48</c:v>
                </c:pt>
                <c:pt idx="7755">
                  <c:v>46</c:v>
                </c:pt>
                <c:pt idx="7756">
                  <c:v>48</c:v>
                </c:pt>
                <c:pt idx="7757">
                  <c:v>47</c:v>
                </c:pt>
                <c:pt idx="7758">
                  <c:v>47</c:v>
                </c:pt>
                <c:pt idx="7759">
                  <c:v>51</c:v>
                </c:pt>
                <c:pt idx="7760">
                  <c:v>55</c:v>
                </c:pt>
                <c:pt idx="7761">
                  <c:v>59</c:v>
                </c:pt>
                <c:pt idx="7762">
                  <c:v>63</c:v>
                </c:pt>
                <c:pt idx="7763">
                  <c:v>65</c:v>
                </c:pt>
                <c:pt idx="7764">
                  <c:v>69</c:v>
                </c:pt>
                <c:pt idx="7765">
                  <c:v>70</c:v>
                </c:pt>
                <c:pt idx="7766">
                  <c:v>71</c:v>
                </c:pt>
                <c:pt idx="7767">
                  <c:v>66</c:v>
                </c:pt>
                <c:pt idx="7768">
                  <c:v>62</c:v>
                </c:pt>
                <c:pt idx="7769">
                  <c:v>60</c:v>
                </c:pt>
                <c:pt idx="7770">
                  <c:v>58</c:v>
                </c:pt>
                <c:pt idx="7771">
                  <c:v>56</c:v>
                </c:pt>
                <c:pt idx="7772">
                  <c:v>57</c:v>
                </c:pt>
                <c:pt idx="7773">
                  <c:v>56</c:v>
                </c:pt>
                <c:pt idx="7774">
                  <c:v>56</c:v>
                </c:pt>
                <c:pt idx="7775">
                  <c:v>54</c:v>
                </c:pt>
                <c:pt idx="7776">
                  <c:v>55</c:v>
                </c:pt>
                <c:pt idx="7777">
                  <c:v>55</c:v>
                </c:pt>
                <c:pt idx="7778">
                  <c:v>56</c:v>
                </c:pt>
                <c:pt idx="7779">
                  <c:v>56</c:v>
                </c:pt>
                <c:pt idx="7780">
                  <c:v>57</c:v>
                </c:pt>
                <c:pt idx="7781">
                  <c:v>55</c:v>
                </c:pt>
                <c:pt idx="7782">
                  <c:v>55</c:v>
                </c:pt>
                <c:pt idx="7783">
                  <c:v>56</c:v>
                </c:pt>
                <c:pt idx="7784">
                  <c:v>59</c:v>
                </c:pt>
                <c:pt idx="7785">
                  <c:v>61</c:v>
                </c:pt>
                <c:pt idx="7786">
                  <c:v>65</c:v>
                </c:pt>
                <c:pt idx="7787">
                  <c:v>66</c:v>
                </c:pt>
                <c:pt idx="7788">
                  <c:v>66</c:v>
                </c:pt>
                <c:pt idx="7789">
                  <c:v>66</c:v>
                </c:pt>
                <c:pt idx="7790">
                  <c:v>68</c:v>
                </c:pt>
                <c:pt idx="7791">
                  <c:v>66</c:v>
                </c:pt>
                <c:pt idx="7792">
                  <c:v>65</c:v>
                </c:pt>
                <c:pt idx="7793">
                  <c:v>61</c:v>
                </c:pt>
                <c:pt idx="7794">
                  <c:v>61</c:v>
                </c:pt>
                <c:pt idx="7795">
                  <c:v>60</c:v>
                </c:pt>
                <c:pt idx="7796">
                  <c:v>60</c:v>
                </c:pt>
                <c:pt idx="7797">
                  <c:v>59</c:v>
                </c:pt>
                <c:pt idx="7798">
                  <c:v>58</c:v>
                </c:pt>
                <c:pt idx="7799">
                  <c:v>58</c:v>
                </c:pt>
                <c:pt idx="7800">
                  <c:v>58</c:v>
                </c:pt>
                <c:pt idx="7801">
                  <c:v>59</c:v>
                </c:pt>
                <c:pt idx="7802">
                  <c:v>59</c:v>
                </c:pt>
                <c:pt idx="7803">
                  <c:v>60</c:v>
                </c:pt>
                <c:pt idx="7804">
                  <c:v>58</c:v>
                </c:pt>
                <c:pt idx="7805">
                  <c:v>58</c:v>
                </c:pt>
                <c:pt idx="7806">
                  <c:v>59</c:v>
                </c:pt>
                <c:pt idx="7807">
                  <c:v>59</c:v>
                </c:pt>
                <c:pt idx="7808">
                  <c:v>60</c:v>
                </c:pt>
                <c:pt idx="7809">
                  <c:v>61</c:v>
                </c:pt>
                <c:pt idx="7810">
                  <c:v>61</c:v>
                </c:pt>
                <c:pt idx="7811">
                  <c:v>63</c:v>
                </c:pt>
                <c:pt idx="7812">
                  <c:v>65</c:v>
                </c:pt>
                <c:pt idx="7813">
                  <c:v>65</c:v>
                </c:pt>
                <c:pt idx="7814">
                  <c:v>64</c:v>
                </c:pt>
                <c:pt idx="7815">
                  <c:v>64</c:v>
                </c:pt>
                <c:pt idx="7816">
                  <c:v>62</c:v>
                </c:pt>
                <c:pt idx="7817">
                  <c:v>62</c:v>
                </c:pt>
                <c:pt idx="7818">
                  <c:v>61</c:v>
                </c:pt>
                <c:pt idx="7819">
                  <c:v>60</c:v>
                </c:pt>
                <c:pt idx="7820">
                  <c:v>58</c:v>
                </c:pt>
                <c:pt idx="7821">
                  <c:v>59</c:v>
                </c:pt>
                <c:pt idx="7822">
                  <c:v>59</c:v>
                </c:pt>
                <c:pt idx="7823">
                  <c:v>58</c:v>
                </c:pt>
                <c:pt idx="7824">
                  <c:v>58</c:v>
                </c:pt>
                <c:pt idx="7825">
                  <c:v>57</c:v>
                </c:pt>
                <c:pt idx="7826">
                  <c:v>57</c:v>
                </c:pt>
                <c:pt idx="7827">
                  <c:v>57</c:v>
                </c:pt>
                <c:pt idx="7828">
                  <c:v>56</c:v>
                </c:pt>
                <c:pt idx="7829">
                  <c:v>56</c:v>
                </c:pt>
                <c:pt idx="7830">
                  <c:v>55</c:v>
                </c:pt>
                <c:pt idx="7831">
                  <c:v>56</c:v>
                </c:pt>
                <c:pt idx="7832">
                  <c:v>56</c:v>
                </c:pt>
                <c:pt idx="7833">
                  <c:v>58</c:v>
                </c:pt>
                <c:pt idx="7834">
                  <c:v>59</c:v>
                </c:pt>
                <c:pt idx="7835">
                  <c:v>60</c:v>
                </c:pt>
                <c:pt idx="7836">
                  <c:v>61</c:v>
                </c:pt>
                <c:pt idx="7837">
                  <c:v>62</c:v>
                </c:pt>
                <c:pt idx="7838">
                  <c:v>63</c:v>
                </c:pt>
                <c:pt idx="7839">
                  <c:v>61</c:v>
                </c:pt>
                <c:pt idx="7840">
                  <c:v>59</c:v>
                </c:pt>
                <c:pt idx="7841">
                  <c:v>56</c:v>
                </c:pt>
                <c:pt idx="7842">
                  <c:v>55</c:v>
                </c:pt>
                <c:pt idx="7843">
                  <c:v>56</c:v>
                </c:pt>
                <c:pt idx="7844">
                  <c:v>56</c:v>
                </c:pt>
                <c:pt idx="7845">
                  <c:v>55</c:v>
                </c:pt>
                <c:pt idx="7846">
                  <c:v>54</c:v>
                </c:pt>
                <c:pt idx="7847">
                  <c:v>54</c:v>
                </c:pt>
                <c:pt idx="7848">
                  <c:v>53</c:v>
                </c:pt>
                <c:pt idx="7849">
                  <c:v>53</c:v>
                </c:pt>
                <c:pt idx="7850">
                  <c:v>53</c:v>
                </c:pt>
                <c:pt idx="7851">
                  <c:v>53</c:v>
                </c:pt>
                <c:pt idx="7852">
                  <c:v>53</c:v>
                </c:pt>
                <c:pt idx="7853">
                  <c:v>52</c:v>
                </c:pt>
                <c:pt idx="7854">
                  <c:v>52</c:v>
                </c:pt>
                <c:pt idx="7855">
                  <c:v>53</c:v>
                </c:pt>
                <c:pt idx="7856">
                  <c:v>55</c:v>
                </c:pt>
                <c:pt idx="7857">
                  <c:v>60</c:v>
                </c:pt>
                <c:pt idx="7858">
                  <c:v>63</c:v>
                </c:pt>
                <c:pt idx="7859">
                  <c:v>64</c:v>
                </c:pt>
                <c:pt idx="7860">
                  <c:v>64</c:v>
                </c:pt>
                <c:pt idx="7861">
                  <c:v>64</c:v>
                </c:pt>
                <c:pt idx="7862">
                  <c:v>64</c:v>
                </c:pt>
                <c:pt idx="7863">
                  <c:v>62</c:v>
                </c:pt>
                <c:pt idx="7864">
                  <c:v>59</c:v>
                </c:pt>
                <c:pt idx="7865">
                  <c:v>57</c:v>
                </c:pt>
                <c:pt idx="7866">
                  <c:v>56</c:v>
                </c:pt>
                <c:pt idx="7867">
                  <c:v>57</c:v>
                </c:pt>
                <c:pt idx="7868">
                  <c:v>57</c:v>
                </c:pt>
                <c:pt idx="7869">
                  <c:v>56</c:v>
                </c:pt>
                <c:pt idx="7870">
                  <c:v>55</c:v>
                </c:pt>
                <c:pt idx="7871">
                  <c:v>56</c:v>
                </c:pt>
                <c:pt idx="7872">
                  <c:v>56</c:v>
                </c:pt>
                <c:pt idx="7873">
                  <c:v>55</c:v>
                </c:pt>
                <c:pt idx="7874">
                  <c:v>55</c:v>
                </c:pt>
                <c:pt idx="7875">
                  <c:v>54</c:v>
                </c:pt>
                <c:pt idx="7876">
                  <c:v>55</c:v>
                </c:pt>
                <c:pt idx="7877">
                  <c:v>54</c:v>
                </c:pt>
                <c:pt idx="7878">
                  <c:v>53</c:v>
                </c:pt>
                <c:pt idx="7879">
                  <c:v>54</c:v>
                </c:pt>
                <c:pt idx="7880">
                  <c:v>59</c:v>
                </c:pt>
                <c:pt idx="7881">
                  <c:v>63</c:v>
                </c:pt>
                <c:pt idx="7882">
                  <c:v>66</c:v>
                </c:pt>
                <c:pt idx="7883">
                  <c:v>68</c:v>
                </c:pt>
                <c:pt idx="7884">
                  <c:v>68</c:v>
                </c:pt>
                <c:pt idx="7885">
                  <c:v>69</c:v>
                </c:pt>
                <c:pt idx="7886">
                  <c:v>70</c:v>
                </c:pt>
                <c:pt idx="7887">
                  <c:v>68</c:v>
                </c:pt>
                <c:pt idx="7888">
                  <c:v>62</c:v>
                </c:pt>
                <c:pt idx="7889">
                  <c:v>60</c:v>
                </c:pt>
                <c:pt idx="7890">
                  <c:v>56</c:v>
                </c:pt>
                <c:pt idx="7891">
                  <c:v>54</c:v>
                </c:pt>
                <c:pt idx="7892">
                  <c:v>52</c:v>
                </c:pt>
                <c:pt idx="7893">
                  <c:v>50</c:v>
                </c:pt>
                <c:pt idx="7894">
                  <c:v>50</c:v>
                </c:pt>
                <c:pt idx="7895">
                  <c:v>47</c:v>
                </c:pt>
                <c:pt idx="7896">
                  <c:v>46</c:v>
                </c:pt>
                <c:pt idx="7897">
                  <c:v>45</c:v>
                </c:pt>
                <c:pt idx="7898">
                  <c:v>45</c:v>
                </c:pt>
                <c:pt idx="7899">
                  <c:v>44</c:v>
                </c:pt>
                <c:pt idx="7900">
                  <c:v>43</c:v>
                </c:pt>
                <c:pt idx="7901">
                  <c:v>43</c:v>
                </c:pt>
                <c:pt idx="7902">
                  <c:v>43</c:v>
                </c:pt>
                <c:pt idx="7903">
                  <c:v>49</c:v>
                </c:pt>
                <c:pt idx="7904">
                  <c:v>54</c:v>
                </c:pt>
                <c:pt idx="7905">
                  <c:v>58</c:v>
                </c:pt>
                <c:pt idx="7906">
                  <c:v>61</c:v>
                </c:pt>
                <c:pt idx="7907">
                  <c:v>64</c:v>
                </c:pt>
                <c:pt idx="7908">
                  <c:v>65</c:v>
                </c:pt>
                <c:pt idx="7909">
                  <c:v>64</c:v>
                </c:pt>
                <c:pt idx="7910">
                  <c:v>61</c:v>
                </c:pt>
                <c:pt idx="7911">
                  <c:v>59</c:v>
                </c:pt>
                <c:pt idx="7912">
                  <c:v>54</c:v>
                </c:pt>
                <c:pt idx="7913">
                  <c:v>51</c:v>
                </c:pt>
                <c:pt idx="7914">
                  <c:v>49</c:v>
                </c:pt>
                <c:pt idx="7915">
                  <c:v>47</c:v>
                </c:pt>
                <c:pt idx="7916">
                  <c:v>46</c:v>
                </c:pt>
                <c:pt idx="7917">
                  <c:v>47</c:v>
                </c:pt>
                <c:pt idx="7918">
                  <c:v>45</c:v>
                </c:pt>
                <c:pt idx="7919">
                  <c:v>44</c:v>
                </c:pt>
                <c:pt idx="7920">
                  <c:v>42</c:v>
                </c:pt>
                <c:pt idx="7921">
                  <c:v>40</c:v>
                </c:pt>
                <c:pt idx="7922">
                  <c:v>39</c:v>
                </c:pt>
                <c:pt idx="7923">
                  <c:v>39</c:v>
                </c:pt>
                <c:pt idx="7924">
                  <c:v>39</c:v>
                </c:pt>
                <c:pt idx="7925">
                  <c:v>36</c:v>
                </c:pt>
                <c:pt idx="7926">
                  <c:v>37</c:v>
                </c:pt>
                <c:pt idx="7927">
                  <c:v>44</c:v>
                </c:pt>
                <c:pt idx="7928">
                  <c:v>49</c:v>
                </c:pt>
                <c:pt idx="7929">
                  <c:v>53</c:v>
                </c:pt>
                <c:pt idx="7930">
                  <c:v>54</c:v>
                </c:pt>
                <c:pt idx="7931">
                  <c:v>56</c:v>
                </c:pt>
                <c:pt idx="7932">
                  <c:v>57</c:v>
                </c:pt>
                <c:pt idx="7933">
                  <c:v>58</c:v>
                </c:pt>
                <c:pt idx="7934">
                  <c:v>58</c:v>
                </c:pt>
                <c:pt idx="7935">
                  <c:v>55</c:v>
                </c:pt>
                <c:pt idx="7936">
                  <c:v>53</c:v>
                </c:pt>
                <c:pt idx="7937">
                  <c:v>52</c:v>
                </c:pt>
                <c:pt idx="7938">
                  <c:v>51</c:v>
                </c:pt>
                <c:pt idx="7939">
                  <c:v>50</c:v>
                </c:pt>
                <c:pt idx="7940">
                  <c:v>50</c:v>
                </c:pt>
                <c:pt idx="7941">
                  <c:v>49</c:v>
                </c:pt>
                <c:pt idx="7942">
                  <c:v>48</c:v>
                </c:pt>
                <c:pt idx="7943">
                  <c:v>47</c:v>
                </c:pt>
                <c:pt idx="7944">
                  <c:v>47</c:v>
                </c:pt>
                <c:pt idx="7945">
                  <c:v>48</c:v>
                </c:pt>
                <c:pt idx="7946">
                  <c:v>45</c:v>
                </c:pt>
                <c:pt idx="7947">
                  <c:v>46</c:v>
                </c:pt>
                <c:pt idx="7948">
                  <c:v>44</c:v>
                </c:pt>
                <c:pt idx="7949">
                  <c:v>43</c:v>
                </c:pt>
                <c:pt idx="7950">
                  <c:v>45</c:v>
                </c:pt>
                <c:pt idx="7951">
                  <c:v>48</c:v>
                </c:pt>
                <c:pt idx="7952">
                  <c:v>50</c:v>
                </c:pt>
                <c:pt idx="7953">
                  <c:v>53</c:v>
                </c:pt>
                <c:pt idx="7954">
                  <c:v>57</c:v>
                </c:pt>
                <c:pt idx="7955">
                  <c:v>60</c:v>
                </c:pt>
                <c:pt idx="7956">
                  <c:v>58</c:v>
                </c:pt>
                <c:pt idx="7957">
                  <c:v>59</c:v>
                </c:pt>
                <c:pt idx="7958">
                  <c:v>60</c:v>
                </c:pt>
                <c:pt idx="7959">
                  <c:v>58</c:v>
                </c:pt>
                <c:pt idx="7960">
                  <c:v>54</c:v>
                </c:pt>
                <c:pt idx="7961">
                  <c:v>51</c:v>
                </c:pt>
                <c:pt idx="7962">
                  <c:v>50</c:v>
                </c:pt>
                <c:pt idx="7963">
                  <c:v>49</c:v>
                </c:pt>
                <c:pt idx="7964">
                  <c:v>48</c:v>
                </c:pt>
                <c:pt idx="7965">
                  <c:v>46</c:v>
                </c:pt>
                <c:pt idx="7966">
                  <c:v>46</c:v>
                </c:pt>
                <c:pt idx="7967">
                  <c:v>47</c:v>
                </c:pt>
                <c:pt idx="7968">
                  <c:v>46</c:v>
                </c:pt>
                <c:pt idx="7969">
                  <c:v>48</c:v>
                </c:pt>
                <c:pt idx="7970">
                  <c:v>43</c:v>
                </c:pt>
                <c:pt idx="7971">
                  <c:v>47</c:v>
                </c:pt>
                <c:pt idx="7972">
                  <c:v>47</c:v>
                </c:pt>
                <c:pt idx="7973">
                  <c:v>46</c:v>
                </c:pt>
                <c:pt idx="7974">
                  <c:v>49</c:v>
                </c:pt>
                <c:pt idx="7975">
                  <c:v>55</c:v>
                </c:pt>
                <c:pt idx="7976">
                  <c:v>60</c:v>
                </c:pt>
                <c:pt idx="7977">
                  <c:v>64</c:v>
                </c:pt>
                <c:pt idx="7978">
                  <c:v>67</c:v>
                </c:pt>
                <c:pt idx="7979">
                  <c:v>69</c:v>
                </c:pt>
                <c:pt idx="7980">
                  <c:v>70</c:v>
                </c:pt>
                <c:pt idx="7981">
                  <c:v>70</c:v>
                </c:pt>
                <c:pt idx="7982">
                  <c:v>70</c:v>
                </c:pt>
                <c:pt idx="7983">
                  <c:v>67</c:v>
                </c:pt>
                <c:pt idx="7984">
                  <c:v>63</c:v>
                </c:pt>
                <c:pt idx="7985">
                  <c:v>61</c:v>
                </c:pt>
                <c:pt idx="7986">
                  <c:v>62</c:v>
                </c:pt>
                <c:pt idx="7987">
                  <c:v>58</c:v>
                </c:pt>
                <c:pt idx="7988">
                  <c:v>59</c:v>
                </c:pt>
                <c:pt idx="7989">
                  <c:v>59</c:v>
                </c:pt>
                <c:pt idx="7990">
                  <c:v>57</c:v>
                </c:pt>
                <c:pt idx="7991">
                  <c:v>57</c:v>
                </c:pt>
                <c:pt idx="7992">
                  <c:v>60</c:v>
                </c:pt>
                <c:pt idx="7993">
                  <c:v>58</c:v>
                </c:pt>
                <c:pt idx="7994">
                  <c:v>61</c:v>
                </c:pt>
                <c:pt idx="7995">
                  <c:v>61</c:v>
                </c:pt>
                <c:pt idx="7996">
                  <c:v>58</c:v>
                </c:pt>
                <c:pt idx="7997">
                  <c:v>58</c:v>
                </c:pt>
                <c:pt idx="7998">
                  <c:v>60</c:v>
                </c:pt>
                <c:pt idx="7999">
                  <c:v>60</c:v>
                </c:pt>
                <c:pt idx="8000">
                  <c:v>69</c:v>
                </c:pt>
                <c:pt idx="8001">
                  <c:v>73</c:v>
                </c:pt>
                <c:pt idx="8002">
                  <c:v>74</c:v>
                </c:pt>
                <c:pt idx="8003">
                  <c:v>73</c:v>
                </c:pt>
                <c:pt idx="8004">
                  <c:v>72</c:v>
                </c:pt>
                <c:pt idx="8005">
                  <c:v>69</c:v>
                </c:pt>
                <c:pt idx="8006">
                  <c:v>65</c:v>
                </c:pt>
                <c:pt idx="8007">
                  <c:v>65</c:v>
                </c:pt>
                <c:pt idx="8008">
                  <c:v>64</c:v>
                </c:pt>
                <c:pt idx="8009">
                  <c:v>62</c:v>
                </c:pt>
                <c:pt idx="8010">
                  <c:v>59</c:v>
                </c:pt>
                <c:pt idx="8011">
                  <c:v>56</c:v>
                </c:pt>
                <c:pt idx="8012">
                  <c:v>54</c:v>
                </c:pt>
                <c:pt idx="8013">
                  <c:v>53</c:v>
                </c:pt>
                <c:pt idx="8014">
                  <c:v>51</c:v>
                </c:pt>
                <c:pt idx="8015">
                  <c:v>49</c:v>
                </c:pt>
                <c:pt idx="8016">
                  <c:v>48</c:v>
                </c:pt>
                <c:pt idx="8017">
                  <c:v>47</c:v>
                </c:pt>
                <c:pt idx="8018">
                  <c:v>46</c:v>
                </c:pt>
                <c:pt idx="8019">
                  <c:v>45</c:v>
                </c:pt>
                <c:pt idx="8020">
                  <c:v>45</c:v>
                </c:pt>
                <c:pt idx="8021">
                  <c:v>45</c:v>
                </c:pt>
                <c:pt idx="8022">
                  <c:v>45</c:v>
                </c:pt>
                <c:pt idx="8023">
                  <c:v>45</c:v>
                </c:pt>
                <c:pt idx="8024">
                  <c:v>46</c:v>
                </c:pt>
                <c:pt idx="8025">
                  <c:v>47</c:v>
                </c:pt>
                <c:pt idx="8026">
                  <c:v>48</c:v>
                </c:pt>
                <c:pt idx="8027">
                  <c:v>48</c:v>
                </c:pt>
                <c:pt idx="8028">
                  <c:v>47</c:v>
                </c:pt>
                <c:pt idx="8029">
                  <c:v>48</c:v>
                </c:pt>
                <c:pt idx="8030">
                  <c:v>50</c:v>
                </c:pt>
                <c:pt idx="8031">
                  <c:v>50</c:v>
                </c:pt>
                <c:pt idx="8032">
                  <c:v>50</c:v>
                </c:pt>
                <c:pt idx="8033">
                  <c:v>51</c:v>
                </c:pt>
                <c:pt idx="8034">
                  <c:v>54</c:v>
                </c:pt>
                <c:pt idx="8035">
                  <c:v>56</c:v>
                </c:pt>
                <c:pt idx="8036">
                  <c:v>59</c:v>
                </c:pt>
                <c:pt idx="8037">
                  <c:v>62</c:v>
                </c:pt>
                <c:pt idx="8038">
                  <c:v>66</c:v>
                </c:pt>
                <c:pt idx="8039">
                  <c:v>69</c:v>
                </c:pt>
                <c:pt idx="8040">
                  <c:v>69</c:v>
                </c:pt>
                <c:pt idx="8041">
                  <c:v>69</c:v>
                </c:pt>
                <c:pt idx="8042">
                  <c:v>67</c:v>
                </c:pt>
                <c:pt idx="8043">
                  <c:v>67</c:v>
                </c:pt>
                <c:pt idx="8044">
                  <c:v>67</c:v>
                </c:pt>
                <c:pt idx="8045">
                  <c:v>65</c:v>
                </c:pt>
                <c:pt idx="8046">
                  <c:v>68</c:v>
                </c:pt>
                <c:pt idx="8047">
                  <c:v>69</c:v>
                </c:pt>
                <c:pt idx="8048">
                  <c:v>68</c:v>
                </c:pt>
                <c:pt idx="8049">
                  <c:v>67</c:v>
                </c:pt>
                <c:pt idx="8050">
                  <c:v>68</c:v>
                </c:pt>
                <c:pt idx="8051">
                  <c:v>67</c:v>
                </c:pt>
                <c:pt idx="8052">
                  <c:v>69</c:v>
                </c:pt>
                <c:pt idx="8053">
                  <c:v>68</c:v>
                </c:pt>
                <c:pt idx="8054">
                  <c:v>65</c:v>
                </c:pt>
                <c:pt idx="8055">
                  <c:v>64</c:v>
                </c:pt>
                <c:pt idx="8056">
                  <c:v>62</c:v>
                </c:pt>
                <c:pt idx="8057">
                  <c:v>60</c:v>
                </c:pt>
                <c:pt idx="8058">
                  <c:v>61</c:v>
                </c:pt>
                <c:pt idx="8059">
                  <c:v>59</c:v>
                </c:pt>
                <c:pt idx="8060">
                  <c:v>58</c:v>
                </c:pt>
                <c:pt idx="8061">
                  <c:v>57</c:v>
                </c:pt>
                <c:pt idx="8062">
                  <c:v>55</c:v>
                </c:pt>
                <c:pt idx="8063">
                  <c:v>55</c:v>
                </c:pt>
                <c:pt idx="8064">
                  <c:v>53</c:v>
                </c:pt>
                <c:pt idx="8065">
                  <c:v>51</c:v>
                </c:pt>
                <c:pt idx="8066">
                  <c:v>51</c:v>
                </c:pt>
                <c:pt idx="8067">
                  <c:v>50</c:v>
                </c:pt>
                <c:pt idx="8068">
                  <c:v>50</c:v>
                </c:pt>
                <c:pt idx="8069">
                  <c:v>50</c:v>
                </c:pt>
                <c:pt idx="8070">
                  <c:v>49</c:v>
                </c:pt>
                <c:pt idx="8071">
                  <c:v>50</c:v>
                </c:pt>
                <c:pt idx="8072">
                  <c:v>51</c:v>
                </c:pt>
                <c:pt idx="8073">
                  <c:v>54</c:v>
                </c:pt>
                <c:pt idx="8074">
                  <c:v>55</c:v>
                </c:pt>
                <c:pt idx="8075">
                  <c:v>58</c:v>
                </c:pt>
                <c:pt idx="8076">
                  <c:v>61</c:v>
                </c:pt>
                <c:pt idx="8077">
                  <c:v>51</c:v>
                </c:pt>
                <c:pt idx="8078">
                  <c:v>52</c:v>
                </c:pt>
                <c:pt idx="8079">
                  <c:v>52</c:v>
                </c:pt>
                <c:pt idx="8080">
                  <c:v>50</c:v>
                </c:pt>
                <c:pt idx="8081">
                  <c:v>48</c:v>
                </c:pt>
                <c:pt idx="8082">
                  <c:v>46</c:v>
                </c:pt>
                <c:pt idx="8083">
                  <c:v>47</c:v>
                </c:pt>
                <c:pt idx="8084">
                  <c:v>46</c:v>
                </c:pt>
                <c:pt idx="8085">
                  <c:v>47</c:v>
                </c:pt>
                <c:pt idx="8086">
                  <c:v>47</c:v>
                </c:pt>
                <c:pt idx="8087">
                  <c:v>45</c:v>
                </c:pt>
                <c:pt idx="8088">
                  <c:v>43</c:v>
                </c:pt>
                <c:pt idx="8089">
                  <c:v>44</c:v>
                </c:pt>
                <c:pt idx="8090">
                  <c:v>45</c:v>
                </c:pt>
                <c:pt idx="8091">
                  <c:v>45</c:v>
                </c:pt>
                <c:pt idx="8092">
                  <c:v>45</c:v>
                </c:pt>
                <c:pt idx="8093">
                  <c:v>45</c:v>
                </c:pt>
                <c:pt idx="8094">
                  <c:v>45</c:v>
                </c:pt>
                <c:pt idx="8095">
                  <c:v>45</c:v>
                </c:pt>
                <c:pt idx="8096">
                  <c:v>45</c:v>
                </c:pt>
                <c:pt idx="8097">
                  <c:v>45</c:v>
                </c:pt>
                <c:pt idx="8098">
                  <c:v>46</c:v>
                </c:pt>
                <c:pt idx="8099">
                  <c:v>46</c:v>
                </c:pt>
                <c:pt idx="8100">
                  <c:v>46</c:v>
                </c:pt>
                <c:pt idx="8101">
                  <c:v>46</c:v>
                </c:pt>
                <c:pt idx="8102">
                  <c:v>48</c:v>
                </c:pt>
                <c:pt idx="8103">
                  <c:v>47</c:v>
                </c:pt>
                <c:pt idx="8104">
                  <c:v>46</c:v>
                </c:pt>
                <c:pt idx="8105">
                  <c:v>45</c:v>
                </c:pt>
                <c:pt idx="8106">
                  <c:v>45</c:v>
                </c:pt>
                <c:pt idx="8107">
                  <c:v>45</c:v>
                </c:pt>
                <c:pt idx="8108">
                  <c:v>45</c:v>
                </c:pt>
                <c:pt idx="8109">
                  <c:v>45</c:v>
                </c:pt>
                <c:pt idx="8110">
                  <c:v>44</c:v>
                </c:pt>
                <c:pt idx="8111">
                  <c:v>42</c:v>
                </c:pt>
                <c:pt idx="8112">
                  <c:v>40</c:v>
                </c:pt>
                <c:pt idx="8113">
                  <c:v>39</c:v>
                </c:pt>
                <c:pt idx="8114">
                  <c:v>39</c:v>
                </c:pt>
                <c:pt idx="8115">
                  <c:v>39</c:v>
                </c:pt>
                <c:pt idx="8116">
                  <c:v>38</c:v>
                </c:pt>
                <c:pt idx="8117">
                  <c:v>38</c:v>
                </c:pt>
                <c:pt idx="8118">
                  <c:v>38</c:v>
                </c:pt>
                <c:pt idx="8119">
                  <c:v>39</c:v>
                </c:pt>
                <c:pt idx="8120">
                  <c:v>38</c:v>
                </c:pt>
                <c:pt idx="8121">
                  <c:v>39</c:v>
                </c:pt>
                <c:pt idx="8122">
                  <c:v>40</c:v>
                </c:pt>
                <c:pt idx="8123">
                  <c:v>44</c:v>
                </c:pt>
                <c:pt idx="8124">
                  <c:v>45</c:v>
                </c:pt>
                <c:pt idx="8125">
                  <c:v>48</c:v>
                </c:pt>
                <c:pt idx="8126">
                  <c:v>49</c:v>
                </c:pt>
                <c:pt idx="8127">
                  <c:v>48</c:v>
                </c:pt>
                <c:pt idx="8128">
                  <c:v>44</c:v>
                </c:pt>
                <c:pt idx="8129">
                  <c:v>40</c:v>
                </c:pt>
                <c:pt idx="8130">
                  <c:v>36</c:v>
                </c:pt>
                <c:pt idx="8131">
                  <c:v>37</c:v>
                </c:pt>
                <c:pt idx="8132">
                  <c:v>37</c:v>
                </c:pt>
                <c:pt idx="8133">
                  <c:v>36</c:v>
                </c:pt>
                <c:pt idx="8134">
                  <c:v>38</c:v>
                </c:pt>
                <c:pt idx="8135">
                  <c:v>39</c:v>
                </c:pt>
                <c:pt idx="8136">
                  <c:v>38</c:v>
                </c:pt>
                <c:pt idx="8137">
                  <c:v>37</c:v>
                </c:pt>
                <c:pt idx="8138">
                  <c:v>38</c:v>
                </c:pt>
                <c:pt idx="8139">
                  <c:v>36</c:v>
                </c:pt>
                <c:pt idx="8140">
                  <c:v>36</c:v>
                </c:pt>
                <c:pt idx="8141">
                  <c:v>35</c:v>
                </c:pt>
                <c:pt idx="8142">
                  <c:v>36</c:v>
                </c:pt>
                <c:pt idx="8143">
                  <c:v>38</c:v>
                </c:pt>
                <c:pt idx="8144">
                  <c:v>40</c:v>
                </c:pt>
                <c:pt idx="8145">
                  <c:v>44</c:v>
                </c:pt>
                <c:pt idx="8146">
                  <c:v>45</c:v>
                </c:pt>
                <c:pt idx="8147">
                  <c:v>48</c:v>
                </c:pt>
                <c:pt idx="8148">
                  <c:v>48</c:v>
                </c:pt>
                <c:pt idx="8149">
                  <c:v>50</c:v>
                </c:pt>
                <c:pt idx="8150">
                  <c:v>49</c:v>
                </c:pt>
                <c:pt idx="8151">
                  <c:v>50</c:v>
                </c:pt>
                <c:pt idx="8152">
                  <c:v>47</c:v>
                </c:pt>
                <c:pt idx="8153">
                  <c:v>42</c:v>
                </c:pt>
                <c:pt idx="8154">
                  <c:v>43</c:v>
                </c:pt>
                <c:pt idx="8155">
                  <c:v>44</c:v>
                </c:pt>
                <c:pt idx="8156">
                  <c:v>44</c:v>
                </c:pt>
                <c:pt idx="8157">
                  <c:v>44</c:v>
                </c:pt>
                <c:pt idx="8158">
                  <c:v>45</c:v>
                </c:pt>
                <c:pt idx="8159">
                  <c:v>46</c:v>
                </c:pt>
                <c:pt idx="8160">
                  <c:v>47</c:v>
                </c:pt>
                <c:pt idx="8161">
                  <c:v>46</c:v>
                </c:pt>
                <c:pt idx="8162">
                  <c:v>45</c:v>
                </c:pt>
                <c:pt idx="8163">
                  <c:v>44</c:v>
                </c:pt>
                <c:pt idx="8164">
                  <c:v>44</c:v>
                </c:pt>
                <c:pt idx="8165">
                  <c:v>43</c:v>
                </c:pt>
                <c:pt idx="8166">
                  <c:v>44</c:v>
                </c:pt>
                <c:pt idx="8167">
                  <c:v>47</c:v>
                </c:pt>
                <c:pt idx="8168">
                  <c:v>49</c:v>
                </c:pt>
                <c:pt idx="8169">
                  <c:v>55</c:v>
                </c:pt>
                <c:pt idx="8170">
                  <c:v>56</c:v>
                </c:pt>
                <c:pt idx="8171">
                  <c:v>58</c:v>
                </c:pt>
                <c:pt idx="8172">
                  <c:v>59</c:v>
                </c:pt>
                <c:pt idx="8173">
                  <c:v>61</c:v>
                </c:pt>
                <c:pt idx="8174">
                  <c:v>63</c:v>
                </c:pt>
                <c:pt idx="8175">
                  <c:v>62</c:v>
                </c:pt>
                <c:pt idx="8176">
                  <c:v>61</c:v>
                </c:pt>
                <c:pt idx="8177">
                  <c:v>58</c:v>
                </c:pt>
                <c:pt idx="8178">
                  <c:v>57</c:v>
                </c:pt>
                <c:pt idx="8179">
                  <c:v>54</c:v>
                </c:pt>
                <c:pt idx="8180">
                  <c:v>55</c:v>
                </c:pt>
                <c:pt idx="8181">
                  <c:v>54</c:v>
                </c:pt>
                <c:pt idx="8182">
                  <c:v>55</c:v>
                </c:pt>
                <c:pt idx="8183">
                  <c:v>55</c:v>
                </c:pt>
                <c:pt idx="8184">
                  <c:v>55</c:v>
                </c:pt>
                <c:pt idx="8185">
                  <c:v>57</c:v>
                </c:pt>
                <c:pt idx="8186">
                  <c:v>57</c:v>
                </c:pt>
                <c:pt idx="8187">
                  <c:v>57</c:v>
                </c:pt>
                <c:pt idx="8188">
                  <c:v>57</c:v>
                </c:pt>
                <c:pt idx="8189">
                  <c:v>57</c:v>
                </c:pt>
                <c:pt idx="8190">
                  <c:v>58</c:v>
                </c:pt>
                <c:pt idx="8191">
                  <c:v>58</c:v>
                </c:pt>
                <c:pt idx="8192">
                  <c:v>59</c:v>
                </c:pt>
                <c:pt idx="8193">
                  <c:v>60</c:v>
                </c:pt>
                <c:pt idx="8194">
                  <c:v>61</c:v>
                </c:pt>
                <c:pt idx="8195">
                  <c:v>62</c:v>
                </c:pt>
                <c:pt idx="8196">
                  <c:v>63</c:v>
                </c:pt>
                <c:pt idx="8197">
                  <c:v>63</c:v>
                </c:pt>
                <c:pt idx="8198">
                  <c:v>66</c:v>
                </c:pt>
                <c:pt idx="8199">
                  <c:v>67</c:v>
                </c:pt>
                <c:pt idx="8200">
                  <c:v>67</c:v>
                </c:pt>
                <c:pt idx="8201">
                  <c:v>68</c:v>
                </c:pt>
                <c:pt idx="8202">
                  <c:v>68</c:v>
                </c:pt>
                <c:pt idx="8203">
                  <c:v>69</c:v>
                </c:pt>
                <c:pt idx="8204">
                  <c:v>69</c:v>
                </c:pt>
                <c:pt idx="8205">
                  <c:v>69</c:v>
                </c:pt>
                <c:pt idx="8206">
                  <c:v>70</c:v>
                </c:pt>
                <c:pt idx="8207">
                  <c:v>70</c:v>
                </c:pt>
                <c:pt idx="8208">
                  <c:v>70</c:v>
                </c:pt>
                <c:pt idx="8209">
                  <c:v>71</c:v>
                </c:pt>
                <c:pt idx="8210">
                  <c:v>70</c:v>
                </c:pt>
                <c:pt idx="8211">
                  <c:v>71</c:v>
                </c:pt>
                <c:pt idx="8212">
                  <c:v>71</c:v>
                </c:pt>
                <c:pt idx="8213">
                  <c:v>72</c:v>
                </c:pt>
                <c:pt idx="8214">
                  <c:v>71</c:v>
                </c:pt>
                <c:pt idx="8215">
                  <c:v>71</c:v>
                </c:pt>
                <c:pt idx="8216">
                  <c:v>70</c:v>
                </c:pt>
                <c:pt idx="8217">
                  <c:v>74</c:v>
                </c:pt>
                <c:pt idx="8218">
                  <c:v>76</c:v>
                </c:pt>
                <c:pt idx="8219">
                  <c:v>78</c:v>
                </c:pt>
                <c:pt idx="8220">
                  <c:v>76</c:v>
                </c:pt>
                <c:pt idx="8221">
                  <c:v>76</c:v>
                </c:pt>
                <c:pt idx="8222">
                  <c:v>74</c:v>
                </c:pt>
                <c:pt idx="8223">
                  <c:v>72</c:v>
                </c:pt>
                <c:pt idx="8224">
                  <c:v>66</c:v>
                </c:pt>
                <c:pt idx="8225">
                  <c:v>67</c:v>
                </c:pt>
                <c:pt idx="8226">
                  <c:v>66</c:v>
                </c:pt>
                <c:pt idx="8227">
                  <c:v>65</c:v>
                </c:pt>
                <c:pt idx="8228">
                  <c:v>62</c:v>
                </c:pt>
                <c:pt idx="8229">
                  <c:v>59</c:v>
                </c:pt>
                <c:pt idx="8230">
                  <c:v>56</c:v>
                </c:pt>
                <c:pt idx="8231">
                  <c:v>54</c:v>
                </c:pt>
                <c:pt idx="8232">
                  <c:v>53</c:v>
                </c:pt>
                <c:pt idx="8233">
                  <c:v>51</c:v>
                </c:pt>
                <c:pt idx="8234">
                  <c:v>48</c:v>
                </c:pt>
                <c:pt idx="8235">
                  <c:v>46</c:v>
                </c:pt>
                <c:pt idx="8236">
                  <c:v>44</c:v>
                </c:pt>
                <c:pt idx="8237">
                  <c:v>42</c:v>
                </c:pt>
                <c:pt idx="8238">
                  <c:v>41</c:v>
                </c:pt>
                <c:pt idx="8239">
                  <c:v>42</c:v>
                </c:pt>
                <c:pt idx="8240">
                  <c:v>43</c:v>
                </c:pt>
                <c:pt idx="8241">
                  <c:v>44</c:v>
                </c:pt>
                <c:pt idx="8242">
                  <c:v>48</c:v>
                </c:pt>
                <c:pt idx="8243">
                  <c:v>50</c:v>
                </c:pt>
                <c:pt idx="8244">
                  <c:v>52</c:v>
                </c:pt>
                <c:pt idx="8245">
                  <c:v>53</c:v>
                </c:pt>
                <c:pt idx="8246">
                  <c:v>55</c:v>
                </c:pt>
                <c:pt idx="8247">
                  <c:v>52</c:v>
                </c:pt>
                <c:pt idx="8248">
                  <c:v>50</c:v>
                </c:pt>
                <c:pt idx="8249">
                  <c:v>49</c:v>
                </c:pt>
                <c:pt idx="8250">
                  <c:v>47</c:v>
                </c:pt>
                <c:pt idx="8251">
                  <c:v>46</c:v>
                </c:pt>
                <c:pt idx="8252">
                  <c:v>44</c:v>
                </c:pt>
                <c:pt idx="8253">
                  <c:v>44</c:v>
                </c:pt>
                <c:pt idx="8254">
                  <c:v>44</c:v>
                </c:pt>
                <c:pt idx="8255">
                  <c:v>43</c:v>
                </c:pt>
                <c:pt idx="8256">
                  <c:v>43</c:v>
                </c:pt>
                <c:pt idx="8257">
                  <c:v>43</c:v>
                </c:pt>
                <c:pt idx="8258">
                  <c:v>43</c:v>
                </c:pt>
                <c:pt idx="8259">
                  <c:v>42</c:v>
                </c:pt>
                <c:pt idx="8260">
                  <c:v>42</c:v>
                </c:pt>
                <c:pt idx="8261">
                  <c:v>42</c:v>
                </c:pt>
                <c:pt idx="8262">
                  <c:v>42</c:v>
                </c:pt>
                <c:pt idx="8263">
                  <c:v>42</c:v>
                </c:pt>
                <c:pt idx="8264">
                  <c:v>42</c:v>
                </c:pt>
                <c:pt idx="8265">
                  <c:v>43</c:v>
                </c:pt>
                <c:pt idx="8266">
                  <c:v>43</c:v>
                </c:pt>
                <c:pt idx="8267">
                  <c:v>43</c:v>
                </c:pt>
                <c:pt idx="8268">
                  <c:v>44</c:v>
                </c:pt>
                <c:pt idx="8269">
                  <c:v>45</c:v>
                </c:pt>
                <c:pt idx="8270">
                  <c:v>45</c:v>
                </c:pt>
                <c:pt idx="8271">
                  <c:v>45</c:v>
                </c:pt>
                <c:pt idx="8272">
                  <c:v>45</c:v>
                </c:pt>
                <c:pt idx="8273">
                  <c:v>44</c:v>
                </c:pt>
                <c:pt idx="8274">
                  <c:v>43</c:v>
                </c:pt>
                <c:pt idx="8275">
                  <c:v>44</c:v>
                </c:pt>
                <c:pt idx="8276">
                  <c:v>44</c:v>
                </c:pt>
                <c:pt idx="8277">
                  <c:v>43</c:v>
                </c:pt>
                <c:pt idx="8278">
                  <c:v>44</c:v>
                </c:pt>
                <c:pt idx="8279">
                  <c:v>43</c:v>
                </c:pt>
                <c:pt idx="8280">
                  <c:v>42</c:v>
                </c:pt>
                <c:pt idx="8281">
                  <c:v>40</c:v>
                </c:pt>
                <c:pt idx="8282">
                  <c:v>41</c:v>
                </c:pt>
                <c:pt idx="8283">
                  <c:v>43</c:v>
                </c:pt>
                <c:pt idx="8284">
                  <c:v>44</c:v>
                </c:pt>
                <c:pt idx="8285">
                  <c:v>44</c:v>
                </c:pt>
                <c:pt idx="8286">
                  <c:v>43</c:v>
                </c:pt>
                <c:pt idx="8287">
                  <c:v>43</c:v>
                </c:pt>
                <c:pt idx="8288">
                  <c:v>44</c:v>
                </c:pt>
                <c:pt idx="8289">
                  <c:v>45</c:v>
                </c:pt>
                <c:pt idx="8290">
                  <c:v>46</c:v>
                </c:pt>
                <c:pt idx="8291">
                  <c:v>47</c:v>
                </c:pt>
                <c:pt idx="8292">
                  <c:v>49</c:v>
                </c:pt>
                <c:pt idx="8293">
                  <c:v>52</c:v>
                </c:pt>
                <c:pt idx="8294">
                  <c:v>54</c:v>
                </c:pt>
                <c:pt idx="8295">
                  <c:v>53</c:v>
                </c:pt>
                <c:pt idx="8296">
                  <c:v>53</c:v>
                </c:pt>
                <c:pt idx="8297">
                  <c:v>54</c:v>
                </c:pt>
                <c:pt idx="8298">
                  <c:v>54</c:v>
                </c:pt>
                <c:pt idx="8299">
                  <c:v>52</c:v>
                </c:pt>
                <c:pt idx="8300">
                  <c:v>51</c:v>
                </c:pt>
                <c:pt idx="8301">
                  <c:v>50</c:v>
                </c:pt>
                <c:pt idx="8302">
                  <c:v>50</c:v>
                </c:pt>
                <c:pt idx="8303">
                  <c:v>50</c:v>
                </c:pt>
                <c:pt idx="8304">
                  <c:v>49</c:v>
                </c:pt>
                <c:pt idx="8305">
                  <c:v>49</c:v>
                </c:pt>
                <c:pt idx="8306">
                  <c:v>50</c:v>
                </c:pt>
                <c:pt idx="8307">
                  <c:v>52</c:v>
                </c:pt>
                <c:pt idx="8308">
                  <c:v>53</c:v>
                </c:pt>
                <c:pt idx="8309">
                  <c:v>57</c:v>
                </c:pt>
                <c:pt idx="8310">
                  <c:v>60</c:v>
                </c:pt>
                <c:pt idx="8311">
                  <c:v>68</c:v>
                </c:pt>
                <c:pt idx="8312">
                  <c:v>67</c:v>
                </c:pt>
                <c:pt idx="8313">
                  <c:v>67</c:v>
                </c:pt>
                <c:pt idx="8314">
                  <c:v>71</c:v>
                </c:pt>
                <c:pt idx="8315">
                  <c:v>71</c:v>
                </c:pt>
                <c:pt idx="8316">
                  <c:v>71</c:v>
                </c:pt>
                <c:pt idx="8317">
                  <c:v>72</c:v>
                </c:pt>
                <c:pt idx="8318">
                  <c:v>71</c:v>
                </c:pt>
                <c:pt idx="8319">
                  <c:v>69</c:v>
                </c:pt>
                <c:pt idx="8320">
                  <c:v>68</c:v>
                </c:pt>
                <c:pt idx="8321">
                  <c:v>67</c:v>
                </c:pt>
                <c:pt idx="8322">
                  <c:v>65</c:v>
                </c:pt>
                <c:pt idx="8323">
                  <c:v>65</c:v>
                </c:pt>
                <c:pt idx="8324">
                  <c:v>65</c:v>
                </c:pt>
                <c:pt idx="8325">
                  <c:v>64</c:v>
                </c:pt>
                <c:pt idx="8326">
                  <c:v>64</c:v>
                </c:pt>
                <c:pt idx="8327">
                  <c:v>64</c:v>
                </c:pt>
                <c:pt idx="8328">
                  <c:v>64</c:v>
                </c:pt>
                <c:pt idx="8329">
                  <c:v>66</c:v>
                </c:pt>
                <c:pt idx="8330">
                  <c:v>66</c:v>
                </c:pt>
                <c:pt idx="8331">
                  <c:v>67</c:v>
                </c:pt>
                <c:pt idx="8332">
                  <c:v>67</c:v>
                </c:pt>
                <c:pt idx="8333">
                  <c:v>66</c:v>
                </c:pt>
                <c:pt idx="8334">
                  <c:v>66</c:v>
                </c:pt>
                <c:pt idx="8335">
                  <c:v>67</c:v>
                </c:pt>
                <c:pt idx="8336">
                  <c:v>68</c:v>
                </c:pt>
                <c:pt idx="8337">
                  <c:v>69</c:v>
                </c:pt>
                <c:pt idx="8338">
                  <c:v>71</c:v>
                </c:pt>
                <c:pt idx="8339">
                  <c:v>72</c:v>
                </c:pt>
                <c:pt idx="8340">
                  <c:v>72</c:v>
                </c:pt>
                <c:pt idx="8341">
                  <c:v>71</c:v>
                </c:pt>
                <c:pt idx="8342">
                  <c:v>71</c:v>
                </c:pt>
                <c:pt idx="8343">
                  <c:v>70</c:v>
                </c:pt>
                <c:pt idx="8344">
                  <c:v>69</c:v>
                </c:pt>
                <c:pt idx="8345">
                  <c:v>69</c:v>
                </c:pt>
                <c:pt idx="8346">
                  <c:v>68</c:v>
                </c:pt>
                <c:pt idx="8347">
                  <c:v>69</c:v>
                </c:pt>
                <c:pt idx="8348">
                  <c:v>63</c:v>
                </c:pt>
                <c:pt idx="8349">
                  <c:v>63</c:v>
                </c:pt>
                <c:pt idx="8350">
                  <c:v>63</c:v>
                </c:pt>
                <c:pt idx="8351">
                  <c:v>63</c:v>
                </c:pt>
                <c:pt idx="8352">
                  <c:v>62</c:v>
                </c:pt>
                <c:pt idx="8353">
                  <c:v>62</c:v>
                </c:pt>
                <c:pt idx="8354">
                  <c:v>63</c:v>
                </c:pt>
                <c:pt idx="8355">
                  <c:v>63</c:v>
                </c:pt>
                <c:pt idx="8356">
                  <c:v>63</c:v>
                </c:pt>
                <c:pt idx="8357">
                  <c:v>63</c:v>
                </c:pt>
                <c:pt idx="8358">
                  <c:v>62</c:v>
                </c:pt>
                <c:pt idx="8359">
                  <c:v>64</c:v>
                </c:pt>
                <c:pt idx="8360">
                  <c:v>65</c:v>
                </c:pt>
                <c:pt idx="8361">
                  <c:v>66</c:v>
                </c:pt>
                <c:pt idx="8362">
                  <c:v>66</c:v>
                </c:pt>
                <c:pt idx="8363">
                  <c:v>66</c:v>
                </c:pt>
                <c:pt idx="8364">
                  <c:v>65</c:v>
                </c:pt>
                <c:pt idx="8365">
                  <c:v>66</c:v>
                </c:pt>
                <c:pt idx="8366">
                  <c:v>66</c:v>
                </c:pt>
                <c:pt idx="8367">
                  <c:v>65</c:v>
                </c:pt>
                <c:pt idx="8368">
                  <c:v>64</c:v>
                </c:pt>
                <c:pt idx="8369">
                  <c:v>63</c:v>
                </c:pt>
                <c:pt idx="8370">
                  <c:v>60</c:v>
                </c:pt>
                <c:pt idx="8371">
                  <c:v>59</c:v>
                </c:pt>
                <c:pt idx="8372">
                  <c:v>57</c:v>
                </c:pt>
                <c:pt idx="8373">
                  <c:v>56</c:v>
                </c:pt>
                <c:pt idx="8374">
                  <c:v>54</c:v>
                </c:pt>
                <c:pt idx="8375">
                  <c:v>53</c:v>
                </c:pt>
                <c:pt idx="8376">
                  <c:v>52</c:v>
                </c:pt>
                <c:pt idx="8377">
                  <c:v>51</c:v>
                </c:pt>
                <c:pt idx="8378">
                  <c:v>50</c:v>
                </c:pt>
                <c:pt idx="8379">
                  <c:v>49</c:v>
                </c:pt>
                <c:pt idx="8380">
                  <c:v>48</c:v>
                </c:pt>
                <c:pt idx="8381">
                  <c:v>48</c:v>
                </c:pt>
                <c:pt idx="8382">
                  <c:v>47</c:v>
                </c:pt>
                <c:pt idx="8383">
                  <c:v>46</c:v>
                </c:pt>
                <c:pt idx="8384">
                  <c:v>48</c:v>
                </c:pt>
                <c:pt idx="8385">
                  <c:v>52</c:v>
                </c:pt>
                <c:pt idx="8386">
                  <c:v>56</c:v>
                </c:pt>
                <c:pt idx="8387">
                  <c:v>58</c:v>
                </c:pt>
                <c:pt idx="8388">
                  <c:v>59</c:v>
                </c:pt>
                <c:pt idx="8389">
                  <c:v>61</c:v>
                </c:pt>
                <c:pt idx="8390">
                  <c:v>62</c:v>
                </c:pt>
                <c:pt idx="8391">
                  <c:v>61</c:v>
                </c:pt>
                <c:pt idx="8392">
                  <c:v>57</c:v>
                </c:pt>
                <c:pt idx="8393">
                  <c:v>55</c:v>
                </c:pt>
                <c:pt idx="8394">
                  <c:v>53</c:v>
                </c:pt>
                <c:pt idx="8395">
                  <c:v>52</c:v>
                </c:pt>
                <c:pt idx="8396">
                  <c:v>50</c:v>
                </c:pt>
                <c:pt idx="8397">
                  <c:v>50</c:v>
                </c:pt>
                <c:pt idx="8398">
                  <c:v>49</c:v>
                </c:pt>
                <c:pt idx="8399">
                  <c:v>49</c:v>
                </c:pt>
                <c:pt idx="8400">
                  <c:v>47</c:v>
                </c:pt>
                <c:pt idx="8401">
                  <c:v>47</c:v>
                </c:pt>
                <c:pt idx="8402">
                  <c:v>47</c:v>
                </c:pt>
                <c:pt idx="8403">
                  <c:v>47</c:v>
                </c:pt>
                <c:pt idx="8404">
                  <c:v>46</c:v>
                </c:pt>
                <c:pt idx="8405">
                  <c:v>46</c:v>
                </c:pt>
                <c:pt idx="8406">
                  <c:v>46</c:v>
                </c:pt>
                <c:pt idx="8407">
                  <c:v>47</c:v>
                </c:pt>
                <c:pt idx="8408">
                  <c:v>49</c:v>
                </c:pt>
                <c:pt idx="8409">
                  <c:v>51</c:v>
                </c:pt>
                <c:pt idx="8410">
                  <c:v>52</c:v>
                </c:pt>
                <c:pt idx="8411">
                  <c:v>53</c:v>
                </c:pt>
                <c:pt idx="8412">
                  <c:v>54</c:v>
                </c:pt>
                <c:pt idx="8413">
                  <c:v>54</c:v>
                </c:pt>
                <c:pt idx="8414">
                  <c:v>51</c:v>
                </c:pt>
                <c:pt idx="8415">
                  <c:v>49</c:v>
                </c:pt>
                <c:pt idx="8416">
                  <c:v>49</c:v>
                </c:pt>
                <c:pt idx="8417">
                  <c:v>48</c:v>
                </c:pt>
                <c:pt idx="8418">
                  <c:v>47</c:v>
                </c:pt>
                <c:pt idx="8419">
                  <c:v>47</c:v>
                </c:pt>
                <c:pt idx="8420">
                  <c:v>47</c:v>
                </c:pt>
                <c:pt idx="8421">
                  <c:v>47</c:v>
                </c:pt>
                <c:pt idx="8422">
                  <c:v>47</c:v>
                </c:pt>
                <c:pt idx="8423">
                  <c:v>48</c:v>
                </c:pt>
                <c:pt idx="8424">
                  <c:v>48</c:v>
                </c:pt>
                <c:pt idx="8425">
                  <c:v>50</c:v>
                </c:pt>
                <c:pt idx="8426">
                  <c:v>53</c:v>
                </c:pt>
                <c:pt idx="8427">
                  <c:v>53</c:v>
                </c:pt>
                <c:pt idx="8428">
                  <c:v>55</c:v>
                </c:pt>
                <c:pt idx="8429">
                  <c:v>59</c:v>
                </c:pt>
                <c:pt idx="8430">
                  <c:v>59</c:v>
                </c:pt>
                <c:pt idx="8431">
                  <c:v>49</c:v>
                </c:pt>
                <c:pt idx="8432">
                  <c:v>45</c:v>
                </c:pt>
                <c:pt idx="8433">
                  <c:v>45</c:v>
                </c:pt>
                <c:pt idx="8434">
                  <c:v>47</c:v>
                </c:pt>
                <c:pt idx="8435">
                  <c:v>48</c:v>
                </c:pt>
                <c:pt idx="8436">
                  <c:v>49</c:v>
                </c:pt>
                <c:pt idx="8437">
                  <c:v>49</c:v>
                </c:pt>
                <c:pt idx="8438">
                  <c:v>48</c:v>
                </c:pt>
                <c:pt idx="8439">
                  <c:v>49</c:v>
                </c:pt>
                <c:pt idx="8440">
                  <c:v>48</c:v>
                </c:pt>
                <c:pt idx="8441">
                  <c:v>48</c:v>
                </c:pt>
                <c:pt idx="8442">
                  <c:v>47</c:v>
                </c:pt>
                <c:pt idx="8443">
                  <c:v>45</c:v>
                </c:pt>
                <c:pt idx="8444">
                  <c:v>47</c:v>
                </c:pt>
                <c:pt idx="8445">
                  <c:v>48</c:v>
                </c:pt>
                <c:pt idx="8446">
                  <c:v>47</c:v>
                </c:pt>
                <c:pt idx="8447">
                  <c:v>47</c:v>
                </c:pt>
                <c:pt idx="8448">
                  <c:v>46</c:v>
                </c:pt>
                <c:pt idx="8449">
                  <c:v>45</c:v>
                </c:pt>
                <c:pt idx="8450">
                  <c:v>46</c:v>
                </c:pt>
                <c:pt idx="8451">
                  <c:v>45</c:v>
                </c:pt>
                <c:pt idx="8452">
                  <c:v>45</c:v>
                </c:pt>
                <c:pt idx="8453">
                  <c:v>44</c:v>
                </c:pt>
                <c:pt idx="8454">
                  <c:v>43</c:v>
                </c:pt>
                <c:pt idx="8455">
                  <c:v>45</c:v>
                </c:pt>
                <c:pt idx="8456">
                  <c:v>47</c:v>
                </c:pt>
                <c:pt idx="8457">
                  <c:v>50</c:v>
                </c:pt>
                <c:pt idx="8458">
                  <c:v>53</c:v>
                </c:pt>
                <c:pt idx="8459">
                  <c:v>56</c:v>
                </c:pt>
                <c:pt idx="8460">
                  <c:v>58</c:v>
                </c:pt>
                <c:pt idx="8461">
                  <c:v>58</c:v>
                </c:pt>
                <c:pt idx="8462">
                  <c:v>58</c:v>
                </c:pt>
                <c:pt idx="8463">
                  <c:v>56</c:v>
                </c:pt>
                <c:pt idx="8464">
                  <c:v>53</c:v>
                </c:pt>
                <c:pt idx="8465">
                  <c:v>50</c:v>
                </c:pt>
                <c:pt idx="8466">
                  <c:v>49</c:v>
                </c:pt>
                <c:pt idx="8467">
                  <c:v>47</c:v>
                </c:pt>
                <c:pt idx="8468">
                  <c:v>46</c:v>
                </c:pt>
                <c:pt idx="8469">
                  <c:v>45</c:v>
                </c:pt>
                <c:pt idx="8470">
                  <c:v>43</c:v>
                </c:pt>
                <c:pt idx="8471">
                  <c:v>40</c:v>
                </c:pt>
                <c:pt idx="8472">
                  <c:v>39</c:v>
                </c:pt>
                <c:pt idx="8473">
                  <c:v>36</c:v>
                </c:pt>
                <c:pt idx="8474">
                  <c:v>36</c:v>
                </c:pt>
                <c:pt idx="8475">
                  <c:v>35</c:v>
                </c:pt>
                <c:pt idx="8476">
                  <c:v>34</c:v>
                </c:pt>
                <c:pt idx="8477">
                  <c:v>33</c:v>
                </c:pt>
                <c:pt idx="8478">
                  <c:v>33</c:v>
                </c:pt>
                <c:pt idx="8479">
                  <c:v>38</c:v>
                </c:pt>
                <c:pt idx="8480">
                  <c:v>41</c:v>
                </c:pt>
                <c:pt idx="8481">
                  <c:v>45</c:v>
                </c:pt>
                <c:pt idx="8482">
                  <c:v>47</c:v>
                </c:pt>
                <c:pt idx="8483">
                  <c:v>50</c:v>
                </c:pt>
                <c:pt idx="8484">
                  <c:v>51</c:v>
                </c:pt>
                <c:pt idx="8485">
                  <c:v>52</c:v>
                </c:pt>
                <c:pt idx="8486">
                  <c:v>53</c:v>
                </c:pt>
                <c:pt idx="8487">
                  <c:v>52</c:v>
                </c:pt>
                <c:pt idx="8488">
                  <c:v>48</c:v>
                </c:pt>
                <c:pt idx="8489">
                  <c:v>45</c:v>
                </c:pt>
                <c:pt idx="8490">
                  <c:v>43</c:v>
                </c:pt>
                <c:pt idx="8491">
                  <c:v>40</c:v>
                </c:pt>
                <c:pt idx="8492">
                  <c:v>40</c:v>
                </c:pt>
                <c:pt idx="8493">
                  <c:v>38</c:v>
                </c:pt>
                <c:pt idx="8494">
                  <c:v>37</c:v>
                </c:pt>
                <c:pt idx="8495">
                  <c:v>38</c:v>
                </c:pt>
                <c:pt idx="8496">
                  <c:v>38</c:v>
                </c:pt>
                <c:pt idx="8497">
                  <c:v>36</c:v>
                </c:pt>
                <c:pt idx="8498">
                  <c:v>37</c:v>
                </c:pt>
                <c:pt idx="8499">
                  <c:v>36</c:v>
                </c:pt>
                <c:pt idx="8500">
                  <c:v>35</c:v>
                </c:pt>
                <c:pt idx="8501">
                  <c:v>35</c:v>
                </c:pt>
                <c:pt idx="8502">
                  <c:v>35</c:v>
                </c:pt>
                <c:pt idx="8503">
                  <c:v>38</c:v>
                </c:pt>
                <c:pt idx="8504">
                  <c:v>46</c:v>
                </c:pt>
                <c:pt idx="8505">
                  <c:v>48</c:v>
                </c:pt>
                <c:pt idx="8506">
                  <c:v>52</c:v>
                </c:pt>
                <c:pt idx="8507">
                  <c:v>54</c:v>
                </c:pt>
                <c:pt idx="8508">
                  <c:v>54</c:v>
                </c:pt>
                <c:pt idx="8509">
                  <c:v>55</c:v>
                </c:pt>
                <c:pt idx="8510">
                  <c:v>57</c:v>
                </c:pt>
                <c:pt idx="8511">
                  <c:v>55</c:v>
                </c:pt>
                <c:pt idx="8512">
                  <c:v>49</c:v>
                </c:pt>
                <c:pt idx="8513">
                  <c:v>48</c:v>
                </c:pt>
                <c:pt idx="8514">
                  <c:v>47</c:v>
                </c:pt>
                <c:pt idx="8515">
                  <c:v>46</c:v>
                </c:pt>
                <c:pt idx="8516">
                  <c:v>45</c:v>
                </c:pt>
                <c:pt idx="8517">
                  <c:v>45</c:v>
                </c:pt>
                <c:pt idx="8518">
                  <c:v>42</c:v>
                </c:pt>
                <c:pt idx="8519">
                  <c:v>40</c:v>
                </c:pt>
                <c:pt idx="8520">
                  <c:v>40</c:v>
                </c:pt>
                <c:pt idx="8521">
                  <c:v>39</c:v>
                </c:pt>
                <c:pt idx="8522">
                  <c:v>40</c:v>
                </c:pt>
                <c:pt idx="8523">
                  <c:v>39</c:v>
                </c:pt>
                <c:pt idx="8524">
                  <c:v>40</c:v>
                </c:pt>
                <c:pt idx="8525">
                  <c:v>40</c:v>
                </c:pt>
                <c:pt idx="8526">
                  <c:v>40</c:v>
                </c:pt>
                <c:pt idx="8527">
                  <c:v>46</c:v>
                </c:pt>
                <c:pt idx="8528">
                  <c:v>52</c:v>
                </c:pt>
                <c:pt idx="8529">
                  <c:v>55</c:v>
                </c:pt>
                <c:pt idx="8530">
                  <c:v>59</c:v>
                </c:pt>
                <c:pt idx="8531">
                  <c:v>61</c:v>
                </c:pt>
                <c:pt idx="8532">
                  <c:v>62</c:v>
                </c:pt>
                <c:pt idx="8533">
                  <c:v>61</c:v>
                </c:pt>
                <c:pt idx="8534">
                  <c:v>60</c:v>
                </c:pt>
                <c:pt idx="8535">
                  <c:v>59</c:v>
                </c:pt>
                <c:pt idx="8536">
                  <c:v>58</c:v>
                </c:pt>
                <c:pt idx="8537">
                  <c:v>56</c:v>
                </c:pt>
                <c:pt idx="8538">
                  <c:v>55</c:v>
                </c:pt>
                <c:pt idx="8539">
                  <c:v>55</c:v>
                </c:pt>
                <c:pt idx="8540">
                  <c:v>55</c:v>
                </c:pt>
                <c:pt idx="8541">
                  <c:v>53</c:v>
                </c:pt>
                <c:pt idx="8542">
                  <c:v>53</c:v>
                </c:pt>
                <c:pt idx="8543">
                  <c:v>52</c:v>
                </c:pt>
                <c:pt idx="8544">
                  <c:v>53</c:v>
                </c:pt>
                <c:pt idx="8545">
                  <c:v>53</c:v>
                </c:pt>
                <c:pt idx="8546">
                  <c:v>53</c:v>
                </c:pt>
                <c:pt idx="8547">
                  <c:v>52</c:v>
                </c:pt>
                <c:pt idx="8548">
                  <c:v>52</c:v>
                </c:pt>
                <c:pt idx="8549">
                  <c:v>51</c:v>
                </c:pt>
                <c:pt idx="8550">
                  <c:v>51</c:v>
                </c:pt>
                <c:pt idx="8551">
                  <c:v>52</c:v>
                </c:pt>
                <c:pt idx="8552">
                  <c:v>53</c:v>
                </c:pt>
                <c:pt idx="8553">
                  <c:v>56</c:v>
                </c:pt>
                <c:pt idx="8554">
                  <c:v>58</c:v>
                </c:pt>
                <c:pt idx="8555">
                  <c:v>59</c:v>
                </c:pt>
                <c:pt idx="8556">
                  <c:v>59</c:v>
                </c:pt>
                <c:pt idx="8557">
                  <c:v>60</c:v>
                </c:pt>
                <c:pt idx="8558">
                  <c:v>60</c:v>
                </c:pt>
                <c:pt idx="8559">
                  <c:v>60</c:v>
                </c:pt>
                <c:pt idx="8560">
                  <c:v>60</c:v>
                </c:pt>
                <c:pt idx="8561">
                  <c:v>60</c:v>
                </c:pt>
                <c:pt idx="8562">
                  <c:v>60</c:v>
                </c:pt>
                <c:pt idx="8563">
                  <c:v>59</c:v>
                </c:pt>
                <c:pt idx="8564">
                  <c:v>59</c:v>
                </c:pt>
                <c:pt idx="8565">
                  <c:v>59</c:v>
                </c:pt>
                <c:pt idx="8566">
                  <c:v>57</c:v>
                </c:pt>
                <c:pt idx="8567">
                  <c:v>57</c:v>
                </c:pt>
                <c:pt idx="8568">
                  <c:v>57</c:v>
                </c:pt>
                <c:pt idx="8569">
                  <c:v>57</c:v>
                </c:pt>
                <c:pt idx="8570">
                  <c:v>57</c:v>
                </c:pt>
                <c:pt idx="8571">
                  <c:v>56</c:v>
                </c:pt>
                <c:pt idx="8572">
                  <c:v>56</c:v>
                </c:pt>
                <c:pt idx="8573">
                  <c:v>55</c:v>
                </c:pt>
                <c:pt idx="8574">
                  <c:v>55</c:v>
                </c:pt>
                <c:pt idx="8575">
                  <c:v>55</c:v>
                </c:pt>
                <c:pt idx="8576">
                  <c:v>55</c:v>
                </c:pt>
                <c:pt idx="8577">
                  <c:v>56</c:v>
                </c:pt>
                <c:pt idx="8578">
                  <c:v>56</c:v>
                </c:pt>
                <c:pt idx="8579">
                  <c:v>58</c:v>
                </c:pt>
                <c:pt idx="8580">
                  <c:v>59</c:v>
                </c:pt>
                <c:pt idx="8581">
                  <c:v>61</c:v>
                </c:pt>
                <c:pt idx="8582">
                  <c:v>60</c:v>
                </c:pt>
                <c:pt idx="8583">
                  <c:v>61</c:v>
                </c:pt>
                <c:pt idx="8584">
                  <c:v>62</c:v>
                </c:pt>
                <c:pt idx="8585">
                  <c:v>64</c:v>
                </c:pt>
                <c:pt idx="8586">
                  <c:v>58</c:v>
                </c:pt>
                <c:pt idx="8587">
                  <c:v>57</c:v>
                </c:pt>
                <c:pt idx="8588">
                  <c:v>55</c:v>
                </c:pt>
                <c:pt idx="8589">
                  <c:v>54</c:v>
                </c:pt>
                <c:pt idx="8590">
                  <c:v>52</c:v>
                </c:pt>
                <c:pt idx="8591">
                  <c:v>52</c:v>
                </c:pt>
                <c:pt idx="8592">
                  <c:v>54</c:v>
                </c:pt>
                <c:pt idx="8593">
                  <c:v>56</c:v>
                </c:pt>
                <c:pt idx="8594">
                  <c:v>54</c:v>
                </c:pt>
                <c:pt idx="8595">
                  <c:v>52</c:v>
                </c:pt>
                <c:pt idx="8596">
                  <c:v>50</c:v>
                </c:pt>
                <c:pt idx="8597">
                  <c:v>50</c:v>
                </c:pt>
                <c:pt idx="8598">
                  <c:v>48</c:v>
                </c:pt>
                <c:pt idx="8599">
                  <c:v>48</c:v>
                </c:pt>
                <c:pt idx="8600">
                  <c:v>46</c:v>
                </c:pt>
                <c:pt idx="8601">
                  <c:v>47</c:v>
                </c:pt>
                <c:pt idx="8602">
                  <c:v>46</c:v>
                </c:pt>
                <c:pt idx="8603">
                  <c:v>47</c:v>
                </c:pt>
                <c:pt idx="8604">
                  <c:v>47</c:v>
                </c:pt>
                <c:pt idx="8605">
                  <c:v>50</c:v>
                </c:pt>
                <c:pt idx="8606">
                  <c:v>50</c:v>
                </c:pt>
                <c:pt idx="8607">
                  <c:v>50</c:v>
                </c:pt>
                <c:pt idx="8608">
                  <c:v>47</c:v>
                </c:pt>
                <c:pt idx="8609">
                  <c:v>44</c:v>
                </c:pt>
                <c:pt idx="8610">
                  <c:v>42</c:v>
                </c:pt>
                <c:pt idx="8611">
                  <c:v>40</c:v>
                </c:pt>
                <c:pt idx="8612">
                  <c:v>40</c:v>
                </c:pt>
                <c:pt idx="8613">
                  <c:v>38</c:v>
                </c:pt>
                <c:pt idx="8614">
                  <c:v>38</c:v>
                </c:pt>
                <c:pt idx="8615">
                  <c:v>37</c:v>
                </c:pt>
                <c:pt idx="8616">
                  <c:v>36</c:v>
                </c:pt>
                <c:pt idx="8617">
                  <c:v>35</c:v>
                </c:pt>
                <c:pt idx="8618">
                  <c:v>35</c:v>
                </c:pt>
                <c:pt idx="8619">
                  <c:v>38</c:v>
                </c:pt>
                <c:pt idx="8620">
                  <c:v>37</c:v>
                </c:pt>
                <c:pt idx="8621">
                  <c:v>38</c:v>
                </c:pt>
                <c:pt idx="8622">
                  <c:v>38</c:v>
                </c:pt>
                <c:pt idx="8623">
                  <c:v>40</c:v>
                </c:pt>
                <c:pt idx="8624">
                  <c:v>42</c:v>
                </c:pt>
                <c:pt idx="8625">
                  <c:v>44</c:v>
                </c:pt>
                <c:pt idx="8626">
                  <c:v>46</c:v>
                </c:pt>
                <c:pt idx="8627">
                  <c:v>48</c:v>
                </c:pt>
                <c:pt idx="8628">
                  <c:v>51</c:v>
                </c:pt>
                <c:pt idx="8629">
                  <c:v>51</c:v>
                </c:pt>
                <c:pt idx="8630">
                  <c:v>51</c:v>
                </c:pt>
                <c:pt idx="8631">
                  <c:v>50</c:v>
                </c:pt>
                <c:pt idx="8632">
                  <c:v>47</c:v>
                </c:pt>
                <c:pt idx="8633">
                  <c:v>46</c:v>
                </c:pt>
                <c:pt idx="8634">
                  <c:v>43</c:v>
                </c:pt>
                <c:pt idx="8635">
                  <c:v>44</c:v>
                </c:pt>
                <c:pt idx="8636">
                  <c:v>42</c:v>
                </c:pt>
                <c:pt idx="8637">
                  <c:v>43</c:v>
                </c:pt>
                <c:pt idx="8638">
                  <c:v>44</c:v>
                </c:pt>
                <c:pt idx="8639">
                  <c:v>46</c:v>
                </c:pt>
                <c:pt idx="8640">
                  <c:v>46</c:v>
                </c:pt>
                <c:pt idx="8641">
                  <c:v>45</c:v>
                </c:pt>
                <c:pt idx="8642">
                  <c:v>46</c:v>
                </c:pt>
                <c:pt idx="8643">
                  <c:v>47</c:v>
                </c:pt>
                <c:pt idx="8644">
                  <c:v>48</c:v>
                </c:pt>
                <c:pt idx="8645">
                  <c:v>49</c:v>
                </c:pt>
                <c:pt idx="8646">
                  <c:v>50</c:v>
                </c:pt>
                <c:pt idx="8647">
                  <c:v>51</c:v>
                </c:pt>
                <c:pt idx="8648">
                  <c:v>54</c:v>
                </c:pt>
                <c:pt idx="8649">
                  <c:v>58</c:v>
                </c:pt>
                <c:pt idx="8650">
                  <c:v>59</c:v>
                </c:pt>
                <c:pt idx="8651">
                  <c:v>59</c:v>
                </c:pt>
                <c:pt idx="8652">
                  <c:v>60</c:v>
                </c:pt>
                <c:pt idx="8653">
                  <c:v>59</c:v>
                </c:pt>
                <c:pt idx="8654">
                  <c:v>61</c:v>
                </c:pt>
                <c:pt idx="8655">
                  <c:v>58</c:v>
                </c:pt>
                <c:pt idx="8656">
                  <c:v>55</c:v>
                </c:pt>
                <c:pt idx="8657">
                  <c:v>56</c:v>
                </c:pt>
                <c:pt idx="8658">
                  <c:v>54</c:v>
                </c:pt>
                <c:pt idx="8659">
                  <c:v>51</c:v>
                </c:pt>
                <c:pt idx="8660">
                  <c:v>50</c:v>
                </c:pt>
                <c:pt idx="8661">
                  <c:v>48</c:v>
                </c:pt>
                <c:pt idx="8662">
                  <c:v>46</c:v>
                </c:pt>
                <c:pt idx="8663">
                  <c:v>46</c:v>
                </c:pt>
                <c:pt idx="8664">
                  <c:v>42</c:v>
                </c:pt>
                <c:pt idx="8665">
                  <c:v>40</c:v>
                </c:pt>
                <c:pt idx="8666">
                  <c:v>39</c:v>
                </c:pt>
                <c:pt idx="8667">
                  <c:v>38</c:v>
                </c:pt>
                <c:pt idx="8668">
                  <c:v>37</c:v>
                </c:pt>
                <c:pt idx="8669">
                  <c:v>35</c:v>
                </c:pt>
                <c:pt idx="8670">
                  <c:v>34</c:v>
                </c:pt>
                <c:pt idx="8671">
                  <c:v>38</c:v>
                </c:pt>
                <c:pt idx="8672">
                  <c:v>40</c:v>
                </c:pt>
                <c:pt idx="8673">
                  <c:v>43</c:v>
                </c:pt>
                <c:pt idx="8674">
                  <c:v>45</c:v>
                </c:pt>
                <c:pt idx="8675">
                  <c:v>47</c:v>
                </c:pt>
                <c:pt idx="8676">
                  <c:v>48</c:v>
                </c:pt>
                <c:pt idx="8677">
                  <c:v>48</c:v>
                </c:pt>
                <c:pt idx="8678">
                  <c:v>48</c:v>
                </c:pt>
                <c:pt idx="8679">
                  <c:v>47</c:v>
                </c:pt>
                <c:pt idx="8680">
                  <c:v>44</c:v>
                </c:pt>
                <c:pt idx="8681">
                  <c:v>40</c:v>
                </c:pt>
                <c:pt idx="8682">
                  <c:v>39</c:v>
                </c:pt>
                <c:pt idx="8683">
                  <c:v>37</c:v>
                </c:pt>
                <c:pt idx="8684">
                  <c:v>37</c:v>
                </c:pt>
                <c:pt idx="8685">
                  <c:v>35</c:v>
                </c:pt>
                <c:pt idx="8686">
                  <c:v>35</c:v>
                </c:pt>
                <c:pt idx="8687">
                  <c:v>33</c:v>
                </c:pt>
                <c:pt idx="8688">
                  <c:v>34</c:v>
                </c:pt>
                <c:pt idx="8689">
                  <c:v>33</c:v>
                </c:pt>
                <c:pt idx="8690">
                  <c:v>32</c:v>
                </c:pt>
                <c:pt idx="8691">
                  <c:v>33</c:v>
                </c:pt>
                <c:pt idx="8692">
                  <c:v>34</c:v>
                </c:pt>
                <c:pt idx="8693">
                  <c:v>34</c:v>
                </c:pt>
                <c:pt idx="8694">
                  <c:v>33</c:v>
                </c:pt>
                <c:pt idx="8695">
                  <c:v>36</c:v>
                </c:pt>
                <c:pt idx="8696">
                  <c:v>39</c:v>
                </c:pt>
                <c:pt idx="8697">
                  <c:v>44</c:v>
                </c:pt>
                <c:pt idx="8698">
                  <c:v>46</c:v>
                </c:pt>
                <c:pt idx="8699">
                  <c:v>50</c:v>
                </c:pt>
                <c:pt idx="8700">
                  <c:v>53</c:v>
                </c:pt>
                <c:pt idx="8701">
                  <c:v>54</c:v>
                </c:pt>
                <c:pt idx="8702">
                  <c:v>53</c:v>
                </c:pt>
                <c:pt idx="8703">
                  <c:v>52</c:v>
                </c:pt>
                <c:pt idx="8704">
                  <c:v>50</c:v>
                </c:pt>
                <c:pt idx="8705">
                  <c:v>45</c:v>
                </c:pt>
                <c:pt idx="8706">
                  <c:v>46</c:v>
                </c:pt>
                <c:pt idx="8707">
                  <c:v>45</c:v>
                </c:pt>
                <c:pt idx="8708">
                  <c:v>45</c:v>
                </c:pt>
                <c:pt idx="8709">
                  <c:v>45</c:v>
                </c:pt>
                <c:pt idx="8710">
                  <c:v>46</c:v>
                </c:pt>
                <c:pt idx="8711">
                  <c:v>46</c:v>
                </c:pt>
                <c:pt idx="8712">
                  <c:v>45</c:v>
                </c:pt>
                <c:pt idx="8713">
                  <c:v>45</c:v>
                </c:pt>
                <c:pt idx="8714">
                  <c:v>45</c:v>
                </c:pt>
                <c:pt idx="8715">
                  <c:v>45</c:v>
                </c:pt>
                <c:pt idx="8716">
                  <c:v>46</c:v>
                </c:pt>
                <c:pt idx="8717">
                  <c:v>46</c:v>
                </c:pt>
                <c:pt idx="8718">
                  <c:v>45</c:v>
                </c:pt>
                <c:pt idx="8719">
                  <c:v>46</c:v>
                </c:pt>
                <c:pt idx="8720">
                  <c:v>48</c:v>
                </c:pt>
                <c:pt idx="8721">
                  <c:v>51</c:v>
                </c:pt>
                <c:pt idx="8722">
                  <c:v>54</c:v>
                </c:pt>
                <c:pt idx="8723">
                  <c:v>55</c:v>
                </c:pt>
                <c:pt idx="8724">
                  <c:v>54</c:v>
                </c:pt>
                <c:pt idx="8725">
                  <c:v>54</c:v>
                </c:pt>
                <c:pt idx="8726">
                  <c:v>54</c:v>
                </c:pt>
                <c:pt idx="8727">
                  <c:v>54</c:v>
                </c:pt>
                <c:pt idx="8728">
                  <c:v>53</c:v>
                </c:pt>
                <c:pt idx="8729">
                  <c:v>53</c:v>
                </c:pt>
                <c:pt idx="8730">
                  <c:v>53</c:v>
                </c:pt>
                <c:pt idx="8731">
                  <c:v>54</c:v>
                </c:pt>
                <c:pt idx="8732">
                  <c:v>53</c:v>
                </c:pt>
                <c:pt idx="8733">
                  <c:v>53</c:v>
                </c:pt>
                <c:pt idx="8734">
                  <c:v>52</c:v>
                </c:pt>
                <c:pt idx="8735">
                  <c:v>52</c:v>
                </c:pt>
                <c:pt idx="8736">
                  <c:v>53</c:v>
                </c:pt>
                <c:pt idx="8737">
                  <c:v>53</c:v>
                </c:pt>
                <c:pt idx="8738">
                  <c:v>55</c:v>
                </c:pt>
                <c:pt idx="8739">
                  <c:v>57</c:v>
                </c:pt>
                <c:pt idx="8740">
                  <c:v>58</c:v>
                </c:pt>
                <c:pt idx="8741">
                  <c:v>61</c:v>
                </c:pt>
                <c:pt idx="8742">
                  <c:v>59</c:v>
                </c:pt>
                <c:pt idx="8743">
                  <c:v>60</c:v>
                </c:pt>
                <c:pt idx="8744">
                  <c:v>60</c:v>
                </c:pt>
                <c:pt idx="8745">
                  <c:v>61</c:v>
                </c:pt>
                <c:pt idx="8746">
                  <c:v>66</c:v>
                </c:pt>
                <c:pt idx="8747">
                  <c:v>67</c:v>
                </c:pt>
                <c:pt idx="8748">
                  <c:v>66</c:v>
                </c:pt>
                <c:pt idx="8749">
                  <c:v>65</c:v>
                </c:pt>
                <c:pt idx="8750">
                  <c:v>65</c:v>
                </c:pt>
                <c:pt idx="8751">
                  <c:v>65</c:v>
                </c:pt>
                <c:pt idx="8752">
                  <c:v>61</c:v>
                </c:pt>
                <c:pt idx="8753">
                  <c:v>55</c:v>
                </c:pt>
                <c:pt idx="8754">
                  <c:v>53</c:v>
                </c:pt>
                <c:pt idx="8755">
                  <c:v>51</c:v>
                </c:pt>
                <c:pt idx="8756">
                  <c:v>50</c:v>
                </c:pt>
                <c:pt idx="8757">
                  <c:v>49</c:v>
                </c:pt>
                <c:pt idx="8758">
                  <c:v>51</c:v>
                </c:pt>
                <c:pt idx="8759">
                  <c:v>51</c:v>
                </c:pt>
              </c:numCache>
            </c:numRef>
          </c:xVal>
          <c:yVal>
            <c:numRef>
              <c:f>'2009 hourly data'!$F$11:$F$8770</c:f>
              <c:numCache>
                <c:formatCode>#,##0</c:formatCode>
                <c:ptCount val="8760"/>
                <c:pt idx="0">
                  <c:v>264.00700000000001</c:v>
                </c:pt>
                <c:pt idx="1">
                  <c:v>268.19299999999998</c:v>
                </c:pt>
                <c:pt idx="2">
                  <c:v>264.12</c:v>
                </c:pt>
                <c:pt idx="3">
                  <c:v>267.30599999999998</c:v>
                </c:pt>
                <c:pt idx="4">
                  <c:v>279.33699999999999</c:v>
                </c:pt>
                <c:pt idx="5">
                  <c:v>289.68700000000001</c:v>
                </c:pt>
                <c:pt idx="6">
                  <c:v>292.51499999999999</c:v>
                </c:pt>
                <c:pt idx="7">
                  <c:v>287.14299999999997</c:v>
                </c:pt>
                <c:pt idx="8">
                  <c:v>292.10199999999998</c:v>
                </c:pt>
                <c:pt idx="9">
                  <c:v>307.54599999999999</c:v>
                </c:pt>
                <c:pt idx="10">
                  <c:v>306.69</c:v>
                </c:pt>
                <c:pt idx="11">
                  <c:v>306.78500000000003</c:v>
                </c:pt>
                <c:pt idx="12">
                  <c:v>305.70699999999999</c:v>
                </c:pt>
                <c:pt idx="13">
                  <c:v>301.66399999999999</c:v>
                </c:pt>
                <c:pt idx="14">
                  <c:v>298.67899999999997</c:v>
                </c:pt>
                <c:pt idx="15">
                  <c:v>295.55200000000002</c:v>
                </c:pt>
                <c:pt idx="16">
                  <c:v>307.065</c:v>
                </c:pt>
                <c:pt idx="17">
                  <c:v>340.36099999999999</c:v>
                </c:pt>
                <c:pt idx="18">
                  <c:v>331.16899999999998</c:v>
                </c:pt>
                <c:pt idx="19">
                  <c:v>316.08600000000001</c:v>
                </c:pt>
                <c:pt idx="20">
                  <c:v>311.24099999999999</c:v>
                </c:pt>
                <c:pt idx="21">
                  <c:v>293.76799999999997</c:v>
                </c:pt>
                <c:pt idx="22">
                  <c:v>276.85000000000002</c:v>
                </c:pt>
                <c:pt idx="23">
                  <c:v>269.87099999999998</c:v>
                </c:pt>
                <c:pt idx="24">
                  <c:v>264.21600000000001</c:v>
                </c:pt>
                <c:pt idx="25">
                  <c:v>260.99200000000002</c:v>
                </c:pt>
                <c:pt idx="26">
                  <c:v>256.86099999999999</c:v>
                </c:pt>
                <c:pt idx="27">
                  <c:v>261.334</c:v>
                </c:pt>
                <c:pt idx="28">
                  <c:v>266.11900000000003</c:v>
                </c:pt>
                <c:pt idx="29">
                  <c:v>277.35199999999998</c:v>
                </c:pt>
                <c:pt idx="30">
                  <c:v>291.27499999999998</c:v>
                </c:pt>
                <c:pt idx="31">
                  <c:v>299.79500000000002</c:v>
                </c:pt>
                <c:pt idx="32">
                  <c:v>321.13099999999997</c:v>
                </c:pt>
                <c:pt idx="33">
                  <c:v>343.06099999999998</c:v>
                </c:pt>
                <c:pt idx="34">
                  <c:v>358.12</c:v>
                </c:pt>
                <c:pt idx="35">
                  <c:v>364.54399999999998</c:v>
                </c:pt>
                <c:pt idx="36">
                  <c:v>367.33</c:v>
                </c:pt>
                <c:pt idx="37">
                  <c:v>369.20699999999999</c:v>
                </c:pt>
                <c:pt idx="38">
                  <c:v>365.23700000000002</c:v>
                </c:pt>
                <c:pt idx="39">
                  <c:v>365.81900000000002</c:v>
                </c:pt>
                <c:pt idx="40">
                  <c:v>363.149</c:v>
                </c:pt>
                <c:pt idx="41">
                  <c:v>383.81900000000002</c:v>
                </c:pt>
                <c:pt idx="42">
                  <c:v>379.40499999999997</c:v>
                </c:pt>
                <c:pt idx="43">
                  <c:v>369.66399999999999</c:v>
                </c:pt>
                <c:pt idx="44">
                  <c:v>347.25200000000001</c:v>
                </c:pt>
                <c:pt idx="45">
                  <c:v>320.88799999999998</c:v>
                </c:pt>
                <c:pt idx="46">
                  <c:v>295.173</c:v>
                </c:pt>
                <c:pt idx="47">
                  <c:v>274.36399999999998</c:v>
                </c:pt>
                <c:pt idx="48">
                  <c:v>262.46800000000002</c:v>
                </c:pt>
                <c:pt idx="49">
                  <c:v>258.14100000000002</c:v>
                </c:pt>
                <c:pt idx="50">
                  <c:v>253.51900000000001</c:v>
                </c:pt>
                <c:pt idx="51">
                  <c:v>251.15199999999999</c:v>
                </c:pt>
                <c:pt idx="52">
                  <c:v>256.66000000000003</c:v>
                </c:pt>
                <c:pt idx="53">
                  <c:v>266.11799999999999</c:v>
                </c:pt>
                <c:pt idx="54">
                  <c:v>272.541</c:v>
                </c:pt>
                <c:pt idx="55">
                  <c:v>270.71600000000001</c:v>
                </c:pt>
                <c:pt idx="56">
                  <c:v>284.37900000000002</c:v>
                </c:pt>
                <c:pt idx="57">
                  <c:v>313.22300000000001</c:v>
                </c:pt>
                <c:pt idx="58">
                  <c:v>332.75599999999997</c:v>
                </c:pt>
                <c:pt idx="59">
                  <c:v>344.41399999999999</c:v>
                </c:pt>
                <c:pt idx="60">
                  <c:v>347.37</c:v>
                </c:pt>
                <c:pt idx="61">
                  <c:v>344.00400000000002</c:v>
                </c:pt>
                <c:pt idx="62">
                  <c:v>339.30900000000003</c:v>
                </c:pt>
                <c:pt idx="63">
                  <c:v>336.64400000000001</c:v>
                </c:pt>
                <c:pt idx="64">
                  <c:v>344.91899999999998</c:v>
                </c:pt>
                <c:pt idx="65">
                  <c:v>374.08600000000001</c:v>
                </c:pt>
                <c:pt idx="66">
                  <c:v>370.37</c:v>
                </c:pt>
                <c:pt idx="67">
                  <c:v>354.43400000000003</c:v>
                </c:pt>
                <c:pt idx="68">
                  <c:v>334.44099999999997</c:v>
                </c:pt>
                <c:pt idx="69">
                  <c:v>302.15699999999998</c:v>
                </c:pt>
                <c:pt idx="70">
                  <c:v>279.16800000000001</c:v>
                </c:pt>
                <c:pt idx="71">
                  <c:v>264.38600000000002</c:v>
                </c:pt>
                <c:pt idx="72">
                  <c:v>255.023</c:v>
                </c:pt>
                <c:pt idx="73">
                  <c:v>251.74799999999999</c:v>
                </c:pt>
                <c:pt idx="74">
                  <c:v>248.02600000000001</c:v>
                </c:pt>
                <c:pt idx="75">
                  <c:v>252.03299999999999</c:v>
                </c:pt>
                <c:pt idx="76">
                  <c:v>256.90300000000002</c:v>
                </c:pt>
                <c:pt idx="77">
                  <c:v>261.56</c:v>
                </c:pt>
                <c:pt idx="78">
                  <c:v>270.54199999999997</c:v>
                </c:pt>
                <c:pt idx="79">
                  <c:v>267.02199999999999</c:v>
                </c:pt>
                <c:pt idx="80">
                  <c:v>276.39699999999999</c:v>
                </c:pt>
                <c:pt idx="81">
                  <c:v>298.24799999999999</c:v>
                </c:pt>
                <c:pt idx="82">
                  <c:v>314.91000000000003</c:v>
                </c:pt>
                <c:pt idx="83">
                  <c:v>323.92599999999999</c:v>
                </c:pt>
                <c:pt idx="84">
                  <c:v>335.59500000000003</c:v>
                </c:pt>
                <c:pt idx="85">
                  <c:v>332.77199999999999</c:v>
                </c:pt>
                <c:pt idx="86">
                  <c:v>334.12799999999999</c:v>
                </c:pt>
                <c:pt idx="87">
                  <c:v>333.13299999999998</c:v>
                </c:pt>
                <c:pt idx="88">
                  <c:v>330.51100000000002</c:v>
                </c:pt>
                <c:pt idx="89">
                  <c:v>353.86700000000002</c:v>
                </c:pt>
                <c:pt idx="90">
                  <c:v>352.94299999999998</c:v>
                </c:pt>
                <c:pt idx="91">
                  <c:v>337.19200000000001</c:v>
                </c:pt>
                <c:pt idx="92">
                  <c:v>314.68400000000003</c:v>
                </c:pt>
                <c:pt idx="93">
                  <c:v>299.971</c:v>
                </c:pt>
                <c:pt idx="94">
                  <c:v>282.572</c:v>
                </c:pt>
                <c:pt idx="95">
                  <c:v>267.09699999999998</c:v>
                </c:pt>
                <c:pt idx="96">
                  <c:v>259.40499999999997</c:v>
                </c:pt>
                <c:pt idx="97">
                  <c:v>258.303</c:v>
                </c:pt>
                <c:pt idx="98">
                  <c:v>256.721</c:v>
                </c:pt>
                <c:pt idx="99">
                  <c:v>257.33300000000003</c:v>
                </c:pt>
                <c:pt idx="100">
                  <c:v>267.24</c:v>
                </c:pt>
                <c:pt idx="101">
                  <c:v>281.52800000000002</c:v>
                </c:pt>
                <c:pt idx="102">
                  <c:v>311.65899999999999</c:v>
                </c:pt>
                <c:pt idx="103">
                  <c:v>343.31599999999997</c:v>
                </c:pt>
                <c:pt idx="104">
                  <c:v>383.92399999999998</c:v>
                </c:pt>
                <c:pt idx="105">
                  <c:v>414.31799999999998</c:v>
                </c:pt>
                <c:pt idx="106">
                  <c:v>435.22300000000001</c:v>
                </c:pt>
                <c:pt idx="107">
                  <c:v>449.43799999999999</c:v>
                </c:pt>
                <c:pt idx="108">
                  <c:v>453.14600000000002</c:v>
                </c:pt>
                <c:pt idx="109">
                  <c:v>452.52199999999999</c:v>
                </c:pt>
                <c:pt idx="110">
                  <c:v>446.85300000000001</c:v>
                </c:pt>
                <c:pt idx="111">
                  <c:v>434.18099999999998</c:v>
                </c:pt>
                <c:pt idx="112">
                  <c:v>405.08499999999998</c:v>
                </c:pt>
                <c:pt idx="113">
                  <c:v>414.92099999999999</c:v>
                </c:pt>
                <c:pt idx="114">
                  <c:v>401.03399999999999</c:v>
                </c:pt>
                <c:pt idx="115">
                  <c:v>381.66399999999999</c:v>
                </c:pt>
                <c:pt idx="116">
                  <c:v>364.41899999999998</c:v>
                </c:pt>
                <c:pt idx="117">
                  <c:v>326.49900000000002</c:v>
                </c:pt>
                <c:pt idx="118">
                  <c:v>302.62900000000002</c:v>
                </c:pt>
                <c:pt idx="119">
                  <c:v>290.73899999999998</c:v>
                </c:pt>
                <c:pt idx="120">
                  <c:v>281.28100000000001</c:v>
                </c:pt>
                <c:pt idx="121">
                  <c:v>275.78199999999998</c:v>
                </c:pt>
                <c:pt idx="122">
                  <c:v>270.85199999999998</c:v>
                </c:pt>
                <c:pt idx="123">
                  <c:v>274.79500000000002</c:v>
                </c:pt>
                <c:pt idx="124">
                  <c:v>283.63299999999998</c:v>
                </c:pt>
                <c:pt idx="125">
                  <c:v>299.45400000000001</c:v>
                </c:pt>
                <c:pt idx="126">
                  <c:v>329.65699999999998</c:v>
                </c:pt>
                <c:pt idx="127">
                  <c:v>361.40600000000001</c:v>
                </c:pt>
                <c:pt idx="128">
                  <c:v>405.30599999999998</c:v>
                </c:pt>
                <c:pt idx="129">
                  <c:v>447.47899999999998</c:v>
                </c:pt>
                <c:pt idx="130">
                  <c:v>467.58699999999999</c:v>
                </c:pt>
                <c:pt idx="131">
                  <c:v>471.57299999999998</c:v>
                </c:pt>
                <c:pt idx="132">
                  <c:v>479.97800000000001</c:v>
                </c:pt>
                <c:pt idx="133">
                  <c:v>480.28100000000001</c:v>
                </c:pt>
                <c:pt idx="134">
                  <c:v>464.49599999999998</c:v>
                </c:pt>
                <c:pt idx="135">
                  <c:v>441.63799999999998</c:v>
                </c:pt>
                <c:pt idx="136">
                  <c:v>429.65800000000002</c:v>
                </c:pt>
                <c:pt idx="137">
                  <c:v>433.15199999999999</c:v>
                </c:pt>
                <c:pt idx="138">
                  <c:v>422.03800000000001</c:v>
                </c:pt>
                <c:pt idx="139">
                  <c:v>403.09699999999998</c:v>
                </c:pt>
                <c:pt idx="140">
                  <c:v>372.50299999999999</c:v>
                </c:pt>
                <c:pt idx="141">
                  <c:v>335.75700000000001</c:v>
                </c:pt>
                <c:pt idx="142">
                  <c:v>312.70400000000001</c:v>
                </c:pt>
                <c:pt idx="143">
                  <c:v>299.00099999999998</c:v>
                </c:pt>
                <c:pt idx="144">
                  <c:v>282.53100000000001</c:v>
                </c:pt>
                <c:pt idx="145">
                  <c:v>273.22000000000003</c:v>
                </c:pt>
                <c:pt idx="146">
                  <c:v>264.68</c:v>
                </c:pt>
                <c:pt idx="147">
                  <c:v>267.36099999999999</c:v>
                </c:pt>
                <c:pt idx="148">
                  <c:v>270.12099999999998</c:v>
                </c:pt>
                <c:pt idx="149">
                  <c:v>282.99799999999999</c:v>
                </c:pt>
                <c:pt idx="150">
                  <c:v>307.75900000000001</c:v>
                </c:pt>
                <c:pt idx="151">
                  <c:v>332.36700000000002</c:v>
                </c:pt>
                <c:pt idx="152">
                  <c:v>372.24</c:v>
                </c:pt>
                <c:pt idx="153">
                  <c:v>405.82900000000001</c:v>
                </c:pt>
                <c:pt idx="154">
                  <c:v>414.74900000000002</c:v>
                </c:pt>
                <c:pt idx="155">
                  <c:v>414.43099999999998</c:v>
                </c:pt>
                <c:pt idx="156">
                  <c:v>411.56700000000001</c:v>
                </c:pt>
                <c:pt idx="157">
                  <c:v>415.10300000000001</c:v>
                </c:pt>
                <c:pt idx="158">
                  <c:v>407.149</c:v>
                </c:pt>
                <c:pt idx="159">
                  <c:v>389.16</c:v>
                </c:pt>
                <c:pt idx="160">
                  <c:v>376.86099999999999</c:v>
                </c:pt>
                <c:pt idx="161">
                  <c:v>386.48899999999998</c:v>
                </c:pt>
                <c:pt idx="162">
                  <c:v>372.78899999999999</c:v>
                </c:pt>
                <c:pt idx="163">
                  <c:v>353.51400000000001</c:v>
                </c:pt>
                <c:pt idx="164">
                  <c:v>333.21300000000002</c:v>
                </c:pt>
                <c:pt idx="165">
                  <c:v>297.964</c:v>
                </c:pt>
                <c:pt idx="166">
                  <c:v>279.738</c:v>
                </c:pt>
                <c:pt idx="167">
                  <c:v>267.012</c:v>
                </c:pt>
                <c:pt idx="168">
                  <c:v>256.23099999999999</c:v>
                </c:pt>
                <c:pt idx="169">
                  <c:v>250.965</c:v>
                </c:pt>
                <c:pt idx="170">
                  <c:v>250.21</c:v>
                </c:pt>
                <c:pt idx="171">
                  <c:v>249.744</c:v>
                </c:pt>
                <c:pt idx="172">
                  <c:v>258.29599999999999</c:v>
                </c:pt>
                <c:pt idx="173">
                  <c:v>279.39499999999998</c:v>
                </c:pt>
                <c:pt idx="174">
                  <c:v>303.78399999999999</c:v>
                </c:pt>
                <c:pt idx="175">
                  <c:v>334.40699999999998</c:v>
                </c:pt>
                <c:pt idx="176">
                  <c:v>365.089</c:v>
                </c:pt>
                <c:pt idx="177">
                  <c:v>398.38299999999998</c:v>
                </c:pt>
                <c:pt idx="178">
                  <c:v>412.26799999999997</c:v>
                </c:pt>
                <c:pt idx="179">
                  <c:v>418.29599999999999</c:v>
                </c:pt>
                <c:pt idx="180">
                  <c:v>419.834</c:v>
                </c:pt>
                <c:pt idx="181">
                  <c:v>419.39600000000002</c:v>
                </c:pt>
                <c:pt idx="182">
                  <c:v>412.31</c:v>
                </c:pt>
                <c:pt idx="183">
                  <c:v>401.63</c:v>
                </c:pt>
                <c:pt idx="184">
                  <c:v>387.96100000000001</c:v>
                </c:pt>
                <c:pt idx="185">
                  <c:v>390.41800000000001</c:v>
                </c:pt>
                <c:pt idx="186">
                  <c:v>372.29899999999998</c:v>
                </c:pt>
                <c:pt idx="187">
                  <c:v>356.82499999999999</c:v>
                </c:pt>
                <c:pt idx="188">
                  <c:v>334.13</c:v>
                </c:pt>
                <c:pt idx="189">
                  <c:v>307.09800000000001</c:v>
                </c:pt>
                <c:pt idx="190">
                  <c:v>281.02199999999999</c:v>
                </c:pt>
                <c:pt idx="191">
                  <c:v>267.529</c:v>
                </c:pt>
                <c:pt idx="192">
                  <c:v>254.92599999999999</c:v>
                </c:pt>
                <c:pt idx="193">
                  <c:v>253.036</c:v>
                </c:pt>
                <c:pt idx="194">
                  <c:v>250.92699999999999</c:v>
                </c:pt>
                <c:pt idx="195">
                  <c:v>253.59700000000001</c:v>
                </c:pt>
                <c:pt idx="196">
                  <c:v>263.59300000000002</c:v>
                </c:pt>
                <c:pt idx="197">
                  <c:v>285.53500000000003</c:v>
                </c:pt>
                <c:pt idx="198">
                  <c:v>309.85000000000002</c:v>
                </c:pt>
                <c:pt idx="199">
                  <c:v>342.87299999999999</c:v>
                </c:pt>
                <c:pt idx="200">
                  <c:v>372.88600000000002</c:v>
                </c:pt>
                <c:pt idx="201">
                  <c:v>384.21499999999997</c:v>
                </c:pt>
                <c:pt idx="202">
                  <c:v>402.12299999999999</c:v>
                </c:pt>
                <c:pt idx="203">
                  <c:v>402.13</c:v>
                </c:pt>
                <c:pt idx="204">
                  <c:v>398.166</c:v>
                </c:pt>
                <c:pt idx="205">
                  <c:v>403.03399999999999</c:v>
                </c:pt>
                <c:pt idx="206">
                  <c:v>395.06400000000002</c:v>
                </c:pt>
                <c:pt idx="207">
                  <c:v>381.93299999999999</c:v>
                </c:pt>
                <c:pt idx="208">
                  <c:v>368.548</c:v>
                </c:pt>
                <c:pt idx="209">
                  <c:v>381.75099999999998</c:v>
                </c:pt>
                <c:pt idx="210">
                  <c:v>368.274</c:v>
                </c:pt>
                <c:pt idx="211">
                  <c:v>357.78</c:v>
                </c:pt>
                <c:pt idx="212">
                  <c:v>338.04199999999997</c:v>
                </c:pt>
                <c:pt idx="213">
                  <c:v>314.53300000000002</c:v>
                </c:pt>
                <c:pt idx="214">
                  <c:v>289.21100000000001</c:v>
                </c:pt>
                <c:pt idx="215">
                  <c:v>273.286</c:v>
                </c:pt>
                <c:pt idx="216">
                  <c:v>259.03300000000002</c:v>
                </c:pt>
                <c:pt idx="217">
                  <c:v>253.03899999999999</c:v>
                </c:pt>
                <c:pt idx="218">
                  <c:v>247.90799999999999</c:v>
                </c:pt>
                <c:pt idx="219">
                  <c:v>250.90299999999999</c:v>
                </c:pt>
                <c:pt idx="220">
                  <c:v>256.81299999999999</c:v>
                </c:pt>
                <c:pt idx="221">
                  <c:v>260.99099999999999</c:v>
                </c:pt>
                <c:pt idx="222">
                  <c:v>271.89400000000001</c:v>
                </c:pt>
                <c:pt idx="223">
                  <c:v>278.464</c:v>
                </c:pt>
                <c:pt idx="224">
                  <c:v>285.62099999999998</c:v>
                </c:pt>
                <c:pt idx="225">
                  <c:v>310.46100000000001</c:v>
                </c:pt>
                <c:pt idx="226">
                  <c:v>327.81799999999998</c:v>
                </c:pt>
                <c:pt idx="227">
                  <c:v>341.596</c:v>
                </c:pt>
                <c:pt idx="228">
                  <c:v>346.16899999999998</c:v>
                </c:pt>
                <c:pt idx="229">
                  <c:v>342.09</c:v>
                </c:pt>
                <c:pt idx="230">
                  <c:v>335.17899999999997</c:v>
                </c:pt>
                <c:pt idx="231">
                  <c:v>335.73700000000002</c:v>
                </c:pt>
                <c:pt idx="232">
                  <c:v>347.036</c:v>
                </c:pt>
                <c:pt idx="233">
                  <c:v>373.06</c:v>
                </c:pt>
                <c:pt idx="234">
                  <c:v>369.50299999999999</c:v>
                </c:pt>
                <c:pt idx="235">
                  <c:v>360.73399999999998</c:v>
                </c:pt>
                <c:pt idx="236">
                  <c:v>345.28800000000001</c:v>
                </c:pt>
                <c:pt idx="237">
                  <c:v>315.40100000000001</c:v>
                </c:pt>
                <c:pt idx="238">
                  <c:v>288.24700000000001</c:v>
                </c:pt>
                <c:pt idx="239">
                  <c:v>280.62700000000001</c:v>
                </c:pt>
                <c:pt idx="240">
                  <c:v>271.31200000000001</c:v>
                </c:pt>
                <c:pt idx="241">
                  <c:v>263.23700000000002</c:v>
                </c:pt>
                <c:pt idx="242">
                  <c:v>256.72399999999999</c:v>
                </c:pt>
                <c:pt idx="243">
                  <c:v>260.21899999999999</c:v>
                </c:pt>
                <c:pt idx="244">
                  <c:v>265.44499999999999</c:v>
                </c:pt>
                <c:pt idx="245">
                  <c:v>267.94499999999999</c:v>
                </c:pt>
                <c:pt idx="246">
                  <c:v>276.49700000000001</c:v>
                </c:pt>
                <c:pt idx="247">
                  <c:v>276.721</c:v>
                </c:pt>
                <c:pt idx="248">
                  <c:v>285.09100000000001</c:v>
                </c:pt>
                <c:pt idx="249">
                  <c:v>292.90800000000002</c:v>
                </c:pt>
                <c:pt idx="250">
                  <c:v>301.59899999999999</c:v>
                </c:pt>
                <c:pt idx="251">
                  <c:v>309.66800000000001</c:v>
                </c:pt>
                <c:pt idx="252">
                  <c:v>307.08</c:v>
                </c:pt>
                <c:pt idx="253">
                  <c:v>308.846</c:v>
                </c:pt>
                <c:pt idx="254">
                  <c:v>305.38200000000001</c:v>
                </c:pt>
                <c:pt idx="255">
                  <c:v>302.66199999999998</c:v>
                </c:pt>
                <c:pt idx="256">
                  <c:v>310.82100000000003</c:v>
                </c:pt>
                <c:pt idx="257">
                  <c:v>338.666</c:v>
                </c:pt>
                <c:pt idx="258">
                  <c:v>333.04199999999997</c:v>
                </c:pt>
                <c:pt idx="259">
                  <c:v>323.93599999999998</c:v>
                </c:pt>
                <c:pt idx="260">
                  <c:v>305.26100000000002</c:v>
                </c:pt>
                <c:pt idx="261">
                  <c:v>297.137</c:v>
                </c:pt>
                <c:pt idx="262">
                  <c:v>283.00200000000001</c:v>
                </c:pt>
                <c:pt idx="263">
                  <c:v>274.39400000000001</c:v>
                </c:pt>
                <c:pt idx="264">
                  <c:v>276.71499999999997</c:v>
                </c:pt>
                <c:pt idx="265">
                  <c:v>277.31700000000001</c:v>
                </c:pt>
                <c:pt idx="266">
                  <c:v>277.12099999999998</c:v>
                </c:pt>
                <c:pt idx="267">
                  <c:v>280.98</c:v>
                </c:pt>
                <c:pt idx="268">
                  <c:v>292.541</c:v>
                </c:pt>
                <c:pt idx="269">
                  <c:v>318.39299999999997</c:v>
                </c:pt>
                <c:pt idx="270">
                  <c:v>364.339</c:v>
                </c:pt>
                <c:pt idx="271">
                  <c:v>400.23200000000003</c:v>
                </c:pt>
                <c:pt idx="272">
                  <c:v>430.911</c:v>
                </c:pt>
                <c:pt idx="273">
                  <c:v>441.01</c:v>
                </c:pt>
                <c:pt idx="274">
                  <c:v>436.07299999999998</c:v>
                </c:pt>
                <c:pt idx="275">
                  <c:v>416.85399999999998</c:v>
                </c:pt>
                <c:pt idx="276">
                  <c:v>414.65899999999999</c:v>
                </c:pt>
                <c:pt idx="277">
                  <c:v>398.26799999999997</c:v>
                </c:pt>
                <c:pt idx="278">
                  <c:v>386.71100000000001</c:v>
                </c:pt>
                <c:pt idx="279">
                  <c:v>376.58</c:v>
                </c:pt>
                <c:pt idx="280">
                  <c:v>367.779</c:v>
                </c:pt>
                <c:pt idx="281">
                  <c:v>392.62900000000002</c:v>
                </c:pt>
                <c:pt idx="282">
                  <c:v>387.738</c:v>
                </c:pt>
                <c:pt idx="283">
                  <c:v>371.87599999999998</c:v>
                </c:pt>
                <c:pt idx="284">
                  <c:v>342.44799999999998</c:v>
                </c:pt>
                <c:pt idx="285">
                  <c:v>319.75700000000001</c:v>
                </c:pt>
                <c:pt idx="286">
                  <c:v>302.47899999999998</c:v>
                </c:pt>
                <c:pt idx="287">
                  <c:v>293.36799999999999</c:v>
                </c:pt>
                <c:pt idx="288">
                  <c:v>277.21899999999999</c:v>
                </c:pt>
                <c:pt idx="289">
                  <c:v>284.00400000000002</c:v>
                </c:pt>
                <c:pt idx="290">
                  <c:v>284.78899999999999</c:v>
                </c:pt>
                <c:pt idx="291">
                  <c:v>282.524</c:v>
                </c:pt>
                <c:pt idx="292">
                  <c:v>289.339</c:v>
                </c:pt>
                <c:pt idx="293">
                  <c:v>314.90199999999999</c:v>
                </c:pt>
                <c:pt idx="294">
                  <c:v>350.108</c:v>
                </c:pt>
                <c:pt idx="295">
                  <c:v>388.81700000000001</c:v>
                </c:pt>
                <c:pt idx="296">
                  <c:v>400.84899999999999</c:v>
                </c:pt>
                <c:pt idx="297">
                  <c:v>407.61799999999999</c:v>
                </c:pt>
                <c:pt idx="298">
                  <c:v>414.06700000000001</c:v>
                </c:pt>
                <c:pt idx="299">
                  <c:v>413.74400000000003</c:v>
                </c:pt>
                <c:pt idx="300">
                  <c:v>399.41</c:v>
                </c:pt>
                <c:pt idx="301">
                  <c:v>398.839</c:v>
                </c:pt>
                <c:pt idx="302">
                  <c:v>394.11500000000001</c:v>
                </c:pt>
                <c:pt idx="303">
                  <c:v>377.346</c:v>
                </c:pt>
                <c:pt idx="304">
                  <c:v>368.55599999999998</c:v>
                </c:pt>
                <c:pt idx="305">
                  <c:v>379.15100000000001</c:v>
                </c:pt>
                <c:pt idx="306">
                  <c:v>373.08499999999998</c:v>
                </c:pt>
                <c:pt idx="307">
                  <c:v>363.673</c:v>
                </c:pt>
                <c:pt idx="308">
                  <c:v>344.28800000000001</c:v>
                </c:pt>
                <c:pt idx="309">
                  <c:v>317.553</c:v>
                </c:pt>
                <c:pt idx="310">
                  <c:v>291.95699999999999</c:v>
                </c:pt>
                <c:pt idx="311">
                  <c:v>284.96800000000002</c:v>
                </c:pt>
                <c:pt idx="312">
                  <c:v>277.69200000000001</c:v>
                </c:pt>
                <c:pt idx="313">
                  <c:v>281.37400000000002</c:v>
                </c:pt>
                <c:pt idx="314">
                  <c:v>283.25799999999998</c:v>
                </c:pt>
                <c:pt idx="315">
                  <c:v>294.71499999999997</c:v>
                </c:pt>
                <c:pt idx="316">
                  <c:v>306.14</c:v>
                </c:pt>
                <c:pt idx="317">
                  <c:v>328.108</c:v>
                </c:pt>
                <c:pt idx="318">
                  <c:v>368.45499999999998</c:v>
                </c:pt>
                <c:pt idx="319">
                  <c:v>411.84100000000001</c:v>
                </c:pt>
                <c:pt idx="320">
                  <c:v>433.30900000000003</c:v>
                </c:pt>
                <c:pt idx="321">
                  <c:v>436.45699999999999</c:v>
                </c:pt>
                <c:pt idx="322">
                  <c:v>433.33300000000003</c:v>
                </c:pt>
                <c:pt idx="323">
                  <c:v>427.43400000000003</c:v>
                </c:pt>
                <c:pt idx="324">
                  <c:v>417.173</c:v>
                </c:pt>
                <c:pt idx="325">
                  <c:v>413.80399999999997</c:v>
                </c:pt>
                <c:pt idx="326">
                  <c:v>407.786</c:v>
                </c:pt>
                <c:pt idx="327">
                  <c:v>400.14400000000001</c:v>
                </c:pt>
                <c:pt idx="328">
                  <c:v>385.15899999999999</c:v>
                </c:pt>
                <c:pt idx="329">
                  <c:v>403.70400000000001</c:v>
                </c:pt>
                <c:pt idx="330">
                  <c:v>406.48500000000001</c:v>
                </c:pt>
                <c:pt idx="331">
                  <c:v>390.39299999999997</c:v>
                </c:pt>
                <c:pt idx="332">
                  <c:v>371.56299999999999</c:v>
                </c:pt>
                <c:pt idx="333">
                  <c:v>350.71800000000002</c:v>
                </c:pt>
                <c:pt idx="334">
                  <c:v>328.39499999999998</c:v>
                </c:pt>
                <c:pt idx="335">
                  <c:v>317.589</c:v>
                </c:pt>
                <c:pt idx="336">
                  <c:v>311.05599999999998</c:v>
                </c:pt>
                <c:pt idx="337">
                  <c:v>312.16500000000002</c:v>
                </c:pt>
                <c:pt idx="338">
                  <c:v>317.91300000000001</c:v>
                </c:pt>
                <c:pt idx="339">
                  <c:v>318.96800000000002</c:v>
                </c:pt>
                <c:pt idx="340">
                  <c:v>332.30900000000003</c:v>
                </c:pt>
                <c:pt idx="341">
                  <c:v>354.786</c:v>
                </c:pt>
                <c:pt idx="342">
                  <c:v>389.30099999999999</c:v>
                </c:pt>
                <c:pt idx="343">
                  <c:v>418.01100000000002</c:v>
                </c:pt>
                <c:pt idx="344">
                  <c:v>427.65499999999997</c:v>
                </c:pt>
                <c:pt idx="345">
                  <c:v>436.42500000000001</c:v>
                </c:pt>
                <c:pt idx="346">
                  <c:v>433.959</c:v>
                </c:pt>
                <c:pt idx="347">
                  <c:v>426.91199999999998</c:v>
                </c:pt>
                <c:pt idx="348">
                  <c:v>416.19099999999997</c:v>
                </c:pt>
                <c:pt idx="349">
                  <c:v>408.13</c:v>
                </c:pt>
                <c:pt idx="350">
                  <c:v>390.9</c:v>
                </c:pt>
                <c:pt idx="351">
                  <c:v>385.16699999999997</c:v>
                </c:pt>
                <c:pt idx="352">
                  <c:v>381.86399999999998</c:v>
                </c:pt>
                <c:pt idx="353">
                  <c:v>411.036</c:v>
                </c:pt>
                <c:pt idx="354">
                  <c:v>392.47199999999998</c:v>
                </c:pt>
                <c:pt idx="355">
                  <c:v>381.512</c:v>
                </c:pt>
                <c:pt idx="356">
                  <c:v>371.82100000000003</c:v>
                </c:pt>
                <c:pt idx="357">
                  <c:v>348.82</c:v>
                </c:pt>
                <c:pt idx="358">
                  <c:v>332.78199999999998</c:v>
                </c:pt>
                <c:pt idx="359">
                  <c:v>329.88099999999997</c:v>
                </c:pt>
                <c:pt idx="360">
                  <c:v>323.03399999999999</c:v>
                </c:pt>
                <c:pt idx="361">
                  <c:v>323.38799999999998</c:v>
                </c:pt>
                <c:pt idx="362">
                  <c:v>330.83100000000002</c:v>
                </c:pt>
                <c:pt idx="363">
                  <c:v>341.02699999999999</c:v>
                </c:pt>
                <c:pt idx="364">
                  <c:v>355.92500000000001</c:v>
                </c:pt>
                <c:pt idx="365">
                  <c:v>383.815</c:v>
                </c:pt>
                <c:pt idx="366">
                  <c:v>420.63099999999997</c:v>
                </c:pt>
                <c:pt idx="367">
                  <c:v>448.31200000000001</c:v>
                </c:pt>
                <c:pt idx="368">
                  <c:v>468.69099999999997</c:v>
                </c:pt>
                <c:pt idx="369">
                  <c:v>486.65600000000001</c:v>
                </c:pt>
                <c:pt idx="370">
                  <c:v>477.46300000000002</c:v>
                </c:pt>
                <c:pt idx="371">
                  <c:v>463.62900000000002</c:v>
                </c:pt>
                <c:pt idx="372">
                  <c:v>448.767</c:v>
                </c:pt>
                <c:pt idx="373">
                  <c:v>435.245</c:v>
                </c:pt>
                <c:pt idx="374">
                  <c:v>423.25</c:v>
                </c:pt>
                <c:pt idx="375">
                  <c:v>407.05700000000002</c:v>
                </c:pt>
                <c:pt idx="376">
                  <c:v>403.23399999999998</c:v>
                </c:pt>
                <c:pt idx="377">
                  <c:v>425.06400000000002</c:v>
                </c:pt>
                <c:pt idx="378">
                  <c:v>427.35300000000001</c:v>
                </c:pt>
                <c:pt idx="379">
                  <c:v>418.10700000000003</c:v>
                </c:pt>
                <c:pt idx="380">
                  <c:v>407.87900000000002</c:v>
                </c:pt>
                <c:pt idx="381">
                  <c:v>387.73700000000002</c:v>
                </c:pt>
                <c:pt idx="382">
                  <c:v>367.54599999999999</c:v>
                </c:pt>
                <c:pt idx="383">
                  <c:v>361.642</c:v>
                </c:pt>
                <c:pt idx="384">
                  <c:v>359</c:v>
                </c:pt>
                <c:pt idx="385">
                  <c:v>352.27600000000001</c:v>
                </c:pt>
                <c:pt idx="386">
                  <c:v>351.22199999999998</c:v>
                </c:pt>
                <c:pt idx="387">
                  <c:v>354.3</c:v>
                </c:pt>
                <c:pt idx="388">
                  <c:v>366.30399999999997</c:v>
                </c:pt>
                <c:pt idx="389">
                  <c:v>374.32299999999998</c:v>
                </c:pt>
                <c:pt idx="390">
                  <c:v>383.88</c:v>
                </c:pt>
                <c:pt idx="391">
                  <c:v>377.82</c:v>
                </c:pt>
                <c:pt idx="392">
                  <c:v>384.54500000000002</c:v>
                </c:pt>
                <c:pt idx="393">
                  <c:v>386.63099999999997</c:v>
                </c:pt>
                <c:pt idx="394">
                  <c:v>380.88299999999998</c:v>
                </c:pt>
                <c:pt idx="395">
                  <c:v>370.54899999999998</c:v>
                </c:pt>
                <c:pt idx="396">
                  <c:v>346.01900000000001</c:v>
                </c:pt>
                <c:pt idx="397">
                  <c:v>348.89699999999999</c:v>
                </c:pt>
                <c:pt idx="398">
                  <c:v>334.42200000000003</c:v>
                </c:pt>
                <c:pt idx="399">
                  <c:v>341.07</c:v>
                </c:pt>
                <c:pt idx="400">
                  <c:v>346.43700000000001</c:v>
                </c:pt>
                <c:pt idx="401">
                  <c:v>387.75700000000001</c:v>
                </c:pt>
                <c:pt idx="402">
                  <c:v>394.661</c:v>
                </c:pt>
                <c:pt idx="403">
                  <c:v>392.553</c:v>
                </c:pt>
                <c:pt idx="404">
                  <c:v>373.19900000000001</c:v>
                </c:pt>
                <c:pt idx="405">
                  <c:v>349.18400000000003</c:v>
                </c:pt>
                <c:pt idx="406">
                  <c:v>326.62799999999999</c:v>
                </c:pt>
                <c:pt idx="407">
                  <c:v>308.76100000000002</c:v>
                </c:pt>
                <c:pt idx="408">
                  <c:v>299.28699999999998</c:v>
                </c:pt>
                <c:pt idx="409">
                  <c:v>290.63099999999997</c:v>
                </c:pt>
                <c:pt idx="410">
                  <c:v>286.20999999999998</c:v>
                </c:pt>
                <c:pt idx="411">
                  <c:v>287.38</c:v>
                </c:pt>
                <c:pt idx="412">
                  <c:v>295.45800000000003</c:v>
                </c:pt>
                <c:pt idx="413">
                  <c:v>294.24900000000002</c:v>
                </c:pt>
                <c:pt idx="414">
                  <c:v>303.74200000000002</c:v>
                </c:pt>
                <c:pt idx="415">
                  <c:v>297.33300000000003</c:v>
                </c:pt>
                <c:pt idx="416">
                  <c:v>306.185</c:v>
                </c:pt>
                <c:pt idx="417">
                  <c:v>313.49099999999999</c:v>
                </c:pt>
                <c:pt idx="418">
                  <c:v>322.43299999999999</c:v>
                </c:pt>
                <c:pt idx="419">
                  <c:v>316.577</c:v>
                </c:pt>
                <c:pt idx="420">
                  <c:v>320.93299999999999</c:v>
                </c:pt>
                <c:pt idx="421">
                  <c:v>314.79700000000003</c:v>
                </c:pt>
                <c:pt idx="422">
                  <c:v>313.90300000000002</c:v>
                </c:pt>
                <c:pt idx="423">
                  <c:v>309.23399999999998</c:v>
                </c:pt>
                <c:pt idx="424">
                  <c:v>312.52600000000001</c:v>
                </c:pt>
                <c:pt idx="425">
                  <c:v>344.70600000000002</c:v>
                </c:pt>
                <c:pt idx="426">
                  <c:v>342.613</c:v>
                </c:pt>
                <c:pt idx="427">
                  <c:v>333.76799999999997</c:v>
                </c:pt>
                <c:pt idx="428">
                  <c:v>315.67899999999997</c:v>
                </c:pt>
                <c:pt idx="429">
                  <c:v>307.43400000000003</c:v>
                </c:pt>
                <c:pt idx="430">
                  <c:v>295.09100000000001</c:v>
                </c:pt>
                <c:pt idx="431">
                  <c:v>287.36099999999999</c:v>
                </c:pt>
                <c:pt idx="432">
                  <c:v>280.22300000000001</c:v>
                </c:pt>
                <c:pt idx="433">
                  <c:v>277.28500000000003</c:v>
                </c:pt>
                <c:pt idx="434">
                  <c:v>280.298</c:v>
                </c:pt>
                <c:pt idx="435">
                  <c:v>285.36799999999999</c:v>
                </c:pt>
                <c:pt idx="436">
                  <c:v>302.11700000000002</c:v>
                </c:pt>
                <c:pt idx="437">
                  <c:v>317.97800000000001</c:v>
                </c:pt>
                <c:pt idx="438">
                  <c:v>340.35899999999998</c:v>
                </c:pt>
                <c:pt idx="439">
                  <c:v>341.702</c:v>
                </c:pt>
                <c:pt idx="440">
                  <c:v>364.34500000000003</c:v>
                </c:pt>
                <c:pt idx="441">
                  <c:v>365.26</c:v>
                </c:pt>
                <c:pt idx="442">
                  <c:v>371.77800000000002</c:v>
                </c:pt>
                <c:pt idx="443">
                  <c:v>366.93900000000002</c:v>
                </c:pt>
                <c:pt idx="444">
                  <c:v>363.57600000000002</c:v>
                </c:pt>
                <c:pt idx="445">
                  <c:v>363.839</c:v>
                </c:pt>
                <c:pt idx="446">
                  <c:v>354.29199999999997</c:v>
                </c:pt>
                <c:pt idx="447">
                  <c:v>345.678</c:v>
                </c:pt>
                <c:pt idx="448">
                  <c:v>344.47399999999999</c:v>
                </c:pt>
                <c:pt idx="449">
                  <c:v>369.45400000000001</c:v>
                </c:pt>
                <c:pt idx="450">
                  <c:v>384.47899999999998</c:v>
                </c:pt>
                <c:pt idx="451">
                  <c:v>378.21899999999999</c:v>
                </c:pt>
                <c:pt idx="452">
                  <c:v>361.58100000000002</c:v>
                </c:pt>
                <c:pt idx="453">
                  <c:v>345.83800000000002</c:v>
                </c:pt>
                <c:pt idx="454">
                  <c:v>332.76799999999997</c:v>
                </c:pt>
                <c:pt idx="455">
                  <c:v>324.73399999999998</c:v>
                </c:pt>
                <c:pt idx="456">
                  <c:v>318.48</c:v>
                </c:pt>
                <c:pt idx="457">
                  <c:v>319.83800000000002</c:v>
                </c:pt>
                <c:pt idx="458">
                  <c:v>319.46600000000001</c:v>
                </c:pt>
                <c:pt idx="459">
                  <c:v>330.48599999999999</c:v>
                </c:pt>
                <c:pt idx="460">
                  <c:v>344.75599999999997</c:v>
                </c:pt>
                <c:pt idx="461">
                  <c:v>371.291</c:v>
                </c:pt>
                <c:pt idx="462">
                  <c:v>418.62799999999999</c:v>
                </c:pt>
                <c:pt idx="463">
                  <c:v>457.75799999999998</c:v>
                </c:pt>
                <c:pt idx="464">
                  <c:v>471.803</c:v>
                </c:pt>
                <c:pt idx="465">
                  <c:v>481.41500000000002</c:v>
                </c:pt>
                <c:pt idx="466">
                  <c:v>471.41500000000002</c:v>
                </c:pt>
                <c:pt idx="467">
                  <c:v>468.73700000000002</c:v>
                </c:pt>
                <c:pt idx="468">
                  <c:v>466.22500000000002</c:v>
                </c:pt>
                <c:pt idx="469">
                  <c:v>453.25099999999998</c:v>
                </c:pt>
                <c:pt idx="470">
                  <c:v>436.31799999999998</c:v>
                </c:pt>
                <c:pt idx="471">
                  <c:v>424.30599999999998</c:v>
                </c:pt>
                <c:pt idx="472">
                  <c:v>421.32799999999997</c:v>
                </c:pt>
                <c:pt idx="473">
                  <c:v>434.584</c:v>
                </c:pt>
                <c:pt idx="474">
                  <c:v>440.113</c:v>
                </c:pt>
                <c:pt idx="475">
                  <c:v>431.18799999999999</c:v>
                </c:pt>
                <c:pt idx="476">
                  <c:v>415.90199999999999</c:v>
                </c:pt>
                <c:pt idx="477">
                  <c:v>385.84800000000001</c:v>
                </c:pt>
                <c:pt idx="478">
                  <c:v>370.03199999999998</c:v>
                </c:pt>
                <c:pt idx="479">
                  <c:v>361.21800000000002</c:v>
                </c:pt>
                <c:pt idx="480">
                  <c:v>356.20800000000003</c:v>
                </c:pt>
                <c:pt idx="481">
                  <c:v>355.17200000000003</c:v>
                </c:pt>
                <c:pt idx="482">
                  <c:v>362.94</c:v>
                </c:pt>
                <c:pt idx="483">
                  <c:v>368.65100000000001</c:v>
                </c:pt>
                <c:pt idx="484">
                  <c:v>381.88400000000001</c:v>
                </c:pt>
                <c:pt idx="485">
                  <c:v>404.52</c:v>
                </c:pt>
                <c:pt idx="486">
                  <c:v>443.39299999999997</c:v>
                </c:pt>
                <c:pt idx="487">
                  <c:v>491.209</c:v>
                </c:pt>
                <c:pt idx="488">
                  <c:v>504.02100000000002</c:v>
                </c:pt>
                <c:pt idx="489">
                  <c:v>503.65300000000002</c:v>
                </c:pt>
                <c:pt idx="490">
                  <c:v>491.71600000000001</c:v>
                </c:pt>
                <c:pt idx="491">
                  <c:v>482.733</c:v>
                </c:pt>
                <c:pt idx="492">
                  <c:v>464.02800000000002</c:v>
                </c:pt>
                <c:pt idx="493">
                  <c:v>448.19200000000001</c:v>
                </c:pt>
                <c:pt idx="494">
                  <c:v>440.82</c:v>
                </c:pt>
                <c:pt idx="495">
                  <c:v>423.45600000000002</c:v>
                </c:pt>
                <c:pt idx="496">
                  <c:v>409.51499999999999</c:v>
                </c:pt>
                <c:pt idx="497">
                  <c:v>423.363</c:v>
                </c:pt>
                <c:pt idx="498">
                  <c:v>429.40199999999999</c:v>
                </c:pt>
                <c:pt idx="499">
                  <c:v>425.02699999999999</c:v>
                </c:pt>
                <c:pt idx="500">
                  <c:v>409.96899999999999</c:v>
                </c:pt>
                <c:pt idx="501">
                  <c:v>377.625</c:v>
                </c:pt>
                <c:pt idx="502">
                  <c:v>358.91300000000001</c:v>
                </c:pt>
                <c:pt idx="503">
                  <c:v>350.84300000000002</c:v>
                </c:pt>
                <c:pt idx="504">
                  <c:v>346.02600000000001</c:v>
                </c:pt>
                <c:pt idx="505">
                  <c:v>345.31400000000002</c:v>
                </c:pt>
                <c:pt idx="506">
                  <c:v>347.34199999999998</c:v>
                </c:pt>
                <c:pt idx="507">
                  <c:v>358.91199999999998</c:v>
                </c:pt>
                <c:pt idx="508">
                  <c:v>369.38900000000001</c:v>
                </c:pt>
                <c:pt idx="509">
                  <c:v>386.25700000000001</c:v>
                </c:pt>
                <c:pt idx="510">
                  <c:v>424.45499999999998</c:v>
                </c:pt>
                <c:pt idx="511">
                  <c:v>461</c:v>
                </c:pt>
                <c:pt idx="512">
                  <c:v>467.23899999999998</c:v>
                </c:pt>
                <c:pt idx="513">
                  <c:v>479.39299999999997</c:v>
                </c:pt>
                <c:pt idx="514">
                  <c:v>455.51900000000001</c:v>
                </c:pt>
                <c:pt idx="515">
                  <c:v>442.74099999999999</c:v>
                </c:pt>
                <c:pt idx="516">
                  <c:v>429.83600000000001</c:v>
                </c:pt>
                <c:pt idx="517">
                  <c:v>419.06</c:v>
                </c:pt>
                <c:pt idx="518">
                  <c:v>401.161</c:v>
                </c:pt>
                <c:pt idx="519">
                  <c:v>397.22199999999998</c:v>
                </c:pt>
                <c:pt idx="520">
                  <c:v>384.08800000000002</c:v>
                </c:pt>
                <c:pt idx="521">
                  <c:v>385.46199999999999</c:v>
                </c:pt>
                <c:pt idx="522">
                  <c:v>384.64100000000002</c:v>
                </c:pt>
                <c:pt idx="523">
                  <c:v>371.76499999999999</c:v>
                </c:pt>
                <c:pt idx="524">
                  <c:v>361.56</c:v>
                </c:pt>
                <c:pt idx="525">
                  <c:v>335.88400000000001</c:v>
                </c:pt>
                <c:pt idx="526">
                  <c:v>314.93099999999998</c:v>
                </c:pt>
                <c:pt idx="527">
                  <c:v>299.38200000000001</c:v>
                </c:pt>
                <c:pt idx="528">
                  <c:v>295.73399999999998</c:v>
                </c:pt>
                <c:pt idx="529">
                  <c:v>291.12799999999999</c:v>
                </c:pt>
                <c:pt idx="530">
                  <c:v>291.26400000000001</c:v>
                </c:pt>
                <c:pt idx="531">
                  <c:v>293.50799999999998</c:v>
                </c:pt>
                <c:pt idx="532">
                  <c:v>308.44499999999999</c:v>
                </c:pt>
                <c:pt idx="533">
                  <c:v>328.78100000000001</c:v>
                </c:pt>
                <c:pt idx="534">
                  <c:v>362.53199999999998</c:v>
                </c:pt>
                <c:pt idx="535">
                  <c:v>384.99900000000002</c:v>
                </c:pt>
                <c:pt idx="536">
                  <c:v>404.36799999999999</c:v>
                </c:pt>
                <c:pt idx="537">
                  <c:v>412.86399999999998</c:v>
                </c:pt>
                <c:pt idx="538">
                  <c:v>412.83199999999999</c:v>
                </c:pt>
                <c:pt idx="539">
                  <c:v>413.25700000000001</c:v>
                </c:pt>
                <c:pt idx="540">
                  <c:v>420.61</c:v>
                </c:pt>
                <c:pt idx="541">
                  <c:v>419.63400000000001</c:v>
                </c:pt>
                <c:pt idx="542">
                  <c:v>406.53699999999998</c:v>
                </c:pt>
                <c:pt idx="543">
                  <c:v>395.34300000000002</c:v>
                </c:pt>
                <c:pt idx="544">
                  <c:v>382.85500000000002</c:v>
                </c:pt>
                <c:pt idx="545">
                  <c:v>384.74900000000002</c:v>
                </c:pt>
                <c:pt idx="546">
                  <c:v>381.10599999999999</c:v>
                </c:pt>
                <c:pt idx="547">
                  <c:v>369.17399999999998</c:v>
                </c:pt>
                <c:pt idx="548">
                  <c:v>344.41699999999997</c:v>
                </c:pt>
                <c:pt idx="549">
                  <c:v>321.55900000000003</c:v>
                </c:pt>
                <c:pt idx="550">
                  <c:v>298.17599999999999</c:v>
                </c:pt>
                <c:pt idx="551">
                  <c:v>275.67099999999999</c:v>
                </c:pt>
                <c:pt idx="552">
                  <c:v>269.17099999999999</c:v>
                </c:pt>
                <c:pt idx="553">
                  <c:v>260.89</c:v>
                </c:pt>
                <c:pt idx="554">
                  <c:v>258.959</c:v>
                </c:pt>
                <c:pt idx="555">
                  <c:v>260.95499999999998</c:v>
                </c:pt>
                <c:pt idx="556">
                  <c:v>267.29300000000001</c:v>
                </c:pt>
                <c:pt idx="557">
                  <c:v>272.98599999999999</c:v>
                </c:pt>
                <c:pt idx="558">
                  <c:v>280.00900000000001</c:v>
                </c:pt>
                <c:pt idx="559">
                  <c:v>282.14299999999997</c:v>
                </c:pt>
                <c:pt idx="560">
                  <c:v>298.21600000000001</c:v>
                </c:pt>
                <c:pt idx="561">
                  <c:v>317.34100000000001</c:v>
                </c:pt>
                <c:pt idx="562">
                  <c:v>331.37400000000002</c:v>
                </c:pt>
                <c:pt idx="563">
                  <c:v>332.76100000000002</c:v>
                </c:pt>
                <c:pt idx="564">
                  <c:v>336.96100000000001</c:v>
                </c:pt>
                <c:pt idx="565">
                  <c:v>342.01</c:v>
                </c:pt>
                <c:pt idx="566">
                  <c:v>332.03800000000001</c:v>
                </c:pt>
                <c:pt idx="567">
                  <c:v>329.90100000000001</c:v>
                </c:pt>
                <c:pt idx="568">
                  <c:v>338.22</c:v>
                </c:pt>
                <c:pt idx="569">
                  <c:v>364.779</c:v>
                </c:pt>
                <c:pt idx="570">
                  <c:v>370.87400000000002</c:v>
                </c:pt>
                <c:pt idx="571">
                  <c:v>359.82499999999999</c:v>
                </c:pt>
                <c:pt idx="572">
                  <c:v>337.53</c:v>
                </c:pt>
                <c:pt idx="573">
                  <c:v>316.26799999999997</c:v>
                </c:pt>
                <c:pt idx="574">
                  <c:v>294.31099999999998</c:v>
                </c:pt>
                <c:pt idx="575">
                  <c:v>275.29199999999997</c:v>
                </c:pt>
                <c:pt idx="576">
                  <c:v>267.65100000000001</c:v>
                </c:pt>
                <c:pt idx="577">
                  <c:v>265.51299999999998</c:v>
                </c:pt>
                <c:pt idx="578">
                  <c:v>262.28300000000002</c:v>
                </c:pt>
                <c:pt idx="579">
                  <c:v>260.017</c:v>
                </c:pt>
                <c:pt idx="580">
                  <c:v>269.33300000000003</c:v>
                </c:pt>
                <c:pt idx="581">
                  <c:v>272.512</c:v>
                </c:pt>
                <c:pt idx="582">
                  <c:v>280.68400000000003</c:v>
                </c:pt>
                <c:pt idx="583">
                  <c:v>284.05099999999999</c:v>
                </c:pt>
                <c:pt idx="584">
                  <c:v>296.95400000000001</c:v>
                </c:pt>
                <c:pt idx="585">
                  <c:v>308.113</c:v>
                </c:pt>
                <c:pt idx="586">
                  <c:v>316.447</c:v>
                </c:pt>
                <c:pt idx="587">
                  <c:v>317.75400000000002</c:v>
                </c:pt>
                <c:pt idx="588">
                  <c:v>317.17500000000001</c:v>
                </c:pt>
                <c:pt idx="589">
                  <c:v>319.452</c:v>
                </c:pt>
                <c:pt idx="590">
                  <c:v>320.78800000000001</c:v>
                </c:pt>
                <c:pt idx="591">
                  <c:v>321.12099999999998</c:v>
                </c:pt>
                <c:pt idx="592">
                  <c:v>328.57400000000001</c:v>
                </c:pt>
                <c:pt idx="593">
                  <c:v>354.40899999999999</c:v>
                </c:pt>
                <c:pt idx="594">
                  <c:v>346.39600000000002</c:v>
                </c:pt>
                <c:pt idx="595">
                  <c:v>343.81</c:v>
                </c:pt>
                <c:pt idx="596">
                  <c:v>327.11900000000003</c:v>
                </c:pt>
                <c:pt idx="597">
                  <c:v>304.81200000000001</c:v>
                </c:pt>
                <c:pt idx="598">
                  <c:v>288.07</c:v>
                </c:pt>
                <c:pt idx="599">
                  <c:v>274.77600000000001</c:v>
                </c:pt>
                <c:pt idx="600">
                  <c:v>262.51100000000002</c:v>
                </c:pt>
                <c:pt idx="601">
                  <c:v>260.928</c:v>
                </c:pt>
                <c:pt idx="602">
                  <c:v>260.423</c:v>
                </c:pt>
                <c:pt idx="603">
                  <c:v>268.31400000000002</c:v>
                </c:pt>
                <c:pt idx="604">
                  <c:v>281.149</c:v>
                </c:pt>
                <c:pt idx="605">
                  <c:v>295.71699999999998</c:v>
                </c:pt>
                <c:pt idx="606">
                  <c:v>320.32299999999998</c:v>
                </c:pt>
                <c:pt idx="607">
                  <c:v>354.959</c:v>
                </c:pt>
                <c:pt idx="608">
                  <c:v>383.70100000000002</c:v>
                </c:pt>
                <c:pt idx="609">
                  <c:v>413.553</c:v>
                </c:pt>
                <c:pt idx="610">
                  <c:v>422.161</c:v>
                </c:pt>
                <c:pt idx="611">
                  <c:v>422.64499999999998</c:v>
                </c:pt>
                <c:pt idx="612">
                  <c:v>426.12</c:v>
                </c:pt>
                <c:pt idx="613">
                  <c:v>431.36900000000003</c:v>
                </c:pt>
                <c:pt idx="614">
                  <c:v>427.03100000000001</c:v>
                </c:pt>
                <c:pt idx="615">
                  <c:v>418.76600000000002</c:v>
                </c:pt>
                <c:pt idx="616">
                  <c:v>393.99200000000002</c:v>
                </c:pt>
                <c:pt idx="617">
                  <c:v>387.71899999999999</c:v>
                </c:pt>
                <c:pt idx="618">
                  <c:v>378.38299999999998</c:v>
                </c:pt>
                <c:pt idx="619">
                  <c:v>363.52199999999999</c:v>
                </c:pt>
                <c:pt idx="620">
                  <c:v>344.89800000000002</c:v>
                </c:pt>
                <c:pt idx="621">
                  <c:v>315.00599999999997</c:v>
                </c:pt>
                <c:pt idx="622">
                  <c:v>289.93400000000003</c:v>
                </c:pt>
                <c:pt idx="623">
                  <c:v>275.80500000000001</c:v>
                </c:pt>
                <c:pt idx="624">
                  <c:v>266.03300000000002</c:v>
                </c:pt>
                <c:pt idx="625">
                  <c:v>260.51299999999998</c:v>
                </c:pt>
                <c:pt idx="626">
                  <c:v>259.15100000000001</c:v>
                </c:pt>
                <c:pt idx="627">
                  <c:v>259.67099999999999</c:v>
                </c:pt>
                <c:pt idx="628">
                  <c:v>275.11700000000002</c:v>
                </c:pt>
                <c:pt idx="629">
                  <c:v>287.48200000000003</c:v>
                </c:pt>
                <c:pt idx="630">
                  <c:v>317.33499999999998</c:v>
                </c:pt>
                <c:pt idx="631">
                  <c:v>341.46699999999998</c:v>
                </c:pt>
                <c:pt idx="632">
                  <c:v>383.34300000000002</c:v>
                </c:pt>
                <c:pt idx="633">
                  <c:v>414.59199999999998</c:v>
                </c:pt>
                <c:pt idx="634">
                  <c:v>431.428</c:v>
                </c:pt>
                <c:pt idx="635">
                  <c:v>439.57299999999998</c:v>
                </c:pt>
                <c:pt idx="636">
                  <c:v>447.827</c:v>
                </c:pt>
                <c:pt idx="637">
                  <c:v>453.59800000000001</c:v>
                </c:pt>
                <c:pt idx="638">
                  <c:v>439.37</c:v>
                </c:pt>
                <c:pt idx="639">
                  <c:v>431.858</c:v>
                </c:pt>
                <c:pt idx="640">
                  <c:v>413.22</c:v>
                </c:pt>
                <c:pt idx="641">
                  <c:v>404.096</c:v>
                </c:pt>
                <c:pt idx="642">
                  <c:v>392.71600000000001</c:v>
                </c:pt>
                <c:pt idx="643">
                  <c:v>373.68299999999999</c:v>
                </c:pt>
                <c:pt idx="644">
                  <c:v>353.15899999999999</c:v>
                </c:pt>
                <c:pt idx="645">
                  <c:v>325.86799999999999</c:v>
                </c:pt>
                <c:pt idx="646">
                  <c:v>295.99200000000002</c:v>
                </c:pt>
                <c:pt idx="647">
                  <c:v>281.85300000000001</c:v>
                </c:pt>
                <c:pt idx="648">
                  <c:v>270.32600000000002</c:v>
                </c:pt>
                <c:pt idx="649">
                  <c:v>267.17500000000001</c:v>
                </c:pt>
                <c:pt idx="650">
                  <c:v>265.27699999999999</c:v>
                </c:pt>
                <c:pt idx="651">
                  <c:v>268.10399999999998</c:v>
                </c:pt>
                <c:pt idx="652">
                  <c:v>281.06700000000001</c:v>
                </c:pt>
                <c:pt idx="653">
                  <c:v>297.80700000000002</c:v>
                </c:pt>
                <c:pt idx="654">
                  <c:v>324.63799999999998</c:v>
                </c:pt>
                <c:pt idx="655">
                  <c:v>357.55</c:v>
                </c:pt>
                <c:pt idx="656">
                  <c:v>398.80599999999998</c:v>
                </c:pt>
                <c:pt idx="657">
                  <c:v>432.80200000000002</c:v>
                </c:pt>
                <c:pt idx="658">
                  <c:v>449.798</c:v>
                </c:pt>
                <c:pt idx="659">
                  <c:v>448.952</c:v>
                </c:pt>
                <c:pt idx="660">
                  <c:v>448.13600000000002</c:v>
                </c:pt>
                <c:pt idx="661">
                  <c:v>446.73899999999998</c:v>
                </c:pt>
                <c:pt idx="662">
                  <c:v>436.55200000000002</c:v>
                </c:pt>
                <c:pt idx="663">
                  <c:v>417.55</c:v>
                </c:pt>
                <c:pt idx="664">
                  <c:v>410.476</c:v>
                </c:pt>
                <c:pt idx="665">
                  <c:v>412.27699999999999</c:v>
                </c:pt>
                <c:pt idx="666">
                  <c:v>394.41899999999998</c:v>
                </c:pt>
                <c:pt idx="667">
                  <c:v>373.00200000000001</c:v>
                </c:pt>
                <c:pt idx="668">
                  <c:v>350.21499999999997</c:v>
                </c:pt>
                <c:pt idx="669">
                  <c:v>316.64400000000001</c:v>
                </c:pt>
                <c:pt idx="670">
                  <c:v>294.24700000000001</c:v>
                </c:pt>
                <c:pt idx="671">
                  <c:v>279.21600000000001</c:v>
                </c:pt>
                <c:pt idx="672">
                  <c:v>265.291</c:v>
                </c:pt>
                <c:pt idx="673">
                  <c:v>260.286</c:v>
                </c:pt>
                <c:pt idx="674">
                  <c:v>258.29500000000002</c:v>
                </c:pt>
                <c:pt idx="675">
                  <c:v>260.68700000000001</c:v>
                </c:pt>
                <c:pt idx="676">
                  <c:v>273.42599999999999</c:v>
                </c:pt>
                <c:pt idx="677">
                  <c:v>297.72899999999998</c:v>
                </c:pt>
                <c:pt idx="678">
                  <c:v>338.96</c:v>
                </c:pt>
                <c:pt idx="679">
                  <c:v>374.93700000000001</c:v>
                </c:pt>
                <c:pt idx="680">
                  <c:v>402.63</c:v>
                </c:pt>
                <c:pt idx="681">
                  <c:v>423.32100000000003</c:v>
                </c:pt>
                <c:pt idx="682">
                  <c:v>424.24400000000003</c:v>
                </c:pt>
                <c:pt idx="683">
                  <c:v>417.45800000000003</c:v>
                </c:pt>
                <c:pt idx="684">
                  <c:v>420.363</c:v>
                </c:pt>
                <c:pt idx="685">
                  <c:v>421.51499999999999</c:v>
                </c:pt>
                <c:pt idx="686">
                  <c:v>404.57</c:v>
                </c:pt>
                <c:pt idx="687">
                  <c:v>396.209</c:v>
                </c:pt>
                <c:pt idx="688">
                  <c:v>382.02</c:v>
                </c:pt>
                <c:pt idx="689">
                  <c:v>394.54</c:v>
                </c:pt>
                <c:pt idx="690">
                  <c:v>396.21300000000002</c:v>
                </c:pt>
                <c:pt idx="691">
                  <c:v>393.233</c:v>
                </c:pt>
                <c:pt idx="692">
                  <c:v>371.53699999999998</c:v>
                </c:pt>
                <c:pt idx="693">
                  <c:v>335.851</c:v>
                </c:pt>
                <c:pt idx="694">
                  <c:v>306.875</c:v>
                </c:pt>
                <c:pt idx="695">
                  <c:v>288.85700000000003</c:v>
                </c:pt>
                <c:pt idx="696">
                  <c:v>282.17599999999999</c:v>
                </c:pt>
                <c:pt idx="697">
                  <c:v>280.72500000000002</c:v>
                </c:pt>
                <c:pt idx="698">
                  <c:v>283.18</c:v>
                </c:pt>
                <c:pt idx="699">
                  <c:v>291.55</c:v>
                </c:pt>
                <c:pt idx="700">
                  <c:v>298.43400000000003</c:v>
                </c:pt>
                <c:pt idx="701">
                  <c:v>316.29899999999998</c:v>
                </c:pt>
                <c:pt idx="702">
                  <c:v>347.58300000000003</c:v>
                </c:pt>
                <c:pt idx="703">
                  <c:v>383.64</c:v>
                </c:pt>
                <c:pt idx="704">
                  <c:v>421.01600000000002</c:v>
                </c:pt>
                <c:pt idx="705">
                  <c:v>442.012</c:v>
                </c:pt>
                <c:pt idx="706">
                  <c:v>441.68400000000003</c:v>
                </c:pt>
                <c:pt idx="707">
                  <c:v>430.75400000000002</c:v>
                </c:pt>
                <c:pt idx="708">
                  <c:v>428.18900000000002</c:v>
                </c:pt>
                <c:pt idx="709">
                  <c:v>419.81099999999998</c:v>
                </c:pt>
                <c:pt idx="710">
                  <c:v>418.05900000000003</c:v>
                </c:pt>
                <c:pt idx="711">
                  <c:v>400.62200000000001</c:v>
                </c:pt>
                <c:pt idx="712">
                  <c:v>386.74700000000001</c:v>
                </c:pt>
                <c:pt idx="713">
                  <c:v>399.56299999999999</c:v>
                </c:pt>
                <c:pt idx="714">
                  <c:v>402.62400000000002</c:v>
                </c:pt>
                <c:pt idx="715">
                  <c:v>390.55599999999998</c:v>
                </c:pt>
                <c:pt idx="716">
                  <c:v>379.47800000000001</c:v>
                </c:pt>
                <c:pt idx="717">
                  <c:v>356.774</c:v>
                </c:pt>
                <c:pt idx="718">
                  <c:v>315.07299999999998</c:v>
                </c:pt>
                <c:pt idx="719">
                  <c:v>306.55099999999999</c:v>
                </c:pt>
                <c:pt idx="720">
                  <c:v>296.49400000000003</c:v>
                </c:pt>
                <c:pt idx="721">
                  <c:v>293.31400000000002</c:v>
                </c:pt>
                <c:pt idx="722">
                  <c:v>299.11099999999999</c:v>
                </c:pt>
                <c:pt idx="723">
                  <c:v>300.46100000000001</c:v>
                </c:pt>
                <c:pt idx="724">
                  <c:v>311.42899999999997</c:v>
                </c:pt>
                <c:pt idx="725">
                  <c:v>323.27999999999997</c:v>
                </c:pt>
                <c:pt idx="726">
                  <c:v>323.339</c:v>
                </c:pt>
                <c:pt idx="727">
                  <c:v>312.25599999999997</c:v>
                </c:pt>
                <c:pt idx="728">
                  <c:v>318.10399999999998</c:v>
                </c:pt>
                <c:pt idx="729">
                  <c:v>330.29300000000001</c:v>
                </c:pt>
                <c:pt idx="730">
                  <c:v>342.70400000000001</c:v>
                </c:pt>
                <c:pt idx="731">
                  <c:v>341.32</c:v>
                </c:pt>
                <c:pt idx="732">
                  <c:v>331.92500000000001</c:v>
                </c:pt>
                <c:pt idx="733">
                  <c:v>334.029</c:v>
                </c:pt>
                <c:pt idx="734">
                  <c:v>332.279</c:v>
                </c:pt>
                <c:pt idx="735">
                  <c:v>336.49299999999999</c:v>
                </c:pt>
                <c:pt idx="736">
                  <c:v>345.07499999999999</c:v>
                </c:pt>
                <c:pt idx="737">
                  <c:v>376.42700000000002</c:v>
                </c:pt>
                <c:pt idx="738">
                  <c:v>383.65</c:v>
                </c:pt>
                <c:pt idx="739">
                  <c:v>376.12</c:v>
                </c:pt>
                <c:pt idx="740">
                  <c:v>368.66300000000001</c:v>
                </c:pt>
                <c:pt idx="741">
                  <c:v>338.62</c:v>
                </c:pt>
                <c:pt idx="742">
                  <c:v>313.61099999999999</c:v>
                </c:pt>
                <c:pt idx="743">
                  <c:v>297.40300000000002</c:v>
                </c:pt>
                <c:pt idx="744">
                  <c:v>289.31599999999997</c:v>
                </c:pt>
                <c:pt idx="745">
                  <c:v>281.38499999999999</c:v>
                </c:pt>
                <c:pt idx="746">
                  <c:v>282.84899999999999</c:v>
                </c:pt>
                <c:pt idx="747">
                  <c:v>287.36599999999999</c:v>
                </c:pt>
                <c:pt idx="748">
                  <c:v>302.14999999999998</c:v>
                </c:pt>
                <c:pt idx="749">
                  <c:v>302.61900000000003</c:v>
                </c:pt>
                <c:pt idx="750">
                  <c:v>311.19799999999998</c:v>
                </c:pt>
                <c:pt idx="751">
                  <c:v>310.80200000000002</c:v>
                </c:pt>
                <c:pt idx="752">
                  <c:v>313.02699999999999</c:v>
                </c:pt>
                <c:pt idx="753">
                  <c:v>314.87099999999998</c:v>
                </c:pt>
                <c:pt idx="754">
                  <c:v>317.666</c:v>
                </c:pt>
                <c:pt idx="755">
                  <c:v>317.58699999999999</c:v>
                </c:pt>
                <c:pt idx="756">
                  <c:v>319.19099999999997</c:v>
                </c:pt>
                <c:pt idx="757">
                  <c:v>317.41800000000001</c:v>
                </c:pt>
                <c:pt idx="758">
                  <c:v>309.66699999999997</c:v>
                </c:pt>
                <c:pt idx="759">
                  <c:v>308.18900000000002</c:v>
                </c:pt>
                <c:pt idx="760">
                  <c:v>309.637</c:v>
                </c:pt>
                <c:pt idx="761">
                  <c:v>333.56400000000002</c:v>
                </c:pt>
                <c:pt idx="762">
                  <c:v>333.65199999999999</c:v>
                </c:pt>
                <c:pt idx="763">
                  <c:v>321.44299999999998</c:v>
                </c:pt>
                <c:pt idx="764">
                  <c:v>307.58999999999997</c:v>
                </c:pt>
                <c:pt idx="765">
                  <c:v>299.30799999999999</c:v>
                </c:pt>
                <c:pt idx="766">
                  <c:v>282.82299999999998</c:v>
                </c:pt>
                <c:pt idx="767">
                  <c:v>270.99700000000001</c:v>
                </c:pt>
                <c:pt idx="768">
                  <c:v>270.38600000000002</c:v>
                </c:pt>
                <c:pt idx="769">
                  <c:v>265.10599999999999</c:v>
                </c:pt>
                <c:pt idx="770">
                  <c:v>260.976</c:v>
                </c:pt>
                <c:pt idx="771">
                  <c:v>264.98899999999998</c:v>
                </c:pt>
                <c:pt idx="772">
                  <c:v>276.22199999999998</c:v>
                </c:pt>
                <c:pt idx="773">
                  <c:v>297.23399999999998</c:v>
                </c:pt>
                <c:pt idx="774">
                  <c:v>329.42</c:v>
                </c:pt>
                <c:pt idx="775">
                  <c:v>364.34100000000001</c:v>
                </c:pt>
                <c:pt idx="776">
                  <c:v>396.81299999999999</c:v>
                </c:pt>
                <c:pt idx="777">
                  <c:v>410.35199999999998</c:v>
                </c:pt>
                <c:pt idx="778">
                  <c:v>411.303</c:v>
                </c:pt>
                <c:pt idx="779">
                  <c:v>422.95699999999999</c:v>
                </c:pt>
                <c:pt idx="780">
                  <c:v>416.77300000000002</c:v>
                </c:pt>
                <c:pt idx="781">
                  <c:v>416.48899999999998</c:v>
                </c:pt>
                <c:pt idx="782">
                  <c:v>404.75400000000002</c:v>
                </c:pt>
                <c:pt idx="783">
                  <c:v>390.685</c:v>
                </c:pt>
                <c:pt idx="784">
                  <c:v>395.29</c:v>
                </c:pt>
                <c:pt idx="785">
                  <c:v>395.15499999999997</c:v>
                </c:pt>
                <c:pt idx="786">
                  <c:v>390.32900000000001</c:v>
                </c:pt>
                <c:pt idx="787">
                  <c:v>387.75400000000002</c:v>
                </c:pt>
                <c:pt idx="788">
                  <c:v>365.33300000000003</c:v>
                </c:pt>
                <c:pt idx="789">
                  <c:v>333.51400000000001</c:v>
                </c:pt>
                <c:pt idx="790">
                  <c:v>314.20100000000002</c:v>
                </c:pt>
                <c:pt idx="791">
                  <c:v>302.84300000000002</c:v>
                </c:pt>
                <c:pt idx="792">
                  <c:v>291.51</c:v>
                </c:pt>
                <c:pt idx="793">
                  <c:v>288.767</c:v>
                </c:pt>
                <c:pt idx="794">
                  <c:v>300.44600000000003</c:v>
                </c:pt>
                <c:pt idx="795">
                  <c:v>308.91300000000001</c:v>
                </c:pt>
                <c:pt idx="796">
                  <c:v>318.33699999999999</c:v>
                </c:pt>
                <c:pt idx="797">
                  <c:v>343.74200000000002</c:v>
                </c:pt>
                <c:pt idx="798">
                  <c:v>379.23200000000003</c:v>
                </c:pt>
                <c:pt idx="799">
                  <c:v>418.45800000000003</c:v>
                </c:pt>
                <c:pt idx="800">
                  <c:v>445.78300000000002</c:v>
                </c:pt>
                <c:pt idx="801">
                  <c:v>454.47</c:v>
                </c:pt>
                <c:pt idx="802">
                  <c:v>447.45100000000002</c:v>
                </c:pt>
                <c:pt idx="803">
                  <c:v>433.69</c:v>
                </c:pt>
                <c:pt idx="804">
                  <c:v>428.94600000000003</c:v>
                </c:pt>
                <c:pt idx="805">
                  <c:v>424.78</c:v>
                </c:pt>
                <c:pt idx="806">
                  <c:v>412.55200000000002</c:v>
                </c:pt>
                <c:pt idx="807">
                  <c:v>399.79500000000002</c:v>
                </c:pt>
                <c:pt idx="808">
                  <c:v>394.625</c:v>
                </c:pt>
                <c:pt idx="809">
                  <c:v>403.92</c:v>
                </c:pt>
                <c:pt idx="810">
                  <c:v>407.363</c:v>
                </c:pt>
                <c:pt idx="811">
                  <c:v>397.726</c:v>
                </c:pt>
                <c:pt idx="812">
                  <c:v>390.58800000000002</c:v>
                </c:pt>
                <c:pt idx="813">
                  <c:v>349.017</c:v>
                </c:pt>
                <c:pt idx="814">
                  <c:v>319.48599999999999</c:v>
                </c:pt>
                <c:pt idx="815">
                  <c:v>313.75099999999998</c:v>
                </c:pt>
                <c:pt idx="816">
                  <c:v>309.74799999999999</c:v>
                </c:pt>
                <c:pt idx="817">
                  <c:v>315.161</c:v>
                </c:pt>
                <c:pt idx="818">
                  <c:v>325.27499999999998</c:v>
                </c:pt>
                <c:pt idx="819">
                  <c:v>335.32600000000002</c:v>
                </c:pt>
                <c:pt idx="820">
                  <c:v>358.22899999999998</c:v>
                </c:pt>
                <c:pt idx="821">
                  <c:v>386.88799999999998</c:v>
                </c:pt>
                <c:pt idx="822">
                  <c:v>416.84100000000001</c:v>
                </c:pt>
                <c:pt idx="823">
                  <c:v>464.85899999999998</c:v>
                </c:pt>
                <c:pt idx="824">
                  <c:v>488.37</c:v>
                </c:pt>
                <c:pt idx="825">
                  <c:v>504.70499999999998</c:v>
                </c:pt>
                <c:pt idx="826">
                  <c:v>500.49299999999999</c:v>
                </c:pt>
                <c:pt idx="827">
                  <c:v>494.55900000000003</c:v>
                </c:pt>
                <c:pt idx="828">
                  <c:v>485.16300000000001</c:v>
                </c:pt>
                <c:pt idx="829">
                  <c:v>465.82799999999997</c:v>
                </c:pt>
                <c:pt idx="830">
                  <c:v>455.548</c:v>
                </c:pt>
                <c:pt idx="831">
                  <c:v>434.36</c:v>
                </c:pt>
                <c:pt idx="832">
                  <c:v>433.19499999999999</c:v>
                </c:pt>
                <c:pt idx="833">
                  <c:v>442.387</c:v>
                </c:pt>
                <c:pt idx="834">
                  <c:v>456.89400000000001</c:v>
                </c:pt>
                <c:pt idx="835">
                  <c:v>448.40600000000001</c:v>
                </c:pt>
                <c:pt idx="836">
                  <c:v>431.52300000000002</c:v>
                </c:pt>
                <c:pt idx="837">
                  <c:v>395.82900000000001</c:v>
                </c:pt>
                <c:pt idx="838">
                  <c:v>369.05099999999999</c:v>
                </c:pt>
                <c:pt idx="839">
                  <c:v>361.26799999999997</c:v>
                </c:pt>
                <c:pt idx="840">
                  <c:v>353.95400000000001</c:v>
                </c:pt>
                <c:pt idx="841">
                  <c:v>354.34300000000002</c:v>
                </c:pt>
                <c:pt idx="842">
                  <c:v>358.13600000000002</c:v>
                </c:pt>
                <c:pt idx="843">
                  <c:v>373.41800000000001</c:v>
                </c:pt>
                <c:pt idx="844">
                  <c:v>384.95100000000002</c:v>
                </c:pt>
                <c:pt idx="845">
                  <c:v>404.47800000000001</c:v>
                </c:pt>
                <c:pt idx="846">
                  <c:v>437.61500000000001</c:v>
                </c:pt>
                <c:pt idx="847">
                  <c:v>472.142</c:v>
                </c:pt>
                <c:pt idx="848">
                  <c:v>498.47300000000001</c:v>
                </c:pt>
                <c:pt idx="849">
                  <c:v>510.77499999999998</c:v>
                </c:pt>
                <c:pt idx="850">
                  <c:v>503.1</c:v>
                </c:pt>
                <c:pt idx="851">
                  <c:v>481.54899999999998</c:v>
                </c:pt>
                <c:pt idx="852">
                  <c:v>462.75700000000001</c:v>
                </c:pt>
                <c:pt idx="853">
                  <c:v>453.28699999999998</c:v>
                </c:pt>
                <c:pt idx="854">
                  <c:v>437.95</c:v>
                </c:pt>
                <c:pt idx="855">
                  <c:v>420.858</c:v>
                </c:pt>
                <c:pt idx="856">
                  <c:v>411.89400000000001</c:v>
                </c:pt>
                <c:pt idx="857">
                  <c:v>418.52800000000002</c:v>
                </c:pt>
                <c:pt idx="858">
                  <c:v>425.952</c:v>
                </c:pt>
                <c:pt idx="859">
                  <c:v>414.97899999999998</c:v>
                </c:pt>
                <c:pt idx="860">
                  <c:v>406.88099999999997</c:v>
                </c:pt>
                <c:pt idx="861">
                  <c:v>375.51299999999998</c:v>
                </c:pt>
                <c:pt idx="862">
                  <c:v>348.61099999999999</c:v>
                </c:pt>
                <c:pt idx="863">
                  <c:v>343.27</c:v>
                </c:pt>
                <c:pt idx="864">
                  <c:v>332.98399999999998</c:v>
                </c:pt>
                <c:pt idx="865">
                  <c:v>337.75799999999998</c:v>
                </c:pt>
                <c:pt idx="866">
                  <c:v>338.35599999999999</c:v>
                </c:pt>
                <c:pt idx="867">
                  <c:v>348.55500000000001</c:v>
                </c:pt>
                <c:pt idx="868">
                  <c:v>369.00700000000001</c:v>
                </c:pt>
                <c:pt idx="869">
                  <c:v>383.61900000000003</c:v>
                </c:pt>
                <c:pt idx="870">
                  <c:v>416.46600000000001</c:v>
                </c:pt>
                <c:pt idx="871">
                  <c:v>441.15</c:v>
                </c:pt>
                <c:pt idx="872">
                  <c:v>452.98</c:v>
                </c:pt>
                <c:pt idx="873">
                  <c:v>458.73099999999999</c:v>
                </c:pt>
                <c:pt idx="874">
                  <c:v>444.23399999999998</c:v>
                </c:pt>
                <c:pt idx="875">
                  <c:v>431.73200000000003</c:v>
                </c:pt>
                <c:pt idx="876">
                  <c:v>426.23099999999999</c:v>
                </c:pt>
                <c:pt idx="877">
                  <c:v>414.565</c:v>
                </c:pt>
                <c:pt idx="878">
                  <c:v>408.1</c:v>
                </c:pt>
                <c:pt idx="879">
                  <c:v>402.71699999999998</c:v>
                </c:pt>
                <c:pt idx="880">
                  <c:v>397.99299999999999</c:v>
                </c:pt>
                <c:pt idx="881">
                  <c:v>393.25599999999997</c:v>
                </c:pt>
                <c:pt idx="882">
                  <c:v>405.46300000000002</c:v>
                </c:pt>
                <c:pt idx="883">
                  <c:v>393.73599999999999</c:v>
                </c:pt>
                <c:pt idx="884">
                  <c:v>380.22</c:v>
                </c:pt>
                <c:pt idx="885">
                  <c:v>358.17</c:v>
                </c:pt>
                <c:pt idx="886">
                  <c:v>316.40499999999997</c:v>
                </c:pt>
                <c:pt idx="887">
                  <c:v>300.23099999999999</c:v>
                </c:pt>
                <c:pt idx="888">
                  <c:v>292.91899999999998</c:v>
                </c:pt>
                <c:pt idx="889">
                  <c:v>287.88900000000001</c:v>
                </c:pt>
                <c:pt idx="890">
                  <c:v>291.64600000000002</c:v>
                </c:pt>
                <c:pt idx="891">
                  <c:v>297.90499999999997</c:v>
                </c:pt>
                <c:pt idx="892">
                  <c:v>311.58100000000002</c:v>
                </c:pt>
                <c:pt idx="893">
                  <c:v>323.39600000000002</c:v>
                </c:pt>
                <c:pt idx="894">
                  <c:v>328.315</c:v>
                </c:pt>
                <c:pt idx="895">
                  <c:v>326.07799999999997</c:v>
                </c:pt>
                <c:pt idx="896">
                  <c:v>327.25799999999998</c:v>
                </c:pt>
                <c:pt idx="897">
                  <c:v>337.76400000000001</c:v>
                </c:pt>
                <c:pt idx="898">
                  <c:v>345.53199999999998</c:v>
                </c:pt>
                <c:pt idx="899">
                  <c:v>349.7</c:v>
                </c:pt>
                <c:pt idx="900">
                  <c:v>343.77</c:v>
                </c:pt>
                <c:pt idx="901">
                  <c:v>342.28300000000002</c:v>
                </c:pt>
                <c:pt idx="902">
                  <c:v>339.89100000000002</c:v>
                </c:pt>
                <c:pt idx="903">
                  <c:v>345.39299999999997</c:v>
                </c:pt>
                <c:pt idx="904">
                  <c:v>359.52199999999999</c:v>
                </c:pt>
                <c:pt idx="905">
                  <c:v>378.851</c:v>
                </c:pt>
                <c:pt idx="906">
                  <c:v>386.40899999999999</c:v>
                </c:pt>
                <c:pt idx="907">
                  <c:v>377.88200000000001</c:v>
                </c:pt>
                <c:pt idx="908">
                  <c:v>360.83</c:v>
                </c:pt>
                <c:pt idx="909">
                  <c:v>335.25900000000001</c:v>
                </c:pt>
                <c:pt idx="910">
                  <c:v>309.738</c:v>
                </c:pt>
                <c:pt idx="911">
                  <c:v>286.5</c:v>
                </c:pt>
                <c:pt idx="912">
                  <c:v>276.82400000000001</c:v>
                </c:pt>
                <c:pt idx="913">
                  <c:v>272.37</c:v>
                </c:pt>
                <c:pt idx="914">
                  <c:v>275.12400000000002</c:v>
                </c:pt>
                <c:pt idx="915">
                  <c:v>281.09800000000001</c:v>
                </c:pt>
                <c:pt idx="916">
                  <c:v>287.654</c:v>
                </c:pt>
                <c:pt idx="917">
                  <c:v>298.17599999999999</c:v>
                </c:pt>
                <c:pt idx="918">
                  <c:v>303.15499999999997</c:v>
                </c:pt>
                <c:pt idx="919">
                  <c:v>298.22399999999999</c:v>
                </c:pt>
                <c:pt idx="920">
                  <c:v>294.60000000000002</c:v>
                </c:pt>
                <c:pt idx="921">
                  <c:v>299.42899999999997</c:v>
                </c:pt>
                <c:pt idx="922">
                  <c:v>311.29500000000002</c:v>
                </c:pt>
                <c:pt idx="923">
                  <c:v>317.80900000000003</c:v>
                </c:pt>
                <c:pt idx="924">
                  <c:v>325.91800000000001</c:v>
                </c:pt>
                <c:pt idx="925">
                  <c:v>325.49099999999999</c:v>
                </c:pt>
                <c:pt idx="926">
                  <c:v>322.69799999999998</c:v>
                </c:pt>
                <c:pt idx="927">
                  <c:v>321.78100000000001</c:v>
                </c:pt>
                <c:pt idx="928">
                  <c:v>326.34899999999999</c:v>
                </c:pt>
                <c:pt idx="929">
                  <c:v>343.964</c:v>
                </c:pt>
                <c:pt idx="930">
                  <c:v>339.87799999999999</c:v>
                </c:pt>
                <c:pt idx="931">
                  <c:v>329.35399999999998</c:v>
                </c:pt>
                <c:pt idx="932">
                  <c:v>316.303</c:v>
                </c:pt>
                <c:pt idx="933">
                  <c:v>297.89</c:v>
                </c:pt>
                <c:pt idx="934">
                  <c:v>285.88400000000001</c:v>
                </c:pt>
                <c:pt idx="935">
                  <c:v>276.69600000000003</c:v>
                </c:pt>
                <c:pt idx="936">
                  <c:v>267.33300000000003</c:v>
                </c:pt>
                <c:pt idx="937">
                  <c:v>264.00700000000001</c:v>
                </c:pt>
                <c:pt idx="938">
                  <c:v>265.738</c:v>
                </c:pt>
                <c:pt idx="939">
                  <c:v>267.73899999999998</c:v>
                </c:pt>
                <c:pt idx="940">
                  <c:v>282.53100000000001</c:v>
                </c:pt>
                <c:pt idx="941">
                  <c:v>307.71199999999999</c:v>
                </c:pt>
                <c:pt idx="942">
                  <c:v>337.06900000000002</c:v>
                </c:pt>
                <c:pt idx="943">
                  <c:v>356.09500000000003</c:v>
                </c:pt>
                <c:pt idx="944">
                  <c:v>391.17200000000003</c:v>
                </c:pt>
                <c:pt idx="945">
                  <c:v>404.56400000000002</c:v>
                </c:pt>
                <c:pt idx="946">
                  <c:v>414.26799999999997</c:v>
                </c:pt>
                <c:pt idx="947">
                  <c:v>424.678</c:v>
                </c:pt>
                <c:pt idx="948">
                  <c:v>425.07</c:v>
                </c:pt>
                <c:pt idx="949">
                  <c:v>424.262</c:v>
                </c:pt>
                <c:pt idx="950">
                  <c:v>415.899</c:v>
                </c:pt>
                <c:pt idx="951">
                  <c:v>406.54300000000001</c:v>
                </c:pt>
                <c:pt idx="952">
                  <c:v>389.25</c:v>
                </c:pt>
                <c:pt idx="953">
                  <c:v>394.584</c:v>
                </c:pt>
                <c:pt idx="954">
                  <c:v>400.82100000000003</c:v>
                </c:pt>
                <c:pt idx="955">
                  <c:v>381.928</c:v>
                </c:pt>
                <c:pt idx="956">
                  <c:v>355.14100000000002</c:v>
                </c:pt>
                <c:pt idx="957">
                  <c:v>314.94400000000002</c:v>
                </c:pt>
                <c:pt idx="958">
                  <c:v>296.81400000000002</c:v>
                </c:pt>
                <c:pt idx="959">
                  <c:v>282.63200000000001</c:v>
                </c:pt>
                <c:pt idx="960">
                  <c:v>279.85899999999998</c:v>
                </c:pt>
                <c:pt idx="961">
                  <c:v>273.19600000000003</c:v>
                </c:pt>
                <c:pt idx="962">
                  <c:v>271.81900000000002</c:v>
                </c:pt>
                <c:pt idx="963">
                  <c:v>275.51</c:v>
                </c:pt>
                <c:pt idx="964">
                  <c:v>281.17500000000001</c:v>
                </c:pt>
                <c:pt idx="965">
                  <c:v>302.702</c:v>
                </c:pt>
                <c:pt idx="966">
                  <c:v>326.55200000000002</c:v>
                </c:pt>
                <c:pt idx="967">
                  <c:v>352.20100000000002</c:v>
                </c:pt>
                <c:pt idx="968">
                  <c:v>385.73200000000003</c:v>
                </c:pt>
                <c:pt idx="969">
                  <c:v>410.62799999999999</c:v>
                </c:pt>
                <c:pt idx="970">
                  <c:v>429.12200000000001</c:v>
                </c:pt>
                <c:pt idx="971">
                  <c:v>436.45499999999998</c:v>
                </c:pt>
                <c:pt idx="972">
                  <c:v>440.00200000000001</c:v>
                </c:pt>
                <c:pt idx="973">
                  <c:v>446.649</c:v>
                </c:pt>
                <c:pt idx="974">
                  <c:v>431.50900000000001</c:v>
                </c:pt>
                <c:pt idx="975">
                  <c:v>413.21600000000001</c:v>
                </c:pt>
                <c:pt idx="976">
                  <c:v>404.16899999999998</c:v>
                </c:pt>
                <c:pt idx="977">
                  <c:v>409.47899999999998</c:v>
                </c:pt>
                <c:pt idx="978">
                  <c:v>414.64499999999998</c:v>
                </c:pt>
                <c:pt idx="979">
                  <c:v>395.61900000000003</c:v>
                </c:pt>
                <c:pt idx="980">
                  <c:v>367.43299999999999</c:v>
                </c:pt>
                <c:pt idx="981">
                  <c:v>326.67500000000001</c:v>
                </c:pt>
                <c:pt idx="982">
                  <c:v>298.27100000000002</c:v>
                </c:pt>
                <c:pt idx="983">
                  <c:v>282.16000000000003</c:v>
                </c:pt>
                <c:pt idx="984">
                  <c:v>274.02999999999997</c:v>
                </c:pt>
                <c:pt idx="985">
                  <c:v>278.01</c:v>
                </c:pt>
                <c:pt idx="986">
                  <c:v>276.38600000000002</c:v>
                </c:pt>
                <c:pt idx="987">
                  <c:v>278.17700000000002</c:v>
                </c:pt>
                <c:pt idx="988">
                  <c:v>284.512</c:v>
                </c:pt>
                <c:pt idx="989">
                  <c:v>304.15600000000001</c:v>
                </c:pt>
                <c:pt idx="990">
                  <c:v>329.35599999999999</c:v>
                </c:pt>
                <c:pt idx="991">
                  <c:v>366.16399999999999</c:v>
                </c:pt>
                <c:pt idx="992">
                  <c:v>399.74700000000001</c:v>
                </c:pt>
                <c:pt idx="993">
                  <c:v>430.10700000000003</c:v>
                </c:pt>
                <c:pt idx="994">
                  <c:v>447.43200000000002</c:v>
                </c:pt>
                <c:pt idx="995">
                  <c:v>450.26299999999998</c:v>
                </c:pt>
                <c:pt idx="996">
                  <c:v>452.35300000000001</c:v>
                </c:pt>
                <c:pt idx="997">
                  <c:v>452.11099999999999</c:v>
                </c:pt>
                <c:pt idx="998">
                  <c:v>442.92399999999998</c:v>
                </c:pt>
                <c:pt idx="999">
                  <c:v>430.29399999999998</c:v>
                </c:pt>
                <c:pt idx="1000">
                  <c:v>424.03399999999999</c:v>
                </c:pt>
                <c:pt idx="1001">
                  <c:v>420.70600000000002</c:v>
                </c:pt>
                <c:pt idx="1002">
                  <c:v>416.55700000000002</c:v>
                </c:pt>
                <c:pt idx="1003">
                  <c:v>401.83100000000002</c:v>
                </c:pt>
                <c:pt idx="1004">
                  <c:v>371.77499999999998</c:v>
                </c:pt>
                <c:pt idx="1005">
                  <c:v>321.26100000000002</c:v>
                </c:pt>
                <c:pt idx="1006">
                  <c:v>290.25700000000001</c:v>
                </c:pt>
                <c:pt idx="1007">
                  <c:v>274.678</c:v>
                </c:pt>
                <c:pt idx="1008">
                  <c:v>265.65800000000002</c:v>
                </c:pt>
                <c:pt idx="1009">
                  <c:v>262.27100000000002</c:v>
                </c:pt>
                <c:pt idx="1010">
                  <c:v>262.13799999999998</c:v>
                </c:pt>
                <c:pt idx="1011">
                  <c:v>267.87099999999998</c:v>
                </c:pt>
                <c:pt idx="1012">
                  <c:v>270.75099999999998</c:v>
                </c:pt>
                <c:pt idx="1013">
                  <c:v>288.32299999999998</c:v>
                </c:pt>
                <c:pt idx="1014">
                  <c:v>316.64999999999998</c:v>
                </c:pt>
                <c:pt idx="1015">
                  <c:v>347.14699999999999</c:v>
                </c:pt>
                <c:pt idx="1016">
                  <c:v>391.00099999999998</c:v>
                </c:pt>
                <c:pt idx="1017">
                  <c:v>417.76299999999998</c:v>
                </c:pt>
                <c:pt idx="1018">
                  <c:v>423.55</c:v>
                </c:pt>
                <c:pt idx="1019">
                  <c:v>433.97399999999999</c:v>
                </c:pt>
                <c:pt idx="1020">
                  <c:v>435.33600000000001</c:v>
                </c:pt>
                <c:pt idx="1021">
                  <c:v>434.089</c:v>
                </c:pt>
                <c:pt idx="1022">
                  <c:v>432.46699999999998</c:v>
                </c:pt>
                <c:pt idx="1023">
                  <c:v>424.34300000000002</c:v>
                </c:pt>
                <c:pt idx="1024">
                  <c:v>408.18299999999999</c:v>
                </c:pt>
                <c:pt idx="1025">
                  <c:v>402.089</c:v>
                </c:pt>
                <c:pt idx="1026">
                  <c:v>400.34800000000001</c:v>
                </c:pt>
                <c:pt idx="1027">
                  <c:v>388.69</c:v>
                </c:pt>
                <c:pt idx="1028">
                  <c:v>367.67500000000001</c:v>
                </c:pt>
                <c:pt idx="1029">
                  <c:v>322.31599999999997</c:v>
                </c:pt>
                <c:pt idx="1030">
                  <c:v>293.06299999999999</c:v>
                </c:pt>
                <c:pt idx="1031">
                  <c:v>277.74099999999999</c:v>
                </c:pt>
                <c:pt idx="1032">
                  <c:v>269.65899999999999</c:v>
                </c:pt>
                <c:pt idx="1033">
                  <c:v>265.22199999999998</c:v>
                </c:pt>
                <c:pt idx="1034">
                  <c:v>266.38900000000001</c:v>
                </c:pt>
                <c:pt idx="1035">
                  <c:v>274.34500000000003</c:v>
                </c:pt>
                <c:pt idx="1036">
                  <c:v>284.67899999999997</c:v>
                </c:pt>
                <c:pt idx="1037">
                  <c:v>294.87799999999999</c:v>
                </c:pt>
                <c:pt idx="1038">
                  <c:v>320.41800000000001</c:v>
                </c:pt>
                <c:pt idx="1039">
                  <c:v>351.96199999999999</c:v>
                </c:pt>
                <c:pt idx="1040">
                  <c:v>386.98899999999998</c:v>
                </c:pt>
                <c:pt idx="1041">
                  <c:v>414.46899999999999</c:v>
                </c:pt>
                <c:pt idx="1042">
                  <c:v>423.09300000000002</c:v>
                </c:pt>
                <c:pt idx="1043">
                  <c:v>433.70600000000002</c:v>
                </c:pt>
                <c:pt idx="1044">
                  <c:v>435.18900000000002</c:v>
                </c:pt>
                <c:pt idx="1045">
                  <c:v>431.358</c:v>
                </c:pt>
                <c:pt idx="1046">
                  <c:v>419.81799999999998</c:v>
                </c:pt>
                <c:pt idx="1047">
                  <c:v>408.94400000000002</c:v>
                </c:pt>
                <c:pt idx="1048">
                  <c:v>403.41800000000001</c:v>
                </c:pt>
                <c:pt idx="1049">
                  <c:v>410.87900000000002</c:v>
                </c:pt>
                <c:pt idx="1050">
                  <c:v>398.20299999999997</c:v>
                </c:pt>
                <c:pt idx="1051">
                  <c:v>385.505</c:v>
                </c:pt>
                <c:pt idx="1052">
                  <c:v>367.19299999999998</c:v>
                </c:pt>
                <c:pt idx="1053">
                  <c:v>339.21100000000001</c:v>
                </c:pt>
                <c:pt idx="1054">
                  <c:v>298.512</c:v>
                </c:pt>
                <c:pt idx="1055">
                  <c:v>282.41199999999998</c:v>
                </c:pt>
                <c:pt idx="1056">
                  <c:v>270.78500000000003</c:v>
                </c:pt>
                <c:pt idx="1057">
                  <c:v>263.59500000000003</c:v>
                </c:pt>
                <c:pt idx="1058">
                  <c:v>263.41500000000002</c:v>
                </c:pt>
                <c:pt idx="1059">
                  <c:v>267.23599999999999</c:v>
                </c:pt>
                <c:pt idx="1060">
                  <c:v>269.29000000000002</c:v>
                </c:pt>
                <c:pt idx="1061">
                  <c:v>278.95299999999997</c:v>
                </c:pt>
                <c:pt idx="1062">
                  <c:v>280.428</c:v>
                </c:pt>
                <c:pt idx="1063">
                  <c:v>291.49900000000002</c:v>
                </c:pt>
                <c:pt idx="1064">
                  <c:v>313.64499999999998</c:v>
                </c:pt>
                <c:pt idx="1065">
                  <c:v>341.59</c:v>
                </c:pt>
                <c:pt idx="1066">
                  <c:v>350.58800000000002</c:v>
                </c:pt>
                <c:pt idx="1067">
                  <c:v>349.161</c:v>
                </c:pt>
                <c:pt idx="1068">
                  <c:v>345.50799999999998</c:v>
                </c:pt>
                <c:pt idx="1069">
                  <c:v>348.03500000000003</c:v>
                </c:pt>
                <c:pt idx="1070">
                  <c:v>350.101</c:v>
                </c:pt>
                <c:pt idx="1071">
                  <c:v>359.483</c:v>
                </c:pt>
                <c:pt idx="1072">
                  <c:v>379.47800000000001</c:v>
                </c:pt>
                <c:pt idx="1073">
                  <c:v>404.31599999999997</c:v>
                </c:pt>
                <c:pt idx="1074">
                  <c:v>405.02199999999999</c:v>
                </c:pt>
                <c:pt idx="1075">
                  <c:v>394.71800000000002</c:v>
                </c:pt>
                <c:pt idx="1076">
                  <c:v>372.541</c:v>
                </c:pt>
                <c:pt idx="1077">
                  <c:v>341.49900000000002</c:v>
                </c:pt>
                <c:pt idx="1078">
                  <c:v>310.02499999999998</c:v>
                </c:pt>
                <c:pt idx="1079">
                  <c:v>287.221</c:v>
                </c:pt>
                <c:pt idx="1080">
                  <c:v>270.37900000000002</c:v>
                </c:pt>
                <c:pt idx="1081">
                  <c:v>261.50900000000001</c:v>
                </c:pt>
                <c:pt idx="1082">
                  <c:v>259.68599999999998</c:v>
                </c:pt>
                <c:pt idx="1083">
                  <c:v>261.84399999999999</c:v>
                </c:pt>
                <c:pt idx="1084">
                  <c:v>267.70499999999998</c:v>
                </c:pt>
                <c:pt idx="1085">
                  <c:v>272.54899999999998</c:v>
                </c:pt>
                <c:pt idx="1086">
                  <c:v>281.00799999999998</c:v>
                </c:pt>
                <c:pt idx="1087">
                  <c:v>295.46199999999999</c:v>
                </c:pt>
                <c:pt idx="1088">
                  <c:v>304.52800000000002</c:v>
                </c:pt>
                <c:pt idx="1089">
                  <c:v>308.69200000000001</c:v>
                </c:pt>
                <c:pt idx="1090">
                  <c:v>316.09500000000003</c:v>
                </c:pt>
                <c:pt idx="1091">
                  <c:v>318.30200000000002</c:v>
                </c:pt>
                <c:pt idx="1092">
                  <c:v>323.86500000000001</c:v>
                </c:pt>
                <c:pt idx="1093">
                  <c:v>324.61200000000002</c:v>
                </c:pt>
                <c:pt idx="1094">
                  <c:v>323.57299999999998</c:v>
                </c:pt>
                <c:pt idx="1095">
                  <c:v>319.77100000000002</c:v>
                </c:pt>
                <c:pt idx="1096">
                  <c:v>322.45299999999997</c:v>
                </c:pt>
                <c:pt idx="1097">
                  <c:v>349.79500000000002</c:v>
                </c:pt>
                <c:pt idx="1098">
                  <c:v>354.38200000000001</c:v>
                </c:pt>
                <c:pt idx="1099">
                  <c:v>338.11399999999998</c:v>
                </c:pt>
                <c:pt idx="1100">
                  <c:v>313.94200000000001</c:v>
                </c:pt>
                <c:pt idx="1101">
                  <c:v>301.39</c:v>
                </c:pt>
                <c:pt idx="1102">
                  <c:v>282.90300000000002</c:v>
                </c:pt>
                <c:pt idx="1103">
                  <c:v>266.37</c:v>
                </c:pt>
                <c:pt idx="1104">
                  <c:v>265.303</c:v>
                </c:pt>
                <c:pt idx="1105">
                  <c:v>261.80900000000003</c:v>
                </c:pt>
                <c:pt idx="1106">
                  <c:v>261.91899999999998</c:v>
                </c:pt>
                <c:pt idx="1107">
                  <c:v>270.173</c:v>
                </c:pt>
                <c:pt idx="1108">
                  <c:v>278.39</c:v>
                </c:pt>
                <c:pt idx="1109">
                  <c:v>295.49099999999999</c:v>
                </c:pt>
                <c:pt idx="1110">
                  <c:v>321.08499999999998</c:v>
                </c:pt>
                <c:pt idx="1111">
                  <c:v>348.65600000000001</c:v>
                </c:pt>
                <c:pt idx="1112">
                  <c:v>365.64800000000002</c:v>
                </c:pt>
                <c:pt idx="1113">
                  <c:v>383.53300000000002</c:v>
                </c:pt>
                <c:pt idx="1114">
                  <c:v>386.29199999999997</c:v>
                </c:pt>
                <c:pt idx="1115">
                  <c:v>385.84300000000002</c:v>
                </c:pt>
                <c:pt idx="1116">
                  <c:v>379.96300000000002</c:v>
                </c:pt>
                <c:pt idx="1117">
                  <c:v>378.78300000000002</c:v>
                </c:pt>
                <c:pt idx="1118">
                  <c:v>372.30099999999999</c:v>
                </c:pt>
                <c:pt idx="1119">
                  <c:v>360.74099999999999</c:v>
                </c:pt>
                <c:pt idx="1120">
                  <c:v>360.73700000000002</c:v>
                </c:pt>
                <c:pt idx="1121">
                  <c:v>360.99900000000002</c:v>
                </c:pt>
                <c:pt idx="1122">
                  <c:v>380.74700000000001</c:v>
                </c:pt>
                <c:pt idx="1123">
                  <c:v>367.67599999999999</c:v>
                </c:pt>
                <c:pt idx="1124">
                  <c:v>343.94</c:v>
                </c:pt>
                <c:pt idx="1125">
                  <c:v>313.27600000000001</c:v>
                </c:pt>
                <c:pt idx="1126">
                  <c:v>291.70499999999998</c:v>
                </c:pt>
                <c:pt idx="1127">
                  <c:v>281.72800000000001</c:v>
                </c:pt>
                <c:pt idx="1128">
                  <c:v>278.06200000000001</c:v>
                </c:pt>
                <c:pt idx="1129">
                  <c:v>273.33999999999997</c:v>
                </c:pt>
                <c:pt idx="1130">
                  <c:v>281.52300000000002</c:v>
                </c:pt>
                <c:pt idx="1131">
                  <c:v>280.64299999999997</c:v>
                </c:pt>
                <c:pt idx="1132">
                  <c:v>294.642</c:v>
                </c:pt>
                <c:pt idx="1133">
                  <c:v>317.15800000000002</c:v>
                </c:pt>
                <c:pt idx="1134">
                  <c:v>343.096</c:v>
                </c:pt>
                <c:pt idx="1135">
                  <c:v>393.29700000000003</c:v>
                </c:pt>
                <c:pt idx="1136">
                  <c:v>412.65100000000001</c:v>
                </c:pt>
                <c:pt idx="1137">
                  <c:v>426.84899999999999</c:v>
                </c:pt>
                <c:pt idx="1138">
                  <c:v>423.13299999999998</c:v>
                </c:pt>
                <c:pt idx="1139">
                  <c:v>416.46</c:v>
                </c:pt>
                <c:pt idx="1140">
                  <c:v>415.41800000000001</c:v>
                </c:pt>
                <c:pt idx="1141">
                  <c:v>412.14100000000002</c:v>
                </c:pt>
                <c:pt idx="1142">
                  <c:v>406.24599999999998</c:v>
                </c:pt>
                <c:pt idx="1143">
                  <c:v>398.26</c:v>
                </c:pt>
                <c:pt idx="1144">
                  <c:v>389.00900000000001</c:v>
                </c:pt>
                <c:pt idx="1145">
                  <c:v>390.63</c:v>
                </c:pt>
                <c:pt idx="1146">
                  <c:v>398.20100000000002</c:v>
                </c:pt>
                <c:pt idx="1147">
                  <c:v>381.53300000000002</c:v>
                </c:pt>
                <c:pt idx="1148">
                  <c:v>362.21300000000002</c:v>
                </c:pt>
                <c:pt idx="1149">
                  <c:v>328.06</c:v>
                </c:pt>
                <c:pt idx="1150">
                  <c:v>292.72000000000003</c:v>
                </c:pt>
                <c:pt idx="1151">
                  <c:v>276.95</c:v>
                </c:pt>
                <c:pt idx="1152">
                  <c:v>268.89600000000002</c:v>
                </c:pt>
                <c:pt idx="1153">
                  <c:v>264.19499999999999</c:v>
                </c:pt>
                <c:pt idx="1154">
                  <c:v>266.27699999999999</c:v>
                </c:pt>
                <c:pt idx="1155">
                  <c:v>267.82299999999998</c:v>
                </c:pt>
                <c:pt idx="1156">
                  <c:v>280.90899999999999</c:v>
                </c:pt>
                <c:pt idx="1157">
                  <c:v>298.43700000000001</c:v>
                </c:pt>
                <c:pt idx="1158">
                  <c:v>322.63</c:v>
                </c:pt>
                <c:pt idx="1159">
                  <c:v>350.988</c:v>
                </c:pt>
                <c:pt idx="1160">
                  <c:v>390.85199999999998</c:v>
                </c:pt>
                <c:pt idx="1161">
                  <c:v>424.43099999999998</c:v>
                </c:pt>
                <c:pt idx="1162">
                  <c:v>446.62799999999999</c:v>
                </c:pt>
                <c:pt idx="1163">
                  <c:v>446.21</c:v>
                </c:pt>
                <c:pt idx="1164">
                  <c:v>446.74200000000002</c:v>
                </c:pt>
                <c:pt idx="1165">
                  <c:v>444.34800000000001</c:v>
                </c:pt>
                <c:pt idx="1166">
                  <c:v>439.63</c:v>
                </c:pt>
                <c:pt idx="1167">
                  <c:v>428.13299999999998</c:v>
                </c:pt>
                <c:pt idx="1168">
                  <c:v>427.322</c:v>
                </c:pt>
                <c:pt idx="1169">
                  <c:v>427.00799999999998</c:v>
                </c:pt>
                <c:pt idx="1170">
                  <c:v>416.87900000000002</c:v>
                </c:pt>
                <c:pt idx="1171">
                  <c:v>399.87700000000001</c:v>
                </c:pt>
                <c:pt idx="1172">
                  <c:v>375.57900000000001</c:v>
                </c:pt>
                <c:pt idx="1173">
                  <c:v>334.226</c:v>
                </c:pt>
                <c:pt idx="1174">
                  <c:v>306.83600000000001</c:v>
                </c:pt>
                <c:pt idx="1175">
                  <c:v>288.47399999999999</c:v>
                </c:pt>
                <c:pt idx="1176">
                  <c:v>279.64800000000002</c:v>
                </c:pt>
                <c:pt idx="1177">
                  <c:v>275.24099999999999</c:v>
                </c:pt>
                <c:pt idx="1178">
                  <c:v>273.34699999999998</c:v>
                </c:pt>
                <c:pt idx="1179">
                  <c:v>271.99099999999999</c:v>
                </c:pt>
                <c:pt idx="1180">
                  <c:v>280.976</c:v>
                </c:pt>
                <c:pt idx="1181">
                  <c:v>292.19499999999999</c:v>
                </c:pt>
                <c:pt idx="1182">
                  <c:v>322.84800000000001</c:v>
                </c:pt>
                <c:pt idx="1183">
                  <c:v>345.166</c:v>
                </c:pt>
                <c:pt idx="1184">
                  <c:v>385.83600000000001</c:v>
                </c:pt>
                <c:pt idx="1185">
                  <c:v>420.22199999999998</c:v>
                </c:pt>
                <c:pt idx="1186">
                  <c:v>427.49400000000003</c:v>
                </c:pt>
                <c:pt idx="1187">
                  <c:v>431.79700000000003</c:v>
                </c:pt>
                <c:pt idx="1188">
                  <c:v>432.37900000000002</c:v>
                </c:pt>
                <c:pt idx="1189">
                  <c:v>429.25700000000001</c:v>
                </c:pt>
                <c:pt idx="1190">
                  <c:v>419.29899999999998</c:v>
                </c:pt>
                <c:pt idx="1191">
                  <c:v>409.51600000000002</c:v>
                </c:pt>
                <c:pt idx="1192">
                  <c:v>399.63299999999998</c:v>
                </c:pt>
                <c:pt idx="1193">
                  <c:v>391.971</c:v>
                </c:pt>
                <c:pt idx="1194">
                  <c:v>403.75299999999999</c:v>
                </c:pt>
                <c:pt idx="1195">
                  <c:v>387.41199999999998</c:v>
                </c:pt>
                <c:pt idx="1196">
                  <c:v>362.88900000000001</c:v>
                </c:pt>
                <c:pt idx="1197">
                  <c:v>328.69299999999998</c:v>
                </c:pt>
                <c:pt idx="1198">
                  <c:v>297.74599999999998</c:v>
                </c:pt>
                <c:pt idx="1199">
                  <c:v>286.51299999999998</c:v>
                </c:pt>
                <c:pt idx="1200">
                  <c:v>282.13</c:v>
                </c:pt>
                <c:pt idx="1201">
                  <c:v>281.91800000000001</c:v>
                </c:pt>
                <c:pt idx="1202">
                  <c:v>284.68799999999999</c:v>
                </c:pt>
                <c:pt idx="1203">
                  <c:v>291.69200000000001</c:v>
                </c:pt>
                <c:pt idx="1204">
                  <c:v>302.62299999999999</c:v>
                </c:pt>
                <c:pt idx="1205">
                  <c:v>329.04700000000003</c:v>
                </c:pt>
                <c:pt idx="1206">
                  <c:v>358.34100000000001</c:v>
                </c:pt>
                <c:pt idx="1207">
                  <c:v>399.26400000000001</c:v>
                </c:pt>
                <c:pt idx="1208">
                  <c:v>433.755</c:v>
                </c:pt>
                <c:pt idx="1209">
                  <c:v>452.577</c:v>
                </c:pt>
                <c:pt idx="1210">
                  <c:v>449.08100000000002</c:v>
                </c:pt>
                <c:pt idx="1211">
                  <c:v>432.83600000000001</c:v>
                </c:pt>
                <c:pt idx="1212">
                  <c:v>419.4</c:v>
                </c:pt>
                <c:pt idx="1213">
                  <c:v>419.72</c:v>
                </c:pt>
                <c:pt idx="1214">
                  <c:v>413.54700000000003</c:v>
                </c:pt>
                <c:pt idx="1215">
                  <c:v>395.80799999999999</c:v>
                </c:pt>
                <c:pt idx="1216">
                  <c:v>390.50299999999999</c:v>
                </c:pt>
                <c:pt idx="1217">
                  <c:v>387</c:v>
                </c:pt>
                <c:pt idx="1218">
                  <c:v>407.32100000000003</c:v>
                </c:pt>
                <c:pt idx="1219">
                  <c:v>398.86799999999999</c:v>
                </c:pt>
                <c:pt idx="1220">
                  <c:v>386.29899999999998</c:v>
                </c:pt>
                <c:pt idx="1221">
                  <c:v>348.79599999999999</c:v>
                </c:pt>
                <c:pt idx="1222">
                  <c:v>324.76499999999999</c:v>
                </c:pt>
                <c:pt idx="1223">
                  <c:v>307.01299999999998</c:v>
                </c:pt>
                <c:pt idx="1224">
                  <c:v>300.07400000000001</c:v>
                </c:pt>
                <c:pt idx="1225">
                  <c:v>302.77199999999999</c:v>
                </c:pt>
                <c:pt idx="1226">
                  <c:v>306.58199999999999</c:v>
                </c:pt>
                <c:pt idx="1227">
                  <c:v>314.71600000000001</c:v>
                </c:pt>
                <c:pt idx="1228">
                  <c:v>320.07400000000001</c:v>
                </c:pt>
                <c:pt idx="1229">
                  <c:v>326.57600000000002</c:v>
                </c:pt>
                <c:pt idx="1230">
                  <c:v>329.84500000000003</c:v>
                </c:pt>
                <c:pt idx="1231">
                  <c:v>323.77</c:v>
                </c:pt>
                <c:pt idx="1232">
                  <c:v>326.56</c:v>
                </c:pt>
                <c:pt idx="1233">
                  <c:v>347.68400000000003</c:v>
                </c:pt>
                <c:pt idx="1234">
                  <c:v>342.96</c:v>
                </c:pt>
                <c:pt idx="1235">
                  <c:v>335.91500000000002</c:v>
                </c:pt>
                <c:pt idx="1236">
                  <c:v>330.202</c:v>
                </c:pt>
                <c:pt idx="1237">
                  <c:v>331.613</c:v>
                </c:pt>
                <c:pt idx="1238">
                  <c:v>335.29199999999997</c:v>
                </c:pt>
                <c:pt idx="1239">
                  <c:v>344.73599999999999</c:v>
                </c:pt>
                <c:pt idx="1240">
                  <c:v>344.87900000000002</c:v>
                </c:pt>
                <c:pt idx="1241">
                  <c:v>364.39400000000001</c:v>
                </c:pt>
                <c:pt idx="1242">
                  <c:v>381.13099999999997</c:v>
                </c:pt>
                <c:pt idx="1243">
                  <c:v>377.04</c:v>
                </c:pt>
                <c:pt idx="1244">
                  <c:v>359.892</c:v>
                </c:pt>
                <c:pt idx="1245">
                  <c:v>334.62</c:v>
                </c:pt>
                <c:pt idx="1246">
                  <c:v>299.21899999999999</c:v>
                </c:pt>
                <c:pt idx="1247">
                  <c:v>280.37700000000001</c:v>
                </c:pt>
                <c:pt idx="1248">
                  <c:v>270.601</c:v>
                </c:pt>
                <c:pt idx="1249">
                  <c:v>263.16899999999998</c:v>
                </c:pt>
                <c:pt idx="1250">
                  <c:v>264.04700000000003</c:v>
                </c:pt>
                <c:pt idx="1251">
                  <c:v>264.42599999999999</c:v>
                </c:pt>
                <c:pt idx="1252">
                  <c:v>275.45600000000002</c:v>
                </c:pt>
                <c:pt idx="1253">
                  <c:v>281.56299999999999</c:v>
                </c:pt>
                <c:pt idx="1254">
                  <c:v>288.56599999999997</c:v>
                </c:pt>
                <c:pt idx="1255">
                  <c:v>291.76600000000002</c:v>
                </c:pt>
                <c:pt idx="1256">
                  <c:v>309.37900000000002</c:v>
                </c:pt>
                <c:pt idx="1257">
                  <c:v>313.53500000000003</c:v>
                </c:pt>
                <c:pt idx="1258">
                  <c:v>319.702</c:v>
                </c:pt>
                <c:pt idx="1259">
                  <c:v>320.93900000000002</c:v>
                </c:pt>
                <c:pt idx="1260">
                  <c:v>320.62599999999998</c:v>
                </c:pt>
                <c:pt idx="1261">
                  <c:v>316.07900000000001</c:v>
                </c:pt>
                <c:pt idx="1262">
                  <c:v>311.74299999999999</c:v>
                </c:pt>
                <c:pt idx="1263">
                  <c:v>317.29399999999998</c:v>
                </c:pt>
                <c:pt idx="1264">
                  <c:v>319.10000000000002</c:v>
                </c:pt>
                <c:pt idx="1265">
                  <c:v>332.952</c:v>
                </c:pt>
                <c:pt idx="1266">
                  <c:v>350.32499999999999</c:v>
                </c:pt>
                <c:pt idx="1267">
                  <c:v>340.11500000000001</c:v>
                </c:pt>
                <c:pt idx="1268">
                  <c:v>333.91899999999998</c:v>
                </c:pt>
                <c:pt idx="1269">
                  <c:v>321.77699999999999</c:v>
                </c:pt>
                <c:pt idx="1270">
                  <c:v>305.73700000000002</c:v>
                </c:pt>
                <c:pt idx="1271">
                  <c:v>297.29899999999998</c:v>
                </c:pt>
                <c:pt idx="1272">
                  <c:v>290.113</c:v>
                </c:pt>
                <c:pt idx="1273">
                  <c:v>291.47300000000001</c:v>
                </c:pt>
                <c:pt idx="1274">
                  <c:v>298.41500000000002</c:v>
                </c:pt>
                <c:pt idx="1275">
                  <c:v>307.90199999999999</c:v>
                </c:pt>
                <c:pt idx="1276">
                  <c:v>326.77</c:v>
                </c:pt>
                <c:pt idx="1277">
                  <c:v>359.56200000000001</c:v>
                </c:pt>
                <c:pt idx="1278">
                  <c:v>384.36700000000002</c:v>
                </c:pt>
                <c:pt idx="1279">
                  <c:v>424.35899999999998</c:v>
                </c:pt>
                <c:pt idx="1280">
                  <c:v>450.13799999999998</c:v>
                </c:pt>
                <c:pt idx="1281">
                  <c:v>455.52100000000002</c:v>
                </c:pt>
                <c:pt idx="1282">
                  <c:v>451.89800000000002</c:v>
                </c:pt>
                <c:pt idx="1283">
                  <c:v>443.39800000000002</c:v>
                </c:pt>
                <c:pt idx="1284">
                  <c:v>428.85300000000001</c:v>
                </c:pt>
                <c:pt idx="1285">
                  <c:v>419.71800000000002</c:v>
                </c:pt>
                <c:pt idx="1286">
                  <c:v>406.70600000000002</c:v>
                </c:pt>
                <c:pt idx="1287">
                  <c:v>396.529</c:v>
                </c:pt>
                <c:pt idx="1288">
                  <c:v>388.43900000000002</c:v>
                </c:pt>
                <c:pt idx="1289">
                  <c:v>384.09399999999999</c:v>
                </c:pt>
                <c:pt idx="1290">
                  <c:v>393.93700000000001</c:v>
                </c:pt>
                <c:pt idx="1291">
                  <c:v>387.10899999999998</c:v>
                </c:pt>
                <c:pt idx="1292">
                  <c:v>369.64699999999999</c:v>
                </c:pt>
                <c:pt idx="1293">
                  <c:v>338.20400000000001</c:v>
                </c:pt>
                <c:pt idx="1294">
                  <c:v>316.577</c:v>
                </c:pt>
                <c:pt idx="1295">
                  <c:v>295.892</c:v>
                </c:pt>
                <c:pt idx="1296">
                  <c:v>287.19799999999998</c:v>
                </c:pt>
                <c:pt idx="1297">
                  <c:v>290.15100000000001</c:v>
                </c:pt>
                <c:pt idx="1298">
                  <c:v>292.94299999999998</c:v>
                </c:pt>
                <c:pt idx="1299">
                  <c:v>297.13299999999998</c:v>
                </c:pt>
                <c:pt idx="1300">
                  <c:v>307.69200000000001</c:v>
                </c:pt>
                <c:pt idx="1301">
                  <c:v>333.928</c:v>
                </c:pt>
                <c:pt idx="1302">
                  <c:v>369.14699999999999</c:v>
                </c:pt>
                <c:pt idx="1303">
                  <c:v>409.09300000000002</c:v>
                </c:pt>
                <c:pt idx="1304">
                  <c:v>428.779</c:v>
                </c:pt>
                <c:pt idx="1305">
                  <c:v>445.23700000000002</c:v>
                </c:pt>
                <c:pt idx="1306">
                  <c:v>433.37400000000002</c:v>
                </c:pt>
                <c:pt idx="1307">
                  <c:v>424.34399999999999</c:v>
                </c:pt>
                <c:pt idx="1308">
                  <c:v>423.69900000000001</c:v>
                </c:pt>
                <c:pt idx="1309">
                  <c:v>416.74799999999999</c:v>
                </c:pt>
                <c:pt idx="1310">
                  <c:v>410.98700000000002</c:v>
                </c:pt>
                <c:pt idx="1311">
                  <c:v>404.84199999999998</c:v>
                </c:pt>
                <c:pt idx="1312">
                  <c:v>391.67399999999998</c:v>
                </c:pt>
                <c:pt idx="1313">
                  <c:v>390.22300000000001</c:v>
                </c:pt>
                <c:pt idx="1314">
                  <c:v>402.03</c:v>
                </c:pt>
                <c:pt idx="1315">
                  <c:v>382.68700000000001</c:v>
                </c:pt>
                <c:pt idx="1316">
                  <c:v>366.10700000000003</c:v>
                </c:pt>
                <c:pt idx="1317">
                  <c:v>323.39</c:v>
                </c:pt>
                <c:pt idx="1318">
                  <c:v>300.05900000000003</c:v>
                </c:pt>
                <c:pt idx="1319">
                  <c:v>284.166</c:v>
                </c:pt>
                <c:pt idx="1320">
                  <c:v>278.36399999999998</c:v>
                </c:pt>
                <c:pt idx="1321">
                  <c:v>275.62</c:v>
                </c:pt>
                <c:pt idx="1322">
                  <c:v>278.09899999999999</c:v>
                </c:pt>
                <c:pt idx="1323">
                  <c:v>285.58699999999999</c:v>
                </c:pt>
                <c:pt idx="1324">
                  <c:v>298.41800000000001</c:v>
                </c:pt>
                <c:pt idx="1325">
                  <c:v>329.42599999999999</c:v>
                </c:pt>
                <c:pt idx="1326">
                  <c:v>352.63600000000002</c:v>
                </c:pt>
                <c:pt idx="1327">
                  <c:v>377.36200000000002</c:v>
                </c:pt>
                <c:pt idx="1328">
                  <c:v>395.565</c:v>
                </c:pt>
                <c:pt idx="1329">
                  <c:v>411.84100000000001</c:v>
                </c:pt>
                <c:pt idx="1330">
                  <c:v>422.5</c:v>
                </c:pt>
                <c:pt idx="1331">
                  <c:v>428.30399999999997</c:v>
                </c:pt>
                <c:pt idx="1332">
                  <c:v>430.11399999999998</c:v>
                </c:pt>
                <c:pt idx="1333">
                  <c:v>434.45699999999999</c:v>
                </c:pt>
                <c:pt idx="1334">
                  <c:v>428.01600000000002</c:v>
                </c:pt>
                <c:pt idx="1335">
                  <c:v>420.39800000000002</c:v>
                </c:pt>
                <c:pt idx="1336">
                  <c:v>408.51</c:v>
                </c:pt>
                <c:pt idx="1337">
                  <c:v>404.3</c:v>
                </c:pt>
                <c:pt idx="1338">
                  <c:v>413.60300000000001</c:v>
                </c:pt>
                <c:pt idx="1339">
                  <c:v>390.52199999999999</c:v>
                </c:pt>
                <c:pt idx="1340">
                  <c:v>365.18900000000002</c:v>
                </c:pt>
                <c:pt idx="1341">
                  <c:v>314.95699999999999</c:v>
                </c:pt>
                <c:pt idx="1342">
                  <c:v>292.54399999999998</c:v>
                </c:pt>
                <c:pt idx="1343">
                  <c:v>279.01799999999997</c:v>
                </c:pt>
                <c:pt idx="1344">
                  <c:v>264.70299999999997</c:v>
                </c:pt>
                <c:pt idx="1345">
                  <c:v>262.16500000000002</c:v>
                </c:pt>
                <c:pt idx="1346">
                  <c:v>260.35500000000002</c:v>
                </c:pt>
                <c:pt idx="1347">
                  <c:v>263.92899999999997</c:v>
                </c:pt>
                <c:pt idx="1348">
                  <c:v>271.48099999999999</c:v>
                </c:pt>
                <c:pt idx="1349">
                  <c:v>292.27</c:v>
                </c:pt>
                <c:pt idx="1350">
                  <c:v>318.995</c:v>
                </c:pt>
                <c:pt idx="1351">
                  <c:v>347.923</c:v>
                </c:pt>
                <c:pt idx="1352">
                  <c:v>386.33199999999999</c:v>
                </c:pt>
                <c:pt idx="1353">
                  <c:v>417.35500000000002</c:v>
                </c:pt>
                <c:pt idx="1354">
                  <c:v>436.18700000000001</c:v>
                </c:pt>
                <c:pt idx="1355">
                  <c:v>446.68200000000002</c:v>
                </c:pt>
                <c:pt idx="1356">
                  <c:v>449.51</c:v>
                </c:pt>
                <c:pt idx="1357">
                  <c:v>446.91199999999998</c:v>
                </c:pt>
                <c:pt idx="1358">
                  <c:v>439.53899999999999</c:v>
                </c:pt>
                <c:pt idx="1359">
                  <c:v>427.56400000000002</c:v>
                </c:pt>
                <c:pt idx="1360">
                  <c:v>417.76600000000002</c:v>
                </c:pt>
                <c:pt idx="1361">
                  <c:v>405.74700000000001</c:v>
                </c:pt>
                <c:pt idx="1362">
                  <c:v>410.85399999999998</c:v>
                </c:pt>
                <c:pt idx="1363">
                  <c:v>392.46699999999998</c:v>
                </c:pt>
                <c:pt idx="1364">
                  <c:v>368.27600000000001</c:v>
                </c:pt>
                <c:pt idx="1365">
                  <c:v>315.31700000000001</c:v>
                </c:pt>
                <c:pt idx="1366">
                  <c:v>288.94900000000001</c:v>
                </c:pt>
                <c:pt idx="1367">
                  <c:v>276.892</c:v>
                </c:pt>
                <c:pt idx="1368">
                  <c:v>266.27999999999997</c:v>
                </c:pt>
                <c:pt idx="1369">
                  <c:v>265.50900000000001</c:v>
                </c:pt>
                <c:pt idx="1370">
                  <c:v>266.65699999999998</c:v>
                </c:pt>
                <c:pt idx="1371">
                  <c:v>264.93599999999998</c:v>
                </c:pt>
                <c:pt idx="1372">
                  <c:v>273.20600000000002</c:v>
                </c:pt>
                <c:pt idx="1373">
                  <c:v>291.93400000000003</c:v>
                </c:pt>
                <c:pt idx="1374">
                  <c:v>316.483</c:v>
                </c:pt>
                <c:pt idx="1375">
                  <c:v>349.29500000000002</c:v>
                </c:pt>
                <c:pt idx="1376">
                  <c:v>395.34399999999999</c:v>
                </c:pt>
                <c:pt idx="1377">
                  <c:v>426.39699999999999</c:v>
                </c:pt>
                <c:pt idx="1378">
                  <c:v>441.74400000000003</c:v>
                </c:pt>
                <c:pt idx="1379">
                  <c:v>447.25900000000001</c:v>
                </c:pt>
                <c:pt idx="1380">
                  <c:v>447.21</c:v>
                </c:pt>
                <c:pt idx="1381">
                  <c:v>450.11799999999999</c:v>
                </c:pt>
                <c:pt idx="1382">
                  <c:v>446.17399999999998</c:v>
                </c:pt>
                <c:pt idx="1383">
                  <c:v>429.51</c:v>
                </c:pt>
                <c:pt idx="1384">
                  <c:v>418.34199999999998</c:v>
                </c:pt>
                <c:pt idx="1385">
                  <c:v>415.27699999999999</c:v>
                </c:pt>
                <c:pt idx="1386">
                  <c:v>417.26299999999998</c:v>
                </c:pt>
                <c:pt idx="1387">
                  <c:v>405.80700000000002</c:v>
                </c:pt>
                <c:pt idx="1388">
                  <c:v>385.75799999999998</c:v>
                </c:pt>
                <c:pt idx="1389">
                  <c:v>348.73500000000001</c:v>
                </c:pt>
                <c:pt idx="1390">
                  <c:v>309.34899999999999</c:v>
                </c:pt>
                <c:pt idx="1391">
                  <c:v>289.19099999999997</c:v>
                </c:pt>
                <c:pt idx="1392">
                  <c:v>275.77800000000002</c:v>
                </c:pt>
                <c:pt idx="1393">
                  <c:v>271.33300000000003</c:v>
                </c:pt>
                <c:pt idx="1394">
                  <c:v>268.39699999999999</c:v>
                </c:pt>
                <c:pt idx="1395">
                  <c:v>272.14100000000002</c:v>
                </c:pt>
                <c:pt idx="1396">
                  <c:v>278.31</c:v>
                </c:pt>
                <c:pt idx="1397">
                  <c:v>281.97199999999998</c:v>
                </c:pt>
                <c:pt idx="1398">
                  <c:v>286.80700000000002</c:v>
                </c:pt>
                <c:pt idx="1399">
                  <c:v>292.685</c:v>
                </c:pt>
                <c:pt idx="1400">
                  <c:v>320.678</c:v>
                </c:pt>
                <c:pt idx="1401">
                  <c:v>358.608</c:v>
                </c:pt>
                <c:pt idx="1402">
                  <c:v>370.51400000000001</c:v>
                </c:pt>
                <c:pt idx="1403">
                  <c:v>376.52800000000002</c:v>
                </c:pt>
                <c:pt idx="1404">
                  <c:v>379.74</c:v>
                </c:pt>
                <c:pt idx="1405">
                  <c:v>374.56099999999998</c:v>
                </c:pt>
                <c:pt idx="1406">
                  <c:v>376.73700000000002</c:v>
                </c:pt>
                <c:pt idx="1407">
                  <c:v>375.68099999999998</c:v>
                </c:pt>
                <c:pt idx="1408">
                  <c:v>377.80799999999999</c:v>
                </c:pt>
                <c:pt idx="1409">
                  <c:v>393.22300000000001</c:v>
                </c:pt>
                <c:pt idx="1410">
                  <c:v>401.34100000000001</c:v>
                </c:pt>
                <c:pt idx="1411">
                  <c:v>388.76900000000001</c:v>
                </c:pt>
                <c:pt idx="1412">
                  <c:v>362.71800000000002</c:v>
                </c:pt>
                <c:pt idx="1413">
                  <c:v>328.89</c:v>
                </c:pt>
                <c:pt idx="1414">
                  <c:v>297.73399999999998</c:v>
                </c:pt>
                <c:pt idx="1415">
                  <c:v>275.07</c:v>
                </c:pt>
                <c:pt idx="1416">
                  <c:v>259.60199999999998</c:v>
                </c:pt>
                <c:pt idx="1417">
                  <c:v>259.05399999999997</c:v>
                </c:pt>
                <c:pt idx="1418">
                  <c:v>259.69</c:v>
                </c:pt>
                <c:pt idx="1419">
                  <c:v>264.01499999999999</c:v>
                </c:pt>
                <c:pt idx="1420">
                  <c:v>277.03300000000002</c:v>
                </c:pt>
                <c:pt idx="1421">
                  <c:v>282.99700000000001</c:v>
                </c:pt>
                <c:pt idx="1422">
                  <c:v>294.09399999999999</c:v>
                </c:pt>
                <c:pt idx="1423">
                  <c:v>296.88099999999997</c:v>
                </c:pt>
                <c:pt idx="1424">
                  <c:v>306.82900000000001</c:v>
                </c:pt>
                <c:pt idx="1425">
                  <c:v>326.452</c:v>
                </c:pt>
                <c:pt idx="1426">
                  <c:v>338.00200000000001</c:v>
                </c:pt>
                <c:pt idx="1427">
                  <c:v>340.26100000000002</c:v>
                </c:pt>
                <c:pt idx="1428">
                  <c:v>342.57299999999998</c:v>
                </c:pt>
                <c:pt idx="1429">
                  <c:v>333.44099999999997</c:v>
                </c:pt>
                <c:pt idx="1430">
                  <c:v>326.43900000000002</c:v>
                </c:pt>
                <c:pt idx="1431">
                  <c:v>317.88600000000002</c:v>
                </c:pt>
                <c:pt idx="1432">
                  <c:v>324.339</c:v>
                </c:pt>
                <c:pt idx="1433">
                  <c:v>336.34300000000002</c:v>
                </c:pt>
                <c:pt idx="1434">
                  <c:v>351.60700000000003</c:v>
                </c:pt>
                <c:pt idx="1435">
                  <c:v>346.11900000000003</c:v>
                </c:pt>
                <c:pt idx="1436">
                  <c:v>327.04700000000003</c:v>
                </c:pt>
                <c:pt idx="1437">
                  <c:v>318.173</c:v>
                </c:pt>
                <c:pt idx="1438">
                  <c:v>312.97399999999999</c:v>
                </c:pt>
                <c:pt idx="1439">
                  <c:v>300.85500000000002</c:v>
                </c:pt>
                <c:pt idx="1440">
                  <c:v>294.68099999999998</c:v>
                </c:pt>
                <c:pt idx="1441">
                  <c:v>292.32100000000003</c:v>
                </c:pt>
                <c:pt idx="1442">
                  <c:v>298.92099999999999</c:v>
                </c:pt>
                <c:pt idx="1443">
                  <c:v>305.899</c:v>
                </c:pt>
                <c:pt idx="1444">
                  <c:v>316.49400000000003</c:v>
                </c:pt>
                <c:pt idx="1445">
                  <c:v>343.38499999999999</c:v>
                </c:pt>
                <c:pt idx="1446">
                  <c:v>379.92599999999999</c:v>
                </c:pt>
                <c:pt idx="1447">
                  <c:v>431.33699999999999</c:v>
                </c:pt>
                <c:pt idx="1448">
                  <c:v>468.46800000000002</c:v>
                </c:pt>
                <c:pt idx="1449">
                  <c:v>471.822</c:v>
                </c:pt>
                <c:pt idx="1450">
                  <c:v>464.54199999999997</c:v>
                </c:pt>
                <c:pt idx="1451">
                  <c:v>455.00599999999997</c:v>
                </c:pt>
                <c:pt idx="1452">
                  <c:v>440.14100000000002</c:v>
                </c:pt>
                <c:pt idx="1453">
                  <c:v>426.30799999999999</c:v>
                </c:pt>
                <c:pt idx="1454">
                  <c:v>410.471</c:v>
                </c:pt>
                <c:pt idx="1455">
                  <c:v>393.83499999999998</c:v>
                </c:pt>
                <c:pt idx="1456">
                  <c:v>388.779</c:v>
                </c:pt>
                <c:pt idx="1457">
                  <c:v>376.12299999999999</c:v>
                </c:pt>
                <c:pt idx="1458">
                  <c:v>394.48099999999999</c:v>
                </c:pt>
                <c:pt idx="1459">
                  <c:v>383.16800000000001</c:v>
                </c:pt>
                <c:pt idx="1460">
                  <c:v>367.08800000000002</c:v>
                </c:pt>
                <c:pt idx="1461">
                  <c:v>338.892</c:v>
                </c:pt>
                <c:pt idx="1462">
                  <c:v>321.70400000000001</c:v>
                </c:pt>
                <c:pt idx="1463">
                  <c:v>314.18400000000003</c:v>
                </c:pt>
                <c:pt idx="1464">
                  <c:v>316.42399999999998</c:v>
                </c:pt>
                <c:pt idx="1465">
                  <c:v>311.30200000000002</c:v>
                </c:pt>
                <c:pt idx="1466">
                  <c:v>316.42700000000002</c:v>
                </c:pt>
                <c:pt idx="1467">
                  <c:v>323.07799999999997</c:v>
                </c:pt>
                <c:pt idx="1468">
                  <c:v>340.08600000000001</c:v>
                </c:pt>
                <c:pt idx="1469">
                  <c:v>367.30200000000002</c:v>
                </c:pt>
                <c:pt idx="1470">
                  <c:v>399.49</c:v>
                </c:pt>
                <c:pt idx="1471">
                  <c:v>437.26900000000001</c:v>
                </c:pt>
                <c:pt idx="1472">
                  <c:v>452.90100000000001</c:v>
                </c:pt>
                <c:pt idx="1473">
                  <c:v>458.63799999999998</c:v>
                </c:pt>
                <c:pt idx="1474">
                  <c:v>450.61700000000002</c:v>
                </c:pt>
                <c:pt idx="1475">
                  <c:v>443.20699999999999</c:v>
                </c:pt>
                <c:pt idx="1476">
                  <c:v>431.77800000000002</c:v>
                </c:pt>
                <c:pt idx="1477">
                  <c:v>426.09300000000002</c:v>
                </c:pt>
                <c:pt idx="1478">
                  <c:v>410.762</c:v>
                </c:pt>
                <c:pt idx="1479">
                  <c:v>400.31</c:v>
                </c:pt>
                <c:pt idx="1480">
                  <c:v>394.87700000000001</c:v>
                </c:pt>
                <c:pt idx="1481">
                  <c:v>387.23099999999999</c:v>
                </c:pt>
                <c:pt idx="1482">
                  <c:v>409.96100000000001</c:v>
                </c:pt>
                <c:pt idx="1483">
                  <c:v>395.262</c:v>
                </c:pt>
                <c:pt idx="1484">
                  <c:v>380.78100000000001</c:v>
                </c:pt>
                <c:pt idx="1485">
                  <c:v>341.49400000000003</c:v>
                </c:pt>
                <c:pt idx="1486">
                  <c:v>318.52199999999999</c:v>
                </c:pt>
                <c:pt idx="1487">
                  <c:v>313.84899999999999</c:v>
                </c:pt>
                <c:pt idx="1488">
                  <c:v>305.59800000000001</c:v>
                </c:pt>
                <c:pt idx="1489">
                  <c:v>308.31900000000002</c:v>
                </c:pt>
                <c:pt idx="1490">
                  <c:v>306.24400000000003</c:v>
                </c:pt>
                <c:pt idx="1491">
                  <c:v>314.34100000000001</c:v>
                </c:pt>
                <c:pt idx="1492">
                  <c:v>325.49099999999999</c:v>
                </c:pt>
                <c:pt idx="1493">
                  <c:v>355.73</c:v>
                </c:pt>
                <c:pt idx="1494">
                  <c:v>376.596</c:v>
                </c:pt>
                <c:pt idx="1495">
                  <c:v>405.63299999999998</c:v>
                </c:pt>
                <c:pt idx="1496">
                  <c:v>422.75700000000001</c:v>
                </c:pt>
                <c:pt idx="1497">
                  <c:v>423.35300000000001</c:v>
                </c:pt>
                <c:pt idx="1498">
                  <c:v>430.00299999999999</c:v>
                </c:pt>
                <c:pt idx="1499">
                  <c:v>421.904</c:v>
                </c:pt>
                <c:pt idx="1500">
                  <c:v>422.71</c:v>
                </c:pt>
                <c:pt idx="1501">
                  <c:v>422.57100000000003</c:v>
                </c:pt>
                <c:pt idx="1502">
                  <c:v>408.96499999999997</c:v>
                </c:pt>
                <c:pt idx="1503">
                  <c:v>395.3</c:v>
                </c:pt>
                <c:pt idx="1504">
                  <c:v>389.83</c:v>
                </c:pt>
                <c:pt idx="1505">
                  <c:v>381.89400000000001</c:v>
                </c:pt>
                <c:pt idx="1506">
                  <c:v>398.79599999999999</c:v>
                </c:pt>
                <c:pt idx="1507">
                  <c:v>386.84399999999999</c:v>
                </c:pt>
                <c:pt idx="1508">
                  <c:v>364.07</c:v>
                </c:pt>
                <c:pt idx="1509">
                  <c:v>317.24200000000002</c:v>
                </c:pt>
                <c:pt idx="1510">
                  <c:v>294.69</c:v>
                </c:pt>
                <c:pt idx="1511">
                  <c:v>281.95499999999998</c:v>
                </c:pt>
                <c:pt idx="1512">
                  <c:v>272.90300000000002</c:v>
                </c:pt>
                <c:pt idx="1513">
                  <c:v>277.44099999999997</c:v>
                </c:pt>
                <c:pt idx="1514">
                  <c:v>280.56299999999999</c:v>
                </c:pt>
                <c:pt idx="1515">
                  <c:v>285.125</c:v>
                </c:pt>
                <c:pt idx="1516">
                  <c:v>298.64699999999999</c:v>
                </c:pt>
                <c:pt idx="1517">
                  <c:v>319.18799999999999</c:v>
                </c:pt>
                <c:pt idx="1518">
                  <c:v>346.98099999999999</c:v>
                </c:pt>
                <c:pt idx="1519">
                  <c:v>383.505</c:v>
                </c:pt>
                <c:pt idx="1520">
                  <c:v>397.65300000000002</c:v>
                </c:pt>
                <c:pt idx="1521">
                  <c:v>408.58199999999999</c:v>
                </c:pt>
                <c:pt idx="1522">
                  <c:v>412.31599999999997</c:v>
                </c:pt>
                <c:pt idx="1523">
                  <c:v>411.99599999999998</c:v>
                </c:pt>
                <c:pt idx="1524">
                  <c:v>417.49599999999998</c:v>
                </c:pt>
                <c:pt idx="1525">
                  <c:v>417.33300000000003</c:v>
                </c:pt>
                <c:pt idx="1526">
                  <c:v>407.91199999999998</c:v>
                </c:pt>
                <c:pt idx="1527">
                  <c:v>400.73700000000002</c:v>
                </c:pt>
                <c:pt idx="1528">
                  <c:v>388.11399999999998</c:v>
                </c:pt>
                <c:pt idx="1529">
                  <c:v>379.42899999999997</c:v>
                </c:pt>
                <c:pt idx="1530">
                  <c:v>392.90199999999999</c:v>
                </c:pt>
                <c:pt idx="1531">
                  <c:v>383.30900000000003</c:v>
                </c:pt>
                <c:pt idx="1532">
                  <c:v>359.45600000000002</c:v>
                </c:pt>
                <c:pt idx="1533">
                  <c:v>314.81400000000002</c:v>
                </c:pt>
                <c:pt idx="1534">
                  <c:v>288.95600000000002</c:v>
                </c:pt>
                <c:pt idx="1535">
                  <c:v>274.19400000000002</c:v>
                </c:pt>
                <c:pt idx="1536">
                  <c:v>264.03500000000003</c:v>
                </c:pt>
                <c:pt idx="1537">
                  <c:v>264.90499999999997</c:v>
                </c:pt>
                <c:pt idx="1538">
                  <c:v>264.77999999999997</c:v>
                </c:pt>
                <c:pt idx="1539">
                  <c:v>262.17200000000003</c:v>
                </c:pt>
                <c:pt idx="1540">
                  <c:v>272.995</c:v>
                </c:pt>
                <c:pt idx="1541">
                  <c:v>291.02499999999998</c:v>
                </c:pt>
                <c:pt idx="1542">
                  <c:v>314.99799999999999</c:v>
                </c:pt>
                <c:pt idx="1543">
                  <c:v>345.31099999999998</c:v>
                </c:pt>
                <c:pt idx="1544">
                  <c:v>371.69900000000001</c:v>
                </c:pt>
                <c:pt idx="1545">
                  <c:v>404.71300000000002</c:v>
                </c:pt>
                <c:pt idx="1546">
                  <c:v>425.67599999999999</c:v>
                </c:pt>
                <c:pt idx="1547">
                  <c:v>428.92399999999998</c:v>
                </c:pt>
                <c:pt idx="1548">
                  <c:v>432.84699999999998</c:v>
                </c:pt>
                <c:pt idx="1549">
                  <c:v>436.47500000000002</c:v>
                </c:pt>
                <c:pt idx="1550">
                  <c:v>425.43599999999998</c:v>
                </c:pt>
                <c:pt idx="1551">
                  <c:v>418.08499999999998</c:v>
                </c:pt>
                <c:pt idx="1552">
                  <c:v>400.65100000000001</c:v>
                </c:pt>
                <c:pt idx="1553">
                  <c:v>393.87400000000002</c:v>
                </c:pt>
                <c:pt idx="1554">
                  <c:v>408.10599999999999</c:v>
                </c:pt>
                <c:pt idx="1555">
                  <c:v>394.50099999999998</c:v>
                </c:pt>
                <c:pt idx="1556">
                  <c:v>367.11399999999998</c:v>
                </c:pt>
                <c:pt idx="1557">
                  <c:v>331.90499999999997</c:v>
                </c:pt>
                <c:pt idx="1558">
                  <c:v>292.50900000000001</c:v>
                </c:pt>
                <c:pt idx="1559">
                  <c:v>273.73500000000001</c:v>
                </c:pt>
                <c:pt idx="1560">
                  <c:v>266.30500000000001</c:v>
                </c:pt>
                <c:pt idx="1561">
                  <c:v>260.11</c:v>
                </c:pt>
                <c:pt idx="1562">
                  <c:v>255.59</c:v>
                </c:pt>
                <c:pt idx="1563">
                  <c:v>256.02800000000002</c:v>
                </c:pt>
                <c:pt idx="1564">
                  <c:v>263.346</c:v>
                </c:pt>
                <c:pt idx="1565">
                  <c:v>260.49099999999999</c:v>
                </c:pt>
                <c:pt idx="1566">
                  <c:v>266.98</c:v>
                </c:pt>
                <c:pt idx="1567">
                  <c:v>272.55200000000002</c:v>
                </c:pt>
                <c:pt idx="1568">
                  <c:v>295.78199999999998</c:v>
                </c:pt>
                <c:pt idx="1569">
                  <c:v>320.19299999999998</c:v>
                </c:pt>
                <c:pt idx="1570">
                  <c:v>336.601</c:v>
                </c:pt>
                <c:pt idx="1571">
                  <c:v>348.91300000000001</c:v>
                </c:pt>
                <c:pt idx="1572">
                  <c:v>360.113</c:v>
                </c:pt>
                <c:pt idx="1573">
                  <c:v>356.99900000000002</c:v>
                </c:pt>
                <c:pt idx="1574">
                  <c:v>354.75700000000001</c:v>
                </c:pt>
                <c:pt idx="1575">
                  <c:v>364.1</c:v>
                </c:pt>
                <c:pt idx="1576">
                  <c:v>366.78300000000002</c:v>
                </c:pt>
                <c:pt idx="1577">
                  <c:v>378.89600000000002</c:v>
                </c:pt>
                <c:pt idx="1578">
                  <c:v>395.85599999999999</c:v>
                </c:pt>
                <c:pt idx="1579">
                  <c:v>380.62099999999998</c:v>
                </c:pt>
                <c:pt idx="1580">
                  <c:v>362.61200000000002</c:v>
                </c:pt>
                <c:pt idx="1581">
                  <c:v>327.80200000000002</c:v>
                </c:pt>
                <c:pt idx="1582">
                  <c:v>293.00599999999997</c:v>
                </c:pt>
                <c:pt idx="1583">
                  <c:v>280.565</c:v>
                </c:pt>
                <c:pt idx="1584">
                  <c:v>266.565</c:v>
                </c:pt>
                <c:pt idx="1585">
                  <c:v>258.851</c:v>
                </c:pt>
                <c:pt idx="1586">
                  <c:v>257.59649999999999</c:v>
                </c:pt>
                <c:pt idx="1587">
                  <c:v>256.34199999999998</c:v>
                </c:pt>
                <c:pt idx="1588">
                  <c:v>261.63400000000001</c:v>
                </c:pt>
                <c:pt idx="1589">
                  <c:v>266.92899999999997</c:v>
                </c:pt>
                <c:pt idx="1590">
                  <c:v>271.767</c:v>
                </c:pt>
                <c:pt idx="1591">
                  <c:v>279.5</c:v>
                </c:pt>
                <c:pt idx="1592">
                  <c:v>285.45999999999998</c:v>
                </c:pt>
                <c:pt idx="1593">
                  <c:v>302.86599999999999</c:v>
                </c:pt>
                <c:pt idx="1594">
                  <c:v>321.87099999999998</c:v>
                </c:pt>
                <c:pt idx="1595">
                  <c:v>334.88600000000002</c:v>
                </c:pt>
                <c:pt idx="1596">
                  <c:v>347.56200000000001</c:v>
                </c:pt>
                <c:pt idx="1597">
                  <c:v>343.72199999999998</c:v>
                </c:pt>
                <c:pt idx="1598">
                  <c:v>346.05900000000003</c:v>
                </c:pt>
                <c:pt idx="1599">
                  <c:v>342.91</c:v>
                </c:pt>
                <c:pt idx="1600">
                  <c:v>351.07299999999998</c:v>
                </c:pt>
                <c:pt idx="1601">
                  <c:v>348.221</c:v>
                </c:pt>
                <c:pt idx="1602">
                  <c:v>345.75900000000001</c:v>
                </c:pt>
                <c:pt idx="1603">
                  <c:v>354.00900000000001</c:v>
                </c:pt>
                <c:pt idx="1604">
                  <c:v>336.19099999999997</c:v>
                </c:pt>
                <c:pt idx="1605">
                  <c:v>314.79500000000002</c:v>
                </c:pt>
                <c:pt idx="1606">
                  <c:v>297.47899999999998</c:v>
                </c:pt>
                <c:pt idx="1607">
                  <c:v>276.39699999999999</c:v>
                </c:pt>
                <c:pt idx="1608">
                  <c:v>260.75799999999998</c:v>
                </c:pt>
                <c:pt idx="1609">
                  <c:v>258.08199999999999</c:v>
                </c:pt>
                <c:pt idx="1610">
                  <c:v>256.74900000000002</c:v>
                </c:pt>
                <c:pt idx="1611">
                  <c:v>256.05700000000002</c:v>
                </c:pt>
                <c:pt idx="1612">
                  <c:v>269.67899999999997</c:v>
                </c:pt>
                <c:pt idx="1613">
                  <c:v>287.71499999999997</c:v>
                </c:pt>
                <c:pt idx="1614">
                  <c:v>316.06599999999997</c:v>
                </c:pt>
                <c:pt idx="1615">
                  <c:v>355.7</c:v>
                </c:pt>
                <c:pt idx="1616">
                  <c:v>393.67899999999997</c:v>
                </c:pt>
                <c:pt idx="1617">
                  <c:v>420.95</c:v>
                </c:pt>
                <c:pt idx="1618">
                  <c:v>449.80900000000003</c:v>
                </c:pt>
                <c:pt idx="1619">
                  <c:v>461.755</c:v>
                </c:pt>
                <c:pt idx="1620">
                  <c:v>460.61799999999999</c:v>
                </c:pt>
                <c:pt idx="1621">
                  <c:v>471.44200000000001</c:v>
                </c:pt>
                <c:pt idx="1622">
                  <c:v>469.39699999999999</c:v>
                </c:pt>
                <c:pt idx="1623">
                  <c:v>459.76900000000001</c:v>
                </c:pt>
                <c:pt idx="1624">
                  <c:v>461.44900000000001</c:v>
                </c:pt>
                <c:pt idx="1625">
                  <c:v>425.25700000000001</c:v>
                </c:pt>
                <c:pt idx="1626">
                  <c:v>409.50400000000002</c:v>
                </c:pt>
                <c:pt idx="1627">
                  <c:v>411.64600000000002</c:v>
                </c:pt>
                <c:pt idx="1628">
                  <c:v>393.06</c:v>
                </c:pt>
                <c:pt idx="1629">
                  <c:v>349.97800000000001</c:v>
                </c:pt>
                <c:pt idx="1630">
                  <c:v>315.81900000000002</c:v>
                </c:pt>
                <c:pt idx="1631">
                  <c:v>292.012</c:v>
                </c:pt>
                <c:pt idx="1632">
                  <c:v>276.49200000000002</c:v>
                </c:pt>
                <c:pt idx="1633">
                  <c:v>272.29500000000002</c:v>
                </c:pt>
                <c:pt idx="1634">
                  <c:v>267.80700000000002</c:v>
                </c:pt>
                <c:pt idx="1635">
                  <c:v>265.875</c:v>
                </c:pt>
                <c:pt idx="1636">
                  <c:v>280.06299999999999</c:v>
                </c:pt>
                <c:pt idx="1637">
                  <c:v>296.94400000000002</c:v>
                </c:pt>
                <c:pt idx="1638">
                  <c:v>328.77100000000002</c:v>
                </c:pt>
                <c:pt idx="1639">
                  <c:v>356.32900000000001</c:v>
                </c:pt>
                <c:pt idx="1640">
                  <c:v>395.197</c:v>
                </c:pt>
                <c:pt idx="1641">
                  <c:v>430.82</c:v>
                </c:pt>
                <c:pt idx="1642">
                  <c:v>461.767</c:v>
                </c:pt>
                <c:pt idx="1643">
                  <c:v>472.983</c:v>
                </c:pt>
                <c:pt idx="1644">
                  <c:v>478.43</c:v>
                </c:pt>
                <c:pt idx="1645">
                  <c:v>477.404</c:v>
                </c:pt>
                <c:pt idx="1646">
                  <c:v>481.70100000000002</c:v>
                </c:pt>
                <c:pt idx="1647">
                  <c:v>476.34899999999999</c:v>
                </c:pt>
                <c:pt idx="1648">
                  <c:v>461.03399999999999</c:v>
                </c:pt>
                <c:pt idx="1649">
                  <c:v>423.31599999999997</c:v>
                </c:pt>
                <c:pt idx="1650">
                  <c:v>403.428</c:v>
                </c:pt>
                <c:pt idx="1651">
                  <c:v>408.68599999999998</c:v>
                </c:pt>
                <c:pt idx="1652">
                  <c:v>391.78699999999998</c:v>
                </c:pt>
                <c:pt idx="1653">
                  <c:v>345.29399999999998</c:v>
                </c:pt>
                <c:pt idx="1654">
                  <c:v>308.88499999999999</c:v>
                </c:pt>
                <c:pt idx="1655">
                  <c:v>284.245</c:v>
                </c:pt>
                <c:pt idx="1656">
                  <c:v>273.28800000000001</c:v>
                </c:pt>
                <c:pt idx="1657">
                  <c:v>269.77800000000002</c:v>
                </c:pt>
                <c:pt idx="1658">
                  <c:v>268.517</c:v>
                </c:pt>
                <c:pt idx="1659">
                  <c:v>269.68400000000003</c:v>
                </c:pt>
                <c:pt idx="1660">
                  <c:v>276.68799999999999</c:v>
                </c:pt>
                <c:pt idx="1661">
                  <c:v>290.14699999999999</c:v>
                </c:pt>
                <c:pt idx="1662">
                  <c:v>321.20299999999997</c:v>
                </c:pt>
                <c:pt idx="1663">
                  <c:v>352.72899999999998</c:v>
                </c:pt>
                <c:pt idx="1664">
                  <c:v>393.47500000000002</c:v>
                </c:pt>
                <c:pt idx="1665">
                  <c:v>425.42599999999999</c:v>
                </c:pt>
                <c:pt idx="1666">
                  <c:v>445.78199999999998</c:v>
                </c:pt>
                <c:pt idx="1667">
                  <c:v>456.70600000000002</c:v>
                </c:pt>
                <c:pt idx="1668">
                  <c:v>469.86200000000002</c:v>
                </c:pt>
                <c:pt idx="1669">
                  <c:v>475.84199999999998</c:v>
                </c:pt>
                <c:pt idx="1670">
                  <c:v>481.14499999999998</c:v>
                </c:pt>
                <c:pt idx="1671">
                  <c:v>473.303</c:v>
                </c:pt>
                <c:pt idx="1672">
                  <c:v>459.73500000000001</c:v>
                </c:pt>
                <c:pt idx="1673">
                  <c:v>429.40300000000002</c:v>
                </c:pt>
                <c:pt idx="1674">
                  <c:v>419.81900000000002</c:v>
                </c:pt>
                <c:pt idx="1675">
                  <c:v>427.96100000000001</c:v>
                </c:pt>
                <c:pt idx="1676">
                  <c:v>402.71</c:v>
                </c:pt>
                <c:pt idx="1677">
                  <c:v>352.38200000000001</c:v>
                </c:pt>
                <c:pt idx="1678">
                  <c:v>315.65100000000001</c:v>
                </c:pt>
                <c:pt idx="1679">
                  <c:v>290.82299999999998</c:v>
                </c:pt>
                <c:pt idx="1680">
                  <c:v>281.76799999999997</c:v>
                </c:pt>
                <c:pt idx="1681">
                  <c:v>275.48</c:v>
                </c:pt>
                <c:pt idx="1682">
                  <c:v>278.09199999999998</c:v>
                </c:pt>
                <c:pt idx="1683">
                  <c:v>272.21899999999999</c:v>
                </c:pt>
                <c:pt idx="1684">
                  <c:v>278.12200000000001</c:v>
                </c:pt>
                <c:pt idx="1685">
                  <c:v>296.06900000000002</c:v>
                </c:pt>
                <c:pt idx="1686">
                  <c:v>328.65800000000002</c:v>
                </c:pt>
                <c:pt idx="1687">
                  <c:v>364.07600000000002</c:v>
                </c:pt>
                <c:pt idx="1688">
                  <c:v>391.88900000000001</c:v>
                </c:pt>
                <c:pt idx="1689">
                  <c:v>421.38299999999998</c:v>
                </c:pt>
                <c:pt idx="1690">
                  <c:v>445.26100000000002</c:v>
                </c:pt>
                <c:pt idx="1691">
                  <c:v>465.01900000000001</c:v>
                </c:pt>
                <c:pt idx="1692">
                  <c:v>477.51900000000001</c:v>
                </c:pt>
                <c:pt idx="1693">
                  <c:v>477.01499999999999</c:v>
                </c:pt>
                <c:pt idx="1694">
                  <c:v>474.80099999999999</c:v>
                </c:pt>
                <c:pt idx="1695">
                  <c:v>468.56900000000002</c:v>
                </c:pt>
                <c:pt idx="1696">
                  <c:v>453.66899999999998</c:v>
                </c:pt>
                <c:pt idx="1697">
                  <c:v>424.79599999999999</c:v>
                </c:pt>
                <c:pt idx="1698">
                  <c:v>416.59800000000001</c:v>
                </c:pt>
                <c:pt idx="1699">
                  <c:v>414.86599999999999</c:v>
                </c:pt>
                <c:pt idx="1700">
                  <c:v>391.07799999999997</c:v>
                </c:pt>
                <c:pt idx="1701">
                  <c:v>351.76900000000001</c:v>
                </c:pt>
                <c:pt idx="1702">
                  <c:v>311.37299999999999</c:v>
                </c:pt>
                <c:pt idx="1703">
                  <c:v>285.50400000000002</c:v>
                </c:pt>
                <c:pt idx="1704">
                  <c:v>279.10199999999998</c:v>
                </c:pt>
                <c:pt idx="1705">
                  <c:v>274.61500000000001</c:v>
                </c:pt>
                <c:pt idx="1706">
                  <c:v>265.84100000000001</c:v>
                </c:pt>
                <c:pt idx="1707">
                  <c:v>264.36700000000002</c:v>
                </c:pt>
                <c:pt idx="1708">
                  <c:v>273.52100000000002</c:v>
                </c:pt>
                <c:pt idx="1709">
                  <c:v>287.625</c:v>
                </c:pt>
                <c:pt idx="1710">
                  <c:v>323.31900000000002</c:v>
                </c:pt>
                <c:pt idx="1711">
                  <c:v>351.07600000000002</c:v>
                </c:pt>
                <c:pt idx="1712">
                  <c:v>381.44900000000001</c:v>
                </c:pt>
                <c:pt idx="1713">
                  <c:v>419.49900000000002</c:v>
                </c:pt>
                <c:pt idx="1714">
                  <c:v>443.68099999999998</c:v>
                </c:pt>
                <c:pt idx="1715">
                  <c:v>463.63299999999998</c:v>
                </c:pt>
                <c:pt idx="1716">
                  <c:v>468.22899999999998</c:v>
                </c:pt>
                <c:pt idx="1717">
                  <c:v>472.09800000000001</c:v>
                </c:pt>
                <c:pt idx="1718">
                  <c:v>471.15300000000002</c:v>
                </c:pt>
                <c:pt idx="1719">
                  <c:v>466.59899999999999</c:v>
                </c:pt>
                <c:pt idx="1720">
                  <c:v>459.97300000000001</c:v>
                </c:pt>
                <c:pt idx="1721">
                  <c:v>435.69900000000001</c:v>
                </c:pt>
                <c:pt idx="1722">
                  <c:v>421.26400000000001</c:v>
                </c:pt>
                <c:pt idx="1723">
                  <c:v>428.46800000000002</c:v>
                </c:pt>
                <c:pt idx="1724">
                  <c:v>407.51</c:v>
                </c:pt>
                <c:pt idx="1725">
                  <c:v>372.61799999999999</c:v>
                </c:pt>
                <c:pt idx="1726">
                  <c:v>330.23700000000002</c:v>
                </c:pt>
                <c:pt idx="1727">
                  <c:v>296.97000000000003</c:v>
                </c:pt>
                <c:pt idx="1728">
                  <c:v>279.65699999999998</c:v>
                </c:pt>
                <c:pt idx="1729">
                  <c:v>275.67099999999999</c:v>
                </c:pt>
                <c:pt idx="1730">
                  <c:v>272.77600000000001</c:v>
                </c:pt>
                <c:pt idx="1731">
                  <c:v>271.37200000000001</c:v>
                </c:pt>
                <c:pt idx="1732">
                  <c:v>284.39</c:v>
                </c:pt>
                <c:pt idx="1733">
                  <c:v>295.839</c:v>
                </c:pt>
                <c:pt idx="1734">
                  <c:v>301.52199999999999</c:v>
                </c:pt>
                <c:pt idx="1735">
                  <c:v>303.15100000000001</c:v>
                </c:pt>
                <c:pt idx="1736">
                  <c:v>317.38499999999999</c:v>
                </c:pt>
                <c:pt idx="1737">
                  <c:v>340.95800000000003</c:v>
                </c:pt>
                <c:pt idx="1738">
                  <c:v>365.22300000000001</c:v>
                </c:pt>
                <c:pt idx="1739">
                  <c:v>372.23099999999999</c:v>
                </c:pt>
                <c:pt idx="1740">
                  <c:v>373.95699999999999</c:v>
                </c:pt>
                <c:pt idx="1741">
                  <c:v>376.32600000000002</c:v>
                </c:pt>
                <c:pt idx="1742">
                  <c:v>377.68599999999998</c:v>
                </c:pt>
                <c:pt idx="1743">
                  <c:v>382.00599999999997</c:v>
                </c:pt>
                <c:pt idx="1744">
                  <c:v>387.24299999999999</c:v>
                </c:pt>
                <c:pt idx="1745">
                  <c:v>385.86099999999999</c:v>
                </c:pt>
                <c:pt idx="1746">
                  <c:v>401.34199999999998</c:v>
                </c:pt>
                <c:pt idx="1747">
                  <c:v>406.60300000000001</c:v>
                </c:pt>
                <c:pt idx="1748">
                  <c:v>398.55700000000002</c:v>
                </c:pt>
                <c:pt idx="1749">
                  <c:v>370.99799999999999</c:v>
                </c:pt>
                <c:pt idx="1750">
                  <c:v>327.02699999999999</c:v>
                </c:pt>
                <c:pt idx="1751">
                  <c:v>294.35899999999998</c:v>
                </c:pt>
                <c:pt idx="1752">
                  <c:v>284.04899999999998</c:v>
                </c:pt>
                <c:pt idx="1753">
                  <c:v>277.041</c:v>
                </c:pt>
                <c:pt idx="1754">
                  <c:v>273.37299999999999</c:v>
                </c:pt>
                <c:pt idx="1755">
                  <c:v>271.78500000000003</c:v>
                </c:pt>
                <c:pt idx="1756">
                  <c:v>278.95699999999999</c:v>
                </c:pt>
                <c:pt idx="1757">
                  <c:v>291.11399999999998</c:v>
                </c:pt>
                <c:pt idx="1758">
                  <c:v>304.96199999999999</c:v>
                </c:pt>
                <c:pt idx="1759">
                  <c:v>304.29000000000002</c:v>
                </c:pt>
                <c:pt idx="1760">
                  <c:v>323.31599999999997</c:v>
                </c:pt>
                <c:pt idx="1761">
                  <c:v>345.541</c:v>
                </c:pt>
                <c:pt idx="1762">
                  <c:v>362.22800000000001</c:v>
                </c:pt>
                <c:pt idx="1763">
                  <c:v>359.125</c:v>
                </c:pt>
                <c:pt idx="1764">
                  <c:v>352.50400000000002</c:v>
                </c:pt>
                <c:pt idx="1765">
                  <c:v>349.64100000000002</c:v>
                </c:pt>
                <c:pt idx="1766">
                  <c:v>348.77</c:v>
                </c:pt>
                <c:pt idx="1767">
                  <c:v>355.25200000000001</c:v>
                </c:pt>
                <c:pt idx="1768">
                  <c:v>367.15499999999997</c:v>
                </c:pt>
                <c:pt idx="1769">
                  <c:v>365.202</c:v>
                </c:pt>
                <c:pt idx="1770">
                  <c:v>364.07400000000001</c:v>
                </c:pt>
                <c:pt idx="1771">
                  <c:v>362.56</c:v>
                </c:pt>
                <c:pt idx="1772">
                  <c:v>351.565</c:v>
                </c:pt>
                <c:pt idx="1773">
                  <c:v>334.84800000000001</c:v>
                </c:pt>
                <c:pt idx="1774">
                  <c:v>309.52199999999999</c:v>
                </c:pt>
                <c:pt idx="1775">
                  <c:v>287.428</c:v>
                </c:pt>
                <c:pt idx="1776">
                  <c:v>277.20400000000001</c:v>
                </c:pt>
                <c:pt idx="1777">
                  <c:v>271.16199999999998</c:v>
                </c:pt>
                <c:pt idx="1778">
                  <c:v>271.98599999999999</c:v>
                </c:pt>
                <c:pt idx="1779">
                  <c:v>272.87799999999999</c:v>
                </c:pt>
                <c:pt idx="1780">
                  <c:v>283.267</c:v>
                </c:pt>
                <c:pt idx="1781">
                  <c:v>309.39</c:v>
                </c:pt>
                <c:pt idx="1782">
                  <c:v>348.07100000000003</c:v>
                </c:pt>
                <c:pt idx="1783">
                  <c:v>384.38799999999998</c:v>
                </c:pt>
                <c:pt idx="1784">
                  <c:v>421.43799999999999</c:v>
                </c:pt>
                <c:pt idx="1785">
                  <c:v>452.17700000000002</c:v>
                </c:pt>
                <c:pt idx="1786">
                  <c:v>465.85500000000002</c:v>
                </c:pt>
                <c:pt idx="1787">
                  <c:v>466.39499999999998</c:v>
                </c:pt>
                <c:pt idx="1788">
                  <c:v>457.74</c:v>
                </c:pt>
                <c:pt idx="1789">
                  <c:v>453.29899999999998</c:v>
                </c:pt>
                <c:pt idx="1790">
                  <c:v>441.12400000000002</c:v>
                </c:pt>
                <c:pt idx="1791">
                  <c:v>427.28500000000003</c:v>
                </c:pt>
                <c:pt idx="1792">
                  <c:v>418.49400000000003</c:v>
                </c:pt>
                <c:pt idx="1793">
                  <c:v>402.11599999999999</c:v>
                </c:pt>
                <c:pt idx="1794">
                  <c:v>397.74</c:v>
                </c:pt>
                <c:pt idx="1795">
                  <c:v>391.36099999999999</c:v>
                </c:pt>
                <c:pt idx="1796">
                  <c:v>376.32600000000002</c:v>
                </c:pt>
                <c:pt idx="1797">
                  <c:v>342.12200000000001</c:v>
                </c:pt>
                <c:pt idx="1798">
                  <c:v>307.23599999999999</c:v>
                </c:pt>
                <c:pt idx="1799">
                  <c:v>283.95400000000001</c:v>
                </c:pt>
                <c:pt idx="1800">
                  <c:v>267.60899999999998</c:v>
                </c:pt>
                <c:pt idx="1801">
                  <c:v>264.24700000000001</c:v>
                </c:pt>
                <c:pt idx="1802">
                  <c:v>260.20699999999999</c:v>
                </c:pt>
                <c:pt idx="1803">
                  <c:v>260.96100000000001</c:v>
                </c:pt>
                <c:pt idx="1804">
                  <c:v>273.00700000000001</c:v>
                </c:pt>
                <c:pt idx="1805">
                  <c:v>288.90899999999999</c:v>
                </c:pt>
                <c:pt idx="1806">
                  <c:v>327.41899999999998</c:v>
                </c:pt>
                <c:pt idx="1807">
                  <c:v>354.40199999999999</c:v>
                </c:pt>
                <c:pt idx="1808">
                  <c:v>391.34199999999998</c:v>
                </c:pt>
                <c:pt idx="1809">
                  <c:v>424.34800000000001</c:v>
                </c:pt>
                <c:pt idx="1810">
                  <c:v>441.04599999999999</c:v>
                </c:pt>
                <c:pt idx="1811">
                  <c:v>448.94200000000001</c:v>
                </c:pt>
                <c:pt idx="1812">
                  <c:v>461.65100000000001</c:v>
                </c:pt>
                <c:pt idx="1813">
                  <c:v>464.88799999999998</c:v>
                </c:pt>
                <c:pt idx="1814">
                  <c:v>467.00599999999997</c:v>
                </c:pt>
                <c:pt idx="1815">
                  <c:v>464.66</c:v>
                </c:pt>
                <c:pt idx="1816">
                  <c:v>456.68</c:v>
                </c:pt>
                <c:pt idx="1817">
                  <c:v>427.20800000000003</c:v>
                </c:pt>
                <c:pt idx="1818">
                  <c:v>423.28</c:v>
                </c:pt>
                <c:pt idx="1819">
                  <c:v>423.12700000000001</c:v>
                </c:pt>
                <c:pt idx="1820">
                  <c:v>403.34399999999999</c:v>
                </c:pt>
                <c:pt idx="1821">
                  <c:v>356.97199999999998</c:v>
                </c:pt>
                <c:pt idx="1822">
                  <c:v>313.24700000000001</c:v>
                </c:pt>
                <c:pt idx="1823">
                  <c:v>290.19099999999997</c:v>
                </c:pt>
                <c:pt idx="1824">
                  <c:v>279.44499999999999</c:v>
                </c:pt>
                <c:pt idx="1825">
                  <c:v>270.20600000000002</c:v>
                </c:pt>
                <c:pt idx="1826">
                  <c:v>266.12799999999999</c:v>
                </c:pt>
                <c:pt idx="1827">
                  <c:v>264.59199999999998</c:v>
                </c:pt>
                <c:pt idx="1828">
                  <c:v>276.45800000000003</c:v>
                </c:pt>
                <c:pt idx="1829">
                  <c:v>293.572</c:v>
                </c:pt>
                <c:pt idx="1830">
                  <c:v>331.22699999999998</c:v>
                </c:pt>
                <c:pt idx="1831">
                  <c:v>356.50799999999998</c:v>
                </c:pt>
                <c:pt idx="1832">
                  <c:v>384.96899999999999</c:v>
                </c:pt>
                <c:pt idx="1833">
                  <c:v>411.697</c:v>
                </c:pt>
                <c:pt idx="1834">
                  <c:v>432.09500000000003</c:v>
                </c:pt>
                <c:pt idx="1835">
                  <c:v>446.84500000000003</c:v>
                </c:pt>
                <c:pt idx="1836">
                  <c:v>459.40199999999999</c:v>
                </c:pt>
                <c:pt idx="1837">
                  <c:v>465.20299999999997</c:v>
                </c:pt>
                <c:pt idx="1838">
                  <c:v>462.81</c:v>
                </c:pt>
                <c:pt idx="1839">
                  <c:v>456.911</c:v>
                </c:pt>
                <c:pt idx="1840">
                  <c:v>453.74299999999999</c:v>
                </c:pt>
                <c:pt idx="1841">
                  <c:v>431.85199999999998</c:v>
                </c:pt>
                <c:pt idx="1842">
                  <c:v>427.029</c:v>
                </c:pt>
                <c:pt idx="1843">
                  <c:v>425.911</c:v>
                </c:pt>
                <c:pt idx="1844">
                  <c:v>400.60399999999998</c:v>
                </c:pt>
                <c:pt idx="1845">
                  <c:v>358.31299999999999</c:v>
                </c:pt>
                <c:pt idx="1846">
                  <c:v>314.52699999999999</c:v>
                </c:pt>
                <c:pt idx="1847">
                  <c:v>287.15300000000002</c:v>
                </c:pt>
                <c:pt idx="1848">
                  <c:v>274.84500000000003</c:v>
                </c:pt>
                <c:pt idx="1849">
                  <c:v>267.93</c:v>
                </c:pt>
                <c:pt idx="1850">
                  <c:v>262.31099999999998</c:v>
                </c:pt>
                <c:pt idx="1851">
                  <c:v>262.33199999999999</c:v>
                </c:pt>
                <c:pt idx="1852">
                  <c:v>269.97399999999999</c:v>
                </c:pt>
                <c:pt idx="1853">
                  <c:v>289.64499999999998</c:v>
                </c:pt>
                <c:pt idx="1854">
                  <c:v>319.37200000000001</c:v>
                </c:pt>
                <c:pt idx="1855">
                  <c:v>349.35</c:v>
                </c:pt>
                <c:pt idx="1856">
                  <c:v>394.41899999999998</c:v>
                </c:pt>
                <c:pt idx="1857">
                  <c:v>425.79500000000002</c:v>
                </c:pt>
                <c:pt idx="1858">
                  <c:v>449.26600000000002</c:v>
                </c:pt>
                <c:pt idx="1859">
                  <c:v>471.16399999999999</c:v>
                </c:pt>
                <c:pt idx="1860">
                  <c:v>476.755</c:v>
                </c:pt>
                <c:pt idx="1861">
                  <c:v>474.86799999999999</c:v>
                </c:pt>
                <c:pt idx="1862">
                  <c:v>470.76299999999998</c:v>
                </c:pt>
                <c:pt idx="1863">
                  <c:v>469.82600000000002</c:v>
                </c:pt>
                <c:pt idx="1864">
                  <c:v>466.87</c:v>
                </c:pt>
                <c:pt idx="1865">
                  <c:v>437.19299999999998</c:v>
                </c:pt>
                <c:pt idx="1866">
                  <c:v>428.55</c:v>
                </c:pt>
                <c:pt idx="1867">
                  <c:v>425.17099999999999</c:v>
                </c:pt>
                <c:pt idx="1868">
                  <c:v>401.39800000000002</c:v>
                </c:pt>
                <c:pt idx="1869">
                  <c:v>358.815</c:v>
                </c:pt>
                <c:pt idx="1870">
                  <c:v>325.20100000000002</c:v>
                </c:pt>
                <c:pt idx="1871">
                  <c:v>293.779</c:v>
                </c:pt>
                <c:pt idx="1872">
                  <c:v>278.02999999999997</c:v>
                </c:pt>
                <c:pt idx="1873">
                  <c:v>271.41000000000003</c:v>
                </c:pt>
                <c:pt idx="1874">
                  <c:v>266.15699999999998</c:v>
                </c:pt>
                <c:pt idx="1875">
                  <c:v>264.42200000000003</c:v>
                </c:pt>
                <c:pt idx="1876">
                  <c:v>274.99700000000001</c:v>
                </c:pt>
                <c:pt idx="1877">
                  <c:v>293.77</c:v>
                </c:pt>
                <c:pt idx="1878">
                  <c:v>325.42899999999997</c:v>
                </c:pt>
                <c:pt idx="1879">
                  <c:v>346.24900000000002</c:v>
                </c:pt>
                <c:pt idx="1880">
                  <c:v>389.58199999999999</c:v>
                </c:pt>
                <c:pt idx="1881">
                  <c:v>418.26600000000002</c:v>
                </c:pt>
                <c:pt idx="1882">
                  <c:v>443.05399999999997</c:v>
                </c:pt>
                <c:pt idx="1883">
                  <c:v>460.69299999999998</c:v>
                </c:pt>
                <c:pt idx="1884">
                  <c:v>464.798</c:v>
                </c:pt>
                <c:pt idx="1885">
                  <c:v>470.40199999999999</c:v>
                </c:pt>
                <c:pt idx="1886">
                  <c:v>468.36399999999998</c:v>
                </c:pt>
                <c:pt idx="1887">
                  <c:v>464.78500000000003</c:v>
                </c:pt>
                <c:pt idx="1888">
                  <c:v>459.12700000000001</c:v>
                </c:pt>
                <c:pt idx="1889">
                  <c:v>435.01299999999998</c:v>
                </c:pt>
                <c:pt idx="1890">
                  <c:v>422.517</c:v>
                </c:pt>
                <c:pt idx="1891">
                  <c:v>420.88099999999997</c:v>
                </c:pt>
                <c:pt idx="1892">
                  <c:v>400.37700000000001</c:v>
                </c:pt>
                <c:pt idx="1893">
                  <c:v>370.46300000000002</c:v>
                </c:pt>
                <c:pt idx="1894">
                  <c:v>325.46699999999998</c:v>
                </c:pt>
                <c:pt idx="1895">
                  <c:v>288.55200000000002</c:v>
                </c:pt>
                <c:pt idx="1896">
                  <c:v>272.13900000000001</c:v>
                </c:pt>
                <c:pt idx="1897">
                  <c:v>263.89</c:v>
                </c:pt>
                <c:pt idx="1898">
                  <c:v>260.35199999999998</c:v>
                </c:pt>
                <c:pt idx="1899">
                  <c:v>259.28399999999999</c:v>
                </c:pt>
                <c:pt idx="1900">
                  <c:v>267.81599999999997</c:v>
                </c:pt>
                <c:pt idx="1901">
                  <c:v>271.63600000000002</c:v>
                </c:pt>
                <c:pt idx="1902">
                  <c:v>279.95400000000001</c:v>
                </c:pt>
                <c:pt idx="1903">
                  <c:v>278.50900000000001</c:v>
                </c:pt>
                <c:pt idx="1904">
                  <c:v>303.00400000000002</c:v>
                </c:pt>
                <c:pt idx="1905">
                  <c:v>325.83499999999998</c:v>
                </c:pt>
                <c:pt idx="1906">
                  <c:v>340.50200000000001</c:v>
                </c:pt>
                <c:pt idx="1907">
                  <c:v>351.72500000000002</c:v>
                </c:pt>
                <c:pt idx="1908">
                  <c:v>358.16699999999997</c:v>
                </c:pt>
                <c:pt idx="1909">
                  <c:v>368.41699999999997</c:v>
                </c:pt>
                <c:pt idx="1910">
                  <c:v>369.60500000000002</c:v>
                </c:pt>
                <c:pt idx="1911">
                  <c:v>370.608</c:v>
                </c:pt>
                <c:pt idx="1912">
                  <c:v>375.12599999999998</c:v>
                </c:pt>
                <c:pt idx="1913">
                  <c:v>379.00400000000002</c:v>
                </c:pt>
                <c:pt idx="1914">
                  <c:v>382.02199999999999</c:v>
                </c:pt>
                <c:pt idx="1915">
                  <c:v>395.012</c:v>
                </c:pt>
                <c:pt idx="1916">
                  <c:v>372.47699999999998</c:v>
                </c:pt>
                <c:pt idx="1917">
                  <c:v>339.39699999999999</c:v>
                </c:pt>
                <c:pt idx="1918">
                  <c:v>303.27499999999998</c:v>
                </c:pt>
                <c:pt idx="1919">
                  <c:v>276.24599999999998</c:v>
                </c:pt>
                <c:pt idx="1920">
                  <c:v>264.75</c:v>
                </c:pt>
                <c:pt idx="1921">
                  <c:v>258.07499999999999</c:v>
                </c:pt>
                <c:pt idx="1922">
                  <c:v>252.34299999999999</c:v>
                </c:pt>
                <c:pt idx="1923">
                  <c:v>252.352</c:v>
                </c:pt>
                <c:pt idx="1924">
                  <c:v>260.18</c:v>
                </c:pt>
                <c:pt idx="1925">
                  <c:v>267.83499999999998</c:v>
                </c:pt>
                <c:pt idx="1926">
                  <c:v>276.53899999999999</c:v>
                </c:pt>
                <c:pt idx="1927">
                  <c:v>271.76900000000001</c:v>
                </c:pt>
                <c:pt idx="1928">
                  <c:v>280.74299999999999</c:v>
                </c:pt>
                <c:pt idx="1929">
                  <c:v>298.875</c:v>
                </c:pt>
                <c:pt idx="1930">
                  <c:v>320.02</c:v>
                </c:pt>
                <c:pt idx="1931">
                  <c:v>327.11200000000002</c:v>
                </c:pt>
                <c:pt idx="1932">
                  <c:v>331.46899999999999</c:v>
                </c:pt>
                <c:pt idx="1933">
                  <c:v>331.66300000000001</c:v>
                </c:pt>
                <c:pt idx="1934">
                  <c:v>334.08600000000001</c:v>
                </c:pt>
                <c:pt idx="1935">
                  <c:v>341.35700000000003</c:v>
                </c:pt>
                <c:pt idx="1936">
                  <c:v>344.06099999999998</c:v>
                </c:pt>
                <c:pt idx="1937">
                  <c:v>334.21600000000001</c:v>
                </c:pt>
                <c:pt idx="1938">
                  <c:v>332.20800000000003</c:v>
                </c:pt>
                <c:pt idx="1939">
                  <c:v>342.29899999999998</c:v>
                </c:pt>
                <c:pt idx="1940">
                  <c:v>331.01600000000002</c:v>
                </c:pt>
                <c:pt idx="1941">
                  <c:v>307.44499999999999</c:v>
                </c:pt>
                <c:pt idx="1942">
                  <c:v>282.89100000000002</c:v>
                </c:pt>
                <c:pt idx="1943">
                  <c:v>262.154</c:v>
                </c:pt>
                <c:pt idx="1944">
                  <c:v>252.25</c:v>
                </c:pt>
                <c:pt idx="1945">
                  <c:v>248.56700000000001</c:v>
                </c:pt>
                <c:pt idx="1946">
                  <c:v>249.572</c:v>
                </c:pt>
                <c:pt idx="1947">
                  <c:v>254.964</c:v>
                </c:pt>
                <c:pt idx="1948">
                  <c:v>264.87400000000002</c:v>
                </c:pt>
                <c:pt idx="1949">
                  <c:v>286.84500000000003</c:v>
                </c:pt>
                <c:pt idx="1950">
                  <c:v>314.36</c:v>
                </c:pt>
                <c:pt idx="1951">
                  <c:v>336.79500000000002</c:v>
                </c:pt>
                <c:pt idx="1952">
                  <c:v>381.154</c:v>
                </c:pt>
                <c:pt idx="1953">
                  <c:v>402.41699999999997</c:v>
                </c:pt>
                <c:pt idx="1954">
                  <c:v>424.779</c:v>
                </c:pt>
                <c:pt idx="1955">
                  <c:v>435.53800000000001</c:v>
                </c:pt>
                <c:pt idx="1956">
                  <c:v>445.68700000000001</c:v>
                </c:pt>
                <c:pt idx="1957">
                  <c:v>448.87900000000002</c:v>
                </c:pt>
                <c:pt idx="1958">
                  <c:v>436.70100000000002</c:v>
                </c:pt>
                <c:pt idx="1959">
                  <c:v>427.87</c:v>
                </c:pt>
                <c:pt idx="1960">
                  <c:v>418.50599999999997</c:v>
                </c:pt>
                <c:pt idx="1961">
                  <c:v>391.95400000000001</c:v>
                </c:pt>
                <c:pt idx="1962">
                  <c:v>386.85</c:v>
                </c:pt>
                <c:pt idx="1963">
                  <c:v>398.24599999999998</c:v>
                </c:pt>
                <c:pt idx="1964">
                  <c:v>378.88600000000002</c:v>
                </c:pt>
                <c:pt idx="1965">
                  <c:v>328.024</c:v>
                </c:pt>
                <c:pt idx="1966">
                  <c:v>296.61799999999999</c:v>
                </c:pt>
                <c:pt idx="1967">
                  <c:v>281.41300000000001</c:v>
                </c:pt>
                <c:pt idx="1968">
                  <c:v>269.83</c:v>
                </c:pt>
                <c:pt idx="1969">
                  <c:v>262.05200000000002</c:v>
                </c:pt>
                <c:pt idx="1970">
                  <c:v>257.95100000000002</c:v>
                </c:pt>
                <c:pt idx="1971">
                  <c:v>259.14400000000001</c:v>
                </c:pt>
                <c:pt idx="1972">
                  <c:v>270.887</c:v>
                </c:pt>
                <c:pt idx="1973">
                  <c:v>292.392</c:v>
                </c:pt>
                <c:pt idx="1974">
                  <c:v>326.197</c:v>
                </c:pt>
                <c:pt idx="1975">
                  <c:v>348.11900000000003</c:v>
                </c:pt>
                <c:pt idx="1976">
                  <c:v>390.20100000000002</c:v>
                </c:pt>
                <c:pt idx="1977">
                  <c:v>420.565</c:v>
                </c:pt>
                <c:pt idx="1978">
                  <c:v>446.80900000000003</c:v>
                </c:pt>
                <c:pt idx="1979">
                  <c:v>464.08699999999999</c:v>
                </c:pt>
                <c:pt idx="1980">
                  <c:v>467.91899999999998</c:v>
                </c:pt>
                <c:pt idx="1981">
                  <c:v>470.02499999999998</c:v>
                </c:pt>
                <c:pt idx="1982">
                  <c:v>458.928</c:v>
                </c:pt>
                <c:pt idx="1983">
                  <c:v>453.875</c:v>
                </c:pt>
                <c:pt idx="1984">
                  <c:v>446.75599999999997</c:v>
                </c:pt>
                <c:pt idx="1985">
                  <c:v>420.10500000000002</c:v>
                </c:pt>
                <c:pt idx="1986">
                  <c:v>408.80500000000001</c:v>
                </c:pt>
                <c:pt idx="1987">
                  <c:v>414.27199999999999</c:v>
                </c:pt>
                <c:pt idx="1988">
                  <c:v>395.92700000000002</c:v>
                </c:pt>
                <c:pt idx="1989">
                  <c:v>349.4</c:v>
                </c:pt>
                <c:pt idx="1990">
                  <c:v>307.14499999999998</c:v>
                </c:pt>
                <c:pt idx="1991">
                  <c:v>280.71600000000001</c:v>
                </c:pt>
                <c:pt idx="1992">
                  <c:v>269.83300000000003</c:v>
                </c:pt>
                <c:pt idx="1993">
                  <c:v>268.721</c:v>
                </c:pt>
                <c:pt idx="1994">
                  <c:v>265.43</c:v>
                </c:pt>
                <c:pt idx="1995">
                  <c:v>267.72899999999998</c:v>
                </c:pt>
                <c:pt idx="1996">
                  <c:v>279.18900000000002</c:v>
                </c:pt>
                <c:pt idx="1997">
                  <c:v>299.565</c:v>
                </c:pt>
                <c:pt idx="1998">
                  <c:v>335.64100000000002</c:v>
                </c:pt>
                <c:pt idx="1999">
                  <c:v>363.07400000000001</c:v>
                </c:pt>
                <c:pt idx="2000">
                  <c:v>398.70100000000002</c:v>
                </c:pt>
                <c:pt idx="2001">
                  <c:v>430.61399999999998</c:v>
                </c:pt>
                <c:pt idx="2002">
                  <c:v>451.899</c:v>
                </c:pt>
                <c:pt idx="2003">
                  <c:v>455.47899999999998</c:v>
                </c:pt>
                <c:pt idx="2004">
                  <c:v>453.77300000000002</c:v>
                </c:pt>
                <c:pt idx="2005">
                  <c:v>456.09800000000001</c:v>
                </c:pt>
                <c:pt idx="2006">
                  <c:v>449.77100000000002</c:v>
                </c:pt>
                <c:pt idx="2007">
                  <c:v>444.72500000000002</c:v>
                </c:pt>
                <c:pt idx="2008">
                  <c:v>441.03399999999999</c:v>
                </c:pt>
                <c:pt idx="2009">
                  <c:v>417.09500000000003</c:v>
                </c:pt>
                <c:pt idx="2010">
                  <c:v>417.67</c:v>
                </c:pt>
                <c:pt idx="2011">
                  <c:v>419.24</c:v>
                </c:pt>
                <c:pt idx="2012">
                  <c:v>393.69</c:v>
                </c:pt>
                <c:pt idx="2013">
                  <c:v>347.08300000000003</c:v>
                </c:pt>
                <c:pt idx="2014">
                  <c:v>306.33600000000001</c:v>
                </c:pt>
                <c:pt idx="2015">
                  <c:v>286.87</c:v>
                </c:pt>
                <c:pt idx="2016">
                  <c:v>275.52999999999997</c:v>
                </c:pt>
                <c:pt idx="2017">
                  <c:v>273.70999999999998</c:v>
                </c:pt>
                <c:pt idx="2018">
                  <c:v>272.41000000000003</c:v>
                </c:pt>
                <c:pt idx="2019">
                  <c:v>278.04700000000003</c:v>
                </c:pt>
                <c:pt idx="2020">
                  <c:v>288.94400000000002</c:v>
                </c:pt>
                <c:pt idx="2021">
                  <c:v>308.07799999999997</c:v>
                </c:pt>
                <c:pt idx="2022">
                  <c:v>341.88900000000001</c:v>
                </c:pt>
                <c:pt idx="2023">
                  <c:v>367.928</c:v>
                </c:pt>
                <c:pt idx="2024">
                  <c:v>412.089</c:v>
                </c:pt>
                <c:pt idx="2025">
                  <c:v>449.09500000000003</c:v>
                </c:pt>
                <c:pt idx="2026">
                  <c:v>451.19600000000003</c:v>
                </c:pt>
                <c:pt idx="2027">
                  <c:v>450.755</c:v>
                </c:pt>
                <c:pt idx="2028">
                  <c:v>442.64800000000002</c:v>
                </c:pt>
                <c:pt idx="2029">
                  <c:v>436.69099999999997</c:v>
                </c:pt>
                <c:pt idx="2030">
                  <c:v>430</c:v>
                </c:pt>
                <c:pt idx="2031">
                  <c:v>423.995</c:v>
                </c:pt>
                <c:pt idx="2032">
                  <c:v>404.98399999999998</c:v>
                </c:pt>
                <c:pt idx="2033">
                  <c:v>386.74700000000001</c:v>
                </c:pt>
                <c:pt idx="2034">
                  <c:v>386.42</c:v>
                </c:pt>
                <c:pt idx="2035">
                  <c:v>384.255</c:v>
                </c:pt>
                <c:pt idx="2036">
                  <c:v>371.93700000000001</c:v>
                </c:pt>
                <c:pt idx="2037">
                  <c:v>336.97</c:v>
                </c:pt>
                <c:pt idx="2038">
                  <c:v>297.12599999999998</c:v>
                </c:pt>
                <c:pt idx="2039">
                  <c:v>277.66399999999999</c:v>
                </c:pt>
                <c:pt idx="2040">
                  <c:v>269.34100000000001</c:v>
                </c:pt>
                <c:pt idx="2041">
                  <c:v>267.47399999999999</c:v>
                </c:pt>
                <c:pt idx="2042">
                  <c:v>265.50700000000001</c:v>
                </c:pt>
                <c:pt idx="2043">
                  <c:v>268.637</c:v>
                </c:pt>
                <c:pt idx="2044">
                  <c:v>283.71800000000002</c:v>
                </c:pt>
                <c:pt idx="2045">
                  <c:v>299.68299999999999</c:v>
                </c:pt>
                <c:pt idx="2046">
                  <c:v>330.73899999999998</c:v>
                </c:pt>
                <c:pt idx="2047">
                  <c:v>359.06900000000002</c:v>
                </c:pt>
                <c:pt idx="2048">
                  <c:v>400.358</c:v>
                </c:pt>
                <c:pt idx="2049">
                  <c:v>426.62299999999999</c:v>
                </c:pt>
                <c:pt idx="2050">
                  <c:v>444.755</c:v>
                </c:pt>
                <c:pt idx="2051">
                  <c:v>436.01</c:v>
                </c:pt>
                <c:pt idx="2052">
                  <c:v>430.82</c:v>
                </c:pt>
                <c:pt idx="2053">
                  <c:v>430.01900000000001</c:v>
                </c:pt>
                <c:pt idx="2054">
                  <c:v>420.95600000000002</c:v>
                </c:pt>
                <c:pt idx="2055">
                  <c:v>409.46600000000001</c:v>
                </c:pt>
                <c:pt idx="2056">
                  <c:v>410.58300000000003</c:v>
                </c:pt>
                <c:pt idx="2057">
                  <c:v>396.26400000000001</c:v>
                </c:pt>
                <c:pt idx="2058">
                  <c:v>394.65499999999997</c:v>
                </c:pt>
                <c:pt idx="2059">
                  <c:v>392.07</c:v>
                </c:pt>
                <c:pt idx="2060">
                  <c:v>375.517</c:v>
                </c:pt>
                <c:pt idx="2061">
                  <c:v>341.06700000000001</c:v>
                </c:pt>
                <c:pt idx="2062">
                  <c:v>302.58499999999998</c:v>
                </c:pt>
                <c:pt idx="2063">
                  <c:v>277.30599999999998</c:v>
                </c:pt>
                <c:pt idx="2064">
                  <c:v>267.37099999999998</c:v>
                </c:pt>
                <c:pt idx="2065">
                  <c:v>262.488</c:v>
                </c:pt>
                <c:pt idx="2066">
                  <c:v>261.61500000000001</c:v>
                </c:pt>
                <c:pt idx="2067">
                  <c:v>263.108</c:v>
                </c:pt>
                <c:pt idx="2068">
                  <c:v>269.71499999999997</c:v>
                </c:pt>
                <c:pt idx="2069">
                  <c:v>284.20299999999997</c:v>
                </c:pt>
                <c:pt idx="2070">
                  <c:v>301.07</c:v>
                </c:pt>
                <c:pt idx="2071">
                  <c:v>305.91899999999998</c:v>
                </c:pt>
                <c:pt idx="2072">
                  <c:v>326.92399999999998</c:v>
                </c:pt>
                <c:pt idx="2073">
                  <c:v>350.78399999999999</c:v>
                </c:pt>
                <c:pt idx="2074">
                  <c:v>364.72500000000002</c:v>
                </c:pt>
                <c:pt idx="2075">
                  <c:v>372.28199999999998</c:v>
                </c:pt>
                <c:pt idx="2076">
                  <c:v>372.214</c:v>
                </c:pt>
                <c:pt idx="2077">
                  <c:v>368.20699999999999</c:v>
                </c:pt>
                <c:pt idx="2078">
                  <c:v>373.66500000000002</c:v>
                </c:pt>
                <c:pt idx="2079">
                  <c:v>374.63900000000001</c:v>
                </c:pt>
                <c:pt idx="2080">
                  <c:v>384.11099999999999</c:v>
                </c:pt>
                <c:pt idx="2081">
                  <c:v>381.83499999999998</c:v>
                </c:pt>
                <c:pt idx="2082">
                  <c:v>372.60899999999998</c:v>
                </c:pt>
                <c:pt idx="2083">
                  <c:v>379.88299999999998</c:v>
                </c:pt>
                <c:pt idx="2084">
                  <c:v>373.43599999999998</c:v>
                </c:pt>
                <c:pt idx="2085">
                  <c:v>339.11799999999999</c:v>
                </c:pt>
                <c:pt idx="2086">
                  <c:v>297.608</c:v>
                </c:pt>
                <c:pt idx="2087">
                  <c:v>271.983</c:v>
                </c:pt>
                <c:pt idx="2088">
                  <c:v>253.024</c:v>
                </c:pt>
                <c:pt idx="2089">
                  <c:v>248.93899999999999</c:v>
                </c:pt>
                <c:pt idx="2090">
                  <c:v>244.39</c:v>
                </c:pt>
                <c:pt idx="2091">
                  <c:v>246.43899999999999</c:v>
                </c:pt>
                <c:pt idx="2092">
                  <c:v>250.99</c:v>
                </c:pt>
                <c:pt idx="2093">
                  <c:v>260.50700000000001</c:v>
                </c:pt>
                <c:pt idx="2094">
                  <c:v>270.89400000000001</c:v>
                </c:pt>
                <c:pt idx="2095">
                  <c:v>265.339</c:v>
                </c:pt>
                <c:pt idx="2096">
                  <c:v>278.90600000000001</c:v>
                </c:pt>
                <c:pt idx="2097">
                  <c:v>291.53500000000003</c:v>
                </c:pt>
                <c:pt idx="2098">
                  <c:v>303.70800000000003</c:v>
                </c:pt>
                <c:pt idx="2099">
                  <c:v>308.83300000000003</c:v>
                </c:pt>
                <c:pt idx="2100">
                  <c:v>317.25900000000001</c:v>
                </c:pt>
                <c:pt idx="2101">
                  <c:v>313.65199999999999</c:v>
                </c:pt>
                <c:pt idx="2102">
                  <c:v>317.96899999999999</c:v>
                </c:pt>
                <c:pt idx="2103">
                  <c:v>319.23700000000002</c:v>
                </c:pt>
                <c:pt idx="2104">
                  <c:v>324.04599999999999</c:v>
                </c:pt>
                <c:pt idx="2105">
                  <c:v>324.524</c:v>
                </c:pt>
                <c:pt idx="2106">
                  <c:v>317.74200000000002</c:v>
                </c:pt>
                <c:pt idx="2107">
                  <c:v>321.916</c:v>
                </c:pt>
                <c:pt idx="2108">
                  <c:v>311.83100000000002</c:v>
                </c:pt>
                <c:pt idx="2109">
                  <c:v>293.53100000000001</c:v>
                </c:pt>
                <c:pt idx="2110">
                  <c:v>273.995</c:v>
                </c:pt>
                <c:pt idx="2111">
                  <c:v>261.34800000000001</c:v>
                </c:pt>
                <c:pt idx="2112">
                  <c:v>246.18700000000001</c:v>
                </c:pt>
                <c:pt idx="2113">
                  <c:v>240.57599999999999</c:v>
                </c:pt>
                <c:pt idx="2114">
                  <c:v>242.06899999999999</c:v>
                </c:pt>
                <c:pt idx="2115">
                  <c:v>245.994</c:v>
                </c:pt>
                <c:pt idx="2116">
                  <c:v>254.303</c:v>
                </c:pt>
                <c:pt idx="2117">
                  <c:v>277.88799999999998</c:v>
                </c:pt>
                <c:pt idx="2118">
                  <c:v>308.93</c:v>
                </c:pt>
                <c:pt idx="2119">
                  <c:v>323.39400000000001</c:v>
                </c:pt>
                <c:pt idx="2120">
                  <c:v>351.88799999999998</c:v>
                </c:pt>
                <c:pt idx="2121">
                  <c:v>372.69600000000003</c:v>
                </c:pt>
                <c:pt idx="2122">
                  <c:v>387.02800000000002</c:v>
                </c:pt>
                <c:pt idx="2123">
                  <c:v>396.77300000000002</c:v>
                </c:pt>
                <c:pt idx="2124">
                  <c:v>398.90100000000001</c:v>
                </c:pt>
                <c:pt idx="2125">
                  <c:v>407.32100000000003</c:v>
                </c:pt>
                <c:pt idx="2126">
                  <c:v>408.88799999999998</c:v>
                </c:pt>
                <c:pt idx="2127">
                  <c:v>407.50099999999998</c:v>
                </c:pt>
                <c:pt idx="2128">
                  <c:v>396.75700000000001</c:v>
                </c:pt>
                <c:pt idx="2129">
                  <c:v>365.78399999999999</c:v>
                </c:pt>
                <c:pt idx="2130">
                  <c:v>358.96</c:v>
                </c:pt>
                <c:pt idx="2131">
                  <c:v>371.46</c:v>
                </c:pt>
                <c:pt idx="2132">
                  <c:v>354.77800000000002</c:v>
                </c:pt>
                <c:pt idx="2133">
                  <c:v>322.31200000000001</c:v>
                </c:pt>
                <c:pt idx="2134">
                  <c:v>295.47800000000001</c:v>
                </c:pt>
                <c:pt idx="2135">
                  <c:v>272.08800000000002</c:v>
                </c:pt>
                <c:pt idx="2136">
                  <c:v>260.10300000000001</c:v>
                </c:pt>
                <c:pt idx="2137">
                  <c:v>257.79599999999999</c:v>
                </c:pt>
                <c:pt idx="2138">
                  <c:v>254.99700000000001</c:v>
                </c:pt>
                <c:pt idx="2139">
                  <c:v>254.80699999999999</c:v>
                </c:pt>
                <c:pt idx="2140">
                  <c:v>266.23099999999999</c:v>
                </c:pt>
                <c:pt idx="2141">
                  <c:v>283.89</c:v>
                </c:pt>
                <c:pt idx="2142">
                  <c:v>316.01900000000001</c:v>
                </c:pt>
                <c:pt idx="2143">
                  <c:v>332.40100000000001</c:v>
                </c:pt>
                <c:pt idx="2144">
                  <c:v>366.61799999999999</c:v>
                </c:pt>
                <c:pt idx="2145">
                  <c:v>395.61700000000002</c:v>
                </c:pt>
                <c:pt idx="2146">
                  <c:v>415.48599999999999</c:v>
                </c:pt>
                <c:pt idx="2147">
                  <c:v>419.44499999999999</c:v>
                </c:pt>
                <c:pt idx="2148">
                  <c:v>422.995</c:v>
                </c:pt>
                <c:pt idx="2149">
                  <c:v>425.09300000000002</c:v>
                </c:pt>
                <c:pt idx="2150">
                  <c:v>423.36500000000001</c:v>
                </c:pt>
                <c:pt idx="2151">
                  <c:v>419.83100000000002</c:v>
                </c:pt>
                <c:pt idx="2152">
                  <c:v>417.745</c:v>
                </c:pt>
                <c:pt idx="2153">
                  <c:v>395.80399999999997</c:v>
                </c:pt>
                <c:pt idx="2154">
                  <c:v>388.54599999999999</c:v>
                </c:pt>
                <c:pt idx="2155">
                  <c:v>380.95600000000002</c:v>
                </c:pt>
                <c:pt idx="2156">
                  <c:v>361.755</c:v>
                </c:pt>
                <c:pt idx="2157">
                  <c:v>321.45499999999998</c:v>
                </c:pt>
                <c:pt idx="2158">
                  <c:v>290.88900000000001</c:v>
                </c:pt>
                <c:pt idx="2159">
                  <c:v>277.11799999999999</c:v>
                </c:pt>
                <c:pt idx="2160">
                  <c:v>268.73200000000003</c:v>
                </c:pt>
                <c:pt idx="2161">
                  <c:v>268.74299999999999</c:v>
                </c:pt>
                <c:pt idx="2162">
                  <c:v>264.13499999999999</c:v>
                </c:pt>
                <c:pt idx="2163">
                  <c:v>264.48200000000003</c:v>
                </c:pt>
                <c:pt idx="2164">
                  <c:v>274.10700000000003</c:v>
                </c:pt>
                <c:pt idx="2165">
                  <c:v>291.39</c:v>
                </c:pt>
                <c:pt idx="2166">
                  <c:v>331.471</c:v>
                </c:pt>
                <c:pt idx="2167">
                  <c:v>353.024</c:v>
                </c:pt>
                <c:pt idx="2168">
                  <c:v>389.166</c:v>
                </c:pt>
                <c:pt idx="2169">
                  <c:v>405.95499999999998</c:v>
                </c:pt>
                <c:pt idx="2170">
                  <c:v>429.73500000000001</c:v>
                </c:pt>
                <c:pt idx="2171">
                  <c:v>432.15600000000001</c:v>
                </c:pt>
                <c:pt idx="2172">
                  <c:v>446.82299999999998</c:v>
                </c:pt>
                <c:pt idx="2173">
                  <c:v>446.52199999999999</c:v>
                </c:pt>
                <c:pt idx="2174">
                  <c:v>438.46</c:v>
                </c:pt>
                <c:pt idx="2175">
                  <c:v>435.14699999999999</c:v>
                </c:pt>
                <c:pt idx="2176">
                  <c:v>427.298</c:v>
                </c:pt>
                <c:pt idx="2177">
                  <c:v>406.22399999999999</c:v>
                </c:pt>
                <c:pt idx="2178">
                  <c:v>420.68799999999999</c:v>
                </c:pt>
                <c:pt idx="2179">
                  <c:v>424.26400000000001</c:v>
                </c:pt>
                <c:pt idx="2180">
                  <c:v>393.66800000000001</c:v>
                </c:pt>
                <c:pt idx="2181">
                  <c:v>347.05099999999999</c:v>
                </c:pt>
                <c:pt idx="2182">
                  <c:v>313.54899999999998</c:v>
                </c:pt>
                <c:pt idx="2183">
                  <c:v>289.36599999999999</c:v>
                </c:pt>
                <c:pt idx="2184">
                  <c:v>283.44099999999997</c:v>
                </c:pt>
                <c:pt idx="2185">
                  <c:v>286.64499999999998</c:v>
                </c:pt>
                <c:pt idx="2186">
                  <c:v>280.35700000000003</c:v>
                </c:pt>
                <c:pt idx="2187">
                  <c:v>280.041</c:v>
                </c:pt>
                <c:pt idx="2188">
                  <c:v>289.39999999999998</c:v>
                </c:pt>
                <c:pt idx="2189">
                  <c:v>306.13099999999997</c:v>
                </c:pt>
                <c:pt idx="2190">
                  <c:v>337.42899999999997</c:v>
                </c:pt>
                <c:pt idx="2191">
                  <c:v>369.78100000000001</c:v>
                </c:pt>
                <c:pt idx="2192">
                  <c:v>405.95299999999997</c:v>
                </c:pt>
                <c:pt idx="2193">
                  <c:v>431.17500000000001</c:v>
                </c:pt>
                <c:pt idx="2194">
                  <c:v>437.66800000000001</c:v>
                </c:pt>
                <c:pt idx="2195">
                  <c:v>441.322</c:v>
                </c:pt>
                <c:pt idx="2196">
                  <c:v>435.82400000000001</c:v>
                </c:pt>
                <c:pt idx="2197">
                  <c:v>438.98899999999998</c:v>
                </c:pt>
                <c:pt idx="2198">
                  <c:v>435.61</c:v>
                </c:pt>
                <c:pt idx="2199">
                  <c:v>423.291</c:v>
                </c:pt>
                <c:pt idx="2200">
                  <c:v>413.15100000000001</c:v>
                </c:pt>
                <c:pt idx="2201">
                  <c:v>395.733</c:v>
                </c:pt>
                <c:pt idx="2202">
                  <c:v>399.89</c:v>
                </c:pt>
                <c:pt idx="2203">
                  <c:v>401.15300000000002</c:v>
                </c:pt>
                <c:pt idx="2204">
                  <c:v>387.59199999999998</c:v>
                </c:pt>
                <c:pt idx="2205">
                  <c:v>348.66800000000001</c:v>
                </c:pt>
                <c:pt idx="2206">
                  <c:v>310.226</c:v>
                </c:pt>
                <c:pt idx="2207">
                  <c:v>289.435</c:v>
                </c:pt>
                <c:pt idx="2208">
                  <c:v>276.33100000000002</c:v>
                </c:pt>
                <c:pt idx="2209">
                  <c:v>271.48200000000003</c:v>
                </c:pt>
                <c:pt idx="2210">
                  <c:v>264.66000000000003</c:v>
                </c:pt>
                <c:pt idx="2211">
                  <c:v>265.80500000000001</c:v>
                </c:pt>
                <c:pt idx="2212">
                  <c:v>272.34399999999999</c:v>
                </c:pt>
                <c:pt idx="2213">
                  <c:v>281.798</c:v>
                </c:pt>
                <c:pt idx="2214">
                  <c:v>308.02800000000002</c:v>
                </c:pt>
                <c:pt idx="2215">
                  <c:v>325.39299999999997</c:v>
                </c:pt>
                <c:pt idx="2216">
                  <c:v>359.70600000000002</c:v>
                </c:pt>
                <c:pt idx="2217">
                  <c:v>391.30900000000003</c:v>
                </c:pt>
                <c:pt idx="2218">
                  <c:v>409.66300000000001</c:v>
                </c:pt>
                <c:pt idx="2219">
                  <c:v>416.84800000000001</c:v>
                </c:pt>
                <c:pt idx="2220">
                  <c:v>426.21499999999997</c:v>
                </c:pt>
                <c:pt idx="2221">
                  <c:v>431.17200000000003</c:v>
                </c:pt>
                <c:pt idx="2222">
                  <c:v>442.74700000000001</c:v>
                </c:pt>
                <c:pt idx="2223">
                  <c:v>439.012</c:v>
                </c:pt>
                <c:pt idx="2224">
                  <c:v>426.69600000000003</c:v>
                </c:pt>
                <c:pt idx="2225">
                  <c:v>406.17700000000002</c:v>
                </c:pt>
                <c:pt idx="2226">
                  <c:v>397.149</c:v>
                </c:pt>
                <c:pt idx="2227">
                  <c:v>404.98399999999998</c:v>
                </c:pt>
                <c:pt idx="2228">
                  <c:v>392.12</c:v>
                </c:pt>
                <c:pt idx="2229">
                  <c:v>362.58300000000003</c:v>
                </c:pt>
                <c:pt idx="2230">
                  <c:v>311.988</c:v>
                </c:pt>
                <c:pt idx="2231">
                  <c:v>278.23399999999998</c:v>
                </c:pt>
                <c:pt idx="2232">
                  <c:v>264.38900000000001</c:v>
                </c:pt>
                <c:pt idx="2233">
                  <c:v>258.33300000000003</c:v>
                </c:pt>
                <c:pt idx="2234">
                  <c:v>254.739</c:v>
                </c:pt>
                <c:pt idx="2235">
                  <c:v>251.31</c:v>
                </c:pt>
                <c:pt idx="2236">
                  <c:v>261.69799999999998</c:v>
                </c:pt>
                <c:pt idx="2237">
                  <c:v>270.27300000000002</c:v>
                </c:pt>
                <c:pt idx="2238">
                  <c:v>273.351</c:v>
                </c:pt>
                <c:pt idx="2239">
                  <c:v>271.404</c:v>
                </c:pt>
                <c:pt idx="2240">
                  <c:v>287.27999999999997</c:v>
                </c:pt>
                <c:pt idx="2241">
                  <c:v>315.858</c:v>
                </c:pt>
                <c:pt idx="2242">
                  <c:v>340.27600000000001</c:v>
                </c:pt>
                <c:pt idx="2243">
                  <c:v>352.18900000000002</c:v>
                </c:pt>
                <c:pt idx="2244">
                  <c:v>360.012</c:v>
                </c:pt>
                <c:pt idx="2245">
                  <c:v>365.50700000000001</c:v>
                </c:pt>
                <c:pt idx="2246">
                  <c:v>371.601</c:v>
                </c:pt>
                <c:pt idx="2247">
                  <c:v>383.59100000000001</c:v>
                </c:pt>
                <c:pt idx="2248">
                  <c:v>392.108</c:v>
                </c:pt>
                <c:pt idx="2249">
                  <c:v>386.673</c:v>
                </c:pt>
                <c:pt idx="2250">
                  <c:v>390.51100000000002</c:v>
                </c:pt>
                <c:pt idx="2251">
                  <c:v>400.29399999999998</c:v>
                </c:pt>
                <c:pt idx="2252">
                  <c:v>390.88099999999997</c:v>
                </c:pt>
                <c:pt idx="2253">
                  <c:v>361.72300000000001</c:v>
                </c:pt>
                <c:pt idx="2254">
                  <c:v>315.35700000000003</c:v>
                </c:pt>
                <c:pt idx="2255">
                  <c:v>285.47899999999998</c:v>
                </c:pt>
                <c:pt idx="2256">
                  <c:v>273.09300000000002</c:v>
                </c:pt>
                <c:pt idx="2257">
                  <c:v>267.54700000000003</c:v>
                </c:pt>
                <c:pt idx="2258">
                  <c:v>266.29399999999998</c:v>
                </c:pt>
                <c:pt idx="2259">
                  <c:v>263.27499999999998</c:v>
                </c:pt>
                <c:pt idx="2260">
                  <c:v>275.09500000000003</c:v>
                </c:pt>
                <c:pt idx="2261">
                  <c:v>279.05099999999999</c:v>
                </c:pt>
                <c:pt idx="2262">
                  <c:v>288.05799999999999</c:v>
                </c:pt>
                <c:pt idx="2263">
                  <c:v>296.87599999999998</c:v>
                </c:pt>
                <c:pt idx="2264">
                  <c:v>313.19099999999997</c:v>
                </c:pt>
                <c:pt idx="2265">
                  <c:v>339.01600000000002</c:v>
                </c:pt>
                <c:pt idx="2266">
                  <c:v>359.90499999999997</c:v>
                </c:pt>
                <c:pt idx="2267">
                  <c:v>362.43400000000003</c:v>
                </c:pt>
                <c:pt idx="2268">
                  <c:v>368.51100000000002</c:v>
                </c:pt>
                <c:pt idx="2269">
                  <c:v>368.97300000000001</c:v>
                </c:pt>
                <c:pt idx="2270">
                  <c:v>371.44099999999997</c:v>
                </c:pt>
                <c:pt idx="2271">
                  <c:v>375.625</c:v>
                </c:pt>
                <c:pt idx="2272">
                  <c:v>378.23899999999998</c:v>
                </c:pt>
                <c:pt idx="2273">
                  <c:v>372.52</c:v>
                </c:pt>
                <c:pt idx="2274">
                  <c:v>370.70400000000001</c:v>
                </c:pt>
                <c:pt idx="2275">
                  <c:v>380.65100000000001</c:v>
                </c:pt>
                <c:pt idx="2276">
                  <c:v>373.44200000000001</c:v>
                </c:pt>
                <c:pt idx="2277">
                  <c:v>352.25299999999999</c:v>
                </c:pt>
                <c:pt idx="2278">
                  <c:v>317.79300000000001</c:v>
                </c:pt>
                <c:pt idx="2279">
                  <c:v>295.899</c:v>
                </c:pt>
                <c:pt idx="2280">
                  <c:v>286.13299999999998</c:v>
                </c:pt>
                <c:pt idx="2281">
                  <c:v>283.09500000000003</c:v>
                </c:pt>
                <c:pt idx="2282">
                  <c:v>273.39800000000002</c:v>
                </c:pt>
                <c:pt idx="2283">
                  <c:v>274.86700000000002</c:v>
                </c:pt>
                <c:pt idx="2284">
                  <c:v>278.50299999999999</c:v>
                </c:pt>
                <c:pt idx="2285">
                  <c:v>293.88400000000001</c:v>
                </c:pt>
                <c:pt idx="2286">
                  <c:v>316.84800000000001</c:v>
                </c:pt>
                <c:pt idx="2287">
                  <c:v>334.91500000000002</c:v>
                </c:pt>
                <c:pt idx="2288">
                  <c:v>382.024</c:v>
                </c:pt>
                <c:pt idx="2289">
                  <c:v>404.49</c:v>
                </c:pt>
                <c:pt idx="2290">
                  <c:v>415.54899999999998</c:v>
                </c:pt>
                <c:pt idx="2291">
                  <c:v>424.22199999999998</c:v>
                </c:pt>
                <c:pt idx="2292">
                  <c:v>426.09</c:v>
                </c:pt>
                <c:pt idx="2293">
                  <c:v>422.01400000000001</c:v>
                </c:pt>
                <c:pt idx="2294">
                  <c:v>417</c:v>
                </c:pt>
                <c:pt idx="2295">
                  <c:v>410.39400000000001</c:v>
                </c:pt>
                <c:pt idx="2296">
                  <c:v>394.697</c:v>
                </c:pt>
                <c:pt idx="2297">
                  <c:v>375.09899999999999</c:v>
                </c:pt>
                <c:pt idx="2298">
                  <c:v>374.46600000000001</c:v>
                </c:pt>
                <c:pt idx="2299">
                  <c:v>379.02199999999999</c:v>
                </c:pt>
                <c:pt idx="2300">
                  <c:v>369.19299999999998</c:v>
                </c:pt>
                <c:pt idx="2301">
                  <c:v>340.68700000000001</c:v>
                </c:pt>
                <c:pt idx="2302">
                  <c:v>302.13600000000002</c:v>
                </c:pt>
                <c:pt idx="2303">
                  <c:v>280.30599999999998</c:v>
                </c:pt>
                <c:pt idx="2304">
                  <c:v>266.678</c:v>
                </c:pt>
                <c:pt idx="2305">
                  <c:v>264.59300000000002</c:v>
                </c:pt>
                <c:pt idx="2306">
                  <c:v>260.98700000000002</c:v>
                </c:pt>
                <c:pt idx="2307">
                  <c:v>262.43799999999999</c:v>
                </c:pt>
                <c:pt idx="2308">
                  <c:v>278.22800000000001</c:v>
                </c:pt>
                <c:pt idx="2309">
                  <c:v>301.37099999999998</c:v>
                </c:pt>
                <c:pt idx="2310">
                  <c:v>330.81900000000002</c:v>
                </c:pt>
                <c:pt idx="2311">
                  <c:v>364.59300000000002</c:v>
                </c:pt>
                <c:pt idx="2312">
                  <c:v>401.53500000000003</c:v>
                </c:pt>
                <c:pt idx="2313">
                  <c:v>425.60899999999998</c:v>
                </c:pt>
                <c:pt idx="2314">
                  <c:v>429.28</c:v>
                </c:pt>
                <c:pt idx="2315">
                  <c:v>425.52600000000001</c:v>
                </c:pt>
                <c:pt idx="2316">
                  <c:v>416.94799999999998</c:v>
                </c:pt>
                <c:pt idx="2317">
                  <c:v>417.60399999999998</c:v>
                </c:pt>
                <c:pt idx="2318">
                  <c:v>404.87400000000002</c:v>
                </c:pt>
                <c:pt idx="2319">
                  <c:v>398.79</c:v>
                </c:pt>
                <c:pt idx="2320">
                  <c:v>381.78300000000002</c:v>
                </c:pt>
                <c:pt idx="2321">
                  <c:v>370.36399999999998</c:v>
                </c:pt>
                <c:pt idx="2322">
                  <c:v>373.77800000000002</c:v>
                </c:pt>
                <c:pt idx="2323">
                  <c:v>386.47500000000002</c:v>
                </c:pt>
                <c:pt idx="2324">
                  <c:v>380.15899999999999</c:v>
                </c:pt>
                <c:pt idx="2325">
                  <c:v>346.73599999999999</c:v>
                </c:pt>
                <c:pt idx="2326">
                  <c:v>312.23700000000002</c:v>
                </c:pt>
                <c:pt idx="2327">
                  <c:v>285.37</c:v>
                </c:pt>
                <c:pt idx="2328">
                  <c:v>281.33999999999997</c:v>
                </c:pt>
                <c:pt idx="2329">
                  <c:v>277.78100000000001</c:v>
                </c:pt>
                <c:pt idx="2330">
                  <c:v>280.42899999999997</c:v>
                </c:pt>
                <c:pt idx="2331">
                  <c:v>282.31799999999998</c:v>
                </c:pt>
                <c:pt idx="2332">
                  <c:v>294.64100000000002</c:v>
                </c:pt>
                <c:pt idx="2333">
                  <c:v>314.5</c:v>
                </c:pt>
                <c:pt idx="2334">
                  <c:v>344.315</c:v>
                </c:pt>
                <c:pt idx="2335">
                  <c:v>364.18</c:v>
                </c:pt>
                <c:pt idx="2336">
                  <c:v>396.142</c:v>
                </c:pt>
                <c:pt idx="2337">
                  <c:v>401.93400000000003</c:v>
                </c:pt>
                <c:pt idx="2338">
                  <c:v>408.98399999999998</c:v>
                </c:pt>
                <c:pt idx="2339">
                  <c:v>413.834</c:v>
                </c:pt>
                <c:pt idx="2340">
                  <c:v>420.29199999999997</c:v>
                </c:pt>
                <c:pt idx="2341">
                  <c:v>423.11599999999999</c:v>
                </c:pt>
                <c:pt idx="2342">
                  <c:v>414.67099999999999</c:v>
                </c:pt>
                <c:pt idx="2343">
                  <c:v>414.26499999999999</c:v>
                </c:pt>
                <c:pt idx="2344">
                  <c:v>397.09</c:v>
                </c:pt>
                <c:pt idx="2345">
                  <c:v>378.62799999999999</c:v>
                </c:pt>
                <c:pt idx="2346">
                  <c:v>382.33600000000001</c:v>
                </c:pt>
                <c:pt idx="2347">
                  <c:v>394.13400000000001</c:v>
                </c:pt>
                <c:pt idx="2348">
                  <c:v>386.31599999999997</c:v>
                </c:pt>
                <c:pt idx="2349">
                  <c:v>350.12099999999998</c:v>
                </c:pt>
                <c:pt idx="2350">
                  <c:v>310.577</c:v>
                </c:pt>
                <c:pt idx="2351">
                  <c:v>278.26799999999997</c:v>
                </c:pt>
                <c:pt idx="2352">
                  <c:v>272.38200000000001</c:v>
                </c:pt>
                <c:pt idx="2353">
                  <c:v>264.46300000000002</c:v>
                </c:pt>
                <c:pt idx="2354">
                  <c:v>267.61799999999999</c:v>
                </c:pt>
                <c:pt idx="2355">
                  <c:v>260.86700000000002</c:v>
                </c:pt>
                <c:pt idx="2356">
                  <c:v>273.45999999999998</c:v>
                </c:pt>
                <c:pt idx="2357">
                  <c:v>293.36099999999999</c:v>
                </c:pt>
                <c:pt idx="2358">
                  <c:v>321.56799999999998</c:v>
                </c:pt>
                <c:pt idx="2359">
                  <c:v>341.82299999999998</c:v>
                </c:pt>
                <c:pt idx="2360">
                  <c:v>388.137</c:v>
                </c:pt>
                <c:pt idx="2361">
                  <c:v>419.01900000000001</c:v>
                </c:pt>
                <c:pt idx="2362">
                  <c:v>439.17</c:v>
                </c:pt>
                <c:pt idx="2363">
                  <c:v>454.58100000000002</c:v>
                </c:pt>
                <c:pt idx="2364">
                  <c:v>460.93299999999999</c:v>
                </c:pt>
                <c:pt idx="2365">
                  <c:v>462.99900000000002</c:v>
                </c:pt>
                <c:pt idx="2366">
                  <c:v>458.95699999999999</c:v>
                </c:pt>
                <c:pt idx="2367">
                  <c:v>448.58100000000002</c:v>
                </c:pt>
                <c:pt idx="2368">
                  <c:v>438.42</c:v>
                </c:pt>
                <c:pt idx="2369">
                  <c:v>417.46300000000002</c:v>
                </c:pt>
                <c:pt idx="2370">
                  <c:v>414.33199999999999</c:v>
                </c:pt>
                <c:pt idx="2371">
                  <c:v>425.21499999999997</c:v>
                </c:pt>
                <c:pt idx="2372">
                  <c:v>409.61399999999998</c:v>
                </c:pt>
                <c:pt idx="2373">
                  <c:v>374.51100000000002</c:v>
                </c:pt>
                <c:pt idx="2374">
                  <c:v>332.74400000000003</c:v>
                </c:pt>
                <c:pt idx="2375">
                  <c:v>296.536</c:v>
                </c:pt>
                <c:pt idx="2376">
                  <c:v>281.21699999999998</c:v>
                </c:pt>
                <c:pt idx="2377">
                  <c:v>277.26</c:v>
                </c:pt>
                <c:pt idx="2378">
                  <c:v>272.51499999999999</c:v>
                </c:pt>
                <c:pt idx="2379">
                  <c:v>272.70699999999999</c:v>
                </c:pt>
                <c:pt idx="2380">
                  <c:v>285.572</c:v>
                </c:pt>
                <c:pt idx="2381">
                  <c:v>302.72699999999998</c:v>
                </c:pt>
                <c:pt idx="2382">
                  <c:v>327.92599999999999</c:v>
                </c:pt>
                <c:pt idx="2383">
                  <c:v>345.154</c:v>
                </c:pt>
                <c:pt idx="2384">
                  <c:v>392.10399999999998</c:v>
                </c:pt>
                <c:pt idx="2385">
                  <c:v>430.43099999999998</c:v>
                </c:pt>
                <c:pt idx="2386">
                  <c:v>459.59500000000003</c:v>
                </c:pt>
                <c:pt idx="2387">
                  <c:v>471.697</c:v>
                </c:pt>
                <c:pt idx="2388">
                  <c:v>476.86700000000002</c:v>
                </c:pt>
                <c:pt idx="2389">
                  <c:v>470.37400000000002</c:v>
                </c:pt>
                <c:pt idx="2390">
                  <c:v>470.34800000000001</c:v>
                </c:pt>
                <c:pt idx="2391">
                  <c:v>456.39499999999998</c:v>
                </c:pt>
                <c:pt idx="2392">
                  <c:v>459.06</c:v>
                </c:pt>
                <c:pt idx="2393">
                  <c:v>445.755</c:v>
                </c:pt>
                <c:pt idx="2394">
                  <c:v>442.38299999999998</c:v>
                </c:pt>
                <c:pt idx="2395">
                  <c:v>451.553</c:v>
                </c:pt>
                <c:pt idx="2396">
                  <c:v>436.459</c:v>
                </c:pt>
                <c:pt idx="2397">
                  <c:v>397.94600000000003</c:v>
                </c:pt>
                <c:pt idx="2398">
                  <c:v>351.33199999999999</c:v>
                </c:pt>
                <c:pt idx="2399">
                  <c:v>316.36900000000003</c:v>
                </c:pt>
                <c:pt idx="2400">
                  <c:v>298.60399999999998</c:v>
                </c:pt>
                <c:pt idx="2401">
                  <c:v>295.36799999999999</c:v>
                </c:pt>
                <c:pt idx="2402">
                  <c:v>287.83199999999999</c:v>
                </c:pt>
                <c:pt idx="2403">
                  <c:v>289.58999999999997</c:v>
                </c:pt>
                <c:pt idx="2404">
                  <c:v>293.76799999999997</c:v>
                </c:pt>
                <c:pt idx="2405">
                  <c:v>297.851</c:v>
                </c:pt>
                <c:pt idx="2406">
                  <c:v>300.041</c:v>
                </c:pt>
                <c:pt idx="2407">
                  <c:v>291.625</c:v>
                </c:pt>
                <c:pt idx="2408">
                  <c:v>318.245</c:v>
                </c:pt>
                <c:pt idx="2409">
                  <c:v>344.73700000000002</c:v>
                </c:pt>
                <c:pt idx="2410">
                  <c:v>369.363</c:v>
                </c:pt>
                <c:pt idx="2411">
                  <c:v>382.447</c:v>
                </c:pt>
                <c:pt idx="2412">
                  <c:v>389.63200000000001</c:v>
                </c:pt>
                <c:pt idx="2413">
                  <c:v>401.43400000000003</c:v>
                </c:pt>
                <c:pt idx="2414">
                  <c:v>404.18299999999999</c:v>
                </c:pt>
                <c:pt idx="2415">
                  <c:v>413.83800000000002</c:v>
                </c:pt>
                <c:pt idx="2416">
                  <c:v>416.25400000000002</c:v>
                </c:pt>
                <c:pt idx="2417">
                  <c:v>408.48500000000001</c:v>
                </c:pt>
                <c:pt idx="2418">
                  <c:v>408.642</c:v>
                </c:pt>
                <c:pt idx="2419">
                  <c:v>418.24599999999998</c:v>
                </c:pt>
                <c:pt idx="2420">
                  <c:v>401.61399999999998</c:v>
                </c:pt>
                <c:pt idx="2421">
                  <c:v>364.77699999999999</c:v>
                </c:pt>
                <c:pt idx="2422">
                  <c:v>319.97699999999998</c:v>
                </c:pt>
                <c:pt idx="2423">
                  <c:v>287.64400000000001</c:v>
                </c:pt>
                <c:pt idx="2424">
                  <c:v>273.91399999999999</c:v>
                </c:pt>
                <c:pt idx="2425">
                  <c:v>265.71600000000001</c:v>
                </c:pt>
                <c:pt idx="2426">
                  <c:v>265.90600000000001</c:v>
                </c:pt>
                <c:pt idx="2427">
                  <c:v>260.49200000000002</c:v>
                </c:pt>
                <c:pt idx="2428">
                  <c:v>267.14800000000002</c:v>
                </c:pt>
                <c:pt idx="2429">
                  <c:v>270.387</c:v>
                </c:pt>
                <c:pt idx="2430">
                  <c:v>268.60500000000002</c:v>
                </c:pt>
                <c:pt idx="2431">
                  <c:v>273.15899999999999</c:v>
                </c:pt>
                <c:pt idx="2432">
                  <c:v>292.21300000000002</c:v>
                </c:pt>
                <c:pt idx="2433">
                  <c:v>305.702</c:v>
                </c:pt>
                <c:pt idx="2434">
                  <c:v>326.90499999999997</c:v>
                </c:pt>
                <c:pt idx="2435">
                  <c:v>337.27300000000002</c:v>
                </c:pt>
                <c:pt idx="2436">
                  <c:v>345.55900000000003</c:v>
                </c:pt>
                <c:pt idx="2437">
                  <c:v>339.69600000000003</c:v>
                </c:pt>
                <c:pt idx="2438">
                  <c:v>340.39800000000002</c:v>
                </c:pt>
                <c:pt idx="2439">
                  <c:v>340.798</c:v>
                </c:pt>
                <c:pt idx="2440">
                  <c:v>341.83300000000003</c:v>
                </c:pt>
                <c:pt idx="2441">
                  <c:v>333.97500000000002</c:v>
                </c:pt>
                <c:pt idx="2442">
                  <c:v>330.428</c:v>
                </c:pt>
                <c:pt idx="2443">
                  <c:v>339.51299999999998</c:v>
                </c:pt>
                <c:pt idx="2444">
                  <c:v>336.36099999999999</c:v>
                </c:pt>
                <c:pt idx="2445">
                  <c:v>321.31200000000001</c:v>
                </c:pt>
                <c:pt idx="2446">
                  <c:v>304.34399999999999</c:v>
                </c:pt>
                <c:pt idx="2447">
                  <c:v>283.99799999999999</c:v>
                </c:pt>
                <c:pt idx="2448">
                  <c:v>276.82600000000002</c:v>
                </c:pt>
                <c:pt idx="2449">
                  <c:v>271.86599999999999</c:v>
                </c:pt>
                <c:pt idx="2450">
                  <c:v>271.79700000000003</c:v>
                </c:pt>
                <c:pt idx="2451">
                  <c:v>273.66699999999997</c:v>
                </c:pt>
                <c:pt idx="2452">
                  <c:v>288.11399999999998</c:v>
                </c:pt>
                <c:pt idx="2453">
                  <c:v>308.69600000000003</c:v>
                </c:pt>
                <c:pt idx="2454">
                  <c:v>341.99700000000001</c:v>
                </c:pt>
                <c:pt idx="2455">
                  <c:v>367.86500000000001</c:v>
                </c:pt>
                <c:pt idx="2456">
                  <c:v>429.524</c:v>
                </c:pt>
                <c:pt idx="2457">
                  <c:v>454.91300000000001</c:v>
                </c:pt>
                <c:pt idx="2458">
                  <c:v>472.95699999999999</c:v>
                </c:pt>
                <c:pt idx="2459">
                  <c:v>468.27300000000002</c:v>
                </c:pt>
                <c:pt idx="2460">
                  <c:v>459.95400000000001</c:v>
                </c:pt>
                <c:pt idx="2461">
                  <c:v>442.32400000000001</c:v>
                </c:pt>
                <c:pt idx="2462">
                  <c:v>433.77300000000002</c:v>
                </c:pt>
                <c:pt idx="2463">
                  <c:v>422.17700000000002</c:v>
                </c:pt>
                <c:pt idx="2464">
                  <c:v>417.38900000000001</c:v>
                </c:pt>
                <c:pt idx="2465">
                  <c:v>393.32400000000001</c:v>
                </c:pt>
                <c:pt idx="2466">
                  <c:v>381.404</c:v>
                </c:pt>
                <c:pt idx="2467">
                  <c:v>380.91500000000002</c:v>
                </c:pt>
                <c:pt idx="2468">
                  <c:v>364.54300000000001</c:v>
                </c:pt>
                <c:pt idx="2469">
                  <c:v>334.92099999999999</c:v>
                </c:pt>
                <c:pt idx="2470">
                  <c:v>306.06200000000001</c:v>
                </c:pt>
                <c:pt idx="2471">
                  <c:v>282.31200000000001</c:v>
                </c:pt>
                <c:pt idx="2472">
                  <c:v>274.065</c:v>
                </c:pt>
                <c:pt idx="2473">
                  <c:v>274.31799999999998</c:v>
                </c:pt>
                <c:pt idx="2474">
                  <c:v>272.79599999999999</c:v>
                </c:pt>
                <c:pt idx="2475">
                  <c:v>271.15899999999999</c:v>
                </c:pt>
                <c:pt idx="2476">
                  <c:v>281.75700000000001</c:v>
                </c:pt>
                <c:pt idx="2477">
                  <c:v>296.85300000000001</c:v>
                </c:pt>
                <c:pt idx="2478">
                  <c:v>327.26299999999998</c:v>
                </c:pt>
                <c:pt idx="2479">
                  <c:v>350.77</c:v>
                </c:pt>
                <c:pt idx="2480">
                  <c:v>403.12599999999998</c:v>
                </c:pt>
                <c:pt idx="2481">
                  <c:v>434.53699999999998</c:v>
                </c:pt>
                <c:pt idx="2482">
                  <c:v>449.32</c:v>
                </c:pt>
                <c:pt idx="2483">
                  <c:v>461.303</c:v>
                </c:pt>
                <c:pt idx="2484">
                  <c:v>459.29899999999998</c:v>
                </c:pt>
                <c:pt idx="2485">
                  <c:v>469.09699999999998</c:v>
                </c:pt>
                <c:pt idx="2486">
                  <c:v>458.089</c:v>
                </c:pt>
                <c:pt idx="2487">
                  <c:v>450.678</c:v>
                </c:pt>
                <c:pt idx="2488">
                  <c:v>440.02199999999999</c:v>
                </c:pt>
                <c:pt idx="2489">
                  <c:v>418.572</c:v>
                </c:pt>
                <c:pt idx="2490">
                  <c:v>400.68200000000002</c:v>
                </c:pt>
                <c:pt idx="2491">
                  <c:v>400.32900000000001</c:v>
                </c:pt>
                <c:pt idx="2492">
                  <c:v>386.24700000000001</c:v>
                </c:pt>
                <c:pt idx="2493">
                  <c:v>339.95</c:v>
                </c:pt>
                <c:pt idx="2494">
                  <c:v>298.892</c:v>
                </c:pt>
                <c:pt idx="2495">
                  <c:v>271.74799999999999</c:v>
                </c:pt>
                <c:pt idx="2496">
                  <c:v>260.60199999999998</c:v>
                </c:pt>
                <c:pt idx="2497">
                  <c:v>255.809</c:v>
                </c:pt>
                <c:pt idx="2498">
                  <c:v>254.59700000000001</c:v>
                </c:pt>
                <c:pt idx="2499">
                  <c:v>253.589</c:v>
                </c:pt>
                <c:pt idx="2500">
                  <c:v>267.65199999999999</c:v>
                </c:pt>
                <c:pt idx="2501">
                  <c:v>285.73500000000001</c:v>
                </c:pt>
                <c:pt idx="2502">
                  <c:v>311.97800000000001</c:v>
                </c:pt>
                <c:pt idx="2503">
                  <c:v>331.25599999999997</c:v>
                </c:pt>
                <c:pt idx="2504">
                  <c:v>377.94900000000001</c:v>
                </c:pt>
                <c:pt idx="2505">
                  <c:v>399.988</c:v>
                </c:pt>
                <c:pt idx="2506">
                  <c:v>424.24799999999999</c:v>
                </c:pt>
                <c:pt idx="2507">
                  <c:v>418.26900000000001</c:v>
                </c:pt>
                <c:pt idx="2508">
                  <c:v>421.536</c:v>
                </c:pt>
                <c:pt idx="2509">
                  <c:v>432.61</c:v>
                </c:pt>
                <c:pt idx="2510">
                  <c:v>436.25299999999999</c:v>
                </c:pt>
                <c:pt idx="2511">
                  <c:v>438.36799999999999</c:v>
                </c:pt>
                <c:pt idx="2512">
                  <c:v>427.93900000000002</c:v>
                </c:pt>
                <c:pt idx="2513">
                  <c:v>406.315</c:v>
                </c:pt>
                <c:pt idx="2514">
                  <c:v>407.72399999999999</c:v>
                </c:pt>
                <c:pt idx="2515">
                  <c:v>404.875</c:v>
                </c:pt>
                <c:pt idx="2516">
                  <c:v>392.459</c:v>
                </c:pt>
                <c:pt idx="2517">
                  <c:v>343.77499999999998</c:v>
                </c:pt>
                <c:pt idx="2518">
                  <c:v>295.62200000000001</c:v>
                </c:pt>
                <c:pt idx="2519">
                  <c:v>271.72000000000003</c:v>
                </c:pt>
                <c:pt idx="2520">
                  <c:v>263.505</c:v>
                </c:pt>
                <c:pt idx="2521">
                  <c:v>256.61500000000001</c:v>
                </c:pt>
                <c:pt idx="2522">
                  <c:v>257.66899999999998</c:v>
                </c:pt>
                <c:pt idx="2523">
                  <c:v>261.63799999999998</c:v>
                </c:pt>
                <c:pt idx="2524">
                  <c:v>269.03199999999998</c:v>
                </c:pt>
                <c:pt idx="2525">
                  <c:v>282.55399999999997</c:v>
                </c:pt>
                <c:pt idx="2526">
                  <c:v>309.91699999999997</c:v>
                </c:pt>
                <c:pt idx="2527">
                  <c:v>334.87700000000001</c:v>
                </c:pt>
                <c:pt idx="2528">
                  <c:v>379.12099999999998</c:v>
                </c:pt>
                <c:pt idx="2529">
                  <c:v>407.56</c:v>
                </c:pt>
                <c:pt idx="2530">
                  <c:v>426.96300000000002</c:v>
                </c:pt>
                <c:pt idx="2531">
                  <c:v>441.70800000000003</c:v>
                </c:pt>
                <c:pt idx="2532">
                  <c:v>456.05500000000001</c:v>
                </c:pt>
                <c:pt idx="2533">
                  <c:v>459.04599999999999</c:v>
                </c:pt>
                <c:pt idx="2534">
                  <c:v>453.67599999999999</c:v>
                </c:pt>
                <c:pt idx="2535">
                  <c:v>453.00299999999999</c:v>
                </c:pt>
                <c:pt idx="2536">
                  <c:v>440.12700000000001</c:v>
                </c:pt>
                <c:pt idx="2537">
                  <c:v>417.25</c:v>
                </c:pt>
                <c:pt idx="2538">
                  <c:v>412.79</c:v>
                </c:pt>
                <c:pt idx="2539">
                  <c:v>416.99099999999999</c:v>
                </c:pt>
                <c:pt idx="2540">
                  <c:v>390.05900000000003</c:v>
                </c:pt>
                <c:pt idx="2541">
                  <c:v>352.57100000000003</c:v>
                </c:pt>
                <c:pt idx="2542">
                  <c:v>308.90300000000002</c:v>
                </c:pt>
                <c:pt idx="2543">
                  <c:v>285.286</c:v>
                </c:pt>
                <c:pt idx="2544">
                  <c:v>274.13400000000001</c:v>
                </c:pt>
                <c:pt idx="2545">
                  <c:v>264.91500000000002</c:v>
                </c:pt>
                <c:pt idx="2546">
                  <c:v>262.846</c:v>
                </c:pt>
                <c:pt idx="2547">
                  <c:v>265.20100000000002</c:v>
                </c:pt>
                <c:pt idx="2548">
                  <c:v>276.238</c:v>
                </c:pt>
                <c:pt idx="2549">
                  <c:v>295.39800000000002</c:v>
                </c:pt>
                <c:pt idx="2550">
                  <c:v>317.32900000000001</c:v>
                </c:pt>
                <c:pt idx="2551">
                  <c:v>336.87200000000001</c:v>
                </c:pt>
                <c:pt idx="2552">
                  <c:v>377.28500000000003</c:v>
                </c:pt>
                <c:pt idx="2553">
                  <c:v>406.31</c:v>
                </c:pt>
                <c:pt idx="2554">
                  <c:v>432.84899999999999</c:v>
                </c:pt>
                <c:pt idx="2555">
                  <c:v>456.29899999999998</c:v>
                </c:pt>
                <c:pt idx="2556">
                  <c:v>458.976</c:v>
                </c:pt>
                <c:pt idx="2557">
                  <c:v>461.17899999999997</c:v>
                </c:pt>
                <c:pt idx="2558">
                  <c:v>457.20800000000003</c:v>
                </c:pt>
                <c:pt idx="2559">
                  <c:v>454.70499999999998</c:v>
                </c:pt>
                <c:pt idx="2560">
                  <c:v>457.79399999999998</c:v>
                </c:pt>
                <c:pt idx="2561">
                  <c:v>430.096</c:v>
                </c:pt>
                <c:pt idx="2562">
                  <c:v>419.10500000000002</c:v>
                </c:pt>
                <c:pt idx="2563">
                  <c:v>420.267</c:v>
                </c:pt>
                <c:pt idx="2564">
                  <c:v>398.77600000000001</c:v>
                </c:pt>
                <c:pt idx="2565">
                  <c:v>367.03300000000002</c:v>
                </c:pt>
                <c:pt idx="2566">
                  <c:v>326.09699999999998</c:v>
                </c:pt>
                <c:pt idx="2567">
                  <c:v>289.5</c:v>
                </c:pt>
                <c:pt idx="2568">
                  <c:v>275.21699999999998</c:v>
                </c:pt>
                <c:pt idx="2569">
                  <c:v>265.34800000000001</c:v>
                </c:pt>
                <c:pt idx="2570">
                  <c:v>262.52600000000001</c:v>
                </c:pt>
                <c:pt idx="2571">
                  <c:v>263.63299999999998</c:v>
                </c:pt>
                <c:pt idx="2572">
                  <c:v>276.358</c:v>
                </c:pt>
                <c:pt idx="2573">
                  <c:v>281.363</c:v>
                </c:pt>
                <c:pt idx="2574">
                  <c:v>272.20699999999999</c:v>
                </c:pt>
                <c:pt idx="2575">
                  <c:v>272.67200000000003</c:v>
                </c:pt>
                <c:pt idx="2576">
                  <c:v>299.25400000000002</c:v>
                </c:pt>
                <c:pt idx="2577">
                  <c:v>330.05900000000003</c:v>
                </c:pt>
                <c:pt idx="2578">
                  <c:v>355.24900000000002</c:v>
                </c:pt>
                <c:pt idx="2579">
                  <c:v>364.56900000000002</c:v>
                </c:pt>
                <c:pt idx="2580">
                  <c:v>370.54899999999998</c:v>
                </c:pt>
                <c:pt idx="2581">
                  <c:v>377.29399999999998</c:v>
                </c:pt>
                <c:pt idx="2582">
                  <c:v>386.18799999999999</c:v>
                </c:pt>
                <c:pt idx="2583">
                  <c:v>394.90300000000002</c:v>
                </c:pt>
                <c:pt idx="2584">
                  <c:v>400.35700000000003</c:v>
                </c:pt>
                <c:pt idx="2585">
                  <c:v>391.27499999999998</c:v>
                </c:pt>
                <c:pt idx="2586">
                  <c:v>390.91399999999999</c:v>
                </c:pt>
                <c:pt idx="2587">
                  <c:v>404.66399999999999</c:v>
                </c:pt>
                <c:pt idx="2588">
                  <c:v>391.892</c:v>
                </c:pt>
                <c:pt idx="2589">
                  <c:v>357.21699999999998</c:v>
                </c:pt>
                <c:pt idx="2590">
                  <c:v>318.09100000000001</c:v>
                </c:pt>
                <c:pt idx="2591">
                  <c:v>286.82799999999997</c:v>
                </c:pt>
                <c:pt idx="2592">
                  <c:v>274.19600000000003</c:v>
                </c:pt>
                <c:pt idx="2593">
                  <c:v>265.733</c:v>
                </c:pt>
                <c:pt idx="2594">
                  <c:v>263.49099999999999</c:v>
                </c:pt>
                <c:pt idx="2595">
                  <c:v>263.952</c:v>
                </c:pt>
                <c:pt idx="2596">
                  <c:v>271.38900000000001</c:v>
                </c:pt>
                <c:pt idx="2597">
                  <c:v>272.346</c:v>
                </c:pt>
                <c:pt idx="2598">
                  <c:v>279.56400000000002</c:v>
                </c:pt>
                <c:pt idx="2599">
                  <c:v>283.154</c:v>
                </c:pt>
                <c:pt idx="2600">
                  <c:v>304.303</c:v>
                </c:pt>
                <c:pt idx="2601">
                  <c:v>327.017</c:v>
                </c:pt>
                <c:pt idx="2602">
                  <c:v>344.322</c:v>
                </c:pt>
                <c:pt idx="2603">
                  <c:v>348.077</c:v>
                </c:pt>
                <c:pt idx="2604">
                  <c:v>357.72</c:v>
                </c:pt>
                <c:pt idx="2605">
                  <c:v>362.94499999999999</c:v>
                </c:pt>
                <c:pt idx="2606">
                  <c:v>357.08300000000003</c:v>
                </c:pt>
                <c:pt idx="2607">
                  <c:v>347.55200000000002</c:v>
                </c:pt>
                <c:pt idx="2608">
                  <c:v>351.32499999999999</c:v>
                </c:pt>
                <c:pt idx="2609">
                  <c:v>350.09699999999998</c:v>
                </c:pt>
                <c:pt idx="2610">
                  <c:v>356.39800000000002</c:v>
                </c:pt>
                <c:pt idx="2611">
                  <c:v>364.95800000000003</c:v>
                </c:pt>
                <c:pt idx="2612">
                  <c:v>351.88200000000001</c:v>
                </c:pt>
                <c:pt idx="2613">
                  <c:v>325.34899999999999</c:v>
                </c:pt>
                <c:pt idx="2614">
                  <c:v>302.09199999999998</c:v>
                </c:pt>
                <c:pt idx="2615">
                  <c:v>286.73700000000002</c:v>
                </c:pt>
                <c:pt idx="2616">
                  <c:v>277.44099999999997</c:v>
                </c:pt>
                <c:pt idx="2617">
                  <c:v>274.99599999999998</c:v>
                </c:pt>
                <c:pt idx="2618">
                  <c:v>275.56599999999997</c:v>
                </c:pt>
                <c:pt idx="2619">
                  <c:v>270.45</c:v>
                </c:pt>
                <c:pt idx="2620">
                  <c:v>279.637</c:v>
                </c:pt>
                <c:pt idx="2621">
                  <c:v>297.55200000000002</c:v>
                </c:pt>
                <c:pt idx="2622">
                  <c:v>322.14999999999998</c:v>
                </c:pt>
                <c:pt idx="2623">
                  <c:v>351.35300000000001</c:v>
                </c:pt>
                <c:pt idx="2624">
                  <c:v>406.52100000000002</c:v>
                </c:pt>
                <c:pt idx="2625">
                  <c:v>440.78300000000002</c:v>
                </c:pt>
                <c:pt idx="2626">
                  <c:v>460.37599999999998</c:v>
                </c:pt>
                <c:pt idx="2627">
                  <c:v>477.52600000000001</c:v>
                </c:pt>
                <c:pt idx="2628">
                  <c:v>483.58600000000001</c:v>
                </c:pt>
                <c:pt idx="2629">
                  <c:v>485.65</c:v>
                </c:pt>
                <c:pt idx="2630">
                  <c:v>470.80900000000003</c:v>
                </c:pt>
                <c:pt idx="2631">
                  <c:v>461.786</c:v>
                </c:pt>
                <c:pt idx="2632">
                  <c:v>443.45499999999998</c:v>
                </c:pt>
                <c:pt idx="2633">
                  <c:v>418.52499999999998</c:v>
                </c:pt>
                <c:pt idx="2634">
                  <c:v>410.29399999999998</c:v>
                </c:pt>
                <c:pt idx="2635">
                  <c:v>401.06700000000001</c:v>
                </c:pt>
                <c:pt idx="2636">
                  <c:v>377.42399999999998</c:v>
                </c:pt>
                <c:pt idx="2637">
                  <c:v>331.89299999999997</c:v>
                </c:pt>
                <c:pt idx="2638">
                  <c:v>300.25099999999998</c:v>
                </c:pt>
                <c:pt idx="2639">
                  <c:v>277.83999999999997</c:v>
                </c:pt>
                <c:pt idx="2640">
                  <c:v>265.81700000000001</c:v>
                </c:pt>
                <c:pt idx="2641">
                  <c:v>260.26299999999998</c:v>
                </c:pt>
                <c:pt idx="2642">
                  <c:v>262.125</c:v>
                </c:pt>
                <c:pt idx="2643">
                  <c:v>261.90899999999999</c:v>
                </c:pt>
                <c:pt idx="2644">
                  <c:v>267.02600000000001</c:v>
                </c:pt>
                <c:pt idx="2645">
                  <c:v>280.48200000000003</c:v>
                </c:pt>
                <c:pt idx="2646">
                  <c:v>304.21600000000001</c:v>
                </c:pt>
                <c:pt idx="2647">
                  <c:v>337.85899999999998</c:v>
                </c:pt>
                <c:pt idx="2648">
                  <c:v>390.21899999999999</c:v>
                </c:pt>
                <c:pt idx="2649">
                  <c:v>422.21499999999997</c:v>
                </c:pt>
                <c:pt idx="2650">
                  <c:v>447.54599999999999</c:v>
                </c:pt>
                <c:pt idx="2651">
                  <c:v>468.12</c:v>
                </c:pt>
                <c:pt idx="2652">
                  <c:v>480.29399999999998</c:v>
                </c:pt>
                <c:pt idx="2653">
                  <c:v>484.46199999999999</c:v>
                </c:pt>
                <c:pt idx="2654">
                  <c:v>478.553</c:v>
                </c:pt>
                <c:pt idx="2655">
                  <c:v>465.90600000000001</c:v>
                </c:pt>
                <c:pt idx="2656">
                  <c:v>448.63299999999998</c:v>
                </c:pt>
                <c:pt idx="2657">
                  <c:v>425.93700000000001</c:v>
                </c:pt>
                <c:pt idx="2658">
                  <c:v>410.22300000000001</c:v>
                </c:pt>
                <c:pt idx="2659">
                  <c:v>396.15499999999997</c:v>
                </c:pt>
                <c:pt idx="2660">
                  <c:v>376.13900000000001</c:v>
                </c:pt>
                <c:pt idx="2661">
                  <c:v>326.79300000000001</c:v>
                </c:pt>
                <c:pt idx="2662">
                  <c:v>294.19600000000003</c:v>
                </c:pt>
                <c:pt idx="2663">
                  <c:v>279.33199999999999</c:v>
                </c:pt>
                <c:pt idx="2664">
                  <c:v>263.76</c:v>
                </c:pt>
                <c:pt idx="2665">
                  <c:v>256.15199999999999</c:v>
                </c:pt>
                <c:pt idx="2666">
                  <c:v>256.49200000000002</c:v>
                </c:pt>
                <c:pt idx="2667">
                  <c:v>258.46699999999998</c:v>
                </c:pt>
                <c:pt idx="2668">
                  <c:v>269.65699999999998</c:v>
                </c:pt>
                <c:pt idx="2669">
                  <c:v>288.02699999999999</c:v>
                </c:pt>
                <c:pt idx="2670">
                  <c:v>310.36500000000001</c:v>
                </c:pt>
                <c:pt idx="2671">
                  <c:v>339.98099999999999</c:v>
                </c:pt>
                <c:pt idx="2672">
                  <c:v>389.01600000000002</c:v>
                </c:pt>
                <c:pt idx="2673">
                  <c:v>427.18599999999998</c:v>
                </c:pt>
                <c:pt idx="2674">
                  <c:v>458.88600000000002</c:v>
                </c:pt>
                <c:pt idx="2675">
                  <c:v>473.00099999999998</c:v>
                </c:pt>
                <c:pt idx="2676">
                  <c:v>479.78800000000001</c:v>
                </c:pt>
                <c:pt idx="2677">
                  <c:v>484.79599999999999</c:v>
                </c:pt>
                <c:pt idx="2678">
                  <c:v>487.18799999999999</c:v>
                </c:pt>
                <c:pt idx="2679">
                  <c:v>480.51100000000002</c:v>
                </c:pt>
                <c:pt idx="2680">
                  <c:v>479.09899999999999</c:v>
                </c:pt>
                <c:pt idx="2681">
                  <c:v>456.36200000000002</c:v>
                </c:pt>
                <c:pt idx="2682">
                  <c:v>444.202</c:v>
                </c:pt>
                <c:pt idx="2683">
                  <c:v>442.03100000000001</c:v>
                </c:pt>
                <c:pt idx="2684">
                  <c:v>414.95100000000002</c:v>
                </c:pt>
                <c:pt idx="2685">
                  <c:v>364.52699999999999</c:v>
                </c:pt>
                <c:pt idx="2686">
                  <c:v>325.83600000000001</c:v>
                </c:pt>
                <c:pt idx="2687">
                  <c:v>300.98700000000002</c:v>
                </c:pt>
                <c:pt idx="2688">
                  <c:v>290.11700000000002</c:v>
                </c:pt>
                <c:pt idx="2689">
                  <c:v>282.37299999999999</c:v>
                </c:pt>
                <c:pt idx="2690">
                  <c:v>279.87700000000001</c:v>
                </c:pt>
                <c:pt idx="2691">
                  <c:v>285.089</c:v>
                </c:pt>
                <c:pt idx="2692">
                  <c:v>293.37</c:v>
                </c:pt>
                <c:pt idx="2693">
                  <c:v>309.36200000000002</c:v>
                </c:pt>
                <c:pt idx="2694">
                  <c:v>329.63099999999997</c:v>
                </c:pt>
                <c:pt idx="2695">
                  <c:v>369.90800000000002</c:v>
                </c:pt>
                <c:pt idx="2696">
                  <c:v>434.92899999999997</c:v>
                </c:pt>
                <c:pt idx="2697">
                  <c:v>475.80599999999998</c:v>
                </c:pt>
                <c:pt idx="2698">
                  <c:v>505.69600000000003</c:v>
                </c:pt>
                <c:pt idx="2699">
                  <c:v>517.476</c:v>
                </c:pt>
                <c:pt idx="2700">
                  <c:v>528.67899999999997</c:v>
                </c:pt>
                <c:pt idx="2701">
                  <c:v>534.87800000000004</c:v>
                </c:pt>
                <c:pt idx="2702">
                  <c:v>530.375</c:v>
                </c:pt>
                <c:pt idx="2703">
                  <c:v>516.14800000000002</c:v>
                </c:pt>
                <c:pt idx="2704">
                  <c:v>501.1</c:v>
                </c:pt>
                <c:pt idx="2705">
                  <c:v>470.827</c:v>
                </c:pt>
                <c:pt idx="2706">
                  <c:v>457.57499999999999</c:v>
                </c:pt>
                <c:pt idx="2707">
                  <c:v>452.47500000000002</c:v>
                </c:pt>
                <c:pt idx="2708">
                  <c:v>428.46300000000002</c:v>
                </c:pt>
                <c:pt idx="2709">
                  <c:v>374.31099999999998</c:v>
                </c:pt>
                <c:pt idx="2710">
                  <c:v>330.98599999999999</c:v>
                </c:pt>
                <c:pt idx="2711">
                  <c:v>305.11599999999999</c:v>
                </c:pt>
                <c:pt idx="2712">
                  <c:v>293.75599999999997</c:v>
                </c:pt>
                <c:pt idx="2713">
                  <c:v>283.69099999999997</c:v>
                </c:pt>
                <c:pt idx="2714">
                  <c:v>280.03899999999999</c:v>
                </c:pt>
                <c:pt idx="2715">
                  <c:v>282.27999999999997</c:v>
                </c:pt>
                <c:pt idx="2716">
                  <c:v>291.76100000000002</c:v>
                </c:pt>
                <c:pt idx="2717">
                  <c:v>309.14800000000002</c:v>
                </c:pt>
                <c:pt idx="2718">
                  <c:v>329.58600000000001</c:v>
                </c:pt>
                <c:pt idx="2719">
                  <c:v>360.34300000000002</c:v>
                </c:pt>
                <c:pt idx="2720">
                  <c:v>416.48</c:v>
                </c:pt>
                <c:pt idx="2721">
                  <c:v>475.76400000000001</c:v>
                </c:pt>
                <c:pt idx="2722">
                  <c:v>507.56099999999998</c:v>
                </c:pt>
                <c:pt idx="2723">
                  <c:v>519.33199999999999</c:v>
                </c:pt>
                <c:pt idx="2724">
                  <c:v>523.70799999999997</c:v>
                </c:pt>
                <c:pt idx="2725">
                  <c:v>528.66700000000003</c:v>
                </c:pt>
                <c:pt idx="2726">
                  <c:v>527.85199999999998</c:v>
                </c:pt>
                <c:pt idx="2727">
                  <c:v>514.08000000000004</c:v>
                </c:pt>
                <c:pt idx="2728">
                  <c:v>506.26600000000002</c:v>
                </c:pt>
                <c:pt idx="2729">
                  <c:v>481.15199999999999</c:v>
                </c:pt>
                <c:pt idx="2730">
                  <c:v>459.53899999999999</c:v>
                </c:pt>
                <c:pt idx="2731">
                  <c:v>452.25</c:v>
                </c:pt>
                <c:pt idx="2732">
                  <c:v>432.37599999999998</c:v>
                </c:pt>
                <c:pt idx="2733">
                  <c:v>393.73</c:v>
                </c:pt>
                <c:pt idx="2734">
                  <c:v>346.08100000000002</c:v>
                </c:pt>
                <c:pt idx="2735">
                  <c:v>306.608</c:v>
                </c:pt>
                <c:pt idx="2736">
                  <c:v>289.08999999999997</c:v>
                </c:pt>
                <c:pt idx="2737">
                  <c:v>279.947</c:v>
                </c:pt>
                <c:pt idx="2738">
                  <c:v>280.00700000000001</c:v>
                </c:pt>
                <c:pt idx="2739">
                  <c:v>280.22699999999998</c:v>
                </c:pt>
                <c:pt idx="2740">
                  <c:v>283.63299999999998</c:v>
                </c:pt>
                <c:pt idx="2741">
                  <c:v>286.71899999999999</c:v>
                </c:pt>
                <c:pt idx="2742">
                  <c:v>286.452</c:v>
                </c:pt>
                <c:pt idx="2743">
                  <c:v>300.471</c:v>
                </c:pt>
                <c:pt idx="2744">
                  <c:v>335.41</c:v>
                </c:pt>
                <c:pt idx="2745">
                  <c:v>370.07100000000003</c:v>
                </c:pt>
                <c:pt idx="2746">
                  <c:v>399.45600000000002</c:v>
                </c:pt>
                <c:pt idx="2747">
                  <c:v>419.98500000000001</c:v>
                </c:pt>
                <c:pt idx="2748">
                  <c:v>434.58600000000001</c:v>
                </c:pt>
                <c:pt idx="2749">
                  <c:v>439.58100000000002</c:v>
                </c:pt>
                <c:pt idx="2750">
                  <c:v>444.12599999999998</c:v>
                </c:pt>
                <c:pt idx="2751">
                  <c:v>449.05700000000002</c:v>
                </c:pt>
                <c:pt idx="2752">
                  <c:v>449.36900000000003</c:v>
                </c:pt>
                <c:pt idx="2753">
                  <c:v>442.36200000000002</c:v>
                </c:pt>
                <c:pt idx="2754">
                  <c:v>439.40600000000001</c:v>
                </c:pt>
                <c:pt idx="2755">
                  <c:v>438.98599999999999</c:v>
                </c:pt>
                <c:pt idx="2756">
                  <c:v>420.52499999999998</c:v>
                </c:pt>
                <c:pt idx="2757">
                  <c:v>386.44600000000003</c:v>
                </c:pt>
                <c:pt idx="2758">
                  <c:v>340.92</c:v>
                </c:pt>
                <c:pt idx="2759">
                  <c:v>307.40600000000001</c:v>
                </c:pt>
                <c:pt idx="2760">
                  <c:v>288.678</c:v>
                </c:pt>
                <c:pt idx="2761">
                  <c:v>277.37099999999998</c:v>
                </c:pt>
                <c:pt idx="2762">
                  <c:v>272.79300000000001</c:v>
                </c:pt>
                <c:pt idx="2763">
                  <c:v>272.76900000000001</c:v>
                </c:pt>
                <c:pt idx="2764">
                  <c:v>286.90600000000001</c:v>
                </c:pt>
                <c:pt idx="2765">
                  <c:v>292.19600000000003</c:v>
                </c:pt>
                <c:pt idx="2766">
                  <c:v>290.27</c:v>
                </c:pt>
                <c:pt idx="2767">
                  <c:v>298.63200000000001</c:v>
                </c:pt>
                <c:pt idx="2768">
                  <c:v>328.05</c:v>
                </c:pt>
                <c:pt idx="2769">
                  <c:v>362.26299999999998</c:v>
                </c:pt>
                <c:pt idx="2770">
                  <c:v>389.12599999999998</c:v>
                </c:pt>
                <c:pt idx="2771">
                  <c:v>388.11399999999998</c:v>
                </c:pt>
                <c:pt idx="2772">
                  <c:v>397.43400000000003</c:v>
                </c:pt>
                <c:pt idx="2773">
                  <c:v>402.62900000000002</c:v>
                </c:pt>
                <c:pt idx="2774">
                  <c:v>405.04199999999997</c:v>
                </c:pt>
                <c:pt idx="2775">
                  <c:v>403.51400000000001</c:v>
                </c:pt>
                <c:pt idx="2776">
                  <c:v>402.76400000000001</c:v>
                </c:pt>
                <c:pt idx="2777">
                  <c:v>396.96499999999997</c:v>
                </c:pt>
                <c:pt idx="2778">
                  <c:v>385.35</c:v>
                </c:pt>
                <c:pt idx="2779">
                  <c:v>381.69600000000003</c:v>
                </c:pt>
                <c:pt idx="2780">
                  <c:v>367.62900000000002</c:v>
                </c:pt>
                <c:pt idx="2781">
                  <c:v>335.69900000000001</c:v>
                </c:pt>
                <c:pt idx="2782">
                  <c:v>309.32499999999999</c:v>
                </c:pt>
                <c:pt idx="2783">
                  <c:v>292.69499999999999</c:v>
                </c:pt>
                <c:pt idx="2784">
                  <c:v>281.08300000000003</c:v>
                </c:pt>
                <c:pt idx="2785">
                  <c:v>281.50599999999997</c:v>
                </c:pt>
                <c:pt idx="2786">
                  <c:v>278.07499999999999</c:v>
                </c:pt>
                <c:pt idx="2787">
                  <c:v>276.01100000000002</c:v>
                </c:pt>
                <c:pt idx="2788">
                  <c:v>286.346</c:v>
                </c:pt>
                <c:pt idx="2789">
                  <c:v>310.678</c:v>
                </c:pt>
                <c:pt idx="2790">
                  <c:v>332.346</c:v>
                </c:pt>
                <c:pt idx="2791">
                  <c:v>372.58100000000002</c:v>
                </c:pt>
                <c:pt idx="2792">
                  <c:v>439.08499999999998</c:v>
                </c:pt>
                <c:pt idx="2793">
                  <c:v>474.99900000000002</c:v>
                </c:pt>
                <c:pt idx="2794">
                  <c:v>499.34899999999999</c:v>
                </c:pt>
                <c:pt idx="2795">
                  <c:v>517.86900000000003</c:v>
                </c:pt>
                <c:pt idx="2796">
                  <c:v>520.23299999999995</c:v>
                </c:pt>
                <c:pt idx="2797">
                  <c:v>523.93499999999995</c:v>
                </c:pt>
                <c:pt idx="2798">
                  <c:v>516.77599999999995</c:v>
                </c:pt>
                <c:pt idx="2799">
                  <c:v>497.78500000000003</c:v>
                </c:pt>
                <c:pt idx="2800">
                  <c:v>481.94900000000001</c:v>
                </c:pt>
                <c:pt idx="2801">
                  <c:v>454.28399999999999</c:v>
                </c:pt>
                <c:pt idx="2802">
                  <c:v>436.61799999999999</c:v>
                </c:pt>
                <c:pt idx="2803">
                  <c:v>428.41800000000001</c:v>
                </c:pt>
                <c:pt idx="2804">
                  <c:v>406.56200000000001</c:v>
                </c:pt>
                <c:pt idx="2805">
                  <c:v>367.61500000000001</c:v>
                </c:pt>
                <c:pt idx="2806">
                  <c:v>324.78699999999998</c:v>
                </c:pt>
                <c:pt idx="2807">
                  <c:v>297.36200000000002</c:v>
                </c:pt>
                <c:pt idx="2808">
                  <c:v>283.71100000000001</c:v>
                </c:pt>
                <c:pt idx="2809">
                  <c:v>276.72000000000003</c:v>
                </c:pt>
                <c:pt idx="2810">
                  <c:v>277.01100000000002</c:v>
                </c:pt>
                <c:pt idx="2811">
                  <c:v>283.02100000000002</c:v>
                </c:pt>
                <c:pt idx="2812">
                  <c:v>293.35399999999998</c:v>
                </c:pt>
                <c:pt idx="2813">
                  <c:v>302.91800000000001</c:v>
                </c:pt>
                <c:pt idx="2814">
                  <c:v>321.11</c:v>
                </c:pt>
                <c:pt idx="2815">
                  <c:v>363.05700000000002</c:v>
                </c:pt>
                <c:pt idx="2816">
                  <c:v>430.82100000000003</c:v>
                </c:pt>
                <c:pt idx="2817">
                  <c:v>477.20600000000002</c:v>
                </c:pt>
                <c:pt idx="2818">
                  <c:v>505.10199999999998</c:v>
                </c:pt>
                <c:pt idx="2819">
                  <c:v>520.55600000000004</c:v>
                </c:pt>
                <c:pt idx="2820">
                  <c:v>531.15899999999999</c:v>
                </c:pt>
                <c:pt idx="2821">
                  <c:v>540.36400000000003</c:v>
                </c:pt>
                <c:pt idx="2822">
                  <c:v>531.40700000000004</c:v>
                </c:pt>
                <c:pt idx="2823">
                  <c:v>515.69200000000001</c:v>
                </c:pt>
                <c:pt idx="2824">
                  <c:v>498.125</c:v>
                </c:pt>
                <c:pt idx="2825">
                  <c:v>464.87900000000002</c:v>
                </c:pt>
                <c:pt idx="2826">
                  <c:v>454.154</c:v>
                </c:pt>
                <c:pt idx="2827">
                  <c:v>450.58800000000002</c:v>
                </c:pt>
                <c:pt idx="2828">
                  <c:v>423.88299999999998</c:v>
                </c:pt>
                <c:pt idx="2829">
                  <c:v>371.33100000000002</c:v>
                </c:pt>
                <c:pt idx="2830">
                  <c:v>328.42099999999999</c:v>
                </c:pt>
                <c:pt idx="2831">
                  <c:v>311.19600000000003</c:v>
                </c:pt>
                <c:pt idx="2832">
                  <c:v>295.86200000000002</c:v>
                </c:pt>
                <c:pt idx="2833">
                  <c:v>283.93</c:v>
                </c:pt>
                <c:pt idx="2834">
                  <c:v>283.50400000000002</c:v>
                </c:pt>
                <c:pt idx="2835">
                  <c:v>287.49</c:v>
                </c:pt>
                <c:pt idx="2836">
                  <c:v>299.31900000000002</c:v>
                </c:pt>
                <c:pt idx="2837">
                  <c:v>315.52</c:v>
                </c:pt>
                <c:pt idx="2838">
                  <c:v>335.85899999999998</c:v>
                </c:pt>
                <c:pt idx="2839">
                  <c:v>374.94499999999999</c:v>
                </c:pt>
                <c:pt idx="2840">
                  <c:v>440.88900000000001</c:v>
                </c:pt>
                <c:pt idx="2841">
                  <c:v>485.334</c:v>
                </c:pt>
                <c:pt idx="2842">
                  <c:v>522.37800000000004</c:v>
                </c:pt>
                <c:pt idx="2843">
                  <c:v>539.21199999999999</c:v>
                </c:pt>
                <c:pt idx="2844">
                  <c:v>543.86599999999999</c:v>
                </c:pt>
                <c:pt idx="2845">
                  <c:v>548.08900000000006</c:v>
                </c:pt>
                <c:pt idx="2846">
                  <c:v>541.66800000000001</c:v>
                </c:pt>
                <c:pt idx="2847">
                  <c:v>527.86300000000006</c:v>
                </c:pt>
                <c:pt idx="2848">
                  <c:v>512.45399999999995</c:v>
                </c:pt>
                <c:pt idx="2849">
                  <c:v>486.54399999999998</c:v>
                </c:pt>
                <c:pt idx="2850">
                  <c:v>469.03</c:v>
                </c:pt>
                <c:pt idx="2851">
                  <c:v>456.20600000000002</c:v>
                </c:pt>
                <c:pt idx="2852">
                  <c:v>435.142</c:v>
                </c:pt>
                <c:pt idx="2853">
                  <c:v>379.81</c:v>
                </c:pt>
                <c:pt idx="2854">
                  <c:v>332.97199999999998</c:v>
                </c:pt>
                <c:pt idx="2855">
                  <c:v>302.55200000000002</c:v>
                </c:pt>
                <c:pt idx="2856">
                  <c:v>289.87299999999999</c:v>
                </c:pt>
                <c:pt idx="2857">
                  <c:v>283.17599999999999</c:v>
                </c:pt>
                <c:pt idx="2858">
                  <c:v>281.78800000000001</c:v>
                </c:pt>
                <c:pt idx="2859">
                  <c:v>287.42700000000002</c:v>
                </c:pt>
                <c:pt idx="2860">
                  <c:v>292.24900000000002</c:v>
                </c:pt>
                <c:pt idx="2861">
                  <c:v>305.68700000000001</c:v>
                </c:pt>
                <c:pt idx="2862">
                  <c:v>332.44099999999997</c:v>
                </c:pt>
                <c:pt idx="2863">
                  <c:v>376.10700000000003</c:v>
                </c:pt>
                <c:pt idx="2864">
                  <c:v>441.89499999999998</c:v>
                </c:pt>
                <c:pt idx="2865">
                  <c:v>489.07</c:v>
                </c:pt>
                <c:pt idx="2866">
                  <c:v>520.61800000000005</c:v>
                </c:pt>
                <c:pt idx="2867">
                  <c:v>532.53300000000002</c:v>
                </c:pt>
                <c:pt idx="2868">
                  <c:v>541.66600000000005</c:v>
                </c:pt>
                <c:pt idx="2869">
                  <c:v>551.11599999999999</c:v>
                </c:pt>
                <c:pt idx="2870">
                  <c:v>545.06200000000001</c:v>
                </c:pt>
                <c:pt idx="2871">
                  <c:v>530.827</c:v>
                </c:pt>
                <c:pt idx="2872">
                  <c:v>509.30200000000002</c:v>
                </c:pt>
                <c:pt idx="2873">
                  <c:v>477.72899999999998</c:v>
                </c:pt>
                <c:pt idx="2874">
                  <c:v>461.48099999999999</c:v>
                </c:pt>
                <c:pt idx="2875">
                  <c:v>457.35399999999998</c:v>
                </c:pt>
                <c:pt idx="2876">
                  <c:v>435.63</c:v>
                </c:pt>
                <c:pt idx="2877">
                  <c:v>388.78100000000001</c:v>
                </c:pt>
                <c:pt idx="2878">
                  <c:v>348.322</c:v>
                </c:pt>
                <c:pt idx="2879">
                  <c:v>320.101</c:v>
                </c:pt>
                <c:pt idx="2880">
                  <c:v>300.24299999999999</c:v>
                </c:pt>
                <c:pt idx="2881">
                  <c:v>293.34399999999999</c:v>
                </c:pt>
                <c:pt idx="2882">
                  <c:v>289.28199999999998</c:v>
                </c:pt>
                <c:pt idx="2883">
                  <c:v>291.24200000000002</c:v>
                </c:pt>
                <c:pt idx="2884">
                  <c:v>304.00799999999998</c:v>
                </c:pt>
                <c:pt idx="2885">
                  <c:v>317.54000000000002</c:v>
                </c:pt>
                <c:pt idx="2886">
                  <c:v>342.14</c:v>
                </c:pt>
                <c:pt idx="2887">
                  <c:v>382.17099999999999</c:v>
                </c:pt>
                <c:pt idx="2888">
                  <c:v>445.036</c:v>
                </c:pt>
                <c:pt idx="2889">
                  <c:v>499.91300000000001</c:v>
                </c:pt>
                <c:pt idx="2890">
                  <c:v>539.56399999999996</c:v>
                </c:pt>
                <c:pt idx="2891">
                  <c:v>553.80399999999997</c:v>
                </c:pt>
                <c:pt idx="2892">
                  <c:v>556.77300000000002</c:v>
                </c:pt>
                <c:pt idx="2893">
                  <c:v>555.11800000000005</c:v>
                </c:pt>
                <c:pt idx="2894">
                  <c:v>553.36</c:v>
                </c:pt>
                <c:pt idx="2895">
                  <c:v>540.29200000000003</c:v>
                </c:pt>
                <c:pt idx="2896">
                  <c:v>528.61099999999999</c:v>
                </c:pt>
                <c:pt idx="2897">
                  <c:v>491.27100000000002</c:v>
                </c:pt>
                <c:pt idx="2898">
                  <c:v>474.19799999999998</c:v>
                </c:pt>
                <c:pt idx="2899">
                  <c:v>468.47899999999998</c:v>
                </c:pt>
                <c:pt idx="2900">
                  <c:v>459.71800000000002</c:v>
                </c:pt>
                <c:pt idx="2901">
                  <c:v>420.09500000000003</c:v>
                </c:pt>
                <c:pt idx="2902">
                  <c:v>369.56700000000001</c:v>
                </c:pt>
                <c:pt idx="2903">
                  <c:v>333.31900000000002</c:v>
                </c:pt>
                <c:pt idx="2904">
                  <c:v>317.49</c:v>
                </c:pt>
                <c:pt idx="2905">
                  <c:v>307.72399999999999</c:v>
                </c:pt>
                <c:pt idx="2906">
                  <c:v>307.36500000000001</c:v>
                </c:pt>
                <c:pt idx="2907">
                  <c:v>304.89400000000001</c:v>
                </c:pt>
                <c:pt idx="2908">
                  <c:v>310.71600000000001</c:v>
                </c:pt>
                <c:pt idx="2909">
                  <c:v>316.51</c:v>
                </c:pt>
                <c:pt idx="2910">
                  <c:v>314.31200000000001</c:v>
                </c:pt>
                <c:pt idx="2911">
                  <c:v>332.02800000000002</c:v>
                </c:pt>
                <c:pt idx="2912">
                  <c:v>363.47800000000001</c:v>
                </c:pt>
                <c:pt idx="2913">
                  <c:v>399.88600000000002</c:v>
                </c:pt>
                <c:pt idx="2914">
                  <c:v>430.15100000000001</c:v>
                </c:pt>
                <c:pt idx="2915">
                  <c:v>450.39699999999999</c:v>
                </c:pt>
                <c:pt idx="2916">
                  <c:v>463.92599999999999</c:v>
                </c:pt>
                <c:pt idx="2917">
                  <c:v>460.53699999999998</c:v>
                </c:pt>
                <c:pt idx="2918">
                  <c:v>463.66399999999999</c:v>
                </c:pt>
                <c:pt idx="2919">
                  <c:v>465.33600000000001</c:v>
                </c:pt>
                <c:pt idx="2920">
                  <c:v>472.166</c:v>
                </c:pt>
                <c:pt idx="2921">
                  <c:v>462.89100000000002</c:v>
                </c:pt>
                <c:pt idx="2922">
                  <c:v>453.81099999999998</c:v>
                </c:pt>
                <c:pt idx="2923">
                  <c:v>458.30599999999998</c:v>
                </c:pt>
                <c:pt idx="2924">
                  <c:v>444.298</c:v>
                </c:pt>
                <c:pt idx="2925">
                  <c:v>413.42500000000001</c:v>
                </c:pt>
                <c:pt idx="2926">
                  <c:v>370.87700000000001</c:v>
                </c:pt>
                <c:pt idx="2927">
                  <c:v>331.87799999999999</c:v>
                </c:pt>
                <c:pt idx="2928">
                  <c:v>314.60199999999998</c:v>
                </c:pt>
                <c:pt idx="2929">
                  <c:v>307.61500000000001</c:v>
                </c:pt>
                <c:pt idx="2930">
                  <c:v>311.24400000000003</c:v>
                </c:pt>
                <c:pt idx="2931">
                  <c:v>313.64400000000001</c:v>
                </c:pt>
                <c:pt idx="2932">
                  <c:v>315.16000000000003</c:v>
                </c:pt>
                <c:pt idx="2933">
                  <c:v>315.51900000000001</c:v>
                </c:pt>
                <c:pt idx="2934">
                  <c:v>315.86399999999998</c:v>
                </c:pt>
                <c:pt idx="2935">
                  <c:v>331.339</c:v>
                </c:pt>
                <c:pt idx="2936">
                  <c:v>360.072</c:v>
                </c:pt>
                <c:pt idx="2937">
                  <c:v>392.74299999999999</c:v>
                </c:pt>
                <c:pt idx="2938">
                  <c:v>411.42200000000003</c:v>
                </c:pt>
                <c:pt idx="2939">
                  <c:v>425.75700000000001</c:v>
                </c:pt>
                <c:pt idx="2940">
                  <c:v>440.46199999999999</c:v>
                </c:pt>
                <c:pt idx="2941">
                  <c:v>433.70299999999997</c:v>
                </c:pt>
                <c:pt idx="2942">
                  <c:v>429.84300000000002</c:v>
                </c:pt>
                <c:pt idx="2943">
                  <c:v>434.62099999999998</c:v>
                </c:pt>
                <c:pt idx="2944">
                  <c:v>433.988</c:v>
                </c:pt>
                <c:pt idx="2945">
                  <c:v>421.84399999999999</c:v>
                </c:pt>
                <c:pt idx="2946">
                  <c:v>395.89800000000002</c:v>
                </c:pt>
                <c:pt idx="2947">
                  <c:v>394.404</c:v>
                </c:pt>
                <c:pt idx="2948">
                  <c:v>377.97199999999998</c:v>
                </c:pt>
                <c:pt idx="2949">
                  <c:v>357.83300000000003</c:v>
                </c:pt>
                <c:pt idx="2950">
                  <c:v>343.423</c:v>
                </c:pt>
                <c:pt idx="2951">
                  <c:v>324.05500000000001</c:v>
                </c:pt>
                <c:pt idx="2952">
                  <c:v>314.36399999999998</c:v>
                </c:pt>
                <c:pt idx="2953">
                  <c:v>309.41500000000002</c:v>
                </c:pt>
                <c:pt idx="2954">
                  <c:v>309.60000000000002</c:v>
                </c:pt>
                <c:pt idx="2955">
                  <c:v>315.89299999999997</c:v>
                </c:pt>
                <c:pt idx="2956">
                  <c:v>328.57900000000001</c:v>
                </c:pt>
                <c:pt idx="2957">
                  <c:v>357.267</c:v>
                </c:pt>
                <c:pt idx="2958">
                  <c:v>387.10199999999998</c:v>
                </c:pt>
                <c:pt idx="2959">
                  <c:v>423.80500000000001</c:v>
                </c:pt>
                <c:pt idx="2960">
                  <c:v>483.67200000000003</c:v>
                </c:pt>
                <c:pt idx="2961">
                  <c:v>521.23099999999999</c:v>
                </c:pt>
                <c:pt idx="2962">
                  <c:v>537.89499999999998</c:v>
                </c:pt>
                <c:pt idx="2963">
                  <c:v>528.81700000000001</c:v>
                </c:pt>
                <c:pt idx="2964">
                  <c:v>520.61400000000003</c:v>
                </c:pt>
                <c:pt idx="2965">
                  <c:v>512.65</c:v>
                </c:pt>
                <c:pt idx="2966">
                  <c:v>499.435</c:v>
                </c:pt>
                <c:pt idx="2967">
                  <c:v>473.29599999999999</c:v>
                </c:pt>
                <c:pt idx="2968">
                  <c:v>457.09100000000001</c:v>
                </c:pt>
                <c:pt idx="2969">
                  <c:v>431.41300000000001</c:v>
                </c:pt>
                <c:pt idx="2970">
                  <c:v>416.67599999999999</c:v>
                </c:pt>
                <c:pt idx="2971">
                  <c:v>413.56799999999998</c:v>
                </c:pt>
                <c:pt idx="2972">
                  <c:v>397.37700000000001</c:v>
                </c:pt>
                <c:pt idx="2973">
                  <c:v>376.56200000000001</c:v>
                </c:pt>
                <c:pt idx="2974">
                  <c:v>337.476</c:v>
                </c:pt>
                <c:pt idx="2975">
                  <c:v>318.25400000000002</c:v>
                </c:pt>
                <c:pt idx="2976">
                  <c:v>308.62400000000002</c:v>
                </c:pt>
                <c:pt idx="2977">
                  <c:v>303.779</c:v>
                </c:pt>
                <c:pt idx="2978">
                  <c:v>301.54300000000001</c:v>
                </c:pt>
                <c:pt idx="2979">
                  <c:v>308.17200000000003</c:v>
                </c:pt>
                <c:pt idx="2980">
                  <c:v>324.20100000000002</c:v>
                </c:pt>
                <c:pt idx="2981">
                  <c:v>344.17599999999999</c:v>
                </c:pt>
                <c:pt idx="2982">
                  <c:v>371.113</c:v>
                </c:pt>
                <c:pt idx="2983">
                  <c:v>411.86799999999999</c:v>
                </c:pt>
                <c:pt idx="2984">
                  <c:v>487.35700000000003</c:v>
                </c:pt>
                <c:pt idx="2985">
                  <c:v>530.678</c:v>
                </c:pt>
                <c:pt idx="2986">
                  <c:v>563.62</c:v>
                </c:pt>
                <c:pt idx="2987">
                  <c:v>585.89400000000001</c:v>
                </c:pt>
                <c:pt idx="2988">
                  <c:v>587.08900000000006</c:v>
                </c:pt>
                <c:pt idx="2989">
                  <c:v>580.30999999999995</c:v>
                </c:pt>
                <c:pt idx="2990">
                  <c:v>559.197</c:v>
                </c:pt>
                <c:pt idx="2991">
                  <c:v>536.36300000000006</c:v>
                </c:pt>
                <c:pt idx="2992">
                  <c:v>515.20899999999995</c:v>
                </c:pt>
                <c:pt idx="2993">
                  <c:v>487.005</c:v>
                </c:pt>
                <c:pt idx="2994">
                  <c:v>472.49700000000001</c:v>
                </c:pt>
                <c:pt idx="2995">
                  <c:v>465.01100000000002</c:v>
                </c:pt>
                <c:pt idx="2996">
                  <c:v>445.19299999999998</c:v>
                </c:pt>
                <c:pt idx="2997">
                  <c:v>391.29899999999998</c:v>
                </c:pt>
                <c:pt idx="2998">
                  <c:v>356.23099999999999</c:v>
                </c:pt>
                <c:pt idx="2999">
                  <c:v>334.85899999999998</c:v>
                </c:pt>
                <c:pt idx="3000">
                  <c:v>326.59399999999999</c:v>
                </c:pt>
                <c:pt idx="3001">
                  <c:v>317.02100000000002</c:v>
                </c:pt>
                <c:pt idx="3002">
                  <c:v>315.00599999999997</c:v>
                </c:pt>
                <c:pt idx="3003">
                  <c:v>320.11500000000001</c:v>
                </c:pt>
                <c:pt idx="3004">
                  <c:v>326.536</c:v>
                </c:pt>
                <c:pt idx="3005">
                  <c:v>351.50799999999998</c:v>
                </c:pt>
                <c:pt idx="3006">
                  <c:v>382.23700000000002</c:v>
                </c:pt>
                <c:pt idx="3007">
                  <c:v>420.46600000000001</c:v>
                </c:pt>
                <c:pt idx="3008">
                  <c:v>490.93200000000002</c:v>
                </c:pt>
                <c:pt idx="3009">
                  <c:v>531.91800000000001</c:v>
                </c:pt>
                <c:pt idx="3010">
                  <c:v>569.79</c:v>
                </c:pt>
                <c:pt idx="3011">
                  <c:v>585.03700000000003</c:v>
                </c:pt>
                <c:pt idx="3012">
                  <c:v>586.34500000000003</c:v>
                </c:pt>
                <c:pt idx="3013">
                  <c:v>588.02</c:v>
                </c:pt>
                <c:pt idx="3014">
                  <c:v>581.86300000000006</c:v>
                </c:pt>
                <c:pt idx="3015">
                  <c:v>565.24599999999998</c:v>
                </c:pt>
                <c:pt idx="3016">
                  <c:v>545.59299999999996</c:v>
                </c:pt>
                <c:pt idx="3017">
                  <c:v>510.85199999999998</c:v>
                </c:pt>
                <c:pt idx="3018">
                  <c:v>498.24299999999999</c:v>
                </c:pt>
                <c:pt idx="3019">
                  <c:v>496.678</c:v>
                </c:pt>
                <c:pt idx="3020">
                  <c:v>467.27300000000002</c:v>
                </c:pt>
                <c:pt idx="3021">
                  <c:v>413.04700000000003</c:v>
                </c:pt>
                <c:pt idx="3022">
                  <c:v>368.34300000000002</c:v>
                </c:pt>
                <c:pt idx="3023">
                  <c:v>339.04899999999998</c:v>
                </c:pt>
                <c:pt idx="3024">
                  <c:v>325.483</c:v>
                </c:pt>
                <c:pt idx="3025">
                  <c:v>321.50400000000002</c:v>
                </c:pt>
                <c:pt idx="3026">
                  <c:v>318.00299999999999</c:v>
                </c:pt>
                <c:pt idx="3027">
                  <c:v>320.678</c:v>
                </c:pt>
                <c:pt idx="3028">
                  <c:v>333.19900000000001</c:v>
                </c:pt>
                <c:pt idx="3029">
                  <c:v>349.79300000000001</c:v>
                </c:pt>
                <c:pt idx="3030">
                  <c:v>379.53300000000002</c:v>
                </c:pt>
                <c:pt idx="3031">
                  <c:v>422.101</c:v>
                </c:pt>
                <c:pt idx="3032">
                  <c:v>496.31400000000002</c:v>
                </c:pt>
                <c:pt idx="3033">
                  <c:v>545.63099999999997</c:v>
                </c:pt>
                <c:pt idx="3034">
                  <c:v>573.78499999999997</c:v>
                </c:pt>
                <c:pt idx="3035">
                  <c:v>587.39700000000005</c:v>
                </c:pt>
                <c:pt idx="3036">
                  <c:v>590.76499999999999</c:v>
                </c:pt>
                <c:pt idx="3037">
                  <c:v>596.74599999999998</c:v>
                </c:pt>
                <c:pt idx="3038">
                  <c:v>591.64800000000002</c:v>
                </c:pt>
                <c:pt idx="3039">
                  <c:v>576.01800000000003</c:v>
                </c:pt>
                <c:pt idx="3040">
                  <c:v>553.90200000000004</c:v>
                </c:pt>
                <c:pt idx="3041">
                  <c:v>516.74099999999999</c:v>
                </c:pt>
                <c:pt idx="3042">
                  <c:v>494.80399999999997</c:v>
                </c:pt>
                <c:pt idx="3043">
                  <c:v>493.93599999999998</c:v>
                </c:pt>
                <c:pt idx="3044">
                  <c:v>466.96199999999999</c:v>
                </c:pt>
                <c:pt idx="3045">
                  <c:v>410.12400000000002</c:v>
                </c:pt>
                <c:pt idx="3046">
                  <c:v>367.27600000000001</c:v>
                </c:pt>
                <c:pt idx="3047">
                  <c:v>343.82400000000001</c:v>
                </c:pt>
                <c:pt idx="3048">
                  <c:v>330.53100000000001</c:v>
                </c:pt>
                <c:pt idx="3049">
                  <c:v>317.55099999999999</c:v>
                </c:pt>
                <c:pt idx="3050">
                  <c:v>314.28199999999998</c:v>
                </c:pt>
                <c:pt idx="3051">
                  <c:v>323.58999999999997</c:v>
                </c:pt>
                <c:pt idx="3052">
                  <c:v>336.06900000000002</c:v>
                </c:pt>
                <c:pt idx="3053">
                  <c:v>357.04300000000001</c:v>
                </c:pt>
                <c:pt idx="3054">
                  <c:v>384.46600000000001</c:v>
                </c:pt>
                <c:pt idx="3055">
                  <c:v>432.37900000000002</c:v>
                </c:pt>
                <c:pt idx="3056">
                  <c:v>500.56099999999998</c:v>
                </c:pt>
                <c:pt idx="3057">
                  <c:v>543.572</c:v>
                </c:pt>
                <c:pt idx="3058">
                  <c:v>571.34900000000005</c:v>
                </c:pt>
                <c:pt idx="3059">
                  <c:v>585.92399999999998</c:v>
                </c:pt>
                <c:pt idx="3060">
                  <c:v>589.99199999999996</c:v>
                </c:pt>
                <c:pt idx="3061">
                  <c:v>588.452</c:v>
                </c:pt>
                <c:pt idx="3062">
                  <c:v>581.13699999999994</c:v>
                </c:pt>
                <c:pt idx="3063">
                  <c:v>563.64700000000005</c:v>
                </c:pt>
                <c:pt idx="3064">
                  <c:v>549.85299999999995</c:v>
                </c:pt>
                <c:pt idx="3065">
                  <c:v>519.38099999999997</c:v>
                </c:pt>
                <c:pt idx="3066">
                  <c:v>499.13400000000001</c:v>
                </c:pt>
                <c:pt idx="3067">
                  <c:v>489.77800000000002</c:v>
                </c:pt>
                <c:pt idx="3068">
                  <c:v>468.32799999999997</c:v>
                </c:pt>
                <c:pt idx="3069">
                  <c:v>428.04399999999998</c:v>
                </c:pt>
                <c:pt idx="3070">
                  <c:v>381.44099999999997</c:v>
                </c:pt>
                <c:pt idx="3071">
                  <c:v>344.27800000000002</c:v>
                </c:pt>
                <c:pt idx="3072">
                  <c:v>324.86900000000003</c:v>
                </c:pt>
                <c:pt idx="3073">
                  <c:v>317.03300000000002</c:v>
                </c:pt>
                <c:pt idx="3074">
                  <c:v>311.67399999999998</c:v>
                </c:pt>
                <c:pt idx="3075">
                  <c:v>317.52699999999999</c:v>
                </c:pt>
                <c:pt idx="3076">
                  <c:v>327.43</c:v>
                </c:pt>
                <c:pt idx="3077">
                  <c:v>332.69499999999999</c:v>
                </c:pt>
                <c:pt idx="3078">
                  <c:v>324.71199999999999</c:v>
                </c:pt>
                <c:pt idx="3079">
                  <c:v>344.65</c:v>
                </c:pt>
                <c:pt idx="3080">
                  <c:v>393.779</c:v>
                </c:pt>
                <c:pt idx="3081">
                  <c:v>433.44499999999999</c:v>
                </c:pt>
                <c:pt idx="3082">
                  <c:v>459.06700000000001</c:v>
                </c:pt>
                <c:pt idx="3083">
                  <c:v>482.29199999999997</c:v>
                </c:pt>
                <c:pt idx="3084">
                  <c:v>487.21699999999998</c:v>
                </c:pt>
                <c:pt idx="3085">
                  <c:v>492.45499999999998</c:v>
                </c:pt>
                <c:pt idx="3086">
                  <c:v>496.745</c:v>
                </c:pt>
                <c:pt idx="3087">
                  <c:v>497.70499999999998</c:v>
                </c:pt>
                <c:pt idx="3088">
                  <c:v>496.96800000000002</c:v>
                </c:pt>
                <c:pt idx="3089">
                  <c:v>496.73399999999998</c:v>
                </c:pt>
                <c:pt idx="3090">
                  <c:v>492.63900000000001</c:v>
                </c:pt>
                <c:pt idx="3091">
                  <c:v>484.65800000000002</c:v>
                </c:pt>
                <c:pt idx="3092">
                  <c:v>465.36700000000002</c:v>
                </c:pt>
                <c:pt idx="3093">
                  <c:v>431.24900000000002</c:v>
                </c:pt>
                <c:pt idx="3094">
                  <c:v>381.40600000000001</c:v>
                </c:pt>
                <c:pt idx="3095">
                  <c:v>348.61</c:v>
                </c:pt>
                <c:pt idx="3096">
                  <c:v>332.85199999999998</c:v>
                </c:pt>
                <c:pt idx="3097">
                  <c:v>317.80399999999997</c:v>
                </c:pt>
                <c:pt idx="3098">
                  <c:v>312.51799999999997</c:v>
                </c:pt>
                <c:pt idx="3099">
                  <c:v>315.74700000000001</c:v>
                </c:pt>
                <c:pt idx="3100">
                  <c:v>329.39100000000002</c:v>
                </c:pt>
                <c:pt idx="3101">
                  <c:v>334.70100000000002</c:v>
                </c:pt>
                <c:pt idx="3102">
                  <c:v>337.60300000000001</c:v>
                </c:pt>
                <c:pt idx="3103">
                  <c:v>355.90199999999999</c:v>
                </c:pt>
                <c:pt idx="3104">
                  <c:v>386.21</c:v>
                </c:pt>
                <c:pt idx="3105">
                  <c:v>435.60300000000001</c:v>
                </c:pt>
                <c:pt idx="3106">
                  <c:v>464.74099999999999</c:v>
                </c:pt>
                <c:pt idx="3107">
                  <c:v>481.34199999999998</c:v>
                </c:pt>
                <c:pt idx="3108">
                  <c:v>492.63200000000001</c:v>
                </c:pt>
                <c:pt idx="3109">
                  <c:v>495.25400000000002</c:v>
                </c:pt>
                <c:pt idx="3110">
                  <c:v>497.19900000000001</c:v>
                </c:pt>
                <c:pt idx="3111">
                  <c:v>499.46499999999997</c:v>
                </c:pt>
                <c:pt idx="3112">
                  <c:v>491.14800000000002</c:v>
                </c:pt>
                <c:pt idx="3113">
                  <c:v>484.10399999999998</c:v>
                </c:pt>
                <c:pt idx="3114">
                  <c:v>461.6</c:v>
                </c:pt>
                <c:pt idx="3115">
                  <c:v>459.68799999999999</c:v>
                </c:pt>
                <c:pt idx="3116">
                  <c:v>440.39600000000002</c:v>
                </c:pt>
                <c:pt idx="3117">
                  <c:v>406.22899999999998</c:v>
                </c:pt>
                <c:pt idx="3118">
                  <c:v>364.90499999999997</c:v>
                </c:pt>
                <c:pt idx="3119">
                  <c:v>345.02300000000002</c:v>
                </c:pt>
                <c:pt idx="3120">
                  <c:v>330.16399999999999</c:v>
                </c:pt>
                <c:pt idx="3121">
                  <c:v>328.57799999999997</c:v>
                </c:pt>
                <c:pt idx="3122">
                  <c:v>323.76100000000002</c:v>
                </c:pt>
                <c:pt idx="3123">
                  <c:v>322.12599999999998</c:v>
                </c:pt>
                <c:pt idx="3124">
                  <c:v>332.53</c:v>
                </c:pt>
                <c:pt idx="3125">
                  <c:v>357.03800000000001</c:v>
                </c:pt>
                <c:pt idx="3126">
                  <c:v>377.065</c:v>
                </c:pt>
                <c:pt idx="3127">
                  <c:v>425.90199999999999</c:v>
                </c:pt>
                <c:pt idx="3128">
                  <c:v>491.197</c:v>
                </c:pt>
                <c:pt idx="3129">
                  <c:v>534.41399999999999</c:v>
                </c:pt>
                <c:pt idx="3130">
                  <c:v>558.77200000000005</c:v>
                </c:pt>
                <c:pt idx="3131">
                  <c:v>579.87900000000002</c:v>
                </c:pt>
                <c:pt idx="3132">
                  <c:v>596.21500000000003</c:v>
                </c:pt>
                <c:pt idx="3133">
                  <c:v>601.55799999999999</c:v>
                </c:pt>
                <c:pt idx="3134">
                  <c:v>590.245</c:v>
                </c:pt>
                <c:pt idx="3135">
                  <c:v>552.78700000000003</c:v>
                </c:pt>
                <c:pt idx="3136">
                  <c:v>520.35900000000004</c:v>
                </c:pt>
                <c:pt idx="3137">
                  <c:v>484.673</c:v>
                </c:pt>
                <c:pt idx="3138">
                  <c:v>465.60199999999998</c:v>
                </c:pt>
                <c:pt idx="3139">
                  <c:v>456.61599999999999</c:v>
                </c:pt>
                <c:pt idx="3140">
                  <c:v>423.23700000000002</c:v>
                </c:pt>
                <c:pt idx="3141">
                  <c:v>380.39699999999999</c:v>
                </c:pt>
                <c:pt idx="3142">
                  <c:v>347.65300000000002</c:v>
                </c:pt>
                <c:pt idx="3143">
                  <c:v>334.85599999999999</c:v>
                </c:pt>
                <c:pt idx="3144">
                  <c:v>316.45499999999998</c:v>
                </c:pt>
                <c:pt idx="3145">
                  <c:v>302.95</c:v>
                </c:pt>
                <c:pt idx="3146">
                  <c:v>301.90800000000002</c:v>
                </c:pt>
                <c:pt idx="3147">
                  <c:v>303.839</c:v>
                </c:pt>
                <c:pt idx="3148">
                  <c:v>318.82400000000001</c:v>
                </c:pt>
                <c:pt idx="3149">
                  <c:v>338.04599999999999</c:v>
                </c:pt>
                <c:pt idx="3150">
                  <c:v>367.22899999999998</c:v>
                </c:pt>
                <c:pt idx="3151">
                  <c:v>404.58100000000002</c:v>
                </c:pt>
                <c:pt idx="3152">
                  <c:v>460.209</c:v>
                </c:pt>
                <c:pt idx="3153">
                  <c:v>509.86900000000003</c:v>
                </c:pt>
                <c:pt idx="3154">
                  <c:v>543.92100000000005</c:v>
                </c:pt>
                <c:pt idx="3155">
                  <c:v>564.03899999999999</c:v>
                </c:pt>
                <c:pt idx="3156">
                  <c:v>567.19399999999996</c:v>
                </c:pt>
                <c:pt idx="3157">
                  <c:v>570.30499999999995</c:v>
                </c:pt>
                <c:pt idx="3158">
                  <c:v>555.22900000000004</c:v>
                </c:pt>
                <c:pt idx="3159">
                  <c:v>535.15800000000002</c:v>
                </c:pt>
                <c:pt idx="3160">
                  <c:v>519.41200000000003</c:v>
                </c:pt>
                <c:pt idx="3161">
                  <c:v>489.75599999999997</c:v>
                </c:pt>
                <c:pt idx="3162">
                  <c:v>477.04300000000001</c:v>
                </c:pt>
                <c:pt idx="3163">
                  <c:v>464.74599999999998</c:v>
                </c:pt>
                <c:pt idx="3164">
                  <c:v>435.37200000000001</c:v>
                </c:pt>
                <c:pt idx="3165">
                  <c:v>392.52699999999999</c:v>
                </c:pt>
                <c:pt idx="3166">
                  <c:v>348.565</c:v>
                </c:pt>
                <c:pt idx="3167">
                  <c:v>325.46100000000001</c:v>
                </c:pt>
                <c:pt idx="3168">
                  <c:v>315.04399999999998</c:v>
                </c:pt>
                <c:pt idx="3169">
                  <c:v>310.84100000000001</c:v>
                </c:pt>
                <c:pt idx="3170">
                  <c:v>303.91000000000003</c:v>
                </c:pt>
                <c:pt idx="3171">
                  <c:v>307.66000000000003</c:v>
                </c:pt>
                <c:pt idx="3172">
                  <c:v>318.73</c:v>
                </c:pt>
                <c:pt idx="3173">
                  <c:v>337.03199999999998</c:v>
                </c:pt>
                <c:pt idx="3174">
                  <c:v>364.55500000000001</c:v>
                </c:pt>
                <c:pt idx="3175">
                  <c:v>405.72199999999998</c:v>
                </c:pt>
                <c:pt idx="3176">
                  <c:v>465.61500000000001</c:v>
                </c:pt>
                <c:pt idx="3177">
                  <c:v>506.75700000000001</c:v>
                </c:pt>
                <c:pt idx="3178">
                  <c:v>538.63199999999995</c:v>
                </c:pt>
                <c:pt idx="3179">
                  <c:v>555.29300000000001</c:v>
                </c:pt>
                <c:pt idx="3180">
                  <c:v>568.31299999999999</c:v>
                </c:pt>
                <c:pt idx="3181">
                  <c:v>576.58799999999997</c:v>
                </c:pt>
                <c:pt idx="3182">
                  <c:v>577.36099999999999</c:v>
                </c:pt>
                <c:pt idx="3183">
                  <c:v>565.70500000000004</c:v>
                </c:pt>
                <c:pt idx="3184">
                  <c:v>545.26599999999996</c:v>
                </c:pt>
                <c:pt idx="3185">
                  <c:v>516.23099999999999</c:v>
                </c:pt>
                <c:pt idx="3186">
                  <c:v>502.19</c:v>
                </c:pt>
                <c:pt idx="3187">
                  <c:v>491.09699999999998</c:v>
                </c:pt>
                <c:pt idx="3188">
                  <c:v>457.685</c:v>
                </c:pt>
                <c:pt idx="3189">
                  <c:v>408.01900000000001</c:v>
                </c:pt>
                <c:pt idx="3190">
                  <c:v>359.22899999999998</c:v>
                </c:pt>
                <c:pt idx="3191">
                  <c:v>332.39400000000001</c:v>
                </c:pt>
                <c:pt idx="3192">
                  <c:v>317.553</c:v>
                </c:pt>
                <c:pt idx="3193">
                  <c:v>314.28399999999999</c:v>
                </c:pt>
                <c:pt idx="3194">
                  <c:v>314.90800000000002</c:v>
                </c:pt>
                <c:pt idx="3195">
                  <c:v>315.21100000000001</c:v>
                </c:pt>
                <c:pt idx="3196">
                  <c:v>325.55500000000001</c:v>
                </c:pt>
                <c:pt idx="3197">
                  <c:v>345.334</c:v>
                </c:pt>
                <c:pt idx="3198">
                  <c:v>373.13600000000002</c:v>
                </c:pt>
                <c:pt idx="3199">
                  <c:v>425.77300000000002</c:v>
                </c:pt>
                <c:pt idx="3200">
                  <c:v>498.541</c:v>
                </c:pt>
                <c:pt idx="3201">
                  <c:v>551.35500000000002</c:v>
                </c:pt>
                <c:pt idx="3202">
                  <c:v>579.68700000000001</c:v>
                </c:pt>
                <c:pt idx="3203">
                  <c:v>595.55700000000002</c:v>
                </c:pt>
                <c:pt idx="3204">
                  <c:v>604.54399999999998</c:v>
                </c:pt>
                <c:pt idx="3205">
                  <c:v>609.18799999999999</c:v>
                </c:pt>
                <c:pt idx="3206">
                  <c:v>600.98900000000003</c:v>
                </c:pt>
                <c:pt idx="3207">
                  <c:v>581.73199999999997</c:v>
                </c:pt>
                <c:pt idx="3208">
                  <c:v>556.702</c:v>
                </c:pt>
                <c:pt idx="3209">
                  <c:v>520.22799999999995</c:v>
                </c:pt>
                <c:pt idx="3210">
                  <c:v>500.34699999999998</c:v>
                </c:pt>
                <c:pt idx="3211">
                  <c:v>497.75299999999999</c:v>
                </c:pt>
                <c:pt idx="3212">
                  <c:v>469.517</c:v>
                </c:pt>
                <c:pt idx="3213">
                  <c:v>418.33600000000001</c:v>
                </c:pt>
                <c:pt idx="3214">
                  <c:v>369.38200000000001</c:v>
                </c:pt>
                <c:pt idx="3215">
                  <c:v>338.63900000000001</c:v>
                </c:pt>
                <c:pt idx="3216">
                  <c:v>327.82299999999998</c:v>
                </c:pt>
                <c:pt idx="3217">
                  <c:v>321.20299999999997</c:v>
                </c:pt>
                <c:pt idx="3218">
                  <c:v>311.08699999999999</c:v>
                </c:pt>
                <c:pt idx="3219">
                  <c:v>313.41500000000002</c:v>
                </c:pt>
                <c:pt idx="3220">
                  <c:v>324.45299999999997</c:v>
                </c:pt>
                <c:pt idx="3221">
                  <c:v>336.214</c:v>
                </c:pt>
                <c:pt idx="3222">
                  <c:v>361.83699999999999</c:v>
                </c:pt>
                <c:pt idx="3223">
                  <c:v>411.04899999999998</c:v>
                </c:pt>
                <c:pt idx="3224">
                  <c:v>480.41199999999998</c:v>
                </c:pt>
                <c:pt idx="3225">
                  <c:v>537.84</c:v>
                </c:pt>
                <c:pt idx="3226">
                  <c:v>570.88699999999994</c:v>
                </c:pt>
                <c:pt idx="3227">
                  <c:v>588.90899999999999</c:v>
                </c:pt>
                <c:pt idx="3228">
                  <c:v>596.58500000000004</c:v>
                </c:pt>
                <c:pt idx="3229">
                  <c:v>600.072</c:v>
                </c:pt>
                <c:pt idx="3230">
                  <c:v>584.64</c:v>
                </c:pt>
                <c:pt idx="3231">
                  <c:v>571.11</c:v>
                </c:pt>
                <c:pt idx="3232">
                  <c:v>551.25800000000004</c:v>
                </c:pt>
                <c:pt idx="3233">
                  <c:v>518.86900000000003</c:v>
                </c:pt>
                <c:pt idx="3234">
                  <c:v>502.75400000000002</c:v>
                </c:pt>
                <c:pt idx="3235">
                  <c:v>499.05500000000001</c:v>
                </c:pt>
                <c:pt idx="3236">
                  <c:v>482.16699999999997</c:v>
                </c:pt>
                <c:pt idx="3237">
                  <c:v>436.24</c:v>
                </c:pt>
                <c:pt idx="3238">
                  <c:v>387.62599999999998</c:v>
                </c:pt>
                <c:pt idx="3239">
                  <c:v>348.75599999999997</c:v>
                </c:pt>
                <c:pt idx="3240">
                  <c:v>327.38200000000001</c:v>
                </c:pt>
                <c:pt idx="3241">
                  <c:v>318.87099999999998</c:v>
                </c:pt>
                <c:pt idx="3242">
                  <c:v>313.483</c:v>
                </c:pt>
                <c:pt idx="3243">
                  <c:v>317.18400000000003</c:v>
                </c:pt>
                <c:pt idx="3244">
                  <c:v>326.35199999999998</c:v>
                </c:pt>
                <c:pt idx="3245">
                  <c:v>323.572</c:v>
                </c:pt>
                <c:pt idx="3246">
                  <c:v>322.72800000000001</c:v>
                </c:pt>
                <c:pt idx="3247">
                  <c:v>345.62299999999999</c:v>
                </c:pt>
                <c:pt idx="3248">
                  <c:v>390.00099999999998</c:v>
                </c:pt>
                <c:pt idx="3249">
                  <c:v>432.45100000000002</c:v>
                </c:pt>
                <c:pt idx="3250">
                  <c:v>460.18400000000003</c:v>
                </c:pt>
                <c:pt idx="3251">
                  <c:v>471.952</c:v>
                </c:pt>
                <c:pt idx="3252">
                  <c:v>481.464</c:v>
                </c:pt>
                <c:pt idx="3253">
                  <c:v>498.32299999999998</c:v>
                </c:pt>
                <c:pt idx="3254">
                  <c:v>505.33499999999998</c:v>
                </c:pt>
                <c:pt idx="3255">
                  <c:v>503.572</c:v>
                </c:pt>
                <c:pt idx="3256">
                  <c:v>495.56299999999999</c:v>
                </c:pt>
                <c:pt idx="3257">
                  <c:v>486.16699999999997</c:v>
                </c:pt>
                <c:pt idx="3258">
                  <c:v>485.90899999999999</c:v>
                </c:pt>
                <c:pt idx="3259">
                  <c:v>486.97399999999999</c:v>
                </c:pt>
                <c:pt idx="3260">
                  <c:v>471.58800000000002</c:v>
                </c:pt>
                <c:pt idx="3261">
                  <c:v>431.16399999999999</c:v>
                </c:pt>
                <c:pt idx="3262">
                  <c:v>379.32900000000001</c:v>
                </c:pt>
                <c:pt idx="3263">
                  <c:v>340.74799999999999</c:v>
                </c:pt>
                <c:pt idx="3264">
                  <c:v>324.14699999999999</c:v>
                </c:pt>
                <c:pt idx="3265">
                  <c:v>314.18200000000002</c:v>
                </c:pt>
                <c:pt idx="3266">
                  <c:v>315.11799999999999</c:v>
                </c:pt>
                <c:pt idx="3267">
                  <c:v>309.35700000000003</c:v>
                </c:pt>
                <c:pt idx="3268">
                  <c:v>315.95</c:v>
                </c:pt>
                <c:pt idx="3269">
                  <c:v>316.47000000000003</c:v>
                </c:pt>
                <c:pt idx="3270">
                  <c:v>321.53100000000001</c:v>
                </c:pt>
                <c:pt idx="3271">
                  <c:v>345.666</c:v>
                </c:pt>
                <c:pt idx="3272">
                  <c:v>377.26100000000002</c:v>
                </c:pt>
                <c:pt idx="3273">
                  <c:v>407.25900000000001</c:v>
                </c:pt>
                <c:pt idx="3274">
                  <c:v>435.42700000000002</c:v>
                </c:pt>
                <c:pt idx="3275">
                  <c:v>442.30200000000002</c:v>
                </c:pt>
                <c:pt idx="3276">
                  <c:v>440.51499999999999</c:v>
                </c:pt>
                <c:pt idx="3277">
                  <c:v>424.69400000000002</c:v>
                </c:pt>
                <c:pt idx="3278">
                  <c:v>412</c:v>
                </c:pt>
                <c:pt idx="3279">
                  <c:v>408.07299999999998</c:v>
                </c:pt>
                <c:pt idx="3280">
                  <c:v>404.012</c:v>
                </c:pt>
                <c:pt idx="3281">
                  <c:v>397.19299999999998</c:v>
                </c:pt>
                <c:pt idx="3282">
                  <c:v>382.30500000000001</c:v>
                </c:pt>
                <c:pt idx="3283">
                  <c:v>385.58699999999999</c:v>
                </c:pt>
                <c:pt idx="3284">
                  <c:v>365.77</c:v>
                </c:pt>
                <c:pt idx="3285">
                  <c:v>348.9</c:v>
                </c:pt>
                <c:pt idx="3286">
                  <c:v>324.27800000000002</c:v>
                </c:pt>
                <c:pt idx="3287">
                  <c:v>303.73599999999999</c:v>
                </c:pt>
                <c:pt idx="3288">
                  <c:v>291.36599999999999</c:v>
                </c:pt>
                <c:pt idx="3289">
                  <c:v>281.142</c:v>
                </c:pt>
                <c:pt idx="3290">
                  <c:v>280.58499999999998</c:v>
                </c:pt>
                <c:pt idx="3291">
                  <c:v>285.09300000000002</c:v>
                </c:pt>
                <c:pt idx="3292">
                  <c:v>295.61599999999999</c:v>
                </c:pt>
                <c:pt idx="3293">
                  <c:v>307.17700000000002</c:v>
                </c:pt>
                <c:pt idx="3294">
                  <c:v>332.48599999999999</c:v>
                </c:pt>
                <c:pt idx="3295">
                  <c:v>366.09</c:v>
                </c:pt>
                <c:pt idx="3296">
                  <c:v>405.96699999999998</c:v>
                </c:pt>
                <c:pt idx="3297">
                  <c:v>433.733</c:v>
                </c:pt>
                <c:pt idx="3298">
                  <c:v>453.62299999999999</c:v>
                </c:pt>
                <c:pt idx="3299">
                  <c:v>463.23200000000003</c:v>
                </c:pt>
                <c:pt idx="3300">
                  <c:v>466.089</c:v>
                </c:pt>
                <c:pt idx="3301">
                  <c:v>461.28800000000001</c:v>
                </c:pt>
                <c:pt idx="3302">
                  <c:v>449.42500000000001</c:v>
                </c:pt>
                <c:pt idx="3303">
                  <c:v>437.75</c:v>
                </c:pt>
                <c:pt idx="3304">
                  <c:v>419.423</c:v>
                </c:pt>
                <c:pt idx="3305">
                  <c:v>395.42700000000002</c:v>
                </c:pt>
                <c:pt idx="3306">
                  <c:v>389.988</c:v>
                </c:pt>
                <c:pt idx="3307">
                  <c:v>389.23899999999998</c:v>
                </c:pt>
                <c:pt idx="3308">
                  <c:v>378.96199999999999</c:v>
                </c:pt>
                <c:pt idx="3309">
                  <c:v>345.75900000000001</c:v>
                </c:pt>
                <c:pt idx="3310">
                  <c:v>307.48</c:v>
                </c:pt>
                <c:pt idx="3311">
                  <c:v>288.49299999999999</c:v>
                </c:pt>
                <c:pt idx="3312">
                  <c:v>278.33800000000002</c:v>
                </c:pt>
                <c:pt idx="3313">
                  <c:v>267.2</c:v>
                </c:pt>
                <c:pt idx="3314">
                  <c:v>264.31099999999998</c:v>
                </c:pt>
                <c:pt idx="3315">
                  <c:v>266.60599999999999</c:v>
                </c:pt>
                <c:pt idx="3316">
                  <c:v>277.34800000000001</c:v>
                </c:pt>
                <c:pt idx="3317">
                  <c:v>285.45499999999998</c:v>
                </c:pt>
                <c:pt idx="3318">
                  <c:v>307.351</c:v>
                </c:pt>
                <c:pt idx="3319">
                  <c:v>347.14400000000001</c:v>
                </c:pt>
                <c:pt idx="3320">
                  <c:v>390.351</c:v>
                </c:pt>
                <c:pt idx="3321">
                  <c:v>416.88799999999998</c:v>
                </c:pt>
                <c:pt idx="3322">
                  <c:v>436.63799999999998</c:v>
                </c:pt>
                <c:pt idx="3323">
                  <c:v>457.91500000000002</c:v>
                </c:pt>
                <c:pt idx="3324">
                  <c:v>455.226</c:v>
                </c:pt>
                <c:pt idx="3325">
                  <c:v>460.267</c:v>
                </c:pt>
                <c:pt idx="3326">
                  <c:v>463.39100000000002</c:v>
                </c:pt>
                <c:pt idx="3327">
                  <c:v>460.209</c:v>
                </c:pt>
                <c:pt idx="3328">
                  <c:v>450.858</c:v>
                </c:pt>
                <c:pt idx="3329">
                  <c:v>418.95699999999999</c:v>
                </c:pt>
                <c:pt idx="3330">
                  <c:v>413.76400000000001</c:v>
                </c:pt>
                <c:pt idx="3331">
                  <c:v>408.25599999999997</c:v>
                </c:pt>
                <c:pt idx="3332">
                  <c:v>391.82299999999998</c:v>
                </c:pt>
                <c:pt idx="3333">
                  <c:v>354.26799999999997</c:v>
                </c:pt>
                <c:pt idx="3334">
                  <c:v>318.625</c:v>
                </c:pt>
                <c:pt idx="3335">
                  <c:v>291.24099999999999</c:v>
                </c:pt>
                <c:pt idx="3336">
                  <c:v>275.846</c:v>
                </c:pt>
                <c:pt idx="3337">
                  <c:v>269.90100000000001</c:v>
                </c:pt>
                <c:pt idx="3338">
                  <c:v>267.803</c:v>
                </c:pt>
                <c:pt idx="3339">
                  <c:v>272.48599999999999</c:v>
                </c:pt>
                <c:pt idx="3340">
                  <c:v>284.48</c:v>
                </c:pt>
                <c:pt idx="3341">
                  <c:v>295.94200000000001</c:v>
                </c:pt>
                <c:pt idx="3342">
                  <c:v>310.577</c:v>
                </c:pt>
                <c:pt idx="3343">
                  <c:v>342.29199999999997</c:v>
                </c:pt>
                <c:pt idx="3344">
                  <c:v>401.27199999999999</c:v>
                </c:pt>
                <c:pt idx="3345">
                  <c:v>441.226</c:v>
                </c:pt>
                <c:pt idx="3346">
                  <c:v>469.08699999999999</c:v>
                </c:pt>
                <c:pt idx="3347">
                  <c:v>485.50099999999998</c:v>
                </c:pt>
                <c:pt idx="3348">
                  <c:v>504.61</c:v>
                </c:pt>
                <c:pt idx="3349">
                  <c:v>521.74900000000002</c:v>
                </c:pt>
                <c:pt idx="3350">
                  <c:v>524.81399999999996</c:v>
                </c:pt>
                <c:pt idx="3351">
                  <c:v>520.29999999999995</c:v>
                </c:pt>
                <c:pt idx="3352">
                  <c:v>498.98899999999998</c:v>
                </c:pt>
                <c:pt idx="3353">
                  <c:v>468.08499999999998</c:v>
                </c:pt>
                <c:pt idx="3354">
                  <c:v>456.01400000000001</c:v>
                </c:pt>
                <c:pt idx="3355">
                  <c:v>455.44299999999998</c:v>
                </c:pt>
                <c:pt idx="3356">
                  <c:v>428.44099999999997</c:v>
                </c:pt>
                <c:pt idx="3357">
                  <c:v>385.435</c:v>
                </c:pt>
                <c:pt idx="3358">
                  <c:v>339.90899999999999</c:v>
                </c:pt>
                <c:pt idx="3359">
                  <c:v>312.90600000000001</c:v>
                </c:pt>
                <c:pt idx="3360">
                  <c:v>302.73399999999998</c:v>
                </c:pt>
                <c:pt idx="3361">
                  <c:v>298.22500000000002</c:v>
                </c:pt>
                <c:pt idx="3362">
                  <c:v>290.988</c:v>
                </c:pt>
                <c:pt idx="3363">
                  <c:v>292.76900000000001</c:v>
                </c:pt>
                <c:pt idx="3364">
                  <c:v>303.61099999999999</c:v>
                </c:pt>
                <c:pt idx="3365">
                  <c:v>322.40499999999997</c:v>
                </c:pt>
                <c:pt idx="3366">
                  <c:v>346.01499999999999</c:v>
                </c:pt>
                <c:pt idx="3367">
                  <c:v>376.36700000000002</c:v>
                </c:pt>
                <c:pt idx="3368">
                  <c:v>435.63</c:v>
                </c:pt>
                <c:pt idx="3369">
                  <c:v>476.13299999999998</c:v>
                </c:pt>
                <c:pt idx="3370">
                  <c:v>514.09900000000005</c:v>
                </c:pt>
                <c:pt idx="3371">
                  <c:v>531.46900000000005</c:v>
                </c:pt>
                <c:pt idx="3372">
                  <c:v>527.17999999999995</c:v>
                </c:pt>
                <c:pt idx="3373">
                  <c:v>525.16999999999996</c:v>
                </c:pt>
                <c:pt idx="3374">
                  <c:v>522.97199999999998</c:v>
                </c:pt>
                <c:pt idx="3375">
                  <c:v>510.524</c:v>
                </c:pt>
                <c:pt idx="3376">
                  <c:v>497.13400000000001</c:v>
                </c:pt>
                <c:pt idx="3377">
                  <c:v>466.15899999999999</c:v>
                </c:pt>
                <c:pt idx="3378">
                  <c:v>450.08600000000001</c:v>
                </c:pt>
                <c:pt idx="3379">
                  <c:v>449.40499999999997</c:v>
                </c:pt>
                <c:pt idx="3380">
                  <c:v>427.96</c:v>
                </c:pt>
                <c:pt idx="3381">
                  <c:v>393.04</c:v>
                </c:pt>
                <c:pt idx="3382">
                  <c:v>346.47800000000001</c:v>
                </c:pt>
                <c:pt idx="3383">
                  <c:v>316.93299999999999</c:v>
                </c:pt>
                <c:pt idx="3384">
                  <c:v>305.38099999999997</c:v>
                </c:pt>
                <c:pt idx="3385">
                  <c:v>298.33800000000002</c:v>
                </c:pt>
                <c:pt idx="3386">
                  <c:v>294.64999999999998</c:v>
                </c:pt>
                <c:pt idx="3387">
                  <c:v>302.25799999999998</c:v>
                </c:pt>
                <c:pt idx="3388">
                  <c:v>312.38600000000002</c:v>
                </c:pt>
                <c:pt idx="3389">
                  <c:v>324.40699999999998</c:v>
                </c:pt>
                <c:pt idx="3390">
                  <c:v>351.82900000000001</c:v>
                </c:pt>
                <c:pt idx="3391">
                  <c:v>379.72199999999998</c:v>
                </c:pt>
                <c:pt idx="3392">
                  <c:v>443.39100000000002</c:v>
                </c:pt>
                <c:pt idx="3393">
                  <c:v>487.51100000000002</c:v>
                </c:pt>
                <c:pt idx="3394">
                  <c:v>515.53099999999995</c:v>
                </c:pt>
                <c:pt idx="3395">
                  <c:v>527.822</c:v>
                </c:pt>
                <c:pt idx="3396">
                  <c:v>531.51199999999994</c:v>
                </c:pt>
                <c:pt idx="3397">
                  <c:v>527.03300000000002</c:v>
                </c:pt>
                <c:pt idx="3398">
                  <c:v>511.5</c:v>
                </c:pt>
                <c:pt idx="3399">
                  <c:v>494.47199999999998</c:v>
                </c:pt>
                <c:pt idx="3400">
                  <c:v>477.10700000000003</c:v>
                </c:pt>
                <c:pt idx="3401">
                  <c:v>448.97899999999998</c:v>
                </c:pt>
                <c:pt idx="3402">
                  <c:v>441.87599999999998</c:v>
                </c:pt>
                <c:pt idx="3403">
                  <c:v>436.65499999999997</c:v>
                </c:pt>
                <c:pt idx="3404">
                  <c:v>418.24200000000002</c:v>
                </c:pt>
                <c:pt idx="3405">
                  <c:v>389.31799999999998</c:v>
                </c:pt>
                <c:pt idx="3406">
                  <c:v>341.58300000000003</c:v>
                </c:pt>
                <c:pt idx="3407">
                  <c:v>311.49400000000003</c:v>
                </c:pt>
                <c:pt idx="3408">
                  <c:v>301.67599999999999</c:v>
                </c:pt>
                <c:pt idx="3409">
                  <c:v>296.60000000000002</c:v>
                </c:pt>
                <c:pt idx="3410">
                  <c:v>292.94099999999997</c:v>
                </c:pt>
                <c:pt idx="3411">
                  <c:v>295.74299999999999</c:v>
                </c:pt>
                <c:pt idx="3412">
                  <c:v>304.52600000000001</c:v>
                </c:pt>
                <c:pt idx="3413">
                  <c:v>308.79599999999999</c:v>
                </c:pt>
                <c:pt idx="3414">
                  <c:v>311.49400000000003</c:v>
                </c:pt>
                <c:pt idx="3415">
                  <c:v>320.58999999999997</c:v>
                </c:pt>
                <c:pt idx="3416">
                  <c:v>352.12099999999998</c:v>
                </c:pt>
                <c:pt idx="3417">
                  <c:v>387.58800000000002</c:v>
                </c:pt>
                <c:pt idx="3418">
                  <c:v>406.86</c:v>
                </c:pt>
                <c:pt idx="3419">
                  <c:v>408.983</c:v>
                </c:pt>
                <c:pt idx="3420">
                  <c:v>412.71300000000002</c:v>
                </c:pt>
                <c:pt idx="3421">
                  <c:v>423.97</c:v>
                </c:pt>
                <c:pt idx="3422">
                  <c:v>431.21499999999997</c:v>
                </c:pt>
                <c:pt idx="3423">
                  <c:v>449.43299999999999</c:v>
                </c:pt>
                <c:pt idx="3424">
                  <c:v>449.26400000000001</c:v>
                </c:pt>
                <c:pt idx="3425">
                  <c:v>441.221</c:v>
                </c:pt>
                <c:pt idx="3426">
                  <c:v>436.70499999999998</c:v>
                </c:pt>
                <c:pt idx="3427">
                  <c:v>440.51299999999998</c:v>
                </c:pt>
                <c:pt idx="3428">
                  <c:v>438.02499999999998</c:v>
                </c:pt>
                <c:pt idx="3429">
                  <c:v>406.83600000000001</c:v>
                </c:pt>
                <c:pt idx="3430">
                  <c:v>361.93</c:v>
                </c:pt>
                <c:pt idx="3431">
                  <c:v>322.47300000000001</c:v>
                </c:pt>
                <c:pt idx="3432">
                  <c:v>309.74599999999998</c:v>
                </c:pt>
                <c:pt idx="3433">
                  <c:v>303.74299999999999</c:v>
                </c:pt>
                <c:pt idx="3434">
                  <c:v>300.93900000000002</c:v>
                </c:pt>
                <c:pt idx="3435">
                  <c:v>308.05099999999999</c:v>
                </c:pt>
                <c:pt idx="3436">
                  <c:v>312.101</c:v>
                </c:pt>
                <c:pt idx="3437">
                  <c:v>311.58199999999999</c:v>
                </c:pt>
                <c:pt idx="3438">
                  <c:v>317.661</c:v>
                </c:pt>
                <c:pt idx="3439">
                  <c:v>330.67200000000003</c:v>
                </c:pt>
                <c:pt idx="3440">
                  <c:v>361.529</c:v>
                </c:pt>
                <c:pt idx="3441">
                  <c:v>393.85</c:v>
                </c:pt>
                <c:pt idx="3442">
                  <c:v>407.411</c:v>
                </c:pt>
                <c:pt idx="3443">
                  <c:v>411.33499999999998</c:v>
                </c:pt>
                <c:pt idx="3444">
                  <c:v>417.52499999999998</c:v>
                </c:pt>
                <c:pt idx="3445">
                  <c:v>433.827</c:v>
                </c:pt>
                <c:pt idx="3446">
                  <c:v>442.87900000000002</c:v>
                </c:pt>
                <c:pt idx="3447">
                  <c:v>451.42500000000001</c:v>
                </c:pt>
                <c:pt idx="3448">
                  <c:v>455.55200000000002</c:v>
                </c:pt>
                <c:pt idx="3449">
                  <c:v>448.66399999999999</c:v>
                </c:pt>
                <c:pt idx="3450">
                  <c:v>429.64400000000001</c:v>
                </c:pt>
                <c:pt idx="3451">
                  <c:v>424.904</c:v>
                </c:pt>
                <c:pt idx="3452">
                  <c:v>417.66199999999998</c:v>
                </c:pt>
                <c:pt idx="3453">
                  <c:v>394.38900000000001</c:v>
                </c:pt>
                <c:pt idx="3454">
                  <c:v>354.70499999999998</c:v>
                </c:pt>
                <c:pt idx="3455">
                  <c:v>326.553</c:v>
                </c:pt>
                <c:pt idx="3456">
                  <c:v>310.71899999999999</c:v>
                </c:pt>
                <c:pt idx="3457">
                  <c:v>306.73700000000002</c:v>
                </c:pt>
                <c:pt idx="3458">
                  <c:v>309.02699999999999</c:v>
                </c:pt>
                <c:pt idx="3459">
                  <c:v>311.01299999999998</c:v>
                </c:pt>
                <c:pt idx="3460">
                  <c:v>316.93700000000001</c:v>
                </c:pt>
                <c:pt idx="3461">
                  <c:v>327.57900000000001</c:v>
                </c:pt>
                <c:pt idx="3462">
                  <c:v>334.87</c:v>
                </c:pt>
                <c:pt idx="3463">
                  <c:v>351.553</c:v>
                </c:pt>
                <c:pt idx="3464">
                  <c:v>383.54700000000003</c:v>
                </c:pt>
                <c:pt idx="3465">
                  <c:v>415.34699999999998</c:v>
                </c:pt>
                <c:pt idx="3466">
                  <c:v>441.67099999999999</c:v>
                </c:pt>
                <c:pt idx="3467">
                  <c:v>450.346</c:v>
                </c:pt>
                <c:pt idx="3468">
                  <c:v>463.2</c:v>
                </c:pt>
                <c:pt idx="3469">
                  <c:v>469.36799999999999</c:v>
                </c:pt>
                <c:pt idx="3470">
                  <c:v>461.75700000000001</c:v>
                </c:pt>
                <c:pt idx="3471">
                  <c:v>464.774</c:v>
                </c:pt>
                <c:pt idx="3472">
                  <c:v>461.55200000000002</c:v>
                </c:pt>
                <c:pt idx="3473">
                  <c:v>455.59199999999998</c:v>
                </c:pt>
                <c:pt idx="3474">
                  <c:v>442.733</c:v>
                </c:pt>
                <c:pt idx="3475">
                  <c:v>434.27800000000002</c:v>
                </c:pt>
                <c:pt idx="3476">
                  <c:v>425.67599999999999</c:v>
                </c:pt>
                <c:pt idx="3477">
                  <c:v>389.01100000000002</c:v>
                </c:pt>
                <c:pt idx="3478">
                  <c:v>348.048</c:v>
                </c:pt>
                <c:pt idx="3479">
                  <c:v>326.34399999999999</c:v>
                </c:pt>
                <c:pt idx="3480">
                  <c:v>312.024</c:v>
                </c:pt>
                <c:pt idx="3481">
                  <c:v>307.72800000000001</c:v>
                </c:pt>
                <c:pt idx="3482">
                  <c:v>306.26900000000001</c:v>
                </c:pt>
                <c:pt idx="3483">
                  <c:v>307.483</c:v>
                </c:pt>
                <c:pt idx="3484">
                  <c:v>325.298</c:v>
                </c:pt>
                <c:pt idx="3485">
                  <c:v>338.93799999999999</c:v>
                </c:pt>
                <c:pt idx="3486">
                  <c:v>366.01400000000001</c:v>
                </c:pt>
                <c:pt idx="3487">
                  <c:v>415.839</c:v>
                </c:pt>
                <c:pt idx="3488">
                  <c:v>485.125</c:v>
                </c:pt>
                <c:pt idx="3489">
                  <c:v>533.17499999999995</c:v>
                </c:pt>
                <c:pt idx="3490">
                  <c:v>561.25099999999998</c:v>
                </c:pt>
                <c:pt idx="3491">
                  <c:v>572.26700000000005</c:v>
                </c:pt>
                <c:pt idx="3492">
                  <c:v>576.04</c:v>
                </c:pt>
                <c:pt idx="3493">
                  <c:v>577.20299999999997</c:v>
                </c:pt>
                <c:pt idx="3494">
                  <c:v>566.97299999999996</c:v>
                </c:pt>
                <c:pt idx="3495">
                  <c:v>555.93399999999997</c:v>
                </c:pt>
                <c:pt idx="3496">
                  <c:v>546.04399999999998</c:v>
                </c:pt>
                <c:pt idx="3497">
                  <c:v>515.16800000000001</c:v>
                </c:pt>
                <c:pt idx="3498">
                  <c:v>490.17</c:v>
                </c:pt>
                <c:pt idx="3499">
                  <c:v>475.11</c:v>
                </c:pt>
                <c:pt idx="3500">
                  <c:v>455.87400000000002</c:v>
                </c:pt>
                <c:pt idx="3501">
                  <c:v>419.06</c:v>
                </c:pt>
                <c:pt idx="3502">
                  <c:v>370.80200000000002</c:v>
                </c:pt>
                <c:pt idx="3503">
                  <c:v>342.24700000000001</c:v>
                </c:pt>
                <c:pt idx="3504">
                  <c:v>329.34199999999998</c:v>
                </c:pt>
                <c:pt idx="3505">
                  <c:v>325.68200000000002</c:v>
                </c:pt>
                <c:pt idx="3506">
                  <c:v>319.51900000000001</c:v>
                </c:pt>
                <c:pt idx="3507">
                  <c:v>324.69</c:v>
                </c:pt>
                <c:pt idx="3508">
                  <c:v>342.976</c:v>
                </c:pt>
                <c:pt idx="3509">
                  <c:v>357.92399999999998</c:v>
                </c:pt>
                <c:pt idx="3510">
                  <c:v>378.76499999999999</c:v>
                </c:pt>
                <c:pt idx="3511">
                  <c:v>426.81799999999998</c:v>
                </c:pt>
                <c:pt idx="3512">
                  <c:v>498.28199999999998</c:v>
                </c:pt>
                <c:pt idx="3513">
                  <c:v>543.97299999999996</c:v>
                </c:pt>
                <c:pt idx="3514">
                  <c:v>580.43399999999997</c:v>
                </c:pt>
                <c:pt idx="3515">
                  <c:v>585.43399999999997</c:v>
                </c:pt>
                <c:pt idx="3516">
                  <c:v>584.80399999999997</c:v>
                </c:pt>
                <c:pt idx="3517">
                  <c:v>570.21299999999997</c:v>
                </c:pt>
                <c:pt idx="3518">
                  <c:v>554.93200000000002</c:v>
                </c:pt>
                <c:pt idx="3519">
                  <c:v>549.36900000000003</c:v>
                </c:pt>
                <c:pt idx="3520">
                  <c:v>544.70899999999995</c:v>
                </c:pt>
                <c:pt idx="3521">
                  <c:v>512.09400000000005</c:v>
                </c:pt>
                <c:pt idx="3522">
                  <c:v>495.88900000000001</c:v>
                </c:pt>
                <c:pt idx="3523">
                  <c:v>485.32400000000001</c:v>
                </c:pt>
                <c:pt idx="3524">
                  <c:v>467.995</c:v>
                </c:pt>
                <c:pt idx="3525">
                  <c:v>416.94799999999998</c:v>
                </c:pt>
                <c:pt idx="3526">
                  <c:v>363.33300000000003</c:v>
                </c:pt>
                <c:pt idx="3527">
                  <c:v>337.96600000000001</c:v>
                </c:pt>
                <c:pt idx="3528">
                  <c:v>321.262</c:v>
                </c:pt>
                <c:pt idx="3529">
                  <c:v>320.36799999999999</c:v>
                </c:pt>
                <c:pt idx="3530">
                  <c:v>319.72300000000001</c:v>
                </c:pt>
                <c:pt idx="3531">
                  <c:v>318.95699999999999</c:v>
                </c:pt>
                <c:pt idx="3532">
                  <c:v>329.84300000000002</c:v>
                </c:pt>
                <c:pt idx="3533">
                  <c:v>345.46</c:v>
                </c:pt>
                <c:pt idx="3534">
                  <c:v>380.64400000000001</c:v>
                </c:pt>
                <c:pt idx="3535">
                  <c:v>418.13200000000001</c:v>
                </c:pt>
                <c:pt idx="3536">
                  <c:v>490.12200000000001</c:v>
                </c:pt>
                <c:pt idx="3537">
                  <c:v>536.78200000000004</c:v>
                </c:pt>
                <c:pt idx="3538">
                  <c:v>573.89599999999996</c:v>
                </c:pt>
                <c:pt idx="3539">
                  <c:v>585.02599999999995</c:v>
                </c:pt>
                <c:pt idx="3540">
                  <c:v>598.61500000000001</c:v>
                </c:pt>
                <c:pt idx="3541">
                  <c:v>609.77</c:v>
                </c:pt>
                <c:pt idx="3542">
                  <c:v>609.09100000000001</c:v>
                </c:pt>
                <c:pt idx="3543">
                  <c:v>598.53499999999997</c:v>
                </c:pt>
                <c:pt idx="3544">
                  <c:v>580.13800000000003</c:v>
                </c:pt>
                <c:pt idx="3545">
                  <c:v>545.48699999999997</c:v>
                </c:pt>
                <c:pt idx="3546">
                  <c:v>523.66600000000005</c:v>
                </c:pt>
                <c:pt idx="3547">
                  <c:v>510.17700000000002</c:v>
                </c:pt>
                <c:pt idx="3548">
                  <c:v>492.75599999999997</c:v>
                </c:pt>
                <c:pt idx="3549">
                  <c:v>449.90499999999997</c:v>
                </c:pt>
                <c:pt idx="3550">
                  <c:v>399.60199999999998</c:v>
                </c:pt>
                <c:pt idx="3551">
                  <c:v>361.262</c:v>
                </c:pt>
                <c:pt idx="3552">
                  <c:v>342.185</c:v>
                </c:pt>
                <c:pt idx="3553">
                  <c:v>336.64699999999999</c:v>
                </c:pt>
                <c:pt idx="3554">
                  <c:v>330.85300000000001</c:v>
                </c:pt>
                <c:pt idx="3555">
                  <c:v>330.07299999999998</c:v>
                </c:pt>
                <c:pt idx="3556">
                  <c:v>342.93299999999999</c:v>
                </c:pt>
                <c:pt idx="3557">
                  <c:v>351.45100000000002</c:v>
                </c:pt>
                <c:pt idx="3558">
                  <c:v>369.40100000000001</c:v>
                </c:pt>
                <c:pt idx="3559">
                  <c:v>409.32600000000002</c:v>
                </c:pt>
                <c:pt idx="3560">
                  <c:v>479.04300000000001</c:v>
                </c:pt>
                <c:pt idx="3561">
                  <c:v>534.22299999999996</c:v>
                </c:pt>
                <c:pt idx="3562">
                  <c:v>563.01700000000005</c:v>
                </c:pt>
                <c:pt idx="3563">
                  <c:v>571.21100000000001</c:v>
                </c:pt>
                <c:pt idx="3564">
                  <c:v>586.12199999999996</c:v>
                </c:pt>
                <c:pt idx="3565">
                  <c:v>589.846</c:v>
                </c:pt>
                <c:pt idx="3566">
                  <c:v>582.74300000000005</c:v>
                </c:pt>
                <c:pt idx="3567">
                  <c:v>576.34799999999996</c:v>
                </c:pt>
                <c:pt idx="3568">
                  <c:v>557.48599999999999</c:v>
                </c:pt>
                <c:pt idx="3569">
                  <c:v>523.19100000000003</c:v>
                </c:pt>
                <c:pt idx="3570">
                  <c:v>505.80399999999997</c:v>
                </c:pt>
                <c:pt idx="3571">
                  <c:v>490.709</c:v>
                </c:pt>
                <c:pt idx="3572">
                  <c:v>473.20600000000002</c:v>
                </c:pt>
                <c:pt idx="3573">
                  <c:v>429.79399999999998</c:v>
                </c:pt>
                <c:pt idx="3574">
                  <c:v>381.02100000000002</c:v>
                </c:pt>
                <c:pt idx="3575">
                  <c:v>338.22699999999998</c:v>
                </c:pt>
                <c:pt idx="3576">
                  <c:v>317.67200000000003</c:v>
                </c:pt>
                <c:pt idx="3577">
                  <c:v>311.16000000000003</c:v>
                </c:pt>
                <c:pt idx="3578">
                  <c:v>305.50599999999997</c:v>
                </c:pt>
                <c:pt idx="3579">
                  <c:v>298.35599999999999</c:v>
                </c:pt>
                <c:pt idx="3580">
                  <c:v>301.536</c:v>
                </c:pt>
                <c:pt idx="3581">
                  <c:v>298.858</c:v>
                </c:pt>
                <c:pt idx="3582">
                  <c:v>295.56299999999999</c:v>
                </c:pt>
                <c:pt idx="3583">
                  <c:v>310.87400000000002</c:v>
                </c:pt>
                <c:pt idx="3584">
                  <c:v>352.75599999999997</c:v>
                </c:pt>
                <c:pt idx="3585">
                  <c:v>395.75299999999999</c:v>
                </c:pt>
                <c:pt idx="3586">
                  <c:v>421.08600000000001</c:v>
                </c:pt>
                <c:pt idx="3587">
                  <c:v>438.67099999999999</c:v>
                </c:pt>
                <c:pt idx="3588">
                  <c:v>450.11399999999998</c:v>
                </c:pt>
                <c:pt idx="3589">
                  <c:v>459.27699999999999</c:v>
                </c:pt>
                <c:pt idx="3590">
                  <c:v>468.48599999999999</c:v>
                </c:pt>
                <c:pt idx="3591">
                  <c:v>475.28800000000001</c:v>
                </c:pt>
                <c:pt idx="3592">
                  <c:v>481.73700000000002</c:v>
                </c:pt>
                <c:pt idx="3593">
                  <c:v>478.47399999999999</c:v>
                </c:pt>
                <c:pt idx="3594">
                  <c:v>470.13099999999997</c:v>
                </c:pt>
                <c:pt idx="3595">
                  <c:v>464.84100000000001</c:v>
                </c:pt>
                <c:pt idx="3596">
                  <c:v>447.15699999999998</c:v>
                </c:pt>
                <c:pt idx="3597">
                  <c:v>412.07600000000002</c:v>
                </c:pt>
                <c:pt idx="3598">
                  <c:v>369.66800000000001</c:v>
                </c:pt>
                <c:pt idx="3599">
                  <c:v>332.017</c:v>
                </c:pt>
                <c:pt idx="3600">
                  <c:v>316.58199999999999</c:v>
                </c:pt>
                <c:pt idx="3601">
                  <c:v>303.46100000000001</c:v>
                </c:pt>
                <c:pt idx="3602">
                  <c:v>296.51400000000001</c:v>
                </c:pt>
                <c:pt idx="3603">
                  <c:v>294.24299999999999</c:v>
                </c:pt>
                <c:pt idx="3604">
                  <c:v>304.88</c:v>
                </c:pt>
                <c:pt idx="3605">
                  <c:v>300.62599999999998</c:v>
                </c:pt>
                <c:pt idx="3606">
                  <c:v>297.815</c:v>
                </c:pt>
                <c:pt idx="3607">
                  <c:v>318.274</c:v>
                </c:pt>
                <c:pt idx="3608">
                  <c:v>354.70800000000003</c:v>
                </c:pt>
                <c:pt idx="3609">
                  <c:v>405.68200000000002</c:v>
                </c:pt>
                <c:pt idx="3610">
                  <c:v>437.94799999999998</c:v>
                </c:pt>
                <c:pt idx="3611">
                  <c:v>448.01600000000002</c:v>
                </c:pt>
                <c:pt idx="3612">
                  <c:v>463.149</c:v>
                </c:pt>
                <c:pt idx="3613">
                  <c:v>471.29500000000002</c:v>
                </c:pt>
                <c:pt idx="3614">
                  <c:v>479.03699999999998</c:v>
                </c:pt>
                <c:pt idx="3615">
                  <c:v>475.07</c:v>
                </c:pt>
                <c:pt idx="3616">
                  <c:v>475.03699999999998</c:v>
                </c:pt>
                <c:pt idx="3617">
                  <c:v>466.488</c:v>
                </c:pt>
                <c:pt idx="3618">
                  <c:v>444.23099999999999</c:v>
                </c:pt>
                <c:pt idx="3619">
                  <c:v>433.94499999999999</c:v>
                </c:pt>
                <c:pt idx="3620">
                  <c:v>424.22699999999998</c:v>
                </c:pt>
                <c:pt idx="3621">
                  <c:v>396.73099999999999</c:v>
                </c:pt>
                <c:pt idx="3622">
                  <c:v>360.85500000000002</c:v>
                </c:pt>
                <c:pt idx="3623">
                  <c:v>333.553</c:v>
                </c:pt>
                <c:pt idx="3624">
                  <c:v>319.83100000000002</c:v>
                </c:pt>
                <c:pt idx="3625">
                  <c:v>317.166</c:v>
                </c:pt>
                <c:pt idx="3626">
                  <c:v>309.02800000000002</c:v>
                </c:pt>
                <c:pt idx="3627">
                  <c:v>310.661</c:v>
                </c:pt>
                <c:pt idx="3628">
                  <c:v>316.17899999999997</c:v>
                </c:pt>
                <c:pt idx="3629">
                  <c:v>334.37099999999998</c:v>
                </c:pt>
                <c:pt idx="3630">
                  <c:v>354.798</c:v>
                </c:pt>
                <c:pt idx="3631">
                  <c:v>410.81099999999998</c:v>
                </c:pt>
                <c:pt idx="3632">
                  <c:v>490.97500000000002</c:v>
                </c:pt>
                <c:pt idx="3633">
                  <c:v>539.22500000000002</c:v>
                </c:pt>
                <c:pt idx="3634">
                  <c:v>570.798</c:v>
                </c:pt>
                <c:pt idx="3635">
                  <c:v>587.64099999999996</c:v>
                </c:pt>
                <c:pt idx="3636">
                  <c:v>602.25599999999997</c:v>
                </c:pt>
                <c:pt idx="3637">
                  <c:v>612.95799999999997</c:v>
                </c:pt>
                <c:pt idx="3638">
                  <c:v>598.26</c:v>
                </c:pt>
                <c:pt idx="3639">
                  <c:v>592.34199999999998</c:v>
                </c:pt>
                <c:pt idx="3640">
                  <c:v>574.41399999999999</c:v>
                </c:pt>
                <c:pt idx="3641">
                  <c:v>540.78899999999999</c:v>
                </c:pt>
                <c:pt idx="3642">
                  <c:v>526.327</c:v>
                </c:pt>
                <c:pt idx="3643">
                  <c:v>511.23500000000001</c:v>
                </c:pt>
                <c:pt idx="3644">
                  <c:v>488.35</c:v>
                </c:pt>
                <c:pt idx="3645">
                  <c:v>440.20800000000003</c:v>
                </c:pt>
                <c:pt idx="3646">
                  <c:v>398.262</c:v>
                </c:pt>
                <c:pt idx="3647">
                  <c:v>359.99700000000001</c:v>
                </c:pt>
                <c:pt idx="3648">
                  <c:v>337.43700000000001</c:v>
                </c:pt>
                <c:pt idx="3649">
                  <c:v>328.60399999999998</c:v>
                </c:pt>
                <c:pt idx="3650">
                  <c:v>322.28800000000001</c:v>
                </c:pt>
                <c:pt idx="3651">
                  <c:v>324.524</c:v>
                </c:pt>
                <c:pt idx="3652">
                  <c:v>338.64299999999997</c:v>
                </c:pt>
                <c:pt idx="3653">
                  <c:v>346.33499999999998</c:v>
                </c:pt>
                <c:pt idx="3654">
                  <c:v>370.85700000000003</c:v>
                </c:pt>
                <c:pt idx="3655">
                  <c:v>414.30099999999999</c:v>
                </c:pt>
                <c:pt idx="3656">
                  <c:v>489.17200000000003</c:v>
                </c:pt>
                <c:pt idx="3657">
                  <c:v>548.93700000000001</c:v>
                </c:pt>
                <c:pt idx="3658">
                  <c:v>579.31700000000001</c:v>
                </c:pt>
                <c:pt idx="3659">
                  <c:v>598.20799999999997</c:v>
                </c:pt>
                <c:pt idx="3660">
                  <c:v>598.62199999999996</c:v>
                </c:pt>
                <c:pt idx="3661">
                  <c:v>604.70100000000002</c:v>
                </c:pt>
                <c:pt idx="3662">
                  <c:v>599.89700000000005</c:v>
                </c:pt>
                <c:pt idx="3663">
                  <c:v>598.22400000000005</c:v>
                </c:pt>
                <c:pt idx="3664">
                  <c:v>580.96799999999996</c:v>
                </c:pt>
                <c:pt idx="3665">
                  <c:v>537.09</c:v>
                </c:pt>
                <c:pt idx="3666">
                  <c:v>510.42399999999998</c:v>
                </c:pt>
                <c:pt idx="3667">
                  <c:v>502.49700000000001</c:v>
                </c:pt>
                <c:pt idx="3668">
                  <c:v>485.85399999999998</c:v>
                </c:pt>
                <c:pt idx="3669">
                  <c:v>446.44600000000003</c:v>
                </c:pt>
                <c:pt idx="3670">
                  <c:v>393.94299999999998</c:v>
                </c:pt>
                <c:pt idx="3671">
                  <c:v>353.43</c:v>
                </c:pt>
                <c:pt idx="3672">
                  <c:v>340.57100000000003</c:v>
                </c:pt>
                <c:pt idx="3673">
                  <c:v>334.22199999999998</c:v>
                </c:pt>
                <c:pt idx="3674">
                  <c:v>329.66800000000001</c:v>
                </c:pt>
                <c:pt idx="3675">
                  <c:v>332.363</c:v>
                </c:pt>
                <c:pt idx="3676">
                  <c:v>342.327</c:v>
                </c:pt>
                <c:pt idx="3677">
                  <c:v>357.01400000000001</c:v>
                </c:pt>
                <c:pt idx="3678">
                  <c:v>382.75599999999997</c:v>
                </c:pt>
                <c:pt idx="3679">
                  <c:v>415.82299999999998</c:v>
                </c:pt>
                <c:pt idx="3680">
                  <c:v>474.49400000000003</c:v>
                </c:pt>
                <c:pt idx="3681">
                  <c:v>511.63499999999999</c:v>
                </c:pt>
                <c:pt idx="3682">
                  <c:v>528.73299999999995</c:v>
                </c:pt>
                <c:pt idx="3683">
                  <c:v>542.48199999999997</c:v>
                </c:pt>
                <c:pt idx="3684">
                  <c:v>540.88900000000001</c:v>
                </c:pt>
                <c:pt idx="3685">
                  <c:v>526.80100000000004</c:v>
                </c:pt>
                <c:pt idx="3686">
                  <c:v>511.57100000000003</c:v>
                </c:pt>
                <c:pt idx="3687">
                  <c:v>504.08600000000001</c:v>
                </c:pt>
                <c:pt idx="3688">
                  <c:v>496.28300000000002</c:v>
                </c:pt>
                <c:pt idx="3689">
                  <c:v>466.27199999999999</c:v>
                </c:pt>
                <c:pt idx="3690">
                  <c:v>459.24400000000003</c:v>
                </c:pt>
                <c:pt idx="3691">
                  <c:v>455.41300000000001</c:v>
                </c:pt>
                <c:pt idx="3692">
                  <c:v>439.85</c:v>
                </c:pt>
                <c:pt idx="3693">
                  <c:v>397.80700000000002</c:v>
                </c:pt>
                <c:pt idx="3694">
                  <c:v>350.29199999999997</c:v>
                </c:pt>
                <c:pt idx="3695">
                  <c:v>324.98399999999998</c:v>
                </c:pt>
                <c:pt idx="3696">
                  <c:v>315.42700000000002</c:v>
                </c:pt>
                <c:pt idx="3697">
                  <c:v>309.96199999999999</c:v>
                </c:pt>
                <c:pt idx="3698">
                  <c:v>311.26799999999997</c:v>
                </c:pt>
                <c:pt idx="3699">
                  <c:v>316.72699999999998</c:v>
                </c:pt>
                <c:pt idx="3700">
                  <c:v>324.43200000000002</c:v>
                </c:pt>
                <c:pt idx="3701">
                  <c:v>342.012</c:v>
                </c:pt>
                <c:pt idx="3702">
                  <c:v>368.48500000000001</c:v>
                </c:pt>
                <c:pt idx="3703">
                  <c:v>395.065</c:v>
                </c:pt>
                <c:pt idx="3704">
                  <c:v>453.06400000000002</c:v>
                </c:pt>
                <c:pt idx="3705">
                  <c:v>499.70299999999997</c:v>
                </c:pt>
                <c:pt idx="3706">
                  <c:v>536</c:v>
                </c:pt>
                <c:pt idx="3707">
                  <c:v>548.40099999999995</c:v>
                </c:pt>
                <c:pt idx="3708">
                  <c:v>541.77800000000002</c:v>
                </c:pt>
                <c:pt idx="3709">
                  <c:v>549.66200000000003</c:v>
                </c:pt>
                <c:pt idx="3710">
                  <c:v>545.46100000000001</c:v>
                </c:pt>
                <c:pt idx="3711">
                  <c:v>538.99599999999998</c:v>
                </c:pt>
                <c:pt idx="3712">
                  <c:v>529.26599999999996</c:v>
                </c:pt>
                <c:pt idx="3713">
                  <c:v>500.00200000000001</c:v>
                </c:pt>
                <c:pt idx="3714">
                  <c:v>480.637</c:v>
                </c:pt>
                <c:pt idx="3715">
                  <c:v>467.01499999999999</c:v>
                </c:pt>
                <c:pt idx="3716">
                  <c:v>453.22800000000001</c:v>
                </c:pt>
                <c:pt idx="3717">
                  <c:v>430.13799999999998</c:v>
                </c:pt>
                <c:pt idx="3718">
                  <c:v>383.55799999999999</c:v>
                </c:pt>
                <c:pt idx="3719">
                  <c:v>347.00400000000002</c:v>
                </c:pt>
                <c:pt idx="3720">
                  <c:v>328.16899999999998</c:v>
                </c:pt>
                <c:pt idx="3721">
                  <c:v>319.536</c:v>
                </c:pt>
                <c:pt idx="3722">
                  <c:v>312.55200000000002</c:v>
                </c:pt>
                <c:pt idx="3723">
                  <c:v>310.34199999999998</c:v>
                </c:pt>
                <c:pt idx="3724">
                  <c:v>316.75099999999998</c:v>
                </c:pt>
                <c:pt idx="3725">
                  <c:v>344.428</c:v>
                </c:pt>
                <c:pt idx="3726">
                  <c:v>365.15</c:v>
                </c:pt>
                <c:pt idx="3727">
                  <c:v>378.28199999999998</c:v>
                </c:pt>
                <c:pt idx="3728">
                  <c:v>429.185</c:v>
                </c:pt>
                <c:pt idx="3729">
                  <c:v>480.33499999999998</c:v>
                </c:pt>
                <c:pt idx="3730">
                  <c:v>511.46499999999997</c:v>
                </c:pt>
                <c:pt idx="3731">
                  <c:v>521.774</c:v>
                </c:pt>
                <c:pt idx="3732">
                  <c:v>518.36</c:v>
                </c:pt>
                <c:pt idx="3733">
                  <c:v>521.98500000000001</c:v>
                </c:pt>
                <c:pt idx="3734">
                  <c:v>524.41399999999999</c:v>
                </c:pt>
                <c:pt idx="3735">
                  <c:v>528.779</c:v>
                </c:pt>
                <c:pt idx="3736">
                  <c:v>528.58600000000001</c:v>
                </c:pt>
                <c:pt idx="3737">
                  <c:v>492.738</c:v>
                </c:pt>
                <c:pt idx="3738">
                  <c:v>474.61700000000002</c:v>
                </c:pt>
                <c:pt idx="3739">
                  <c:v>454.59199999999998</c:v>
                </c:pt>
                <c:pt idx="3740">
                  <c:v>440.51299999999998</c:v>
                </c:pt>
                <c:pt idx="3741">
                  <c:v>416.49900000000002</c:v>
                </c:pt>
                <c:pt idx="3742">
                  <c:v>368.524</c:v>
                </c:pt>
                <c:pt idx="3743">
                  <c:v>317.25700000000001</c:v>
                </c:pt>
                <c:pt idx="3744">
                  <c:v>300.28500000000003</c:v>
                </c:pt>
                <c:pt idx="3745">
                  <c:v>292.827</c:v>
                </c:pt>
                <c:pt idx="3746">
                  <c:v>288.762</c:v>
                </c:pt>
                <c:pt idx="3747">
                  <c:v>291.08800000000002</c:v>
                </c:pt>
                <c:pt idx="3748">
                  <c:v>297.95</c:v>
                </c:pt>
                <c:pt idx="3749">
                  <c:v>297.76799999999997</c:v>
                </c:pt>
                <c:pt idx="3750">
                  <c:v>290.87400000000002</c:v>
                </c:pt>
                <c:pt idx="3751">
                  <c:v>303.33300000000003</c:v>
                </c:pt>
                <c:pt idx="3752">
                  <c:v>347.05</c:v>
                </c:pt>
                <c:pt idx="3753">
                  <c:v>387.33</c:v>
                </c:pt>
                <c:pt idx="3754">
                  <c:v>411.87099999999998</c:v>
                </c:pt>
                <c:pt idx="3755">
                  <c:v>433.67599999999999</c:v>
                </c:pt>
                <c:pt idx="3756">
                  <c:v>442.375</c:v>
                </c:pt>
                <c:pt idx="3757">
                  <c:v>460.42099999999999</c:v>
                </c:pt>
                <c:pt idx="3758">
                  <c:v>467.63299999999998</c:v>
                </c:pt>
                <c:pt idx="3759">
                  <c:v>473.39499999999998</c:v>
                </c:pt>
                <c:pt idx="3760">
                  <c:v>484.08199999999999</c:v>
                </c:pt>
                <c:pt idx="3761">
                  <c:v>485.98399999999998</c:v>
                </c:pt>
                <c:pt idx="3762">
                  <c:v>476.649</c:v>
                </c:pt>
                <c:pt idx="3763">
                  <c:v>469.20499999999998</c:v>
                </c:pt>
                <c:pt idx="3764">
                  <c:v>450.61599999999999</c:v>
                </c:pt>
                <c:pt idx="3765">
                  <c:v>419.94499999999999</c:v>
                </c:pt>
                <c:pt idx="3766">
                  <c:v>380.85500000000002</c:v>
                </c:pt>
                <c:pt idx="3767">
                  <c:v>332.73399999999998</c:v>
                </c:pt>
                <c:pt idx="3768">
                  <c:v>317.34199999999998</c:v>
                </c:pt>
                <c:pt idx="3769">
                  <c:v>303.613</c:v>
                </c:pt>
                <c:pt idx="3770">
                  <c:v>295.19400000000002</c:v>
                </c:pt>
                <c:pt idx="3771">
                  <c:v>298.59399999999999</c:v>
                </c:pt>
                <c:pt idx="3772">
                  <c:v>302.495</c:v>
                </c:pt>
                <c:pt idx="3773">
                  <c:v>310.73899999999998</c:v>
                </c:pt>
                <c:pt idx="3774">
                  <c:v>310.28300000000002</c:v>
                </c:pt>
                <c:pt idx="3775">
                  <c:v>324.32100000000003</c:v>
                </c:pt>
                <c:pt idx="3776">
                  <c:v>360.548</c:v>
                </c:pt>
                <c:pt idx="3777">
                  <c:v>408.38499999999999</c:v>
                </c:pt>
                <c:pt idx="3778">
                  <c:v>440.16300000000001</c:v>
                </c:pt>
                <c:pt idx="3779">
                  <c:v>453.17399999999998</c:v>
                </c:pt>
                <c:pt idx="3780">
                  <c:v>457.49099999999999</c:v>
                </c:pt>
                <c:pt idx="3781">
                  <c:v>465.80700000000002</c:v>
                </c:pt>
                <c:pt idx="3782">
                  <c:v>463.72800000000001</c:v>
                </c:pt>
                <c:pt idx="3783">
                  <c:v>471.69499999999999</c:v>
                </c:pt>
                <c:pt idx="3784">
                  <c:v>481.322</c:v>
                </c:pt>
                <c:pt idx="3785">
                  <c:v>472.798</c:v>
                </c:pt>
                <c:pt idx="3786">
                  <c:v>448</c:v>
                </c:pt>
                <c:pt idx="3787">
                  <c:v>435.17700000000002</c:v>
                </c:pt>
                <c:pt idx="3788">
                  <c:v>428.58699999999999</c:v>
                </c:pt>
                <c:pt idx="3789">
                  <c:v>403.74</c:v>
                </c:pt>
                <c:pt idx="3790">
                  <c:v>369.07499999999999</c:v>
                </c:pt>
                <c:pt idx="3791">
                  <c:v>335.14499999999998</c:v>
                </c:pt>
                <c:pt idx="3792">
                  <c:v>320.66500000000002</c:v>
                </c:pt>
                <c:pt idx="3793">
                  <c:v>312.72199999999998</c:v>
                </c:pt>
                <c:pt idx="3794">
                  <c:v>313.31299999999999</c:v>
                </c:pt>
                <c:pt idx="3795">
                  <c:v>314.505</c:v>
                </c:pt>
                <c:pt idx="3796">
                  <c:v>312.25799999999998</c:v>
                </c:pt>
                <c:pt idx="3797">
                  <c:v>337.90499999999997</c:v>
                </c:pt>
                <c:pt idx="3798">
                  <c:v>359.17</c:v>
                </c:pt>
                <c:pt idx="3799">
                  <c:v>403.89</c:v>
                </c:pt>
                <c:pt idx="3800">
                  <c:v>471.36599999999999</c:v>
                </c:pt>
                <c:pt idx="3801">
                  <c:v>512.45699999999999</c:v>
                </c:pt>
                <c:pt idx="3802">
                  <c:v>546.04300000000001</c:v>
                </c:pt>
                <c:pt idx="3803">
                  <c:v>561.85900000000004</c:v>
                </c:pt>
                <c:pt idx="3804">
                  <c:v>569.62599999999998</c:v>
                </c:pt>
                <c:pt idx="3805">
                  <c:v>575.40899999999999</c:v>
                </c:pt>
                <c:pt idx="3806">
                  <c:v>576.13599999999997</c:v>
                </c:pt>
                <c:pt idx="3807">
                  <c:v>571.31899999999996</c:v>
                </c:pt>
                <c:pt idx="3808">
                  <c:v>561.71100000000001</c:v>
                </c:pt>
                <c:pt idx="3809">
                  <c:v>524.36099999999999</c:v>
                </c:pt>
                <c:pt idx="3810">
                  <c:v>504.43</c:v>
                </c:pt>
                <c:pt idx="3811">
                  <c:v>494.23599999999999</c:v>
                </c:pt>
                <c:pt idx="3812">
                  <c:v>472.34100000000001</c:v>
                </c:pt>
                <c:pt idx="3813">
                  <c:v>433.15300000000002</c:v>
                </c:pt>
                <c:pt idx="3814">
                  <c:v>387.15199999999999</c:v>
                </c:pt>
                <c:pt idx="3815">
                  <c:v>352.28399999999999</c:v>
                </c:pt>
                <c:pt idx="3816">
                  <c:v>334.47199999999998</c:v>
                </c:pt>
                <c:pt idx="3817">
                  <c:v>329.577</c:v>
                </c:pt>
                <c:pt idx="3818">
                  <c:v>321.41199999999998</c:v>
                </c:pt>
                <c:pt idx="3819">
                  <c:v>322.23599999999999</c:v>
                </c:pt>
                <c:pt idx="3820">
                  <c:v>327.2</c:v>
                </c:pt>
                <c:pt idx="3821">
                  <c:v>353.27699999999999</c:v>
                </c:pt>
                <c:pt idx="3822">
                  <c:v>370.79899999999998</c:v>
                </c:pt>
                <c:pt idx="3823">
                  <c:v>411.71</c:v>
                </c:pt>
                <c:pt idx="3824">
                  <c:v>478.98599999999999</c:v>
                </c:pt>
                <c:pt idx="3825">
                  <c:v>536.95100000000002</c:v>
                </c:pt>
                <c:pt idx="3826">
                  <c:v>570.96900000000005</c:v>
                </c:pt>
                <c:pt idx="3827">
                  <c:v>591.17700000000002</c:v>
                </c:pt>
                <c:pt idx="3828">
                  <c:v>598.92600000000004</c:v>
                </c:pt>
                <c:pt idx="3829">
                  <c:v>604.71900000000005</c:v>
                </c:pt>
                <c:pt idx="3830">
                  <c:v>600.08600000000001</c:v>
                </c:pt>
                <c:pt idx="3831">
                  <c:v>589.39499999999998</c:v>
                </c:pt>
                <c:pt idx="3832">
                  <c:v>582.91999999999996</c:v>
                </c:pt>
                <c:pt idx="3833">
                  <c:v>554.39</c:v>
                </c:pt>
                <c:pt idx="3834">
                  <c:v>528.49400000000003</c:v>
                </c:pt>
                <c:pt idx="3835">
                  <c:v>510.88299999999998</c:v>
                </c:pt>
                <c:pt idx="3836">
                  <c:v>495.98399999999998</c:v>
                </c:pt>
                <c:pt idx="3837">
                  <c:v>456.50400000000002</c:v>
                </c:pt>
                <c:pt idx="3838">
                  <c:v>405.69099999999997</c:v>
                </c:pt>
                <c:pt idx="3839">
                  <c:v>366.52</c:v>
                </c:pt>
                <c:pt idx="3840">
                  <c:v>349.214</c:v>
                </c:pt>
                <c:pt idx="3841">
                  <c:v>341.38900000000001</c:v>
                </c:pt>
                <c:pt idx="3842">
                  <c:v>336.84199999999998</c:v>
                </c:pt>
                <c:pt idx="3843">
                  <c:v>338.44499999999999</c:v>
                </c:pt>
                <c:pt idx="3844">
                  <c:v>348.73099999999999</c:v>
                </c:pt>
                <c:pt idx="3845">
                  <c:v>367.53199999999998</c:v>
                </c:pt>
                <c:pt idx="3846">
                  <c:v>384.28399999999999</c:v>
                </c:pt>
                <c:pt idx="3847">
                  <c:v>430.58699999999999</c:v>
                </c:pt>
                <c:pt idx="3848">
                  <c:v>501.39</c:v>
                </c:pt>
                <c:pt idx="3849">
                  <c:v>559.57799999999997</c:v>
                </c:pt>
                <c:pt idx="3850">
                  <c:v>596.54200000000003</c:v>
                </c:pt>
                <c:pt idx="3851">
                  <c:v>608.46900000000005</c:v>
                </c:pt>
                <c:pt idx="3852">
                  <c:v>613.42999999999995</c:v>
                </c:pt>
                <c:pt idx="3853">
                  <c:v>616.88800000000003</c:v>
                </c:pt>
                <c:pt idx="3854">
                  <c:v>619.91300000000001</c:v>
                </c:pt>
                <c:pt idx="3855">
                  <c:v>613.82000000000005</c:v>
                </c:pt>
                <c:pt idx="3856">
                  <c:v>609.31100000000004</c:v>
                </c:pt>
                <c:pt idx="3857">
                  <c:v>577.02</c:v>
                </c:pt>
                <c:pt idx="3858">
                  <c:v>558.68499999999995</c:v>
                </c:pt>
                <c:pt idx="3859">
                  <c:v>537.55799999999999</c:v>
                </c:pt>
                <c:pt idx="3860">
                  <c:v>514.96199999999999</c:v>
                </c:pt>
                <c:pt idx="3861">
                  <c:v>469.66899999999998</c:v>
                </c:pt>
                <c:pt idx="3862">
                  <c:v>417.779</c:v>
                </c:pt>
                <c:pt idx="3863">
                  <c:v>380.28800000000001</c:v>
                </c:pt>
                <c:pt idx="3864">
                  <c:v>359.279</c:v>
                </c:pt>
                <c:pt idx="3865">
                  <c:v>348.27800000000002</c:v>
                </c:pt>
                <c:pt idx="3866">
                  <c:v>343.83499999999998</c:v>
                </c:pt>
                <c:pt idx="3867">
                  <c:v>349.19200000000001</c:v>
                </c:pt>
                <c:pt idx="3868">
                  <c:v>358.04199999999997</c:v>
                </c:pt>
                <c:pt idx="3869">
                  <c:v>383.07299999999998</c:v>
                </c:pt>
                <c:pt idx="3870">
                  <c:v>396.28800000000001</c:v>
                </c:pt>
                <c:pt idx="3871">
                  <c:v>434.90699999999998</c:v>
                </c:pt>
                <c:pt idx="3872">
                  <c:v>510.18799999999999</c:v>
                </c:pt>
                <c:pt idx="3873">
                  <c:v>569.48599999999999</c:v>
                </c:pt>
                <c:pt idx="3874">
                  <c:v>601.76499999999999</c:v>
                </c:pt>
                <c:pt idx="3875">
                  <c:v>608.351</c:v>
                </c:pt>
                <c:pt idx="3876">
                  <c:v>608.26499999999999</c:v>
                </c:pt>
                <c:pt idx="3877">
                  <c:v>614.18499999999995</c:v>
                </c:pt>
                <c:pt idx="3878">
                  <c:v>611.55899999999997</c:v>
                </c:pt>
                <c:pt idx="3879">
                  <c:v>603.18399999999997</c:v>
                </c:pt>
                <c:pt idx="3880">
                  <c:v>600.851</c:v>
                </c:pt>
                <c:pt idx="3881">
                  <c:v>559.33799999999997</c:v>
                </c:pt>
                <c:pt idx="3882">
                  <c:v>540.76300000000003</c:v>
                </c:pt>
                <c:pt idx="3883">
                  <c:v>527.80100000000004</c:v>
                </c:pt>
                <c:pt idx="3884">
                  <c:v>516.68600000000004</c:v>
                </c:pt>
                <c:pt idx="3885">
                  <c:v>473.94499999999999</c:v>
                </c:pt>
                <c:pt idx="3886">
                  <c:v>416.524</c:v>
                </c:pt>
                <c:pt idx="3887">
                  <c:v>376.60500000000002</c:v>
                </c:pt>
                <c:pt idx="3888">
                  <c:v>359.04</c:v>
                </c:pt>
                <c:pt idx="3889">
                  <c:v>354.56900000000002</c:v>
                </c:pt>
                <c:pt idx="3890">
                  <c:v>351.81</c:v>
                </c:pt>
                <c:pt idx="3891">
                  <c:v>349.63299999999998</c:v>
                </c:pt>
                <c:pt idx="3892">
                  <c:v>357.68</c:v>
                </c:pt>
                <c:pt idx="3893">
                  <c:v>375.66199999999998</c:v>
                </c:pt>
                <c:pt idx="3894">
                  <c:v>391.18299999999999</c:v>
                </c:pt>
                <c:pt idx="3895">
                  <c:v>433.64299999999997</c:v>
                </c:pt>
                <c:pt idx="3896">
                  <c:v>510.77600000000001</c:v>
                </c:pt>
                <c:pt idx="3897">
                  <c:v>560.66099999999994</c:v>
                </c:pt>
                <c:pt idx="3898">
                  <c:v>584.67700000000002</c:v>
                </c:pt>
                <c:pt idx="3899">
                  <c:v>588.92399999999998</c:v>
                </c:pt>
                <c:pt idx="3900">
                  <c:v>596.93899999999996</c:v>
                </c:pt>
                <c:pt idx="3901">
                  <c:v>604.42600000000004</c:v>
                </c:pt>
                <c:pt idx="3902">
                  <c:v>602.49</c:v>
                </c:pt>
                <c:pt idx="3903">
                  <c:v>592.05600000000004</c:v>
                </c:pt>
                <c:pt idx="3904">
                  <c:v>586.04200000000003</c:v>
                </c:pt>
                <c:pt idx="3905">
                  <c:v>560.66999999999996</c:v>
                </c:pt>
                <c:pt idx="3906">
                  <c:v>540.35599999999999</c:v>
                </c:pt>
                <c:pt idx="3907">
                  <c:v>520.33000000000004</c:v>
                </c:pt>
                <c:pt idx="3908">
                  <c:v>508.57900000000001</c:v>
                </c:pt>
                <c:pt idx="3909">
                  <c:v>479.46800000000002</c:v>
                </c:pt>
                <c:pt idx="3910">
                  <c:v>437.02300000000002</c:v>
                </c:pt>
                <c:pt idx="3911">
                  <c:v>383.84899999999999</c:v>
                </c:pt>
                <c:pt idx="3912">
                  <c:v>354.25</c:v>
                </c:pt>
                <c:pt idx="3913">
                  <c:v>346.03800000000001</c:v>
                </c:pt>
                <c:pt idx="3914">
                  <c:v>340.24599999999998</c:v>
                </c:pt>
                <c:pt idx="3915">
                  <c:v>343.221</c:v>
                </c:pt>
                <c:pt idx="3916">
                  <c:v>347.62400000000002</c:v>
                </c:pt>
                <c:pt idx="3917">
                  <c:v>355.34699999999998</c:v>
                </c:pt>
                <c:pt idx="3918">
                  <c:v>345.10700000000003</c:v>
                </c:pt>
                <c:pt idx="3919">
                  <c:v>370.072</c:v>
                </c:pt>
                <c:pt idx="3920">
                  <c:v>426.32900000000001</c:v>
                </c:pt>
                <c:pt idx="3921">
                  <c:v>467.46600000000001</c:v>
                </c:pt>
                <c:pt idx="3922">
                  <c:v>499.57799999999997</c:v>
                </c:pt>
                <c:pt idx="3923">
                  <c:v>510.505</c:v>
                </c:pt>
                <c:pt idx="3924">
                  <c:v>519.46199999999999</c:v>
                </c:pt>
                <c:pt idx="3925">
                  <c:v>530.80600000000004</c:v>
                </c:pt>
                <c:pt idx="3926">
                  <c:v>540.26700000000005</c:v>
                </c:pt>
                <c:pt idx="3927">
                  <c:v>535.73199999999997</c:v>
                </c:pt>
                <c:pt idx="3928">
                  <c:v>533.18200000000002</c:v>
                </c:pt>
                <c:pt idx="3929">
                  <c:v>538.30700000000002</c:v>
                </c:pt>
                <c:pt idx="3930">
                  <c:v>530.26900000000001</c:v>
                </c:pt>
                <c:pt idx="3931">
                  <c:v>518.11300000000006</c:v>
                </c:pt>
                <c:pt idx="3932">
                  <c:v>505.06900000000002</c:v>
                </c:pt>
                <c:pt idx="3933">
                  <c:v>475.63600000000002</c:v>
                </c:pt>
                <c:pt idx="3934">
                  <c:v>438.72899999999998</c:v>
                </c:pt>
                <c:pt idx="3935">
                  <c:v>388.11599999999999</c:v>
                </c:pt>
                <c:pt idx="3936">
                  <c:v>362.50700000000001</c:v>
                </c:pt>
                <c:pt idx="3937">
                  <c:v>345.68299999999999</c:v>
                </c:pt>
                <c:pt idx="3938">
                  <c:v>339.41199999999998</c:v>
                </c:pt>
                <c:pt idx="3939">
                  <c:v>339.108</c:v>
                </c:pt>
                <c:pt idx="3940">
                  <c:v>353.75799999999998</c:v>
                </c:pt>
                <c:pt idx="3941">
                  <c:v>358.61500000000001</c:v>
                </c:pt>
                <c:pt idx="3942">
                  <c:v>354.94499999999999</c:v>
                </c:pt>
                <c:pt idx="3943">
                  <c:v>377.59100000000001</c:v>
                </c:pt>
                <c:pt idx="3944">
                  <c:v>422.541</c:v>
                </c:pt>
                <c:pt idx="3945">
                  <c:v>464.74099999999999</c:v>
                </c:pt>
                <c:pt idx="3946">
                  <c:v>492.79700000000003</c:v>
                </c:pt>
                <c:pt idx="3947">
                  <c:v>498.48700000000002</c:v>
                </c:pt>
                <c:pt idx="3948">
                  <c:v>511.625</c:v>
                </c:pt>
                <c:pt idx="3949">
                  <c:v>512.94100000000003</c:v>
                </c:pt>
                <c:pt idx="3950">
                  <c:v>517.91099999999994</c:v>
                </c:pt>
                <c:pt idx="3951">
                  <c:v>518.04300000000001</c:v>
                </c:pt>
                <c:pt idx="3952">
                  <c:v>509.15100000000001</c:v>
                </c:pt>
                <c:pt idx="3953">
                  <c:v>494.28800000000001</c:v>
                </c:pt>
                <c:pt idx="3954">
                  <c:v>468.291</c:v>
                </c:pt>
                <c:pt idx="3955">
                  <c:v>452.89299999999997</c:v>
                </c:pt>
                <c:pt idx="3956">
                  <c:v>446.55799999999999</c:v>
                </c:pt>
                <c:pt idx="3957">
                  <c:v>423.15600000000001</c:v>
                </c:pt>
                <c:pt idx="3958">
                  <c:v>391.05099999999999</c:v>
                </c:pt>
                <c:pt idx="3959">
                  <c:v>358.28300000000002</c:v>
                </c:pt>
                <c:pt idx="3960">
                  <c:v>346.16199999999998</c:v>
                </c:pt>
                <c:pt idx="3961">
                  <c:v>342.84100000000001</c:v>
                </c:pt>
                <c:pt idx="3962">
                  <c:v>339.63</c:v>
                </c:pt>
                <c:pt idx="3963">
                  <c:v>336.75</c:v>
                </c:pt>
                <c:pt idx="3964">
                  <c:v>347.56299999999999</c:v>
                </c:pt>
                <c:pt idx="3965">
                  <c:v>374.339</c:v>
                </c:pt>
                <c:pt idx="3966">
                  <c:v>401.74299999999999</c:v>
                </c:pt>
                <c:pt idx="3967">
                  <c:v>451.71600000000001</c:v>
                </c:pt>
                <c:pt idx="3968">
                  <c:v>519.82000000000005</c:v>
                </c:pt>
                <c:pt idx="3969">
                  <c:v>566.822</c:v>
                </c:pt>
                <c:pt idx="3970">
                  <c:v>597.75800000000004</c:v>
                </c:pt>
                <c:pt idx="3971">
                  <c:v>610.09</c:v>
                </c:pt>
                <c:pt idx="3972">
                  <c:v>618.66099999999994</c:v>
                </c:pt>
                <c:pt idx="3973">
                  <c:v>629.93899999999996</c:v>
                </c:pt>
                <c:pt idx="3974">
                  <c:v>621.18600000000004</c:v>
                </c:pt>
                <c:pt idx="3975">
                  <c:v>615.51300000000003</c:v>
                </c:pt>
                <c:pt idx="3976">
                  <c:v>608.22500000000002</c:v>
                </c:pt>
                <c:pt idx="3977">
                  <c:v>571.19100000000003</c:v>
                </c:pt>
                <c:pt idx="3978">
                  <c:v>553.95600000000002</c:v>
                </c:pt>
                <c:pt idx="3979">
                  <c:v>534.72500000000002</c:v>
                </c:pt>
                <c:pt idx="3980">
                  <c:v>524.96500000000003</c:v>
                </c:pt>
                <c:pt idx="3981">
                  <c:v>483.64499999999998</c:v>
                </c:pt>
                <c:pt idx="3982">
                  <c:v>435.79199999999997</c:v>
                </c:pt>
                <c:pt idx="3983">
                  <c:v>398.33199999999999</c:v>
                </c:pt>
                <c:pt idx="3984">
                  <c:v>376.68099999999998</c:v>
                </c:pt>
                <c:pt idx="3985">
                  <c:v>366.02300000000002</c:v>
                </c:pt>
                <c:pt idx="3986">
                  <c:v>362.08199999999999</c:v>
                </c:pt>
                <c:pt idx="3987">
                  <c:v>369.21899999999999</c:v>
                </c:pt>
                <c:pt idx="3988">
                  <c:v>376.38</c:v>
                </c:pt>
                <c:pt idx="3989">
                  <c:v>396.81299999999999</c:v>
                </c:pt>
                <c:pt idx="3990">
                  <c:v>420.97399999999999</c:v>
                </c:pt>
                <c:pt idx="3991">
                  <c:v>461.17399999999998</c:v>
                </c:pt>
                <c:pt idx="3992">
                  <c:v>525.60699999999997</c:v>
                </c:pt>
                <c:pt idx="3993">
                  <c:v>582.34900000000005</c:v>
                </c:pt>
                <c:pt idx="3994">
                  <c:v>612.16999999999996</c:v>
                </c:pt>
                <c:pt idx="3995">
                  <c:v>627.60500000000002</c:v>
                </c:pt>
                <c:pt idx="3996">
                  <c:v>624.95299999999997</c:v>
                </c:pt>
                <c:pt idx="3997">
                  <c:v>632.79</c:v>
                </c:pt>
                <c:pt idx="3998">
                  <c:v>634.76800000000003</c:v>
                </c:pt>
                <c:pt idx="3999">
                  <c:v>632.99900000000002</c:v>
                </c:pt>
                <c:pt idx="4000">
                  <c:v>632.03800000000001</c:v>
                </c:pt>
                <c:pt idx="4001">
                  <c:v>586.01400000000001</c:v>
                </c:pt>
                <c:pt idx="4002">
                  <c:v>566.83699999999999</c:v>
                </c:pt>
                <c:pt idx="4003">
                  <c:v>558.28899999999999</c:v>
                </c:pt>
                <c:pt idx="4004">
                  <c:v>544.61599999999999</c:v>
                </c:pt>
                <c:pt idx="4005">
                  <c:v>500.39</c:v>
                </c:pt>
                <c:pt idx="4006">
                  <c:v>441.68900000000002</c:v>
                </c:pt>
                <c:pt idx="4007">
                  <c:v>399.51900000000001</c:v>
                </c:pt>
                <c:pt idx="4008">
                  <c:v>379.99299999999999</c:v>
                </c:pt>
                <c:pt idx="4009">
                  <c:v>377.23599999999999</c:v>
                </c:pt>
                <c:pt idx="4010">
                  <c:v>370.10199999999998</c:v>
                </c:pt>
                <c:pt idx="4011">
                  <c:v>367.99700000000001</c:v>
                </c:pt>
                <c:pt idx="4012">
                  <c:v>377.78899999999999</c:v>
                </c:pt>
                <c:pt idx="4013">
                  <c:v>398.79500000000002</c:v>
                </c:pt>
                <c:pt idx="4014">
                  <c:v>423.82299999999998</c:v>
                </c:pt>
                <c:pt idx="4015">
                  <c:v>468.11099999999999</c:v>
                </c:pt>
                <c:pt idx="4016">
                  <c:v>541.572</c:v>
                </c:pt>
                <c:pt idx="4017">
                  <c:v>580.34299999999996</c:v>
                </c:pt>
                <c:pt idx="4018">
                  <c:v>613.89599999999996</c:v>
                </c:pt>
                <c:pt idx="4019">
                  <c:v>627.95500000000004</c:v>
                </c:pt>
                <c:pt idx="4020">
                  <c:v>638.072</c:v>
                </c:pt>
                <c:pt idx="4021">
                  <c:v>647.56399999999996</c:v>
                </c:pt>
                <c:pt idx="4022">
                  <c:v>649.60900000000004</c:v>
                </c:pt>
                <c:pt idx="4023">
                  <c:v>645.43200000000002</c:v>
                </c:pt>
                <c:pt idx="4024">
                  <c:v>634.649</c:v>
                </c:pt>
                <c:pt idx="4025">
                  <c:v>608.70699999999999</c:v>
                </c:pt>
                <c:pt idx="4026">
                  <c:v>587.89300000000003</c:v>
                </c:pt>
                <c:pt idx="4027">
                  <c:v>565.78300000000002</c:v>
                </c:pt>
                <c:pt idx="4028">
                  <c:v>551.28099999999995</c:v>
                </c:pt>
                <c:pt idx="4029">
                  <c:v>507.61900000000003</c:v>
                </c:pt>
                <c:pt idx="4030">
                  <c:v>453.62599999999998</c:v>
                </c:pt>
                <c:pt idx="4031">
                  <c:v>411.24799999999999</c:v>
                </c:pt>
                <c:pt idx="4032">
                  <c:v>388.53</c:v>
                </c:pt>
                <c:pt idx="4033">
                  <c:v>377.46699999999998</c:v>
                </c:pt>
                <c:pt idx="4034">
                  <c:v>371.92099999999999</c:v>
                </c:pt>
                <c:pt idx="4035">
                  <c:v>375.779</c:v>
                </c:pt>
                <c:pt idx="4036">
                  <c:v>382.41399999999999</c:v>
                </c:pt>
                <c:pt idx="4037">
                  <c:v>404.03</c:v>
                </c:pt>
                <c:pt idx="4038">
                  <c:v>425.93</c:v>
                </c:pt>
                <c:pt idx="4039">
                  <c:v>465.10599999999999</c:v>
                </c:pt>
                <c:pt idx="4040">
                  <c:v>516.93200000000002</c:v>
                </c:pt>
                <c:pt idx="4041">
                  <c:v>578.49699999999996</c:v>
                </c:pt>
                <c:pt idx="4042">
                  <c:v>623.00099999999998</c:v>
                </c:pt>
                <c:pt idx="4043">
                  <c:v>639.89400000000001</c:v>
                </c:pt>
                <c:pt idx="4044">
                  <c:v>639.01400000000001</c:v>
                </c:pt>
                <c:pt idx="4045">
                  <c:v>649.399</c:v>
                </c:pt>
                <c:pt idx="4046">
                  <c:v>651.63199999999995</c:v>
                </c:pt>
                <c:pt idx="4047">
                  <c:v>655.08000000000004</c:v>
                </c:pt>
                <c:pt idx="4048">
                  <c:v>642.87199999999996</c:v>
                </c:pt>
                <c:pt idx="4049">
                  <c:v>603.84100000000001</c:v>
                </c:pt>
                <c:pt idx="4050">
                  <c:v>585.36599999999999</c:v>
                </c:pt>
                <c:pt idx="4051">
                  <c:v>571.54700000000003</c:v>
                </c:pt>
                <c:pt idx="4052">
                  <c:v>563.12900000000002</c:v>
                </c:pt>
                <c:pt idx="4053">
                  <c:v>518.404</c:v>
                </c:pt>
                <c:pt idx="4054">
                  <c:v>458.66699999999997</c:v>
                </c:pt>
                <c:pt idx="4055">
                  <c:v>412.97</c:v>
                </c:pt>
                <c:pt idx="4056">
                  <c:v>390.928</c:v>
                </c:pt>
                <c:pt idx="4057">
                  <c:v>387.10700000000003</c:v>
                </c:pt>
                <c:pt idx="4058">
                  <c:v>379.99599999999998</c:v>
                </c:pt>
                <c:pt idx="4059">
                  <c:v>382.08300000000003</c:v>
                </c:pt>
                <c:pt idx="4060">
                  <c:v>386.46800000000002</c:v>
                </c:pt>
                <c:pt idx="4061">
                  <c:v>408.60199999999998</c:v>
                </c:pt>
                <c:pt idx="4062">
                  <c:v>433.13200000000001</c:v>
                </c:pt>
                <c:pt idx="4063">
                  <c:v>472.66399999999999</c:v>
                </c:pt>
                <c:pt idx="4064">
                  <c:v>531.45000000000005</c:v>
                </c:pt>
                <c:pt idx="4065">
                  <c:v>588.56299999999999</c:v>
                </c:pt>
                <c:pt idx="4066">
                  <c:v>623.18700000000001</c:v>
                </c:pt>
                <c:pt idx="4067">
                  <c:v>635.09699999999998</c:v>
                </c:pt>
                <c:pt idx="4068">
                  <c:v>636.40099999999995</c:v>
                </c:pt>
                <c:pt idx="4069">
                  <c:v>650.32299999999998</c:v>
                </c:pt>
                <c:pt idx="4070">
                  <c:v>653.05700000000002</c:v>
                </c:pt>
                <c:pt idx="4071">
                  <c:v>639.50199999999995</c:v>
                </c:pt>
                <c:pt idx="4072">
                  <c:v>637.84199999999998</c:v>
                </c:pt>
                <c:pt idx="4073">
                  <c:v>611.99099999999999</c:v>
                </c:pt>
                <c:pt idx="4074">
                  <c:v>600.04100000000005</c:v>
                </c:pt>
                <c:pt idx="4075">
                  <c:v>583.84500000000003</c:v>
                </c:pt>
                <c:pt idx="4076">
                  <c:v>568.09500000000003</c:v>
                </c:pt>
                <c:pt idx="4077">
                  <c:v>527.25599999999997</c:v>
                </c:pt>
                <c:pt idx="4078">
                  <c:v>483.21499999999997</c:v>
                </c:pt>
                <c:pt idx="4079">
                  <c:v>427.36099999999999</c:v>
                </c:pt>
                <c:pt idx="4080">
                  <c:v>406.68400000000003</c:v>
                </c:pt>
                <c:pt idx="4081">
                  <c:v>390.40699999999998</c:v>
                </c:pt>
                <c:pt idx="4082">
                  <c:v>379.81099999999998</c:v>
                </c:pt>
                <c:pt idx="4083">
                  <c:v>380.41199999999998</c:v>
                </c:pt>
                <c:pt idx="4084">
                  <c:v>392.209</c:v>
                </c:pt>
                <c:pt idx="4085">
                  <c:v>402.21499999999997</c:v>
                </c:pt>
                <c:pt idx="4086">
                  <c:v>393.21899999999999</c:v>
                </c:pt>
                <c:pt idx="4087">
                  <c:v>416.12799999999999</c:v>
                </c:pt>
                <c:pt idx="4088">
                  <c:v>469.435</c:v>
                </c:pt>
                <c:pt idx="4089">
                  <c:v>524.11699999999996</c:v>
                </c:pt>
                <c:pt idx="4090">
                  <c:v>557.02200000000005</c:v>
                </c:pt>
                <c:pt idx="4091">
                  <c:v>573.80399999999997</c:v>
                </c:pt>
                <c:pt idx="4092">
                  <c:v>587.21500000000003</c:v>
                </c:pt>
                <c:pt idx="4093">
                  <c:v>586.92100000000005</c:v>
                </c:pt>
                <c:pt idx="4094">
                  <c:v>594.24400000000003</c:v>
                </c:pt>
                <c:pt idx="4095">
                  <c:v>611.04700000000003</c:v>
                </c:pt>
                <c:pt idx="4096">
                  <c:v>609.71900000000005</c:v>
                </c:pt>
                <c:pt idx="4097">
                  <c:v>604.18399999999997</c:v>
                </c:pt>
                <c:pt idx="4098">
                  <c:v>590.346</c:v>
                </c:pt>
                <c:pt idx="4099">
                  <c:v>576.36900000000003</c:v>
                </c:pt>
                <c:pt idx="4100">
                  <c:v>574.5</c:v>
                </c:pt>
                <c:pt idx="4101">
                  <c:v>540.96699999999998</c:v>
                </c:pt>
                <c:pt idx="4102">
                  <c:v>497.18700000000001</c:v>
                </c:pt>
                <c:pt idx="4103">
                  <c:v>437.17700000000002</c:v>
                </c:pt>
                <c:pt idx="4104">
                  <c:v>410.73899999999998</c:v>
                </c:pt>
                <c:pt idx="4105">
                  <c:v>398.33300000000003</c:v>
                </c:pt>
                <c:pt idx="4106">
                  <c:v>392.17099999999999</c:v>
                </c:pt>
                <c:pt idx="4107">
                  <c:v>393.709</c:v>
                </c:pt>
                <c:pt idx="4108">
                  <c:v>390.34</c:v>
                </c:pt>
                <c:pt idx="4109">
                  <c:v>399.20600000000002</c:v>
                </c:pt>
                <c:pt idx="4110">
                  <c:v>398.59</c:v>
                </c:pt>
                <c:pt idx="4111">
                  <c:v>427.71899999999999</c:v>
                </c:pt>
                <c:pt idx="4112">
                  <c:v>471.97800000000001</c:v>
                </c:pt>
                <c:pt idx="4113">
                  <c:v>523.14200000000005</c:v>
                </c:pt>
                <c:pt idx="4114">
                  <c:v>545.34799999999996</c:v>
                </c:pt>
                <c:pt idx="4115">
                  <c:v>559.60299999999995</c:v>
                </c:pt>
                <c:pt idx="4116">
                  <c:v>570.726</c:v>
                </c:pt>
                <c:pt idx="4117">
                  <c:v>565.09100000000001</c:v>
                </c:pt>
                <c:pt idx="4118">
                  <c:v>560.255</c:v>
                </c:pt>
                <c:pt idx="4119">
                  <c:v>561.38199999999995</c:v>
                </c:pt>
                <c:pt idx="4120">
                  <c:v>559.43799999999999</c:v>
                </c:pt>
                <c:pt idx="4121">
                  <c:v>554.66</c:v>
                </c:pt>
                <c:pt idx="4122">
                  <c:v>534.59199999999998</c:v>
                </c:pt>
                <c:pt idx="4123">
                  <c:v>524.36099999999999</c:v>
                </c:pt>
                <c:pt idx="4124">
                  <c:v>512.60500000000002</c:v>
                </c:pt>
                <c:pt idx="4125">
                  <c:v>489.60500000000002</c:v>
                </c:pt>
                <c:pt idx="4126">
                  <c:v>457.9</c:v>
                </c:pt>
                <c:pt idx="4127">
                  <c:v>425.72</c:v>
                </c:pt>
                <c:pt idx="4128">
                  <c:v>406.43799999999999</c:v>
                </c:pt>
                <c:pt idx="4129">
                  <c:v>392.68099999999998</c:v>
                </c:pt>
                <c:pt idx="4130">
                  <c:v>386.52699999999999</c:v>
                </c:pt>
                <c:pt idx="4131">
                  <c:v>393.32799999999997</c:v>
                </c:pt>
                <c:pt idx="4132">
                  <c:v>402.86200000000002</c:v>
                </c:pt>
                <c:pt idx="4133">
                  <c:v>423.98</c:v>
                </c:pt>
                <c:pt idx="4134">
                  <c:v>438.54300000000001</c:v>
                </c:pt>
                <c:pt idx="4135">
                  <c:v>485.786</c:v>
                </c:pt>
                <c:pt idx="4136">
                  <c:v>548.87199999999996</c:v>
                </c:pt>
                <c:pt idx="4137">
                  <c:v>610.68399999999997</c:v>
                </c:pt>
                <c:pt idx="4138">
                  <c:v>644.553</c:v>
                </c:pt>
                <c:pt idx="4139">
                  <c:v>654.024</c:v>
                </c:pt>
                <c:pt idx="4140">
                  <c:v>655.71500000000003</c:v>
                </c:pt>
                <c:pt idx="4141">
                  <c:v>671.86300000000006</c:v>
                </c:pt>
                <c:pt idx="4142">
                  <c:v>674.06799999999998</c:v>
                </c:pt>
                <c:pt idx="4143">
                  <c:v>665.97</c:v>
                </c:pt>
                <c:pt idx="4144">
                  <c:v>649.505</c:v>
                </c:pt>
                <c:pt idx="4145">
                  <c:v>611.346</c:v>
                </c:pt>
                <c:pt idx="4146">
                  <c:v>597.99199999999996</c:v>
                </c:pt>
                <c:pt idx="4147">
                  <c:v>583.71</c:v>
                </c:pt>
                <c:pt idx="4148">
                  <c:v>573.42700000000002</c:v>
                </c:pt>
                <c:pt idx="4149">
                  <c:v>531.57899999999995</c:v>
                </c:pt>
                <c:pt idx="4150">
                  <c:v>483.08300000000003</c:v>
                </c:pt>
                <c:pt idx="4151">
                  <c:v>431.65499999999997</c:v>
                </c:pt>
                <c:pt idx="4152">
                  <c:v>415.32100000000003</c:v>
                </c:pt>
                <c:pt idx="4153">
                  <c:v>406.68200000000002</c:v>
                </c:pt>
                <c:pt idx="4154">
                  <c:v>396.33199999999999</c:v>
                </c:pt>
                <c:pt idx="4155">
                  <c:v>397.745</c:v>
                </c:pt>
                <c:pt idx="4156">
                  <c:v>407.452</c:v>
                </c:pt>
                <c:pt idx="4157">
                  <c:v>428.702</c:v>
                </c:pt>
                <c:pt idx="4158">
                  <c:v>448.47300000000001</c:v>
                </c:pt>
                <c:pt idx="4159">
                  <c:v>494.70100000000002</c:v>
                </c:pt>
                <c:pt idx="4160">
                  <c:v>570.48699999999997</c:v>
                </c:pt>
                <c:pt idx="4161">
                  <c:v>627.64700000000005</c:v>
                </c:pt>
                <c:pt idx="4162">
                  <c:v>652.46799999999996</c:v>
                </c:pt>
                <c:pt idx="4163">
                  <c:v>667.14099999999996</c:v>
                </c:pt>
                <c:pt idx="4164">
                  <c:v>671.774</c:v>
                </c:pt>
                <c:pt idx="4165">
                  <c:v>683.22900000000004</c:v>
                </c:pt>
                <c:pt idx="4166">
                  <c:v>677.27300000000002</c:v>
                </c:pt>
                <c:pt idx="4167">
                  <c:v>674.51499999999999</c:v>
                </c:pt>
                <c:pt idx="4168">
                  <c:v>650.45000000000005</c:v>
                </c:pt>
                <c:pt idx="4169">
                  <c:v>595.45899999999995</c:v>
                </c:pt>
                <c:pt idx="4170">
                  <c:v>577.98</c:v>
                </c:pt>
                <c:pt idx="4171">
                  <c:v>564.91</c:v>
                </c:pt>
                <c:pt idx="4172">
                  <c:v>542.18899999999996</c:v>
                </c:pt>
                <c:pt idx="4173">
                  <c:v>488.49599999999998</c:v>
                </c:pt>
                <c:pt idx="4174">
                  <c:v>438.54399999999998</c:v>
                </c:pt>
                <c:pt idx="4175">
                  <c:v>401.97</c:v>
                </c:pt>
                <c:pt idx="4176">
                  <c:v>381.38799999999998</c:v>
                </c:pt>
                <c:pt idx="4177">
                  <c:v>371.35599999999999</c:v>
                </c:pt>
                <c:pt idx="4178">
                  <c:v>365.89600000000002</c:v>
                </c:pt>
                <c:pt idx="4179">
                  <c:v>370.70600000000002</c:v>
                </c:pt>
                <c:pt idx="4180">
                  <c:v>382.262</c:v>
                </c:pt>
                <c:pt idx="4181">
                  <c:v>402.44499999999999</c:v>
                </c:pt>
                <c:pt idx="4182">
                  <c:v>419.96199999999999</c:v>
                </c:pt>
                <c:pt idx="4183">
                  <c:v>464.78699999999998</c:v>
                </c:pt>
                <c:pt idx="4184">
                  <c:v>528.17100000000005</c:v>
                </c:pt>
                <c:pt idx="4185">
                  <c:v>596.22199999999998</c:v>
                </c:pt>
                <c:pt idx="4186">
                  <c:v>627.50800000000004</c:v>
                </c:pt>
                <c:pt idx="4187">
                  <c:v>636.55399999999997</c:v>
                </c:pt>
                <c:pt idx="4188">
                  <c:v>648.81500000000005</c:v>
                </c:pt>
                <c:pt idx="4189">
                  <c:v>648.40800000000002</c:v>
                </c:pt>
                <c:pt idx="4190">
                  <c:v>630.46100000000001</c:v>
                </c:pt>
                <c:pt idx="4191">
                  <c:v>631.69500000000005</c:v>
                </c:pt>
                <c:pt idx="4192">
                  <c:v>616.14400000000001</c:v>
                </c:pt>
                <c:pt idx="4193">
                  <c:v>580.74300000000005</c:v>
                </c:pt>
                <c:pt idx="4194">
                  <c:v>576.69500000000005</c:v>
                </c:pt>
                <c:pt idx="4195">
                  <c:v>569.42600000000004</c:v>
                </c:pt>
                <c:pt idx="4196">
                  <c:v>554.74300000000005</c:v>
                </c:pt>
                <c:pt idx="4197">
                  <c:v>514.82000000000005</c:v>
                </c:pt>
                <c:pt idx="4198">
                  <c:v>451.98599999999999</c:v>
                </c:pt>
                <c:pt idx="4199">
                  <c:v>406.23</c:v>
                </c:pt>
                <c:pt idx="4200">
                  <c:v>387.78500000000003</c:v>
                </c:pt>
                <c:pt idx="4201">
                  <c:v>373.69</c:v>
                </c:pt>
                <c:pt idx="4202">
                  <c:v>368.274</c:v>
                </c:pt>
                <c:pt idx="4203">
                  <c:v>376.03100000000001</c:v>
                </c:pt>
                <c:pt idx="4204">
                  <c:v>383.95400000000001</c:v>
                </c:pt>
                <c:pt idx="4205">
                  <c:v>407.37400000000002</c:v>
                </c:pt>
                <c:pt idx="4206">
                  <c:v>426.00900000000001</c:v>
                </c:pt>
                <c:pt idx="4207">
                  <c:v>471.40899999999999</c:v>
                </c:pt>
                <c:pt idx="4208">
                  <c:v>531.24</c:v>
                </c:pt>
                <c:pt idx="4209">
                  <c:v>589.40899999999999</c:v>
                </c:pt>
                <c:pt idx="4210">
                  <c:v>621.40300000000002</c:v>
                </c:pt>
                <c:pt idx="4211">
                  <c:v>632.13</c:v>
                </c:pt>
                <c:pt idx="4212">
                  <c:v>634.66099999999994</c:v>
                </c:pt>
                <c:pt idx="4213">
                  <c:v>637.29</c:v>
                </c:pt>
                <c:pt idx="4214">
                  <c:v>636.79</c:v>
                </c:pt>
                <c:pt idx="4215">
                  <c:v>630.94299999999998</c:v>
                </c:pt>
                <c:pt idx="4216">
                  <c:v>633.47</c:v>
                </c:pt>
                <c:pt idx="4217">
                  <c:v>607.90800000000002</c:v>
                </c:pt>
                <c:pt idx="4218">
                  <c:v>579.29399999999998</c:v>
                </c:pt>
                <c:pt idx="4219">
                  <c:v>556.79</c:v>
                </c:pt>
                <c:pt idx="4220">
                  <c:v>550.84</c:v>
                </c:pt>
                <c:pt idx="4221">
                  <c:v>517.88400000000001</c:v>
                </c:pt>
                <c:pt idx="4222">
                  <c:v>468.03100000000001</c:v>
                </c:pt>
                <c:pt idx="4223">
                  <c:v>410.57299999999998</c:v>
                </c:pt>
                <c:pt idx="4224">
                  <c:v>385.25299999999999</c:v>
                </c:pt>
                <c:pt idx="4225">
                  <c:v>375.46</c:v>
                </c:pt>
                <c:pt idx="4226">
                  <c:v>370.02100000000002</c:v>
                </c:pt>
                <c:pt idx="4227">
                  <c:v>374.048</c:v>
                </c:pt>
                <c:pt idx="4228">
                  <c:v>381.767</c:v>
                </c:pt>
                <c:pt idx="4229">
                  <c:v>403.12799999999999</c:v>
                </c:pt>
                <c:pt idx="4230">
                  <c:v>416.34500000000003</c:v>
                </c:pt>
                <c:pt idx="4231">
                  <c:v>466.67099999999999</c:v>
                </c:pt>
                <c:pt idx="4232">
                  <c:v>532.09199999999998</c:v>
                </c:pt>
                <c:pt idx="4233">
                  <c:v>580.86300000000006</c:v>
                </c:pt>
                <c:pt idx="4234">
                  <c:v>607.42100000000005</c:v>
                </c:pt>
                <c:pt idx="4235">
                  <c:v>626.27200000000005</c:v>
                </c:pt>
                <c:pt idx="4236">
                  <c:v>628.93600000000004</c:v>
                </c:pt>
                <c:pt idx="4237">
                  <c:v>629.10699999999997</c:v>
                </c:pt>
                <c:pt idx="4238">
                  <c:v>627.15200000000004</c:v>
                </c:pt>
                <c:pt idx="4239">
                  <c:v>629.63599999999997</c:v>
                </c:pt>
                <c:pt idx="4240">
                  <c:v>631.43100000000004</c:v>
                </c:pt>
                <c:pt idx="4241">
                  <c:v>604.22299999999996</c:v>
                </c:pt>
                <c:pt idx="4242">
                  <c:v>582.45699999999999</c:v>
                </c:pt>
                <c:pt idx="4243">
                  <c:v>565.11800000000005</c:v>
                </c:pt>
                <c:pt idx="4244">
                  <c:v>561.87599999999998</c:v>
                </c:pt>
                <c:pt idx="4245">
                  <c:v>535.70399999999995</c:v>
                </c:pt>
                <c:pt idx="4246">
                  <c:v>490.25599999999997</c:v>
                </c:pt>
                <c:pt idx="4247">
                  <c:v>432.47199999999998</c:v>
                </c:pt>
                <c:pt idx="4248">
                  <c:v>406.79300000000001</c:v>
                </c:pt>
                <c:pt idx="4249">
                  <c:v>394.38299999999998</c:v>
                </c:pt>
                <c:pt idx="4250">
                  <c:v>390.471</c:v>
                </c:pt>
                <c:pt idx="4251">
                  <c:v>393.51900000000001</c:v>
                </c:pt>
                <c:pt idx="4252">
                  <c:v>397.93099999999998</c:v>
                </c:pt>
                <c:pt idx="4253">
                  <c:v>410.41199999999998</c:v>
                </c:pt>
                <c:pt idx="4254">
                  <c:v>401.27199999999999</c:v>
                </c:pt>
                <c:pt idx="4255">
                  <c:v>419.98500000000001</c:v>
                </c:pt>
                <c:pt idx="4256">
                  <c:v>470.142</c:v>
                </c:pt>
                <c:pt idx="4257">
                  <c:v>516.23400000000004</c:v>
                </c:pt>
                <c:pt idx="4258">
                  <c:v>537.399</c:v>
                </c:pt>
                <c:pt idx="4259">
                  <c:v>548.52099999999996</c:v>
                </c:pt>
                <c:pt idx="4260">
                  <c:v>555.46699999999998</c:v>
                </c:pt>
                <c:pt idx="4261">
                  <c:v>562.13</c:v>
                </c:pt>
                <c:pt idx="4262">
                  <c:v>571.43899999999996</c:v>
                </c:pt>
                <c:pt idx="4263">
                  <c:v>581.84500000000003</c:v>
                </c:pt>
                <c:pt idx="4264">
                  <c:v>591.25800000000004</c:v>
                </c:pt>
                <c:pt idx="4265">
                  <c:v>581.18100000000004</c:v>
                </c:pt>
                <c:pt idx="4266">
                  <c:v>570.19100000000003</c:v>
                </c:pt>
                <c:pt idx="4267">
                  <c:v>564.404</c:v>
                </c:pt>
                <c:pt idx="4268">
                  <c:v>560.11599999999999</c:v>
                </c:pt>
                <c:pt idx="4269">
                  <c:v>528.64099999999996</c:v>
                </c:pt>
                <c:pt idx="4270">
                  <c:v>479.22800000000001</c:v>
                </c:pt>
                <c:pt idx="4271">
                  <c:v>429.85300000000001</c:v>
                </c:pt>
                <c:pt idx="4272">
                  <c:v>407.77300000000002</c:v>
                </c:pt>
                <c:pt idx="4273">
                  <c:v>397.13900000000001</c:v>
                </c:pt>
                <c:pt idx="4274">
                  <c:v>386.17</c:v>
                </c:pt>
                <c:pt idx="4275">
                  <c:v>388.71800000000002</c:v>
                </c:pt>
                <c:pt idx="4276">
                  <c:v>394.19</c:v>
                </c:pt>
                <c:pt idx="4277">
                  <c:v>409.68299999999999</c:v>
                </c:pt>
                <c:pt idx="4278">
                  <c:v>401.34699999999998</c:v>
                </c:pt>
                <c:pt idx="4279">
                  <c:v>429.54399999999998</c:v>
                </c:pt>
                <c:pt idx="4280">
                  <c:v>469.49599999999998</c:v>
                </c:pt>
                <c:pt idx="4281">
                  <c:v>510.803</c:v>
                </c:pt>
                <c:pt idx="4282">
                  <c:v>538.03099999999995</c:v>
                </c:pt>
                <c:pt idx="4283">
                  <c:v>552.36699999999996</c:v>
                </c:pt>
                <c:pt idx="4284">
                  <c:v>561.95100000000002</c:v>
                </c:pt>
                <c:pt idx="4285">
                  <c:v>557.56100000000004</c:v>
                </c:pt>
                <c:pt idx="4286">
                  <c:v>550.49099999999999</c:v>
                </c:pt>
                <c:pt idx="4287">
                  <c:v>556.07100000000003</c:v>
                </c:pt>
                <c:pt idx="4288">
                  <c:v>560.23099999999999</c:v>
                </c:pt>
                <c:pt idx="4289">
                  <c:v>549.02</c:v>
                </c:pt>
                <c:pt idx="4290">
                  <c:v>517.92499999999995</c:v>
                </c:pt>
                <c:pt idx="4291">
                  <c:v>506.87299999999999</c:v>
                </c:pt>
                <c:pt idx="4292">
                  <c:v>505.45400000000001</c:v>
                </c:pt>
                <c:pt idx="4293">
                  <c:v>485.04599999999999</c:v>
                </c:pt>
                <c:pt idx="4294">
                  <c:v>446.60599999999999</c:v>
                </c:pt>
                <c:pt idx="4295">
                  <c:v>417.49900000000002</c:v>
                </c:pt>
                <c:pt idx="4296">
                  <c:v>407.36099999999999</c:v>
                </c:pt>
                <c:pt idx="4297">
                  <c:v>398.29300000000001</c:v>
                </c:pt>
                <c:pt idx="4298">
                  <c:v>400.77300000000002</c:v>
                </c:pt>
                <c:pt idx="4299">
                  <c:v>400.72399999999999</c:v>
                </c:pt>
                <c:pt idx="4300">
                  <c:v>408.30500000000001</c:v>
                </c:pt>
                <c:pt idx="4301">
                  <c:v>431.35300000000001</c:v>
                </c:pt>
                <c:pt idx="4302">
                  <c:v>451.05500000000001</c:v>
                </c:pt>
                <c:pt idx="4303">
                  <c:v>495.863</c:v>
                </c:pt>
                <c:pt idx="4304">
                  <c:v>551.14800000000002</c:v>
                </c:pt>
                <c:pt idx="4305">
                  <c:v>598.54300000000001</c:v>
                </c:pt>
                <c:pt idx="4306">
                  <c:v>640.80600000000004</c:v>
                </c:pt>
                <c:pt idx="4307">
                  <c:v>649.47699999999998</c:v>
                </c:pt>
                <c:pt idx="4308">
                  <c:v>644.18899999999996</c:v>
                </c:pt>
                <c:pt idx="4309">
                  <c:v>632.45299999999997</c:v>
                </c:pt>
                <c:pt idx="4310">
                  <c:v>621.66</c:v>
                </c:pt>
                <c:pt idx="4311">
                  <c:v>598.69200000000001</c:v>
                </c:pt>
                <c:pt idx="4312">
                  <c:v>593.15099999999995</c:v>
                </c:pt>
                <c:pt idx="4313">
                  <c:v>549.24099999999999</c:v>
                </c:pt>
                <c:pt idx="4314">
                  <c:v>526.83600000000001</c:v>
                </c:pt>
                <c:pt idx="4315">
                  <c:v>518.95399999999995</c:v>
                </c:pt>
                <c:pt idx="4316">
                  <c:v>500.642</c:v>
                </c:pt>
                <c:pt idx="4317">
                  <c:v>471.42500000000001</c:v>
                </c:pt>
                <c:pt idx="4318">
                  <c:v>427.12799999999999</c:v>
                </c:pt>
                <c:pt idx="4319">
                  <c:v>385.43099999999998</c:v>
                </c:pt>
                <c:pt idx="4320">
                  <c:v>369.64699999999999</c:v>
                </c:pt>
                <c:pt idx="4321">
                  <c:v>364.21699999999998</c:v>
                </c:pt>
                <c:pt idx="4322">
                  <c:v>358.52600000000001</c:v>
                </c:pt>
                <c:pt idx="4323">
                  <c:v>369.11099999999999</c:v>
                </c:pt>
                <c:pt idx="4324">
                  <c:v>375.55599999999998</c:v>
                </c:pt>
                <c:pt idx="4325">
                  <c:v>389.36099999999999</c:v>
                </c:pt>
                <c:pt idx="4326">
                  <c:v>399.01100000000002</c:v>
                </c:pt>
                <c:pt idx="4327">
                  <c:v>432.346</c:v>
                </c:pt>
                <c:pt idx="4328">
                  <c:v>487.68700000000001</c:v>
                </c:pt>
                <c:pt idx="4329">
                  <c:v>534.06700000000001</c:v>
                </c:pt>
                <c:pt idx="4330">
                  <c:v>559.64400000000001</c:v>
                </c:pt>
                <c:pt idx="4331">
                  <c:v>576.04899999999998</c:v>
                </c:pt>
                <c:pt idx="4332">
                  <c:v>586.56700000000001</c:v>
                </c:pt>
                <c:pt idx="4333">
                  <c:v>602.43600000000004</c:v>
                </c:pt>
                <c:pt idx="4334">
                  <c:v>605.39400000000001</c:v>
                </c:pt>
                <c:pt idx="4335">
                  <c:v>602.73500000000001</c:v>
                </c:pt>
                <c:pt idx="4336">
                  <c:v>600.17399999999998</c:v>
                </c:pt>
                <c:pt idx="4337">
                  <c:v>563.06700000000001</c:v>
                </c:pt>
                <c:pt idx="4338">
                  <c:v>548.76800000000003</c:v>
                </c:pt>
                <c:pt idx="4339">
                  <c:v>538.94799999999998</c:v>
                </c:pt>
                <c:pt idx="4340">
                  <c:v>528.69799999999998</c:v>
                </c:pt>
                <c:pt idx="4341">
                  <c:v>490.25</c:v>
                </c:pt>
                <c:pt idx="4342">
                  <c:v>434.44600000000003</c:v>
                </c:pt>
                <c:pt idx="4343">
                  <c:v>391.12900000000002</c:v>
                </c:pt>
                <c:pt idx="4344">
                  <c:v>380.221</c:v>
                </c:pt>
                <c:pt idx="4345">
                  <c:v>368.83600000000001</c:v>
                </c:pt>
                <c:pt idx="4346">
                  <c:v>360.75099999999998</c:v>
                </c:pt>
                <c:pt idx="4347">
                  <c:v>361.01900000000001</c:v>
                </c:pt>
                <c:pt idx="4348">
                  <c:v>368.26799999999997</c:v>
                </c:pt>
                <c:pt idx="4349">
                  <c:v>391.00299999999999</c:v>
                </c:pt>
                <c:pt idx="4350">
                  <c:v>410.47500000000002</c:v>
                </c:pt>
                <c:pt idx="4351">
                  <c:v>454.995</c:v>
                </c:pt>
                <c:pt idx="4352">
                  <c:v>526.09699999999998</c:v>
                </c:pt>
                <c:pt idx="4353">
                  <c:v>575.54899999999998</c:v>
                </c:pt>
                <c:pt idx="4354">
                  <c:v>610.68100000000004</c:v>
                </c:pt>
                <c:pt idx="4355">
                  <c:v>632.38199999999995</c:v>
                </c:pt>
                <c:pt idx="4356">
                  <c:v>638.17499999999995</c:v>
                </c:pt>
                <c:pt idx="4357">
                  <c:v>641.91600000000005</c:v>
                </c:pt>
                <c:pt idx="4358">
                  <c:v>642.84799999999996</c:v>
                </c:pt>
                <c:pt idx="4359">
                  <c:v>641.72900000000004</c:v>
                </c:pt>
                <c:pt idx="4360">
                  <c:v>641.02200000000005</c:v>
                </c:pt>
                <c:pt idx="4361">
                  <c:v>604.11699999999996</c:v>
                </c:pt>
                <c:pt idx="4362">
                  <c:v>591.72900000000004</c:v>
                </c:pt>
                <c:pt idx="4363">
                  <c:v>573.66300000000001</c:v>
                </c:pt>
                <c:pt idx="4364">
                  <c:v>559.49900000000002</c:v>
                </c:pt>
                <c:pt idx="4365">
                  <c:v>527.49</c:v>
                </c:pt>
                <c:pt idx="4366">
                  <c:v>471.83699999999999</c:v>
                </c:pt>
                <c:pt idx="4367">
                  <c:v>426.40600000000001</c:v>
                </c:pt>
                <c:pt idx="4368">
                  <c:v>403.74200000000002</c:v>
                </c:pt>
                <c:pt idx="4369">
                  <c:v>391.88600000000002</c:v>
                </c:pt>
                <c:pt idx="4370">
                  <c:v>387.971</c:v>
                </c:pt>
                <c:pt idx="4371">
                  <c:v>392.63099999999997</c:v>
                </c:pt>
                <c:pt idx="4372">
                  <c:v>404.25799999999998</c:v>
                </c:pt>
                <c:pt idx="4373">
                  <c:v>427.416</c:v>
                </c:pt>
                <c:pt idx="4374">
                  <c:v>443.36700000000002</c:v>
                </c:pt>
                <c:pt idx="4375">
                  <c:v>480.45</c:v>
                </c:pt>
                <c:pt idx="4376">
                  <c:v>545.98099999999999</c:v>
                </c:pt>
                <c:pt idx="4377">
                  <c:v>610.29899999999998</c:v>
                </c:pt>
                <c:pt idx="4378">
                  <c:v>643.40599999999995</c:v>
                </c:pt>
                <c:pt idx="4379">
                  <c:v>662.31700000000001</c:v>
                </c:pt>
                <c:pt idx="4380">
                  <c:v>663.76199999999994</c:v>
                </c:pt>
                <c:pt idx="4381">
                  <c:v>666.07299999999998</c:v>
                </c:pt>
                <c:pt idx="4382">
                  <c:v>645.43399999999997</c:v>
                </c:pt>
                <c:pt idx="4383">
                  <c:v>632.84400000000005</c:v>
                </c:pt>
                <c:pt idx="4384">
                  <c:v>610.75099999999998</c:v>
                </c:pt>
                <c:pt idx="4385">
                  <c:v>580.33799999999997</c:v>
                </c:pt>
                <c:pt idx="4386">
                  <c:v>574.22299999999996</c:v>
                </c:pt>
                <c:pt idx="4387">
                  <c:v>572.92200000000003</c:v>
                </c:pt>
                <c:pt idx="4388">
                  <c:v>538.85</c:v>
                </c:pt>
                <c:pt idx="4389">
                  <c:v>499.50200000000001</c:v>
                </c:pt>
                <c:pt idx="4390">
                  <c:v>448.97500000000002</c:v>
                </c:pt>
                <c:pt idx="4391">
                  <c:v>398.55</c:v>
                </c:pt>
                <c:pt idx="4392">
                  <c:v>383.06900000000002</c:v>
                </c:pt>
                <c:pt idx="4393">
                  <c:v>377.28199999999998</c:v>
                </c:pt>
                <c:pt idx="4394">
                  <c:v>374.87700000000001</c:v>
                </c:pt>
                <c:pt idx="4395">
                  <c:v>376.73</c:v>
                </c:pt>
                <c:pt idx="4396">
                  <c:v>388.27100000000002</c:v>
                </c:pt>
                <c:pt idx="4397">
                  <c:v>409.70699999999999</c:v>
                </c:pt>
                <c:pt idx="4398">
                  <c:v>418.16699999999997</c:v>
                </c:pt>
                <c:pt idx="4399">
                  <c:v>433.67599999999999</c:v>
                </c:pt>
                <c:pt idx="4400">
                  <c:v>487.07799999999997</c:v>
                </c:pt>
                <c:pt idx="4401">
                  <c:v>543.88699999999994</c:v>
                </c:pt>
                <c:pt idx="4402">
                  <c:v>567.44399999999996</c:v>
                </c:pt>
                <c:pt idx="4403">
                  <c:v>589.01</c:v>
                </c:pt>
                <c:pt idx="4404">
                  <c:v>595.56399999999996</c:v>
                </c:pt>
                <c:pt idx="4405">
                  <c:v>603.18799999999999</c:v>
                </c:pt>
                <c:pt idx="4406">
                  <c:v>605.428</c:v>
                </c:pt>
                <c:pt idx="4407">
                  <c:v>614.68100000000004</c:v>
                </c:pt>
                <c:pt idx="4408">
                  <c:v>629.721</c:v>
                </c:pt>
                <c:pt idx="4409">
                  <c:v>613.428</c:v>
                </c:pt>
                <c:pt idx="4410">
                  <c:v>587.67999999999995</c:v>
                </c:pt>
                <c:pt idx="4411">
                  <c:v>569.90599999999995</c:v>
                </c:pt>
                <c:pt idx="4412">
                  <c:v>564.57799999999997</c:v>
                </c:pt>
                <c:pt idx="4413">
                  <c:v>534.48800000000006</c:v>
                </c:pt>
                <c:pt idx="4414">
                  <c:v>490.52199999999999</c:v>
                </c:pt>
                <c:pt idx="4415">
                  <c:v>427.75</c:v>
                </c:pt>
                <c:pt idx="4416">
                  <c:v>392.65100000000001</c:v>
                </c:pt>
                <c:pt idx="4417">
                  <c:v>374.94</c:v>
                </c:pt>
                <c:pt idx="4418">
                  <c:v>363.32600000000002</c:v>
                </c:pt>
                <c:pt idx="4419">
                  <c:v>362.80099999999999</c:v>
                </c:pt>
                <c:pt idx="4420">
                  <c:v>362.86200000000002</c:v>
                </c:pt>
                <c:pt idx="4421">
                  <c:v>369.68200000000002</c:v>
                </c:pt>
                <c:pt idx="4422">
                  <c:v>357.94</c:v>
                </c:pt>
                <c:pt idx="4423">
                  <c:v>375.52199999999999</c:v>
                </c:pt>
                <c:pt idx="4424">
                  <c:v>419.38799999999998</c:v>
                </c:pt>
                <c:pt idx="4425">
                  <c:v>469.92099999999999</c:v>
                </c:pt>
                <c:pt idx="4426">
                  <c:v>495.04599999999999</c:v>
                </c:pt>
                <c:pt idx="4427">
                  <c:v>515.02300000000002</c:v>
                </c:pt>
                <c:pt idx="4428">
                  <c:v>528.85299999999995</c:v>
                </c:pt>
                <c:pt idx="4429">
                  <c:v>541.50599999999997</c:v>
                </c:pt>
                <c:pt idx="4430">
                  <c:v>545.44000000000005</c:v>
                </c:pt>
                <c:pt idx="4431">
                  <c:v>558.00400000000002</c:v>
                </c:pt>
                <c:pt idx="4432">
                  <c:v>568</c:v>
                </c:pt>
                <c:pt idx="4433">
                  <c:v>572.38300000000004</c:v>
                </c:pt>
                <c:pt idx="4434">
                  <c:v>552.74199999999996</c:v>
                </c:pt>
                <c:pt idx="4435">
                  <c:v>541.95699999999999</c:v>
                </c:pt>
                <c:pt idx="4436">
                  <c:v>533.346</c:v>
                </c:pt>
                <c:pt idx="4437">
                  <c:v>505.09399999999999</c:v>
                </c:pt>
                <c:pt idx="4438">
                  <c:v>473.71</c:v>
                </c:pt>
                <c:pt idx="4439">
                  <c:v>431.70299999999997</c:v>
                </c:pt>
                <c:pt idx="4440">
                  <c:v>405.30200000000002</c:v>
                </c:pt>
                <c:pt idx="4441">
                  <c:v>395.29599999999999</c:v>
                </c:pt>
                <c:pt idx="4442">
                  <c:v>392.52</c:v>
                </c:pt>
                <c:pt idx="4443">
                  <c:v>398.447</c:v>
                </c:pt>
                <c:pt idx="4444">
                  <c:v>404.63</c:v>
                </c:pt>
                <c:pt idx="4445">
                  <c:v>413.36099999999999</c:v>
                </c:pt>
                <c:pt idx="4446">
                  <c:v>403.59399999999999</c:v>
                </c:pt>
                <c:pt idx="4447">
                  <c:v>421.35899999999998</c:v>
                </c:pt>
                <c:pt idx="4448">
                  <c:v>463.709</c:v>
                </c:pt>
                <c:pt idx="4449">
                  <c:v>512.42399999999998</c:v>
                </c:pt>
                <c:pt idx="4450">
                  <c:v>535.47299999999996</c:v>
                </c:pt>
                <c:pt idx="4451">
                  <c:v>542.24199999999996</c:v>
                </c:pt>
                <c:pt idx="4452">
                  <c:v>552.48800000000006</c:v>
                </c:pt>
                <c:pt idx="4453">
                  <c:v>558.19799999999998</c:v>
                </c:pt>
                <c:pt idx="4454">
                  <c:v>564.43100000000004</c:v>
                </c:pt>
                <c:pt idx="4455">
                  <c:v>571.548</c:v>
                </c:pt>
                <c:pt idx="4456">
                  <c:v>573.88099999999997</c:v>
                </c:pt>
                <c:pt idx="4457">
                  <c:v>564.904</c:v>
                </c:pt>
                <c:pt idx="4458">
                  <c:v>544.98699999999997</c:v>
                </c:pt>
                <c:pt idx="4459">
                  <c:v>536.58600000000001</c:v>
                </c:pt>
                <c:pt idx="4460">
                  <c:v>529.85500000000002</c:v>
                </c:pt>
                <c:pt idx="4461">
                  <c:v>507.03500000000003</c:v>
                </c:pt>
                <c:pt idx="4462">
                  <c:v>465.54899999999998</c:v>
                </c:pt>
                <c:pt idx="4463">
                  <c:v>426.56200000000001</c:v>
                </c:pt>
                <c:pt idx="4464">
                  <c:v>416.85199999999998</c:v>
                </c:pt>
                <c:pt idx="4465">
                  <c:v>406.00400000000002</c:v>
                </c:pt>
                <c:pt idx="4466">
                  <c:v>400.59899999999999</c:v>
                </c:pt>
                <c:pt idx="4467">
                  <c:v>406.137</c:v>
                </c:pt>
                <c:pt idx="4468">
                  <c:v>420.1</c:v>
                </c:pt>
                <c:pt idx="4469">
                  <c:v>443.20699999999999</c:v>
                </c:pt>
                <c:pt idx="4470">
                  <c:v>464.05900000000003</c:v>
                </c:pt>
                <c:pt idx="4471">
                  <c:v>482.52499999999998</c:v>
                </c:pt>
                <c:pt idx="4472">
                  <c:v>516.62099999999998</c:v>
                </c:pt>
                <c:pt idx="4473">
                  <c:v>544.26800000000003</c:v>
                </c:pt>
                <c:pt idx="4474">
                  <c:v>553.16800000000001</c:v>
                </c:pt>
                <c:pt idx="4475">
                  <c:v>551.471</c:v>
                </c:pt>
                <c:pt idx="4476">
                  <c:v>544.70699999999999</c:v>
                </c:pt>
                <c:pt idx="4477">
                  <c:v>531.53499999999997</c:v>
                </c:pt>
                <c:pt idx="4478">
                  <c:v>531.88199999999995</c:v>
                </c:pt>
                <c:pt idx="4479">
                  <c:v>530.12300000000005</c:v>
                </c:pt>
                <c:pt idx="4480">
                  <c:v>523.59500000000003</c:v>
                </c:pt>
                <c:pt idx="4481">
                  <c:v>501.11099999999999</c:v>
                </c:pt>
                <c:pt idx="4482">
                  <c:v>489.72800000000001</c:v>
                </c:pt>
                <c:pt idx="4483">
                  <c:v>482.51299999999998</c:v>
                </c:pt>
                <c:pt idx="4484">
                  <c:v>472.834</c:v>
                </c:pt>
                <c:pt idx="4485">
                  <c:v>445.65699999999998</c:v>
                </c:pt>
                <c:pt idx="4486">
                  <c:v>399.09800000000001</c:v>
                </c:pt>
                <c:pt idx="4487">
                  <c:v>368.702</c:v>
                </c:pt>
                <c:pt idx="4488">
                  <c:v>351.48</c:v>
                </c:pt>
                <c:pt idx="4489">
                  <c:v>347.94799999999998</c:v>
                </c:pt>
                <c:pt idx="4490">
                  <c:v>347.56099999999998</c:v>
                </c:pt>
                <c:pt idx="4491">
                  <c:v>349.25599999999997</c:v>
                </c:pt>
                <c:pt idx="4492">
                  <c:v>360.57900000000001</c:v>
                </c:pt>
                <c:pt idx="4493">
                  <c:v>382.66800000000001</c:v>
                </c:pt>
                <c:pt idx="4494">
                  <c:v>402.584</c:v>
                </c:pt>
                <c:pt idx="4495">
                  <c:v>427.98700000000002</c:v>
                </c:pt>
                <c:pt idx="4496">
                  <c:v>474.21699999999998</c:v>
                </c:pt>
                <c:pt idx="4497">
                  <c:v>516.48400000000004</c:v>
                </c:pt>
                <c:pt idx="4498">
                  <c:v>547.27499999999998</c:v>
                </c:pt>
                <c:pt idx="4499">
                  <c:v>550.30499999999995</c:v>
                </c:pt>
                <c:pt idx="4500">
                  <c:v>547.26099999999997</c:v>
                </c:pt>
                <c:pt idx="4501">
                  <c:v>552.19200000000001</c:v>
                </c:pt>
                <c:pt idx="4502">
                  <c:v>556.83399999999995</c:v>
                </c:pt>
                <c:pt idx="4503">
                  <c:v>564.50800000000004</c:v>
                </c:pt>
                <c:pt idx="4504">
                  <c:v>562.202</c:v>
                </c:pt>
                <c:pt idx="4505">
                  <c:v>532.70500000000004</c:v>
                </c:pt>
                <c:pt idx="4506">
                  <c:v>515.67399999999998</c:v>
                </c:pt>
                <c:pt idx="4507">
                  <c:v>508.07900000000001</c:v>
                </c:pt>
                <c:pt idx="4508">
                  <c:v>494.34199999999998</c:v>
                </c:pt>
                <c:pt idx="4509">
                  <c:v>463.71499999999997</c:v>
                </c:pt>
                <c:pt idx="4510">
                  <c:v>413.77499999999998</c:v>
                </c:pt>
                <c:pt idx="4511">
                  <c:v>367.04</c:v>
                </c:pt>
                <c:pt idx="4512">
                  <c:v>352.18700000000001</c:v>
                </c:pt>
                <c:pt idx="4513">
                  <c:v>345.63299999999998</c:v>
                </c:pt>
                <c:pt idx="4514">
                  <c:v>344.18</c:v>
                </c:pt>
                <c:pt idx="4515">
                  <c:v>349.49099999999999</c:v>
                </c:pt>
                <c:pt idx="4516">
                  <c:v>360.29300000000001</c:v>
                </c:pt>
                <c:pt idx="4517">
                  <c:v>381.43299999999999</c:v>
                </c:pt>
                <c:pt idx="4518">
                  <c:v>392.22800000000001</c:v>
                </c:pt>
                <c:pt idx="4519">
                  <c:v>429.74099999999999</c:v>
                </c:pt>
                <c:pt idx="4520">
                  <c:v>485.13299999999998</c:v>
                </c:pt>
                <c:pt idx="4521">
                  <c:v>531.46600000000001</c:v>
                </c:pt>
                <c:pt idx="4522">
                  <c:v>569.33699999999999</c:v>
                </c:pt>
                <c:pt idx="4523">
                  <c:v>575.81299999999999</c:v>
                </c:pt>
                <c:pt idx="4524">
                  <c:v>578.16899999999998</c:v>
                </c:pt>
                <c:pt idx="4525">
                  <c:v>591.65099999999995</c:v>
                </c:pt>
                <c:pt idx="4526">
                  <c:v>591.54600000000005</c:v>
                </c:pt>
                <c:pt idx="4527">
                  <c:v>585.83299999999997</c:v>
                </c:pt>
                <c:pt idx="4528">
                  <c:v>583.21199999999999</c:v>
                </c:pt>
                <c:pt idx="4529">
                  <c:v>560.58100000000002</c:v>
                </c:pt>
                <c:pt idx="4530">
                  <c:v>544.36900000000003</c:v>
                </c:pt>
                <c:pt idx="4531">
                  <c:v>527.28099999999995</c:v>
                </c:pt>
                <c:pt idx="4532">
                  <c:v>507.64600000000002</c:v>
                </c:pt>
                <c:pt idx="4533">
                  <c:v>471.46499999999997</c:v>
                </c:pt>
                <c:pt idx="4534">
                  <c:v>417.83</c:v>
                </c:pt>
                <c:pt idx="4535">
                  <c:v>368.29399999999998</c:v>
                </c:pt>
                <c:pt idx="4536">
                  <c:v>352.15800000000002</c:v>
                </c:pt>
                <c:pt idx="4537">
                  <c:v>344.18599999999998</c:v>
                </c:pt>
                <c:pt idx="4538">
                  <c:v>341.66399999999999</c:v>
                </c:pt>
                <c:pt idx="4539">
                  <c:v>343.851</c:v>
                </c:pt>
                <c:pt idx="4540">
                  <c:v>351.53699999999998</c:v>
                </c:pt>
                <c:pt idx="4541">
                  <c:v>370.47399999999999</c:v>
                </c:pt>
                <c:pt idx="4542">
                  <c:v>385.65800000000002</c:v>
                </c:pt>
                <c:pt idx="4543">
                  <c:v>424.22699999999998</c:v>
                </c:pt>
                <c:pt idx="4544">
                  <c:v>490.346</c:v>
                </c:pt>
                <c:pt idx="4545">
                  <c:v>542.94299999999998</c:v>
                </c:pt>
                <c:pt idx="4546">
                  <c:v>574.45699999999999</c:v>
                </c:pt>
                <c:pt idx="4547">
                  <c:v>592.40300000000002</c:v>
                </c:pt>
                <c:pt idx="4548">
                  <c:v>592.524</c:v>
                </c:pt>
                <c:pt idx="4549">
                  <c:v>608.25099999999998</c:v>
                </c:pt>
                <c:pt idx="4550">
                  <c:v>605.29100000000005</c:v>
                </c:pt>
                <c:pt idx="4551">
                  <c:v>596.495</c:v>
                </c:pt>
                <c:pt idx="4552">
                  <c:v>577.9</c:v>
                </c:pt>
                <c:pt idx="4553">
                  <c:v>533.23500000000001</c:v>
                </c:pt>
                <c:pt idx="4554">
                  <c:v>517.65200000000004</c:v>
                </c:pt>
                <c:pt idx="4555">
                  <c:v>502.29399999999998</c:v>
                </c:pt>
                <c:pt idx="4556">
                  <c:v>495.01100000000002</c:v>
                </c:pt>
                <c:pt idx="4557">
                  <c:v>467.13900000000001</c:v>
                </c:pt>
                <c:pt idx="4558">
                  <c:v>419.94</c:v>
                </c:pt>
                <c:pt idx="4559">
                  <c:v>364.31099999999998</c:v>
                </c:pt>
                <c:pt idx="4560">
                  <c:v>348.11200000000002</c:v>
                </c:pt>
                <c:pt idx="4561">
                  <c:v>339.54599999999999</c:v>
                </c:pt>
                <c:pt idx="4562">
                  <c:v>336.68799999999999</c:v>
                </c:pt>
                <c:pt idx="4563">
                  <c:v>345.80099999999999</c:v>
                </c:pt>
                <c:pt idx="4564">
                  <c:v>354.12</c:v>
                </c:pt>
                <c:pt idx="4565">
                  <c:v>369.74</c:v>
                </c:pt>
                <c:pt idx="4566">
                  <c:v>378.71800000000002</c:v>
                </c:pt>
                <c:pt idx="4567">
                  <c:v>412.685</c:v>
                </c:pt>
                <c:pt idx="4568">
                  <c:v>475.06</c:v>
                </c:pt>
                <c:pt idx="4569">
                  <c:v>534.245</c:v>
                </c:pt>
                <c:pt idx="4570">
                  <c:v>560.33600000000001</c:v>
                </c:pt>
                <c:pt idx="4571">
                  <c:v>575.94100000000003</c:v>
                </c:pt>
                <c:pt idx="4572">
                  <c:v>586.78599999999994</c:v>
                </c:pt>
                <c:pt idx="4573">
                  <c:v>593.02300000000002</c:v>
                </c:pt>
                <c:pt idx="4574">
                  <c:v>592.68299999999999</c:v>
                </c:pt>
                <c:pt idx="4575">
                  <c:v>586.05600000000004</c:v>
                </c:pt>
                <c:pt idx="4576">
                  <c:v>573.30499999999995</c:v>
                </c:pt>
                <c:pt idx="4577">
                  <c:v>554.846</c:v>
                </c:pt>
                <c:pt idx="4578">
                  <c:v>542.26300000000003</c:v>
                </c:pt>
                <c:pt idx="4579">
                  <c:v>533.31100000000004</c:v>
                </c:pt>
                <c:pt idx="4580">
                  <c:v>524.51</c:v>
                </c:pt>
                <c:pt idx="4581">
                  <c:v>492.94099999999997</c:v>
                </c:pt>
                <c:pt idx="4582">
                  <c:v>446.291</c:v>
                </c:pt>
                <c:pt idx="4583">
                  <c:v>395.1</c:v>
                </c:pt>
                <c:pt idx="4584">
                  <c:v>371.28899999999999</c:v>
                </c:pt>
                <c:pt idx="4585">
                  <c:v>353.34500000000003</c:v>
                </c:pt>
                <c:pt idx="4586">
                  <c:v>348.63400000000001</c:v>
                </c:pt>
                <c:pt idx="4587">
                  <c:v>348.22</c:v>
                </c:pt>
                <c:pt idx="4588">
                  <c:v>350.44799999999998</c:v>
                </c:pt>
                <c:pt idx="4589">
                  <c:v>367.28100000000001</c:v>
                </c:pt>
                <c:pt idx="4590">
                  <c:v>357.90100000000001</c:v>
                </c:pt>
                <c:pt idx="4591">
                  <c:v>368.71699999999998</c:v>
                </c:pt>
                <c:pt idx="4592">
                  <c:v>411.42399999999998</c:v>
                </c:pt>
                <c:pt idx="4593">
                  <c:v>454.18900000000002</c:v>
                </c:pt>
                <c:pt idx="4594">
                  <c:v>490.577</c:v>
                </c:pt>
                <c:pt idx="4595">
                  <c:v>509.80200000000002</c:v>
                </c:pt>
                <c:pt idx="4596">
                  <c:v>514.92700000000002</c:v>
                </c:pt>
                <c:pt idx="4597">
                  <c:v>527.65499999999997</c:v>
                </c:pt>
                <c:pt idx="4598">
                  <c:v>536.90099999999995</c:v>
                </c:pt>
                <c:pt idx="4599">
                  <c:v>551.26800000000003</c:v>
                </c:pt>
                <c:pt idx="4600">
                  <c:v>558.399</c:v>
                </c:pt>
                <c:pt idx="4601">
                  <c:v>544.98900000000003</c:v>
                </c:pt>
                <c:pt idx="4602">
                  <c:v>531.94100000000003</c:v>
                </c:pt>
                <c:pt idx="4603">
                  <c:v>520.47199999999998</c:v>
                </c:pt>
                <c:pt idx="4604">
                  <c:v>521.29100000000005</c:v>
                </c:pt>
                <c:pt idx="4605">
                  <c:v>493.55900000000003</c:v>
                </c:pt>
                <c:pt idx="4606">
                  <c:v>445.49599999999998</c:v>
                </c:pt>
                <c:pt idx="4607">
                  <c:v>398.71499999999997</c:v>
                </c:pt>
                <c:pt idx="4608">
                  <c:v>371.54399999999998</c:v>
                </c:pt>
                <c:pt idx="4609">
                  <c:v>359.04199999999997</c:v>
                </c:pt>
                <c:pt idx="4610">
                  <c:v>356.84199999999998</c:v>
                </c:pt>
                <c:pt idx="4611">
                  <c:v>360.51799999999997</c:v>
                </c:pt>
                <c:pt idx="4612">
                  <c:v>358.57600000000002</c:v>
                </c:pt>
                <c:pt idx="4613">
                  <c:v>367.20299999999997</c:v>
                </c:pt>
                <c:pt idx="4614">
                  <c:v>361.78100000000001</c:v>
                </c:pt>
                <c:pt idx="4615">
                  <c:v>388.12599999999998</c:v>
                </c:pt>
                <c:pt idx="4616">
                  <c:v>429.41500000000002</c:v>
                </c:pt>
                <c:pt idx="4617">
                  <c:v>468.29500000000002</c:v>
                </c:pt>
                <c:pt idx="4618">
                  <c:v>497.17200000000003</c:v>
                </c:pt>
                <c:pt idx="4619">
                  <c:v>512.52599999999995</c:v>
                </c:pt>
                <c:pt idx="4620">
                  <c:v>524.52599999999995</c:v>
                </c:pt>
                <c:pt idx="4621">
                  <c:v>523.17499999999995</c:v>
                </c:pt>
                <c:pt idx="4622">
                  <c:v>521.03899999999999</c:v>
                </c:pt>
                <c:pt idx="4623">
                  <c:v>521.59400000000005</c:v>
                </c:pt>
                <c:pt idx="4624">
                  <c:v>522.10400000000004</c:v>
                </c:pt>
                <c:pt idx="4625">
                  <c:v>519.197</c:v>
                </c:pt>
                <c:pt idx="4626">
                  <c:v>493.15100000000001</c:v>
                </c:pt>
                <c:pt idx="4627">
                  <c:v>487.21</c:v>
                </c:pt>
                <c:pt idx="4628">
                  <c:v>476.30799999999999</c:v>
                </c:pt>
                <c:pt idx="4629">
                  <c:v>453.54300000000001</c:v>
                </c:pt>
                <c:pt idx="4630">
                  <c:v>422.44400000000002</c:v>
                </c:pt>
                <c:pt idx="4631">
                  <c:v>384.52800000000002</c:v>
                </c:pt>
                <c:pt idx="4632">
                  <c:v>366.42899999999997</c:v>
                </c:pt>
                <c:pt idx="4633">
                  <c:v>358.24700000000001</c:v>
                </c:pt>
                <c:pt idx="4634">
                  <c:v>357.61700000000002</c:v>
                </c:pt>
                <c:pt idx="4635">
                  <c:v>362.31299999999999</c:v>
                </c:pt>
                <c:pt idx="4636">
                  <c:v>372.755</c:v>
                </c:pt>
                <c:pt idx="4637">
                  <c:v>399.01900000000001</c:v>
                </c:pt>
                <c:pt idx="4638">
                  <c:v>417.93799999999999</c:v>
                </c:pt>
                <c:pt idx="4639">
                  <c:v>448.39800000000002</c:v>
                </c:pt>
                <c:pt idx="4640">
                  <c:v>505.43400000000003</c:v>
                </c:pt>
                <c:pt idx="4641">
                  <c:v>553.64200000000005</c:v>
                </c:pt>
                <c:pt idx="4642">
                  <c:v>587.29300000000001</c:v>
                </c:pt>
                <c:pt idx="4643">
                  <c:v>588.38699999999994</c:v>
                </c:pt>
                <c:pt idx="4644">
                  <c:v>577.16499999999996</c:v>
                </c:pt>
                <c:pt idx="4645">
                  <c:v>570.10799999999995</c:v>
                </c:pt>
                <c:pt idx="4646">
                  <c:v>570.89499999999998</c:v>
                </c:pt>
                <c:pt idx="4647">
                  <c:v>576.61400000000003</c:v>
                </c:pt>
                <c:pt idx="4648">
                  <c:v>559.39800000000002</c:v>
                </c:pt>
                <c:pt idx="4649">
                  <c:v>515.15599999999995</c:v>
                </c:pt>
                <c:pt idx="4650">
                  <c:v>498.089</c:v>
                </c:pt>
                <c:pt idx="4651">
                  <c:v>492.863</c:v>
                </c:pt>
                <c:pt idx="4652">
                  <c:v>485.42899999999997</c:v>
                </c:pt>
                <c:pt idx="4653">
                  <c:v>457.56599999999997</c:v>
                </c:pt>
                <c:pt idx="4654">
                  <c:v>405.35500000000002</c:v>
                </c:pt>
                <c:pt idx="4655">
                  <c:v>367.553</c:v>
                </c:pt>
                <c:pt idx="4656">
                  <c:v>353.98500000000001</c:v>
                </c:pt>
                <c:pt idx="4657">
                  <c:v>345.99</c:v>
                </c:pt>
                <c:pt idx="4658">
                  <c:v>340.02</c:v>
                </c:pt>
                <c:pt idx="4659">
                  <c:v>345.084</c:v>
                </c:pt>
                <c:pt idx="4660">
                  <c:v>355.541</c:v>
                </c:pt>
                <c:pt idx="4661">
                  <c:v>375.18599999999998</c:v>
                </c:pt>
                <c:pt idx="4662">
                  <c:v>390.90899999999999</c:v>
                </c:pt>
                <c:pt idx="4663">
                  <c:v>433.26799999999997</c:v>
                </c:pt>
                <c:pt idx="4664">
                  <c:v>493.05500000000001</c:v>
                </c:pt>
                <c:pt idx="4665">
                  <c:v>543.78099999999995</c:v>
                </c:pt>
                <c:pt idx="4666">
                  <c:v>576.04</c:v>
                </c:pt>
                <c:pt idx="4667">
                  <c:v>598.23099999999999</c:v>
                </c:pt>
                <c:pt idx="4668">
                  <c:v>608.64300000000003</c:v>
                </c:pt>
                <c:pt idx="4669">
                  <c:v>618.60799999999995</c:v>
                </c:pt>
                <c:pt idx="4670">
                  <c:v>616.32000000000005</c:v>
                </c:pt>
                <c:pt idx="4671">
                  <c:v>624.59</c:v>
                </c:pt>
                <c:pt idx="4672">
                  <c:v>619.04899999999998</c:v>
                </c:pt>
                <c:pt idx="4673">
                  <c:v>586.072</c:v>
                </c:pt>
                <c:pt idx="4674">
                  <c:v>574.48199999999997</c:v>
                </c:pt>
                <c:pt idx="4675">
                  <c:v>565.72500000000002</c:v>
                </c:pt>
                <c:pt idx="4676">
                  <c:v>550.07399999999996</c:v>
                </c:pt>
                <c:pt idx="4677">
                  <c:v>514.64599999999996</c:v>
                </c:pt>
                <c:pt idx="4678">
                  <c:v>452.53100000000001</c:v>
                </c:pt>
                <c:pt idx="4679">
                  <c:v>405.41699999999997</c:v>
                </c:pt>
                <c:pt idx="4680">
                  <c:v>391.59300000000002</c:v>
                </c:pt>
                <c:pt idx="4681">
                  <c:v>383.57900000000001</c:v>
                </c:pt>
                <c:pt idx="4682">
                  <c:v>374.173</c:v>
                </c:pt>
                <c:pt idx="4683">
                  <c:v>379.43299999999999</c:v>
                </c:pt>
                <c:pt idx="4684">
                  <c:v>389.72800000000001</c:v>
                </c:pt>
                <c:pt idx="4685">
                  <c:v>412.44799999999998</c:v>
                </c:pt>
                <c:pt idx="4686">
                  <c:v>432.95400000000001</c:v>
                </c:pt>
                <c:pt idx="4687">
                  <c:v>467.202</c:v>
                </c:pt>
                <c:pt idx="4688">
                  <c:v>524.64599999999996</c:v>
                </c:pt>
                <c:pt idx="4689">
                  <c:v>582.02599999999995</c:v>
                </c:pt>
                <c:pt idx="4690">
                  <c:v>608.56399999999996</c:v>
                </c:pt>
                <c:pt idx="4691">
                  <c:v>629.86500000000001</c:v>
                </c:pt>
                <c:pt idx="4692">
                  <c:v>633.29200000000003</c:v>
                </c:pt>
                <c:pt idx="4693">
                  <c:v>638.89300000000003</c:v>
                </c:pt>
                <c:pt idx="4694">
                  <c:v>640.053</c:v>
                </c:pt>
                <c:pt idx="4695">
                  <c:v>633.76800000000003</c:v>
                </c:pt>
                <c:pt idx="4696">
                  <c:v>623.24800000000005</c:v>
                </c:pt>
                <c:pt idx="4697">
                  <c:v>596.73500000000001</c:v>
                </c:pt>
                <c:pt idx="4698">
                  <c:v>572.51800000000003</c:v>
                </c:pt>
                <c:pt idx="4699">
                  <c:v>558.81299999999999</c:v>
                </c:pt>
                <c:pt idx="4700">
                  <c:v>545.72</c:v>
                </c:pt>
                <c:pt idx="4701">
                  <c:v>513.85599999999999</c:v>
                </c:pt>
                <c:pt idx="4702">
                  <c:v>456.83600000000001</c:v>
                </c:pt>
                <c:pt idx="4703">
                  <c:v>402.31900000000002</c:v>
                </c:pt>
                <c:pt idx="4704">
                  <c:v>382.62799999999999</c:v>
                </c:pt>
                <c:pt idx="4705">
                  <c:v>378.25799999999998</c:v>
                </c:pt>
                <c:pt idx="4706">
                  <c:v>376.00900000000001</c:v>
                </c:pt>
                <c:pt idx="4707">
                  <c:v>378.80399999999997</c:v>
                </c:pt>
                <c:pt idx="4708">
                  <c:v>389.34699999999998</c:v>
                </c:pt>
                <c:pt idx="4709">
                  <c:v>409.44400000000002</c:v>
                </c:pt>
                <c:pt idx="4710">
                  <c:v>421.053</c:v>
                </c:pt>
                <c:pt idx="4711">
                  <c:v>461.09800000000001</c:v>
                </c:pt>
                <c:pt idx="4712">
                  <c:v>523.44799999999998</c:v>
                </c:pt>
                <c:pt idx="4713">
                  <c:v>574.18499999999995</c:v>
                </c:pt>
                <c:pt idx="4714">
                  <c:v>602.94200000000001</c:v>
                </c:pt>
                <c:pt idx="4715">
                  <c:v>615.30999999999995</c:v>
                </c:pt>
                <c:pt idx="4716">
                  <c:v>611.18299999999999</c:v>
                </c:pt>
                <c:pt idx="4717">
                  <c:v>622.92499999999995</c:v>
                </c:pt>
                <c:pt idx="4718">
                  <c:v>612.59</c:v>
                </c:pt>
                <c:pt idx="4719">
                  <c:v>613.99099999999999</c:v>
                </c:pt>
                <c:pt idx="4720">
                  <c:v>612.005</c:v>
                </c:pt>
                <c:pt idx="4721">
                  <c:v>580.91399999999999</c:v>
                </c:pt>
                <c:pt idx="4722">
                  <c:v>564.06500000000005</c:v>
                </c:pt>
                <c:pt idx="4723">
                  <c:v>554.36199999999997</c:v>
                </c:pt>
                <c:pt idx="4724">
                  <c:v>543.06500000000005</c:v>
                </c:pt>
                <c:pt idx="4725">
                  <c:v>502.41300000000001</c:v>
                </c:pt>
                <c:pt idx="4726">
                  <c:v>453.17899999999997</c:v>
                </c:pt>
                <c:pt idx="4727">
                  <c:v>403.45299999999997</c:v>
                </c:pt>
                <c:pt idx="4728">
                  <c:v>377.63099999999997</c:v>
                </c:pt>
                <c:pt idx="4729">
                  <c:v>369.762</c:v>
                </c:pt>
                <c:pt idx="4730">
                  <c:v>369.73</c:v>
                </c:pt>
                <c:pt idx="4731">
                  <c:v>374.94</c:v>
                </c:pt>
                <c:pt idx="4732">
                  <c:v>391.51499999999999</c:v>
                </c:pt>
                <c:pt idx="4733">
                  <c:v>409.13799999999998</c:v>
                </c:pt>
                <c:pt idx="4734">
                  <c:v>421.71499999999997</c:v>
                </c:pt>
                <c:pt idx="4735">
                  <c:v>447.47699999999998</c:v>
                </c:pt>
                <c:pt idx="4736">
                  <c:v>503.52</c:v>
                </c:pt>
                <c:pt idx="4737">
                  <c:v>558.53399999999999</c:v>
                </c:pt>
                <c:pt idx="4738">
                  <c:v>584.62699999999995</c:v>
                </c:pt>
                <c:pt idx="4739">
                  <c:v>584.31299999999999</c:v>
                </c:pt>
                <c:pt idx="4740">
                  <c:v>571.34799999999996</c:v>
                </c:pt>
                <c:pt idx="4741">
                  <c:v>570.64</c:v>
                </c:pt>
                <c:pt idx="4742">
                  <c:v>577.59699999999998</c:v>
                </c:pt>
                <c:pt idx="4743">
                  <c:v>583.24</c:v>
                </c:pt>
                <c:pt idx="4744">
                  <c:v>586.43899999999996</c:v>
                </c:pt>
                <c:pt idx="4745">
                  <c:v>570.62800000000004</c:v>
                </c:pt>
                <c:pt idx="4746">
                  <c:v>557.67600000000004</c:v>
                </c:pt>
                <c:pt idx="4747">
                  <c:v>546.89800000000002</c:v>
                </c:pt>
                <c:pt idx="4748">
                  <c:v>535.83900000000006</c:v>
                </c:pt>
                <c:pt idx="4749">
                  <c:v>508.58100000000002</c:v>
                </c:pt>
                <c:pt idx="4750">
                  <c:v>468.96499999999997</c:v>
                </c:pt>
                <c:pt idx="4751">
                  <c:v>405.93400000000003</c:v>
                </c:pt>
                <c:pt idx="4752">
                  <c:v>378.93</c:v>
                </c:pt>
                <c:pt idx="4753">
                  <c:v>369.20499999999998</c:v>
                </c:pt>
                <c:pt idx="4754">
                  <c:v>367.53</c:v>
                </c:pt>
                <c:pt idx="4755">
                  <c:v>370.911</c:v>
                </c:pt>
                <c:pt idx="4756">
                  <c:v>377.60899999999998</c:v>
                </c:pt>
                <c:pt idx="4757">
                  <c:v>388.53699999999998</c:v>
                </c:pt>
                <c:pt idx="4758">
                  <c:v>384.07299999999998</c:v>
                </c:pt>
                <c:pt idx="4759">
                  <c:v>389.779</c:v>
                </c:pt>
                <c:pt idx="4760">
                  <c:v>427.32600000000002</c:v>
                </c:pt>
                <c:pt idx="4761">
                  <c:v>461.53100000000001</c:v>
                </c:pt>
                <c:pt idx="4762">
                  <c:v>488.57600000000002</c:v>
                </c:pt>
                <c:pt idx="4763">
                  <c:v>501.077</c:v>
                </c:pt>
                <c:pt idx="4764">
                  <c:v>513.41899999999998</c:v>
                </c:pt>
                <c:pt idx="4765">
                  <c:v>524.34699999999998</c:v>
                </c:pt>
                <c:pt idx="4766">
                  <c:v>529.23500000000001</c:v>
                </c:pt>
                <c:pt idx="4767">
                  <c:v>533.80499999999995</c:v>
                </c:pt>
                <c:pt idx="4768">
                  <c:v>544.28200000000004</c:v>
                </c:pt>
                <c:pt idx="4769">
                  <c:v>544.98800000000006</c:v>
                </c:pt>
                <c:pt idx="4770">
                  <c:v>534.19600000000003</c:v>
                </c:pt>
                <c:pt idx="4771">
                  <c:v>520.63300000000004</c:v>
                </c:pt>
                <c:pt idx="4772">
                  <c:v>510.13499999999999</c:v>
                </c:pt>
                <c:pt idx="4773">
                  <c:v>483.84500000000003</c:v>
                </c:pt>
                <c:pt idx="4774">
                  <c:v>449.863</c:v>
                </c:pt>
                <c:pt idx="4775">
                  <c:v>398.18200000000002</c:v>
                </c:pt>
                <c:pt idx="4776">
                  <c:v>362.06700000000001</c:v>
                </c:pt>
                <c:pt idx="4777">
                  <c:v>344.81</c:v>
                </c:pt>
                <c:pt idx="4778">
                  <c:v>339.77600000000001</c:v>
                </c:pt>
                <c:pt idx="4779">
                  <c:v>345.298</c:v>
                </c:pt>
                <c:pt idx="4780">
                  <c:v>347.37299999999999</c:v>
                </c:pt>
                <c:pt idx="4781">
                  <c:v>356.85500000000002</c:v>
                </c:pt>
                <c:pt idx="4782">
                  <c:v>349.04700000000003</c:v>
                </c:pt>
                <c:pt idx="4783">
                  <c:v>357.291</c:v>
                </c:pt>
                <c:pt idx="4784">
                  <c:v>399.113</c:v>
                </c:pt>
                <c:pt idx="4785">
                  <c:v>442.94600000000003</c:v>
                </c:pt>
                <c:pt idx="4786">
                  <c:v>456.83199999999999</c:v>
                </c:pt>
                <c:pt idx="4787">
                  <c:v>463.43099999999998</c:v>
                </c:pt>
                <c:pt idx="4788">
                  <c:v>471.41199999999998</c:v>
                </c:pt>
                <c:pt idx="4789">
                  <c:v>477.33499999999998</c:v>
                </c:pt>
                <c:pt idx="4790">
                  <c:v>473.34300000000002</c:v>
                </c:pt>
                <c:pt idx="4791">
                  <c:v>463.60399999999998</c:v>
                </c:pt>
                <c:pt idx="4792">
                  <c:v>467.875</c:v>
                </c:pt>
                <c:pt idx="4793">
                  <c:v>457.64699999999999</c:v>
                </c:pt>
                <c:pt idx="4794">
                  <c:v>439.42599999999999</c:v>
                </c:pt>
                <c:pt idx="4795">
                  <c:v>438.38900000000001</c:v>
                </c:pt>
                <c:pt idx="4796">
                  <c:v>423.75599999999997</c:v>
                </c:pt>
                <c:pt idx="4797">
                  <c:v>405.46899999999999</c:v>
                </c:pt>
                <c:pt idx="4798">
                  <c:v>376.77600000000001</c:v>
                </c:pt>
                <c:pt idx="4799">
                  <c:v>343.56400000000002</c:v>
                </c:pt>
                <c:pt idx="4800">
                  <c:v>330.33800000000002</c:v>
                </c:pt>
                <c:pt idx="4801">
                  <c:v>320.65899999999999</c:v>
                </c:pt>
                <c:pt idx="4802">
                  <c:v>314.72199999999998</c:v>
                </c:pt>
                <c:pt idx="4803">
                  <c:v>316.65899999999999</c:v>
                </c:pt>
                <c:pt idx="4804">
                  <c:v>326.11099999999999</c:v>
                </c:pt>
                <c:pt idx="4805">
                  <c:v>343.16899999999998</c:v>
                </c:pt>
                <c:pt idx="4806">
                  <c:v>357.34</c:v>
                </c:pt>
                <c:pt idx="4807">
                  <c:v>390.68099999999998</c:v>
                </c:pt>
                <c:pt idx="4808">
                  <c:v>446.19499999999999</c:v>
                </c:pt>
                <c:pt idx="4809">
                  <c:v>489.923</c:v>
                </c:pt>
                <c:pt idx="4810">
                  <c:v>523.25800000000004</c:v>
                </c:pt>
                <c:pt idx="4811">
                  <c:v>545.58799999999997</c:v>
                </c:pt>
                <c:pt idx="4812">
                  <c:v>560.19200000000001</c:v>
                </c:pt>
                <c:pt idx="4813">
                  <c:v>563.22</c:v>
                </c:pt>
                <c:pt idx="4814">
                  <c:v>563.56899999999996</c:v>
                </c:pt>
                <c:pt idx="4815">
                  <c:v>572.16999999999996</c:v>
                </c:pt>
                <c:pt idx="4816">
                  <c:v>560.72799999999995</c:v>
                </c:pt>
                <c:pt idx="4817">
                  <c:v>527.67700000000002</c:v>
                </c:pt>
                <c:pt idx="4818">
                  <c:v>515.62400000000002</c:v>
                </c:pt>
                <c:pt idx="4819">
                  <c:v>491.54899999999998</c:v>
                </c:pt>
                <c:pt idx="4820">
                  <c:v>480.96699999999998</c:v>
                </c:pt>
                <c:pt idx="4821">
                  <c:v>451.88400000000001</c:v>
                </c:pt>
                <c:pt idx="4822">
                  <c:v>401.97</c:v>
                </c:pt>
                <c:pt idx="4823">
                  <c:v>349.58100000000002</c:v>
                </c:pt>
                <c:pt idx="4824">
                  <c:v>330.41</c:v>
                </c:pt>
                <c:pt idx="4825">
                  <c:v>318.666</c:v>
                </c:pt>
                <c:pt idx="4826">
                  <c:v>317.31200000000001</c:v>
                </c:pt>
                <c:pt idx="4827">
                  <c:v>320.19600000000003</c:v>
                </c:pt>
                <c:pt idx="4828">
                  <c:v>327.86700000000002</c:v>
                </c:pt>
                <c:pt idx="4829">
                  <c:v>339.03399999999999</c:v>
                </c:pt>
                <c:pt idx="4830">
                  <c:v>356.589</c:v>
                </c:pt>
                <c:pt idx="4831">
                  <c:v>401.29199999999997</c:v>
                </c:pt>
                <c:pt idx="4832">
                  <c:v>467.33100000000002</c:v>
                </c:pt>
                <c:pt idx="4833">
                  <c:v>512.24599999999998</c:v>
                </c:pt>
                <c:pt idx="4834">
                  <c:v>546.71100000000001</c:v>
                </c:pt>
                <c:pt idx="4835">
                  <c:v>565.72299999999996</c:v>
                </c:pt>
                <c:pt idx="4836">
                  <c:v>571.56399999999996</c:v>
                </c:pt>
                <c:pt idx="4837">
                  <c:v>582.09</c:v>
                </c:pt>
                <c:pt idx="4838">
                  <c:v>577.40700000000004</c:v>
                </c:pt>
                <c:pt idx="4839">
                  <c:v>576.096</c:v>
                </c:pt>
                <c:pt idx="4840">
                  <c:v>566.149</c:v>
                </c:pt>
                <c:pt idx="4841">
                  <c:v>536.39</c:v>
                </c:pt>
                <c:pt idx="4842">
                  <c:v>527.32899999999995</c:v>
                </c:pt>
                <c:pt idx="4843">
                  <c:v>511.76400000000001</c:v>
                </c:pt>
                <c:pt idx="4844">
                  <c:v>496.13799999999998</c:v>
                </c:pt>
                <c:pt idx="4845">
                  <c:v>462.548</c:v>
                </c:pt>
                <c:pt idx="4846">
                  <c:v>405.03</c:v>
                </c:pt>
                <c:pt idx="4847">
                  <c:v>365.49599999999998</c:v>
                </c:pt>
                <c:pt idx="4848">
                  <c:v>345.03500000000003</c:v>
                </c:pt>
                <c:pt idx="4849">
                  <c:v>332.76799999999997</c:v>
                </c:pt>
                <c:pt idx="4850">
                  <c:v>327.25400000000002</c:v>
                </c:pt>
                <c:pt idx="4851">
                  <c:v>337.41399999999999</c:v>
                </c:pt>
                <c:pt idx="4852">
                  <c:v>344.83199999999999</c:v>
                </c:pt>
                <c:pt idx="4853">
                  <c:v>361.29399999999998</c:v>
                </c:pt>
                <c:pt idx="4854">
                  <c:v>375.54300000000001</c:v>
                </c:pt>
                <c:pt idx="4855">
                  <c:v>419.73700000000002</c:v>
                </c:pt>
                <c:pt idx="4856">
                  <c:v>489.26299999999998</c:v>
                </c:pt>
                <c:pt idx="4857">
                  <c:v>530.84199999999998</c:v>
                </c:pt>
                <c:pt idx="4858">
                  <c:v>563.77700000000004</c:v>
                </c:pt>
                <c:pt idx="4859">
                  <c:v>585.90099999999995</c:v>
                </c:pt>
                <c:pt idx="4860">
                  <c:v>594.68499999999995</c:v>
                </c:pt>
                <c:pt idx="4861">
                  <c:v>601.06299999999999</c:v>
                </c:pt>
                <c:pt idx="4862">
                  <c:v>594.255</c:v>
                </c:pt>
                <c:pt idx="4863">
                  <c:v>593.60799999999995</c:v>
                </c:pt>
                <c:pt idx="4864">
                  <c:v>594.68600000000004</c:v>
                </c:pt>
                <c:pt idx="4865">
                  <c:v>565.21100000000001</c:v>
                </c:pt>
                <c:pt idx="4866">
                  <c:v>548.30100000000004</c:v>
                </c:pt>
                <c:pt idx="4867">
                  <c:v>533.221</c:v>
                </c:pt>
                <c:pt idx="4868">
                  <c:v>523.09</c:v>
                </c:pt>
                <c:pt idx="4869">
                  <c:v>496.98899999999998</c:v>
                </c:pt>
                <c:pt idx="4870">
                  <c:v>442.44799999999998</c:v>
                </c:pt>
                <c:pt idx="4871">
                  <c:v>392.47699999999998</c:v>
                </c:pt>
                <c:pt idx="4872">
                  <c:v>372.60899999999998</c:v>
                </c:pt>
                <c:pt idx="4873">
                  <c:v>361.26</c:v>
                </c:pt>
                <c:pt idx="4874">
                  <c:v>358.62599999999998</c:v>
                </c:pt>
                <c:pt idx="4875">
                  <c:v>365.52699999999999</c:v>
                </c:pt>
                <c:pt idx="4876">
                  <c:v>375.12799999999999</c:v>
                </c:pt>
                <c:pt idx="4877">
                  <c:v>391.68200000000002</c:v>
                </c:pt>
                <c:pt idx="4878">
                  <c:v>400.11900000000003</c:v>
                </c:pt>
                <c:pt idx="4879">
                  <c:v>445.07100000000003</c:v>
                </c:pt>
                <c:pt idx="4880">
                  <c:v>502.55</c:v>
                </c:pt>
                <c:pt idx="4881">
                  <c:v>552.06500000000005</c:v>
                </c:pt>
                <c:pt idx="4882">
                  <c:v>586.61800000000005</c:v>
                </c:pt>
                <c:pt idx="4883">
                  <c:v>596.59799999999996</c:v>
                </c:pt>
                <c:pt idx="4884">
                  <c:v>598.59199999999998</c:v>
                </c:pt>
                <c:pt idx="4885">
                  <c:v>590.94200000000001</c:v>
                </c:pt>
                <c:pt idx="4886">
                  <c:v>591.34699999999998</c:v>
                </c:pt>
                <c:pt idx="4887">
                  <c:v>584.54200000000003</c:v>
                </c:pt>
                <c:pt idx="4888">
                  <c:v>572.69799999999998</c:v>
                </c:pt>
                <c:pt idx="4889">
                  <c:v>542.84699999999998</c:v>
                </c:pt>
                <c:pt idx="4890">
                  <c:v>521.84</c:v>
                </c:pt>
                <c:pt idx="4891">
                  <c:v>517.06899999999996</c:v>
                </c:pt>
                <c:pt idx="4892">
                  <c:v>512.39499999999998</c:v>
                </c:pt>
                <c:pt idx="4893">
                  <c:v>480.06299999999999</c:v>
                </c:pt>
                <c:pt idx="4894">
                  <c:v>437.11099999999999</c:v>
                </c:pt>
                <c:pt idx="4895">
                  <c:v>384.30200000000002</c:v>
                </c:pt>
                <c:pt idx="4896">
                  <c:v>365.25</c:v>
                </c:pt>
                <c:pt idx="4897">
                  <c:v>360.714</c:v>
                </c:pt>
                <c:pt idx="4898">
                  <c:v>355.84199999999998</c:v>
                </c:pt>
                <c:pt idx="4899">
                  <c:v>354.50400000000002</c:v>
                </c:pt>
                <c:pt idx="4900">
                  <c:v>362.27199999999999</c:v>
                </c:pt>
                <c:pt idx="4901">
                  <c:v>380.916</c:v>
                </c:pt>
                <c:pt idx="4902">
                  <c:v>390.459</c:v>
                </c:pt>
                <c:pt idx="4903">
                  <c:v>419.33300000000003</c:v>
                </c:pt>
                <c:pt idx="4904">
                  <c:v>477.71699999999998</c:v>
                </c:pt>
                <c:pt idx="4905">
                  <c:v>535.976</c:v>
                </c:pt>
                <c:pt idx="4906">
                  <c:v>563.024</c:v>
                </c:pt>
                <c:pt idx="4907">
                  <c:v>592.09500000000003</c:v>
                </c:pt>
                <c:pt idx="4908">
                  <c:v>595.10699999999997</c:v>
                </c:pt>
                <c:pt idx="4909">
                  <c:v>596.94899999999996</c:v>
                </c:pt>
                <c:pt idx="4910">
                  <c:v>597.73199999999997</c:v>
                </c:pt>
                <c:pt idx="4911">
                  <c:v>591.47400000000005</c:v>
                </c:pt>
                <c:pt idx="4912">
                  <c:v>591.50599999999997</c:v>
                </c:pt>
                <c:pt idx="4913">
                  <c:v>569.81500000000005</c:v>
                </c:pt>
                <c:pt idx="4914">
                  <c:v>547.56299999999999</c:v>
                </c:pt>
                <c:pt idx="4915">
                  <c:v>539.255</c:v>
                </c:pt>
                <c:pt idx="4916">
                  <c:v>532.904</c:v>
                </c:pt>
                <c:pt idx="4917">
                  <c:v>508.35599999999999</c:v>
                </c:pt>
                <c:pt idx="4918">
                  <c:v>468.65</c:v>
                </c:pt>
                <c:pt idx="4919">
                  <c:v>414.02699999999999</c:v>
                </c:pt>
                <c:pt idx="4920">
                  <c:v>380.36</c:v>
                </c:pt>
                <c:pt idx="4921">
                  <c:v>363.87299999999999</c:v>
                </c:pt>
                <c:pt idx="4922">
                  <c:v>357.58499999999998</c:v>
                </c:pt>
                <c:pt idx="4923">
                  <c:v>359.77600000000001</c:v>
                </c:pt>
                <c:pt idx="4924">
                  <c:v>360.46600000000001</c:v>
                </c:pt>
                <c:pt idx="4925">
                  <c:v>376.01100000000002</c:v>
                </c:pt>
                <c:pt idx="4926">
                  <c:v>365.005</c:v>
                </c:pt>
                <c:pt idx="4927">
                  <c:v>376.48200000000003</c:v>
                </c:pt>
                <c:pt idx="4928">
                  <c:v>412.07799999999997</c:v>
                </c:pt>
                <c:pt idx="4929">
                  <c:v>453.34199999999998</c:v>
                </c:pt>
                <c:pt idx="4930">
                  <c:v>481.03199999999998</c:v>
                </c:pt>
                <c:pt idx="4931">
                  <c:v>497.45499999999998</c:v>
                </c:pt>
                <c:pt idx="4932">
                  <c:v>497.84800000000001</c:v>
                </c:pt>
                <c:pt idx="4933">
                  <c:v>505.68900000000002</c:v>
                </c:pt>
                <c:pt idx="4934">
                  <c:v>511.39400000000001</c:v>
                </c:pt>
                <c:pt idx="4935">
                  <c:v>520.44399999999996</c:v>
                </c:pt>
                <c:pt idx="4936">
                  <c:v>529.02</c:v>
                </c:pt>
                <c:pt idx="4937">
                  <c:v>528.46100000000001</c:v>
                </c:pt>
                <c:pt idx="4938">
                  <c:v>516.43799999999999</c:v>
                </c:pt>
                <c:pt idx="4939">
                  <c:v>514.05799999999999</c:v>
                </c:pt>
                <c:pt idx="4940">
                  <c:v>508.67899999999997</c:v>
                </c:pt>
                <c:pt idx="4941">
                  <c:v>485.66300000000001</c:v>
                </c:pt>
                <c:pt idx="4942">
                  <c:v>440.23099999999999</c:v>
                </c:pt>
                <c:pt idx="4943">
                  <c:v>391.32799999999997</c:v>
                </c:pt>
                <c:pt idx="4944">
                  <c:v>361.21800000000002</c:v>
                </c:pt>
                <c:pt idx="4945">
                  <c:v>351.81900000000002</c:v>
                </c:pt>
                <c:pt idx="4946">
                  <c:v>352.00299999999999</c:v>
                </c:pt>
                <c:pt idx="4947">
                  <c:v>351.79500000000002</c:v>
                </c:pt>
                <c:pt idx="4948">
                  <c:v>355.55399999999997</c:v>
                </c:pt>
                <c:pt idx="4949">
                  <c:v>361.33300000000003</c:v>
                </c:pt>
                <c:pt idx="4950">
                  <c:v>362.35899999999998</c:v>
                </c:pt>
                <c:pt idx="4951">
                  <c:v>385.54399999999998</c:v>
                </c:pt>
                <c:pt idx="4952">
                  <c:v>427.16800000000001</c:v>
                </c:pt>
                <c:pt idx="4953">
                  <c:v>472.68099999999998</c:v>
                </c:pt>
                <c:pt idx="4954">
                  <c:v>485.67500000000001</c:v>
                </c:pt>
                <c:pt idx="4955">
                  <c:v>499.05599999999998</c:v>
                </c:pt>
                <c:pt idx="4956">
                  <c:v>513.77499999999998</c:v>
                </c:pt>
                <c:pt idx="4957">
                  <c:v>506.77600000000001</c:v>
                </c:pt>
                <c:pt idx="4958">
                  <c:v>504.96100000000001</c:v>
                </c:pt>
                <c:pt idx="4959">
                  <c:v>511.21499999999997</c:v>
                </c:pt>
                <c:pt idx="4960">
                  <c:v>515.23900000000003</c:v>
                </c:pt>
                <c:pt idx="4961">
                  <c:v>496.52699999999999</c:v>
                </c:pt>
                <c:pt idx="4962">
                  <c:v>476.29199999999997</c:v>
                </c:pt>
                <c:pt idx="4963">
                  <c:v>473.13200000000001</c:v>
                </c:pt>
                <c:pt idx="4964">
                  <c:v>465.39400000000001</c:v>
                </c:pt>
                <c:pt idx="4965">
                  <c:v>451.02800000000002</c:v>
                </c:pt>
                <c:pt idx="4966">
                  <c:v>414.77699999999999</c:v>
                </c:pt>
                <c:pt idx="4967">
                  <c:v>381.11799999999999</c:v>
                </c:pt>
                <c:pt idx="4968">
                  <c:v>364.98599999999999</c:v>
                </c:pt>
                <c:pt idx="4969">
                  <c:v>356.87099999999998</c:v>
                </c:pt>
                <c:pt idx="4970">
                  <c:v>353.971</c:v>
                </c:pt>
                <c:pt idx="4971">
                  <c:v>357.65100000000001</c:v>
                </c:pt>
                <c:pt idx="4972">
                  <c:v>364.34300000000002</c:v>
                </c:pt>
                <c:pt idx="4973">
                  <c:v>386.32400000000001</c:v>
                </c:pt>
                <c:pt idx="4974">
                  <c:v>401.68099999999998</c:v>
                </c:pt>
                <c:pt idx="4975">
                  <c:v>444.60500000000002</c:v>
                </c:pt>
                <c:pt idx="4976">
                  <c:v>499.404</c:v>
                </c:pt>
                <c:pt idx="4977">
                  <c:v>544.28300000000002</c:v>
                </c:pt>
                <c:pt idx="4978">
                  <c:v>583.57100000000003</c:v>
                </c:pt>
                <c:pt idx="4979">
                  <c:v>601.66999999999996</c:v>
                </c:pt>
                <c:pt idx="4980">
                  <c:v>607.90300000000002</c:v>
                </c:pt>
                <c:pt idx="4981">
                  <c:v>610.01800000000003</c:v>
                </c:pt>
                <c:pt idx="4982">
                  <c:v>612.71699999999998</c:v>
                </c:pt>
                <c:pt idx="4983">
                  <c:v>608.85</c:v>
                </c:pt>
                <c:pt idx="4984">
                  <c:v>597.29399999999998</c:v>
                </c:pt>
                <c:pt idx="4985">
                  <c:v>563.553</c:v>
                </c:pt>
                <c:pt idx="4986">
                  <c:v>538.78899999999999</c:v>
                </c:pt>
                <c:pt idx="4987">
                  <c:v>535.17700000000002</c:v>
                </c:pt>
                <c:pt idx="4988">
                  <c:v>529.61300000000006</c:v>
                </c:pt>
                <c:pt idx="4989">
                  <c:v>494.76100000000002</c:v>
                </c:pt>
                <c:pt idx="4990">
                  <c:v>441.27699999999999</c:v>
                </c:pt>
                <c:pt idx="4991">
                  <c:v>399.43099999999998</c:v>
                </c:pt>
                <c:pt idx="4992">
                  <c:v>379.471</c:v>
                </c:pt>
                <c:pt idx="4993">
                  <c:v>372.68400000000003</c:v>
                </c:pt>
                <c:pt idx="4994">
                  <c:v>371.65100000000001</c:v>
                </c:pt>
                <c:pt idx="4995">
                  <c:v>377.44</c:v>
                </c:pt>
                <c:pt idx="4996">
                  <c:v>379.41699999999997</c:v>
                </c:pt>
                <c:pt idx="4997">
                  <c:v>400.10599999999999</c:v>
                </c:pt>
                <c:pt idx="4998">
                  <c:v>417.05700000000002</c:v>
                </c:pt>
                <c:pt idx="4999">
                  <c:v>450.67</c:v>
                </c:pt>
                <c:pt idx="5000">
                  <c:v>505.82900000000001</c:v>
                </c:pt>
                <c:pt idx="5001">
                  <c:v>546.43899999999996</c:v>
                </c:pt>
                <c:pt idx="5002">
                  <c:v>574.86099999999999</c:v>
                </c:pt>
                <c:pt idx="5003">
                  <c:v>592.51300000000003</c:v>
                </c:pt>
                <c:pt idx="5004">
                  <c:v>598.053</c:v>
                </c:pt>
                <c:pt idx="5005">
                  <c:v>604.47900000000004</c:v>
                </c:pt>
                <c:pt idx="5006">
                  <c:v>600.9</c:v>
                </c:pt>
                <c:pt idx="5007">
                  <c:v>605.80600000000004</c:v>
                </c:pt>
                <c:pt idx="5008">
                  <c:v>594.91200000000003</c:v>
                </c:pt>
                <c:pt idx="5009">
                  <c:v>556.61800000000005</c:v>
                </c:pt>
                <c:pt idx="5010">
                  <c:v>540.92899999999997</c:v>
                </c:pt>
                <c:pt idx="5011">
                  <c:v>531.221</c:v>
                </c:pt>
                <c:pt idx="5012">
                  <c:v>498.73599999999999</c:v>
                </c:pt>
                <c:pt idx="5013">
                  <c:v>459.91399999999999</c:v>
                </c:pt>
                <c:pt idx="5014">
                  <c:v>402.97</c:v>
                </c:pt>
                <c:pt idx="5015">
                  <c:v>365.41800000000001</c:v>
                </c:pt>
                <c:pt idx="5016">
                  <c:v>357.43299999999999</c:v>
                </c:pt>
                <c:pt idx="5017">
                  <c:v>353.90100000000001</c:v>
                </c:pt>
                <c:pt idx="5018">
                  <c:v>348</c:v>
                </c:pt>
                <c:pt idx="5019">
                  <c:v>351.95499999999998</c:v>
                </c:pt>
                <c:pt idx="5020">
                  <c:v>362.63799999999998</c:v>
                </c:pt>
                <c:pt idx="5021">
                  <c:v>391.75799999999998</c:v>
                </c:pt>
                <c:pt idx="5022">
                  <c:v>409.66699999999997</c:v>
                </c:pt>
                <c:pt idx="5023">
                  <c:v>448.01799999999997</c:v>
                </c:pt>
                <c:pt idx="5024">
                  <c:v>502.565</c:v>
                </c:pt>
                <c:pt idx="5025">
                  <c:v>553.423</c:v>
                </c:pt>
                <c:pt idx="5026">
                  <c:v>595.38400000000001</c:v>
                </c:pt>
                <c:pt idx="5027">
                  <c:v>618.74900000000002</c:v>
                </c:pt>
                <c:pt idx="5028">
                  <c:v>627.61900000000003</c:v>
                </c:pt>
                <c:pt idx="5029">
                  <c:v>626.17600000000004</c:v>
                </c:pt>
                <c:pt idx="5030">
                  <c:v>618.86699999999996</c:v>
                </c:pt>
                <c:pt idx="5031">
                  <c:v>614.625</c:v>
                </c:pt>
                <c:pt idx="5032">
                  <c:v>611.43200000000002</c:v>
                </c:pt>
                <c:pt idx="5033">
                  <c:v>586.75300000000004</c:v>
                </c:pt>
                <c:pt idx="5034">
                  <c:v>569.70899999999995</c:v>
                </c:pt>
                <c:pt idx="5035">
                  <c:v>563.59699999999998</c:v>
                </c:pt>
                <c:pt idx="5036">
                  <c:v>547.88099999999997</c:v>
                </c:pt>
                <c:pt idx="5037">
                  <c:v>513.47199999999998</c:v>
                </c:pt>
                <c:pt idx="5038">
                  <c:v>459.40499999999997</c:v>
                </c:pt>
                <c:pt idx="5039">
                  <c:v>415.51799999999997</c:v>
                </c:pt>
                <c:pt idx="5040">
                  <c:v>397.64600000000002</c:v>
                </c:pt>
                <c:pt idx="5041">
                  <c:v>390.17399999999998</c:v>
                </c:pt>
                <c:pt idx="5042">
                  <c:v>385.68599999999998</c:v>
                </c:pt>
                <c:pt idx="5043">
                  <c:v>391.05500000000001</c:v>
                </c:pt>
                <c:pt idx="5044">
                  <c:v>402.33699999999999</c:v>
                </c:pt>
                <c:pt idx="5045">
                  <c:v>425.87799999999999</c:v>
                </c:pt>
                <c:pt idx="5046">
                  <c:v>437.19</c:v>
                </c:pt>
                <c:pt idx="5047">
                  <c:v>472.61099999999999</c:v>
                </c:pt>
                <c:pt idx="5048">
                  <c:v>538.29100000000005</c:v>
                </c:pt>
                <c:pt idx="5049">
                  <c:v>596.88800000000003</c:v>
                </c:pt>
                <c:pt idx="5050">
                  <c:v>623.33699999999999</c:v>
                </c:pt>
                <c:pt idx="5051">
                  <c:v>638.01599999999996</c:v>
                </c:pt>
                <c:pt idx="5052">
                  <c:v>642.91700000000003</c:v>
                </c:pt>
                <c:pt idx="5053">
                  <c:v>653.73</c:v>
                </c:pt>
                <c:pt idx="5054">
                  <c:v>648.33199999999999</c:v>
                </c:pt>
                <c:pt idx="5055">
                  <c:v>646.04300000000001</c:v>
                </c:pt>
                <c:pt idx="5056">
                  <c:v>636.4</c:v>
                </c:pt>
                <c:pt idx="5057">
                  <c:v>605.10299999999995</c:v>
                </c:pt>
                <c:pt idx="5058">
                  <c:v>590.69899999999996</c:v>
                </c:pt>
                <c:pt idx="5059">
                  <c:v>585.66700000000003</c:v>
                </c:pt>
                <c:pt idx="5060">
                  <c:v>561.93200000000002</c:v>
                </c:pt>
                <c:pt idx="5061">
                  <c:v>531.92999999999995</c:v>
                </c:pt>
                <c:pt idx="5062">
                  <c:v>485.31099999999998</c:v>
                </c:pt>
                <c:pt idx="5063">
                  <c:v>430.029</c:v>
                </c:pt>
                <c:pt idx="5064">
                  <c:v>412.94900000000001</c:v>
                </c:pt>
                <c:pt idx="5065">
                  <c:v>409.96499999999997</c:v>
                </c:pt>
                <c:pt idx="5066">
                  <c:v>401.02300000000002</c:v>
                </c:pt>
                <c:pt idx="5067">
                  <c:v>405.04599999999999</c:v>
                </c:pt>
                <c:pt idx="5068">
                  <c:v>411.90899999999999</c:v>
                </c:pt>
                <c:pt idx="5069">
                  <c:v>432.99700000000001</c:v>
                </c:pt>
                <c:pt idx="5070">
                  <c:v>445.70699999999999</c:v>
                </c:pt>
                <c:pt idx="5071">
                  <c:v>463.54599999999999</c:v>
                </c:pt>
                <c:pt idx="5072">
                  <c:v>502.45100000000002</c:v>
                </c:pt>
                <c:pt idx="5073">
                  <c:v>547.74199999999996</c:v>
                </c:pt>
                <c:pt idx="5074">
                  <c:v>575.053</c:v>
                </c:pt>
                <c:pt idx="5075">
                  <c:v>602.44500000000005</c:v>
                </c:pt>
                <c:pt idx="5076">
                  <c:v>601.82000000000005</c:v>
                </c:pt>
                <c:pt idx="5077">
                  <c:v>595.74300000000005</c:v>
                </c:pt>
                <c:pt idx="5078">
                  <c:v>587.47299999999996</c:v>
                </c:pt>
                <c:pt idx="5079">
                  <c:v>561.15499999999997</c:v>
                </c:pt>
                <c:pt idx="5080">
                  <c:v>553.48099999999999</c:v>
                </c:pt>
                <c:pt idx="5081">
                  <c:v>532.08699999999999</c:v>
                </c:pt>
                <c:pt idx="5082">
                  <c:v>512.44299999999998</c:v>
                </c:pt>
                <c:pt idx="5083">
                  <c:v>511.54399999999998</c:v>
                </c:pt>
                <c:pt idx="5084">
                  <c:v>503.70400000000001</c:v>
                </c:pt>
                <c:pt idx="5085">
                  <c:v>481.72800000000001</c:v>
                </c:pt>
                <c:pt idx="5086">
                  <c:v>442.31400000000002</c:v>
                </c:pt>
                <c:pt idx="5087">
                  <c:v>399.75099999999998</c:v>
                </c:pt>
                <c:pt idx="5088">
                  <c:v>374.44200000000001</c:v>
                </c:pt>
                <c:pt idx="5089">
                  <c:v>366.88</c:v>
                </c:pt>
                <c:pt idx="5090">
                  <c:v>365.88299999999998</c:v>
                </c:pt>
                <c:pt idx="5091">
                  <c:v>367.18900000000002</c:v>
                </c:pt>
                <c:pt idx="5092">
                  <c:v>377.08199999999999</c:v>
                </c:pt>
                <c:pt idx="5093">
                  <c:v>390.334</c:v>
                </c:pt>
                <c:pt idx="5094">
                  <c:v>385.12799999999999</c:v>
                </c:pt>
                <c:pt idx="5095">
                  <c:v>399.08</c:v>
                </c:pt>
                <c:pt idx="5096">
                  <c:v>445.346</c:v>
                </c:pt>
                <c:pt idx="5097">
                  <c:v>482.89100000000002</c:v>
                </c:pt>
                <c:pt idx="5098">
                  <c:v>495.66500000000002</c:v>
                </c:pt>
                <c:pt idx="5099">
                  <c:v>498.23700000000002</c:v>
                </c:pt>
                <c:pt idx="5100">
                  <c:v>506.35599999999999</c:v>
                </c:pt>
                <c:pt idx="5101">
                  <c:v>513.08600000000001</c:v>
                </c:pt>
                <c:pt idx="5102">
                  <c:v>522.36599999999999</c:v>
                </c:pt>
                <c:pt idx="5103">
                  <c:v>540.57899999999995</c:v>
                </c:pt>
                <c:pt idx="5104">
                  <c:v>542.30200000000002</c:v>
                </c:pt>
                <c:pt idx="5105">
                  <c:v>547.74300000000005</c:v>
                </c:pt>
                <c:pt idx="5106">
                  <c:v>537.83500000000004</c:v>
                </c:pt>
                <c:pt idx="5107">
                  <c:v>531.89400000000001</c:v>
                </c:pt>
                <c:pt idx="5108">
                  <c:v>523.13300000000004</c:v>
                </c:pt>
                <c:pt idx="5109">
                  <c:v>499.76400000000001</c:v>
                </c:pt>
                <c:pt idx="5110">
                  <c:v>465.82100000000003</c:v>
                </c:pt>
                <c:pt idx="5111">
                  <c:v>419.339</c:v>
                </c:pt>
                <c:pt idx="5112">
                  <c:v>393.94299999999998</c:v>
                </c:pt>
                <c:pt idx="5113">
                  <c:v>380.67</c:v>
                </c:pt>
                <c:pt idx="5114">
                  <c:v>376.53199999999998</c:v>
                </c:pt>
                <c:pt idx="5115">
                  <c:v>378.245</c:v>
                </c:pt>
                <c:pt idx="5116">
                  <c:v>389.02600000000001</c:v>
                </c:pt>
                <c:pt idx="5117">
                  <c:v>401.55700000000002</c:v>
                </c:pt>
                <c:pt idx="5118">
                  <c:v>394.745</c:v>
                </c:pt>
                <c:pt idx="5119">
                  <c:v>405.14699999999999</c:v>
                </c:pt>
                <c:pt idx="5120">
                  <c:v>439.142</c:v>
                </c:pt>
                <c:pt idx="5121">
                  <c:v>483.375</c:v>
                </c:pt>
                <c:pt idx="5122">
                  <c:v>500.22</c:v>
                </c:pt>
                <c:pt idx="5123">
                  <c:v>509.375</c:v>
                </c:pt>
                <c:pt idx="5124">
                  <c:v>515.99800000000005</c:v>
                </c:pt>
                <c:pt idx="5125">
                  <c:v>520.97799999999995</c:v>
                </c:pt>
                <c:pt idx="5126">
                  <c:v>519.75400000000002</c:v>
                </c:pt>
                <c:pt idx="5127">
                  <c:v>523.98199999999997</c:v>
                </c:pt>
                <c:pt idx="5128">
                  <c:v>523.38099999999997</c:v>
                </c:pt>
                <c:pt idx="5129">
                  <c:v>499.74400000000003</c:v>
                </c:pt>
                <c:pt idx="5130">
                  <c:v>478.27300000000002</c:v>
                </c:pt>
                <c:pt idx="5131">
                  <c:v>473.84399999999999</c:v>
                </c:pt>
                <c:pt idx="5132">
                  <c:v>471.45699999999999</c:v>
                </c:pt>
                <c:pt idx="5133">
                  <c:v>456.274</c:v>
                </c:pt>
                <c:pt idx="5134">
                  <c:v>420.03699999999998</c:v>
                </c:pt>
                <c:pt idx="5135">
                  <c:v>391.63</c:v>
                </c:pt>
                <c:pt idx="5136">
                  <c:v>377.8</c:v>
                </c:pt>
                <c:pt idx="5137">
                  <c:v>371.33800000000002</c:v>
                </c:pt>
                <c:pt idx="5138">
                  <c:v>370.09100000000001</c:v>
                </c:pt>
                <c:pt idx="5139">
                  <c:v>370.45800000000003</c:v>
                </c:pt>
                <c:pt idx="5140">
                  <c:v>378.19600000000003</c:v>
                </c:pt>
                <c:pt idx="5141">
                  <c:v>395.416</c:v>
                </c:pt>
                <c:pt idx="5142">
                  <c:v>416.81200000000001</c:v>
                </c:pt>
                <c:pt idx="5143">
                  <c:v>454.97399999999999</c:v>
                </c:pt>
                <c:pt idx="5144">
                  <c:v>508.584</c:v>
                </c:pt>
                <c:pt idx="5145">
                  <c:v>549.34900000000005</c:v>
                </c:pt>
                <c:pt idx="5146">
                  <c:v>587.10500000000002</c:v>
                </c:pt>
                <c:pt idx="5147">
                  <c:v>603.02</c:v>
                </c:pt>
                <c:pt idx="5148">
                  <c:v>614.53800000000001</c:v>
                </c:pt>
                <c:pt idx="5149">
                  <c:v>629.42499999999995</c:v>
                </c:pt>
                <c:pt idx="5150">
                  <c:v>630.94200000000001</c:v>
                </c:pt>
                <c:pt idx="5151">
                  <c:v>617.36699999999996</c:v>
                </c:pt>
                <c:pt idx="5152">
                  <c:v>598.71400000000006</c:v>
                </c:pt>
                <c:pt idx="5153">
                  <c:v>555.85400000000004</c:v>
                </c:pt>
                <c:pt idx="5154">
                  <c:v>542.23199999999997</c:v>
                </c:pt>
                <c:pt idx="5155">
                  <c:v>535.46299999999997</c:v>
                </c:pt>
                <c:pt idx="5156">
                  <c:v>527.81899999999996</c:v>
                </c:pt>
                <c:pt idx="5157">
                  <c:v>498.09800000000001</c:v>
                </c:pt>
                <c:pt idx="5158">
                  <c:v>450.53100000000001</c:v>
                </c:pt>
                <c:pt idx="5159">
                  <c:v>407.43200000000002</c:v>
                </c:pt>
                <c:pt idx="5160">
                  <c:v>387.02600000000001</c:v>
                </c:pt>
                <c:pt idx="5161">
                  <c:v>382.07299999999998</c:v>
                </c:pt>
                <c:pt idx="5162">
                  <c:v>374.601</c:v>
                </c:pt>
                <c:pt idx="5163">
                  <c:v>380.20600000000002</c:v>
                </c:pt>
                <c:pt idx="5164">
                  <c:v>388.065</c:v>
                </c:pt>
                <c:pt idx="5165">
                  <c:v>406.173</c:v>
                </c:pt>
                <c:pt idx="5166">
                  <c:v>419.87099999999998</c:v>
                </c:pt>
                <c:pt idx="5167">
                  <c:v>456.654</c:v>
                </c:pt>
                <c:pt idx="5168">
                  <c:v>517.71400000000006</c:v>
                </c:pt>
                <c:pt idx="5169">
                  <c:v>567.875</c:v>
                </c:pt>
                <c:pt idx="5170">
                  <c:v>604.55899999999997</c:v>
                </c:pt>
                <c:pt idx="5171">
                  <c:v>627.95299999999997</c:v>
                </c:pt>
                <c:pt idx="5172">
                  <c:v>635.48800000000006</c:v>
                </c:pt>
                <c:pt idx="5173">
                  <c:v>639.72699999999998</c:v>
                </c:pt>
                <c:pt idx="5174">
                  <c:v>631.904</c:v>
                </c:pt>
                <c:pt idx="5175">
                  <c:v>614.63199999999995</c:v>
                </c:pt>
                <c:pt idx="5176">
                  <c:v>599.29</c:v>
                </c:pt>
                <c:pt idx="5177">
                  <c:v>560.26599999999996</c:v>
                </c:pt>
                <c:pt idx="5178">
                  <c:v>540.15099999999995</c:v>
                </c:pt>
                <c:pt idx="5179">
                  <c:v>535.05600000000004</c:v>
                </c:pt>
                <c:pt idx="5180">
                  <c:v>521.39200000000005</c:v>
                </c:pt>
                <c:pt idx="5181">
                  <c:v>487.18400000000003</c:v>
                </c:pt>
                <c:pt idx="5182">
                  <c:v>432.26900000000001</c:v>
                </c:pt>
                <c:pt idx="5183">
                  <c:v>397.93900000000002</c:v>
                </c:pt>
                <c:pt idx="5184">
                  <c:v>377.53500000000003</c:v>
                </c:pt>
                <c:pt idx="5185">
                  <c:v>368.72899999999998</c:v>
                </c:pt>
                <c:pt idx="5186">
                  <c:v>364.40300000000002</c:v>
                </c:pt>
                <c:pt idx="5187">
                  <c:v>367.53500000000003</c:v>
                </c:pt>
                <c:pt idx="5188">
                  <c:v>381.96100000000001</c:v>
                </c:pt>
                <c:pt idx="5189">
                  <c:v>401.07600000000002</c:v>
                </c:pt>
                <c:pt idx="5190">
                  <c:v>418.54700000000003</c:v>
                </c:pt>
                <c:pt idx="5191">
                  <c:v>453.61399999999998</c:v>
                </c:pt>
                <c:pt idx="5192">
                  <c:v>508.84199999999998</c:v>
                </c:pt>
                <c:pt idx="5193">
                  <c:v>555.73900000000003</c:v>
                </c:pt>
                <c:pt idx="5194">
                  <c:v>593.91200000000003</c:v>
                </c:pt>
                <c:pt idx="5195">
                  <c:v>608.41200000000003</c:v>
                </c:pt>
                <c:pt idx="5196">
                  <c:v>612.08500000000004</c:v>
                </c:pt>
                <c:pt idx="5197">
                  <c:v>606.35799999999995</c:v>
                </c:pt>
                <c:pt idx="5198">
                  <c:v>590.99800000000005</c:v>
                </c:pt>
                <c:pt idx="5199">
                  <c:v>563.81600000000003</c:v>
                </c:pt>
                <c:pt idx="5200">
                  <c:v>544.22199999999998</c:v>
                </c:pt>
                <c:pt idx="5201">
                  <c:v>514.00099999999998</c:v>
                </c:pt>
                <c:pt idx="5202">
                  <c:v>506.31400000000002</c:v>
                </c:pt>
                <c:pt idx="5203">
                  <c:v>494.15300000000002</c:v>
                </c:pt>
                <c:pt idx="5204">
                  <c:v>474.11399999999998</c:v>
                </c:pt>
                <c:pt idx="5205">
                  <c:v>437.77300000000002</c:v>
                </c:pt>
                <c:pt idx="5206">
                  <c:v>392.74299999999999</c:v>
                </c:pt>
                <c:pt idx="5207">
                  <c:v>355.37099999999998</c:v>
                </c:pt>
                <c:pt idx="5208">
                  <c:v>348.21199999999999</c:v>
                </c:pt>
                <c:pt idx="5209">
                  <c:v>339.82299999999998</c:v>
                </c:pt>
                <c:pt idx="5210">
                  <c:v>332.68599999999998</c:v>
                </c:pt>
                <c:pt idx="5211">
                  <c:v>332.44600000000003</c:v>
                </c:pt>
                <c:pt idx="5212">
                  <c:v>343.846</c:v>
                </c:pt>
                <c:pt idx="5213">
                  <c:v>365.202</c:v>
                </c:pt>
                <c:pt idx="5214">
                  <c:v>380.07100000000003</c:v>
                </c:pt>
                <c:pt idx="5215">
                  <c:v>405.661</c:v>
                </c:pt>
                <c:pt idx="5216">
                  <c:v>459.99</c:v>
                </c:pt>
                <c:pt idx="5217">
                  <c:v>513.01400000000001</c:v>
                </c:pt>
                <c:pt idx="5218">
                  <c:v>556.38499999999999</c:v>
                </c:pt>
                <c:pt idx="5219">
                  <c:v>579.19000000000005</c:v>
                </c:pt>
                <c:pt idx="5220">
                  <c:v>586.91700000000003</c:v>
                </c:pt>
                <c:pt idx="5221">
                  <c:v>588.07500000000005</c:v>
                </c:pt>
                <c:pt idx="5222">
                  <c:v>591.33799999999997</c:v>
                </c:pt>
                <c:pt idx="5223">
                  <c:v>593.66700000000003</c:v>
                </c:pt>
                <c:pt idx="5224">
                  <c:v>592.64300000000003</c:v>
                </c:pt>
                <c:pt idx="5225">
                  <c:v>566.053</c:v>
                </c:pt>
                <c:pt idx="5226">
                  <c:v>545.505</c:v>
                </c:pt>
                <c:pt idx="5227">
                  <c:v>535.01099999999997</c:v>
                </c:pt>
                <c:pt idx="5228">
                  <c:v>521.14499999999998</c:v>
                </c:pt>
                <c:pt idx="5229">
                  <c:v>491.28500000000003</c:v>
                </c:pt>
                <c:pt idx="5230">
                  <c:v>450.75099999999998</c:v>
                </c:pt>
                <c:pt idx="5231">
                  <c:v>395.13900000000001</c:v>
                </c:pt>
                <c:pt idx="5232">
                  <c:v>372.64800000000002</c:v>
                </c:pt>
                <c:pt idx="5233">
                  <c:v>364.029</c:v>
                </c:pt>
                <c:pt idx="5234">
                  <c:v>356.06299999999999</c:v>
                </c:pt>
                <c:pt idx="5235">
                  <c:v>359.94499999999999</c:v>
                </c:pt>
                <c:pt idx="5236">
                  <c:v>370.13499999999999</c:v>
                </c:pt>
                <c:pt idx="5237">
                  <c:v>389.07499999999999</c:v>
                </c:pt>
                <c:pt idx="5238">
                  <c:v>402.17099999999999</c:v>
                </c:pt>
                <c:pt idx="5239">
                  <c:v>437.59300000000002</c:v>
                </c:pt>
                <c:pt idx="5240">
                  <c:v>500.84399999999999</c:v>
                </c:pt>
                <c:pt idx="5241">
                  <c:v>561.125</c:v>
                </c:pt>
                <c:pt idx="5242">
                  <c:v>586.23199999999997</c:v>
                </c:pt>
                <c:pt idx="5243">
                  <c:v>602.81100000000004</c:v>
                </c:pt>
                <c:pt idx="5244">
                  <c:v>609.37800000000004</c:v>
                </c:pt>
                <c:pt idx="5245">
                  <c:v>619.26900000000001</c:v>
                </c:pt>
                <c:pt idx="5246">
                  <c:v>618.04200000000003</c:v>
                </c:pt>
                <c:pt idx="5247">
                  <c:v>621.16600000000005</c:v>
                </c:pt>
                <c:pt idx="5248">
                  <c:v>607.37800000000004</c:v>
                </c:pt>
                <c:pt idx="5249">
                  <c:v>582.33299999999997</c:v>
                </c:pt>
                <c:pt idx="5250">
                  <c:v>564.15</c:v>
                </c:pt>
                <c:pt idx="5251">
                  <c:v>551.83500000000004</c:v>
                </c:pt>
                <c:pt idx="5252">
                  <c:v>538.28099999999995</c:v>
                </c:pt>
                <c:pt idx="5253">
                  <c:v>506.22300000000001</c:v>
                </c:pt>
                <c:pt idx="5254">
                  <c:v>457.09899999999999</c:v>
                </c:pt>
                <c:pt idx="5255">
                  <c:v>411.28800000000001</c:v>
                </c:pt>
                <c:pt idx="5256">
                  <c:v>382.67500000000001</c:v>
                </c:pt>
                <c:pt idx="5257">
                  <c:v>376.51799999999997</c:v>
                </c:pt>
                <c:pt idx="5258">
                  <c:v>371.15699999999998</c:v>
                </c:pt>
                <c:pt idx="5259">
                  <c:v>368.95699999999999</c:v>
                </c:pt>
                <c:pt idx="5260">
                  <c:v>373.50900000000001</c:v>
                </c:pt>
                <c:pt idx="5261">
                  <c:v>384.99799999999999</c:v>
                </c:pt>
                <c:pt idx="5262">
                  <c:v>378.58300000000003</c:v>
                </c:pt>
                <c:pt idx="5263">
                  <c:v>398.291</c:v>
                </c:pt>
                <c:pt idx="5264">
                  <c:v>440.04500000000002</c:v>
                </c:pt>
                <c:pt idx="5265">
                  <c:v>492.089</c:v>
                </c:pt>
                <c:pt idx="5266">
                  <c:v>521.471</c:v>
                </c:pt>
                <c:pt idx="5267">
                  <c:v>526.15800000000002</c:v>
                </c:pt>
                <c:pt idx="5268">
                  <c:v>512.71799999999996</c:v>
                </c:pt>
                <c:pt idx="5269">
                  <c:v>507.70400000000001</c:v>
                </c:pt>
                <c:pt idx="5270">
                  <c:v>511.19600000000003</c:v>
                </c:pt>
                <c:pt idx="5271">
                  <c:v>524.12400000000002</c:v>
                </c:pt>
                <c:pt idx="5272">
                  <c:v>535.73500000000001</c:v>
                </c:pt>
                <c:pt idx="5273">
                  <c:v>535.81399999999996</c:v>
                </c:pt>
                <c:pt idx="5274">
                  <c:v>520.45399999999995</c:v>
                </c:pt>
                <c:pt idx="5275">
                  <c:v>523.399</c:v>
                </c:pt>
                <c:pt idx="5276">
                  <c:v>515.08000000000004</c:v>
                </c:pt>
                <c:pt idx="5277">
                  <c:v>491.125</c:v>
                </c:pt>
                <c:pt idx="5278">
                  <c:v>447.87099999999998</c:v>
                </c:pt>
                <c:pt idx="5279">
                  <c:v>403.16300000000001</c:v>
                </c:pt>
                <c:pt idx="5280">
                  <c:v>379.66800000000001</c:v>
                </c:pt>
                <c:pt idx="5281">
                  <c:v>371.75900000000001</c:v>
                </c:pt>
                <c:pt idx="5282">
                  <c:v>362.05799999999999</c:v>
                </c:pt>
                <c:pt idx="5283">
                  <c:v>370.78100000000001</c:v>
                </c:pt>
                <c:pt idx="5284">
                  <c:v>380.16399999999999</c:v>
                </c:pt>
                <c:pt idx="5285">
                  <c:v>387.64400000000001</c:v>
                </c:pt>
                <c:pt idx="5286">
                  <c:v>385.041</c:v>
                </c:pt>
                <c:pt idx="5287">
                  <c:v>401.298</c:v>
                </c:pt>
                <c:pt idx="5288">
                  <c:v>441.78699999999998</c:v>
                </c:pt>
                <c:pt idx="5289">
                  <c:v>489.47300000000001</c:v>
                </c:pt>
                <c:pt idx="5290">
                  <c:v>508.07400000000001</c:v>
                </c:pt>
                <c:pt idx="5291">
                  <c:v>501.90100000000001</c:v>
                </c:pt>
                <c:pt idx="5292">
                  <c:v>505.08699999999999</c:v>
                </c:pt>
                <c:pt idx="5293">
                  <c:v>502.428</c:v>
                </c:pt>
                <c:pt idx="5294">
                  <c:v>496.255</c:v>
                </c:pt>
                <c:pt idx="5295">
                  <c:v>499.68700000000001</c:v>
                </c:pt>
                <c:pt idx="5296">
                  <c:v>505.19499999999999</c:v>
                </c:pt>
                <c:pt idx="5297">
                  <c:v>500.47500000000002</c:v>
                </c:pt>
                <c:pt idx="5298">
                  <c:v>482.416</c:v>
                </c:pt>
                <c:pt idx="5299">
                  <c:v>482.27199999999999</c:v>
                </c:pt>
                <c:pt idx="5300">
                  <c:v>467.17599999999999</c:v>
                </c:pt>
                <c:pt idx="5301">
                  <c:v>439.642</c:v>
                </c:pt>
                <c:pt idx="5302">
                  <c:v>411.09500000000003</c:v>
                </c:pt>
                <c:pt idx="5303">
                  <c:v>385.73399999999998</c:v>
                </c:pt>
                <c:pt idx="5304">
                  <c:v>370.64400000000001</c:v>
                </c:pt>
                <c:pt idx="5305">
                  <c:v>366.255</c:v>
                </c:pt>
                <c:pt idx="5306">
                  <c:v>358.81900000000002</c:v>
                </c:pt>
                <c:pt idx="5307">
                  <c:v>362.62599999999998</c:v>
                </c:pt>
                <c:pt idx="5308">
                  <c:v>372.00099999999998</c:v>
                </c:pt>
                <c:pt idx="5309">
                  <c:v>391.69600000000003</c:v>
                </c:pt>
                <c:pt idx="5310">
                  <c:v>410.65</c:v>
                </c:pt>
                <c:pt idx="5311">
                  <c:v>451.59500000000003</c:v>
                </c:pt>
                <c:pt idx="5312">
                  <c:v>519</c:v>
                </c:pt>
                <c:pt idx="5313">
                  <c:v>569.26700000000005</c:v>
                </c:pt>
                <c:pt idx="5314">
                  <c:v>601.77499999999998</c:v>
                </c:pt>
                <c:pt idx="5315">
                  <c:v>613.721</c:v>
                </c:pt>
                <c:pt idx="5316">
                  <c:v>621.33500000000004</c:v>
                </c:pt>
                <c:pt idx="5317">
                  <c:v>630.31600000000003</c:v>
                </c:pt>
                <c:pt idx="5318">
                  <c:v>620.42100000000005</c:v>
                </c:pt>
                <c:pt idx="5319">
                  <c:v>620.09100000000001</c:v>
                </c:pt>
                <c:pt idx="5320">
                  <c:v>601.61</c:v>
                </c:pt>
                <c:pt idx="5321">
                  <c:v>569.202</c:v>
                </c:pt>
                <c:pt idx="5322">
                  <c:v>554.37099999999998</c:v>
                </c:pt>
                <c:pt idx="5323">
                  <c:v>542.40099999999995</c:v>
                </c:pt>
                <c:pt idx="5324">
                  <c:v>525.80200000000002</c:v>
                </c:pt>
                <c:pt idx="5325">
                  <c:v>490.66399999999999</c:v>
                </c:pt>
                <c:pt idx="5326">
                  <c:v>440.05799999999999</c:v>
                </c:pt>
                <c:pt idx="5327">
                  <c:v>404.18200000000002</c:v>
                </c:pt>
                <c:pt idx="5328">
                  <c:v>382.29500000000002</c:v>
                </c:pt>
                <c:pt idx="5329">
                  <c:v>376.38799999999998</c:v>
                </c:pt>
                <c:pt idx="5330">
                  <c:v>368.31599999999997</c:v>
                </c:pt>
                <c:pt idx="5331">
                  <c:v>376.74299999999999</c:v>
                </c:pt>
                <c:pt idx="5332">
                  <c:v>385.08600000000001</c:v>
                </c:pt>
                <c:pt idx="5333">
                  <c:v>397.22699999999998</c:v>
                </c:pt>
                <c:pt idx="5334">
                  <c:v>418.74099999999999</c:v>
                </c:pt>
                <c:pt idx="5335">
                  <c:v>454.80099999999999</c:v>
                </c:pt>
                <c:pt idx="5336">
                  <c:v>522.03800000000001</c:v>
                </c:pt>
                <c:pt idx="5337">
                  <c:v>576.41099999999994</c:v>
                </c:pt>
                <c:pt idx="5338">
                  <c:v>607.69899999999996</c:v>
                </c:pt>
                <c:pt idx="5339">
                  <c:v>625.41600000000005</c:v>
                </c:pt>
                <c:pt idx="5340">
                  <c:v>625.88099999999997</c:v>
                </c:pt>
                <c:pt idx="5341">
                  <c:v>627.23199999999997</c:v>
                </c:pt>
                <c:pt idx="5342">
                  <c:v>632.68200000000002</c:v>
                </c:pt>
                <c:pt idx="5343">
                  <c:v>637.33600000000001</c:v>
                </c:pt>
                <c:pt idx="5344">
                  <c:v>627.32500000000005</c:v>
                </c:pt>
                <c:pt idx="5345">
                  <c:v>585.18600000000004</c:v>
                </c:pt>
                <c:pt idx="5346">
                  <c:v>556.125</c:v>
                </c:pt>
                <c:pt idx="5347">
                  <c:v>554.47</c:v>
                </c:pt>
                <c:pt idx="5348">
                  <c:v>537.67700000000002</c:v>
                </c:pt>
                <c:pt idx="5349">
                  <c:v>489.42</c:v>
                </c:pt>
                <c:pt idx="5350">
                  <c:v>431.22300000000001</c:v>
                </c:pt>
                <c:pt idx="5351">
                  <c:v>390.24299999999999</c:v>
                </c:pt>
                <c:pt idx="5352">
                  <c:v>371.613</c:v>
                </c:pt>
                <c:pt idx="5353">
                  <c:v>364.56400000000002</c:v>
                </c:pt>
                <c:pt idx="5354">
                  <c:v>361.24</c:v>
                </c:pt>
                <c:pt idx="5355">
                  <c:v>360.69499999999999</c:v>
                </c:pt>
                <c:pt idx="5356">
                  <c:v>370.58300000000003</c:v>
                </c:pt>
                <c:pt idx="5357">
                  <c:v>386.94400000000002</c:v>
                </c:pt>
                <c:pt idx="5358">
                  <c:v>409.48399999999998</c:v>
                </c:pt>
                <c:pt idx="5359">
                  <c:v>441.245</c:v>
                </c:pt>
                <c:pt idx="5360">
                  <c:v>503.73099999999999</c:v>
                </c:pt>
                <c:pt idx="5361">
                  <c:v>557.95500000000004</c:v>
                </c:pt>
                <c:pt idx="5362">
                  <c:v>598.72799999999995</c:v>
                </c:pt>
                <c:pt idx="5363">
                  <c:v>615.43600000000004</c:v>
                </c:pt>
                <c:pt idx="5364">
                  <c:v>627.31299999999999</c:v>
                </c:pt>
                <c:pt idx="5365">
                  <c:v>615.42700000000002</c:v>
                </c:pt>
                <c:pt idx="5366">
                  <c:v>579.87</c:v>
                </c:pt>
                <c:pt idx="5367">
                  <c:v>562.92399999999998</c:v>
                </c:pt>
                <c:pt idx="5368">
                  <c:v>547.822</c:v>
                </c:pt>
                <c:pt idx="5369">
                  <c:v>513.04600000000005</c:v>
                </c:pt>
                <c:pt idx="5370">
                  <c:v>498.76100000000002</c:v>
                </c:pt>
                <c:pt idx="5371">
                  <c:v>486.827</c:v>
                </c:pt>
                <c:pt idx="5372">
                  <c:v>462.77800000000002</c:v>
                </c:pt>
                <c:pt idx="5373">
                  <c:v>425.75599999999997</c:v>
                </c:pt>
                <c:pt idx="5374">
                  <c:v>380.51799999999997</c:v>
                </c:pt>
                <c:pt idx="5375">
                  <c:v>354.916</c:v>
                </c:pt>
                <c:pt idx="5376">
                  <c:v>336.14</c:v>
                </c:pt>
                <c:pt idx="5377">
                  <c:v>329.86200000000002</c:v>
                </c:pt>
                <c:pt idx="5378">
                  <c:v>326.024</c:v>
                </c:pt>
                <c:pt idx="5379">
                  <c:v>330.49599999999998</c:v>
                </c:pt>
                <c:pt idx="5380">
                  <c:v>340.065</c:v>
                </c:pt>
                <c:pt idx="5381">
                  <c:v>357.01600000000002</c:v>
                </c:pt>
                <c:pt idx="5382">
                  <c:v>377.53800000000001</c:v>
                </c:pt>
                <c:pt idx="5383">
                  <c:v>405.28699999999998</c:v>
                </c:pt>
                <c:pt idx="5384">
                  <c:v>468.00200000000001</c:v>
                </c:pt>
                <c:pt idx="5385">
                  <c:v>517.947</c:v>
                </c:pt>
                <c:pt idx="5386">
                  <c:v>556.68399999999997</c:v>
                </c:pt>
                <c:pt idx="5387">
                  <c:v>582.68899999999996</c:v>
                </c:pt>
                <c:pt idx="5388">
                  <c:v>586.56700000000001</c:v>
                </c:pt>
                <c:pt idx="5389">
                  <c:v>597.17999999999995</c:v>
                </c:pt>
                <c:pt idx="5390">
                  <c:v>600.351</c:v>
                </c:pt>
                <c:pt idx="5391">
                  <c:v>606.274</c:v>
                </c:pt>
                <c:pt idx="5392">
                  <c:v>595.24599999999998</c:v>
                </c:pt>
                <c:pt idx="5393">
                  <c:v>560.21199999999999</c:v>
                </c:pt>
                <c:pt idx="5394">
                  <c:v>532.60500000000002</c:v>
                </c:pt>
                <c:pt idx="5395">
                  <c:v>520.54100000000005</c:v>
                </c:pt>
                <c:pt idx="5396">
                  <c:v>514.02300000000002</c:v>
                </c:pt>
                <c:pt idx="5397">
                  <c:v>484.411</c:v>
                </c:pt>
                <c:pt idx="5398">
                  <c:v>425.43200000000002</c:v>
                </c:pt>
                <c:pt idx="5399">
                  <c:v>381.529</c:v>
                </c:pt>
                <c:pt idx="5400">
                  <c:v>360.42</c:v>
                </c:pt>
                <c:pt idx="5401">
                  <c:v>353.33300000000003</c:v>
                </c:pt>
                <c:pt idx="5402">
                  <c:v>349.41</c:v>
                </c:pt>
                <c:pt idx="5403">
                  <c:v>352.34399999999999</c:v>
                </c:pt>
                <c:pt idx="5404">
                  <c:v>362.43299999999999</c:v>
                </c:pt>
                <c:pt idx="5405">
                  <c:v>376.79300000000001</c:v>
                </c:pt>
                <c:pt idx="5406">
                  <c:v>395.34800000000001</c:v>
                </c:pt>
                <c:pt idx="5407">
                  <c:v>435.096</c:v>
                </c:pt>
                <c:pt idx="5408">
                  <c:v>496.83199999999999</c:v>
                </c:pt>
                <c:pt idx="5409">
                  <c:v>550.34400000000005</c:v>
                </c:pt>
                <c:pt idx="5410">
                  <c:v>581.71</c:v>
                </c:pt>
                <c:pt idx="5411">
                  <c:v>601.702</c:v>
                </c:pt>
                <c:pt idx="5412">
                  <c:v>614.79999999999995</c:v>
                </c:pt>
                <c:pt idx="5413">
                  <c:v>619.74599999999998</c:v>
                </c:pt>
                <c:pt idx="5414">
                  <c:v>615.03499999999997</c:v>
                </c:pt>
                <c:pt idx="5415">
                  <c:v>613.49300000000005</c:v>
                </c:pt>
                <c:pt idx="5416">
                  <c:v>603.29200000000003</c:v>
                </c:pt>
                <c:pt idx="5417">
                  <c:v>554.24300000000005</c:v>
                </c:pt>
                <c:pt idx="5418">
                  <c:v>534.33699999999999</c:v>
                </c:pt>
                <c:pt idx="5419">
                  <c:v>529.03599999999994</c:v>
                </c:pt>
                <c:pt idx="5420">
                  <c:v>513.86800000000005</c:v>
                </c:pt>
                <c:pt idx="5421">
                  <c:v>481.76100000000002</c:v>
                </c:pt>
                <c:pt idx="5422">
                  <c:v>427.536</c:v>
                </c:pt>
                <c:pt idx="5423">
                  <c:v>395.40600000000001</c:v>
                </c:pt>
                <c:pt idx="5424">
                  <c:v>380.428</c:v>
                </c:pt>
                <c:pt idx="5425">
                  <c:v>358.18200000000002</c:v>
                </c:pt>
                <c:pt idx="5426">
                  <c:v>351.91500000000002</c:v>
                </c:pt>
                <c:pt idx="5427">
                  <c:v>351.70600000000002</c:v>
                </c:pt>
                <c:pt idx="5428">
                  <c:v>360.62299999999999</c:v>
                </c:pt>
                <c:pt idx="5429">
                  <c:v>368.34399999999999</c:v>
                </c:pt>
                <c:pt idx="5430">
                  <c:v>360.57600000000002</c:v>
                </c:pt>
                <c:pt idx="5431">
                  <c:v>370.13099999999997</c:v>
                </c:pt>
                <c:pt idx="5432">
                  <c:v>401.303</c:v>
                </c:pt>
                <c:pt idx="5433">
                  <c:v>438.64400000000001</c:v>
                </c:pt>
                <c:pt idx="5434">
                  <c:v>465.74</c:v>
                </c:pt>
                <c:pt idx="5435">
                  <c:v>477.005</c:v>
                </c:pt>
                <c:pt idx="5436">
                  <c:v>487.101</c:v>
                </c:pt>
                <c:pt idx="5437">
                  <c:v>483.66800000000001</c:v>
                </c:pt>
                <c:pt idx="5438">
                  <c:v>484.99599999999998</c:v>
                </c:pt>
                <c:pt idx="5439">
                  <c:v>493.53500000000003</c:v>
                </c:pt>
                <c:pt idx="5440">
                  <c:v>497.202</c:v>
                </c:pt>
                <c:pt idx="5441">
                  <c:v>490.21699999999998</c:v>
                </c:pt>
                <c:pt idx="5442">
                  <c:v>480.44900000000001</c:v>
                </c:pt>
                <c:pt idx="5443">
                  <c:v>484.70499999999998</c:v>
                </c:pt>
                <c:pt idx="5444">
                  <c:v>479.44600000000003</c:v>
                </c:pt>
                <c:pt idx="5445">
                  <c:v>455.07100000000003</c:v>
                </c:pt>
                <c:pt idx="5446">
                  <c:v>409.53300000000002</c:v>
                </c:pt>
                <c:pt idx="5447">
                  <c:v>366.512</c:v>
                </c:pt>
                <c:pt idx="5448">
                  <c:v>345.47199999999998</c:v>
                </c:pt>
                <c:pt idx="5449">
                  <c:v>339.91500000000002</c:v>
                </c:pt>
                <c:pt idx="5450">
                  <c:v>337.322</c:v>
                </c:pt>
                <c:pt idx="5451">
                  <c:v>342.93599999999998</c:v>
                </c:pt>
                <c:pt idx="5452">
                  <c:v>345.39800000000002</c:v>
                </c:pt>
                <c:pt idx="5453">
                  <c:v>351.238</c:v>
                </c:pt>
                <c:pt idx="5454">
                  <c:v>356.89699999999999</c:v>
                </c:pt>
                <c:pt idx="5455">
                  <c:v>367.49799999999999</c:v>
                </c:pt>
                <c:pt idx="5456">
                  <c:v>397.11799999999999</c:v>
                </c:pt>
                <c:pt idx="5457">
                  <c:v>433.50299999999999</c:v>
                </c:pt>
                <c:pt idx="5458">
                  <c:v>452.096</c:v>
                </c:pt>
                <c:pt idx="5459">
                  <c:v>461.19499999999999</c:v>
                </c:pt>
                <c:pt idx="5460">
                  <c:v>478.14100000000002</c:v>
                </c:pt>
                <c:pt idx="5461">
                  <c:v>486.36099999999999</c:v>
                </c:pt>
                <c:pt idx="5462">
                  <c:v>478.55599999999998</c:v>
                </c:pt>
                <c:pt idx="5463">
                  <c:v>467.77699999999999</c:v>
                </c:pt>
                <c:pt idx="5464">
                  <c:v>458.31</c:v>
                </c:pt>
                <c:pt idx="5465">
                  <c:v>444.28899999999999</c:v>
                </c:pt>
                <c:pt idx="5466">
                  <c:v>431.09899999999999</c:v>
                </c:pt>
                <c:pt idx="5467">
                  <c:v>434.06</c:v>
                </c:pt>
                <c:pt idx="5468">
                  <c:v>417.303</c:v>
                </c:pt>
                <c:pt idx="5469">
                  <c:v>391.99900000000002</c:v>
                </c:pt>
                <c:pt idx="5470">
                  <c:v>364.05200000000002</c:v>
                </c:pt>
                <c:pt idx="5471">
                  <c:v>345.10500000000002</c:v>
                </c:pt>
                <c:pt idx="5472">
                  <c:v>342.20800000000003</c:v>
                </c:pt>
                <c:pt idx="5473">
                  <c:v>332.666</c:v>
                </c:pt>
                <c:pt idx="5474">
                  <c:v>326.55500000000001</c:v>
                </c:pt>
                <c:pt idx="5475">
                  <c:v>328.72300000000001</c:v>
                </c:pt>
                <c:pt idx="5476">
                  <c:v>337.36099999999999</c:v>
                </c:pt>
                <c:pt idx="5477">
                  <c:v>361.803</c:v>
                </c:pt>
                <c:pt idx="5478">
                  <c:v>386.267</c:v>
                </c:pt>
                <c:pt idx="5479">
                  <c:v>419.64400000000001</c:v>
                </c:pt>
                <c:pt idx="5480">
                  <c:v>460.11500000000001</c:v>
                </c:pt>
                <c:pt idx="5481">
                  <c:v>500.27600000000001</c:v>
                </c:pt>
                <c:pt idx="5482">
                  <c:v>523.06100000000004</c:v>
                </c:pt>
                <c:pt idx="5483">
                  <c:v>535.71600000000001</c:v>
                </c:pt>
                <c:pt idx="5484">
                  <c:v>529.11400000000003</c:v>
                </c:pt>
                <c:pt idx="5485">
                  <c:v>527.05999999999995</c:v>
                </c:pt>
                <c:pt idx="5486">
                  <c:v>520.63300000000004</c:v>
                </c:pt>
                <c:pt idx="5487">
                  <c:v>516.03</c:v>
                </c:pt>
                <c:pt idx="5488">
                  <c:v>502.83100000000002</c:v>
                </c:pt>
                <c:pt idx="5489">
                  <c:v>468.25900000000001</c:v>
                </c:pt>
                <c:pt idx="5490">
                  <c:v>455.06099999999998</c:v>
                </c:pt>
                <c:pt idx="5491">
                  <c:v>454.98</c:v>
                </c:pt>
                <c:pt idx="5492">
                  <c:v>440.96199999999999</c:v>
                </c:pt>
                <c:pt idx="5493">
                  <c:v>407.149</c:v>
                </c:pt>
                <c:pt idx="5494">
                  <c:v>366.08800000000002</c:v>
                </c:pt>
                <c:pt idx="5495">
                  <c:v>347.45100000000002</c:v>
                </c:pt>
                <c:pt idx="5496">
                  <c:v>329.69499999999999</c:v>
                </c:pt>
                <c:pt idx="5497">
                  <c:v>329.67500000000001</c:v>
                </c:pt>
                <c:pt idx="5498">
                  <c:v>325.96899999999999</c:v>
                </c:pt>
                <c:pt idx="5499">
                  <c:v>329.25900000000001</c:v>
                </c:pt>
                <c:pt idx="5500">
                  <c:v>337.82499999999999</c:v>
                </c:pt>
                <c:pt idx="5501">
                  <c:v>355.33699999999999</c:v>
                </c:pt>
                <c:pt idx="5502">
                  <c:v>380.34300000000002</c:v>
                </c:pt>
                <c:pt idx="5503">
                  <c:v>418.64299999999997</c:v>
                </c:pt>
                <c:pt idx="5504">
                  <c:v>477.36</c:v>
                </c:pt>
                <c:pt idx="5505">
                  <c:v>536.80100000000004</c:v>
                </c:pt>
                <c:pt idx="5506">
                  <c:v>573.70100000000002</c:v>
                </c:pt>
                <c:pt idx="5507">
                  <c:v>594.19799999999998</c:v>
                </c:pt>
                <c:pt idx="5508">
                  <c:v>599.30100000000004</c:v>
                </c:pt>
                <c:pt idx="5509">
                  <c:v>604.327</c:v>
                </c:pt>
                <c:pt idx="5510">
                  <c:v>596.42499999999995</c:v>
                </c:pt>
                <c:pt idx="5511">
                  <c:v>568.84799999999996</c:v>
                </c:pt>
                <c:pt idx="5512">
                  <c:v>537.85900000000004</c:v>
                </c:pt>
                <c:pt idx="5513">
                  <c:v>496.72300000000001</c:v>
                </c:pt>
                <c:pt idx="5514">
                  <c:v>489.08</c:v>
                </c:pt>
                <c:pt idx="5515">
                  <c:v>484.88799999999998</c:v>
                </c:pt>
                <c:pt idx="5516">
                  <c:v>466.45100000000002</c:v>
                </c:pt>
                <c:pt idx="5517">
                  <c:v>430.58</c:v>
                </c:pt>
                <c:pt idx="5518">
                  <c:v>379.1</c:v>
                </c:pt>
                <c:pt idx="5519">
                  <c:v>351.702</c:v>
                </c:pt>
                <c:pt idx="5520">
                  <c:v>344.49099999999999</c:v>
                </c:pt>
                <c:pt idx="5521">
                  <c:v>339.69600000000003</c:v>
                </c:pt>
                <c:pt idx="5522">
                  <c:v>335.23399999999998</c:v>
                </c:pt>
                <c:pt idx="5523">
                  <c:v>337.81599999999997</c:v>
                </c:pt>
                <c:pt idx="5524">
                  <c:v>344.34699999999998</c:v>
                </c:pt>
                <c:pt idx="5525">
                  <c:v>368.899</c:v>
                </c:pt>
                <c:pt idx="5526">
                  <c:v>391.87200000000001</c:v>
                </c:pt>
                <c:pt idx="5527">
                  <c:v>433.83800000000002</c:v>
                </c:pt>
                <c:pt idx="5528">
                  <c:v>487.57499999999999</c:v>
                </c:pt>
                <c:pt idx="5529">
                  <c:v>546.31399999999996</c:v>
                </c:pt>
                <c:pt idx="5530">
                  <c:v>583.69399999999996</c:v>
                </c:pt>
                <c:pt idx="5531">
                  <c:v>603.10599999999999</c:v>
                </c:pt>
                <c:pt idx="5532">
                  <c:v>597.553</c:v>
                </c:pt>
                <c:pt idx="5533">
                  <c:v>596.51599999999996</c:v>
                </c:pt>
                <c:pt idx="5534">
                  <c:v>593.29899999999998</c:v>
                </c:pt>
                <c:pt idx="5535">
                  <c:v>594.52300000000002</c:v>
                </c:pt>
                <c:pt idx="5536">
                  <c:v>579.82100000000003</c:v>
                </c:pt>
                <c:pt idx="5537">
                  <c:v>543.74099999999999</c:v>
                </c:pt>
                <c:pt idx="5538">
                  <c:v>519.64099999999996</c:v>
                </c:pt>
                <c:pt idx="5539">
                  <c:v>516.59900000000005</c:v>
                </c:pt>
                <c:pt idx="5540">
                  <c:v>493.25099999999998</c:v>
                </c:pt>
                <c:pt idx="5541">
                  <c:v>443.94099999999997</c:v>
                </c:pt>
                <c:pt idx="5542">
                  <c:v>403.17500000000001</c:v>
                </c:pt>
                <c:pt idx="5543">
                  <c:v>371.99700000000001</c:v>
                </c:pt>
                <c:pt idx="5544">
                  <c:v>355.745</c:v>
                </c:pt>
                <c:pt idx="5545">
                  <c:v>353.34500000000003</c:v>
                </c:pt>
                <c:pt idx="5546">
                  <c:v>350.89400000000001</c:v>
                </c:pt>
                <c:pt idx="5547">
                  <c:v>357.64699999999999</c:v>
                </c:pt>
                <c:pt idx="5548">
                  <c:v>374.98500000000001</c:v>
                </c:pt>
                <c:pt idx="5549">
                  <c:v>394.75</c:v>
                </c:pt>
                <c:pt idx="5550">
                  <c:v>408.38600000000002</c:v>
                </c:pt>
                <c:pt idx="5551">
                  <c:v>452.98700000000002</c:v>
                </c:pt>
                <c:pt idx="5552">
                  <c:v>517.64499999999998</c:v>
                </c:pt>
                <c:pt idx="5553">
                  <c:v>570.43700000000001</c:v>
                </c:pt>
                <c:pt idx="5554">
                  <c:v>600.82500000000005</c:v>
                </c:pt>
                <c:pt idx="5555">
                  <c:v>617.65800000000002</c:v>
                </c:pt>
                <c:pt idx="5556">
                  <c:v>624.81899999999996</c:v>
                </c:pt>
                <c:pt idx="5557">
                  <c:v>631.23400000000004</c:v>
                </c:pt>
                <c:pt idx="5558">
                  <c:v>630.31500000000005</c:v>
                </c:pt>
                <c:pt idx="5559">
                  <c:v>626.06899999999996</c:v>
                </c:pt>
                <c:pt idx="5560">
                  <c:v>615.20100000000002</c:v>
                </c:pt>
                <c:pt idx="5561">
                  <c:v>568.63900000000001</c:v>
                </c:pt>
                <c:pt idx="5562">
                  <c:v>544.78700000000003</c:v>
                </c:pt>
                <c:pt idx="5563">
                  <c:v>533.98900000000003</c:v>
                </c:pt>
                <c:pt idx="5564">
                  <c:v>514.02099999999996</c:v>
                </c:pt>
                <c:pt idx="5565">
                  <c:v>470.09</c:v>
                </c:pt>
                <c:pt idx="5566">
                  <c:v>419.09300000000002</c:v>
                </c:pt>
                <c:pt idx="5567">
                  <c:v>382.83499999999998</c:v>
                </c:pt>
                <c:pt idx="5568">
                  <c:v>365.01100000000002</c:v>
                </c:pt>
                <c:pt idx="5569">
                  <c:v>362.79</c:v>
                </c:pt>
                <c:pt idx="5570">
                  <c:v>361.89100000000002</c:v>
                </c:pt>
                <c:pt idx="5571">
                  <c:v>373.23899999999998</c:v>
                </c:pt>
                <c:pt idx="5572">
                  <c:v>383.22800000000001</c:v>
                </c:pt>
                <c:pt idx="5573">
                  <c:v>394.399</c:v>
                </c:pt>
                <c:pt idx="5574">
                  <c:v>415.86099999999999</c:v>
                </c:pt>
                <c:pt idx="5575">
                  <c:v>457.70600000000002</c:v>
                </c:pt>
                <c:pt idx="5576">
                  <c:v>513.279</c:v>
                </c:pt>
                <c:pt idx="5577">
                  <c:v>555.12599999999998</c:v>
                </c:pt>
                <c:pt idx="5578">
                  <c:v>585.01099999999997</c:v>
                </c:pt>
                <c:pt idx="5579">
                  <c:v>599.03800000000001</c:v>
                </c:pt>
                <c:pt idx="5580">
                  <c:v>589.11900000000003</c:v>
                </c:pt>
                <c:pt idx="5581">
                  <c:v>578.88499999999999</c:v>
                </c:pt>
                <c:pt idx="5582">
                  <c:v>558.38800000000003</c:v>
                </c:pt>
                <c:pt idx="5583">
                  <c:v>546.29999999999995</c:v>
                </c:pt>
                <c:pt idx="5584">
                  <c:v>545.15800000000002</c:v>
                </c:pt>
                <c:pt idx="5585">
                  <c:v>516.26400000000001</c:v>
                </c:pt>
                <c:pt idx="5586">
                  <c:v>502.59699999999998</c:v>
                </c:pt>
                <c:pt idx="5587">
                  <c:v>506.73399999999998</c:v>
                </c:pt>
                <c:pt idx="5588">
                  <c:v>488.75299999999999</c:v>
                </c:pt>
                <c:pt idx="5589">
                  <c:v>451.60300000000001</c:v>
                </c:pt>
                <c:pt idx="5590">
                  <c:v>397.45499999999998</c:v>
                </c:pt>
                <c:pt idx="5591">
                  <c:v>361.78800000000001</c:v>
                </c:pt>
                <c:pt idx="5592">
                  <c:v>354.91800000000001</c:v>
                </c:pt>
                <c:pt idx="5593">
                  <c:v>345.24099999999999</c:v>
                </c:pt>
                <c:pt idx="5594">
                  <c:v>333.428</c:v>
                </c:pt>
                <c:pt idx="5595">
                  <c:v>332.12900000000002</c:v>
                </c:pt>
                <c:pt idx="5596">
                  <c:v>334.17500000000001</c:v>
                </c:pt>
                <c:pt idx="5597">
                  <c:v>346.726</c:v>
                </c:pt>
                <c:pt idx="5598">
                  <c:v>342.423</c:v>
                </c:pt>
                <c:pt idx="5599">
                  <c:v>347.42700000000002</c:v>
                </c:pt>
                <c:pt idx="5600">
                  <c:v>391.435</c:v>
                </c:pt>
                <c:pt idx="5601">
                  <c:v>437.02199999999999</c:v>
                </c:pt>
                <c:pt idx="5602">
                  <c:v>469.70600000000002</c:v>
                </c:pt>
                <c:pt idx="5603">
                  <c:v>491.46699999999998</c:v>
                </c:pt>
                <c:pt idx="5604">
                  <c:v>496.77</c:v>
                </c:pt>
                <c:pt idx="5605">
                  <c:v>498.08300000000003</c:v>
                </c:pt>
                <c:pt idx="5606">
                  <c:v>501.83699999999999</c:v>
                </c:pt>
                <c:pt idx="5607">
                  <c:v>510.11099999999999</c:v>
                </c:pt>
                <c:pt idx="5608">
                  <c:v>519.68799999999999</c:v>
                </c:pt>
                <c:pt idx="5609">
                  <c:v>509.58199999999999</c:v>
                </c:pt>
                <c:pt idx="5610">
                  <c:v>490.02699999999999</c:v>
                </c:pt>
                <c:pt idx="5611">
                  <c:v>484.40300000000002</c:v>
                </c:pt>
                <c:pt idx="5612">
                  <c:v>466.99599999999998</c:v>
                </c:pt>
                <c:pt idx="5613">
                  <c:v>431.584</c:v>
                </c:pt>
                <c:pt idx="5614">
                  <c:v>393.976</c:v>
                </c:pt>
                <c:pt idx="5615">
                  <c:v>351.32600000000002</c:v>
                </c:pt>
                <c:pt idx="5616">
                  <c:v>332.02499999999998</c:v>
                </c:pt>
                <c:pt idx="5617">
                  <c:v>320.31</c:v>
                </c:pt>
                <c:pt idx="5618">
                  <c:v>312.90300000000002</c:v>
                </c:pt>
                <c:pt idx="5619">
                  <c:v>312.48899999999998</c:v>
                </c:pt>
                <c:pt idx="5620">
                  <c:v>320.90199999999999</c:v>
                </c:pt>
                <c:pt idx="5621">
                  <c:v>324.05200000000002</c:v>
                </c:pt>
                <c:pt idx="5622">
                  <c:v>317.42599999999999</c:v>
                </c:pt>
                <c:pt idx="5623">
                  <c:v>331.827</c:v>
                </c:pt>
                <c:pt idx="5624">
                  <c:v>364.286</c:v>
                </c:pt>
                <c:pt idx="5625">
                  <c:v>410.01299999999998</c:v>
                </c:pt>
                <c:pt idx="5626">
                  <c:v>430.22899999999998</c:v>
                </c:pt>
                <c:pt idx="5627">
                  <c:v>435.30599999999998</c:v>
                </c:pt>
                <c:pt idx="5628">
                  <c:v>451.46100000000001</c:v>
                </c:pt>
                <c:pt idx="5629">
                  <c:v>453.70800000000003</c:v>
                </c:pt>
                <c:pt idx="5630">
                  <c:v>456.77699999999999</c:v>
                </c:pt>
                <c:pt idx="5631">
                  <c:v>454.18299999999999</c:v>
                </c:pt>
                <c:pt idx="5632">
                  <c:v>450.60300000000001</c:v>
                </c:pt>
                <c:pt idx="5633">
                  <c:v>434.08699999999999</c:v>
                </c:pt>
                <c:pt idx="5634">
                  <c:v>412.64800000000002</c:v>
                </c:pt>
                <c:pt idx="5635">
                  <c:v>408.60300000000001</c:v>
                </c:pt>
                <c:pt idx="5636">
                  <c:v>396.00900000000001</c:v>
                </c:pt>
                <c:pt idx="5637">
                  <c:v>368.71300000000002</c:v>
                </c:pt>
                <c:pt idx="5638">
                  <c:v>336.51299999999998</c:v>
                </c:pt>
                <c:pt idx="5639">
                  <c:v>316.61200000000002</c:v>
                </c:pt>
                <c:pt idx="5640">
                  <c:v>301.94</c:v>
                </c:pt>
                <c:pt idx="5641">
                  <c:v>297.84899999999999</c:v>
                </c:pt>
                <c:pt idx="5642">
                  <c:v>292.911</c:v>
                </c:pt>
                <c:pt idx="5643">
                  <c:v>293.548</c:v>
                </c:pt>
                <c:pt idx="5644">
                  <c:v>304.00900000000001</c:v>
                </c:pt>
                <c:pt idx="5645">
                  <c:v>326.37099999999998</c:v>
                </c:pt>
                <c:pt idx="5646">
                  <c:v>347.596</c:v>
                </c:pt>
                <c:pt idx="5647">
                  <c:v>388.28300000000002</c:v>
                </c:pt>
                <c:pt idx="5648">
                  <c:v>447.06</c:v>
                </c:pt>
                <c:pt idx="5649">
                  <c:v>493.315</c:v>
                </c:pt>
                <c:pt idx="5650">
                  <c:v>527.17499999999995</c:v>
                </c:pt>
                <c:pt idx="5651">
                  <c:v>545.89400000000001</c:v>
                </c:pt>
                <c:pt idx="5652">
                  <c:v>548.50599999999997</c:v>
                </c:pt>
                <c:pt idx="5653">
                  <c:v>553.98699999999997</c:v>
                </c:pt>
                <c:pt idx="5654">
                  <c:v>551.05399999999997</c:v>
                </c:pt>
                <c:pt idx="5655">
                  <c:v>547.83100000000002</c:v>
                </c:pt>
                <c:pt idx="5656">
                  <c:v>538.07500000000005</c:v>
                </c:pt>
                <c:pt idx="5657">
                  <c:v>499.61900000000003</c:v>
                </c:pt>
                <c:pt idx="5658">
                  <c:v>472.22899999999998</c:v>
                </c:pt>
                <c:pt idx="5659">
                  <c:v>459.75299999999999</c:v>
                </c:pt>
                <c:pt idx="5660">
                  <c:v>440.87700000000001</c:v>
                </c:pt>
                <c:pt idx="5661">
                  <c:v>399.54399999999998</c:v>
                </c:pt>
                <c:pt idx="5662">
                  <c:v>361.22500000000002</c:v>
                </c:pt>
                <c:pt idx="5663">
                  <c:v>329.69900000000001</c:v>
                </c:pt>
                <c:pt idx="5664">
                  <c:v>313.30500000000001</c:v>
                </c:pt>
                <c:pt idx="5665">
                  <c:v>307.733</c:v>
                </c:pt>
                <c:pt idx="5666">
                  <c:v>306.24</c:v>
                </c:pt>
                <c:pt idx="5667">
                  <c:v>310.334</c:v>
                </c:pt>
                <c:pt idx="5668">
                  <c:v>317.67899999999997</c:v>
                </c:pt>
                <c:pt idx="5669">
                  <c:v>333.90100000000001</c:v>
                </c:pt>
                <c:pt idx="5670">
                  <c:v>354.76799999999997</c:v>
                </c:pt>
                <c:pt idx="5671">
                  <c:v>398.32900000000001</c:v>
                </c:pt>
                <c:pt idx="5672">
                  <c:v>460.20699999999999</c:v>
                </c:pt>
                <c:pt idx="5673">
                  <c:v>502.7</c:v>
                </c:pt>
                <c:pt idx="5674">
                  <c:v>542.5</c:v>
                </c:pt>
                <c:pt idx="5675">
                  <c:v>558.14499999999998</c:v>
                </c:pt>
                <c:pt idx="5676">
                  <c:v>559.23299999999995</c:v>
                </c:pt>
                <c:pt idx="5677">
                  <c:v>577.67499999999995</c:v>
                </c:pt>
                <c:pt idx="5678">
                  <c:v>573.64400000000001</c:v>
                </c:pt>
                <c:pt idx="5679">
                  <c:v>565.94200000000001</c:v>
                </c:pt>
                <c:pt idx="5680">
                  <c:v>552.87699999999995</c:v>
                </c:pt>
                <c:pt idx="5681">
                  <c:v>517.577</c:v>
                </c:pt>
                <c:pt idx="5682">
                  <c:v>491.23200000000003</c:v>
                </c:pt>
                <c:pt idx="5683">
                  <c:v>490.76499999999999</c:v>
                </c:pt>
                <c:pt idx="5684">
                  <c:v>470.21</c:v>
                </c:pt>
                <c:pt idx="5685">
                  <c:v>418.57100000000003</c:v>
                </c:pt>
                <c:pt idx="5686">
                  <c:v>371.02300000000002</c:v>
                </c:pt>
                <c:pt idx="5687">
                  <c:v>345.23899999999998</c:v>
                </c:pt>
                <c:pt idx="5688">
                  <c:v>331.20299999999997</c:v>
                </c:pt>
                <c:pt idx="5689">
                  <c:v>321.61700000000002</c:v>
                </c:pt>
                <c:pt idx="5690">
                  <c:v>317.411</c:v>
                </c:pt>
                <c:pt idx="5691">
                  <c:v>317.68700000000001</c:v>
                </c:pt>
                <c:pt idx="5692">
                  <c:v>329.59800000000001</c:v>
                </c:pt>
                <c:pt idx="5693">
                  <c:v>345.089</c:v>
                </c:pt>
                <c:pt idx="5694">
                  <c:v>368.85</c:v>
                </c:pt>
                <c:pt idx="5695">
                  <c:v>408.952</c:v>
                </c:pt>
                <c:pt idx="5696">
                  <c:v>475.18400000000003</c:v>
                </c:pt>
                <c:pt idx="5697">
                  <c:v>523.79300000000001</c:v>
                </c:pt>
                <c:pt idx="5698">
                  <c:v>562.38199999999995</c:v>
                </c:pt>
                <c:pt idx="5699">
                  <c:v>581.50599999999997</c:v>
                </c:pt>
                <c:pt idx="5700">
                  <c:v>591.24199999999996</c:v>
                </c:pt>
                <c:pt idx="5701">
                  <c:v>596.64</c:v>
                </c:pt>
                <c:pt idx="5702">
                  <c:v>594.57899999999995</c:v>
                </c:pt>
                <c:pt idx="5703">
                  <c:v>589.62800000000004</c:v>
                </c:pt>
                <c:pt idx="5704">
                  <c:v>576.59799999999996</c:v>
                </c:pt>
                <c:pt idx="5705">
                  <c:v>543.98599999999999</c:v>
                </c:pt>
                <c:pt idx="5706">
                  <c:v>516.48599999999999</c:v>
                </c:pt>
                <c:pt idx="5707">
                  <c:v>514.51900000000001</c:v>
                </c:pt>
                <c:pt idx="5708">
                  <c:v>486.07499999999999</c:v>
                </c:pt>
                <c:pt idx="5709">
                  <c:v>438.06</c:v>
                </c:pt>
                <c:pt idx="5710">
                  <c:v>394.81099999999998</c:v>
                </c:pt>
                <c:pt idx="5711">
                  <c:v>365.71199999999999</c:v>
                </c:pt>
                <c:pt idx="5712">
                  <c:v>350.12099999999998</c:v>
                </c:pt>
                <c:pt idx="5713">
                  <c:v>345.77699999999999</c:v>
                </c:pt>
                <c:pt idx="5714">
                  <c:v>345.59699999999998</c:v>
                </c:pt>
                <c:pt idx="5715">
                  <c:v>345.58199999999999</c:v>
                </c:pt>
                <c:pt idx="5716">
                  <c:v>349.61500000000001</c:v>
                </c:pt>
                <c:pt idx="5717">
                  <c:v>364.214</c:v>
                </c:pt>
                <c:pt idx="5718">
                  <c:v>392.49</c:v>
                </c:pt>
                <c:pt idx="5719">
                  <c:v>433.35899999999998</c:v>
                </c:pt>
                <c:pt idx="5720">
                  <c:v>470.185</c:v>
                </c:pt>
                <c:pt idx="5721">
                  <c:v>513</c:v>
                </c:pt>
                <c:pt idx="5722">
                  <c:v>553.24699999999996</c:v>
                </c:pt>
                <c:pt idx="5723">
                  <c:v>552.87400000000002</c:v>
                </c:pt>
                <c:pt idx="5724">
                  <c:v>547.95100000000002</c:v>
                </c:pt>
                <c:pt idx="5725">
                  <c:v>546.85199999999998</c:v>
                </c:pt>
                <c:pt idx="5726">
                  <c:v>536.40300000000002</c:v>
                </c:pt>
                <c:pt idx="5727">
                  <c:v>508.65899999999999</c:v>
                </c:pt>
                <c:pt idx="5728">
                  <c:v>483.43400000000003</c:v>
                </c:pt>
                <c:pt idx="5729">
                  <c:v>452.64699999999999</c:v>
                </c:pt>
                <c:pt idx="5730">
                  <c:v>441.178</c:v>
                </c:pt>
                <c:pt idx="5731">
                  <c:v>445.03500000000003</c:v>
                </c:pt>
                <c:pt idx="5732">
                  <c:v>430.43299999999999</c:v>
                </c:pt>
                <c:pt idx="5733">
                  <c:v>391.69</c:v>
                </c:pt>
                <c:pt idx="5734">
                  <c:v>349.34899999999999</c:v>
                </c:pt>
                <c:pt idx="5735">
                  <c:v>326.94600000000003</c:v>
                </c:pt>
                <c:pt idx="5736">
                  <c:v>315.61599999999999</c:v>
                </c:pt>
                <c:pt idx="5737">
                  <c:v>311.19400000000002</c:v>
                </c:pt>
                <c:pt idx="5738">
                  <c:v>315.16500000000002</c:v>
                </c:pt>
                <c:pt idx="5739">
                  <c:v>317.55399999999997</c:v>
                </c:pt>
                <c:pt idx="5740">
                  <c:v>323.08300000000003</c:v>
                </c:pt>
                <c:pt idx="5741">
                  <c:v>339.96199999999999</c:v>
                </c:pt>
                <c:pt idx="5742">
                  <c:v>363.35500000000002</c:v>
                </c:pt>
                <c:pt idx="5743">
                  <c:v>406.46899999999999</c:v>
                </c:pt>
                <c:pt idx="5744">
                  <c:v>467.37799999999999</c:v>
                </c:pt>
                <c:pt idx="5745">
                  <c:v>516.65499999999997</c:v>
                </c:pt>
                <c:pt idx="5746">
                  <c:v>548.39800000000002</c:v>
                </c:pt>
                <c:pt idx="5747">
                  <c:v>565.91600000000005</c:v>
                </c:pt>
                <c:pt idx="5748">
                  <c:v>571.68399999999997</c:v>
                </c:pt>
                <c:pt idx="5749">
                  <c:v>583.89300000000003</c:v>
                </c:pt>
                <c:pt idx="5750">
                  <c:v>587.89499999999998</c:v>
                </c:pt>
                <c:pt idx="5751">
                  <c:v>581.72299999999996</c:v>
                </c:pt>
                <c:pt idx="5752">
                  <c:v>575.99900000000002</c:v>
                </c:pt>
                <c:pt idx="5753">
                  <c:v>539.62099999999998</c:v>
                </c:pt>
                <c:pt idx="5754">
                  <c:v>510.75299999999999</c:v>
                </c:pt>
                <c:pt idx="5755">
                  <c:v>508.96100000000001</c:v>
                </c:pt>
                <c:pt idx="5756">
                  <c:v>482.67700000000002</c:v>
                </c:pt>
                <c:pt idx="5757">
                  <c:v>451.40300000000002</c:v>
                </c:pt>
                <c:pt idx="5758">
                  <c:v>409.86</c:v>
                </c:pt>
                <c:pt idx="5759">
                  <c:v>366.57900000000001</c:v>
                </c:pt>
                <c:pt idx="5760">
                  <c:v>347.85199999999998</c:v>
                </c:pt>
                <c:pt idx="5761">
                  <c:v>337.94400000000002</c:v>
                </c:pt>
                <c:pt idx="5762">
                  <c:v>333.49400000000003</c:v>
                </c:pt>
                <c:pt idx="5763">
                  <c:v>335.74</c:v>
                </c:pt>
                <c:pt idx="5764">
                  <c:v>337.23899999999998</c:v>
                </c:pt>
                <c:pt idx="5765">
                  <c:v>339.786</c:v>
                </c:pt>
                <c:pt idx="5766">
                  <c:v>332.56299999999999</c:v>
                </c:pt>
                <c:pt idx="5767">
                  <c:v>345.38</c:v>
                </c:pt>
                <c:pt idx="5768">
                  <c:v>395.56599999999997</c:v>
                </c:pt>
                <c:pt idx="5769">
                  <c:v>447.22500000000002</c:v>
                </c:pt>
                <c:pt idx="5770">
                  <c:v>478.637</c:v>
                </c:pt>
                <c:pt idx="5771">
                  <c:v>496.14100000000002</c:v>
                </c:pt>
                <c:pt idx="5772">
                  <c:v>504.916</c:v>
                </c:pt>
                <c:pt idx="5773">
                  <c:v>519.15099999999995</c:v>
                </c:pt>
                <c:pt idx="5774">
                  <c:v>510.947</c:v>
                </c:pt>
                <c:pt idx="5775">
                  <c:v>512.41200000000003</c:v>
                </c:pt>
                <c:pt idx="5776">
                  <c:v>520.62</c:v>
                </c:pt>
                <c:pt idx="5777">
                  <c:v>514.30799999999999</c:v>
                </c:pt>
                <c:pt idx="5778">
                  <c:v>503.46499999999997</c:v>
                </c:pt>
                <c:pt idx="5779">
                  <c:v>511.26499999999999</c:v>
                </c:pt>
                <c:pt idx="5780">
                  <c:v>494.29700000000003</c:v>
                </c:pt>
                <c:pt idx="5781">
                  <c:v>461.13400000000001</c:v>
                </c:pt>
                <c:pt idx="5782">
                  <c:v>411.31900000000002</c:v>
                </c:pt>
                <c:pt idx="5783">
                  <c:v>383.053</c:v>
                </c:pt>
                <c:pt idx="5784">
                  <c:v>368.51100000000002</c:v>
                </c:pt>
                <c:pt idx="5785">
                  <c:v>361.08699999999999</c:v>
                </c:pt>
                <c:pt idx="5786">
                  <c:v>352.65</c:v>
                </c:pt>
                <c:pt idx="5787">
                  <c:v>351.98500000000001</c:v>
                </c:pt>
                <c:pt idx="5788">
                  <c:v>354.05599999999998</c:v>
                </c:pt>
                <c:pt idx="5789">
                  <c:v>361.24900000000002</c:v>
                </c:pt>
                <c:pt idx="5790">
                  <c:v>364.28699999999998</c:v>
                </c:pt>
                <c:pt idx="5791">
                  <c:v>368.86200000000002</c:v>
                </c:pt>
                <c:pt idx="5792">
                  <c:v>407.88799999999998</c:v>
                </c:pt>
                <c:pt idx="5793">
                  <c:v>449.077</c:v>
                </c:pt>
                <c:pt idx="5794">
                  <c:v>471.90199999999999</c:v>
                </c:pt>
                <c:pt idx="5795">
                  <c:v>477.63499999999999</c:v>
                </c:pt>
                <c:pt idx="5796">
                  <c:v>486.702</c:v>
                </c:pt>
                <c:pt idx="5797">
                  <c:v>487.79</c:v>
                </c:pt>
                <c:pt idx="5798">
                  <c:v>481.68900000000002</c:v>
                </c:pt>
                <c:pt idx="5799">
                  <c:v>473.70600000000002</c:v>
                </c:pt>
                <c:pt idx="5800">
                  <c:v>458.83699999999999</c:v>
                </c:pt>
                <c:pt idx="5801">
                  <c:v>437.26600000000002</c:v>
                </c:pt>
                <c:pt idx="5802">
                  <c:v>419.31400000000002</c:v>
                </c:pt>
                <c:pt idx="5803">
                  <c:v>421.92399999999998</c:v>
                </c:pt>
                <c:pt idx="5804">
                  <c:v>407.50299999999999</c:v>
                </c:pt>
                <c:pt idx="5805">
                  <c:v>389.262</c:v>
                </c:pt>
                <c:pt idx="5806">
                  <c:v>366.07</c:v>
                </c:pt>
                <c:pt idx="5807">
                  <c:v>347.44400000000002</c:v>
                </c:pt>
                <c:pt idx="5808">
                  <c:v>335.49099999999999</c:v>
                </c:pt>
                <c:pt idx="5809">
                  <c:v>331.59199999999998</c:v>
                </c:pt>
                <c:pt idx="5810">
                  <c:v>328.33600000000001</c:v>
                </c:pt>
                <c:pt idx="5811">
                  <c:v>333.07</c:v>
                </c:pt>
                <c:pt idx="5812">
                  <c:v>343.30200000000002</c:v>
                </c:pt>
                <c:pt idx="5813">
                  <c:v>361.49400000000003</c:v>
                </c:pt>
                <c:pt idx="5814">
                  <c:v>383.01299999999998</c:v>
                </c:pt>
                <c:pt idx="5815">
                  <c:v>420.66</c:v>
                </c:pt>
                <c:pt idx="5816">
                  <c:v>481.48599999999999</c:v>
                </c:pt>
                <c:pt idx="5817">
                  <c:v>516.37300000000005</c:v>
                </c:pt>
                <c:pt idx="5818">
                  <c:v>549.73699999999997</c:v>
                </c:pt>
                <c:pt idx="5819">
                  <c:v>563.83500000000004</c:v>
                </c:pt>
                <c:pt idx="5820">
                  <c:v>571.54899999999998</c:v>
                </c:pt>
                <c:pt idx="5821">
                  <c:v>572.35900000000004</c:v>
                </c:pt>
                <c:pt idx="5822">
                  <c:v>566.202</c:v>
                </c:pt>
                <c:pt idx="5823">
                  <c:v>554.77</c:v>
                </c:pt>
                <c:pt idx="5824">
                  <c:v>535.98099999999999</c:v>
                </c:pt>
                <c:pt idx="5825">
                  <c:v>498.35599999999999</c:v>
                </c:pt>
                <c:pt idx="5826">
                  <c:v>477.13200000000001</c:v>
                </c:pt>
                <c:pt idx="5827">
                  <c:v>483.58699999999999</c:v>
                </c:pt>
                <c:pt idx="5828">
                  <c:v>466.267</c:v>
                </c:pt>
                <c:pt idx="5829">
                  <c:v>412.64800000000002</c:v>
                </c:pt>
                <c:pt idx="5830">
                  <c:v>378.32799999999997</c:v>
                </c:pt>
                <c:pt idx="5831">
                  <c:v>351.13200000000001</c:v>
                </c:pt>
                <c:pt idx="5832">
                  <c:v>339.911</c:v>
                </c:pt>
                <c:pt idx="5833">
                  <c:v>338.14699999999999</c:v>
                </c:pt>
                <c:pt idx="5834">
                  <c:v>335.38099999999997</c:v>
                </c:pt>
                <c:pt idx="5835">
                  <c:v>331.05</c:v>
                </c:pt>
                <c:pt idx="5836">
                  <c:v>338.12200000000001</c:v>
                </c:pt>
                <c:pt idx="5837">
                  <c:v>351.16899999999998</c:v>
                </c:pt>
                <c:pt idx="5838">
                  <c:v>383.76600000000002</c:v>
                </c:pt>
                <c:pt idx="5839">
                  <c:v>416.69499999999999</c:v>
                </c:pt>
                <c:pt idx="5840">
                  <c:v>475.44</c:v>
                </c:pt>
                <c:pt idx="5841">
                  <c:v>521.66499999999996</c:v>
                </c:pt>
                <c:pt idx="5842">
                  <c:v>564.98199999999997</c:v>
                </c:pt>
                <c:pt idx="5843">
                  <c:v>586.01300000000003</c:v>
                </c:pt>
                <c:pt idx="5844">
                  <c:v>596.62</c:v>
                </c:pt>
                <c:pt idx="5845">
                  <c:v>594.16800000000001</c:v>
                </c:pt>
                <c:pt idx="5846">
                  <c:v>586.88499999999999</c:v>
                </c:pt>
                <c:pt idx="5847">
                  <c:v>572.82299999999998</c:v>
                </c:pt>
                <c:pt idx="5848">
                  <c:v>561.846</c:v>
                </c:pt>
                <c:pt idx="5849">
                  <c:v>528.17200000000003</c:v>
                </c:pt>
                <c:pt idx="5850">
                  <c:v>509.29500000000002</c:v>
                </c:pt>
                <c:pt idx="5851">
                  <c:v>499.721</c:v>
                </c:pt>
                <c:pt idx="5852">
                  <c:v>468.31299999999999</c:v>
                </c:pt>
                <c:pt idx="5853">
                  <c:v>428.16500000000002</c:v>
                </c:pt>
                <c:pt idx="5854">
                  <c:v>390.37299999999999</c:v>
                </c:pt>
                <c:pt idx="5855">
                  <c:v>363.74700000000001</c:v>
                </c:pt>
                <c:pt idx="5856">
                  <c:v>346.87299999999999</c:v>
                </c:pt>
                <c:pt idx="5857">
                  <c:v>339.49799999999999</c:v>
                </c:pt>
                <c:pt idx="5858">
                  <c:v>337.101</c:v>
                </c:pt>
                <c:pt idx="5859">
                  <c:v>340.33300000000003</c:v>
                </c:pt>
                <c:pt idx="5860">
                  <c:v>346.06099999999998</c:v>
                </c:pt>
                <c:pt idx="5861">
                  <c:v>365.37400000000002</c:v>
                </c:pt>
                <c:pt idx="5862">
                  <c:v>392.60300000000001</c:v>
                </c:pt>
                <c:pt idx="5863">
                  <c:v>426.596</c:v>
                </c:pt>
                <c:pt idx="5864">
                  <c:v>475.86200000000002</c:v>
                </c:pt>
                <c:pt idx="5865">
                  <c:v>520.64800000000002</c:v>
                </c:pt>
                <c:pt idx="5866">
                  <c:v>554.58199999999999</c:v>
                </c:pt>
                <c:pt idx="5867">
                  <c:v>572.31100000000004</c:v>
                </c:pt>
                <c:pt idx="5868">
                  <c:v>580.423</c:v>
                </c:pt>
                <c:pt idx="5869">
                  <c:v>582.03700000000003</c:v>
                </c:pt>
                <c:pt idx="5870">
                  <c:v>571.471</c:v>
                </c:pt>
                <c:pt idx="5871">
                  <c:v>558.31200000000001</c:v>
                </c:pt>
                <c:pt idx="5872">
                  <c:v>538.04999999999995</c:v>
                </c:pt>
                <c:pt idx="5873">
                  <c:v>508.875</c:v>
                </c:pt>
                <c:pt idx="5874">
                  <c:v>496.53899999999999</c:v>
                </c:pt>
                <c:pt idx="5875">
                  <c:v>495.572</c:v>
                </c:pt>
                <c:pt idx="5876">
                  <c:v>466.68599999999998</c:v>
                </c:pt>
                <c:pt idx="5877">
                  <c:v>413.85</c:v>
                </c:pt>
                <c:pt idx="5878">
                  <c:v>375.51400000000001</c:v>
                </c:pt>
                <c:pt idx="5879">
                  <c:v>351.601</c:v>
                </c:pt>
                <c:pt idx="5880">
                  <c:v>335.38299999999998</c:v>
                </c:pt>
                <c:pt idx="5881">
                  <c:v>333.96600000000001</c:v>
                </c:pt>
                <c:pt idx="5882">
                  <c:v>326.91199999999998</c:v>
                </c:pt>
                <c:pt idx="5883">
                  <c:v>328.536</c:v>
                </c:pt>
                <c:pt idx="5884">
                  <c:v>337.654</c:v>
                </c:pt>
                <c:pt idx="5885">
                  <c:v>346.25400000000002</c:v>
                </c:pt>
                <c:pt idx="5886">
                  <c:v>373.34399999999999</c:v>
                </c:pt>
                <c:pt idx="5887">
                  <c:v>413.27300000000002</c:v>
                </c:pt>
                <c:pt idx="5888">
                  <c:v>461.90300000000002</c:v>
                </c:pt>
                <c:pt idx="5889">
                  <c:v>507.31900000000002</c:v>
                </c:pt>
                <c:pt idx="5890">
                  <c:v>536.49099999999999</c:v>
                </c:pt>
                <c:pt idx="5891">
                  <c:v>556.06500000000005</c:v>
                </c:pt>
                <c:pt idx="5892">
                  <c:v>573.375</c:v>
                </c:pt>
                <c:pt idx="5893">
                  <c:v>571.53399999999999</c:v>
                </c:pt>
                <c:pt idx="5894">
                  <c:v>570.96500000000003</c:v>
                </c:pt>
                <c:pt idx="5895">
                  <c:v>554.84799999999996</c:v>
                </c:pt>
                <c:pt idx="5896">
                  <c:v>547.41800000000001</c:v>
                </c:pt>
                <c:pt idx="5897">
                  <c:v>514.28300000000002</c:v>
                </c:pt>
                <c:pt idx="5898">
                  <c:v>498.334</c:v>
                </c:pt>
                <c:pt idx="5899">
                  <c:v>503.95699999999999</c:v>
                </c:pt>
                <c:pt idx="5900">
                  <c:v>474.53100000000001</c:v>
                </c:pt>
                <c:pt idx="5901">
                  <c:v>429.63200000000001</c:v>
                </c:pt>
                <c:pt idx="5902">
                  <c:v>382.48899999999998</c:v>
                </c:pt>
                <c:pt idx="5903">
                  <c:v>351.702</c:v>
                </c:pt>
                <c:pt idx="5904">
                  <c:v>338.36500000000001</c:v>
                </c:pt>
                <c:pt idx="5905">
                  <c:v>332.577</c:v>
                </c:pt>
                <c:pt idx="5906">
                  <c:v>331.91399999999999</c:v>
                </c:pt>
                <c:pt idx="5907">
                  <c:v>331.38900000000001</c:v>
                </c:pt>
                <c:pt idx="5908">
                  <c:v>344.24599999999998</c:v>
                </c:pt>
                <c:pt idx="5909">
                  <c:v>352.29700000000003</c:v>
                </c:pt>
                <c:pt idx="5910">
                  <c:v>387.25099999999998</c:v>
                </c:pt>
                <c:pt idx="5911">
                  <c:v>424.67399999999998</c:v>
                </c:pt>
                <c:pt idx="5912">
                  <c:v>498.80099999999999</c:v>
                </c:pt>
                <c:pt idx="5913">
                  <c:v>555.55200000000002</c:v>
                </c:pt>
                <c:pt idx="5914">
                  <c:v>590.25699999999995</c:v>
                </c:pt>
                <c:pt idx="5915">
                  <c:v>609.95500000000004</c:v>
                </c:pt>
                <c:pt idx="5916">
                  <c:v>611.22799999999995</c:v>
                </c:pt>
                <c:pt idx="5917">
                  <c:v>615.44899999999996</c:v>
                </c:pt>
                <c:pt idx="5918">
                  <c:v>613.37800000000004</c:v>
                </c:pt>
                <c:pt idx="5919">
                  <c:v>608.64200000000005</c:v>
                </c:pt>
                <c:pt idx="5920">
                  <c:v>597.13400000000001</c:v>
                </c:pt>
                <c:pt idx="5921">
                  <c:v>562.54899999999998</c:v>
                </c:pt>
                <c:pt idx="5922">
                  <c:v>541.35500000000002</c:v>
                </c:pt>
                <c:pt idx="5923">
                  <c:v>537.92200000000003</c:v>
                </c:pt>
                <c:pt idx="5924">
                  <c:v>510.03</c:v>
                </c:pt>
                <c:pt idx="5925">
                  <c:v>472.303</c:v>
                </c:pt>
                <c:pt idx="5926">
                  <c:v>425.05399999999997</c:v>
                </c:pt>
                <c:pt idx="5927">
                  <c:v>390.32</c:v>
                </c:pt>
                <c:pt idx="5928">
                  <c:v>362.20499999999998</c:v>
                </c:pt>
                <c:pt idx="5929">
                  <c:v>350.01299999999998</c:v>
                </c:pt>
                <c:pt idx="5930">
                  <c:v>346.41800000000001</c:v>
                </c:pt>
                <c:pt idx="5931">
                  <c:v>342.39</c:v>
                </c:pt>
                <c:pt idx="5932">
                  <c:v>350.65</c:v>
                </c:pt>
                <c:pt idx="5933">
                  <c:v>352.32499999999999</c:v>
                </c:pt>
                <c:pt idx="5934">
                  <c:v>349.56200000000001</c:v>
                </c:pt>
                <c:pt idx="5935">
                  <c:v>359.065</c:v>
                </c:pt>
                <c:pt idx="5936">
                  <c:v>400.863</c:v>
                </c:pt>
                <c:pt idx="5937">
                  <c:v>450.20699999999999</c:v>
                </c:pt>
                <c:pt idx="5938">
                  <c:v>487.68099999999998</c:v>
                </c:pt>
                <c:pt idx="5939">
                  <c:v>501.94900000000001</c:v>
                </c:pt>
                <c:pt idx="5940">
                  <c:v>511.20499999999998</c:v>
                </c:pt>
                <c:pt idx="5941">
                  <c:v>519.16399999999999</c:v>
                </c:pt>
                <c:pt idx="5942">
                  <c:v>526.73</c:v>
                </c:pt>
                <c:pt idx="5943">
                  <c:v>542.24699999999996</c:v>
                </c:pt>
                <c:pt idx="5944">
                  <c:v>541.07899999999995</c:v>
                </c:pt>
                <c:pt idx="5945">
                  <c:v>534.70799999999997</c:v>
                </c:pt>
                <c:pt idx="5946">
                  <c:v>517.87300000000005</c:v>
                </c:pt>
                <c:pt idx="5947">
                  <c:v>526.89099999999996</c:v>
                </c:pt>
                <c:pt idx="5948">
                  <c:v>509.82100000000003</c:v>
                </c:pt>
                <c:pt idx="5949">
                  <c:v>465.29599999999999</c:v>
                </c:pt>
                <c:pt idx="5950">
                  <c:v>421.613</c:v>
                </c:pt>
                <c:pt idx="5951">
                  <c:v>371.70600000000002</c:v>
                </c:pt>
                <c:pt idx="5952">
                  <c:v>354.48700000000002</c:v>
                </c:pt>
                <c:pt idx="5953">
                  <c:v>348.18</c:v>
                </c:pt>
                <c:pt idx="5954">
                  <c:v>338.26900000000001</c:v>
                </c:pt>
                <c:pt idx="5955">
                  <c:v>335.22300000000001</c:v>
                </c:pt>
                <c:pt idx="5956">
                  <c:v>338.27800000000002</c:v>
                </c:pt>
                <c:pt idx="5957">
                  <c:v>346.2</c:v>
                </c:pt>
                <c:pt idx="5958">
                  <c:v>361.065</c:v>
                </c:pt>
                <c:pt idx="5959">
                  <c:v>370.00900000000001</c:v>
                </c:pt>
                <c:pt idx="5960">
                  <c:v>402.96800000000002</c:v>
                </c:pt>
                <c:pt idx="5961">
                  <c:v>449.041</c:v>
                </c:pt>
                <c:pt idx="5962">
                  <c:v>475.49599999999998</c:v>
                </c:pt>
                <c:pt idx="5963">
                  <c:v>473.20699999999999</c:v>
                </c:pt>
                <c:pt idx="5964">
                  <c:v>474.19200000000001</c:v>
                </c:pt>
                <c:pt idx="5965">
                  <c:v>476.04700000000003</c:v>
                </c:pt>
                <c:pt idx="5966">
                  <c:v>474.08699999999999</c:v>
                </c:pt>
                <c:pt idx="5967">
                  <c:v>483.48500000000001</c:v>
                </c:pt>
                <c:pt idx="5968">
                  <c:v>485.57499999999999</c:v>
                </c:pt>
                <c:pt idx="5969">
                  <c:v>477.28199999999998</c:v>
                </c:pt>
                <c:pt idx="5970">
                  <c:v>466.46600000000001</c:v>
                </c:pt>
                <c:pt idx="5971">
                  <c:v>475.54599999999999</c:v>
                </c:pt>
                <c:pt idx="5972">
                  <c:v>457.70800000000003</c:v>
                </c:pt>
                <c:pt idx="5973">
                  <c:v>434.476</c:v>
                </c:pt>
                <c:pt idx="5974">
                  <c:v>402.959</c:v>
                </c:pt>
                <c:pt idx="5975">
                  <c:v>357.81799999999998</c:v>
                </c:pt>
                <c:pt idx="5976">
                  <c:v>345.33</c:v>
                </c:pt>
                <c:pt idx="5977">
                  <c:v>340.02300000000002</c:v>
                </c:pt>
                <c:pt idx="5978">
                  <c:v>342.41399999999999</c:v>
                </c:pt>
                <c:pt idx="5979">
                  <c:v>346.173</c:v>
                </c:pt>
                <c:pt idx="5980">
                  <c:v>352.42500000000001</c:v>
                </c:pt>
                <c:pt idx="5981">
                  <c:v>357.50799999999998</c:v>
                </c:pt>
                <c:pt idx="5982">
                  <c:v>371.28100000000001</c:v>
                </c:pt>
                <c:pt idx="5983">
                  <c:v>376.30700000000002</c:v>
                </c:pt>
                <c:pt idx="5984">
                  <c:v>399.27</c:v>
                </c:pt>
                <c:pt idx="5985">
                  <c:v>436.88400000000001</c:v>
                </c:pt>
                <c:pt idx="5986">
                  <c:v>463.84699999999998</c:v>
                </c:pt>
                <c:pt idx="5987">
                  <c:v>477.35500000000002</c:v>
                </c:pt>
                <c:pt idx="5988">
                  <c:v>486.19200000000001</c:v>
                </c:pt>
                <c:pt idx="5989">
                  <c:v>486.99900000000002</c:v>
                </c:pt>
                <c:pt idx="5990">
                  <c:v>469.05900000000003</c:v>
                </c:pt>
                <c:pt idx="5991">
                  <c:v>458.96600000000001</c:v>
                </c:pt>
                <c:pt idx="5992">
                  <c:v>456.56099999999998</c:v>
                </c:pt>
                <c:pt idx="5993">
                  <c:v>449.82</c:v>
                </c:pt>
                <c:pt idx="5994">
                  <c:v>441.887</c:v>
                </c:pt>
                <c:pt idx="5995">
                  <c:v>447.899</c:v>
                </c:pt>
                <c:pt idx="5996">
                  <c:v>432.65199999999999</c:v>
                </c:pt>
                <c:pt idx="5997">
                  <c:v>407.99</c:v>
                </c:pt>
                <c:pt idx="5998">
                  <c:v>373.81200000000001</c:v>
                </c:pt>
                <c:pt idx="5999">
                  <c:v>345.447</c:v>
                </c:pt>
                <c:pt idx="6000">
                  <c:v>333.15899999999999</c:v>
                </c:pt>
                <c:pt idx="6001">
                  <c:v>327.072</c:v>
                </c:pt>
                <c:pt idx="6002">
                  <c:v>323.96699999999998</c:v>
                </c:pt>
                <c:pt idx="6003">
                  <c:v>327.68799999999999</c:v>
                </c:pt>
                <c:pt idx="6004">
                  <c:v>340.923</c:v>
                </c:pt>
                <c:pt idx="6005">
                  <c:v>348.44099999999997</c:v>
                </c:pt>
                <c:pt idx="6006">
                  <c:v>374.94</c:v>
                </c:pt>
                <c:pt idx="6007">
                  <c:v>420.93900000000002</c:v>
                </c:pt>
                <c:pt idx="6008">
                  <c:v>496.70400000000001</c:v>
                </c:pt>
                <c:pt idx="6009">
                  <c:v>549.24599999999998</c:v>
                </c:pt>
                <c:pt idx="6010">
                  <c:v>579.74</c:v>
                </c:pt>
                <c:pt idx="6011">
                  <c:v>590.26099999999997</c:v>
                </c:pt>
                <c:pt idx="6012">
                  <c:v>594.14400000000001</c:v>
                </c:pt>
                <c:pt idx="6013">
                  <c:v>599.89800000000002</c:v>
                </c:pt>
                <c:pt idx="6014">
                  <c:v>603.54200000000003</c:v>
                </c:pt>
                <c:pt idx="6015">
                  <c:v>587.99199999999996</c:v>
                </c:pt>
                <c:pt idx="6016">
                  <c:v>572.68799999999999</c:v>
                </c:pt>
                <c:pt idx="6017">
                  <c:v>533.78800000000001</c:v>
                </c:pt>
                <c:pt idx="6018">
                  <c:v>508.38099999999997</c:v>
                </c:pt>
                <c:pt idx="6019">
                  <c:v>506.779</c:v>
                </c:pt>
                <c:pt idx="6020">
                  <c:v>477.37200000000001</c:v>
                </c:pt>
                <c:pt idx="6021">
                  <c:v>430.25599999999997</c:v>
                </c:pt>
                <c:pt idx="6022">
                  <c:v>380.53</c:v>
                </c:pt>
                <c:pt idx="6023">
                  <c:v>349.72500000000002</c:v>
                </c:pt>
                <c:pt idx="6024">
                  <c:v>333.18799999999999</c:v>
                </c:pt>
                <c:pt idx="6025">
                  <c:v>327.51799999999997</c:v>
                </c:pt>
                <c:pt idx="6026">
                  <c:v>325.185</c:v>
                </c:pt>
                <c:pt idx="6027">
                  <c:v>330.72399999999999</c:v>
                </c:pt>
                <c:pt idx="6028">
                  <c:v>341.25599999999997</c:v>
                </c:pt>
                <c:pt idx="6029">
                  <c:v>347.04</c:v>
                </c:pt>
                <c:pt idx="6030">
                  <c:v>378.66800000000001</c:v>
                </c:pt>
                <c:pt idx="6031">
                  <c:v>420.83600000000001</c:v>
                </c:pt>
                <c:pt idx="6032">
                  <c:v>490.63200000000001</c:v>
                </c:pt>
                <c:pt idx="6033">
                  <c:v>548.71900000000005</c:v>
                </c:pt>
                <c:pt idx="6034">
                  <c:v>589.54899999999998</c:v>
                </c:pt>
                <c:pt idx="6035">
                  <c:v>608.09</c:v>
                </c:pt>
                <c:pt idx="6036">
                  <c:v>612.41499999999996</c:v>
                </c:pt>
                <c:pt idx="6037">
                  <c:v>616.96400000000006</c:v>
                </c:pt>
                <c:pt idx="6038">
                  <c:v>610.70899999999995</c:v>
                </c:pt>
                <c:pt idx="6039">
                  <c:v>606.05499999999995</c:v>
                </c:pt>
                <c:pt idx="6040">
                  <c:v>597.38300000000004</c:v>
                </c:pt>
                <c:pt idx="6041">
                  <c:v>556.17700000000002</c:v>
                </c:pt>
                <c:pt idx="6042">
                  <c:v>541.67100000000005</c:v>
                </c:pt>
                <c:pt idx="6043">
                  <c:v>538.36699999999996</c:v>
                </c:pt>
                <c:pt idx="6044">
                  <c:v>503.33600000000001</c:v>
                </c:pt>
                <c:pt idx="6045">
                  <c:v>446.05599999999998</c:v>
                </c:pt>
                <c:pt idx="6046">
                  <c:v>407.82900000000001</c:v>
                </c:pt>
                <c:pt idx="6047">
                  <c:v>379.85199999999998</c:v>
                </c:pt>
                <c:pt idx="6048">
                  <c:v>359.666</c:v>
                </c:pt>
                <c:pt idx="6049">
                  <c:v>355.98899999999998</c:v>
                </c:pt>
                <c:pt idx="6050">
                  <c:v>349.05099999999999</c:v>
                </c:pt>
                <c:pt idx="6051">
                  <c:v>354.24099999999999</c:v>
                </c:pt>
                <c:pt idx="6052">
                  <c:v>358.36099999999999</c:v>
                </c:pt>
                <c:pt idx="6053">
                  <c:v>365.44099999999997</c:v>
                </c:pt>
                <c:pt idx="6054">
                  <c:v>398.91800000000001</c:v>
                </c:pt>
                <c:pt idx="6055">
                  <c:v>444.79500000000002</c:v>
                </c:pt>
                <c:pt idx="6056">
                  <c:v>510.63499999999999</c:v>
                </c:pt>
                <c:pt idx="6057">
                  <c:v>557.99099999999999</c:v>
                </c:pt>
                <c:pt idx="6058">
                  <c:v>595.80999999999995</c:v>
                </c:pt>
                <c:pt idx="6059">
                  <c:v>621.12300000000005</c:v>
                </c:pt>
                <c:pt idx="6060">
                  <c:v>624.399</c:v>
                </c:pt>
                <c:pt idx="6061">
                  <c:v>625.774</c:v>
                </c:pt>
                <c:pt idx="6062">
                  <c:v>620.46400000000006</c:v>
                </c:pt>
                <c:pt idx="6063">
                  <c:v>596.6</c:v>
                </c:pt>
                <c:pt idx="6064">
                  <c:v>566.19299999999998</c:v>
                </c:pt>
                <c:pt idx="6065">
                  <c:v>529.55100000000004</c:v>
                </c:pt>
                <c:pt idx="6066">
                  <c:v>519.06799999999998</c:v>
                </c:pt>
                <c:pt idx="6067">
                  <c:v>523.88699999999994</c:v>
                </c:pt>
                <c:pt idx="6068">
                  <c:v>489.20400000000001</c:v>
                </c:pt>
                <c:pt idx="6069">
                  <c:v>436.21100000000001</c:v>
                </c:pt>
                <c:pt idx="6070">
                  <c:v>383.02100000000002</c:v>
                </c:pt>
                <c:pt idx="6071">
                  <c:v>353.79500000000002</c:v>
                </c:pt>
                <c:pt idx="6072">
                  <c:v>342.50299999999999</c:v>
                </c:pt>
                <c:pt idx="6073">
                  <c:v>334.97199999999998</c:v>
                </c:pt>
                <c:pt idx="6074">
                  <c:v>331.04899999999998</c:v>
                </c:pt>
                <c:pt idx="6075">
                  <c:v>334.54899999999998</c:v>
                </c:pt>
                <c:pt idx="6076">
                  <c:v>349.44799999999998</c:v>
                </c:pt>
                <c:pt idx="6077">
                  <c:v>359.31900000000002</c:v>
                </c:pt>
                <c:pt idx="6078">
                  <c:v>387.06299999999999</c:v>
                </c:pt>
                <c:pt idx="6079">
                  <c:v>430.91</c:v>
                </c:pt>
                <c:pt idx="6080">
                  <c:v>497.964</c:v>
                </c:pt>
                <c:pt idx="6081">
                  <c:v>541.5</c:v>
                </c:pt>
                <c:pt idx="6082">
                  <c:v>575.40200000000004</c:v>
                </c:pt>
                <c:pt idx="6083">
                  <c:v>594.41600000000005</c:v>
                </c:pt>
                <c:pt idx="6084">
                  <c:v>596.49199999999996</c:v>
                </c:pt>
                <c:pt idx="6085">
                  <c:v>590.68600000000004</c:v>
                </c:pt>
                <c:pt idx="6086">
                  <c:v>573.91099999999994</c:v>
                </c:pt>
                <c:pt idx="6087">
                  <c:v>564.68799999999999</c:v>
                </c:pt>
                <c:pt idx="6088">
                  <c:v>552.48400000000004</c:v>
                </c:pt>
                <c:pt idx="6089">
                  <c:v>511.65199999999999</c:v>
                </c:pt>
                <c:pt idx="6090">
                  <c:v>520.16999999999996</c:v>
                </c:pt>
                <c:pt idx="6091">
                  <c:v>524.01900000000001</c:v>
                </c:pt>
                <c:pt idx="6092">
                  <c:v>490.71699999999998</c:v>
                </c:pt>
                <c:pt idx="6093">
                  <c:v>453.65100000000001</c:v>
                </c:pt>
                <c:pt idx="6094">
                  <c:v>403.666</c:v>
                </c:pt>
                <c:pt idx="6095">
                  <c:v>372.49599999999998</c:v>
                </c:pt>
                <c:pt idx="6096">
                  <c:v>358.976</c:v>
                </c:pt>
                <c:pt idx="6097">
                  <c:v>347.79300000000001</c:v>
                </c:pt>
                <c:pt idx="6098">
                  <c:v>343.61</c:v>
                </c:pt>
                <c:pt idx="6099">
                  <c:v>341.983</c:v>
                </c:pt>
                <c:pt idx="6100">
                  <c:v>345.77800000000002</c:v>
                </c:pt>
                <c:pt idx="6101">
                  <c:v>350.13499999999999</c:v>
                </c:pt>
                <c:pt idx="6102">
                  <c:v>356.041</c:v>
                </c:pt>
                <c:pt idx="6103">
                  <c:v>364.95</c:v>
                </c:pt>
                <c:pt idx="6104">
                  <c:v>382.26299999999998</c:v>
                </c:pt>
                <c:pt idx="6105">
                  <c:v>404.221</c:v>
                </c:pt>
                <c:pt idx="6106">
                  <c:v>430.916</c:v>
                </c:pt>
                <c:pt idx="6107">
                  <c:v>438.61399999999998</c:v>
                </c:pt>
                <c:pt idx="6108">
                  <c:v>436.18400000000003</c:v>
                </c:pt>
                <c:pt idx="6109">
                  <c:v>430.971</c:v>
                </c:pt>
                <c:pt idx="6110">
                  <c:v>437.01499999999999</c:v>
                </c:pt>
                <c:pt idx="6111">
                  <c:v>449.48700000000002</c:v>
                </c:pt>
                <c:pt idx="6112">
                  <c:v>459.91399999999999</c:v>
                </c:pt>
                <c:pt idx="6113">
                  <c:v>453.88200000000001</c:v>
                </c:pt>
                <c:pt idx="6114">
                  <c:v>458.94099999999997</c:v>
                </c:pt>
                <c:pt idx="6115">
                  <c:v>474.58499999999998</c:v>
                </c:pt>
                <c:pt idx="6116">
                  <c:v>459.83800000000002</c:v>
                </c:pt>
                <c:pt idx="6117">
                  <c:v>424.98</c:v>
                </c:pt>
                <c:pt idx="6118">
                  <c:v>377.822</c:v>
                </c:pt>
                <c:pt idx="6119">
                  <c:v>349.23099999999999</c:v>
                </c:pt>
                <c:pt idx="6120">
                  <c:v>338.09500000000003</c:v>
                </c:pt>
                <c:pt idx="6121">
                  <c:v>332.18400000000003</c:v>
                </c:pt>
                <c:pt idx="6122">
                  <c:v>329.649</c:v>
                </c:pt>
                <c:pt idx="6123">
                  <c:v>334.00099999999998</c:v>
                </c:pt>
                <c:pt idx="6124">
                  <c:v>338.70400000000001</c:v>
                </c:pt>
                <c:pt idx="6125">
                  <c:v>333.17</c:v>
                </c:pt>
                <c:pt idx="6126">
                  <c:v>345.43799999999999</c:v>
                </c:pt>
                <c:pt idx="6127">
                  <c:v>350.99900000000002</c:v>
                </c:pt>
                <c:pt idx="6128">
                  <c:v>386.96499999999997</c:v>
                </c:pt>
                <c:pt idx="6129">
                  <c:v>430.42200000000003</c:v>
                </c:pt>
                <c:pt idx="6130">
                  <c:v>454.22</c:v>
                </c:pt>
                <c:pt idx="6131">
                  <c:v>472.13400000000001</c:v>
                </c:pt>
                <c:pt idx="6132">
                  <c:v>492.47800000000001</c:v>
                </c:pt>
                <c:pt idx="6133">
                  <c:v>500.964</c:v>
                </c:pt>
                <c:pt idx="6134">
                  <c:v>498.38499999999999</c:v>
                </c:pt>
                <c:pt idx="6135">
                  <c:v>488.43599999999998</c:v>
                </c:pt>
                <c:pt idx="6136">
                  <c:v>482.28300000000002</c:v>
                </c:pt>
                <c:pt idx="6137">
                  <c:v>466.94299999999998</c:v>
                </c:pt>
                <c:pt idx="6138">
                  <c:v>457.84100000000001</c:v>
                </c:pt>
                <c:pt idx="6139">
                  <c:v>452.35199999999998</c:v>
                </c:pt>
                <c:pt idx="6140">
                  <c:v>419.99</c:v>
                </c:pt>
                <c:pt idx="6141">
                  <c:v>399.95100000000002</c:v>
                </c:pt>
                <c:pt idx="6142">
                  <c:v>376.16199999999998</c:v>
                </c:pt>
                <c:pt idx="6143">
                  <c:v>358.637</c:v>
                </c:pt>
                <c:pt idx="6144">
                  <c:v>353.17</c:v>
                </c:pt>
                <c:pt idx="6145">
                  <c:v>344.79300000000001</c:v>
                </c:pt>
                <c:pt idx="6146">
                  <c:v>343.64100000000002</c:v>
                </c:pt>
                <c:pt idx="6147">
                  <c:v>348.08300000000003</c:v>
                </c:pt>
                <c:pt idx="6148">
                  <c:v>357.41</c:v>
                </c:pt>
                <c:pt idx="6149">
                  <c:v>376.83699999999999</c:v>
                </c:pt>
                <c:pt idx="6150">
                  <c:v>414</c:v>
                </c:pt>
                <c:pt idx="6151">
                  <c:v>459.93200000000002</c:v>
                </c:pt>
                <c:pt idx="6152">
                  <c:v>513.53300000000002</c:v>
                </c:pt>
                <c:pt idx="6153">
                  <c:v>554.48199999999997</c:v>
                </c:pt>
                <c:pt idx="6154">
                  <c:v>569.94600000000003</c:v>
                </c:pt>
                <c:pt idx="6155">
                  <c:v>556.48299999999995</c:v>
                </c:pt>
                <c:pt idx="6156">
                  <c:v>544.36199999999997</c:v>
                </c:pt>
                <c:pt idx="6157">
                  <c:v>541.95799999999997</c:v>
                </c:pt>
                <c:pt idx="6158">
                  <c:v>530.245</c:v>
                </c:pt>
                <c:pt idx="6159">
                  <c:v>509.59100000000001</c:v>
                </c:pt>
                <c:pt idx="6160">
                  <c:v>500.64600000000002</c:v>
                </c:pt>
                <c:pt idx="6161">
                  <c:v>470.851</c:v>
                </c:pt>
                <c:pt idx="6162">
                  <c:v>467.41399999999999</c:v>
                </c:pt>
                <c:pt idx="6163">
                  <c:v>468.67700000000002</c:v>
                </c:pt>
                <c:pt idx="6164">
                  <c:v>441.74400000000003</c:v>
                </c:pt>
                <c:pt idx="6165">
                  <c:v>401.20699999999999</c:v>
                </c:pt>
                <c:pt idx="6166">
                  <c:v>363.08100000000002</c:v>
                </c:pt>
                <c:pt idx="6167">
                  <c:v>343.52600000000001</c:v>
                </c:pt>
                <c:pt idx="6168">
                  <c:v>334.99</c:v>
                </c:pt>
                <c:pt idx="6169">
                  <c:v>334.524</c:v>
                </c:pt>
                <c:pt idx="6170">
                  <c:v>329.976</c:v>
                </c:pt>
                <c:pt idx="6171">
                  <c:v>333.78800000000001</c:v>
                </c:pt>
                <c:pt idx="6172">
                  <c:v>342.72800000000001</c:v>
                </c:pt>
                <c:pt idx="6173">
                  <c:v>355.86099999999999</c:v>
                </c:pt>
                <c:pt idx="6174">
                  <c:v>395.65699999999998</c:v>
                </c:pt>
                <c:pt idx="6175">
                  <c:v>449.24200000000002</c:v>
                </c:pt>
                <c:pt idx="6176">
                  <c:v>500.83800000000002</c:v>
                </c:pt>
                <c:pt idx="6177">
                  <c:v>547.99099999999999</c:v>
                </c:pt>
                <c:pt idx="6178">
                  <c:v>579.52499999999998</c:v>
                </c:pt>
                <c:pt idx="6179">
                  <c:v>597.85799999999995</c:v>
                </c:pt>
                <c:pt idx="6180">
                  <c:v>604.61300000000006</c:v>
                </c:pt>
                <c:pt idx="6181">
                  <c:v>610.17100000000005</c:v>
                </c:pt>
                <c:pt idx="6182">
                  <c:v>610.65800000000002</c:v>
                </c:pt>
                <c:pt idx="6183">
                  <c:v>603.52599999999995</c:v>
                </c:pt>
                <c:pt idx="6184">
                  <c:v>595.13099999999997</c:v>
                </c:pt>
                <c:pt idx="6185">
                  <c:v>557.27200000000005</c:v>
                </c:pt>
                <c:pt idx="6186">
                  <c:v>529.53499999999997</c:v>
                </c:pt>
                <c:pt idx="6187">
                  <c:v>531.04899999999998</c:v>
                </c:pt>
                <c:pt idx="6188">
                  <c:v>501.22399999999999</c:v>
                </c:pt>
                <c:pt idx="6189">
                  <c:v>457.55900000000003</c:v>
                </c:pt>
                <c:pt idx="6190">
                  <c:v>408.09699999999998</c:v>
                </c:pt>
                <c:pt idx="6191">
                  <c:v>373.142</c:v>
                </c:pt>
                <c:pt idx="6192">
                  <c:v>359.49</c:v>
                </c:pt>
                <c:pt idx="6193">
                  <c:v>354.30200000000002</c:v>
                </c:pt>
                <c:pt idx="6194">
                  <c:v>354.43599999999998</c:v>
                </c:pt>
                <c:pt idx="6195">
                  <c:v>358.18200000000002</c:v>
                </c:pt>
                <c:pt idx="6196">
                  <c:v>373.76299999999998</c:v>
                </c:pt>
                <c:pt idx="6197">
                  <c:v>385.45400000000001</c:v>
                </c:pt>
                <c:pt idx="6198">
                  <c:v>412.94600000000003</c:v>
                </c:pt>
                <c:pt idx="6199">
                  <c:v>451.20699999999999</c:v>
                </c:pt>
                <c:pt idx="6200">
                  <c:v>513.20799999999997</c:v>
                </c:pt>
                <c:pt idx="6201">
                  <c:v>561.12400000000002</c:v>
                </c:pt>
                <c:pt idx="6202">
                  <c:v>582.99900000000002</c:v>
                </c:pt>
                <c:pt idx="6203">
                  <c:v>571.22</c:v>
                </c:pt>
                <c:pt idx="6204">
                  <c:v>555.32899999999995</c:v>
                </c:pt>
                <c:pt idx="6205">
                  <c:v>561.92499999999995</c:v>
                </c:pt>
                <c:pt idx="6206">
                  <c:v>555.40599999999995</c:v>
                </c:pt>
                <c:pt idx="6207">
                  <c:v>555.49400000000003</c:v>
                </c:pt>
                <c:pt idx="6208">
                  <c:v>551.95799999999997</c:v>
                </c:pt>
                <c:pt idx="6209">
                  <c:v>529.01700000000005</c:v>
                </c:pt>
                <c:pt idx="6210">
                  <c:v>514.79999999999995</c:v>
                </c:pt>
                <c:pt idx="6211">
                  <c:v>513.20699999999999</c:v>
                </c:pt>
                <c:pt idx="6212">
                  <c:v>481.41800000000001</c:v>
                </c:pt>
                <c:pt idx="6213">
                  <c:v>424.22</c:v>
                </c:pt>
                <c:pt idx="6214">
                  <c:v>382.137</c:v>
                </c:pt>
                <c:pt idx="6215">
                  <c:v>359.93099999999998</c:v>
                </c:pt>
                <c:pt idx="6216">
                  <c:v>352.08600000000001</c:v>
                </c:pt>
                <c:pt idx="6217">
                  <c:v>345.95400000000001</c:v>
                </c:pt>
                <c:pt idx="6218">
                  <c:v>343.25</c:v>
                </c:pt>
                <c:pt idx="6219">
                  <c:v>348.41699999999997</c:v>
                </c:pt>
                <c:pt idx="6220">
                  <c:v>355.99799999999999</c:v>
                </c:pt>
                <c:pt idx="6221">
                  <c:v>369.07</c:v>
                </c:pt>
                <c:pt idx="6222">
                  <c:v>399.904</c:v>
                </c:pt>
                <c:pt idx="6223">
                  <c:v>448.005</c:v>
                </c:pt>
                <c:pt idx="6224">
                  <c:v>501.57900000000001</c:v>
                </c:pt>
                <c:pt idx="6225">
                  <c:v>536.00400000000002</c:v>
                </c:pt>
                <c:pt idx="6226">
                  <c:v>553.79499999999996</c:v>
                </c:pt>
                <c:pt idx="6227">
                  <c:v>557.90099999999995</c:v>
                </c:pt>
                <c:pt idx="6228">
                  <c:v>551.41099999999994</c:v>
                </c:pt>
                <c:pt idx="6229">
                  <c:v>557.79999999999995</c:v>
                </c:pt>
                <c:pt idx="6230">
                  <c:v>552.39599999999996</c:v>
                </c:pt>
                <c:pt idx="6231">
                  <c:v>543.24599999999998</c:v>
                </c:pt>
                <c:pt idx="6232">
                  <c:v>546.01599999999996</c:v>
                </c:pt>
                <c:pt idx="6233">
                  <c:v>515.702</c:v>
                </c:pt>
                <c:pt idx="6234">
                  <c:v>506.10300000000001</c:v>
                </c:pt>
                <c:pt idx="6235">
                  <c:v>512.93399999999997</c:v>
                </c:pt>
                <c:pt idx="6236">
                  <c:v>471.45800000000003</c:v>
                </c:pt>
                <c:pt idx="6237">
                  <c:v>424.11799999999999</c:v>
                </c:pt>
                <c:pt idx="6238">
                  <c:v>376.66699999999997</c:v>
                </c:pt>
                <c:pt idx="6239">
                  <c:v>352.20100000000002</c:v>
                </c:pt>
                <c:pt idx="6240">
                  <c:v>345.17200000000003</c:v>
                </c:pt>
                <c:pt idx="6241">
                  <c:v>340.38099999999997</c:v>
                </c:pt>
                <c:pt idx="6242">
                  <c:v>333.28899999999999</c:v>
                </c:pt>
                <c:pt idx="6243">
                  <c:v>333.238</c:v>
                </c:pt>
                <c:pt idx="6244">
                  <c:v>344.32299999999998</c:v>
                </c:pt>
                <c:pt idx="6245">
                  <c:v>358.16699999999997</c:v>
                </c:pt>
                <c:pt idx="6246">
                  <c:v>393.452</c:v>
                </c:pt>
                <c:pt idx="6247">
                  <c:v>435.64600000000002</c:v>
                </c:pt>
                <c:pt idx="6248">
                  <c:v>494.92599999999999</c:v>
                </c:pt>
                <c:pt idx="6249">
                  <c:v>551.31799999999998</c:v>
                </c:pt>
                <c:pt idx="6250">
                  <c:v>582.82500000000005</c:v>
                </c:pt>
                <c:pt idx="6251">
                  <c:v>604.86900000000003</c:v>
                </c:pt>
                <c:pt idx="6252">
                  <c:v>614.71199999999999</c:v>
                </c:pt>
                <c:pt idx="6253">
                  <c:v>619.38199999999995</c:v>
                </c:pt>
                <c:pt idx="6254">
                  <c:v>616.89800000000002</c:v>
                </c:pt>
                <c:pt idx="6255">
                  <c:v>606.96100000000001</c:v>
                </c:pt>
                <c:pt idx="6256">
                  <c:v>595.64800000000002</c:v>
                </c:pt>
                <c:pt idx="6257">
                  <c:v>560.04600000000005</c:v>
                </c:pt>
                <c:pt idx="6258">
                  <c:v>537.59199999999998</c:v>
                </c:pt>
                <c:pt idx="6259">
                  <c:v>534.19899999999996</c:v>
                </c:pt>
                <c:pt idx="6260">
                  <c:v>505.971</c:v>
                </c:pt>
                <c:pt idx="6261">
                  <c:v>464.33</c:v>
                </c:pt>
                <c:pt idx="6262">
                  <c:v>413.44099999999997</c:v>
                </c:pt>
                <c:pt idx="6263">
                  <c:v>380.62700000000001</c:v>
                </c:pt>
                <c:pt idx="6264">
                  <c:v>362.34500000000003</c:v>
                </c:pt>
                <c:pt idx="6265">
                  <c:v>355.17099999999999</c:v>
                </c:pt>
                <c:pt idx="6266">
                  <c:v>353.67099999999999</c:v>
                </c:pt>
                <c:pt idx="6267">
                  <c:v>348.57400000000001</c:v>
                </c:pt>
                <c:pt idx="6268">
                  <c:v>350.012</c:v>
                </c:pt>
                <c:pt idx="6269">
                  <c:v>353.572</c:v>
                </c:pt>
                <c:pt idx="6270">
                  <c:v>357.26900000000001</c:v>
                </c:pt>
                <c:pt idx="6271">
                  <c:v>372.07100000000003</c:v>
                </c:pt>
                <c:pt idx="6272">
                  <c:v>408.75099999999998</c:v>
                </c:pt>
                <c:pt idx="6273">
                  <c:v>437.24</c:v>
                </c:pt>
                <c:pt idx="6274">
                  <c:v>467.87200000000001</c:v>
                </c:pt>
                <c:pt idx="6275">
                  <c:v>482.65699999999998</c:v>
                </c:pt>
                <c:pt idx="6276">
                  <c:v>498.04399999999998</c:v>
                </c:pt>
                <c:pt idx="6277">
                  <c:v>502.91300000000001</c:v>
                </c:pt>
                <c:pt idx="6278">
                  <c:v>508.548</c:v>
                </c:pt>
                <c:pt idx="6279">
                  <c:v>511.34800000000001</c:v>
                </c:pt>
                <c:pt idx="6280">
                  <c:v>518.12300000000005</c:v>
                </c:pt>
                <c:pt idx="6281">
                  <c:v>505.59899999999999</c:v>
                </c:pt>
                <c:pt idx="6282">
                  <c:v>496.11599999999999</c:v>
                </c:pt>
                <c:pt idx="6283">
                  <c:v>499.423</c:v>
                </c:pt>
                <c:pt idx="6284">
                  <c:v>481.137</c:v>
                </c:pt>
                <c:pt idx="6285">
                  <c:v>448.38900000000001</c:v>
                </c:pt>
                <c:pt idx="6286">
                  <c:v>397.56400000000002</c:v>
                </c:pt>
                <c:pt idx="6287">
                  <c:v>370.97500000000002</c:v>
                </c:pt>
                <c:pt idx="6288">
                  <c:v>350.81099999999998</c:v>
                </c:pt>
                <c:pt idx="6289">
                  <c:v>344.30799999999999</c:v>
                </c:pt>
                <c:pt idx="6290">
                  <c:v>341.54700000000003</c:v>
                </c:pt>
                <c:pt idx="6291">
                  <c:v>339.98500000000001</c:v>
                </c:pt>
                <c:pt idx="6292">
                  <c:v>346.37200000000001</c:v>
                </c:pt>
                <c:pt idx="6293">
                  <c:v>344.64299999999997</c:v>
                </c:pt>
                <c:pt idx="6294">
                  <c:v>357.67</c:v>
                </c:pt>
                <c:pt idx="6295">
                  <c:v>375.24</c:v>
                </c:pt>
                <c:pt idx="6296">
                  <c:v>410.51</c:v>
                </c:pt>
                <c:pt idx="6297">
                  <c:v>440.65100000000001</c:v>
                </c:pt>
                <c:pt idx="6298">
                  <c:v>467.82499999999999</c:v>
                </c:pt>
                <c:pt idx="6299">
                  <c:v>484.39400000000001</c:v>
                </c:pt>
                <c:pt idx="6300">
                  <c:v>493.57100000000003</c:v>
                </c:pt>
                <c:pt idx="6301">
                  <c:v>488.166</c:v>
                </c:pt>
                <c:pt idx="6302">
                  <c:v>481.642</c:v>
                </c:pt>
                <c:pt idx="6303">
                  <c:v>476.53300000000002</c:v>
                </c:pt>
                <c:pt idx="6304">
                  <c:v>477.30500000000001</c:v>
                </c:pt>
                <c:pt idx="6305">
                  <c:v>467.55</c:v>
                </c:pt>
                <c:pt idx="6306">
                  <c:v>450.166</c:v>
                </c:pt>
                <c:pt idx="6307">
                  <c:v>458.12299999999999</c:v>
                </c:pt>
                <c:pt idx="6308">
                  <c:v>439.88499999999999</c:v>
                </c:pt>
                <c:pt idx="6309">
                  <c:v>417.93200000000002</c:v>
                </c:pt>
                <c:pt idx="6310">
                  <c:v>389.99299999999999</c:v>
                </c:pt>
                <c:pt idx="6311">
                  <c:v>366.89600000000002</c:v>
                </c:pt>
                <c:pt idx="6312">
                  <c:v>357.40100000000001</c:v>
                </c:pt>
                <c:pt idx="6313">
                  <c:v>345.19200000000001</c:v>
                </c:pt>
                <c:pt idx="6314">
                  <c:v>343.57799999999997</c:v>
                </c:pt>
                <c:pt idx="6315">
                  <c:v>343.36399999999998</c:v>
                </c:pt>
                <c:pt idx="6316">
                  <c:v>350.86700000000002</c:v>
                </c:pt>
                <c:pt idx="6317">
                  <c:v>364.327</c:v>
                </c:pt>
                <c:pt idx="6318">
                  <c:v>399.69900000000001</c:v>
                </c:pt>
                <c:pt idx="6319">
                  <c:v>446.79300000000001</c:v>
                </c:pt>
                <c:pt idx="6320">
                  <c:v>512.48599999999999</c:v>
                </c:pt>
                <c:pt idx="6321">
                  <c:v>559.33399999999995</c:v>
                </c:pt>
                <c:pt idx="6322">
                  <c:v>594.65599999999995</c:v>
                </c:pt>
                <c:pt idx="6323">
                  <c:v>614.62099999999998</c:v>
                </c:pt>
                <c:pt idx="6324">
                  <c:v>616.01400000000001</c:v>
                </c:pt>
                <c:pt idx="6325">
                  <c:v>613.93200000000002</c:v>
                </c:pt>
                <c:pt idx="6326">
                  <c:v>609.47699999999998</c:v>
                </c:pt>
                <c:pt idx="6327">
                  <c:v>593.20299999999997</c:v>
                </c:pt>
                <c:pt idx="6328">
                  <c:v>575.15200000000004</c:v>
                </c:pt>
                <c:pt idx="6329">
                  <c:v>536.43600000000004</c:v>
                </c:pt>
                <c:pt idx="6330">
                  <c:v>515.68799999999999</c:v>
                </c:pt>
                <c:pt idx="6331">
                  <c:v>515.80600000000004</c:v>
                </c:pt>
                <c:pt idx="6332">
                  <c:v>488.45699999999999</c:v>
                </c:pt>
                <c:pt idx="6333">
                  <c:v>446.99299999999999</c:v>
                </c:pt>
                <c:pt idx="6334">
                  <c:v>406.81400000000002</c:v>
                </c:pt>
                <c:pt idx="6335">
                  <c:v>376.42899999999997</c:v>
                </c:pt>
                <c:pt idx="6336">
                  <c:v>363.54199999999997</c:v>
                </c:pt>
                <c:pt idx="6337">
                  <c:v>356.68200000000002</c:v>
                </c:pt>
                <c:pt idx="6338">
                  <c:v>354.971</c:v>
                </c:pt>
                <c:pt idx="6339">
                  <c:v>356.55799999999999</c:v>
                </c:pt>
                <c:pt idx="6340">
                  <c:v>364.15</c:v>
                </c:pt>
                <c:pt idx="6341">
                  <c:v>374.18400000000003</c:v>
                </c:pt>
                <c:pt idx="6342">
                  <c:v>409.03899999999999</c:v>
                </c:pt>
                <c:pt idx="6343">
                  <c:v>455.10399999999998</c:v>
                </c:pt>
                <c:pt idx="6344">
                  <c:v>508.40600000000001</c:v>
                </c:pt>
                <c:pt idx="6345">
                  <c:v>547.33299999999997</c:v>
                </c:pt>
                <c:pt idx="6346">
                  <c:v>586.62099999999998</c:v>
                </c:pt>
                <c:pt idx="6347">
                  <c:v>598.82000000000005</c:v>
                </c:pt>
                <c:pt idx="6348">
                  <c:v>612.00199999999995</c:v>
                </c:pt>
                <c:pt idx="6349">
                  <c:v>615.65499999999997</c:v>
                </c:pt>
                <c:pt idx="6350">
                  <c:v>603.74300000000005</c:v>
                </c:pt>
                <c:pt idx="6351">
                  <c:v>597.95100000000002</c:v>
                </c:pt>
                <c:pt idx="6352">
                  <c:v>582.20699999999999</c:v>
                </c:pt>
                <c:pt idx="6353">
                  <c:v>541.92100000000005</c:v>
                </c:pt>
                <c:pt idx="6354">
                  <c:v>536.98299999999995</c:v>
                </c:pt>
                <c:pt idx="6355">
                  <c:v>523.29200000000003</c:v>
                </c:pt>
                <c:pt idx="6356">
                  <c:v>494.26499999999999</c:v>
                </c:pt>
                <c:pt idx="6357">
                  <c:v>434.61</c:v>
                </c:pt>
                <c:pt idx="6358">
                  <c:v>395.09800000000001</c:v>
                </c:pt>
                <c:pt idx="6359">
                  <c:v>372.02</c:v>
                </c:pt>
                <c:pt idx="6360">
                  <c:v>356.63299999999998</c:v>
                </c:pt>
                <c:pt idx="6361">
                  <c:v>347.66300000000001</c:v>
                </c:pt>
                <c:pt idx="6362">
                  <c:v>343.36799999999999</c:v>
                </c:pt>
                <c:pt idx="6363">
                  <c:v>344.91300000000001</c:v>
                </c:pt>
                <c:pt idx="6364">
                  <c:v>356.97199999999998</c:v>
                </c:pt>
                <c:pt idx="6365">
                  <c:v>371.86599999999999</c:v>
                </c:pt>
                <c:pt idx="6366">
                  <c:v>395.78300000000002</c:v>
                </c:pt>
                <c:pt idx="6367">
                  <c:v>430.92200000000003</c:v>
                </c:pt>
                <c:pt idx="6368">
                  <c:v>502.30099999999999</c:v>
                </c:pt>
                <c:pt idx="6369">
                  <c:v>558.36199999999997</c:v>
                </c:pt>
                <c:pt idx="6370">
                  <c:v>596.28499999999997</c:v>
                </c:pt>
                <c:pt idx="6371">
                  <c:v>607.27300000000002</c:v>
                </c:pt>
                <c:pt idx="6372">
                  <c:v>614.22900000000004</c:v>
                </c:pt>
                <c:pt idx="6373">
                  <c:v>615.80600000000004</c:v>
                </c:pt>
                <c:pt idx="6374">
                  <c:v>609.11800000000005</c:v>
                </c:pt>
                <c:pt idx="6375">
                  <c:v>604.05700000000002</c:v>
                </c:pt>
                <c:pt idx="6376">
                  <c:v>593.96600000000001</c:v>
                </c:pt>
                <c:pt idx="6377">
                  <c:v>564.20600000000002</c:v>
                </c:pt>
                <c:pt idx="6378">
                  <c:v>550.96600000000001</c:v>
                </c:pt>
                <c:pt idx="6379">
                  <c:v>548.60599999999999</c:v>
                </c:pt>
                <c:pt idx="6380">
                  <c:v>507.86399999999998</c:v>
                </c:pt>
                <c:pt idx="6381">
                  <c:v>447.21800000000002</c:v>
                </c:pt>
                <c:pt idx="6382">
                  <c:v>404.57900000000001</c:v>
                </c:pt>
                <c:pt idx="6383">
                  <c:v>371.11399999999998</c:v>
                </c:pt>
                <c:pt idx="6384">
                  <c:v>358.37400000000002</c:v>
                </c:pt>
                <c:pt idx="6385">
                  <c:v>356.79300000000001</c:v>
                </c:pt>
                <c:pt idx="6386">
                  <c:v>347.51400000000001</c:v>
                </c:pt>
                <c:pt idx="6387">
                  <c:v>347.98599999999999</c:v>
                </c:pt>
                <c:pt idx="6388">
                  <c:v>356.1</c:v>
                </c:pt>
                <c:pt idx="6389">
                  <c:v>369.33199999999999</c:v>
                </c:pt>
                <c:pt idx="6390">
                  <c:v>395.09100000000001</c:v>
                </c:pt>
                <c:pt idx="6391">
                  <c:v>435.47300000000001</c:v>
                </c:pt>
                <c:pt idx="6392">
                  <c:v>498.01799999999997</c:v>
                </c:pt>
                <c:pt idx="6393">
                  <c:v>554.33000000000004</c:v>
                </c:pt>
                <c:pt idx="6394">
                  <c:v>590.048</c:v>
                </c:pt>
                <c:pt idx="6395">
                  <c:v>610.07500000000005</c:v>
                </c:pt>
                <c:pt idx="6396">
                  <c:v>612.43399999999997</c:v>
                </c:pt>
                <c:pt idx="6397">
                  <c:v>612.71799999999996</c:v>
                </c:pt>
                <c:pt idx="6398">
                  <c:v>605.33100000000002</c:v>
                </c:pt>
                <c:pt idx="6399">
                  <c:v>596.50599999999997</c:v>
                </c:pt>
                <c:pt idx="6400">
                  <c:v>585.04899999999998</c:v>
                </c:pt>
                <c:pt idx="6401">
                  <c:v>555.89599999999996</c:v>
                </c:pt>
                <c:pt idx="6402">
                  <c:v>545.69000000000005</c:v>
                </c:pt>
                <c:pt idx="6403">
                  <c:v>536.26400000000001</c:v>
                </c:pt>
                <c:pt idx="6404">
                  <c:v>499.209</c:v>
                </c:pt>
                <c:pt idx="6405">
                  <c:v>449.25700000000001</c:v>
                </c:pt>
                <c:pt idx="6406">
                  <c:v>403.642</c:v>
                </c:pt>
                <c:pt idx="6407">
                  <c:v>375.536</c:v>
                </c:pt>
                <c:pt idx="6408">
                  <c:v>363.76600000000002</c:v>
                </c:pt>
                <c:pt idx="6409">
                  <c:v>354.74099999999999</c:v>
                </c:pt>
                <c:pt idx="6410">
                  <c:v>347.61099999999999</c:v>
                </c:pt>
                <c:pt idx="6411">
                  <c:v>348.25299999999999</c:v>
                </c:pt>
                <c:pt idx="6412">
                  <c:v>362.45100000000002</c:v>
                </c:pt>
                <c:pt idx="6413">
                  <c:v>371.44099999999997</c:v>
                </c:pt>
                <c:pt idx="6414">
                  <c:v>401.25200000000001</c:v>
                </c:pt>
                <c:pt idx="6415">
                  <c:v>440.84100000000001</c:v>
                </c:pt>
                <c:pt idx="6416">
                  <c:v>511.45299999999997</c:v>
                </c:pt>
                <c:pt idx="6417">
                  <c:v>565.41899999999998</c:v>
                </c:pt>
                <c:pt idx="6418">
                  <c:v>601.87199999999996</c:v>
                </c:pt>
                <c:pt idx="6419">
                  <c:v>621.40200000000004</c:v>
                </c:pt>
                <c:pt idx="6420">
                  <c:v>628.11400000000003</c:v>
                </c:pt>
                <c:pt idx="6421">
                  <c:v>624.61800000000005</c:v>
                </c:pt>
                <c:pt idx="6422">
                  <c:v>621.85199999999998</c:v>
                </c:pt>
                <c:pt idx="6423">
                  <c:v>608.24</c:v>
                </c:pt>
                <c:pt idx="6424">
                  <c:v>601.57899999999995</c:v>
                </c:pt>
                <c:pt idx="6425">
                  <c:v>561.63800000000003</c:v>
                </c:pt>
                <c:pt idx="6426">
                  <c:v>549.33699999999999</c:v>
                </c:pt>
                <c:pt idx="6427">
                  <c:v>539.73800000000006</c:v>
                </c:pt>
                <c:pt idx="6428">
                  <c:v>503.84699999999998</c:v>
                </c:pt>
                <c:pt idx="6429">
                  <c:v>465.09699999999998</c:v>
                </c:pt>
                <c:pt idx="6430">
                  <c:v>416.41800000000001</c:v>
                </c:pt>
                <c:pt idx="6431">
                  <c:v>384.89499999999998</c:v>
                </c:pt>
                <c:pt idx="6432">
                  <c:v>361.26299999999998</c:v>
                </c:pt>
                <c:pt idx="6433">
                  <c:v>357.50700000000001</c:v>
                </c:pt>
                <c:pt idx="6434">
                  <c:v>350.14600000000002</c:v>
                </c:pt>
                <c:pt idx="6435">
                  <c:v>348.23500000000001</c:v>
                </c:pt>
                <c:pt idx="6436">
                  <c:v>352.52800000000002</c:v>
                </c:pt>
                <c:pt idx="6437">
                  <c:v>352.29199999999997</c:v>
                </c:pt>
                <c:pt idx="6438">
                  <c:v>355.85700000000003</c:v>
                </c:pt>
                <c:pt idx="6439">
                  <c:v>370.601</c:v>
                </c:pt>
                <c:pt idx="6440">
                  <c:v>412.572</c:v>
                </c:pt>
                <c:pt idx="6441">
                  <c:v>460.30900000000003</c:v>
                </c:pt>
                <c:pt idx="6442">
                  <c:v>496.70800000000003</c:v>
                </c:pt>
                <c:pt idx="6443">
                  <c:v>520.41200000000003</c:v>
                </c:pt>
                <c:pt idx="6444">
                  <c:v>530.19200000000001</c:v>
                </c:pt>
                <c:pt idx="6445">
                  <c:v>528.96100000000001</c:v>
                </c:pt>
                <c:pt idx="6446">
                  <c:v>522.63900000000001</c:v>
                </c:pt>
                <c:pt idx="6447">
                  <c:v>525.81200000000001</c:v>
                </c:pt>
                <c:pt idx="6448">
                  <c:v>529.84400000000005</c:v>
                </c:pt>
                <c:pt idx="6449">
                  <c:v>519.76599999999996</c:v>
                </c:pt>
                <c:pt idx="6450">
                  <c:v>520.01900000000001</c:v>
                </c:pt>
                <c:pt idx="6451">
                  <c:v>516.73299999999995</c:v>
                </c:pt>
                <c:pt idx="6452">
                  <c:v>489.49099999999999</c:v>
                </c:pt>
                <c:pt idx="6453">
                  <c:v>456.44400000000002</c:v>
                </c:pt>
                <c:pt idx="6454">
                  <c:v>405.09</c:v>
                </c:pt>
                <c:pt idx="6455">
                  <c:v>375.32</c:v>
                </c:pt>
                <c:pt idx="6456">
                  <c:v>358.96</c:v>
                </c:pt>
                <c:pt idx="6457">
                  <c:v>348.02699999999999</c:v>
                </c:pt>
                <c:pt idx="6458">
                  <c:v>341.69299999999998</c:v>
                </c:pt>
                <c:pt idx="6459">
                  <c:v>339.30599999999998</c:v>
                </c:pt>
                <c:pt idx="6460">
                  <c:v>341.56</c:v>
                </c:pt>
                <c:pt idx="6461">
                  <c:v>338.21300000000002</c:v>
                </c:pt>
                <c:pt idx="6462">
                  <c:v>348.97</c:v>
                </c:pt>
                <c:pt idx="6463">
                  <c:v>354.26100000000002</c:v>
                </c:pt>
                <c:pt idx="6464">
                  <c:v>379.99400000000003</c:v>
                </c:pt>
                <c:pt idx="6465">
                  <c:v>415.52600000000001</c:v>
                </c:pt>
                <c:pt idx="6466">
                  <c:v>439.47199999999998</c:v>
                </c:pt>
                <c:pt idx="6467">
                  <c:v>453.61900000000003</c:v>
                </c:pt>
                <c:pt idx="6468">
                  <c:v>466.65800000000002</c:v>
                </c:pt>
                <c:pt idx="6469">
                  <c:v>475.32299999999998</c:v>
                </c:pt>
                <c:pt idx="6470">
                  <c:v>478.56200000000001</c:v>
                </c:pt>
                <c:pt idx="6471">
                  <c:v>481.60500000000002</c:v>
                </c:pt>
                <c:pt idx="6472">
                  <c:v>479.31700000000001</c:v>
                </c:pt>
                <c:pt idx="6473">
                  <c:v>468.06700000000001</c:v>
                </c:pt>
                <c:pt idx="6474">
                  <c:v>449.61500000000001</c:v>
                </c:pt>
                <c:pt idx="6475">
                  <c:v>439.64100000000002</c:v>
                </c:pt>
                <c:pt idx="6476">
                  <c:v>416.346</c:v>
                </c:pt>
                <c:pt idx="6477">
                  <c:v>387.673</c:v>
                </c:pt>
                <c:pt idx="6478">
                  <c:v>358.25</c:v>
                </c:pt>
                <c:pt idx="6479">
                  <c:v>338.233</c:v>
                </c:pt>
                <c:pt idx="6480">
                  <c:v>326.94</c:v>
                </c:pt>
                <c:pt idx="6481">
                  <c:v>320.00599999999997</c:v>
                </c:pt>
                <c:pt idx="6482">
                  <c:v>318.923</c:v>
                </c:pt>
                <c:pt idx="6483">
                  <c:v>323.89400000000001</c:v>
                </c:pt>
                <c:pt idx="6484">
                  <c:v>336.17200000000003</c:v>
                </c:pt>
                <c:pt idx="6485">
                  <c:v>351.29700000000003</c:v>
                </c:pt>
                <c:pt idx="6486">
                  <c:v>387.58300000000003</c:v>
                </c:pt>
                <c:pt idx="6487">
                  <c:v>437.35199999999998</c:v>
                </c:pt>
                <c:pt idx="6488">
                  <c:v>510.68900000000002</c:v>
                </c:pt>
                <c:pt idx="6489">
                  <c:v>554.08900000000006</c:v>
                </c:pt>
                <c:pt idx="6490">
                  <c:v>582.56799999999998</c:v>
                </c:pt>
                <c:pt idx="6491">
                  <c:v>600.923</c:v>
                </c:pt>
                <c:pt idx="6492">
                  <c:v>603.04999999999995</c:v>
                </c:pt>
                <c:pt idx="6493">
                  <c:v>603.97</c:v>
                </c:pt>
                <c:pt idx="6494">
                  <c:v>604.08399999999995</c:v>
                </c:pt>
                <c:pt idx="6495">
                  <c:v>590.56899999999996</c:v>
                </c:pt>
                <c:pt idx="6496">
                  <c:v>583.93200000000002</c:v>
                </c:pt>
                <c:pt idx="6497">
                  <c:v>549.10799999999995</c:v>
                </c:pt>
                <c:pt idx="6498">
                  <c:v>531.40200000000004</c:v>
                </c:pt>
                <c:pt idx="6499">
                  <c:v>520.89700000000005</c:v>
                </c:pt>
                <c:pt idx="6500">
                  <c:v>493.97</c:v>
                </c:pt>
                <c:pt idx="6501">
                  <c:v>450.97</c:v>
                </c:pt>
                <c:pt idx="6502">
                  <c:v>413.858</c:v>
                </c:pt>
                <c:pt idx="6503">
                  <c:v>378.51499999999999</c:v>
                </c:pt>
                <c:pt idx="6504">
                  <c:v>357.01299999999998</c:v>
                </c:pt>
                <c:pt idx="6505">
                  <c:v>341.94499999999999</c:v>
                </c:pt>
                <c:pt idx="6506">
                  <c:v>329.779</c:v>
                </c:pt>
                <c:pt idx="6507">
                  <c:v>322.83600000000001</c:v>
                </c:pt>
                <c:pt idx="6508">
                  <c:v>326.16500000000002</c:v>
                </c:pt>
                <c:pt idx="6509">
                  <c:v>331.154</c:v>
                </c:pt>
                <c:pt idx="6510">
                  <c:v>353.8</c:v>
                </c:pt>
                <c:pt idx="6511">
                  <c:v>384.827</c:v>
                </c:pt>
                <c:pt idx="6512">
                  <c:v>433.52699999999999</c:v>
                </c:pt>
                <c:pt idx="6513">
                  <c:v>474.37700000000001</c:v>
                </c:pt>
                <c:pt idx="6514">
                  <c:v>494.23</c:v>
                </c:pt>
                <c:pt idx="6515">
                  <c:v>497.63499999999999</c:v>
                </c:pt>
                <c:pt idx="6516">
                  <c:v>496.16800000000001</c:v>
                </c:pt>
                <c:pt idx="6517">
                  <c:v>500.50099999999998</c:v>
                </c:pt>
                <c:pt idx="6518">
                  <c:v>507.85500000000002</c:v>
                </c:pt>
                <c:pt idx="6519">
                  <c:v>500.56099999999998</c:v>
                </c:pt>
                <c:pt idx="6520">
                  <c:v>486.27100000000002</c:v>
                </c:pt>
                <c:pt idx="6521">
                  <c:v>454.42899999999997</c:v>
                </c:pt>
                <c:pt idx="6522">
                  <c:v>441.673</c:v>
                </c:pt>
                <c:pt idx="6523">
                  <c:v>434.87700000000001</c:v>
                </c:pt>
                <c:pt idx="6524">
                  <c:v>403.20600000000002</c:v>
                </c:pt>
                <c:pt idx="6525">
                  <c:v>352.517</c:v>
                </c:pt>
                <c:pt idx="6526">
                  <c:v>322.18700000000001</c:v>
                </c:pt>
                <c:pt idx="6527">
                  <c:v>298.39299999999997</c:v>
                </c:pt>
                <c:pt idx="6528">
                  <c:v>284.66000000000003</c:v>
                </c:pt>
                <c:pt idx="6529">
                  <c:v>279.315</c:v>
                </c:pt>
                <c:pt idx="6530">
                  <c:v>276.83100000000002</c:v>
                </c:pt>
                <c:pt idx="6531">
                  <c:v>280.08800000000002</c:v>
                </c:pt>
                <c:pt idx="6532">
                  <c:v>287.32</c:v>
                </c:pt>
                <c:pt idx="6533">
                  <c:v>292.48700000000002</c:v>
                </c:pt>
                <c:pt idx="6534">
                  <c:v>316.67500000000001</c:v>
                </c:pt>
                <c:pt idx="6535">
                  <c:v>340.36599999999999</c:v>
                </c:pt>
                <c:pt idx="6536">
                  <c:v>388.21100000000001</c:v>
                </c:pt>
                <c:pt idx="6537">
                  <c:v>426.54599999999999</c:v>
                </c:pt>
                <c:pt idx="6538">
                  <c:v>457.589</c:v>
                </c:pt>
                <c:pt idx="6539">
                  <c:v>474.32900000000001</c:v>
                </c:pt>
                <c:pt idx="6540">
                  <c:v>477.25200000000001</c:v>
                </c:pt>
                <c:pt idx="6541">
                  <c:v>493.75299999999999</c:v>
                </c:pt>
                <c:pt idx="6542">
                  <c:v>488.69799999999998</c:v>
                </c:pt>
                <c:pt idx="6543">
                  <c:v>486.779</c:v>
                </c:pt>
                <c:pt idx="6544">
                  <c:v>481.76299999999998</c:v>
                </c:pt>
                <c:pt idx="6545">
                  <c:v>455.286</c:v>
                </c:pt>
                <c:pt idx="6546">
                  <c:v>448.43900000000002</c:v>
                </c:pt>
                <c:pt idx="6547">
                  <c:v>436.76</c:v>
                </c:pt>
                <c:pt idx="6548">
                  <c:v>397.834</c:v>
                </c:pt>
                <c:pt idx="6549">
                  <c:v>352.24200000000002</c:v>
                </c:pt>
                <c:pt idx="6550">
                  <c:v>318.14100000000002</c:v>
                </c:pt>
                <c:pt idx="6551">
                  <c:v>295.58999999999997</c:v>
                </c:pt>
                <c:pt idx="6552">
                  <c:v>285.26600000000002</c:v>
                </c:pt>
                <c:pt idx="6553">
                  <c:v>279.78100000000001</c:v>
                </c:pt>
                <c:pt idx="6554">
                  <c:v>275.91199999999998</c:v>
                </c:pt>
                <c:pt idx="6555">
                  <c:v>277.93200000000002</c:v>
                </c:pt>
                <c:pt idx="6556">
                  <c:v>286.98500000000001</c:v>
                </c:pt>
                <c:pt idx="6557">
                  <c:v>296.07100000000003</c:v>
                </c:pt>
                <c:pt idx="6558">
                  <c:v>316.74200000000002</c:v>
                </c:pt>
                <c:pt idx="6559">
                  <c:v>349.01299999999998</c:v>
                </c:pt>
                <c:pt idx="6560">
                  <c:v>401.5</c:v>
                </c:pt>
                <c:pt idx="6561">
                  <c:v>445.69099999999997</c:v>
                </c:pt>
                <c:pt idx="6562">
                  <c:v>482.30700000000002</c:v>
                </c:pt>
                <c:pt idx="6563">
                  <c:v>496.94200000000001</c:v>
                </c:pt>
                <c:pt idx="6564">
                  <c:v>505.81099999999998</c:v>
                </c:pt>
                <c:pt idx="6565">
                  <c:v>522.91899999999998</c:v>
                </c:pt>
                <c:pt idx="6566">
                  <c:v>527.37099999999998</c:v>
                </c:pt>
                <c:pt idx="6567">
                  <c:v>512.94600000000003</c:v>
                </c:pt>
                <c:pt idx="6568">
                  <c:v>502.38499999999999</c:v>
                </c:pt>
                <c:pt idx="6569">
                  <c:v>471.512</c:v>
                </c:pt>
                <c:pt idx="6570">
                  <c:v>461.20699999999999</c:v>
                </c:pt>
                <c:pt idx="6571">
                  <c:v>450.41800000000001</c:v>
                </c:pt>
                <c:pt idx="6572">
                  <c:v>417.649</c:v>
                </c:pt>
                <c:pt idx="6573">
                  <c:v>370.74</c:v>
                </c:pt>
                <c:pt idx="6574">
                  <c:v>334.34399999999999</c:v>
                </c:pt>
                <c:pt idx="6575">
                  <c:v>311.38</c:v>
                </c:pt>
                <c:pt idx="6576">
                  <c:v>301.53300000000002</c:v>
                </c:pt>
                <c:pt idx="6577">
                  <c:v>298.20100000000002</c:v>
                </c:pt>
                <c:pt idx="6578">
                  <c:v>297.03100000000001</c:v>
                </c:pt>
                <c:pt idx="6579">
                  <c:v>298.75799999999998</c:v>
                </c:pt>
                <c:pt idx="6580">
                  <c:v>311.97699999999998</c:v>
                </c:pt>
                <c:pt idx="6581">
                  <c:v>323.77199999999999</c:v>
                </c:pt>
                <c:pt idx="6582">
                  <c:v>345.30599999999998</c:v>
                </c:pt>
                <c:pt idx="6583">
                  <c:v>377.72800000000001</c:v>
                </c:pt>
                <c:pt idx="6584">
                  <c:v>424.80099999999999</c:v>
                </c:pt>
                <c:pt idx="6585">
                  <c:v>475.024</c:v>
                </c:pt>
                <c:pt idx="6586">
                  <c:v>499.346</c:v>
                </c:pt>
                <c:pt idx="6587">
                  <c:v>509.32600000000002</c:v>
                </c:pt>
                <c:pt idx="6588">
                  <c:v>515.26</c:v>
                </c:pt>
                <c:pt idx="6589">
                  <c:v>524.57100000000003</c:v>
                </c:pt>
                <c:pt idx="6590">
                  <c:v>527.71400000000006</c:v>
                </c:pt>
                <c:pt idx="6591">
                  <c:v>523.36099999999999</c:v>
                </c:pt>
                <c:pt idx="6592">
                  <c:v>523.38599999999997</c:v>
                </c:pt>
                <c:pt idx="6593">
                  <c:v>494.77800000000002</c:v>
                </c:pt>
                <c:pt idx="6594">
                  <c:v>484.096</c:v>
                </c:pt>
                <c:pt idx="6595">
                  <c:v>479.69499999999999</c:v>
                </c:pt>
                <c:pt idx="6596">
                  <c:v>455.99299999999999</c:v>
                </c:pt>
                <c:pt idx="6597">
                  <c:v>411.54599999999999</c:v>
                </c:pt>
                <c:pt idx="6598">
                  <c:v>369.16199999999998</c:v>
                </c:pt>
                <c:pt idx="6599">
                  <c:v>339.483</c:v>
                </c:pt>
                <c:pt idx="6600">
                  <c:v>322.42200000000003</c:v>
                </c:pt>
                <c:pt idx="6601">
                  <c:v>316.51100000000002</c:v>
                </c:pt>
                <c:pt idx="6602">
                  <c:v>312.65699999999998</c:v>
                </c:pt>
                <c:pt idx="6603">
                  <c:v>303.95699999999999</c:v>
                </c:pt>
                <c:pt idx="6604">
                  <c:v>310.43599999999998</c:v>
                </c:pt>
                <c:pt idx="6605">
                  <c:v>315.67</c:v>
                </c:pt>
                <c:pt idx="6606">
                  <c:v>317.62700000000001</c:v>
                </c:pt>
                <c:pt idx="6607">
                  <c:v>321.67700000000002</c:v>
                </c:pt>
                <c:pt idx="6608">
                  <c:v>355.52600000000001</c:v>
                </c:pt>
                <c:pt idx="6609">
                  <c:v>394.70499999999998</c:v>
                </c:pt>
                <c:pt idx="6610">
                  <c:v>426.31200000000001</c:v>
                </c:pt>
                <c:pt idx="6611">
                  <c:v>455.28899999999999</c:v>
                </c:pt>
                <c:pt idx="6612">
                  <c:v>467.16699999999997</c:v>
                </c:pt>
                <c:pt idx="6613">
                  <c:v>475.55599999999998</c:v>
                </c:pt>
                <c:pt idx="6614">
                  <c:v>486.05700000000002</c:v>
                </c:pt>
                <c:pt idx="6615">
                  <c:v>491.28500000000003</c:v>
                </c:pt>
                <c:pt idx="6616">
                  <c:v>494.57100000000003</c:v>
                </c:pt>
                <c:pt idx="6617">
                  <c:v>474.20499999999998</c:v>
                </c:pt>
                <c:pt idx="6618">
                  <c:v>479.63</c:v>
                </c:pt>
                <c:pt idx="6619">
                  <c:v>475.899</c:v>
                </c:pt>
                <c:pt idx="6620">
                  <c:v>453.81400000000002</c:v>
                </c:pt>
                <c:pt idx="6621">
                  <c:v>416.964</c:v>
                </c:pt>
                <c:pt idx="6622">
                  <c:v>378.38</c:v>
                </c:pt>
                <c:pt idx="6623">
                  <c:v>347.40199999999999</c:v>
                </c:pt>
                <c:pt idx="6624">
                  <c:v>331.56200000000001</c:v>
                </c:pt>
                <c:pt idx="6625">
                  <c:v>320.488</c:v>
                </c:pt>
                <c:pt idx="6626">
                  <c:v>315.46300000000002</c:v>
                </c:pt>
                <c:pt idx="6627">
                  <c:v>313.75799999999998</c:v>
                </c:pt>
                <c:pt idx="6628">
                  <c:v>317.52300000000002</c:v>
                </c:pt>
                <c:pt idx="6629">
                  <c:v>317.14100000000002</c:v>
                </c:pt>
                <c:pt idx="6630">
                  <c:v>327.24299999999999</c:v>
                </c:pt>
                <c:pt idx="6631">
                  <c:v>333.16300000000001</c:v>
                </c:pt>
                <c:pt idx="6632">
                  <c:v>350.44299999999998</c:v>
                </c:pt>
                <c:pt idx="6633">
                  <c:v>375.03300000000002</c:v>
                </c:pt>
                <c:pt idx="6634">
                  <c:v>390.488</c:v>
                </c:pt>
                <c:pt idx="6635">
                  <c:v>403.62400000000002</c:v>
                </c:pt>
                <c:pt idx="6636">
                  <c:v>406.11399999999998</c:v>
                </c:pt>
                <c:pt idx="6637">
                  <c:v>403.30799999999999</c:v>
                </c:pt>
                <c:pt idx="6638">
                  <c:v>401.435</c:v>
                </c:pt>
                <c:pt idx="6639">
                  <c:v>401.7</c:v>
                </c:pt>
                <c:pt idx="6640">
                  <c:v>412.48099999999999</c:v>
                </c:pt>
                <c:pt idx="6641">
                  <c:v>416.02100000000002</c:v>
                </c:pt>
                <c:pt idx="6642">
                  <c:v>414.19600000000003</c:v>
                </c:pt>
                <c:pt idx="6643">
                  <c:v>413.08499999999998</c:v>
                </c:pt>
                <c:pt idx="6644">
                  <c:v>394.29199999999997</c:v>
                </c:pt>
                <c:pt idx="6645">
                  <c:v>368.52699999999999</c:v>
                </c:pt>
                <c:pt idx="6646">
                  <c:v>351.60899999999998</c:v>
                </c:pt>
                <c:pt idx="6647">
                  <c:v>335.15800000000002</c:v>
                </c:pt>
                <c:pt idx="6648">
                  <c:v>328.762</c:v>
                </c:pt>
                <c:pt idx="6649">
                  <c:v>328.529</c:v>
                </c:pt>
                <c:pt idx="6650">
                  <c:v>333.846</c:v>
                </c:pt>
                <c:pt idx="6651">
                  <c:v>332.77699999999999</c:v>
                </c:pt>
                <c:pt idx="6652">
                  <c:v>346.35399999999998</c:v>
                </c:pt>
                <c:pt idx="6653">
                  <c:v>369.72699999999998</c:v>
                </c:pt>
                <c:pt idx="6654">
                  <c:v>408.86399999999998</c:v>
                </c:pt>
                <c:pt idx="6655">
                  <c:v>451.25700000000001</c:v>
                </c:pt>
                <c:pt idx="6656">
                  <c:v>496.42500000000001</c:v>
                </c:pt>
                <c:pt idx="6657">
                  <c:v>531.29499999999996</c:v>
                </c:pt>
                <c:pt idx="6658">
                  <c:v>554.34699999999998</c:v>
                </c:pt>
                <c:pt idx="6659">
                  <c:v>562.24800000000005</c:v>
                </c:pt>
                <c:pt idx="6660">
                  <c:v>573.25699999999995</c:v>
                </c:pt>
                <c:pt idx="6661">
                  <c:v>573.23299999999995</c:v>
                </c:pt>
                <c:pt idx="6662">
                  <c:v>567.80399999999997</c:v>
                </c:pt>
                <c:pt idx="6663">
                  <c:v>557.04300000000001</c:v>
                </c:pt>
                <c:pt idx="6664">
                  <c:v>544.38099999999997</c:v>
                </c:pt>
                <c:pt idx="6665">
                  <c:v>509.41500000000002</c:v>
                </c:pt>
                <c:pt idx="6666">
                  <c:v>501.68099999999998</c:v>
                </c:pt>
                <c:pt idx="6667">
                  <c:v>490.83199999999999</c:v>
                </c:pt>
                <c:pt idx="6668">
                  <c:v>458.12799999999999</c:v>
                </c:pt>
                <c:pt idx="6669">
                  <c:v>420.51900000000001</c:v>
                </c:pt>
                <c:pt idx="6670">
                  <c:v>379.65</c:v>
                </c:pt>
                <c:pt idx="6671">
                  <c:v>359.32100000000003</c:v>
                </c:pt>
                <c:pt idx="6672">
                  <c:v>348.36200000000002</c:v>
                </c:pt>
                <c:pt idx="6673">
                  <c:v>341.02600000000001</c:v>
                </c:pt>
                <c:pt idx="6674">
                  <c:v>339.40600000000001</c:v>
                </c:pt>
                <c:pt idx="6675">
                  <c:v>341.80500000000001</c:v>
                </c:pt>
                <c:pt idx="6676">
                  <c:v>350.95800000000003</c:v>
                </c:pt>
                <c:pt idx="6677">
                  <c:v>367.49599999999998</c:v>
                </c:pt>
                <c:pt idx="6678">
                  <c:v>396.37200000000001</c:v>
                </c:pt>
                <c:pt idx="6679">
                  <c:v>435.76</c:v>
                </c:pt>
                <c:pt idx="6680">
                  <c:v>488.06799999999998</c:v>
                </c:pt>
                <c:pt idx="6681">
                  <c:v>532.91700000000003</c:v>
                </c:pt>
                <c:pt idx="6682">
                  <c:v>574.11199999999997</c:v>
                </c:pt>
                <c:pt idx="6683">
                  <c:v>597.03399999999999</c:v>
                </c:pt>
                <c:pt idx="6684">
                  <c:v>608.46600000000001</c:v>
                </c:pt>
                <c:pt idx="6685">
                  <c:v>609.91</c:v>
                </c:pt>
                <c:pt idx="6686">
                  <c:v>611.63300000000004</c:v>
                </c:pt>
                <c:pt idx="6687">
                  <c:v>608.73</c:v>
                </c:pt>
                <c:pt idx="6688">
                  <c:v>595.54100000000005</c:v>
                </c:pt>
                <c:pt idx="6689">
                  <c:v>558.48299999999995</c:v>
                </c:pt>
                <c:pt idx="6690">
                  <c:v>549.16</c:v>
                </c:pt>
                <c:pt idx="6691">
                  <c:v>534.97500000000002</c:v>
                </c:pt>
                <c:pt idx="6692">
                  <c:v>500.84899999999999</c:v>
                </c:pt>
                <c:pt idx="6693">
                  <c:v>452.81099999999998</c:v>
                </c:pt>
                <c:pt idx="6694">
                  <c:v>410.74700000000001</c:v>
                </c:pt>
                <c:pt idx="6695">
                  <c:v>390.40100000000001</c:v>
                </c:pt>
                <c:pt idx="6696">
                  <c:v>376.34300000000002</c:v>
                </c:pt>
                <c:pt idx="6697">
                  <c:v>371.45299999999997</c:v>
                </c:pt>
                <c:pt idx="6698">
                  <c:v>370.42</c:v>
                </c:pt>
                <c:pt idx="6699">
                  <c:v>373.82900000000001</c:v>
                </c:pt>
                <c:pt idx="6700">
                  <c:v>385.81900000000002</c:v>
                </c:pt>
                <c:pt idx="6701">
                  <c:v>406.21300000000002</c:v>
                </c:pt>
                <c:pt idx="6702">
                  <c:v>438.38900000000001</c:v>
                </c:pt>
                <c:pt idx="6703">
                  <c:v>475.23</c:v>
                </c:pt>
                <c:pt idx="6704">
                  <c:v>541.66099999999994</c:v>
                </c:pt>
                <c:pt idx="6705">
                  <c:v>587.33799999999997</c:v>
                </c:pt>
                <c:pt idx="6706">
                  <c:v>615.79100000000005</c:v>
                </c:pt>
                <c:pt idx="6707">
                  <c:v>636.76099999999997</c:v>
                </c:pt>
                <c:pt idx="6708">
                  <c:v>643.40499999999997</c:v>
                </c:pt>
                <c:pt idx="6709">
                  <c:v>644.40200000000004</c:v>
                </c:pt>
                <c:pt idx="6710">
                  <c:v>642.82500000000005</c:v>
                </c:pt>
                <c:pt idx="6711">
                  <c:v>635.61599999999999</c:v>
                </c:pt>
                <c:pt idx="6712">
                  <c:v>619.06799999999998</c:v>
                </c:pt>
                <c:pt idx="6713">
                  <c:v>580.01599999999996</c:v>
                </c:pt>
                <c:pt idx="6714">
                  <c:v>568.24099999999999</c:v>
                </c:pt>
                <c:pt idx="6715">
                  <c:v>554.33199999999999</c:v>
                </c:pt>
                <c:pt idx="6716">
                  <c:v>515.78300000000002</c:v>
                </c:pt>
                <c:pt idx="6717">
                  <c:v>458.29199999999997</c:v>
                </c:pt>
                <c:pt idx="6718">
                  <c:v>419.96899999999999</c:v>
                </c:pt>
                <c:pt idx="6719">
                  <c:v>388.00599999999997</c:v>
                </c:pt>
                <c:pt idx="6720">
                  <c:v>372.45</c:v>
                </c:pt>
                <c:pt idx="6721">
                  <c:v>366.30099999999999</c:v>
                </c:pt>
                <c:pt idx="6722">
                  <c:v>362.41500000000002</c:v>
                </c:pt>
                <c:pt idx="6723">
                  <c:v>364.49700000000001</c:v>
                </c:pt>
                <c:pt idx="6724">
                  <c:v>374.09300000000002</c:v>
                </c:pt>
                <c:pt idx="6725">
                  <c:v>388.767</c:v>
                </c:pt>
                <c:pt idx="6726">
                  <c:v>422.49599999999998</c:v>
                </c:pt>
                <c:pt idx="6727">
                  <c:v>463.69900000000001</c:v>
                </c:pt>
                <c:pt idx="6728">
                  <c:v>528.096</c:v>
                </c:pt>
                <c:pt idx="6729">
                  <c:v>576.48699999999997</c:v>
                </c:pt>
                <c:pt idx="6730">
                  <c:v>615.44299999999998</c:v>
                </c:pt>
                <c:pt idx="6731">
                  <c:v>636.86</c:v>
                </c:pt>
                <c:pt idx="6732">
                  <c:v>643.17499999999995</c:v>
                </c:pt>
                <c:pt idx="6733">
                  <c:v>619.38099999999997</c:v>
                </c:pt>
                <c:pt idx="6734">
                  <c:v>629.96100000000001</c:v>
                </c:pt>
                <c:pt idx="6735">
                  <c:v>616.02099999999996</c:v>
                </c:pt>
                <c:pt idx="6736">
                  <c:v>613.31799999999998</c:v>
                </c:pt>
                <c:pt idx="6737">
                  <c:v>576.86800000000005</c:v>
                </c:pt>
                <c:pt idx="6738">
                  <c:v>561.58600000000001</c:v>
                </c:pt>
                <c:pt idx="6739">
                  <c:v>547.66999999999996</c:v>
                </c:pt>
                <c:pt idx="6740">
                  <c:v>518.94399999999996</c:v>
                </c:pt>
                <c:pt idx="6741">
                  <c:v>464.601</c:v>
                </c:pt>
                <c:pt idx="6742">
                  <c:v>419.71600000000001</c:v>
                </c:pt>
                <c:pt idx="6743">
                  <c:v>392.38</c:v>
                </c:pt>
                <c:pt idx="6744">
                  <c:v>373.98</c:v>
                </c:pt>
                <c:pt idx="6745">
                  <c:v>372.262</c:v>
                </c:pt>
                <c:pt idx="6746">
                  <c:v>370.00099999999998</c:v>
                </c:pt>
                <c:pt idx="6747">
                  <c:v>372.38900000000001</c:v>
                </c:pt>
                <c:pt idx="6748">
                  <c:v>388.137</c:v>
                </c:pt>
                <c:pt idx="6749">
                  <c:v>400.411</c:v>
                </c:pt>
                <c:pt idx="6750">
                  <c:v>431.84399999999999</c:v>
                </c:pt>
                <c:pt idx="6751">
                  <c:v>474.19499999999999</c:v>
                </c:pt>
                <c:pt idx="6752">
                  <c:v>538.60699999999997</c:v>
                </c:pt>
                <c:pt idx="6753">
                  <c:v>596.95000000000005</c:v>
                </c:pt>
                <c:pt idx="6754">
                  <c:v>629.32500000000005</c:v>
                </c:pt>
                <c:pt idx="6755">
                  <c:v>640.61</c:v>
                </c:pt>
                <c:pt idx="6756">
                  <c:v>641.71500000000003</c:v>
                </c:pt>
                <c:pt idx="6757">
                  <c:v>641.48599999999999</c:v>
                </c:pt>
                <c:pt idx="6758">
                  <c:v>635.49900000000002</c:v>
                </c:pt>
                <c:pt idx="6759">
                  <c:v>627.05600000000004</c:v>
                </c:pt>
                <c:pt idx="6760">
                  <c:v>614.09199999999998</c:v>
                </c:pt>
                <c:pt idx="6761">
                  <c:v>576.39</c:v>
                </c:pt>
                <c:pt idx="6762">
                  <c:v>558.81899999999996</c:v>
                </c:pt>
                <c:pt idx="6763">
                  <c:v>547.745</c:v>
                </c:pt>
                <c:pt idx="6764">
                  <c:v>518.59199999999998</c:v>
                </c:pt>
                <c:pt idx="6765">
                  <c:v>489.24799999999999</c:v>
                </c:pt>
                <c:pt idx="6766">
                  <c:v>439.62099999999998</c:v>
                </c:pt>
                <c:pt idx="6767">
                  <c:v>395.94200000000001</c:v>
                </c:pt>
                <c:pt idx="6768">
                  <c:v>368.60399999999998</c:v>
                </c:pt>
                <c:pt idx="6769">
                  <c:v>352.01</c:v>
                </c:pt>
                <c:pt idx="6770">
                  <c:v>343.39100000000002</c:v>
                </c:pt>
                <c:pt idx="6771">
                  <c:v>339.64</c:v>
                </c:pt>
                <c:pt idx="6772">
                  <c:v>343.74599999999998</c:v>
                </c:pt>
                <c:pt idx="6773">
                  <c:v>342.61599999999999</c:v>
                </c:pt>
                <c:pt idx="6774">
                  <c:v>345.58</c:v>
                </c:pt>
                <c:pt idx="6775">
                  <c:v>355.209</c:v>
                </c:pt>
                <c:pt idx="6776">
                  <c:v>387.69600000000003</c:v>
                </c:pt>
                <c:pt idx="6777">
                  <c:v>422.36700000000002</c:v>
                </c:pt>
                <c:pt idx="6778">
                  <c:v>457.27100000000002</c:v>
                </c:pt>
                <c:pt idx="6779">
                  <c:v>479.024</c:v>
                </c:pt>
                <c:pt idx="6780">
                  <c:v>504.94499999999999</c:v>
                </c:pt>
                <c:pt idx="6781">
                  <c:v>510.33699999999999</c:v>
                </c:pt>
                <c:pt idx="6782">
                  <c:v>511.46600000000001</c:v>
                </c:pt>
                <c:pt idx="6783">
                  <c:v>519.803</c:v>
                </c:pt>
                <c:pt idx="6784">
                  <c:v>506.55900000000003</c:v>
                </c:pt>
                <c:pt idx="6785">
                  <c:v>494.97300000000001</c:v>
                </c:pt>
                <c:pt idx="6786">
                  <c:v>503.74400000000003</c:v>
                </c:pt>
                <c:pt idx="6787">
                  <c:v>498.34800000000001</c:v>
                </c:pt>
                <c:pt idx="6788">
                  <c:v>464.30700000000002</c:v>
                </c:pt>
                <c:pt idx="6789">
                  <c:v>419.05</c:v>
                </c:pt>
                <c:pt idx="6790">
                  <c:v>378.63200000000001</c:v>
                </c:pt>
                <c:pt idx="6791">
                  <c:v>346.64100000000002</c:v>
                </c:pt>
                <c:pt idx="6792">
                  <c:v>334.23700000000002</c:v>
                </c:pt>
                <c:pt idx="6793">
                  <c:v>326.173</c:v>
                </c:pt>
                <c:pt idx="6794">
                  <c:v>316.48599999999999</c:v>
                </c:pt>
                <c:pt idx="6795">
                  <c:v>312.95299999999997</c:v>
                </c:pt>
                <c:pt idx="6796">
                  <c:v>320.86700000000002</c:v>
                </c:pt>
                <c:pt idx="6797">
                  <c:v>318.654</c:v>
                </c:pt>
                <c:pt idx="6798">
                  <c:v>335.2</c:v>
                </c:pt>
                <c:pt idx="6799">
                  <c:v>337.56599999999997</c:v>
                </c:pt>
                <c:pt idx="6800">
                  <c:v>363.209</c:v>
                </c:pt>
                <c:pt idx="6801">
                  <c:v>402.88299999999998</c:v>
                </c:pt>
                <c:pt idx="6802">
                  <c:v>433.12099999999998</c:v>
                </c:pt>
                <c:pt idx="6803">
                  <c:v>459.80099999999999</c:v>
                </c:pt>
                <c:pt idx="6804">
                  <c:v>473.154</c:v>
                </c:pt>
                <c:pt idx="6805">
                  <c:v>475.06299999999999</c:v>
                </c:pt>
                <c:pt idx="6806">
                  <c:v>481.83499999999998</c:v>
                </c:pt>
                <c:pt idx="6807">
                  <c:v>480.625</c:v>
                </c:pt>
                <c:pt idx="6808">
                  <c:v>481.80200000000002</c:v>
                </c:pt>
                <c:pt idx="6809">
                  <c:v>470.42899999999997</c:v>
                </c:pt>
                <c:pt idx="6810">
                  <c:v>468.09300000000002</c:v>
                </c:pt>
                <c:pt idx="6811">
                  <c:v>459.95800000000003</c:v>
                </c:pt>
                <c:pt idx="6812">
                  <c:v>427.15499999999997</c:v>
                </c:pt>
                <c:pt idx="6813">
                  <c:v>396.762</c:v>
                </c:pt>
                <c:pt idx="6814">
                  <c:v>382.53500000000003</c:v>
                </c:pt>
                <c:pt idx="6815">
                  <c:v>353.25900000000001</c:v>
                </c:pt>
                <c:pt idx="6816">
                  <c:v>342.31299999999999</c:v>
                </c:pt>
                <c:pt idx="6817">
                  <c:v>335.565</c:v>
                </c:pt>
                <c:pt idx="6818">
                  <c:v>337.48399999999998</c:v>
                </c:pt>
                <c:pt idx="6819">
                  <c:v>342.38</c:v>
                </c:pt>
                <c:pt idx="6820">
                  <c:v>356.93400000000003</c:v>
                </c:pt>
                <c:pt idx="6821">
                  <c:v>371.30599999999998</c:v>
                </c:pt>
                <c:pt idx="6822">
                  <c:v>405.42700000000002</c:v>
                </c:pt>
                <c:pt idx="6823">
                  <c:v>444.21600000000001</c:v>
                </c:pt>
                <c:pt idx="6824">
                  <c:v>499.52699999999999</c:v>
                </c:pt>
                <c:pt idx="6825">
                  <c:v>554.83100000000002</c:v>
                </c:pt>
                <c:pt idx="6826">
                  <c:v>590.96400000000006</c:v>
                </c:pt>
                <c:pt idx="6827">
                  <c:v>595.65599999999995</c:v>
                </c:pt>
                <c:pt idx="6828">
                  <c:v>612.57500000000005</c:v>
                </c:pt>
                <c:pt idx="6829">
                  <c:v>613.74</c:v>
                </c:pt>
                <c:pt idx="6830">
                  <c:v>615.23199999999997</c:v>
                </c:pt>
                <c:pt idx="6831">
                  <c:v>605.24699999999996</c:v>
                </c:pt>
                <c:pt idx="6832">
                  <c:v>581.76099999999997</c:v>
                </c:pt>
                <c:pt idx="6833">
                  <c:v>532.25300000000004</c:v>
                </c:pt>
                <c:pt idx="6834">
                  <c:v>515.36900000000003</c:v>
                </c:pt>
                <c:pt idx="6835">
                  <c:v>496.16399999999999</c:v>
                </c:pt>
                <c:pt idx="6836">
                  <c:v>458.06599999999997</c:v>
                </c:pt>
                <c:pt idx="6837">
                  <c:v>414.96899999999999</c:v>
                </c:pt>
                <c:pt idx="6838">
                  <c:v>375.92599999999999</c:v>
                </c:pt>
                <c:pt idx="6839">
                  <c:v>345.97699999999998</c:v>
                </c:pt>
                <c:pt idx="6840">
                  <c:v>334.47500000000002</c:v>
                </c:pt>
                <c:pt idx="6841">
                  <c:v>332.005</c:v>
                </c:pt>
                <c:pt idx="6842">
                  <c:v>331.3</c:v>
                </c:pt>
                <c:pt idx="6843">
                  <c:v>336.68599999999998</c:v>
                </c:pt>
                <c:pt idx="6844">
                  <c:v>338.24299999999999</c:v>
                </c:pt>
                <c:pt idx="6845">
                  <c:v>349.34899999999999</c:v>
                </c:pt>
                <c:pt idx="6846">
                  <c:v>380.23399999999998</c:v>
                </c:pt>
                <c:pt idx="6847">
                  <c:v>426.827</c:v>
                </c:pt>
                <c:pt idx="6848">
                  <c:v>474.86</c:v>
                </c:pt>
                <c:pt idx="6849">
                  <c:v>508.887</c:v>
                </c:pt>
                <c:pt idx="6850">
                  <c:v>526.89400000000001</c:v>
                </c:pt>
                <c:pt idx="6851">
                  <c:v>542.01</c:v>
                </c:pt>
                <c:pt idx="6852">
                  <c:v>551.78899999999999</c:v>
                </c:pt>
                <c:pt idx="6853">
                  <c:v>569.26</c:v>
                </c:pt>
                <c:pt idx="6854">
                  <c:v>563.26300000000003</c:v>
                </c:pt>
                <c:pt idx="6855">
                  <c:v>554.28700000000003</c:v>
                </c:pt>
                <c:pt idx="6856">
                  <c:v>537.97199999999998</c:v>
                </c:pt>
                <c:pt idx="6857">
                  <c:v>496.30799999999999</c:v>
                </c:pt>
                <c:pt idx="6858">
                  <c:v>500.31599999999997</c:v>
                </c:pt>
                <c:pt idx="6859">
                  <c:v>489.72500000000002</c:v>
                </c:pt>
                <c:pt idx="6860">
                  <c:v>453.61399999999998</c:v>
                </c:pt>
                <c:pt idx="6861">
                  <c:v>403.697</c:v>
                </c:pt>
                <c:pt idx="6862">
                  <c:v>364.14699999999999</c:v>
                </c:pt>
                <c:pt idx="6863">
                  <c:v>342.12700000000001</c:v>
                </c:pt>
                <c:pt idx="6864">
                  <c:v>329.14</c:v>
                </c:pt>
                <c:pt idx="6865">
                  <c:v>323.90300000000002</c:v>
                </c:pt>
                <c:pt idx="6866">
                  <c:v>324.50200000000001</c:v>
                </c:pt>
                <c:pt idx="6867">
                  <c:v>326.79500000000002</c:v>
                </c:pt>
                <c:pt idx="6868">
                  <c:v>330.99099999999999</c:v>
                </c:pt>
                <c:pt idx="6869">
                  <c:v>345.13299999999998</c:v>
                </c:pt>
                <c:pt idx="6870">
                  <c:v>383.31599999999997</c:v>
                </c:pt>
                <c:pt idx="6871">
                  <c:v>430.53800000000001</c:v>
                </c:pt>
                <c:pt idx="6872">
                  <c:v>473.65300000000002</c:v>
                </c:pt>
                <c:pt idx="6873">
                  <c:v>505.39</c:v>
                </c:pt>
                <c:pt idx="6874">
                  <c:v>536.721</c:v>
                </c:pt>
                <c:pt idx="6875">
                  <c:v>561.34299999999996</c:v>
                </c:pt>
                <c:pt idx="6876">
                  <c:v>582.80899999999997</c:v>
                </c:pt>
                <c:pt idx="6877">
                  <c:v>596.524</c:v>
                </c:pt>
                <c:pt idx="6878">
                  <c:v>592.05200000000002</c:v>
                </c:pt>
                <c:pt idx="6879">
                  <c:v>580.00699999999995</c:v>
                </c:pt>
                <c:pt idx="6880">
                  <c:v>557.10400000000004</c:v>
                </c:pt>
                <c:pt idx="6881">
                  <c:v>516.05799999999999</c:v>
                </c:pt>
                <c:pt idx="6882">
                  <c:v>515.19899999999996</c:v>
                </c:pt>
                <c:pt idx="6883">
                  <c:v>500.36099999999999</c:v>
                </c:pt>
                <c:pt idx="6884">
                  <c:v>460.93599999999998</c:v>
                </c:pt>
                <c:pt idx="6885">
                  <c:v>408.03399999999999</c:v>
                </c:pt>
                <c:pt idx="6886">
                  <c:v>370.69299999999998</c:v>
                </c:pt>
                <c:pt idx="6887">
                  <c:v>347.262</c:v>
                </c:pt>
                <c:pt idx="6888">
                  <c:v>332.4</c:v>
                </c:pt>
                <c:pt idx="6889">
                  <c:v>332.59800000000001</c:v>
                </c:pt>
                <c:pt idx="6890">
                  <c:v>332.32400000000001</c:v>
                </c:pt>
                <c:pt idx="6891">
                  <c:v>329.82400000000001</c:v>
                </c:pt>
                <c:pt idx="6892">
                  <c:v>333.63600000000002</c:v>
                </c:pt>
                <c:pt idx="6893">
                  <c:v>349.077</c:v>
                </c:pt>
                <c:pt idx="6894">
                  <c:v>387.44499999999999</c:v>
                </c:pt>
                <c:pt idx="6895">
                  <c:v>425.75400000000002</c:v>
                </c:pt>
                <c:pt idx="6896">
                  <c:v>480.45800000000003</c:v>
                </c:pt>
                <c:pt idx="6897">
                  <c:v>526.18299999999999</c:v>
                </c:pt>
                <c:pt idx="6898">
                  <c:v>569.87900000000002</c:v>
                </c:pt>
                <c:pt idx="6899">
                  <c:v>578.24</c:v>
                </c:pt>
                <c:pt idx="6900">
                  <c:v>588.625</c:v>
                </c:pt>
                <c:pt idx="6901">
                  <c:v>600.00099999999998</c:v>
                </c:pt>
                <c:pt idx="6902">
                  <c:v>589.37800000000004</c:v>
                </c:pt>
                <c:pt idx="6903">
                  <c:v>574.51300000000003</c:v>
                </c:pt>
                <c:pt idx="6904">
                  <c:v>568.45100000000002</c:v>
                </c:pt>
                <c:pt idx="6905">
                  <c:v>530.43200000000002</c:v>
                </c:pt>
                <c:pt idx="6906">
                  <c:v>533.30799999999999</c:v>
                </c:pt>
                <c:pt idx="6907">
                  <c:v>526.45000000000005</c:v>
                </c:pt>
                <c:pt idx="6908">
                  <c:v>490.61</c:v>
                </c:pt>
                <c:pt idx="6909">
                  <c:v>437.53199999999998</c:v>
                </c:pt>
                <c:pt idx="6910">
                  <c:v>403.27699999999999</c:v>
                </c:pt>
                <c:pt idx="6911">
                  <c:v>378.39</c:v>
                </c:pt>
                <c:pt idx="6912">
                  <c:v>369.25700000000001</c:v>
                </c:pt>
                <c:pt idx="6913">
                  <c:v>367.53399999999999</c:v>
                </c:pt>
                <c:pt idx="6914">
                  <c:v>349.44</c:v>
                </c:pt>
                <c:pt idx="6915">
                  <c:v>340.46300000000002</c:v>
                </c:pt>
                <c:pt idx="6916">
                  <c:v>342.43200000000002</c:v>
                </c:pt>
                <c:pt idx="6917">
                  <c:v>356.8</c:v>
                </c:pt>
                <c:pt idx="6918">
                  <c:v>391.62700000000001</c:v>
                </c:pt>
                <c:pt idx="6919">
                  <c:v>428.99799999999999</c:v>
                </c:pt>
                <c:pt idx="6920">
                  <c:v>448.55</c:v>
                </c:pt>
                <c:pt idx="6921">
                  <c:v>472.851</c:v>
                </c:pt>
                <c:pt idx="6922">
                  <c:v>482.42700000000002</c:v>
                </c:pt>
                <c:pt idx="6923">
                  <c:v>479.81099999999998</c:v>
                </c:pt>
                <c:pt idx="6924">
                  <c:v>476.17599999999999</c:v>
                </c:pt>
                <c:pt idx="6925">
                  <c:v>467.85300000000001</c:v>
                </c:pt>
                <c:pt idx="6926">
                  <c:v>462.452</c:v>
                </c:pt>
                <c:pt idx="6927">
                  <c:v>453.221</c:v>
                </c:pt>
                <c:pt idx="6928">
                  <c:v>441.89100000000002</c:v>
                </c:pt>
                <c:pt idx="6929">
                  <c:v>409.18099999999998</c:v>
                </c:pt>
                <c:pt idx="6930">
                  <c:v>409.423</c:v>
                </c:pt>
                <c:pt idx="6931">
                  <c:v>401.60300000000001</c:v>
                </c:pt>
                <c:pt idx="6932">
                  <c:v>375.44</c:v>
                </c:pt>
                <c:pt idx="6933">
                  <c:v>340.15499999999997</c:v>
                </c:pt>
                <c:pt idx="6934">
                  <c:v>304.322</c:v>
                </c:pt>
                <c:pt idx="6935">
                  <c:v>281.54199999999997</c:v>
                </c:pt>
                <c:pt idx="6936">
                  <c:v>268.99299999999999</c:v>
                </c:pt>
                <c:pt idx="6937">
                  <c:v>259.19900000000001</c:v>
                </c:pt>
                <c:pt idx="6938">
                  <c:v>259.51100000000002</c:v>
                </c:pt>
                <c:pt idx="6939">
                  <c:v>258.64</c:v>
                </c:pt>
                <c:pt idx="6940">
                  <c:v>261.70499999999998</c:v>
                </c:pt>
                <c:pt idx="6941">
                  <c:v>269.55700000000002</c:v>
                </c:pt>
                <c:pt idx="6942">
                  <c:v>276.52999999999997</c:v>
                </c:pt>
                <c:pt idx="6943">
                  <c:v>272.77199999999999</c:v>
                </c:pt>
                <c:pt idx="6944">
                  <c:v>286.452</c:v>
                </c:pt>
                <c:pt idx="6945">
                  <c:v>311.03800000000001</c:v>
                </c:pt>
                <c:pt idx="6946">
                  <c:v>332.30200000000002</c:v>
                </c:pt>
                <c:pt idx="6947">
                  <c:v>336.82100000000003</c:v>
                </c:pt>
                <c:pt idx="6948">
                  <c:v>336.75299999999999</c:v>
                </c:pt>
                <c:pt idx="6949">
                  <c:v>336.286</c:v>
                </c:pt>
                <c:pt idx="6950">
                  <c:v>340.233</c:v>
                </c:pt>
                <c:pt idx="6951">
                  <c:v>342.40899999999999</c:v>
                </c:pt>
                <c:pt idx="6952">
                  <c:v>343.9</c:v>
                </c:pt>
                <c:pt idx="6953">
                  <c:v>335.59199999999998</c:v>
                </c:pt>
                <c:pt idx="6954">
                  <c:v>358.17899999999997</c:v>
                </c:pt>
                <c:pt idx="6955">
                  <c:v>361.58300000000003</c:v>
                </c:pt>
                <c:pt idx="6956">
                  <c:v>351.11799999999999</c:v>
                </c:pt>
                <c:pt idx="6957">
                  <c:v>332.649</c:v>
                </c:pt>
                <c:pt idx="6958">
                  <c:v>302.43799999999999</c:v>
                </c:pt>
                <c:pt idx="6959">
                  <c:v>277.351</c:v>
                </c:pt>
                <c:pt idx="6960">
                  <c:v>266.971</c:v>
                </c:pt>
                <c:pt idx="6961">
                  <c:v>259.63200000000001</c:v>
                </c:pt>
                <c:pt idx="6962">
                  <c:v>257.36700000000002</c:v>
                </c:pt>
                <c:pt idx="6963">
                  <c:v>262.298</c:v>
                </c:pt>
                <c:pt idx="6964">
                  <c:v>268.65600000000001</c:v>
                </c:pt>
                <c:pt idx="6965">
                  <c:v>273.62799999999999</c:v>
                </c:pt>
                <c:pt idx="6966">
                  <c:v>274.64</c:v>
                </c:pt>
                <c:pt idx="6967">
                  <c:v>270.72699999999998</c:v>
                </c:pt>
                <c:pt idx="6968">
                  <c:v>286.505</c:v>
                </c:pt>
                <c:pt idx="6969">
                  <c:v>309.02600000000001</c:v>
                </c:pt>
                <c:pt idx="6970">
                  <c:v>311.01400000000001</c:v>
                </c:pt>
                <c:pt idx="6971">
                  <c:v>309.88099999999997</c:v>
                </c:pt>
                <c:pt idx="6972">
                  <c:v>314.35500000000002</c:v>
                </c:pt>
                <c:pt idx="6973">
                  <c:v>315.39800000000002</c:v>
                </c:pt>
                <c:pt idx="6974">
                  <c:v>315.084</c:v>
                </c:pt>
                <c:pt idx="6975">
                  <c:v>317.10700000000003</c:v>
                </c:pt>
                <c:pt idx="6976">
                  <c:v>317.13799999999998</c:v>
                </c:pt>
                <c:pt idx="6977">
                  <c:v>314.69499999999999</c:v>
                </c:pt>
                <c:pt idx="6978">
                  <c:v>327.09899999999999</c:v>
                </c:pt>
                <c:pt idx="6979">
                  <c:v>329.81400000000002</c:v>
                </c:pt>
                <c:pt idx="6980">
                  <c:v>313.85399999999998</c:v>
                </c:pt>
                <c:pt idx="6981">
                  <c:v>291.77600000000001</c:v>
                </c:pt>
                <c:pt idx="6982">
                  <c:v>280.58499999999998</c:v>
                </c:pt>
                <c:pt idx="6983">
                  <c:v>268.791</c:v>
                </c:pt>
                <c:pt idx="6984">
                  <c:v>263.93900000000002</c:v>
                </c:pt>
                <c:pt idx="6985">
                  <c:v>261.255</c:v>
                </c:pt>
                <c:pt idx="6986">
                  <c:v>259.12900000000002</c:v>
                </c:pt>
                <c:pt idx="6987">
                  <c:v>271.69200000000001</c:v>
                </c:pt>
                <c:pt idx="6988">
                  <c:v>275.52600000000001</c:v>
                </c:pt>
                <c:pt idx="6989">
                  <c:v>290.36200000000002</c:v>
                </c:pt>
                <c:pt idx="6990">
                  <c:v>313.34800000000001</c:v>
                </c:pt>
                <c:pt idx="6991">
                  <c:v>341.76100000000002</c:v>
                </c:pt>
                <c:pt idx="6992">
                  <c:v>369.85199999999998</c:v>
                </c:pt>
                <c:pt idx="6993">
                  <c:v>393.6</c:v>
                </c:pt>
                <c:pt idx="6994">
                  <c:v>408.82900000000001</c:v>
                </c:pt>
                <c:pt idx="6995">
                  <c:v>403.81599999999997</c:v>
                </c:pt>
                <c:pt idx="6996">
                  <c:v>403.04599999999999</c:v>
                </c:pt>
                <c:pt idx="6997">
                  <c:v>408.70600000000002</c:v>
                </c:pt>
                <c:pt idx="6998">
                  <c:v>405.06099999999998</c:v>
                </c:pt>
                <c:pt idx="6999">
                  <c:v>404.76100000000002</c:v>
                </c:pt>
                <c:pt idx="7000">
                  <c:v>398.30500000000001</c:v>
                </c:pt>
                <c:pt idx="7001">
                  <c:v>369.9</c:v>
                </c:pt>
                <c:pt idx="7002">
                  <c:v>374.827</c:v>
                </c:pt>
                <c:pt idx="7003">
                  <c:v>370.31099999999998</c:v>
                </c:pt>
                <c:pt idx="7004">
                  <c:v>351.00099999999998</c:v>
                </c:pt>
                <c:pt idx="7005">
                  <c:v>327.91699999999997</c:v>
                </c:pt>
                <c:pt idx="7006">
                  <c:v>301.97399999999999</c:v>
                </c:pt>
                <c:pt idx="7007">
                  <c:v>279.43200000000002</c:v>
                </c:pt>
                <c:pt idx="7008">
                  <c:v>276.56599999999997</c:v>
                </c:pt>
                <c:pt idx="7009">
                  <c:v>269.99099999999999</c:v>
                </c:pt>
                <c:pt idx="7010">
                  <c:v>271.09100000000001</c:v>
                </c:pt>
                <c:pt idx="7011">
                  <c:v>274.08300000000003</c:v>
                </c:pt>
                <c:pt idx="7012">
                  <c:v>277.00099999999998</c:v>
                </c:pt>
                <c:pt idx="7013">
                  <c:v>287.25099999999998</c:v>
                </c:pt>
                <c:pt idx="7014">
                  <c:v>323.60199999999998</c:v>
                </c:pt>
                <c:pt idx="7015">
                  <c:v>348.73099999999999</c:v>
                </c:pt>
                <c:pt idx="7016">
                  <c:v>377.178</c:v>
                </c:pt>
                <c:pt idx="7017">
                  <c:v>396.39</c:v>
                </c:pt>
                <c:pt idx="7018">
                  <c:v>407.976</c:v>
                </c:pt>
                <c:pt idx="7019">
                  <c:v>415.03399999999999</c:v>
                </c:pt>
                <c:pt idx="7020">
                  <c:v>423.61399999999998</c:v>
                </c:pt>
                <c:pt idx="7021">
                  <c:v>433.86200000000002</c:v>
                </c:pt>
                <c:pt idx="7022">
                  <c:v>433.25200000000001</c:v>
                </c:pt>
                <c:pt idx="7023">
                  <c:v>433.05200000000002</c:v>
                </c:pt>
                <c:pt idx="7024">
                  <c:v>430.47399999999999</c:v>
                </c:pt>
                <c:pt idx="7025">
                  <c:v>399.32900000000001</c:v>
                </c:pt>
                <c:pt idx="7026">
                  <c:v>407.83300000000003</c:v>
                </c:pt>
                <c:pt idx="7027">
                  <c:v>396.82100000000003</c:v>
                </c:pt>
                <c:pt idx="7028">
                  <c:v>368.59500000000003</c:v>
                </c:pt>
                <c:pt idx="7029">
                  <c:v>329.31299999999999</c:v>
                </c:pt>
                <c:pt idx="7030">
                  <c:v>302.53699999999998</c:v>
                </c:pt>
                <c:pt idx="7031">
                  <c:v>285.51900000000001</c:v>
                </c:pt>
                <c:pt idx="7032">
                  <c:v>276.51799999999997</c:v>
                </c:pt>
                <c:pt idx="7033">
                  <c:v>271.49099999999999</c:v>
                </c:pt>
                <c:pt idx="7034">
                  <c:v>272.42500000000001</c:v>
                </c:pt>
                <c:pt idx="7035">
                  <c:v>274.81099999999998</c:v>
                </c:pt>
                <c:pt idx="7036">
                  <c:v>278.02300000000002</c:v>
                </c:pt>
                <c:pt idx="7037">
                  <c:v>288.17099999999999</c:v>
                </c:pt>
                <c:pt idx="7038">
                  <c:v>317.226</c:v>
                </c:pt>
                <c:pt idx="7039">
                  <c:v>339.77199999999999</c:v>
                </c:pt>
                <c:pt idx="7040">
                  <c:v>381.654</c:v>
                </c:pt>
                <c:pt idx="7041">
                  <c:v>408.05700000000002</c:v>
                </c:pt>
                <c:pt idx="7042">
                  <c:v>435.92500000000001</c:v>
                </c:pt>
                <c:pt idx="7043">
                  <c:v>456.53300000000002</c:v>
                </c:pt>
                <c:pt idx="7044">
                  <c:v>466.13400000000001</c:v>
                </c:pt>
                <c:pt idx="7045">
                  <c:v>472.34399999999999</c:v>
                </c:pt>
                <c:pt idx="7046">
                  <c:v>472.87900000000002</c:v>
                </c:pt>
                <c:pt idx="7047">
                  <c:v>466.32400000000001</c:v>
                </c:pt>
                <c:pt idx="7048">
                  <c:v>468.88099999999997</c:v>
                </c:pt>
                <c:pt idx="7049">
                  <c:v>438.488</c:v>
                </c:pt>
                <c:pt idx="7050">
                  <c:v>441.14499999999998</c:v>
                </c:pt>
                <c:pt idx="7051">
                  <c:v>432.12900000000002</c:v>
                </c:pt>
                <c:pt idx="7052">
                  <c:v>396.726</c:v>
                </c:pt>
                <c:pt idx="7053">
                  <c:v>352.20600000000002</c:v>
                </c:pt>
                <c:pt idx="7054">
                  <c:v>324.99099999999999</c:v>
                </c:pt>
                <c:pt idx="7055">
                  <c:v>307.40899999999999</c:v>
                </c:pt>
                <c:pt idx="7056">
                  <c:v>290.08699999999999</c:v>
                </c:pt>
                <c:pt idx="7057">
                  <c:v>284.55200000000002</c:v>
                </c:pt>
                <c:pt idx="7058">
                  <c:v>282.22500000000002</c:v>
                </c:pt>
                <c:pt idx="7059">
                  <c:v>286.25099999999998</c:v>
                </c:pt>
                <c:pt idx="7060">
                  <c:v>292.142</c:v>
                </c:pt>
                <c:pt idx="7061">
                  <c:v>307.05</c:v>
                </c:pt>
                <c:pt idx="7062">
                  <c:v>337.43700000000001</c:v>
                </c:pt>
                <c:pt idx="7063">
                  <c:v>356.07799999999997</c:v>
                </c:pt>
                <c:pt idx="7064">
                  <c:v>407.83699999999999</c:v>
                </c:pt>
                <c:pt idx="7065">
                  <c:v>448.02600000000001</c:v>
                </c:pt>
                <c:pt idx="7066">
                  <c:v>481.34</c:v>
                </c:pt>
                <c:pt idx="7067">
                  <c:v>504.46699999999998</c:v>
                </c:pt>
                <c:pt idx="7068">
                  <c:v>516.92600000000004</c:v>
                </c:pt>
                <c:pt idx="7069">
                  <c:v>515.54</c:v>
                </c:pt>
                <c:pt idx="7070">
                  <c:v>507.83600000000001</c:v>
                </c:pt>
                <c:pt idx="7071">
                  <c:v>488.661</c:v>
                </c:pt>
                <c:pt idx="7072">
                  <c:v>487.62</c:v>
                </c:pt>
                <c:pt idx="7073">
                  <c:v>461.63499999999999</c:v>
                </c:pt>
                <c:pt idx="7074">
                  <c:v>466.80700000000002</c:v>
                </c:pt>
                <c:pt idx="7075">
                  <c:v>452.63799999999998</c:v>
                </c:pt>
                <c:pt idx="7076">
                  <c:v>421.89100000000002</c:v>
                </c:pt>
                <c:pt idx="7077">
                  <c:v>381.738</c:v>
                </c:pt>
                <c:pt idx="7078">
                  <c:v>353.959</c:v>
                </c:pt>
                <c:pt idx="7079">
                  <c:v>335.15100000000001</c:v>
                </c:pt>
                <c:pt idx="7080">
                  <c:v>327.34199999999998</c:v>
                </c:pt>
                <c:pt idx="7081">
                  <c:v>323.83600000000001</c:v>
                </c:pt>
                <c:pt idx="7082">
                  <c:v>320.315</c:v>
                </c:pt>
                <c:pt idx="7083">
                  <c:v>326.66399999999999</c:v>
                </c:pt>
                <c:pt idx="7084">
                  <c:v>331.59199999999998</c:v>
                </c:pt>
                <c:pt idx="7085">
                  <c:v>353.01400000000001</c:v>
                </c:pt>
                <c:pt idx="7086">
                  <c:v>389.92700000000002</c:v>
                </c:pt>
                <c:pt idx="7087">
                  <c:v>427.76799999999997</c:v>
                </c:pt>
                <c:pt idx="7088">
                  <c:v>469.87200000000001</c:v>
                </c:pt>
                <c:pt idx="7089">
                  <c:v>508.72500000000002</c:v>
                </c:pt>
                <c:pt idx="7090">
                  <c:v>522.99199999999996</c:v>
                </c:pt>
                <c:pt idx="7091">
                  <c:v>529.23500000000001</c:v>
                </c:pt>
                <c:pt idx="7092">
                  <c:v>526.12699999999995</c:v>
                </c:pt>
                <c:pt idx="7093">
                  <c:v>522.19600000000003</c:v>
                </c:pt>
                <c:pt idx="7094">
                  <c:v>513.59699999999998</c:v>
                </c:pt>
                <c:pt idx="7095">
                  <c:v>499.32100000000003</c:v>
                </c:pt>
                <c:pt idx="7096">
                  <c:v>486</c:v>
                </c:pt>
                <c:pt idx="7097">
                  <c:v>454.58600000000001</c:v>
                </c:pt>
                <c:pt idx="7098">
                  <c:v>457.64800000000002</c:v>
                </c:pt>
                <c:pt idx="7099">
                  <c:v>444.96600000000001</c:v>
                </c:pt>
                <c:pt idx="7100">
                  <c:v>415.49200000000002</c:v>
                </c:pt>
                <c:pt idx="7101">
                  <c:v>373.89400000000001</c:v>
                </c:pt>
                <c:pt idx="7102">
                  <c:v>338.60300000000001</c:v>
                </c:pt>
                <c:pt idx="7103">
                  <c:v>306.38299999999998</c:v>
                </c:pt>
                <c:pt idx="7104">
                  <c:v>286.92899999999997</c:v>
                </c:pt>
                <c:pt idx="7105">
                  <c:v>278.33699999999999</c:v>
                </c:pt>
                <c:pt idx="7106">
                  <c:v>278.35300000000001</c:v>
                </c:pt>
                <c:pt idx="7107">
                  <c:v>276.10000000000002</c:v>
                </c:pt>
                <c:pt idx="7108">
                  <c:v>271.88799999999998</c:v>
                </c:pt>
                <c:pt idx="7109">
                  <c:v>273.47399999999999</c:v>
                </c:pt>
                <c:pt idx="7110">
                  <c:v>275.54399999999998</c:v>
                </c:pt>
                <c:pt idx="7111">
                  <c:v>275.38200000000001</c:v>
                </c:pt>
                <c:pt idx="7112">
                  <c:v>296.06799999999998</c:v>
                </c:pt>
                <c:pt idx="7113">
                  <c:v>327.12299999999999</c:v>
                </c:pt>
                <c:pt idx="7114">
                  <c:v>346.56400000000002</c:v>
                </c:pt>
                <c:pt idx="7115">
                  <c:v>346.94499999999999</c:v>
                </c:pt>
                <c:pt idx="7116">
                  <c:v>352.49299999999999</c:v>
                </c:pt>
                <c:pt idx="7117">
                  <c:v>361.57</c:v>
                </c:pt>
                <c:pt idx="7118">
                  <c:v>366.125</c:v>
                </c:pt>
                <c:pt idx="7119">
                  <c:v>363.88</c:v>
                </c:pt>
                <c:pt idx="7120">
                  <c:v>365.46300000000002</c:v>
                </c:pt>
                <c:pt idx="7121">
                  <c:v>358.596</c:v>
                </c:pt>
                <c:pt idx="7122">
                  <c:v>379.30399999999997</c:v>
                </c:pt>
                <c:pt idx="7123">
                  <c:v>379.25599999999997</c:v>
                </c:pt>
                <c:pt idx="7124">
                  <c:v>359.87200000000001</c:v>
                </c:pt>
                <c:pt idx="7125">
                  <c:v>328.36799999999999</c:v>
                </c:pt>
                <c:pt idx="7126">
                  <c:v>304.90499999999997</c:v>
                </c:pt>
                <c:pt idx="7127">
                  <c:v>283.26600000000002</c:v>
                </c:pt>
                <c:pt idx="7128">
                  <c:v>265.17399999999998</c:v>
                </c:pt>
                <c:pt idx="7129">
                  <c:v>259.34699999999998</c:v>
                </c:pt>
                <c:pt idx="7130">
                  <c:v>258.71699999999998</c:v>
                </c:pt>
                <c:pt idx="7131">
                  <c:v>258.47800000000001</c:v>
                </c:pt>
                <c:pt idx="7132">
                  <c:v>266.89999999999998</c:v>
                </c:pt>
                <c:pt idx="7133">
                  <c:v>271.36399999999998</c:v>
                </c:pt>
                <c:pt idx="7134">
                  <c:v>274.14999999999998</c:v>
                </c:pt>
                <c:pt idx="7135">
                  <c:v>265.87</c:v>
                </c:pt>
                <c:pt idx="7136">
                  <c:v>278.84399999999999</c:v>
                </c:pt>
                <c:pt idx="7137">
                  <c:v>301.00299999999999</c:v>
                </c:pt>
                <c:pt idx="7138">
                  <c:v>317.89999999999998</c:v>
                </c:pt>
                <c:pt idx="7139">
                  <c:v>325.49599999999998</c:v>
                </c:pt>
                <c:pt idx="7140">
                  <c:v>326.01</c:v>
                </c:pt>
                <c:pt idx="7141">
                  <c:v>329.72500000000002</c:v>
                </c:pt>
                <c:pt idx="7142">
                  <c:v>328.399</c:v>
                </c:pt>
                <c:pt idx="7143">
                  <c:v>329.72800000000001</c:v>
                </c:pt>
                <c:pt idx="7144">
                  <c:v>331.87799999999999</c:v>
                </c:pt>
                <c:pt idx="7145">
                  <c:v>332.791</c:v>
                </c:pt>
                <c:pt idx="7146">
                  <c:v>340.20100000000002</c:v>
                </c:pt>
                <c:pt idx="7147">
                  <c:v>335.58800000000002</c:v>
                </c:pt>
                <c:pt idx="7148">
                  <c:v>311.26</c:v>
                </c:pt>
                <c:pt idx="7149">
                  <c:v>295.02300000000002</c:v>
                </c:pt>
                <c:pt idx="7150">
                  <c:v>286.40699999999998</c:v>
                </c:pt>
                <c:pt idx="7151">
                  <c:v>272.09699999999998</c:v>
                </c:pt>
                <c:pt idx="7152">
                  <c:v>264.29199999999997</c:v>
                </c:pt>
                <c:pt idx="7153">
                  <c:v>258.12599999999998</c:v>
                </c:pt>
                <c:pt idx="7154">
                  <c:v>259.61200000000002</c:v>
                </c:pt>
                <c:pt idx="7155">
                  <c:v>266.77600000000001</c:v>
                </c:pt>
                <c:pt idx="7156">
                  <c:v>272.19600000000003</c:v>
                </c:pt>
                <c:pt idx="7157">
                  <c:v>287.34199999999998</c:v>
                </c:pt>
                <c:pt idx="7158">
                  <c:v>309.827</c:v>
                </c:pt>
                <c:pt idx="7159">
                  <c:v>339.44099999999997</c:v>
                </c:pt>
                <c:pt idx="7160">
                  <c:v>361.27699999999999</c:v>
                </c:pt>
                <c:pt idx="7161">
                  <c:v>390.584</c:v>
                </c:pt>
                <c:pt idx="7162">
                  <c:v>410.81400000000002</c:v>
                </c:pt>
                <c:pt idx="7163">
                  <c:v>429.89</c:v>
                </c:pt>
                <c:pt idx="7164">
                  <c:v>434.16199999999998</c:v>
                </c:pt>
                <c:pt idx="7165">
                  <c:v>444.65</c:v>
                </c:pt>
                <c:pt idx="7166">
                  <c:v>439.20299999999997</c:v>
                </c:pt>
                <c:pt idx="7167">
                  <c:v>429.28800000000001</c:v>
                </c:pt>
                <c:pt idx="7168">
                  <c:v>423.30599999999998</c:v>
                </c:pt>
                <c:pt idx="7169">
                  <c:v>398.71899999999999</c:v>
                </c:pt>
                <c:pt idx="7170">
                  <c:v>408.49900000000002</c:v>
                </c:pt>
                <c:pt idx="7171">
                  <c:v>394.49200000000002</c:v>
                </c:pt>
                <c:pt idx="7172">
                  <c:v>373.36900000000003</c:v>
                </c:pt>
                <c:pt idx="7173">
                  <c:v>341.97500000000002</c:v>
                </c:pt>
                <c:pt idx="7174">
                  <c:v>321.93099999999998</c:v>
                </c:pt>
                <c:pt idx="7175">
                  <c:v>299.62599999999998</c:v>
                </c:pt>
                <c:pt idx="7176">
                  <c:v>292.01</c:v>
                </c:pt>
                <c:pt idx="7177">
                  <c:v>286.89299999999997</c:v>
                </c:pt>
                <c:pt idx="7178">
                  <c:v>287.44600000000003</c:v>
                </c:pt>
                <c:pt idx="7179">
                  <c:v>286.79399999999998</c:v>
                </c:pt>
                <c:pt idx="7180">
                  <c:v>291.77499999999998</c:v>
                </c:pt>
                <c:pt idx="7181">
                  <c:v>302.94</c:v>
                </c:pt>
                <c:pt idx="7182">
                  <c:v>330.04599999999999</c:v>
                </c:pt>
                <c:pt idx="7183">
                  <c:v>374.68400000000003</c:v>
                </c:pt>
                <c:pt idx="7184">
                  <c:v>419.21800000000002</c:v>
                </c:pt>
                <c:pt idx="7185">
                  <c:v>441.06</c:v>
                </c:pt>
                <c:pt idx="7186">
                  <c:v>455.89100000000002</c:v>
                </c:pt>
                <c:pt idx="7187">
                  <c:v>450.84399999999999</c:v>
                </c:pt>
                <c:pt idx="7188">
                  <c:v>456.08699999999999</c:v>
                </c:pt>
                <c:pt idx="7189">
                  <c:v>466.09300000000002</c:v>
                </c:pt>
                <c:pt idx="7190">
                  <c:v>471.00200000000001</c:v>
                </c:pt>
                <c:pt idx="7191">
                  <c:v>458.428</c:v>
                </c:pt>
                <c:pt idx="7192">
                  <c:v>457.29599999999999</c:v>
                </c:pt>
                <c:pt idx="7193">
                  <c:v>437.93299999999999</c:v>
                </c:pt>
                <c:pt idx="7194">
                  <c:v>448.55799999999999</c:v>
                </c:pt>
                <c:pt idx="7195">
                  <c:v>439.10599999999999</c:v>
                </c:pt>
                <c:pt idx="7196">
                  <c:v>413.40699999999998</c:v>
                </c:pt>
                <c:pt idx="7197">
                  <c:v>368.77499999999998</c:v>
                </c:pt>
                <c:pt idx="7198">
                  <c:v>340.49299999999999</c:v>
                </c:pt>
                <c:pt idx="7199">
                  <c:v>317.56900000000002</c:v>
                </c:pt>
                <c:pt idx="7200">
                  <c:v>306.274</c:v>
                </c:pt>
                <c:pt idx="7201">
                  <c:v>298.447</c:v>
                </c:pt>
                <c:pt idx="7202">
                  <c:v>300.88299999999998</c:v>
                </c:pt>
                <c:pt idx="7203">
                  <c:v>301.91300000000001</c:v>
                </c:pt>
                <c:pt idx="7204">
                  <c:v>296.13299999999998</c:v>
                </c:pt>
                <c:pt idx="7205">
                  <c:v>308.39999999999998</c:v>
                </c:pt>
                <c:pt idx="7206">
                  <c:v>334.42200000000003</c:v>
                </c:pt>
                <c:pt idx="7207">
                  <c:v>369.75799999999998</c:v>
                </c:pt>
                <c:pt idx="7208">
                  <c:v>411.75200000000001</c:v>
                </c:pt>
                <c:pt idx="7209">
                  <c:v>430.87599999999998</c:v>
                </c:pt>
                <c:pt idx="7210">
                  <c:v>448.61599999999999</c:v>
                </c:pt>
                <c:pt idx="7211">
                  <c:v>456.86799999999999</c:v>
                </c:pt>
                <c:pt idx="7212">
                  <c:v>459.95499999999998</c:v>
                </c:pt>
                <c:pt idx="7213">
                  <c:v>470.82499999999999</c:v>
                </c:pt>
                <c:pt idx="7214">
                  <c:v>466.51299999999998</c:v>
                </c:pt>
                <c:pt idx="7215">
                  <c:v>455.99400000000003</c:v>
                </c:pt>
                <c:pt idx="7216">
                  <c:v>445.36</c:v>
                </c:pt>
                <c:pt idx="7217">
                  <c:v>424.78500000000003</c:v>
                </c:pt>
                <c:pt idx="7218">
                  <c:v>435.20600000000002</c:v>
                </c:pt>
                <c:pt idx="7219">
                  <c:v>423.72199999999998</c:v>
                </c:pt>
                <c:pt idx="7220">
                  <c:v>397.334</c:v>
                </c:pt>
                <c:pt idx="7221">
                  <c:v>354.435</c:v>
                </c:pt>
                <c:pt idx="7222">
                  <c:v>325.63600000000002</c:v>
                </c:pt>
                <c:pt idx="7223">
                  <c:v>306.815</c:v>
                </c:pt>
                <c:pt idx="7224">
                  <c:v>297.363</c:v>
                </c:pt>
                <c:pt idx="7225">
                  <c:v>293.02100000000002</c:v>
                </c:pt>
                <c:pt idx="7226">
                  <c:v>291.952</c:v>
                </c:pt>
                <c:pt idx="7227">
                  <c:v>284.81900000000002</c:v>
                </c:pt>
                <c:pt idx="7228">
                  <c:v>293.24700000000001</c:v>
                </c:pt>
                <c:pt idx="7229">
                  <c:v>305.09399999999999</c:v>
                </c:pt>
                <c:pt idx="7230">
                  <c:v>339.452</c:v>
                </c:pt>
                <c:pt idx="7231">
                  <c:v>377.56700000000001</c:v>
                </c:pt>
                <c:pt idx="7232">
                  <c:v>426.43599999999998</c:v>
                </c:pt>
                <c:pt idx="7233">
                  <c:v>470.25</c:v>
                </c:pt>
                <c:pt idx="7234">
                  <c:v>511.34300000000002</c:v>
                </c:pt>
                <c:pt idx="7235">
                  <c:v>533.48299999999995</c:v>
                </c:pt>
                <c:pt idx="7236">
                  <c:v>545.46</c:v>
                </c:pt>
                <c:pt idx="7237">
                  <c:v>554.39200000000005</c:v>
                </c:pt>
                <c:pt idx="7238">
                  <c:v>551.88699999999994</c:v>
                </c:pt>
                <c:pt idx="7239">
                  <c:v>541.74199999999996</c:v>
                </c:pt>
                <c:pt idx="7240">
                  <c:v>532.40800000000002</c:v>
                </c:pt>
                <c:pt idx="7241">
                  <c:v>487.01900000000001</c:v>
                </c:pt>
                <c:pt idx="7242">
                  <c:v>489.72399999999999</c:v>
                </c:pt>
                <c:pt idx="7243">
                  <c:v>479.32400000000001</c:v>
                </c:pt>
                <c:pt idx="7244">
                  <c:v>446.31799999999998</c:v>
                </c:pt>
                <c:pt idx="7245">
                  <c:v>401.85599999999999</c:v>
                </c:pt>
                <c:pt idx="7246">
                  <c:v>367.89499999999998</c:v>
                </c:pt>
                <c:pt idx="7247">
                  <c:v>343.16199999999998</c:v>
                </c:pt>
                <c:pt idx="7248">
                  <c:v>333.36500000000001</c:v>
                </c:pt>
                <c:pt idx="7249">
                  <c:v>325.87700000000001</c:v>
                </c:pt>
                <c:pt idx="7250">
                  <c:v>321.649</c:v>
                </c:pt>
                <c:pt idx="7251">
                  <c:v>327.161</c:v>
                </c:pt>
                <c:pt idx="7252">
                  <c:v>339.82</c:v>
                </c:pt>
                <c:pt idx="7253">
                  <c:v>358.65899999999999</c:v>
                </c:pt>
                <c:pt idx="7254">
                  <c:v>393.779</c:v>
                </c:pt>
                <c:pt idx="7255">
                  <c:v>425.68299999999999</c:v>
                </c:pt>
                <c:pt idx="7256">
                  <c:v>471.68200000000002</c:v>
                </c:pt>
                <c:pt idx="7257">
                  <c:v>518.38900000000001</c:v>
                </c:pt>
                <c:pt idx="7258">
                  <c:v>547.23099999999999</c:v>
                </c:pt>
                <c:pt idx="7259">
                  <c:v>562.81299999999999</c:v>
                </c:pt>
                <c:pt idx="7260">
                  <c:v>562.31600000000003</c:v>
                </c:pt>
                <c:pt idx="7261">
                  <c:v>562.47</c:v>
                </c:pt>
                <c:pt idx="7262">
                  <c:v>555.846</c:v>
                </c:pt>
                <c:pt idx="7263">
                  <c:v>543.70500000000004</c:v>
                </c:pt>
                <c:pt idx="7264">
                  <c:v>537.34500000000003</c:v>
                </c:pt>
                <c:pt idx="7265">
                  <c:v>503.58499999999998</c:v>
                </c:pt>
                <c:pt idx="7266">
                  <c:v>500.15</c:v>
                </c:pt>
                <c:pt idx="7267">
                  <c:v>484.01299999999998</c:v>
                </c:pt>
                <c:pt idx="7268">
                  <c:v>456.02499999999998</c:v>
                </c:pt>
                <c:pt idx="7269">
                  <c:v>421.93400000000003</c:v>
                </c:pt>
                <c:pt idx="7270">
                  <c:v>390.37299999999999</c:v>
                </c:pt>
                <c:pt idx="7271">
                  <c:v>362.65199999999999</c:v>
                </c:pt>
                <c:pt idx="7272">
                  <c:v>343.84800000000001</c:v>
                </c:pt>
                <c:pt idx="7273">
                  <c:v>337.803</c:v>
                </c:pt>
                <c:pt idx="7274">
                  <c:v>333.71899999999999</c:v>
                </c:pt>
                <c:pt idx="7275">
                  <c:v>335.24</c:v>
                </c:pt>
                <c:pt idx="7276">
                  <c:v>324.52699999999999</c:v>
                </c:pt>
                <c:pt idx="7277">
                  <c:v>326.87099999999998</c:v>
                </c:pt>
                <c:pt idx="7278">
                  <c:v>329.39499999999998</c:v>
                </c:pt>
                <c:pt idx="7279">
                  <c:v>329.64699999999999</c:v>
                </c:pt>
                <c:pt idx="7280">
                  <c:v>338.548</c:v>
                </c:pt>
                <c:pt idx="7281">
                  <c:v>356.30099999999999</c:v>
                </c:pt>
                <c:pt idx="7282">
                  <c:v>366.29</c:v>
                </c:pt>
                <c:pt idx="7283">
                  <c:v>367.56599999999997</c:v>
                </c:pt>
                <c:pt idx="7284">
                  <c:v>365.64400000000001</c:v>
                </c:pt>
                <c:pt idx="7285">
                  <c:v>362.32100000000003</c:v>
                </c:pt>
                <c:pt idx="7286">
                  <c:v>356.98</c:v>
                </c:pt>
                <c:pt idx="7287">
                  <c:v>356.75799999999998</c:v>
                </c:pt>
                <c:pt idx="7288">
                  <c:v>359.26400000000001</c:v>
                </c:pt>
                <c:pt idx="7289">
                  <c:v>354.012</c:v>
                </c:pt>
                <c:pt idx="7290">
                  <c:v>366.09899999999999</c:v>
                </c:pt>
                <c:pt idx="7291">
                  <c:v>365.43200000000002</c:v>
                </c:pt>
                <c:pt idx="7292">
                  <c:v>352.98200000000003</c:v>
                </c:pt>
                <c:pt idx="7293">
                  <c:v>315.14499999999998</c:v>
                </c:pt>
                <c:pt idx="7294">
                  <c:v>295.73200000000003</c:v>
                </c:pt>
                <c:pt idx="7295">
                  <c:v>279.94499999999999</c:v>
                </c:pt>
                <c:pt idx="7296">
                  <c:v>270.88299999999998</c:v>
                </c:pt>
                <c:pt idx="7297">
                  <c:v>263.851</c:v>
                </c:pt>
                <c:pt idx="7298">
                  <c:v>267.65699999999998</c:v>
                </c:pt>
                <c:pt idx="7299">
                  <c:v>264.91000000000003</c:v>
                </c:pt>
                <c:pt idx="7300">
                  <c:v>267.52600000000001</c:v>
                </c:pt>
                <c:pt idx="7301">
                  <c:v>266.27199999999999</c:v>
                </c:pt>
                <c:pt idx="7302">
                  <c:v>263.06599999999997</c:v>
                </c:pt>
                <c:pt idx="7303">
                  <c:v>269.14800000000002</c:v>
                </c:pt>
                <c:pt idx="7304">
                  <c:v>289.31</c:v>
                </c:pt>
                <c:pt idx="7305">
                  <c:v>309.03800000000001</c:v>
                </c:pt>
                <c:pt idx="7306">
                  <c:v>320.76299999999998</c:v>
                </c:pt>
                <c:pt idx="7307">
                  <c:v>325.42500000000001</c:v>
                </c:pt>
                <c:pt idx="7308">
                  <c:v>327.55200000000002</c:v>
                </c:pt>
                <c:pt idx="7309">
                  <c:v>333.17099999999999</c:v>
                </c:pt>
                <c:pt idx="7310">
                  <c:v>337.04199999999997</c:v>
                </c:pt>
                <c:pt idx="7311">
                  <c:v>327.26</c:v>
                </c:pt>
                <c:pt idx="7312">
                  <c:v>324.62900000000002</c:v>
                </c:pt>
                <c:pt idx="7313">
                  <c:v>343.86700000000002</c:v>
                </c:pt>
                <c:pt idx="7314">
                  <c:v>340.404</c:v>
                </c:pt>
                <c:pt idx="7315">
                  <c:v>324.97399999999999</c:v>
                </c:pt>
                <c:pt idx="7316">
                  <c:v>299.53399999999999</c:v>
                </c:pt>
                <c:pt idx="7317">
                  <c:v>287.92399999999998</c:v>
                </c:pt>
                <c:pt idx="7318">
                  <c:v>273.83699999999999</c:v>
                </c:pt>
                <c:pt idx="7319">
                  <c:v>264.37900000000002</c:v>
                </c:pt>
                <c:pt idx="7320">
                  <c:v>256.529</c:v>
                </c:pt>
                <c:pt idx="7321">
                  <c:v>259.185</c:v>
                </c:pt>
                <c:pt idx="7322">
                  <c:v>261.77999999999997</c:v>
                </c:pt>
                <c:pt idx="7323">
                  <c:v>257.72399999999999</c:v>
                </c:pt>
                <c:pt idx="7324">
                  <c:v>268.65100000000001</c:v>
                </c:pt>
                <c:pt idx="7325">
                  <c:v>284.274</c:v>
                </c:pt>
                <c:pt idx="7326">
                  <c:v>305.54500000000002</c:v>
                </c:pt>
                <c:pt idx="7327">
                  <c:v>332.66699999999997</c:v>
                </c:pt>
                <c:pt idx="7328">
                  <c:v>370.64</c:v>
                </c:pt>
                <c:pt idx="7329">
                  <c:v>402.35500000000002</c:v>
                </c:pt>
                <c:pt idx="7330">
                  <c:v>415.315</c:v>
                </c:pt>
                <c:pt idx="7331">
                  <c:v>435.351</c:v>
                </c:pt>
                <c:pt idx="7332">
                  <c:v>438.51499999999999</c:v>
                </c:pt>
                <c:pt idx="7333">
                  <c:v>434.66300000000001</c:v>
                </c:pt>
                <c:pt idx="7334">
                  <c:v>435.89499999999998</c:v>
                </c:pt>
                <c:pt idx="7335">
                  <c:v>423.41500000000002</c:v>
                </c:pt>
                <c:pt idx="7336">
                  <c:v>402.11599999999999</c:v>
                </c:pt>
                <c:pt idx="7337">
                  <c:v>398.92099999999999</c:v>
                </c:pt>
                <c:pt idx="7338">
                  <c:v>386.29</c:v>
                </c:pt>
                <c:pt idx="7339">
                  <c:v>365.286</c:v>
                </c:pt>
                <c:pt idx="7340">
                  <c:v>346.23200000000003</c:v>
                </c:pt>
                <c:pt idx="7341">
                  <c:v>313.10599999999999</c:v>
                </c:pt>
                <c:pt idx="7342">
                  <c:v>290.61700000000002</c:v>
                </c:pt>
                <c:pt idx="7343">
                  <c:v>277.49299999999999</c:v>
                </c:pt>
                <c:pt idx="7344">
                  <c:v>264.23399999999998</c:v>
                </c:pt>
                <c:pt idx="7345">
                  <c:v>260.98500000000001</c:v>
                </c:pt>
                <c:pt idx="7346">
                  <c:v>258.47300000000001</c:v>
                </c:pt>
                <c:pt idx="7347">
                  <c:v>265.39499999999998</c:v>
                </c:pt>
                <c:pt idx="7348">
                  <c:v>274.93400000000003</c:v>
                </c:pt>
                <c:pt idx="7349">
                  <c:v>276.60000000000002</c:v>
                </c:pt>
                <c:pt idx="7350">
                  <c:v>300.37799999999999</c:v>
                </c:pt>
                <c:pt idx="7351">
                  <c:v>334.17899999999997</c:v>
                </c:pt>
                <c:pt idx="7352">
                  <c:v>375.98899999999998</c:v>
                </c:pt>
                <c:pt idx="7353">
                  <c:v>406.11599999999999</c:v>
                </c:pt>
                <c:pt idx="7354">
                  <c:v>429.61700000000002</c:v>
                </c:pt>
                <c:pt idx="7355">
                  <c:v>438.411</c:v>
                </c:pt>
                <c:pt idx="7356">
                  <c:v>449.125</c:v>
                </c:pt>
                <c:pt idx="7357">
                  <c:v>457.80900000000003</c:v>
                </c:pt>
                <c:pt idx="7358">
                  <c:v>454.11399999999998</c:v>
                </c:pt>
                <c:pt idx="7359">
                  <c:v>445.73399999999998</c:v>
                </c:pt>
                <c:pt idx="7360">
                  <c:v>421.12400000000002</c:v>
                </c:pt>
                <c:pt idx="7361">
                  <c:v>413.565</c:v>
                </c:pt>
                <c:pt idx="7362">
                  <c:v>410.53199999999998</c:v>
                </c:pt>
                <c:pt idx="7363">
                  <c:v>392.13200000000001</c:v>
                </c:pt>
                <c:pt idx="7364">
                  <c:v>362.90300000000002</c:v>
                </c:pt>
                <c:pt idx="7365">
                  <c:v>317.702</c:v>
                </c:pt>
                <c:pt idx="7366">
                  <c:v>292.22399999999999</c:v>
                </c:pt>
                <c:pt idx="7367">
                  <c:v>278.21199999999999</c:v>
                </c:pt>
                <c:pt idx="7368">
                  <c:v>270.8</c:v>
                </c:pt>
                <c:pt idx="7369">
                  <c:v>270.97699999999998</c:v>
                </c:pt>
                <c:pt idx="7370">
                  <c:v>262.84199999999998</c:v>
                </c:pt>
                <c:pt idx="7371">
                  <c:v>266.43099999999998</c:v>
                </c:pt>
                <c:pt idx="7372">
                  <c:v>275.49</c:v>
                </c:pt>
                <c:pt idx="7373">
                  <c:v>282.91300000000001</c:v>
                </c:pt>
                <c:pt idx="7374">
                  <c:v>301.52100000000002</c:v>
                </c:pt>
                <c:pt idx="7375">
                  <c:v>331.80200000000002</c:v>
                </c:pt>
                <c:pt idx="7376">
                  <c:v>365.91500000000002</c:v>
                </c:pt>
                <c:pt idx="7377">
                  <c:v>409.83199999999999</c:v>
                </c:pt>
                <c:pt idx="7378">
                  <c:v>435.49799999999999</c:v>
                </c:pt>
                <c:pt idx="7379">
                  <c:v>456.89100000000002</c:v>
                </c:pt>
                <c:pt idx="7380">
                  <c:v>466.428</c:v>
                </c:pt>
                <c:pt idx="7381">
                  <c:v>465.959</c:v>
                </c:pt>
                <c:pt idx="7382">
                  <c:v>465.31</c:v>
                </c:pt>
                <c:pt idx="7383">
                  <c:v>452.81</c:v>
                </c:pt>
                <c:pt idx="7384">
                  <c:v>435.98700000000002</c:v>
                </c:pt>
                <c:pt idx="7385">
                  <c:v>435.72199999999998</c:v>
                </c:pt>
                <c:pt idx="7386">
                  <c:v>423.69099999999997</c:v>
                </c:pt>
                <c:pt idx="7387">
                  <c:v>394.46199999999999</c:v>
                </c:pt>
                <c:pt idx="7388">
                  <c:v>364.30500000000001</c:v>
                </c:pt>
                <c:pt idx="7389">
                  <c:v>316.786</c:v>
                </c:pt>
                <c:pt idx="7390">
                  <c:v>293.83600000000001</c:v>
                </c:pt>
                <c:pt idx="7391">
                  <c:v>281.09300000000002</c:v>
                </c:pt>
                <c:pt idx="7392">
                  <c:v>268.09399999999999</c:v>
                </c:pt>
                <c:pt idx="7393">
                  <c:v>264.87099999999998</c:v>
                </c:pt>
                <c:pt idx="7394">
                  <c:v>261.74700000000001</c:v>
                </c:pt>
                <c:pt idx="7395">
                  <c:v>264.62</c:v>
                </c:pt>
                <c:pt idx="7396">
                  <c:v>275.09100000000001</c:v>
                </c:pt>
                <c:pt idx="7397">
                  <c:v>279.78800000000001</c:v>
                </c:pt>
                <c:pt idx="7398">
                  <c:v>298.45100000000002</c:v>
                </c:pt>
                <c:pt idx="7399">
                  <c:v>335.07799999999997</c:v>
                </c:pt>
                <c:pt idx="7400">
                  <c:v>383.72699999999998</c:v>
                </c:pt>
                <c:pt idx="7401">
                  <c:v>422.27600000000001</c:v>
                </c:pt>
                <c:pt idx="7402">
                  <c:v>437.83600000000001</c:v>
                </c:pt>
                <c:pt idx="7403">
                  <c:v>448.06799999999998</c:v>
                </c:pt>
                <c:pt idx="7404">
                  <c:v>451.32400000000001</c:v>
                </c:pt>
                <c:pt idx="7405">
                  <c:v>451.85</c:v>
                </c:pt>
                <c:pt idx="7406">
                  <c:v>447.92200000000003</c:v>
                </c:pt>
                <c:pt idx="7407">
                  <c:v>441.279</c:v>
                </c:pt>
                <c:pt idx="7408">
                  <c:v>428.36599999999999</c:v>
                </c:pt>
                <c:pt idx="7409">
                  <c:v>430.34300000000002</c:v>
                </c:pt>
                <c:pt idx="7410">
                  <c:v>416.23700000000002</c:v>
                </c:pt>
                <c:pt idx="7411">
                  <c:v>384.65</c:v>
                </c:pt>
                <c:pt idx="7412">
                  <c:v>359.34500000000003</c:v>
                </c:pt>
                <c:pt idx="7413">
                  <c:v>319.22199999999998</c:v>
                </c:pt>
                <c:pt idx="7414">
                  <c:v>287.00700000000001</c:v>
                </c:pt>
                <c:pt idx="7415">
                  <c:v>277.29500000000002</c:v>
                </c:pt>
                <c:pt idx="7416">
                  <c:v>265.57400000000001</c:v>
                </c:pt>
                <c:pt idx="7417">
                  <c:v>259.62200000000001</c:v>
                </c:pt>
                <c:pt idx="7418">
                  <c:v>257.32299999999998</c:v>
                </c:pt>
                <c:pt idx="7419">
                  <c:v>262.245</c:v>
                </c:pt>
                <c:pt idx="7420">
                  <c:v>269.24200000000002</c:v>
                </c:pt>
                <c:pt idx="7421">
                  <c:v>276.57</c:v>
                </c:pt>
                <c:pt idx="7422">
                  <c:v>305.642</c:v>
                </c:pt>
                <c:pt idx="7423">
                  <c:v>336.66699999999997</c:v>
                </c:pt>
                <c:pt idx="7424">
                  <c:v>367.48200000000003</c:v>
                </c:pt>
                <c:pt idx="7425">
                  <c:v>393.68799999999999</c:v>
                </c:pt>
                <c:pt idx="7426">
                  <c:v>410.74</c:v>
                </c:pt>
                <c:pt idx="7427">
                  <c:v>422.71600000000001</c:v>
                </c:pt>
                <c:pt idx="7428">
                  <c:v>428.72899999999998</c:v>
                </c:pt>
                <c:pt idx="7429">
                  <c:v>429.34100000000001</c:v>
                </c:pt>
                <c:pt idx="7430">
                  <c:v>422.77300000000002</c:v>
                </c:pt>
                <c:pt idx="7431">
                  <c:v>418.29399999999998</c:v>
                </c:pt>
                <c:pt idx="7432">
                  <c:v>413.08600000000001</c:v>
                </c:pt>
                <c:pt idx="7433">
                  <c:v>408.17</c:v>
                </c:pt>
                <c:pt idx="7434">
                  <c:v>400.88099999999997</c:v>
                </c:pt>
                <c:pt idx="7435">
                  <c:v>384.82900000000001</c:v>
                </c:pt>
                <c:pt idx="7436">
                  <c:v>363.86099999999999</c:v>
                </c:pt>
                <c:pt idx="7437">
                  <c:v>338.79199999999997</c:v>
                </c:pt>
                <c:pt idx="7438">
                  <c:v>302.089</c:v>
                </c:pt>
                <c:pt idx="7439">
                  <c:v>280.351</c:v>
                </c:pt>
                <c:pt idx="7440">
                  <c:v>276.99400000000003</c:v>
                </c:pt>
                <c:pt idx="7441">
                  <c:v>272.005</c:v>
                </c:pt>
                <c:pt idx="7442">
                  <c:v>263.52699999999999</c:v>
                </c:pt>
                <c:pt idx="7443">
                  <c:v>264.262</c:v>
                </c:pt>
                <c:pt idx="7444">
                  <c:v>270.01600000000002</c:v>
                </c:pt>
                <c:pt idx="7445">
                  <c:v>268.83</c:v>
                </c:pt>
                <c:pt idx="7446">
                  <c:v>259.74</c:v>
                </c:pt>
                <c:pt idx="7447">
                  <c:v>267.51900000000001</c:v>
                </c:pt>
                <c:pt idx="7448">
                  <c:v>298.51</c:v>
                </c:pt>
                <c:pt idx="7449">
                  <c:v>332.30900000000003</c:v>
                </c:pt>
                <c:pt idx="7450">
                  <c:v>349.84699999999998</c:v>
                </c:pt>
                <c:pt idx="7451">
                  <c:v>357.935</c:v>
                </c:pt>
                <c:pt idx="7452">
                  <c:v>363.02199999999999</c:v>
                </c:pt>
                <c:pt idx="7453">
                  <c:v>367.04700000000003</c:v>
                </c:pt>
                <c:pt idx="7454">
                  <c:v>372.14400000000001</c:v>
                </c:pt>
                <c:pt idx="7455">
                  <c:v>370.1</c:v>
                </c:pt>
                <c:pt idx="7456">
                  <c:v>371.00700000000001</c:v>
                </c:pt>
                <c:pt idx="7457">
                  <c:v>385.79399999999998</c:v>
                </c:pt>
                <c:pt idx="7458">
                  <c:v>388.75700000000001</c:v>
                </c:pt>
                <c:pt idx="7459">
                  <c:v>384.11500000000001</c:v>
                </c:pt>
                <c:pt idx="7460">
                  <c:v>368.59199999999998</c:v>
                </c:pt>
                <c:pt idx="7461">
                  <c:v>334.392</c:v>
                </c:pt>
                <c:pt idx="7462">
                  <c:v>304.73899999999998</c:v>
                </c:pt>
                <c:pt idx="7463">
                  <c:v>283.48</c:v>
                </c:pt>
                <c:pt idx="7464">
                  <c:v>274.33600000000001</c:v>
                </c:pt>
                <c:pt idx="7465">
                  <c:v>270.41399999999999</c:v>
                </c:pt>
                <c:pt idx="7466">
                  <c:v>268.452</c:v>
                </c:pt>
                <c:pt idx="7467">
                  <c:v>268.47899999999998</c:v>
                </c:pt>
                <c:pt idx="7468">
                  <c:v>273.08600000000001</c:v>
                </c:pt>
                <c:pt idx="7469">
                  <c:v>268.52800000000002</c:v>
                </c:pt>
                <c:pt idx="7470">
                  <c:v>259.85399999999998</c:v>
                </c:pt>
                <c:pt idx="7471">
                  <c:v>275.226</c:v>
                </c:pt>
                <c:pt idx="7472">
                  <c:v>299.29300000000001</c:v>
                </c:pt>
                <c:pt idx="7473">
                  <c:v>325.63</c:v>
                </c:pt>
                <c:pt idx="7474">
                  <c:v>344.096</c:v>
                </c:pt>
                <c:pt idx="7475">
                  <c:v>355.72300000000001</c:v>
                </c:pt>
                <c:pt idx="7476">
                  <c:v>369.45400000000001</c:v>
                </c:pt>
                <c:pt idx="7477">
                  <c:v>365.25400000000002</c:v>
                </c:pt>
                <c:pt idx="7478">
                  <c:v>360.17399999999998</c:v>
                </c:pt>
                <c:pt idx="7479">
                  <c:v>357.68700000000001</c:v>
                </c:pt>
                <c:pt idx="7480">
                  <c:v>353.03300000000002</c:v>
                </c:pt>
                <c:pt idx="7481">
                  <c:v>373.27600000000001</c:v>
                </c:pt>
                <c:pt idx="7482">
                  <c:v>363.85700000000003</c:v>
                </c:pt>
                <c:pt idx="7483">
                  <c:v>353.90800000000002</c:v>
                </c:pt>
                <c:pt idx="7484">
                  <c:v>342.67500000000001</c:v>
                </c:pt>
                <c:pt idx="7485">
                  <c:v>324.137</c:v>
                </c:pt>
                <c:pt idx="7486">
                  <c:v>300.33100000000002</c:v>
                </c:pt>
                <c:pt idx="7487">
                  <c:v>285.28800000000001</c:v>
                </c:pt>
                <c:pt idx="7488">
                  <c:v>277.82299999999998</c:v>
                </c:pt>
                <c:pt idx="7489">
                  <c:v>271.74900000000002</c:v>
                </c:pt>
                <c:pt idx="7490">
                  <c:v>269.46800000000002</c:v>
                </c:pt>
                <c:pt idx="7491">
                  <c:v>275.83100000000002</c:v>
                </c:pt>
                <c:pt idx="7492">
                  <c:v>286.49700000000001</c:v>
                </c:pt>
                <c:pt idx="7493">
                  <c:v>296.55</c:v>
                </c:pt>
                <c:pt idx="7494">
                  <c:v>323.30500000000001</c:v>
                </c:pt>
                <c:pt idx="7495">
                  <c:v>356.94200000000001</c:v>
                </c:pt>
                <c:pt idx="7496">
                  <c:v>388.93400000000003</c:v>
                </c:pt>
                <c:pt idx="7497">
                  <c:v>414.09300000000002</c:v>
                </c:pt>
                <c:pt idx="7498">
                  <c:v>431.35500000000002</c:v>
                </c:pt>
                <c:pt idx="7499">
                  <c:v>439.49599999999998</c:v>
                </c:pt>
                <c:pt idx="7500">
                  <c:v>433.50599999999997</c:v>
                </c:pt>
                <c:pt idx="7501">
                  <c:v>420.16699999999997</c:v>
                </c:pt>
                <c:pt idx="7502">
                  <c:v>407.10399999999998</c:v>
                </c:pt>
                <c:pt idx="7503">
                  <c:v>391.59199999999998</c:v>
                </c:pt>
                <c:pt idx="7504">
                  <c:v>383.32499999999999</c:v>
                </c:pt>
                <c:pt idx="7505">
                  <c:v>378.99599999999998</c:v>
                </c:pt>
                <c:pt idx="7506">
                  <c:v>376.72199999999998</c:v>
                </c:pt>
                <c:pt idx="7507">
                  <c:v>355.154</c:v>
                </c:pt>
                <c:pt idx="7508">
                  <c:v>339.95499999999998</c:v>
                </c:pt>
                <c:pt idx="7509">
                  <c:v>308.298</c:v>
                </c:pt>
                <c:pt idx="7510">
                  <c:v>286.50299999999999</c:v>
                </c:pt>
                <c:pt idx="7511">
                  <c:v>274.22500000000002</c:v>
                </c:pt>
                <c:pt idx="7512">
                  <c:v>274.11700000000002</c:v>
                </c:pt>
                <c:pt idx="7513">
                  <c:v>264.31</c:v>
                </c:pt>
                <c:pt idx="7514">
                  <c:v>269.38499999999999</c:v>
                </c:pt>
                <c:pt idx="7515">
                  <c:v>277.58699999999999</c:v>
                </c:pt>
                <c:pt idx="7516">
                  <c:v>286.03800000000001</c:v>
                </c:pt>
                <c:pt idx="7517">
                  <c:v>290.75700000000001</c:v>
                </c:pt>
                <c:pt idx="7518">
                  <c:v>307.30599999999998</c:v>
                </c:pt>
                <c:pt idx="7519">
                  <c:v>331.84899999999999</c:v>
                </c:pt>
                <c:pt idx="7520">
                  <c:v>356.52800000000002</c:v>
                </c:pt>
                <c:pt idx="7521">
                  <c:v>396.065</c:v>
                </c:pt>
                <c:pt idx="7522">
                  <c:v>411.66699999999997</c:v>
                </c:pt>
                <c:pt idx="7523">
                  <c:v>413.35</c:v>
                </c:pt>
                <c:pt idx="7524">
                  <c:v>412.10300000000001</c:v>
                </c:pt>
                <c:pt idx="7525">
                  <c:v>409.351</c:v>
                </c:pt>
                <c:pt idx="7526">
                  <c:v>403.29</c:v>
                </c:pt>
                <c:pt idx="7527">
                  <c:v>401.74400000000003</c:v>
                </c:pt>
                <c:pt idx="7528">
                  <c:v>409.03800000000001</c:v>
                </c:pt>
                <c:pt idx="7529">
                  <c:v>397.815</c:v>
                </c:pt>
                <c:pt idx="7530">
                  <c:v>400.12799999999999</c:v>
                </c:pt>
                <c:pt idx="7531">
                  <c:v>380.10599999999999</c:v>
                </c:pt>
                <c:pt idx="7532">
                  <c:v>360.31900000000002</c:v>
                </c:pt>
                <c:pt idx="7533">
                  <c:v>317.84500000000003</c:v>
                </c:pt>
                <c:pt idx="7534">
                  <c:v>292.32400000000001</c:v>
                </c:pt>
                <c:pt idx="7535">
                  <c:v>276.02100000000002</c:v>
                </c:pt>
                <c:pt idx="7536">
                  <c:v>268.79300000000001</c:v>
                </c:pt>
                <c:pt idx="7537">
                  <c:v>269.178</c:v>
                </c:pt>
                <c:pt idx="7538">
                  <c:v>265.94400000000002</c:v>
                </c:pt>
                <c:pt idx="7539">
                  <c:v>266.245</c:v>
                </c:pt>
                <c:pt idx="7540">
                  <c:v>273.59399999999999</c:v>
                </c:pt>
                <c:pt idx="7541">
                  <c:v>277.47500000000002</c:v>
                </c:pt>
                <c:pt idx="7542">
                  <c:v>291.65499999999997</c:v>
                </c:pt>
                <c:pt idx="7543">
                  <c:v>309.935</c:v>
                </c:pt>
                <c:pt idx="7544">
                  <c:v>338.678</c:v>
                </c:pt>
                <c:pt idx="7545">
                  <c:v>357.05900000000003</c:v>
                </c:pt>
                <c:pt idx="7546">
                  <c:v>372.22699999999998</c:v>
                </c:pt>
                <c:pt idx="7547">
                  <c:v>378.32100000000003</c:v>
                </c:pt>
                <c:pt idx="7548">
                  <c:v>380.68599999999998</c:v>
                </c:pt>
                <c:pt idx="7549">
                  <c:v>388.24299999999999</c:v>
                </c:pt>
                <c:pt idx="7550">
                  <c:v>385.45499999999998</c:v>
                </c:pt>
                <c:pt idx="7551">
                  <c:v>381.63099999999997</c:v>
                </c:pt>
                <c:pt idx="7552">
                  <c:v>387.78300000000002</c:v>
                </c:pt>
                <c:pt idx="7553">
                  <c:v>395.55099999999999</c:v>
                </c:pt>
                <c:pt idx="7554">
                  <c:v>399.86500000000001</c:v>
                </c:pt>
                <c:pt idx="7555">
                  <c:v>386.91899999999998</c:v>
                </c:pt>
                <c:pt idx="7556">
                  <c:v>360.07400000000001</c:v>
                </c:pt>
                <c:pt idx="7557">
                  <c:v>317.94499999999999</c:v>
                </c:pt>
                <c:pt idx="7558">
                  <c:v>289.62400000000002</c:v>
                </c:pt>
                <c:pt idx="7559">
                  <c:v>271.65100000000001</c:v>
                </c:pt>
                <c:pt idx="7560">
                  <c:v>265.01900000000001</c:v>
                </c:pt>
                <c:pt idx="7561">
                  <c:v>265.541</c:v>
                </c:pt>
                <c:pt idx="7562">
                  <c:v>264.36799999999999</c:v>
                </c:pt>
                <c:pt idx="7563">
                  <c:v>270.24099999999999</c:v>
                </c:pt>
                <c:pt idx="7564">
                  <c:v>271.82</c:v>
                </c:pt>
                <c:pt idx="7565">
                  <c:v>277.06900000000002</c:v>
                </c:pt>
                <c:pt idx="7566">
                  <c:v>297.55099999999999</c:v>
                </c:pt>
                <c:pt idx="7567">
                  <c:v>325.98599999999999</c:v>
                </c:pt>
                <c:pt idx="7568">
                  <c:v>371.45600000000002</c:v>
                </c:pt>
                <c:pt idx="7569">
                  <c:v>407.935</c:v>
                </c:pt>
                <c:pt idx="7570">
                  <c:v>413.89699999999999</c:v>
                </c:pt>
                <c:pt idx="7571">
                  <c:v>420.27199999999999</c:v>
                </c:pt>
                <c:pt idx="7572">
                  <c:v>424.99</c:v>
                </c:pt>
                <c:pt idx="7573">
                  <c:v>429.28199999999998</c:v>
                </c:pt>
                <c:pt idx="7574">
                  <c:v>430.54399999999998</c:v>
                </c:pt>
                <c:pt idx="7575">
                  <c:v>416.88099999999997</c:v>
                </c:pt>
                <c:pt idx="7576">
                  <c:v>400.13</c:v>
                </c:pt>
                <c:pt idx="7577">
                  <c:v>401.911</c:v>
                </c:pt>
                <c:pt idx="7578">
                  <c:v>387.48399999999998</c:v>
                </c:pt>
                <c:pt idx="7579">
                  <c:v>375.84899999999999</c:v>
                </c:pt>
                <c:pt idx="7580">
                  <c:v>361.36099999999999</c:v>
                </c:pt>
                <c:pt idx="7581">
                  <c:v>322.86200000000002</c:v>
                </c:pt>
                <c:pt idx="7582">
                  <c:v>290.298</c:v>
                </c:pt>
                <c:pt idx="7583">
                  <c:v>272.327</c:v>
                </c:pt>
                <c:pt idx="7584">
                  <c:v>264.10000000000002</c:v>
                </c:pt>
                <c:pt idx="7585">
                  <c:v>262.339</c:v>
                </c:pt>
                <c:pt idx="7586">
                  <c:v>259.50099999999998</c:v>
                </c:pt>
                <c:pt idx="7587">
                  <c:v>264.15100000000001</c:v>
                </c:pt>
                <c:pt idx="7588">
                  <c:v>274.27199999999999</c:v>
                </c:pt>
                <c:pt idx="7589">
                  <c:v>285.96699999999998</c:v>
                </c:pt>
                <c:pt idx="7590">
                  <c:v>307.05500000000001</c:v>
                </c:pt>
                <c:pt idx="7591">
                  <c:v>325.279</c:v>
                </c:pt>
                <c:pt idx="7592">
                  <c:v>359.964</c:v>
                </c:pt>
                <c:pt idx="7593">
                  <c:v>387.94499999999999</c:v>
                </c:pt>
                <c:pt idx="7594">
                  <c:v>410.23599999999999</c:v>
                </c:pt>
                <c:pt idx="7595">
                  <c:v>420.92899999999997</c:v>
                </c:pt>
                <c:pt idx="7596">
                  <c:v>431.09500000000003</c:v>
                </c:pt>
                <c:pt idx="7597">
                  <c:v>434.233</c:v>
                </c:pt>
                <c:pt idx="7598">
                  <c:v>422.76100000000002</c:v>
                </c:pt>
                <c:pt idx="7599">
                  <c:v>415.75099999999998</c:v>
                </c:pt>
                <c:pt idx="7600">
                  <c:v>406.98</c:v>
                </c:pt>
                <c:pt idx="7601">
                  <c:v>409.30900000000003</c:v>
                </c:pt>
                <c:pt idx="7602">
                  <c:v>402.04300000000001</c:v>
                </c:pt>
                <c:pt idx="7603">
                  <c:v>383.95499999999998</c:v>
                </c:pt>
                <c:pt idx="7604">
                  <c:v>364.51799999999997</c:v>
                </c:pt>
                <c:pt idx="7605">
                  <c:v>336.63099999999997</c:v>
                </c:pt>
                <c:pt idx="7606">
                  <c:v>300.745</c:v>
                </c:pt>
                <c:pt idx="7607">
                  <c:v>276.81799999999998</c:v>
                </c:pt>
                <c:pt idx="7608">
                  <c:v>269.27699999999999</c:v>
                </c:pt>
                <c:pt idx="7609">
                  <c:v>265.99</c:v>
                </c:pt>
                <c:pt idx="7610">
                  <c:v>258.07799999999997</c:v>
                </c:pt>
                <c:pt idx="7611">
                  <c:v>260.95699999999999</c:v>
                </c:pt>
                <c:pt idx="7612">
                  <c:v>267.36399999999998</c:v>
                </c:pt>
                <c:pt idx="7613">
                  <c:v>270.84899999999999</c:v>
                </c:pt>
                <c:pt idx="7614">
                  <c:v>269.01900000000001</c:v>
                </c:pt>
                <c:pt idx="7615">
                  <c:v>273.63499999999999</c:v>
                </c:pt>
                <c:pt idx="7616">
                  <c:v>292.548</c:v>
                </c:pt>
                <c:pt idx="7617">
                  <c:v>322.35899999999998</c:v>
                </c:pt>
                <c:pt idx="7618">
                  <c:v>333.02100000000002</c:v>
                </c:pt>
                <c:pt idx="7619">
                  <c:v>350.69400000000002</c:v>
                </c:pt>
                <c:pt idx="7620">
                  <c:v>360.51799999999997</c:v>
                </c:pt>
                <c:pt idx="7621">
                  <c:v>362.03300000000002</c:v>
                </c:pt>
                <c:pt idx="7622">
                  <c:v>361.21</c:v>
                </c:pt>
                <c:pt idx="7623">
                  <c:v>360.00299999999999</c:v>
                </c:pt>
                <c:pt idx="7624">
                  <c:v>360.92599999999999</c:v>
                </c:pt>
                <c:pt idx="7625">
                  <c:v>391.31400000000002</c:v>
                </c:pt>
                <c:pt idx="7626">
                  <c:v>388.20100000000002</c:v>
                </c:pt>
                <c:pt idx="7627">
                  <c:v>373.73500000000001</c:v>
                </c:pt>
                <c:pt idx="7628">
                  <c:v>357.00700000000001</c:v>
                </c:pt>
                <c:pt idx="7629">
                  <c:v>332.35500000000002</c:v>
                </c:pt>
                <c:pt idx="7630">
                  <c:v>298.61399999999998</c:v>
                </c:pt>
                <c:pt idx="7631">
                  <c:v>275.19499999999999</c:v>
                </c:pt>
                <c:pt idx="7632">
                  <c:v>269.56</c:v>
                </c:pt>
                <c:pt idx="7633">
                  <c:v>268.78800000000001</c:v>
                </c:pt>
                <c:pt idx="7634">
                  <c:v>260.04399999999998</c:v>
                </c:pt>
                <c:pt idx="7635">
                  <c:v>265.27199999999999</c:v>
                </c:pt>
                <c:pt idx="7636">
                  <c:v>273.65800000000002</c:v>
                </c:pt>
                <c:pt idx="7637">
                  <c:v>276.339</c:v>
                </c:pt>
                <c:pt idx="7638">
                  <c:v>275.98200000000003</c:v>
                </c:pt>
                <c:pt idx="7639">
                  <c:v>269.17500000000001</c:v>
                </c:pt>
                <c:pt idx="7640">
                  <c:v>282.90800000000002</c:v>
                </c:pt>
                <c:pt idx="7641">
                  <c:v>312.63600000000002</c:v>
                </c:pt>
                <c:pt idx="7642">
                  <c:v>325.80599999999998</c:v>
                </c:pt>
                <c:pt idx="7643">
                  <c:v>334.86200000000002</c:v>
                </c:pt>
                <c:pt idx="7644">
                  <c:v>340.46100000000001</c:v>
                </c:pt>
                <c:pt idx="7645">
                  <c:v>341.75299999999999</c:v>
                </c:pt>
                <c:pt idx="7646">
                  <c:v>338.54599999999999</c:v>
                </c:pt>
                <c:pt idx="7647">
                  <c:v>336.48200000000003</c:v>
                </c:pt>
                <c:pt idx="7648">
                  <c:v>333.89499999999998</c:v>
                </c:pt>
                <c:pt idx="7649">
                  <c:v>357.61500000000001</c:v>
                </c:pt>
                <c:pt idx="7650">
                  <c:v>342.86500000000001</c:v>
                </c:pt>
                <c:pt idx="7651">
                  <c:v>335.45499999999998</c:v>
                </c:pt>
                <c:pt idx="7652">
                  <c:v>320.93</c:v>
                </c:pt>
                <c:pt idx="7653">
                  <c:v>305.91199999999998</c:v>
                </c:pt>
                <c:pt idx="7654">
                  <c:v>288.30599999999998</c:v>
                </c:pt>
                <c:pt idx="7655">
                  <c:v>273.15899999999999</c:v>
                </c:pt>
                <c:pt idx="7656">
                  <c:v>263.827</c:v>
                </c:pt>
                <c:pt idx="7657">
                  <c:v>260.79000000000002</c:v>
                </c:pt>
                <c:pt idx="7658">
                  <c:v>257.23399999999998</c:v>
                </c:pt>
                <c:pt idx="7659">
                  <c:v>264.36599999999999</c:v>
                </c:pt>
                <c:pt idx="7660">
                  <c:v>281.83999999999997</c:v>
                </c:pt>
                <c:pt idx="7661">
                  <c:v>293.822</c:v>
                </c:pt>
                <c:pt idx="7662">
                  <c:v>317.83100000000002</c:v>
                </c:pt>
                <c:pt idx="7663">
                  <c:v>336.75599999999997</c:v>
                </c:pt>
                <c:pt idx="7664">
                  <c:v>367.99099999999999</c:v>
                </c:pt>
                <c:pt idx="7665">
                  <c:v>399.31</c:v>
                </c:pt>
                <c:pt idx="7666">
                  <c:v>418.08600000000001</c:v>
                </c:pt>
                <c:pt idx="7667">
                  <c:v>432.34199999999998</c:v>
                </c:pt>
                <c:pt idx="7668">
                  <c:v>432.79899999999998</c:v>
                </c:pt>
                <c:pt idx="7669">
                  <c:v>440.05099999999999</c:v>
                </c:pt>
                <c:pt idx="7670">
                  <c:v>427.28899999999999</c:v>
                </c:pt>
                <c:pt idx="7671">
                  <c:v>408.53300000000002</c:v>
                </c:pt>
                <c:pt idx="7672">
                  <c:v>387.12299999999999</c:v>
                </c:pt>
                <c:pt idx="7673">
                  <c:v>388.95499999999998</c:v>
                </c:pt>
                <c:pt idx="7674">
                  <c:v>373.33800000000002</c:v>
                </c:pt>
                <c:pt idx="7675">
                  <c:v>359.55</c:v>
                </c:pt>
                <c:pt idx="7676">
                  <c:v>337.82799999999997</c:v>
                </c:pt>
                <c:pt idx="7677">
                  <c:v>317.75700000000001</c:v>
                </c:pt>
                <c:pt idx="7678">
                  <c:v>293.10199999999998</c:v>
                </c:pt>
                <c:pt idx="7679">
                  <c:v>280.173</c:v>
                </c:pt>
                <c:pt idx="7680">
                  <c:v>274.33300000000003</c:v>
                </c:pt>
                <c:pt idx="7681">
                  <c:v>275.51299999999998</c:v>
                </c:pt>
                <c:pt idx="7682">
                  <c:v>266.66800000000001</c:v>
                </c:pt>
                <c:pt idx="7683">
                  <c:v>266.63299999999998</c:v>
                </c:pt>
                <c:pt idx="7684">
                  <c:v>280.35599999999999</c:v>
                </c:pt>
                <c:pt idx="7685">
                  <c:v>294.404</c:v>
                </c:pt>
                <c:pt idx="7686">
                  <c:v>322.24799999999999</c:v>
                </c:pt>
                <c:pt idx="7687">
                  <c:v>346.98099999999999</c:v>
                </c:pt>
                <c:pt idx="7688">
                  <c:v>376.69200000000001</c:v>
                </c:pt>
                <c:pt idx="7689">
                  <c:v>403.44400000000002</c:v>
                </c:pt>
                <c:pt idx="7690">
                  <c:v>413.012</c:v>
                </c:pt>
                <c:pt idx="7691">
                  <c:v>411.35700000000003</c:v>
                </c:pt>
                <c:pt idx="7692">
                  <c:v>414.25700000000001</c:v>
                </c:pt>
                <c:pt idx="7693">
                  <c:v>406.99400000000003</c:v>
                </c:pt>
                <c:pt idx="7694">
                  <c:v>402.815</c:v>
                </c:pt>
                <c:pt idx="7695">
                  <c:v>391.81900000000002</c:v>
                </c:pt>
                <c:pt idx="7696">
                  <c:v>380.96499999999997</c:v>
                </c:pt>
                <c:pt idx="7697">
                  <c:v>383.774</c:v>
                </c:pt>
                <c:pt idx="7698">
                  <c:v>368.06700000000001</c:v>
                </c:pt>
                <c:pt idx="7699">
                  <c:v>354.58800000000002</c:v>
                </c:pt>
                <c:pt idx="7700">
                  <c:v>336.58499999999998</c:v>
                </c:pt>
                <c:pt idx="7701">
                  <c:v>308.03100000000001</c:v>
                </c:pt>
                <c:pt idx="7702">
                  <c:v>281.65800000000002</c:v>
                </c:pt>
                <c:pt idx="7703">
                  <c:v>267.74099999999999</c:v>
                </c:pt>
                <c:pt idx="7704">
                  <c:v>260.005</c:v>
                </c:pt>
                <c:pt idx="7705">
                  <c:v>257.803</c:v>
                </c:pt>
                <c:pt idx="7706">
                  <c:v>259.71300000000002</c:v>
                </c:pt>
                <c:pt idx="7707">
                  <c:v>267.41800000000001</c:v>
                </c:pt>
                <c:pt idx="7708">
                  <c:v>282.125</c:v>
                </c:pt>
                <c:pt idx="7709">
                  <c:v>296.77999999999997</c:v>
                </c:pt>
                <c:pt idx="7710">
                  <c:v>326.35199999999998</c:v>
                </c:pt>
                <c:pt idx="7711">
                  <c:v>336.10899999999998</c:v>
                </c:pt>
                <c:pt idx="7712">
                  <c:v>371.15899999999999</c:v>
                </c:pt>
                <c:pt idx="7713">
                  <c:v>389.72</c:v>
                </c:pt>
                <c:pt idx="7714">
                  <c:v>394.00099999999998</c:v>
                </c:pt>
                <c:pt idx="7715">
                  <c:v>396.25</c:v>
                </c:pt>
                <c:pt idx="7716">
                  <c:v>399.90300000000002</c:v>
                </c:pt>
                <c:pt idx="7717">
                  <c:v>403.601</c:v>
                </c:pt>
                <c:pt idx="7718">
                  <c:v>394.50299999999999</c:v>
                </c:pt>
                <c:pt idx="7719">
                  <c:v>378.62700000000001</c:v>
                </c:pt>
                <c:pt idx="7720">
                  <c:v>369.25299999999999</c:v>
                </c:pt>
                <c:pt idx="7721">
                  <c:v>373.86200000000002</c:v>
                </c:pt>
                <c:pt idx="7722">
                  <c:v>371.84800000000001</c:v>
                </c:pt>
                <c:pt idx="7723">
                  <c:v>359.76600000000002</c:v>
                </c:pt>
                <c:pt idx="7724">
                  <c:v>338.27800000000002</c:v>
                </c:pt>
                <c:pt idx="7725">
                  <c:v>305.22500000000002</c:v>
                </c:pt>
                <c:pt idx="7726">
                  <c:v>287.63799999999998</c:v>
                </c:pt>
                <c:pt idx="7727">
                  <c:v>271.74</c:v>
                </c:pt>
                <c:pt idx="7728">
                  <c:v>267.77800000000002</c:v>
                </c:pt>
                <c:pt idx="7729">
                  <c:v>265.077</c:v>
                </c:pt>
                <c:pt idx="7730">
                  <c:v>267.71699999999998</c:v>
                </c:pt>
                <c:pt idx="7731">
                  <c:v>268.16699999999997</c:v>
                </c:pt>
                <c:pt idx="7732">
                  <c:v>280.89400000000001</c:v>
                </c:pt>
                <c:pt idx="7733">
                  <c:v>303.34800000000001</c:v>
                </c:pt>
                <c:pt idx="7734">
                  <c:v>323.33699999999999</c:v>
                </c:pt>
                <c:pt idx="7735">
                  <c:v>346.58100000000002</c:v>
                </c:pt>
                <c:pt idx="7736">
                  <c:v>372.666</c:v>
                </c:pt>
                <c:pt idx="7737">
                  <c:v>387.77699999999999</c:v>
                </c:pt>
                <c:pt idx="7738">
                  <c:v>393.57299999999998</c:v>
                </c:pt>
                <c:pt idx="7739">
                  <c:v>399.19900000000001</c:v>
                </c:pt>
                <c:pt idx="7740">
                  <c:v>400.51299999999998</c:v>
                </c:pt>
                <c:pt idx="7741">
                  <c:v>401.233</c:v>
                </c:pt>
                <c:pt idx="7742">
                  <c:v>393.68700000000001</c:v>
                </c:pt>
                <c:pt idx="7743">
                  <c:v>390.65199999999999</c:v>
                </c:pt>
                <c:pt idx="7744">
                  <c:v>381.51600000000002</c:v>
                </c:pt>
                <c:pt idx="7745">
                  <c:v>381.416</c:v>
                </c:pt>
                <c:pt idx="7746">
                  <c:v>365.44799999999998</c:v>
                </c:pt>
                <c:pt idx="7747">
                  <c:v>350.55599999999998</c:v>
                </c:pt>
                <c:pt idx="7748">
                  <c:v>329.39600000000002</c:v>
                </c:pt>
                <c:pt idx="7749">
                  <c:v>304.358</c:v>
                </c:pt>
                <c:pt idx="7750">
                  <c:v>286.03800000000001</c:v>
                </c:pt>
                <c:pt idx="7751">
                  <c:v>269.17</c:v>
                </c:pt>
                <c:pt idx="7752">
                  <c:v>263.08499999999998</c:v>
                </c:pt>
                <c:pt idx="7753">
                  <c:v>258.83600000000001</c:v>
                </c:pt>
                <c:pt idx="7754">
                  <c:v>258.35199999999998</c:v>
                </c:pt>
                <c:pt idx="7755">
                  <c:v>266.48599999999999</c:v>
                </c:pt>
                <c:pt idx="7756">
                  <c:v>281.67200000000003</c:v>
                </c:pt>
                <c:pt idx="7757">
                  <c:v>299.19099999999997</c:v>
                </c:pt>
                <c:pt idx="7758">
                  <c:v>316.60599999999999</c:v>
                </c:pt>
                <c:pt idx="7759">
                  <c:v>328.75299999999999</c:v>
                </c:pt>
                <c:pt idx="7760">
                  <c:v>353.358</c:v>
                </c:pt>
                <c:pt idx="7761">
                  <c:v>383.71800000000002</c:v>
                </c:pt>
                <c:pt idx="7762">
                  <c:v>395.78</c:v>
                </c:pt>
                <c:pt idx="7763">
                  <c:v>396.59699999999998</c:v>
                </c:pt>
                <c:pt idx="7764">
                  <c:v>406.19400000000002</c:v>
                </c:pt>
                <c:pt idx="7765">
                  <c:v>408.69200000000001</c:v>
                </c:pt>
                <c:pt idx="7766">
                  <c:v>407.44099999999997</c:v>
                </c:pt>
                <c:pt idx="7767">
                  <c:v>394.63</c:v>
                </c:pt>
                <c:pt idx="7768">
                  <c:v>375.67099999999999</c:v>
                </c:pt>
                <c:pt idx="7769">
                  <c:v>381.41899999999998</c:v>
                </c:pt>
                <c:pt idx="7770">
                  <c:v>375.92599999999999</c:v>
                </c:pt>
                <c:pt idx="7771">
                  <c:v>361.83600000000001</c:v>
                </c:pt>
                <c:pt idx="7772">
                  <c:v>342.29899999999998</c:v>
                </c:pt>
                <c:pt idx="7773">
                  <c:v>309.93900000000002</c:v>
                </c:pt>
                <c:pt idx="7774">
                  <c:v>286.68700000000001</c:v>
                </c:pt>
                <c:pt idx="7775">
                  <c:v>269.803</c:v>
                </c:pt>
                <c:pt idx="7776">
                  <c:v>258.63</c:v>
                </c:pt>
                <c:pt idx="7777">
                  <c:v>253.21799999999999</c:v>
                </c:pt>
                <c:pt idx="7778">
                  <c:v>251.042</c:v>
                </c:pt>
                <c:pt idx="7779">
                  <c:v>253.625</c:v>
                </c:pt>
                <c:pt idx="7780">
                  <c:v>261.43799999999999</c:v>
                </c:pt>
                <c:pt idx="7781">
                  <c:v>265.71699999999998</c:v>
                </c:pt>
                <c:pt idx="7782">
                  <c:v>266.53899999999999</c:v>
                </c:pt>
                <c:pt idx="7783">
                  <c:v>273.10899999999998</c:v>
                </c:pt>
                <c:pt idx="7784">
                  <c:v>285.98899999999998</c:v>
                </c:pt>
                <c:pt idx="7785">
                  <c:v>309.88200000000001</c:v>
                </c:pt>
                <c:pt idx="7786">
                  <c:v>323.529</c:v>
                </c:pt>
                <c:pt idx="7787">
                  <c:v>325.61799999999999</c:v>
                </c:pt>
                <c:pt idx="7788">
                  <c:v>326.447</c:v>
                </c:pt>
                <c:pt idx="7789">
                  <c:v>327.93900000000002</c:v>
                </c:pt>
                <c:pt idx="7790">
                  <c:v>329.94600000000003</c:v>
                </c:pt>
                <c:pt idx="7791">
                  <c:v>333.483</c:v>
                </c:pt>
                <c:pt idx="7792">
                  <c:v>343.97399999999999</c:v>
                </c:pt>
                <c:pt idx="7793">
                  <c:v>360.48500000000001</c:v>
                </c:pt>
                <c:pt idx="7794">
                  <c:v>362.99700000000001</c:v>
                </c:pt>
                <c:pt idx="7795">
                  <c:v>354.47</c:v>
                </c:pt>
                <c:pt idx="7796">
                  <c:v>340.53199999999998</c:v>
                </c:pt>
                <c:pt idx="7797">
                  <c:v>316.28800000000001</c:v>
                </c:pt>
                <c:pt idx="7798">
                  <c:v>287.12599999999998</c:v>
                </c:pt>
                <c:pt idx="7799">
                  <c:v>271.99</c:v>
                </c:pt>
                <c:pt idx="7800">
                  <c:v>262.447</c:v>
                </c:pt>
                <c:pt idx="7801">
                  <c:v>261.58499999999998</c:v>
                </c:pt>
                <c:pt idx="7802">
                  <c:v>256.51900000000001</c:v>
                </c:pt>
                <c:pt idx="7803">
                  <c:v>259.29599999999999</c:v>
                </c:pt>
                <c:pt idx="7804">
                  <c:v>266.89699999999999</c:v>
                </c:pt>
                <c:pt idx="7805">
                  <c:v>268.29899999999998</c:v>
                </c:pt>
                <c:pt idx="7806">
                  <c:v>270.14100000000002</c:v>
                </c:pt>
                <c:pt idx="7807">
                  <c:v>269.99299999999999</c:v>
                </c:pt>
                <c:pt idx="7808">
                  <c:v>286.12900000000002</c:v>
                </c:pt>
                <c:pt idx="7809">
                  <c:v>302.18599999999998</c:v>
                </c:pt>
                <c:pt idx="7810">
                  <c:v>315.12099999999998</c:v>
                </c:pt>
                <c:pt idx="7811">
                  <c:v>317.05099999999999</c:v>
                </c:pt>
                <c:pt idx="7812">
                  <c:v>318.88600000000002</c:v>
                </c:pt>
                <c:pt idx="7813">
                  <c:v>317.697</c:v>
                </c:pt>
                <c:pt idx="7814">
                  <c:v>320.64100000000002</c:v>
                </c:pt>
                <c:pt idx="7815">
                  <c:v>314.392</c:v>
                </c:pt>
                <c:pt idx="7816">
                  <c:v>332.54300000000001</c:v>
                </c:pt>
                <c:pt idx="7817">
                  <c:v>347.40300000000002</c:v>
                </c:pt>
                <c:pt idx="7818">
                  <c:v>335.12400000000002</c:v>
                </c:pt>
                <c:pt idx="7819">
                  <c:v>323.99799999999999</c:v>
                </c:pt>
                <c:pt idx="7820">
                  <c:v>307.85199999999998</c:v>
                </c:pt>
                <c:pt idx="7821">
                  <c:v>296.041</c:v>
                </c:pt>
                <c:pt idx="7822">
                  <c:v>276.11900000000003</c:v>
                </c:pt>
                <c:pt idx="7823">
                  <c:v>260.34300000000002</c:v>
                </c:pt>
                <c:pt idx="7824">
                  <c:v>254.767</c:v>
                </c:pt>
                <c:pt idx="7825">
                  <c:v>251.25899999999999</c:v>
                </c:pt>
                <c:pt idx="7826">
                  <c:v>251.834</c:v>
                </c:pt>
                <c:pt idx="7827">
                  <c:v>252.559</c:v>
                </c:pt>
                <c:pt idx="7828">
                  <c:v>266.12099999999998</c:v>
                </c:pt>
                <c:pt idx="7829">
                  <c:v>279.798</c:v>
                </c:pt>
                <c:pt idx="7830">
                  <c:v>300.08600000000001</c:v>
                </c:pt>
                <c:pt idx="7831">
                  <c:v>322.67399999999998</c:v>
                </c:pt>
                <c:pt idx="7832">
                  <c:v>348.87099999999998</c:v>
                </c:pt>
                <c:pt idx="7833">
                  <c:v>365.35399999999998</c:v>
                </c:pt>
                <c:pt idx="7834">
                  <c:v>381.06</c:v>
                </c:pt>
                <c:pt idx="7835">
                  <c:v>387.99599999999998</c:v>
                </c:pt>
                <c:pt idx="7836">
                  <c:v>396.803</c:v>
                </c:pt>
                <c:pt idx="7837">
                  <c:v>398.45400000000001</c:v>
                </c:pt>
                <c:pt idx="7838">
                  <c:v>391.24900000000002</c:v>
                </c:pt>
                <c:pt idx="7839">
                  <c:v>376.76499999999999</c:v>
                </c:pt>
                <c:pt idx="7840">
                  <c:v>369.19299999999998</c:v>
                </c:pt>
                <c:pt idx="7841">
                  <c:v>366.38299999999998</c:v>
                </c:pt>
                <c:pt idx="7842">
                  <c:v>356.62</c:v>
                </c:pt>
                <c:pt idx="7843">
                  <c:v>345.202</c:v>
                </c:pt>
                <c:pt idx="7844">
                  <c:v>329.98700000000002</c:v>
                </c:pt>
                <c:pt idx="7845">
                  <c:v>303.15300000000002</c:v>
                </c:pt>
                <c:pt idx="7846">
                  <c:v>282.40199999999999</c:v>
                </c:pt>
                <c:pt idx="7847">
                  <c:v>266.43099999999998</c:v>
                </c:pt>
                <c:pt idx="7848">
                  <c:v>259.13099999999997</c:v>
                </c:pt>
                <c:pt idx="7849">
                  <c:v>257.93299999999999</c:v>
                </c:pt>
                <c:pt idx="7850">
                  <c:v>260.23700000000002</c:v>
                </c:pt>
                <c:pt idx="7851">
                  <c:v>263.14</c:v>
                </c:pt>
                <c:pt idx="7852">
                  <c:v>271.95999999999998</c:v>
                </c:pt>
                <c:pt idx="7853">
                  <c:v>279.19900000000001</c:v>
                </c:pt>
                <c:pt idx="7854">
                  <c:v>303.03899999999999</c:v>
                </c:pt>
                <c:pt idx="7855">
                  <c:v>324.18</c:v>
                </c:pt>
                <c:pt idx="7856">
                  <c:v>354.55900000000003</c:v>
                </c:pt>
                <c:pt idx="7857">
                  <c:v>367.404</c:v>
                </c:pt>
                <c:pt idx="7858">
                  <c:v>376.08</c:v>
                </c:pt>
                <c:pt idx="7859">
                  <c:v>388.36900000000003</c:v>
                </c:pt>
                <c:pt idx="7860">
                  <c:v>394.82299999999998</c:v>
                </c:pt>
                <c:pt idx="7861">
                  <c:v>399.51100000000002</c:v>
                </c:pt>
                <c:pt idx="7862">
                  <c:v>392.28300000000002</c:v>
                </c:pt>
                <c:pt idx="7863">
                  <c:v>373.36500000000001</c:v>
                </c:pt>
                <c:pt idx="7864">
                  <c:v>375.988</c:v>
                </c:pt>
                <c:pt idx="7865">
                  <c:v>372.02699999999999</c:v>
                </c:pt>
                <c:pt idx="7866">
                  <c:v>366.93200000000002</c:v>
                </c:pt>
                <c:pt idx="7867">
                  <c:v>359.13900000000001</c:v>
                </c:pt>
                <c:pt idx="7868">
                  <c:v>341.32799999999997</c:v>
                </c:pt>
                <c:pt idx="7869">
                  <c:v>307.69600000000003</c:v>
                </c:pt>
                <c:pt idx="7870">
                  <c:v>283.07400000000001</c:v>
                </c:pt>
                <c:pt idx="7871">
                  <c:v>268.61500000000001</c:v>
                </c:pt>
                <c:pt idx="7872">
                  <c:v>258.09899999999999</c:v>
                </c:pt>
                <c:pt idx="7873">
                  <c:v>254.15600000000001</c:v>
                </c:pt>
                <c:pt idx="7874">
                  <c:v>253.804</c:v>
                </c:pt>
                <c:pt idx="7875">
                  <c:v>261.66800000000001</c:v>
                </c:pt>
                <c:pt idx="7876">
                  <c:v>268.37200000000001</c:v>
                </c:pt>
                <c:pt idx="7877">
                  <c:v>274.93099999999998</c:v>
                </c:pt>
                <c:pt idx="7878">
                  <c:v>303.72800000000001</c:v>
                </c:pt>
                <c:pt idx="7879">
                  <c:v>307.64699999999999</c:v>
                </c:pt>
                <c:pt idx="7880">
                  <c:v>337.45800000000003</c:v>
                </c:pt>
                <c:pt idx="7881">
                  <c:v>366.78399999999999</c:v>
                </c:pt>
                <c:pt idx="7882">
                  <c:v>391.68400000000003</c:v>
                </c:pt>
                <c:pt idx="7883">
                  <c:v>394.75099999999998</c:v>
                </c:pt>
                <c:pt idx="7884">
                  <c:v>395.35899999999998</c:v>
                </c:pt>
                <c:pt idx="7885">
                  <c:v>398.04399999999998</c:v>
                </c:pt>
                <c:pt idx="7886">
                  <c:v>392.64699999999999</c:v>
                </c:pt>
                <c:pt idx="7887">
                  <c:v>380.99200000000002</c:v>
                </c:pt>
                <c:pt idx="7888">
                  <c:v>366.15100000000001</c:v>
                </c:pt>
                <c:pt idx="7889">
                  <c:v>369.976</c:v>
                </c:pt>
                <c:pt idx="7890">
                  <c:v>361.84899999999999</c:v>
                </c:pt>
                <c:pt idx="7891">
                  <c:v>341.82100000000003</c:v>
                </c:pt>
                <c:pt idx="7892">
                  <c:v>327.60599999999999</c:v>
                </c:pt>
                <c:pt idx="7893">
                  <c:v>303.58600000000001</c:v>
                </c:pt>
                <c:pt idx="7894">
                  <c:v>282.98700000000002</c:v>
                </c:pt>
                <c:pt idx="7895">
                  <c:v>267.161</c:v>
                </c:pt>
                <c:pt idx="7896">
                  <c:v>257.44799999999998</c:v>
                </c:pt>
                <c:pt idx="7897">
                  <c:v>258.81200000000001</c:v>
                </c:pt>
                <c:pt idx="7898">
                  <c:v>254.84200000000001</c:v>
                </c:pt>
                <c:pt idx="7899">
                  <c:v>253.393</c:v>
                </c:pt>
                <c:pt idx="7900">
                  <c:v>269.23500000000001</c:v>
                </c:pt>
                <c:pt idx="7901">
                  <c:v>270.35000000000002</c:v>
                </c:pt>
                <c:pt idx="7902">
                  <c:v>277.30599999999998</c:v>
                </c:pt>
                <c:pt idx="7903">
                  <c:v>268.66399999999999</c:v>
                </c:pt>
                <c:pt idx="7904">
                  <c:v>255.827</c:v>
                </c:pt>
                <c:pt idx="7905">
                  <c:v>258.34699999999998</c:v>
                </c:pt>
                <c:pt idx="7906">
                  <c:v>264.05900000000003</c:v>
                </c:pt>
                <c:pt idx="7907">
                  <c:v>257.61599999999999</c:v>
                </c:pt>
                <c:pt idx="7908">
                  <c:v>257.57100000000003</c:v>
                </c:pt>
                <c:pt idx="7909">
                  <c:v>259.27199999999999</c:v>
                </c:pt>
                <c:pt idx="7910">
                  <c:v>258.21699999999998</c:v>
                </c:pt>
                <c:pt idx="7911">
                  <c:v>249.886</c:v>
                </c:pt>
                <c:pt idx="7912">
                  <c:v>261.55399999999997</c:v>
                </c:pt>
                <c:pt idx="7913">
                  <c:v>286.65800000000002</c:v>
                </c:pt>
                <c:pt idx="7914">
                  <c:v>291.66300000000001</c:v>
                </c:pt>
                <c:pt idx="7915">
                  <c:v>289.88</c:v>
                </c:pt>
                <c:pt idx="7916">
                  <c:v>281.101</c:v>
                </c:pt>
                <c:pt idx="7917">
                  <c:v>276.98500000000001</c:v>
                </c:pt>
                <c:pt idx="7918">
                  <c:v>270.23099999999999</c:v>
                </c:pt>
                <c:pt idx="7919">
                  <c:v>271.29399999999998</c:v>
                </c:pt>
                <c:pt idx="7920">
                  <c:v>269.86200000000002</c:v>
                </c:pt>
                <c:pt idx="7921">
                  <c:v>270.16800000000001</c:v>
                </c:pt>
                <c:pt idx="7922">
                  <c:v>275.09100000000001</c:v>
                </c:pt>
                <c:pt idx="7923">
                  <c:v>282.53399999999999</c:v>
                </c:pt>
                <c:pt idx="7924">
                  <c:v>303.72500000000002</c:v>
                </c:pt>
                <c:pt idx="7925">
                  <c:v>315.51100000000002</c:v>
                </c:pt>
                <c:pt idx="7926">
                  <c:v>321.44400000000002</c:v>
                </c:pt>
                <c:pt idx="7927">
                  <c:v>324.01799999999997</c:v>
                </c:pt>
                <c:pt idx="7928">
                  <c:v>326.858</c:v>
                </c:pt>
                <c:pt idx="7929">
                  <c:v>338.18299999999999</c:v>
                </c:pt>
                <c:pt idx="7930">
                  <c:v>333.96100000000001</c:v>
                </c:pt>
                <c:pt idx="7931">
                  <c:v>334.50299999999999</c:v>
                </c:pt>
                <c:pt idx="7932">
                  <c:v>335.64</c:v>
                </c:pt>
                <c:pt idx="7933">
                  <c:v>331.03699999999998</c:v>
                </c:pt>
                <c:pt idx="7934">
                  <c:v>325.27699999999999</c:v>
                </c:pt>
                <c:pt idx="7935">
                  <c:v>318.85899999999998</c:v>
                </c:pt>
                <c:pt idx="7936">
                  <c:v>336.08300000000003</c:v>
                </c:pt>
                <c:pt idx="7937">
                  <c:v>351.47699999999998</c:v>
                </c:pt>
                <c:pt idx="7938">
                  <c:v>351.20499999999998</c:v>
                </c:pt>
                <c:pt idx="7939">
                  <c:v>348.09199999999998</c:v>
                </c:pt>
                <c:pt idx="7940">
                  <c:v>337.25099999999998</c:v>
                </c:pt>
                <c:pt idx="7941">
                  <c:v>322.495</c:v>
                </c:pt>
                <c:pt idx="7942">
                  <c:v>299.05900000000003</c:v>
                </c:pt>
                <c:pt idx="7943">
                  <c:v>281.38299999999998</c:v>
                </c:pt>
                <c:pt idx="7944">
                  <c:v>268.47300000000001</c:v>
                </c:pt>
                <c:pt idx="7945">
                  <c:v>262.67599999999999</c:v>
                </c:pt>
                <c:pt idx="7946">
                  <c:v>266.13900000000001</c:v>
                </c:pt>
                <c:pt idx="7947">
                  <c:v>272.822</c:v>
                </c:pt>
                <c:pt idx="7948">
                  <c:v>280.20999999999998</c:v>
                </c:pt>
                <c:pt idx="7949">
                  <c:v>283.73399999999998</c:v>
                </c:pt>
                <c:pt idx="7950">
                  <c:v>288.77</c:v>
                </c:pt>
                <c:pt idx="7951">
                  <c:v>287.988</c:v>
                </c:pt>
                <c:pt idx="7952">
                  <c:v>307.75</c:v>
                </c:pt>
                <c:pt idx="7953">
                  <c:v>318.24299999999999</c:v>
                </c:pt>
                <c:pt idx="7954">
                  <c:v>315.52699999999999</c:v>
                </c:pt>
                <c:pt idx="7955">
                  <c:v>307.97699999999998</c:v>
                </c:pt>
                <c:pt idx="7956">
                  <c:v>303.78300000000002</c:v>
                </c:pt>
                <c:pt idx="7957">
                  <c:v>304.75400000000002</c:v>
                </c:pt>
                <c:pt idx="7958">
                  <c:v>307.67899999999997</c:v>
                </c:pt>
                <c:pt idx="7959">
                  <c:v>307.64699999999999</c:v>
                </c:pt>
                <c:pt idx="7960">
                  <c:v>314.60500000000002</c:v>
                </c:pt>
                <c:pt idx="7961">
                  <c:v>345.58699999999999</c:v>
                </c:pt>
                <c:pt idx="7962">
                  <c:v>347.15600000000001</c:v>
                </c:pt>
                <c:pt idx="7963">
                  <c:v>345.18400000000003</c:v>
                </c:pt>
                <c:pt idx="7964">
                  <c:v>334.94600000000003</c:v>
                </c:pt>
                <c:pt idx="7965">
                  <c:v>321.43099999999998</c:v>
                </c:pt>
                <c:pt idx="7966">
                  <c:v>295.18299999999999</c:v>
                </c:pt>
                <c:pt idx="7967">
                  <c:v>276.30200000000002</c:v>
                </c:pt>
                <c:pt idx="7968">
                  <c:v>268.40699999999998</c:v>
                </c:pt>
                <c:pt idx="7969">
                  <c:v>264.41399999999999</c:v>
                </c:pt>
                <c:pt idx="7970">
                  <c:v>264.06900000000002</c:v>
                </c:pt>
                <c:pt idx="7971">
                  <c:v>273.25299999999999</c:v>
                </c:pt>
                <c:pt idx="7972">
                  <c:v>282.786</c:v>
                </c:pt>
                <c:pt idx="7973">
                  <c:v>280.505</c:v>
                </c:pt>
                <c:pt idx="7974">
                  <c:v>278.166</c:v>
                </c:pt>
                <c:pt idx="7975">
                  <c:v>272.18400000000003</c:v>
                </c:pt>
                <c:pt idx="7976">
                  <c:v>279.58199999999999</c:v>
                </c:pt>
                <c:pt idx="7977">
                  <c:v>296.113</c:v>
                </c:pt>
                <c:pt idx="7978">
                  <c:v>304.96800000000002</c:v>
                </c:pt>
                <c:pt idx="7979">
                  <c:v>301.39</c:v>
                </c:pt>
                <c:pt idx="7980">
                  <c:v>312.04399999999998</c:v>
                </c:pt>
                <c:pt idx="7981">
                  <c:v>310.98500000000001</c:v>
                </c:pt>
                <c:pt idx="7982">
                  <c:v>311.45100000000002</c:v>
                </c:pt>
                <c:pt idx="7983">
                  <c:v>308.18400000000003</c:v>
                </c:pt>
                <c:pt idx="7984">
                  <c:v>317.60199999999998</c:v>
                </c:pt>
                <c:pt idx="7985">
                  <c:v>336.88299999999998</c:v>
                </c:pt>
                <c:pt idx="7986">
                  <c:v>330.80900000000003</c:v>
                </c:pt>
                <c:pt idx="7987">
                  <c:v>316.80900000000003</c:v>
                </c:pt>
                <c:pt idx="7988">
                  <c:v>305.97000000000003</c:v>
                </c:pt>
                <c:pt idx="7989">
                  <c:v>300.98599999999999</c:v>
                </c:pt>
                <c:pt idx="7990">
                  <c:v>279.71600000000001</c:v>
                </c:pt>
                <c:pt idx="7991">
                  <c:v>261.86200000000002</c:v>
                </c:pt>
                <c:pt idx="7992">
                  <c:v>258.55399999999997</c:v>
                </c:pt>
                <c:pt idx="7993">
                  <c:v>254.33500000000001</c:v>
                </c:pt>
                <c:pt idx="7994">
                  <c:v>253.34100000000001</c:v>
                </c:pt>
                <c:pt idx="7995">
                  <c:v>263.50799999999998</c:v>
                </c:pt>
                <c:pt idx="7996">
                  <c:v>274.41199999999998</c:v>
                </c:pt>
                <c:pt idx="7997">
                  <c:v>288.101</c:v>
                </c:pt>
                <c:pt idx="7998">
                  <c:v>311.74099999999999</c:v>
                </c:pt>
                <c:pt idx="7999">
                  <c:v>326.77</c:v>
                </c:pt>
                <c:pt idx="8000">
                  <c:v>366.46499999999997</c:v>
                </c:pt>
                <c:pt idx="8001">
                  <c:v>397.30900000000003</c:v>
                </c:pt>
                <c:pt idx="8002">
                  <c:v>421.55700000000002</c:v>
                </c:pt>
                <c:pt idx="8003">
                  <c:v>429.42399999999998</c:v>
                </c:pt>
                <c:pt idx="8004">
                  <c:v>428.39299999999997</c:v>
                </c:pt>
                <c:pt idx="8005">
                  <c:v>420.68900000000002</c:v>
                </c:pt>
                <c:pt idx="8006">
                  <c:v>412.20299999999997</c:v>
                </c:pt>
                <c:pt idx="8007">
                  <c:v>403.12700000000001</c:v>
                </c:pt>
                <c:pt idx="8008">
                  <c:v>402.37</c:v>
                </c:pt>
                <c:pt idx="8009">
                  <c:v>390.89800000000002</c:v>
                </c:pt>
                <c:pt idx="8010">
                  <c:v>362.97399999999999</c:v>
                </c:pt>
                <c:pt idx="8011">
                  <c:v>347.34699999999998</c:v>
                </c:pt>
                <c:pt idx="8012">
                  <c:v>328.738</c:v>
                </c:pt>
                <c:pt idx="8013">
                  <c:v>317.88200000000001</c:v>
                </c:pt>
                <c:pt idx="8014">
                  <c:v>290.779</c:v>
                </c:pt>
                <c:pt idx="8015">
                  <c:v>271.12200000000001</c:v>
                </c:pt>
                <c:pt idx="8016">
                  <c:v>262.09399999999999</c:v>
                </c:pt>
                <c:pt idx="8017">
                  <c:v>259.24400000000003</c:v>
                </c:pt>
                <c:pt idx="8018">
                  <c:v>257.03100000000001</c:v>
                </c:pt>
                <c:pt idx="8019">
                  <c:v>265.39400000000001</c:v>
                </c:pt>
                <c:pt idx="8020">
                  <c:v>279.19600000000003</c:v>
                </c:pt>
                <c:pt idx="8021">
                  <c:v>297.73099999999999</c:v>
                </c:pt>
                <c:pt idx="8022">
                  <c:v>322.39800000000002</c:v>
                </c:pt>
                <c:pt idx="8023">
                  <c:v>343.625</c:v>
                </c:pt>
                <c:pt idx="8024">
                  <c:v>389.04899999999998</c:v>
                </c:pt>
                <c:pt idx="8025">
                  <c:v>407.75799999999998</c:v>
                </c:pt>
                <c:pt idx="8026">
                  <c:v>420.45100000000002</c:v>
                </c:pt>
                <c:pt idx="8027">
                  <c:v>425.935</c:v>
                </c:pt>
                <c:pt idx="8028">
                  <c:v>424.18599999999998</c:v>
                </c:pt>
                <c:pt idx="8029">
                  <c:v>416.709</c:v>
                </c:pt>
                <c:pt idx="8030">
                  <c:v>407.61399999999998</c:v>
                </c:pt>
                <c:pt idx="8031">
                  <c:v>393.25400000000002</c:v>
                </c:pt>
                <c:pt idx="8032">
                  <c:v>392.79199999999997</c:v>
                </c:pt>
                <c:pt idx="8033">
                  <c:v>381.19499999999999</c:v>
                </c:pt>
                <c:pt idx="8034">
                  <c:v>368.66899999999998</c:v>
                </c:pt>
                <c:pt idx="8035">
                  <c:v>355.06900000000002</c:v>
                </c:pt>
                <c:pt idx="8036">
                  <c:v>340.97899999999998</c:v>
                </c:pt>
                <c:pt idx="8037">
                  <c:v>323.30599999999998</c:v>
                </c:pt>
                <c:pt idx="8038">
                  <c:v>300.58999999999997</c:v>
                </c:pt>
                <c:pt idx="8039">
                  <c:v>286.04700000000003</c:v>
                </c:pt>
                <c:pt idx="8040">
                  <c:v>276.642</c:v>
                </c:pt>
                <c:pt idx="8041">
                  <c:v>269.25400000000002</c:v>
                </c:pt>
                <c:pt idx="8042">
                  <c:v>268.71199999999999</c:v>
                </c:pt>
                <c:pt idx="8043">
                  <c:v>267.51100000000002</c:v>
                </c:pt>
                <c:pt idx="8044">
                  <c:v>280.08600000000001</c:v>
                </c:pt>
                <c:pt idx="8045">
                  <c:v>289.04500000000002</c:v>
                </c:pt>
                <c:pt idx="8046">
                  <c:v>325.19799999999998</c:v>
                </c:pt>
                <c:pt idx="8047">
                  <c:v>358.03899999999999</c:v>
                </c:pt>
                <c:pt idx="8048">
                  <c:v>382.565</c:v>
                </c:pt>
                <c:pt idx="8049">
                  <c:v>403.57600000000002</c:v>
                </c:pt>
                <c:pt idx="8050">
                  <c:v>421.02699999999999</c:v>
                </c:pt>
                <c:pt idx="8051">
                  <c:v>420.45600000000002</c:v>
                </c:pt>
                <c:pt idx="8052">
                  <c:v>421.36599999999999</c:v>
                </c:pt>
                <c:pt idx="8053">
                  <c:v>420.601</c:v>
                </c:pt>
                <c:pt idx="8054">
                  <c:v>410.43900000000002</c:v>
                </c:pt>
                <c:pt idx="8055">
                  <c:v>394.48200000000003</c:v>
                </c:pt>
                <c:pt idx="8056">
                  <c:v>388.12200000000001</c:v>
                </c:pt>
                <c:pt idx="8057">
                  <c:v>390.916</c:v>
                </c:pt>
                <c:pt idx="8058">
                  <c:v>389.72699999999998</c:v>
                </c:pt>
                <c:pt idx="8059">
                  <c:v>366.50900000000001</c:v>
                </c:pt>
                <c:pt idx="8060">
                  <c:v>343.01600000000002</c:v>
                </c:pt>
                <c:pt idx="8061">
                  <c:v>312.55200000000002</c:v>
                </c:pt>
                <c:pt idx="8062">
                  <c:v>284.65300000000002</c:v>
                </c:pt>
                <c:pt idx="8063">
                  <c:v>275.44799999999998</c:v>
                </c:pt>
                <c:pt idx="8064">
                  <c:v>264.58</c:v>
                </c:pt>
                <c:pt idx="8065">
                  <c:v>257.27800000000002</c:v>
                </c:pt>
                <c:pt idx="8066">
                  <c:v>253.74299999999999</c:v>
                </c:pt>
                <c:pt idx="8067">
                  <c:v>259.56200000000001</c:v>
                </c:pt>
                <c:pt idx="8068">
                  <c:v>271.08999999999997</c:v>
                </c:pt>
                <c:pt idx="8069">
                  <c:v>285.35599999999999</c:v>
                </c:pt>
                <c:pt idx="8070">
                  <c:v>320.83100000000002</c:v>
                </c:pt>
                <c:pt idx="8071">
                  <c:v>347.95100000000002</c:v>
                </c:pt>
                <c:pt idx="8072">
                  <c:v>369.73399999999998</c:v>
                </c:pt>
                <c:pt idx="8073">
                  <c:v>386.62900000000002</c:v>
                </c:pt>
                <c:pt idx="8074">
                  <c:v>396.161</c:v>
                </c:pt>
                <c:pt idx="8075">
                  <c:v>389.80500000000001</c:v>
                </c:pt>
                <c:pt idx="8076">
                  <c:v>396.20100000000002</c:v>
                </c:pt>
                <c:pt idx="8077">
                  <c:v>391.49799999999999</c:v>
                </c:pt>
                <c:pt idx="8078">
                  <c:v>383.03</c:v>
                </c:pt>
                <c:pt idx="8079">
                  <c:v>372.76100000000002</c:v>
                </c:pt>
                <c:pt idx="8080">
                  <c:v>375.23200000000003</c:v>
                </c:pt>
                <c:pt idx="8081">
                  <c:v>382.113</c:v>
                </c:pt>
                <c:pt idx="8082">
                  <c:v>377.32600000000002</c:v>
                </c:pt>
                <c:pt idx="8083">
                  <c:v>371.21</c:v>
                </c:pt>
                <c:pt idx="8084">
                  <c:v>356.58300000000003</c:v>
                </c:pt>
                <c:pt idx="8085">
                  <c:v>332.84</c:v>
                </c:pt>
                <c:pt idx="8086">
                  <c:v>305.84800000000001</c:v>
                </c:pt>
                <c:pt idx="8087">
                  <c:v>290.82900000000001</c:v>
                </c:pt>
                <c:pt idx="8088">
                  <c:v>286.99400000000003</c:v>
                </c:pt>
                <c:pt idx="8089">
                  <c:v>278.61599999999999</c:v>
                </c:pt>
                <c:pt idx="8090">
                  <c:v>274.58699999999999</c:v>
                </c:pt>
                <c:pt idx="8091">
                  <c:v>277.47000000000003</c:v>
                </c:pt>
                <c:pt idx="8092">
                  <c:v>293.68400000000003</c:v>
                </c:pt>
                <c:pt idx="8093">
                  <c:v>308.87799999999999</c:v>
                </c:pt>
                <c:pt idx="8094">
                  <c:v>340.88200000000001</c:v>
                </c:pt>
                <c:pt idx="8095">
                  <c:v>364.459</c:v>
                </c:pt>
                <c:pt idx="8096">
                  <c:v>383.07900000000001</c:v>
                </c:pt>
                <c:pt idx="8097">
                  <c:v>409.64100000000002</c:v>
                </c:pt>
                <c:pt idx="8098">
                  <c:v>425.52300000000002</c:v>
                </c:pt>
                <c:pt idx="8099">
                  <c:v>420.99099999999999</c:v>
                </c:pt>
                <c:pt idx="8100">
                  <c:v>423.464</c:v>
                </c:pt>
                <c:pt idx="8101">
                  <c:v>413.05099999999999</c:v>
                </c:pt>
                <c:pt idx="8102">
                  <c:v>402.75900000000001</c:v>
                </c:pt>
                <c:pt idx="8103">
                  <c:v>386.54599999999999</c:v>
                </c:pt>
                <c:pt idx="8104">
                  <c:v>399.08499999999998</c:v>
                </c:pt>
                <c:pt idx="8105">
                  <c:v>395.50099999999998</c:v>
                </c:pt>
                <c:pt idx="8106">
                  <c:v>389.30500000000001</c:v>
                </c:pt>
                <c:pt idx="8107">
                  <c:v>382.86599999999999</c:v>
                </c:pt>
                <c:pt idx="8108">
                  <c:v>364.11500000000001</c:v>
                </c:pt>
                <c:pt idx="8109">
                  <c:v>346.529</c:v>
                </c:pt>
                <c:pt idx="8110">
                  <c:v>317.46899999999999</c:v>
                </c:pt>
                <c:pt idx="8111">
                  <c:v>303.26400000000001</c:v>
                </c:pt>
                <c:pt idx="8112">
                  <c:v>298.423</c:v>
                </c:pt>
                <c:pt idx="8113">
                  <c:v>290.76100000000002</c:v>
                </c:pt>
                <c:pt idx="8114">
                  <c:v>285.49400000000003</c:v>
                </c:pt>
                <c:pt idx="8115">
                  <c:v>290.90699999999998</c:v>
                </c:pt>
                <c:pt idx="8116">
                  <c:v>307.26100000000002</c:v>
                </c:pt>
                <c:pt idx="8117">
                  <c:v>310.86200000000002</c:v>
                </c:pt>
                <c:pt idx="8118">
                  <c:v>316.017</c:v>
                </c:pt>
                <c:pt idx="8119">
                  <c:v>320.673</c:v>
                </c:pt>
                <c:pt idx="8120">
                  <c:v>332.10700000000003</c:v>
                </c:pt>
                <c:pt idx="8121">
                  <c:v>340.15300000000002</c:v>
                </c:pt>
                <c:pt idx="8122">
                  <c:v>348.25299999999999</c:v>
                </c:pt>
                <c:pt idx="8123">
                  <c:v>341.37400000000002</c:v>
                </c:pt>
                <c:pt idx="8124">
                  <c:v>336.09899999999999</c:v>
                </c:pt>
                <c:pt idx="8125">
                  <c:v>332.221</c:v>
                </c:pt>
                <c:pt idx="8126">
                  <c:v>326.983</c:v>
                </c:pt>
                <c:pt idx="8127">
                  <c:v>318.33600000000001</c:v>
                </c:pt>
                <c:pt idx="8128">
                  <c:v>334.57499999999999</c:v>
                </c:pt>
                <c:pt idx="8129">
                  <c:v>369.565</c:v>
                </c:pt>
                <c:pt idx="8130">
                  <c:v>381.55799999999999</c:v>
                </c:pt>
                <c:pt idx="8131">
                  <c:v>381.67399999999998</c:v>
                </c:pt>
                <c:pt idx="8132">
                  <c:v>368.56400000000002</c:v>
                </c:pt>
                <c:pt idx="8133">
                  <c:v>356.084</c:v>
                </c:pt>
                <c:pt idx="8134">
                  <c:v>333.94299999999998</c:v>
                </c:pt>
                <c:pt idx="8135">
                  <c:v>321.50599999999997</c:v>
                </c:pt>
                <c:pt idx="8136">
                  <c:v>317.84899999999999</c:v>
                </c:pt>
                <c:pt idx="8137">
                  <c:v>315.77600000000001</c:v>
                </c:pt>
                <c:pt idx="8138">
                  <c:v>311.62200000000001</c:v>
                </c:pt>
                <c:pt idx="8139">
                  <c:v>316.30700000000002</c:v>
                </c:pt>
                <c:pt idx="8140">
                  <c:v>328.66899999999998</c:v>
                </c:pt>
                <c:pt idx="8141">
                  <c:v>330.202</c:v>
                </c:pt>
                <c:pt idx="8142">
                  <c:v>338.56900000000002</c:v>
                </c:pt>
                <c:pt idx="8143">
                  <c:v>341.02699999999999</c:v>
                </c:pt>
                <c:pt idx="8144">
                  <c:v>341.55399999999997</c:v>
                </c:pt>
                <c:pt idx="8145">
                  <c:v>332.36599999999999</c:v>
                </c:pt>
                <c:pt idx="8146">
                  <c:v>328.12200000000001</c:v>
                </c:pt>
                <c:pt idx="8147">
                  <c:v>324.512</c:v>
                </c:pt>
                <c:pt idx="8148">
                  <c:v>326.97800000000001</c:v>
                </c:pt>
                <c:pt idx="8149">
                  <c:v>308.46699999999998</c:v>
                </c:pt>
                <c:pt idx="8150">
                  <c:v>307.30200000000002</c:v>
                </c:pt>
                <c:pt idx="8151">
                  <c:v>314.98</c:v>
                </c:pt>
                <c:pt idx="8152">
                  <c:v>324.822</c:v>
                </c:pt>
                <c:pt idx="8153">
                  <c:v>363.65600000000001</c:v>
                </c:pt>
                <c:pt idx="8154">
                  <c:v>362.09699999999998</c:v>
                </c:pt>
                <c:pt idx="8155">
                  <c:v>357.29199999999997</c:v>
                </c:pt>
                <c:pt idx="8156">
                  <c:v>340.738</c:v>
                </c:pt>
                <c:pt idx="8157">
                  <c:v>327.90899999999999</c:v>
                </c:pt>
                <c:pt idx="8158">
                  <c:v>307.39600000000002</c:v>
                </c:pt>
                <c:pt idx="8159">
                  <c:v>297.673</c:v>
                </c:pt>
                <c:pt idx="8160">
                  <c:v>290.56700000000001</c:v>
                </c:pt>
                <c:pt idx="8161">
                  <c:v>284.55500000000001</c:v>
                </c:pt>
                <c:pt idx="8162">
                  <c:v>285.16800000000001</c:v>
                </c:pt>
                <c:pt idx="8163">
                  <c:v>287.99099999999999</c:v>
                </c:pt>
                <c:pt idx="8164">
                  <c:v>305.858</c:v>
                </c:pt>
                <c:pt idx="8165">
                  <c:v>320.99900000000002</c:v>
                </c:pt>
                <c:pt idx="8166">
                  <c:v>352.89699999999999</c:v>
                </c:pt>
                <c:pt idx="8167">
                  <c:v>379.661</c:v>
                </c:pt>
                <c:pt idx="8168">
                  <c:v>396.27300000000002</c:v>
                </c:pt>
                <c:pt idx="8169">
                  <c:v>400.97800000000001</c:v>
                </c:pt>
                <c:pt idx="8170">
                  <c:v>404.97899999999998</c:v>
                </c:pt>
                <c:pt idx="8171">
                  <c:v>395.54</c:v>
                </c:pt>
                <c:pt idx="8172">
                  <c:v>394.84399999999999</c:v>
                </c:pt>
                <c:pt idx="8173">
                  <c:v>395.67200000000003</c:v>
                </c:pt>
                <c:pt idx="8174">
                  <c:v>387.27800000000002</c:v>
                </c:pt>
                <c:pt idx="8175">
                  <c:v>372.68799999999999</c:v>
                </c:pt>
                <c:pt idx="8176">
                  <c:v>370.279</c:v>
                </c:pt>
                <c:pt idx="8177">
                  <c:v>371.404</c:v>
                </c:pt>
                <c:pt idx="8178">
                  <c:v>359.44900000000001</c:v>
                </c:pt>
                <c:pt idx="8179">
                  <c:v>345.94600000000003</c:v>
                </c:pt>
                <c:pt idx="8180">
                  <c:v>331.07</c:v>
                </c:pt>
                <c:pt idx="8181">
                  <c:v>310.84800000000001</c:v>
                </c:pt>
                <c:pt idx="8182">
                  <c:v>285.827</c:v>
                </c:pt>
                <c:pt idx="8183">
                  <c:v>272.90100000000001</c:v>
                </c:pt>
                <c:pt idx="8184">
                  <c:v>264.10599999999999</c:v>
                </c:pt>
                <c:pt idx="8185">
                  <c:v>263.31400000000002</c:v>
                </c:pt>
                <c:pt idx="8186">
                  <c:v>260.12599999999998</c:v>
                </c:pt>
                <c:pt idx="8187">
                  <c:v>263.07299999999998</c:v>
                </c:pt>
                <c:pt idx="8188">
                  <c:v>271.75700000000001</c:v>
                </c:pt>
                <c:pt idx="8189">
                  <c:v>287.59500000000003</c:v>
                </c:pt>
                <c:pt idx="8190">
                  <c:v>326.94200000000001</c:v>
                </c:pt>
                <c:pt idx="8191">
                  <c:v>355.63799999999998</c:v>
                </c:pt>
                <c:pt idx="8192">
                  <c:v>378.03399999999999</c:v>
                </c:pt>
                <c:pt idx="8193">
                  <c:v>391.601</c:v>
                </c:pt>
                <c:pt idx="8194">
                  <c:v>400.33300000000003</c:v>
                </c:pt>
                <c:pt idx="8195">
                  <c:v>408.863</c:v>
                </c:pt>
                <c:pt idx="8196">
                  <c:v>408.04300000000001</c:v>
                </c:pt>
                <c:pt idx="8197">
                  <c:v>411.83300000000003</c:v>
                </c:pt>
                <c:pt idx="8198">
                  <c:v>403.79599999999999</c:v>
                </c:pt>
                <c:pt idx="8199">
                  <c:v>399.23899999999998</c:v>
                </c:pt>
                <c:pt idx="8200">
                  <c:v>398.03300000000002</c:v>
                </c:pt>
                <c:pt idx="8201">
                  <c:v>396.83300000000003</c:v>
                </c:pt>
                <c:pt idx="8202">
                  <c:v>383.54</c:v>
                </c:pt>
                <c:pt idx="8203">
                  <c:v>379.56700000000001</c:v>
                </c:pt>
                <c:pt idx="8204">
                  <c:v>351.858</c:v>
                </c:pt>
                <c:pt idx="8205">
                  <c:v>328.88900000000001</c:v>
                </c:pt>
                <c:pt idx="8206">
                  <c:v>307.404</c:v>
                </c:pt>
                <c:pt idx="8207">
                  <c:v>290.46800000000002</c:v>
                </c:pt>
                <c:pt idx="8208">
                  <c:v>277.73399999999998</c:v>
                </c:pt>
                <c:pt idx="8209">
                  <c:v>280.23899999999998</c:v>
                </c:pt>
                <c:pt idx="8210">
                  <c:v>273.75</c:v>
                </c:pt>
                <c:pt idx="8211">
                  <c:v>274.91300000000001</c:v>
                </c:pt>
                <c:pt idx="8212">
                  <c:v>286.79500000000002</c:v>
                </c:pt>
                <c:pt idx="8213">
                  <c:v>303.06400000000002</c:v>
                </c:pt>
                <c:pt idx="8214">
                  <c:v>333.63600000000002</c:v>
                </c:pt>
                <c:pt idx="8215">
                  <c:v>366.72199999999998</c:v>
                </c:pt>
                <c:pt idx="8216">
                  <c:v>404.483</c:v>
                </c:pt>
                <c:pt idx="8217">
                  <c:v>429.57799999999997</c:v>
                </c:pt>
                <c:pt idx="8218">
                  <c:v>442.69099999999997</c:v>
                </c:pt>
                <c:pt idx="8219">
                  <c:v>453.32100000000003</c:v>
                </c:pt>
                <c:pt idx="8220">
                  <c:v>454.95600000000002</c:v>
                </c:pt>
                <c:pt idx="8221">
                  <c:v>460.40199999999999</c:v>
                </c:pt>
                <c:pt idx="8222">
                  <c:v>439.05</c:v>
                </c:pt>
                <c:pt idx="8223">
                  <c:v>418.964</c:v>
                </c:pt>
                <c:pt idx="8224">
                  <c:v>404.16399999999999</c:v>
                </c:pt>
                <c:pt idx="8225">
                  <c:v>402.89499999999998</c:v>
                </c:pt>
                <c:pt idx="8226">
                  <c:v>388.59699999999998</c:v>
                </c:pt>
                <c:pt idx="8227">
                  <c:v>372.80399999999997</c:v>
                </c:pt>
                <c:pt idx="8228">
                  <c:v>338.59300000000002</c:v>
                </c:pt>
                <c:pt idx="8229">
                  <c:v>311.041</c:v>
                </c:pt>
                <c:pt idx="8230">
                  <c:v>284.67899999999997</c:v>
                </c:pt>
                <c:pt idx="8231">
                  <c:v>267.37200000000001</c:v>
                </c:pt>
                <c:pt idx="8232">
                  <c:v>259.42099999999999</c:v>
                </c:pt>
                <c:pt idx="8233">
                  <c:v>256.98700000000002</c:v>
                </c:pt>
                <c:pt idx="8234">
                  <c:v>251.58</c:v>
                </c:pt>
                <c:pt idx="8235">
                  <c:v>255.44800000000001</c:v>
                </c:pt>
                <c:pt idx="8236">
                  <c:v>271.70100000000002</c:v>
                </c:pt>
                <c:pt idx="8237">
                  <c:v>288.59199999999998</c:v>
                </c:pt>
                <c:pt idx="8238">
                  <c:v>323.22199999999998</c:v>
                </c:pt>
                <c:pt idx="8239">
                  <c:v>351.96</c:v>
                </c:pt>
                <c:pt idx="8240">
                  <c:v>383.40100000000001</c:v>
                </c:pt>
                <c:pt idx="8241">
                  <c:v>398.108</c:v>
                </c:pt>
                <c:pt idx="8242">
                  <c:v>407.34199999999998</c:v>
                </c:pt>
                <c:pt idx="8243">
                  <c:v>410.50299999999999</c:v>
                </c:pt>
                <c:pt idx="8244">
                  <c:v>409.36399999999998</c:v>
                </c:pt>
                <c:pt idx="8245">
                  <c:v>400.92</c:v>
                </c:pt>
                <c:pt idx="8246">
                  <c:v>389.57799999999997</c:v>
                </c:pt>
                <c:pt idx="8247">
                  <c:v>373.48399999999998</c:v>
                </c:pt>
                <c:pt idx="8248">
                  <c:v>379.90600000000001</c:v>
                </c:pt>
                <c:pt idx="8249">
                  <c:v>379.32799999999997</c:v>
                </c:pt>
                <c:pt idx="8250">
                  <c:v>371.08199999999999</c:v>
                </c:pt>
                <c:pt idx="8251">
                  <c:v>362.13499999999999</c:v>
                </c:pt>
                <c:pt idx="8252">
                  <c:v>347.42500000000001</c:v>
                </c:pt>
                <c:pt idx="8253">
                  <c:v>335.01499999999999</c:v>
                </c:pt>
                <c:pt idx="8254">
                  <c:v>313.084</c:v>
                </c:pt>
                <c:pt idx="8255">
                  <c:v>297.18799999999999</c:v>
                </c:pt>
                <c:pt idx="8256">
                  <c:v>288.63099999999997</c:v>
                </c:pt>
                <c:pt idx="8257">
                  <c:v>290.22199999999998</c:v>
                </c:pt>
                <c:pt idx="8258">
                  <c:v>284.70499999999998</c:v>
                </c:pt>
                <c:pt idx="8259">
                  <c:v>286.97199999999998</c:v>
                </c:pt>
                <c:pt idx="8260">
                  <c:v>302.22800000000001</c:v>
                </c:pt>
                <c:pt idx="8261">
                  <c:v>322.43200000000002</c:v>
                </c:pt>
                <c:pt idx="8262">
                  <c:v>357.71699999999998</c:v>
                </c:pt>
                <c:pt idx="8263">
                  <c:v>387.52300000000002</c:v>
                </c:pt>
                <c:pt idx="8264">
                  <c:v>415.48700000000002</c:v>
                </c:pt>
                <c:pt idx="8265">
                  <c:v>433.81599999999997</c:v>
                </c:pt>
                <c:pt idx="8266">
                  <c:v>437.35899999999998</c:v>
                </c:pt>
                <c:pt idx="8267">
                  <c:v>439.7</c:v>
                </c:pt>
                <c:pt idx="8268">
                  <c:v>434.21800000000002</c:v>
                </c:pt>
                <c:pt idx="8269">
                  <c:v>427.69799999999998</c:v>
                </c:pt>
                <c:pt idx="8270">
                  <c:v>411.84399999999999</c:v>
                </c:pt>
                <c:pt idx="8271">
                  <c:v>401.78100000000001</c:v>
                </c:pt>
                <c:pt idx="8272">
                  <c:v>410.20800000000003</c:v>
                </c:pt>
                <c:pt idx="8273">
                  <c:v>412.137</c:v>
                </c:pt>
                <c:pt idx="8274">
                  <c:v>400.75299999999999</c:v>
                </c:pt>
                <c:pt idx="8275">
                  <c:v>391.887</c:v>
                </c:pt>
                <c:pt idx="8276">
                  <c:v>378.45100000000002</c:v>
                </c:pt>
                <c:pt idx="8277">
                  <c:v>359.97199999999998</c:v>
                </c:pt>
                <c:pt idx="8278">
                  <c:v>328.839</c:v>
                </c:pt>
                <c:pt idx="8279">
                  <c:v>316.60599999999999</c:v>
                </c:pt>
                <c:pt idx="8280">
                  <c:v>305.81200000000001</c:v>
                </c:pt>
                <c:pt idx="8281">
                  <c:v>303.01299999999998</c:v>
                </c:pt>
                <c:pt idx="8282">
                  <c:v>300.82499999999999</c:v>
                </c:pt>
                <c:pt idx="8283">
                  <c:v>301.64100000000002</c:v>
                </c:pt>
                <c:pt idx="8284">
                  <c:v>308.988</c:v>
                </c:pt>
                <c:pt idx="8285">
                  <c:v>314.12900000000002</c:v>
                </c:pt>
                <c:pt idx="8286">
                  <c:v>314.495</c:v>
                </c:pt>
                <c:pt idx="8287">
                  <c:v>329.93299999999999</c:v>
                </c:pt>
                <c:pt idx="8288">
                  <c:v>354.745</c:v>
                </c:pt>
                <c:pt idx="8289">
                  <c:v>369.35599999999999</c:v>
                </c:pt>
                <c:pt idx="8290">
                  <c:v>363.71100000000001</c:v>
                </c:pt>
                <c:pt idx="8291">
                  <c:v>364.97</c:v>
                </c:pt>
                <c:pt idx="8292">
                  <c:v>356.226</c:v>
                </c:pt>
                <c:pt idx="8293">
                  <c:v>350.733</c:v>
                </c:pt>
                <c:pt idx="8294">
                  <c:v>345.72399999999999</c:v>
                </c:pt>
                <c:pt idx="8295">
                  <c:v>344.71800000000002</c:v>
                </c:pt>
                <c:pt idx="8296">
                  <c:v>360.87200000000001</c:v>
                </c:pt>
                <c:pt idx="8297">
                  <c:v>366.99799999999999</c:v>
                </c:pt>
                <c:pt idx="8298">
                  <c:v>361.51900000000001</c:v>
                </c:pt>
                <c:pt idx="8299">
                  <c:v>355.04700000000003</c:v>
                </c:pt>
                <c:pt idx="8300">
                  <c:v>339.096</c:v>
                </c:pt>
                <c:pt idx="8301">
                  <c:v>330.17</c:v>
                </c:pt>
                <c:pt idx="8302">
                  <c:v>305.33999999999997</c:v>
                </c:pt>
                <c:pt idx="8303">
                  <c:v>289.47199999999998</c:v>
                </c:pt>
                <c:pt idx="8304">
                  <c:v>281.012</c:v>
                </c:pt>
                <c:pt idx="8305">
                  <c:v>276.77800000000002</c:v>
                </c:pt>
                <c:pt idx="8306">
                  <c:v>275.572</c:v>
                </c:pt>
                <c:pt idx="8307">
                  <c:v>271.77</c:v>
                </c:pt>
                <c:pt idx="8308">
                  <c:v>280.06700000000001</c:v>
                </c:pt>
                <c:pt idx="8309">
                  <c:v>282.03500000000003</c:v>
                </c:pt>
                <c:pt idx="8310">
                  <c:v>285.32799999999997</c:v>
                </c:pt>
                <c:pt idx="8311">
                  <c:v>280.858</c:v>
                </c:pt>
                <c:pt idx="8312">
                  <c:v>290.178</c:v>
                </c:pt>
                <c:pt idx="8313">
                  <c:v>317.99900000000002</c:v>
                </c:pt>
                <c:pt idx="8314">
                  <c:v>331.91300000000001</c:v>
                </c:pt>
                <c:pt idx="8315">
                  <c:v>323.68599999999998</c:v>
                </c:pt>
                <c:pt idx="8316">
                  <c:v>323.46699999999998</c:v>
                </c:pt>
                <c:pt idx="8317">
                  <c:v>317.05500000000001</c:v>
                </c:pt>
                <c:pt idx="8318">
                  <c:v>323.44499999999999</c:v>
                </c:pt>
                <c:pt idx="8319">
                  <c:v>321.85199999999998</c:v>
                </c:pt>
                <c:pt idx="8320">
                  <c:v>333.37700000000001</c:v>
                </c:pt>
                <c:pt idx="8321">
                  <c:v>349.89</c:v>
                </c:pt>
                <c:pt idx="8322">
                  <c:v>342.93900000000002</c:v>
                </c:pt>
                <c:pt idx="8323">
                  <c:v>337.82400000000001</c:v>
                </c:pt>
                <c:pt idx="8324">
                  <c:v>315.71699999999998</c:v>
                </c:pt>
                <c:pt idx="8325">
                  <c:v>299.05799999999999</c:v>
                </c:pt>
                <c:pt idx="8326">
                  <c:v>282.69499999999999</c:v>
                </c:pt>
                <c:pt idx="8327">
                  <c:v>270.53399999999999</c:v>
                </c:pt>
                <c:pt idx="8328">
                  <c:v>260.36599999999999</c:v>
                </c:pt>
                <c:pt idx="8329">
                  <c:v>256.47699999999998</c:v>
                </c:pt>
                <c:pt idx="8330">
                  <c:v>254.12899999999999</c:v>
                </c:pt>
                <c:pt idx="8331">
                  <c:v>263.048</c:v>
                </c:pt>
                <c:pt idx="8332">
                  <c:v>272.82600000000002</c:v>
                </c:pt>
                <c:pt idx="8333">
                  <c:v>285.74200000000002</c:v>
                </c:pt>
                <c:pt idx="8334">
                  <c:v>315.125</c:v>
                </c:pt>
                <c:pt idx="8335">
                  <c:v>341.31599999999997</c:v>
                </c:pt>
                <c:pt idx="8336">
                  <c:v>381.42399999999998</c:v>
                </c:pt>
                <c:pt idx="8337">
                  <c:v>419.649</c:v>
                </c:pt>
                <c:pt idx="8338">
                  <c:v>424.59899999999999</c:v>
                </c:pt>
                <c:pt idx="8339">
                  <c:v>430.04300000000001</c:v>
                </c:pt>
                <c:pt idx="8340">
                  <c:v>432.05799999999999</c:v>
                </c:pt>
                <c:pt idx="8341">
                  <c:v>426.596</c:v>
                </c:pt>
                <c:pt idx="8342">
                  <c:v>421.99299999999999</c:v>
                </c:pt>
                <c:pt idx="8343">
                  <c:v>407.71100000000001</c:v>
                </c:pt>
                <c:pt idx="8344">
                  <c:v>405.24900000000002</c:v>
                </c:pt>
                <c:pt idx="8345">
                  <c:v>402.69799999999998</c:v>
                </c:pt>
                <c:pt idx="8346">
                  <c:v>381.81700000000001</c:v>
                </c:pt>
                <c:pt idx="8347">
                  <c:v>368.29500000000002</c:v>
                </c:pt>
                <c:pt idx="8348">
                  <c:v>353.38600000000002</c:v>
                </c:pt>
                <c:pt idx="8349">
                  <c:v>331.66899999999998</c:v>
                </c:pt>
                <c:pt idx="8350">
                  <c:v>301.34500000000003</c:v>
                </c:pt>
                <c:pt idx="8351">
                  <c:v>286.48700000000002</c:v>
                </c:pt>
                <c:pt idx="8352">
                  <c:v>269.00700000000001</c:v>
                </c:pt>
                <c:pt idx="8353">
                  <c:v>263.20400000000001</c:v>
                </c:pt>
                <c:pt idx="8354">
                  <c:v>259.91800000000001</c:v>
                </c:pt>
                <c:pt idx="8355">
                  <c:v>264.43099999999998</c:v>
                </c:pt>
                <c:pt idx="8356">
                  <c:v>274.96100000000001</c:v>
                </c:pt>
                <c:pt idx="8357">
                  <c:v>294.10500000000002</c:v>
                </c:pt>
                <c:pt idx="8358">
                  <c:v>321.06099999999998</c:v>
                </c:pt>
                <c:pt idx="8359">
                  <c:v>343.53300000000002</c:v>
                </c:pt>
                <c:pt idx="8360">
                  <c:v>387.03</c:v>
                </c:pt>
                <c:pt idx="8361">
                  <c:v>410.03699999999998</c:v>
                </c:pt>
                <c:pt idx="8362">
                  <c:v>418.149</c:v>
                </c:pt>
                <c:pt idx="8363">
                  <c:v>422.98500000000001</c:v>
                </c:pt>
                <c:pt idx="8364">
                  <c:v>420.38400000000001</c:v>
                </c:pt>
                <c:pt idx="8365">
                  <c:v>425.94799999999998</c:v>
                </c:pt>
                <c:pt idx="8366">
                  <c:v>420.99400000000003</c:v>
                </c:pt>
                <c:pt idx="8367">
                  <c:v>408.84300000000002</c:v>
                </c:pt>
                <c:pt idx="8368">
                  <c:v>413.21100000000001</c:v>
                </c:pt>
                <c:pt idx="8369">
                  <c:v>398.46699999999998</c:v>
                </c:pt>
                <c:pt idx="8370">
                  <c:v>380.95299999999997</c:v>
                </c:pt>
                <c:pt idx="8371">
                  <c:v>366.22699999999998</c:v>
                </c:pt>
                <c:pt idx="8372">
                  <c:v>348.70299999999997</c:v>
                </c:pt>
                <c:pt idx="8373">
                  <c:v>330.86799999999999</c:v>
                </c:pt>
                <c:pt idx="8374">
                  <c:v>299.83499999999998</c:v>
                </c:pt>
                <c:pt idx="8375">
                  <c:v>275.892</c:v>
                </c:pt>
                <c:pt idx="8376">
                  <c:v>261.108</c:v>
                </c:pt>
                <c:pt idx="8377">
                  <c:v>258.45400000000001</c:v>
                </c:pt>
                <c:pt idx="8378">
                  <c:v>256.19099999999997</c:v>
                </c:pt>
                <c:pt idx="8379">
                  <c:v>262.36399999999998</c:v>
                </c:pt>
                <c:pt idx="8380">
                  <c:v>275.56400000000002</c:v>
                </c:pt>
                <c:pt idx="8381">
                  <c:v>288.91300000000001</c:v>
                </c:pt>
                <c:pt idx="8382">
                  <c:v>329.27300000000002</c:v>
                </c:pt>
                <c:pt idx="8383">
                  <c:v>346.661</c:v>
                </c:pt>
                <c:pt idx="8384">
                  <c:v>376.75799999999998</c:v>
                </c:pt>
                <c:pt idx="8385">
                  <c:v>400.54599999999999</c:v>
                </c:pt>
                <c:pt idx="8386">
                  <c:v>399.72800000000001</c:v>
                </c:pt>
                <c:pt idx="8387">
                  <c:v>399.69299999999998</c:v>
                </c:pt>
                <c:pt idx="8388">
                  <c:v>399.322</c:v>
                </c:pt>
                <c:pt idx="8389">
                  <c:v>398.98099999999999</c:v>
                </c:pt>
                <c:pt idx="8390">
                  <c:v>392.48399999999998</c:v>
                </c:pt>
                <c:pt idx="8391">
                  <c:v>390.291</c:v>
                </c:pt>
                <c:pt idx="8392">
                  <c:v>373.32</c:v>
                </c:pt>
                <c:pt idx="8393">
                  <c:v>377.11200000000002</c:v>
                </c:pt>
                <c:pt idx="8394">
                  <c:v>366.67200000000003</c:v>
                </c:pt>
                <c:pt idx="8395">
                  <c:v>353.959</c:v>
                </c:pt>
                <c:pt idx="8396">
                  <c:v>335.67</c:v>
                </c:pt>
                <c:pt idx="8397">
                  <c:v>320.31700000000001</c:v>
                </c:pt>
                <c:pt idx="8398">
                  <c:v>293.51799999999997</c:v>
                </c:pt>
                <c:pt idx="8399">
                  <c:v>277.56900000000002</c:v>
                </c:pt>
                <c:pt idx="8400">
                  <c:v>266.07799999999997</c:v>
                </c:pt>
                <c:pt idx="8401">
                  <c:v>265.18900000000002</c:v>
                </c:pt>
                <c:pt idx="8402">
                  <c:v>262.89299999999997</c:v>
                </c:pt>
                <c:pt idx="8403">
                  <c:v>270.54700000000003</c:v>
                </c:pt>
                <c:pt idx="8404">
                  <c:v>285.99599999999998</c:v>
                </c:pt>
                <c:pt idx="8405">
                  <c:v>305.07600000000002</c:v>
                </c:pt>
                <c:pt idx="8406">
                  <c:v>335.86700000000002</c:v>
                </c:pt>
                <c:pt idx="8407">
                  <c:v>356.43099999999998</c:v>
                </c:pt>
                <c:pt idx="8408">
                  <c:v>393.37099999999998</c:v>
                </c:pt>
                <c:pt idx="8409">
                  <c:v>405.572</c:v>
                </c:pt>
                <c:pt idx="8410">
                  <c:v>411.59</c:v>
                </c:pt>
                <c:pt idx="8411">
                  <c:v>401.82</c:v>
                </c:pt>
                <c:pt idx="8412">
                  <c:v>395.95</c:v>
                </c:pt>
                <c:pt idx="8413">
                  <c:v>391.87200000000001</c:v>
                </c:pt>
                <c:pt idx="8414">
                  <c:v>389.46600000000001</c:v>
                </c:pt>
                <c:pt idx="8415">
                  <c:v>389.08600000000001</c:v>
                </c:pt>
                <c:pt idx="8416">
                  <c:v>393.60500000000002</c:v>
                </c:pt>
                <c:pt idx="8417">
                  <c:v>389.33</c:v>
                </c:pt>
                <c:pt idx="8418">
                  <c:v>371.42200000000003</c:v>
                </c:pt>
                <c:pt idx="8419">
                  <c:v>361.84</c:v>
                </c:pt>
                <c:pt idx="8420">
                  <c:v>347.49599999999998</c:v>
                </c:pt>
                <c:pt idx="8421">
                  <c:v>339.142</c:v>
                </c:pt>
                <c:pt idx="8422">
                  <c:v>311.52499999999998</c:v>
                </c:pt>
                <c:pt idx="8423">
                  <c:v>291.40499999999997</c:v>
                </c:pt>
                <c:pt idx="8424">
                  <c:v>278.12099999999998</c:v>
                </c:pt>
                <c:pt idx="8425">
                  <c:v>273.13</c:v>
                </c:pt>
                <c:pt idx="8426">
                  <c:v>272.02300000000002</c:v>
                </c:pt>
                <c:pt idx="8427">
                  <c:v>273.40300000000002</c:v>
                </c:pt>
                <c:pt idx="8428">
                  <c:v>286.73200000000003</c:v>
                </c:pt>
                <c:pt idx="8429">
                  <c:v>299.09300000000002</c:v>
                </c:pt>
                <c:pt idx="8430">
                  <c:v>327.14800000000002</c:v>
                </c:pt>
                <c:pt idx="8431">
                  <c:v>349.70800000000003</c:v>
                </c:pt>
                <c:pt idx="8432">
                  <c:v>374.88299999999998</c:v>
                </c:pt>
                <c:pt idx="8433">
                  <c:v>399.05599999999998</c:v>
                </c:pt>
                <c:pt idx="8434">
                  <c:v>415.06799999999998</c:v>
                </c:pt>
                <c:pt idx="8435">
                  <c:v>409.01400000000001</c:v>
                </c:pt>
                <c:pt idx="8436">
                  <c:v>407.65300000000002</c:v>
                </c:pt>
                <c:pt idx="8437">
                  <c:v>395.33600000000001</c:v>
                </c:pt>
                <c:pt idx="8438">
                  <c:v>382.43200000000002</c:v>
                </c:pt>
                <c:pt idx="8439">
                  <c:v>378.37</c:v>
                </c:pt>
                <c:pt idx="8440">
                  <c:v>394.21300000000002</c:v>
                </c:pt>
                <c:pt idx="8441">
                  <c:v>399.72199999999998</c:v>
                </c:pt>
                <c:pt idx="8442">
                  <c:v>379.03899999999999</c:v>
                </c:pt>
                <c:pt idx="8443">
                  <c:v>373.11599999999999</c:v>
                </c:pt>
                <c:pt idx="8444">
                  <c:v>358.37900000000002</c:v>
                </c:pt>
                <c:pt idx="8445">
                  <c:v>345.09100000000001</c:v>
                </c:pt>
                <c:pt idx="8446">
                  <c:v>321.69</c:v>
                </c:pt>
                <c:pt idx="8447">
                  <c:v>301.21899999999999</c:v>
                </c:pt>
                <c:pt idx="8448">
                  <c:v>283.78800000000001</c:v>
                </c:pt>
                <c:pt idx="8449">
                  <c:v>275.40199999999999</c:v>
                </c:pt>
                <c:pt idx="8450">
                  <c:v>275.54700000000003</c:v>
                </c:pt>
                <c:pt idx="8451">
                  <c:v>281.517</c:v>
                </c:pt>
                <c:pt idx="8452">
                  <c:v>290.62099999999998</c:v>
                </c:pt>
                <c:pt idx="8453">
                  <c:v>295.17899999999997</c:v>
                </c:pt>
                <c:pt idx="8454">
                  <c:v>309.99700000000001</c:v>
                </c:pt>
                <c:pt idx="8455">
                  <c:v>301.10500000000002</c:v>
                </c:pt>
                <c:pt idx="8456">
                  <c:v>312.024</c:v>
                </c:pt>
                <c:pt idx="8457">
                  <c:v>318.59699999999998</c:v>
                </c:pt>
                <c:pt idx="8458">
                  <c:v>318.33300000000003</c:v>
                </c:pt>
                <c:pt idx="8459">
                  <c:v>323.28699999999998</c:v>
                </c:pt>
                <c:pt idx="8460">
                  <c:v>316.51600000000002</c:v>
                </c:pt>
                <c:pt idx="8461">
                  <c:v>307.15699999999998</c:v>
                </c:pt>
                <c:pt idx="8462">
                  <c:v>305.98</c:v>
                </c:pt>
                <c:pt idx="8463">
                  <c:v>305.74799999999999</c:v>
                </c:pt>
                <c:pt idx="8464">
                  <c:v>316.98399999999998</c:v>
                </c:pt>
                <c:pt idx="8465">
                  <c:v>360.29700000000003</c:v>
                </c:pt>
                <c:pt idx="8466">
                  <c:v>360.33499999999998</c:v>
                </c:pt>
                <c:pt idx="8467">
                  <c:v>349.76600000000002</c:v>
                </c:pt>
                <c:pt idx="8468">
                  <c:v>343.63099999999997</c:v>
                </c:pt>
                <c:pt idx="8469">
                  <c:v>336.85899999999998</c:v>
                </c:pt>
                <c:pt idx="8470">
                  <c:v>313.96499999999997</c:v>
                </c:pt>
                <c:pt idx="8471">
                  <c:v>305.37700000000001</c:v>
                </c:pt>
                <c:pt idx="8472">
                  <c:v>298.01</c:v>
                </c:pt>
                <c:pt idx="8473">
                  <c:v>291.83</c:v>
                </c:pt>
                <c:pt idx="8474">
                  <c:v>290.42099999999999</c:v>
                </c:pt>
                <c:pt idx="8475">
                  <c:v>298.07400000000001</c:v>
                </c:pt>
                <c:pt idx="8476">
                  <c:v>304.43900000000002</c:v>
                </c:pt>
                <c:pt idx="8477">
                  <c:v>314.75</c:v>
                </c:pt>
                <c:pt idx="8478">
                  <c:v>322.13</c:v>
                </c:pt>
                <c:pt idx="8479">
                  <c:v>317.80200000000002</c:v>
                </c:pt>
                <c:pt idx="8480">
                  <c:v>321.25400000000002</c:v>
                </c:pt>
                <c:pt idx="8481">
                  <c:v>323.935</c:v>
                </c:pt>
                <c:pt idx="8482">
                  <c:v>318.613</c:v>
                </c:pt>
                <c:pt idx="8483">
                  <c:v>318.05799999999999</c:v>
                </c:pt>
                <c:pt idx="8484">
                  <c:v>313.45499999999998</c:v>
                </c:pt>
                <c:pt idx="8485">
                  <c:v>308.238</c:v>
                </c:pt>
                <c:pt idx="8486">
                  <c:v>307.19</c:v>
                </c:pt>
                <c:pt idx="8487">
                  <c:v>303.541</c:v>
                </c:pt>
                <c:pt idx="8488">
                  <c:v>313.88799999999998</c:v>
                </c:pt>
                <c:pt idx="8489">
                  <c:v>347.19</c:v>
                </c:pt>
                <c:pt idx="8490">
                  <c:v>353.274</c:v>
                </c:pt>
                <c:pt idx="8491">
                  <c:v>348.9</c:v>
                </c:pt>
                <c:pt idx="8492">
                  <c:v>340.15100000000001</c:v>
                </c:pt>
                <c:pt idx="8493">
                  <c:v>328.31700000000001</c:v>
                </c:pt>
                <c:pt idx="8494">
                  <c:v>315.17899999999997</c:v>
                </c:pt>
                <c:pt idx="8495">
                  <c:v>305.01100000000002</c:v>
                </c:pt>
                <c:pt idx="8496">
                  <c:v>297.45999999999998</c:v>
                </c:pt>
                <c:pt idx="8497">
                  <c:v>299.36099999999999</c:v>
                </c:pt>
                <c:pt idx="8498">
                  <c:v>304.95499999999998</c:v>
                </c:pt>
                <c:pt idx="8499">
                  <c:v>309.54000000000002</c:v>
                </c:pt>
                <c:pt idx="8500">
                  <c:v>321.358</c:v>
                </c:pt>
                <c:pt idx="8501">
                  <c:v>340.40300000000002</c:v>
                </c:pt>
                <c:pt idx="8502">
                  <c:v>370.80200000000002</c:v>
                </c:pt>
                <c:pt idx="8503">
                  <c:v>398.94600000000003</c:v>
                </c:pt>
                <c:pt idx="8504">
                  <c:v>414.24400000000003</c:v>
                </c:pt>
                <c:pt idx="8505">
                  <c:v>411.23</c:v>
                </c:pt>
                <c:pt idx="8506">
                  <c:v>392.52</c:v>
                </c:pt>
                <c:pt idx="8507">
                  <c:v>386.37099999999998</c:v>
                </c:pt>
                <c:pt idx="8508">
                  <c:v>377.48099999999999</c:v>
                </c:pt>
                <c:pt idx="8509">
                  <c:v>369.16899999999998</c:v>
                </c:pt>
                <c:pt idx="8510">
                  <c:v>368.77800000000002</c:v>
                </c:pt>
                <c:pt idx="8511">
                  <c:v>361.6</c:v>
                </c:pt>
                <c:pt idx="8512">
                  <c:v>365.505</c:v>
                </c:pt>
                <c:pt idx="8513">
                  <c:v>380.86</c:v>
                </c:pt>
                <c:pt idx="8514">
                  <c:v>371.84300000000002</c:v>
                </c:pt>
                <c:pt idx="8515">
                  <c:v>357.822</c:v>
                </c:pt>
                <c:pt idx="8516">
                  <c:v>349.10599999999999</c:v>
                </c:pt>
                <c:pt idx="8517">
                  <c:v>341.18299999999999</c:v>
                </c:pt>
                <c:pt idx="8518">
                  <c:v>327.26</c:v>
                </c:pt>
                <c:pt idx="8519">
                  <c:v>313.32100000000003</c:v>
                </c:pt>
                <c:pt idx="8520">
                  <c:v>299.67700000000002</c:v>
                </c:pt>
                <c:pt idx="8521">
                  <c:v>298.678</c:v>
                </c:pt>
                <c:pt idx="8522">
                  <c:v>297.58600000000001</c:v>
                </c:pt>
                <c:pt idx="8523">
                  <c:v>306.726</c:v>
                </c:pt>
                <c:pt idx="8524">
                  <c:v>321.04000000000002</c:v>
                </c:pt>
                <c:pt idx="8525">
                  <c:v>341.81</c:v>
                </c:pt>
                <c:pt idx="8526">
                  <c:v>365.03199999999998</c:v>
                </c:pt>
                <c:pt idx="8527">
                  <c:v>373.17700000000002</c:v>
                </c:pt>
                <c:pt idx="8528">
                  <c:v>388.70299999999997</c:v>
                </c:pt>
                <c:pt idx="8529">
                  <c:v>376.82499999999999</c:v>
                </c:pt>
                <c:pt idx="8530">
                  <c:v>370.36500000000001</c:v>
                </c:pt>
                <c:pt idx="8531">
                  <c:v>364.51600000000002</c:v>
                </c:pt>
                <c:pt idx="8532">
                  <c:v>357.69200000000001</c:v>
                </c:pt>
                <c:pt idx="8533">
                  <c:v>359.36900000000003</c:v>
                </c:pt>
                <c:pt idx="8534">
                  <c:v>358.36700000000002</c:v>
                </c:pt>
                <c:pt idx="8535">
                  <c:v>345.072</c:v>
                </c:pt>
                <c:pt idx="8536">
                  <c:v>354.983</c:v>
                </c:pt>
                <c:pt idx="8537">
                  <c:v>373.084</c:v>
                </c:pt>
                <c:pt idx="8538">
                  <c:v>359.64800000000002</c:v>
                </c:pt>
                <c:pt idx="8539">
                  <c:v>344.976</c:v>
                </c:pt>
                <c:pt idx="8540">
                  <c:v>332.27800000000002</c:v>
                </c:pt>
                <c:pt idx="8541">
                  <c:v>323.91199999999998</c:v>
                </c:pt>
                <c:pt idx="8542">
                  <c:v>308.79700000000003</c:v>
                </c:pt>
                <c:pt idx="8543">
                  <c:v>288.17200000000003</c:v>
                </c:pt>
                <c:pt idx="8544">
                  <c:v>272.767</c:v>
                </c:pt>
                <c:pt idx="8545">
                  <c:v>277.185</c:v>
                </c:pt>
                <c:pt idx="8546">
                  <c:v>272.90699999999998</c:v>
                </c:pt>
                <c:pt idx="8547">
                  <c:v>278.14499999999998</c:v>
                </c:pt>
                <c:pt idx="8548">
                  <c:v>295.03199999999998</c:v>
                </c:pt>
                <c:pt idx="8549">
                  <c:v>311.51</c:v>
                </c:pt>
                <c:pt idx="8550">
                  <c:v>328.72899999999998</c:v>
                </c:pt>
                <c:pt idx="8551">
                  <c:v>340.154</c:v>
                </c:pt>
                <c:pt idx="8552">
                  <c:v>356.00900000000001</c:v>
                </c:pt>
                <c:pt idx="8553">
                  <c:v>363.86500000000001</c:v>
                </c:pt>
                <c:pt idx="8554">
                  <c:v>367.21499999999997</c:v>
                </c:pt>
                <c:pt idx="8555">
                  <c:v>365.26100000000002</c:v>
                </c:pt>
                <c:pt idx="8556">
                  <c:v>360.43299999999999</c:v>
                </c:pt>
                <c:pt idx="8557">
                  <c:v>357.94499999999999</c:v>
                </c:pt>
                <c:pt idx="8558">
                  <c:v>352.15</c:v>
                </c:pt>
                <c:pt idx="8559">
                  <c:v>351.48899999999998</c:v>
                </c:pt>
                <c:pt idx="8560">
                  <c:v>362.154</c:v>
                </c:pt>
                <c:pt idx="8561">
                  <c:v>369.55900000000003</c:v>
                </c:pt>
                <c:pt idx="8562">
                  <c:v>355.92500000000001</c:v>
                </c:pt>
                <c:pt idx="8563">
                  <c:v>346.98</c:v>
                </c:pt>
                <c:pt idx="8564">
                  <c:v>328.25</c:v>
                </c:pt>
                <c:pt idx="8565">
                  <c:v>316.649</c:v>
                </c:pt>
                <c:pt idx="8566">
                  <c:v>295.95</c:v>
                </c:pt>
                <c:pt idx="8567">
                  <c:v>277.82499999999999</c:v>
                </c:pt>
                <c:pt idx="8568">
                  <c:v>263.55399999999997</c:v>
                </c:pt>
                <c:pt idx="8569">
                  <c:v>263.70699999999999</c:v>
                </c:pt>
                <c:pt idx="8570">
                  <c:v>258.17599999999999</c:v>
                </c:pt>
                <c:pt idx="8571">
                  <c:v>262.29500000000002</c:v>
                </c:pt>
                <c:pt idx="8572">
                  <c:v>274.02199999999999</c:v>
                </c:pt>
                <c:pt idx="8573">
                  <c:v>288.16800000000001</c:v>
                </c:pt>
                <c:pt idx="8574">
                  <c:v>300.77300000000002</c:v>
                </c:pt>
                <c:pt idx="8575">
                  <c:v>316.50900000000001</c:v>
                </c:pt>
                <c:pt idx="8576">
                  <c:v>340.98700000000002</c:v>
                </c:pt>
                <c:pt idx="8577">
                  <c:v>350.76400000000001</c:v>
                </c:pt>
                <c:pt idx="8578">
                  <c:v>350.06599999999997</c:v>
                </c:pt>
                <c:pt idx="8579">
                  <c:v>339.73399999999998</c:v>
                </c:pt>
                <c:pt idx="8580">
                  <c:v>321.95100000000002</c:v>
                </c:pt>
                <c:pt idx="8581">
                  <c:v>315.44799999999998</c:v>
                </c:pt>
                <c:pt idx="8582">
                  <c:v>313.17700000000002</c:v>
                </c:pt>
                <c:pt idx="8583">
                  <c:v>313.74099999999999</c:v>
                </c:pt>
                <c:pt idx="8584">
                  <c:v>331.01</c:v>
                </c:pt>
                <c:pt idx="8585">
                  <c:v>340.142</c:v>
                </c:pt>
                <c:pt idx="8586">
                  <c:v>320.12599999999998</c:v>
                </c:pt>
                <c:pt idx="8587">
                  <c:v>298.31799999999998</c:v>
                </c:pt>
                <c:pt idx="8588">
                  <c:v>287.37</c:v>
                </c:pt>
                <c:pt idx="8589">
                  <c:v>280.93400000000003</c:v>
                </c:pt>
                <c:pt idx="8590">
                  <c:v>267.18099999999998</c:v>
                </c:pt>
                <c:pt idx="8591">
                  <c:v>263.55799999999999</c:v>
                </c:pt>
                <c:pt idx="8592">
                  <c:v>257.54899999999998</c:v>
                </c:pt>
                <c:pt idx="8593">
                  <c:v>253.27500000000001</c:v>
                </c:pt>
                <c:pt idx="8594">
                  <c:v>250.24600000000001</c:v>
                </c:pt>
                <c:pt idx="8595">
                  <c:v>255.26900000000001</c:v>
                </c:pt>
                <c:pt idx="8596">
                  <c:v>259.55700000000002</c:v>
                </c:pt>
                <c:pt idx="8597">
                  <c:v>273.197</c:v>
                </c:pt>
                <c:pt idx="8598">
                  <c:v>272.096</c:v>
                </c:pt>
                <c:pt idx="8599">
                  <c:v>257.16199999999998</c:v>
                </c:pt>
                <c:pt idx="8600">
                  <c:v>252.19200000000001</c:v>
                </c:pt>
                <c:pt idx="8601">
                  <c:v>249.62899999999999</c:v>
                </c:pt>
                <c:pt idx="8602">
                  <c:v>252.11500000000001</c:v>
                </c:pt>
                <c:pt idx="8603">
                  <c:v>249.50899999999999</c:v>
                </c:pt>
                <c:pt idx="8604">
                  <c:v>242.63900000000001</c:v>
                </c:pt>
                <c:pt idx="8605">
                  <c:v>234.27199999999999</c:v>
                </c:pt>
                <c:pt idx="8606">
                  <c:v>234.65100000000001</c:v>
                </c:pt>
                <c:pt idx="8607">
                  <c:v>233.87299999999999</c:v>
                </c:pt>
                <c:pt idx="8608">
                  <c:v>255.536</c:v>
                </c:pt>
                <c:pt idx="8609">
                  <c:v>288.88200000000001</c:v>
                </c:pt>
                <c:pt idx="8610">
                  <c:v>294.34199999999998</c:v>
                </c:pt>
                <c:pt idx="8611">
                  <c:v>296.52300000000002</c:v>
                </c:pt>
                <c:pt idx="8612">
                  <c:v>299.19600000000003</c:v>
                </c:pt>
                <c:pt idx="8613">
                  <c:v>300.37299999999999</c:v>
                </c:pt>
                <c:pt idx="8614">
                  <c:v>298.16899999999998</c:v>
                </c:pt>
                <c:pt idx="8615">
                  <c:v>297.45999999999998</c:v>
                </c:pt>
                <c:pt idx="8616">
                  <c:v>292.01499999999999</c:v>
                </c:pt>
                <c:pt idx="8617">
                  <c:v>289.04700000000003</c:v>
                </c:pt>
                <c:pt idx="8618">
                  <c:v>288.78199999999998</c:v>
                </c:pt>
                <c:pt idx="8619">
                  <c:v>299.45400000000001</c:v>
                </c:pt>
                <c:pt idx="8620">
                  <c:v>310.298</c:v>
                </c:pt>
                <c:pt idx="8621">
                  <c:v>320.67200000000003</c:v>
                </c:pt>
                <c:pt idx="8622">
                  <c:v>328.738</c:v>
                </c:pt>
                <c:pt idx="8623">
                  <c:v>321.51</c:v>
                </c:pt>
                <c:pt idx="8624">
                  <c:v>336.77800000000002</c:v>
                </c:pt>
                <c:pt idx="8625">
                  <c:v>345.78300000000002</c:v>
                </c:pt>
                <c:pt idx="8626">
                  <c:v>338.26100000000002</c:v>
                </c:pt>
                <c:pt idx="8627">
                  <c:v>330.43700000000001</c:v>
                </c:pt>
                <c:pt idx="8628">
                  <c:v>323.02</c:v>
                </c:pt>
                <c:pt idx="8629">
                  <c:v>313.67099999999999</c:v>
                </c:pt>
                <c:pt idx="8630">
                  <c:v>308.66699999999997</c:v>
                </c:pt>
                <c:pt idx="8631">
                  <c:v>321.58100000000002</c:v>
                </c:pt>
                <c:pt idx="8632">
                  <c:v>334.846</c:v>
                </c:pt>
                <c:pt idx="8633">
                  <c:v>368.34500000000003</c:v>
                </c:pt>
                <c:pt idx="8634">
                  <c:v>361.94200000000001</c:v>
                </c:pt>
                <c:pt idx="8635">
                  <c:v>365.45600000000002</c:v>
                </c:pt>
                <c:pt idx="8636">
                  <c:v>352.88400000000001</c:v>
                </c:pt>
                <c:pt idx="8637">
                  <c:v>334.48899999999998</c:v>
                </c:pt>
                <c:pt idx="8638">
                  <c:v>313.32400000000001</c:v>
                </c:pt>
                <c:pt idx="8639">
                  <c:v>302.89600000000002</c:v>
                </c:pt>
                <c:pt idx="8640">
                  <c:v>293.46499999999997</c:v>
                </c:pt>
                <c:pt idx="8641">
                  <c:v>284.82</c:v>
                </c:pt>
                <c:pt idx="8642">
                  <c:v>285.28800000000001</c:v>
                </c:pt>
                <c:pt idx="8643">
                  <c:v>283.33300000000003</c:v>
                </c:pt>
                <c:pt idx="8644">
                  <c:v>292.43200000000002</c:v>
                </c:pt>
                <c:pt idx="8645">
                  <c:v>294.78399999999999</c:v>
                </c:pt>
                <c:pt idx="8646">
                  <c:v>302.31799999999998</c:v>
                </c:pt>
                <c:pt idx="8647">
                  <c:v>304.79199999999997</c:v>
                </c:pt>
                <c:pt idx="8648">
                  <c:v>308.17599999999999</c:v>
                </c:pt>
                <c:pt idx="8649">
                  <c:v>303.02</c:v>
                </c:pt>
                <c:pt idx="8650">
                  <c:v>299.52999999999997</c:v>
                </c:pt>
                <c:pt idx="8651">
                  <c:v>298.23500000000001</c:v>
                </c:pt>
                <c:pt idx="8652">
                  <c:v>303.577</c:v>
                </c:pt>
                <c:pt idx="8653">
                  <c:v>304.851</c:v>
                </c:pt>
                <c:pt idx="8654">
                  <c:v>303.20499999999998</c:v>
                </c:pt>
                <c:pt idx="8655">
                  <c:v>294.77199999999999</c:v>
                </c:pt>
                <c:pt idx="8656">
                  <c:v>312.13400000000001</c:v>
                </c:pt>
                <c:pt idx="8657">
                  <c:v>339.858</c:v>
                </c:pt>
                <c:pt idx="8658">
                  <c:v>339.00700000000001</c:v>
                </c:pt>
                <c:pt idx="8659">
                  <c:v>326.40199999999999</c:v>
                </c:pt>
                <c:pt idx="8660">
                  <c:v>318.096</c:v>
                </c:pt>
                <c:pt idx="8661">
                  <c:v>310.48899999999998</c:v>
                </c:pt>
                <c:pt idx="8662">
                  <c:v>293.358</c:v>
                </c:pt>
                <c:pt idx="8663">
                  <c:v>285.84899999999999</c:v>
                </c:pt>
                <c:pt idx="8664">
                  <c:v>286.34300000000002</c:v>
                </c:pt>
                <c:pt idx="8665">
                  <c:v>290.52999999999997</c:v>
                </c:pt>
                <c:pt idx="8666">
                  <c:v>287.214</c:v>
                </c:pt>
                <c:pt idx="8667">
                  <c:v>299.13600000000002</c:v>
                </c:pt>
                <c:pt idx="8668">
                  <c:v>318.02499999999998</c:v>
                </c:pt>
                <c:pt idx="8669">
                  <c:v>331.94</c:v>
                </c:pt>
                <c:pt idx="8670">
                  <c:v>352.27100000000002</c:v>
                </c:pt>
                <c:pt idx="8671">
                  <c:v>365.48099999999999</c:v>
                </c:pt>
                <c:pt idx="8672">
                  <c:v>390.197</c:v>
                </c:pt>
                <c:pt idx="8673">
                  <c:v>401.76400000000001</c:v>
                </c:pt>
                <c:pt idx="8674">
                  <c:v>397.98700000000002</c:v>
                </c:pt>
                <c:pt idx="8675">
                  <c:v>391.56599999999997</c:v>
                </c:pt>
                <c:pt idx="8676">
                  <c:v>380.47500000000002</c:v>
                </c:pt>
                <c:pt idx="8677">
                  <c:v>374.35</c:v>
                </c:pt>
                <c:pt idx="8678">
                  <c:v>369.53699999999998</c:v>
                </c:pt>
                <c:pt idx="8679">
                  <c:v>368.59</c:v>
                </c:pt>
                <c:pt idx="8680">
                  <c:v>371.72</c:v>
                </c:pt>
                <c:pt idx="8681">
                  <c:v>389.90800000000002</c:v>
                </c:pt>
                <c:pt idx="8682">
                  <c:v>388.23599999999999</c:v>
                </c:pt>
                <c:pt idx="8683">
                  <c:v>387.83600000000001</c:v>
                </c:pt>
                <c:pt idx="8684">
                  <c:v>375.66800000000001</c:v>
                </c:pt>
                <c:pt idx="8685">
                  <c:v>353.577</c:v>
                </c:pt>
                <c:pt idx="8686">
                  <c:v>334.858</c:v>
                </c:pt>
                <c:pt idx="8687">
                  <c:v>328.05799999999999</c:v>
                </c:pt>
                <c:pt idx="8688">
                  <c:v>320.32299999999998</c:v>
                </c:pt>
                <c:pt idx="8689">
                  <c:v>322.83199999999999</c:v>
                </c:pt>
                <c:pt idx="8690">
                  <c:v>324.11500000000001</c:v>
                </c:pt>
                <c:pt idx="8691">
                  <c:v>335.935</c:v>
                </c:pt>
                <c:pt idx="8692">
                  <c:v>341.012</c:v>
                </c:pt>
                <c:pt idx="8693">
                  <c:v>359.36500000000001</c:v>
                </c:pt>
                <c:pt idx="8694">
                  <c:v>383.86</c:v>
                </c:pt>
                <c:pt idx="8695">
                  <c:v>387.51400000000001</c:v>
                </c:pt>
                <c:pt idx="8696">
                  <c:v>406.548</c:v>
                </c:pt>
                <c:pt idx="8697">
                  <c:v>416.779</c:v>
                </c:pt>
                <c:pt idx="8698">
                  <c:v>404.13099999999997</c:v>
                </c:pt>
                <c:pt idx="8699">
                  <c:v>387.31599999999997</c:v>
                </c:pt>
                <c:pt idx="8700">
                  <c:v>377.74599999999998</c:v>
                </c:pt>
                <c:pt idx="8701">
                  <c:v>370.42399999999998</c:v>
                </c:pt>
                <c:pt idx="8702">
                  <c:v>363.42599999999999</c:v>
                </c:pt>
                <c:pt idx="8703">
                  <c:v>361.68099999999998</c:v>
                </c:pt>
                <c:pt idx="8704">
                  <c:v>367.952</c:v>
                </c:pt>
                <c:pt idx="8705">
                  <c:v>383.93599999999998</c:v>
                </c:pt>
                <c:pt idx="8706">
                  <c:v>377.471</c:v>
                </c:pt>
                <c:pt idx="8707">
                  <c:v>371.66899999999998</c:v>
                </c:pt>
                <c:pt idx="8708">
                  <c:v>362.57600000000002</c:v>
                </c:pt>
                <c:pt idx="8709">
                  <c:v>335.44799999999998</c:v>
                </c:pt>
                <c:pt idx="8710">
                  <c:v>312.76</c:v>
                </c:pt>
                <c:pt idx="8711">
                  <c:v>301.15499999999997</c:v>
                </c:pt>
                <c:pt idx="8712">
                  <c:v>293.74799999999999</c:v>
                </c:pt>
                <c:pt idx="8713">
                  <c:v>291.42200000000003</c:v>
                </c:pt>
                <c:pt idx="8714">
                  <c:v>292.62400000000002</c:v>
                </c:pt>
                <c:pt idx="8715">
                  <c:v>300.04399999999998</c:v>
                </c:pt>
                <c:pt idx="8716">
                  <c:v>306.44</c:v>
                </c:pt>
                <c:pt idx="8717">
                  <c:v>319.83100000000002</c:v>
                </c:pt>
                <c:pt idx="8718">
                  <c:v>346.40499999999997</c:v>
                </c:pt>
                <c:pt idx="8719">
                  <c:v>363.55700000000002</c:v>
                </c:pt>
                <c:pt idx="8720">
                  <c:v>379.90499999999997</c:v>
                </c:pt>
                <c:pt idx="8721">
                  <c:v>387.91300000000001</c:v>
                </c:pt>
                <c:pt idx="8722">
                  <c:v>386.44200000000001</c:v>
                </c:pt>
                <c:pt idx="8723">
                  <c:v>367.61599999999999</c:v>
                </c:pt>
                <c:pt idx="8724">
                  <c:v>365.15600000000001</c:v>
                </c:pt>
                <c:pt idx="8725">
                  <c:v>365.33499999999998</c:v>
                </c:pt>
                <c:pt idx="8726">
                  <c:v>364.25799999999998</c:v>
                </c:pt>
                <c:pt idx="8727">
                  <c:v>367.03300000000002</c:v>
                </c:pt>
                <c:pt idx="8728">
                  <c:v>375.846</c:v>
                </c:pt>
                <c:pt idx="8729">
                  <c:v>385.51799999999997</c:v>
                </c:pt>
                <c:pt idx="8730">
                  <c:v>372.42099999999999</c:v>
                </c:pt>
                <c:pt idx="8731">
                  <c:v>362.03500000000003</c:v>
                </c:pt>
                <c:pt idx="8732">
                  <c:v>349.34800000000001</c:v>
                </c:pt>
                <c:pt idx="8733">
                  <c:v>321.58300000000003</c:v>
                </c:pt>
                <c:pt idx="8734">
                  <c:v>295.10500000000002</c:v>
                </c:pt>
                <c:pt idx="8735">
                  <c:v>285.411</c:v>
                </c:pt>
                <c:pt idx="8736">
                  <c:v>280.90699999999998</c:v>
                </c:pt>
                <c:pt idx="8737">
                  <c:v>273.399</c:v>
                </c:pt>
                <c:pt idx="8738">
                  <c:v>270.76499999999999</c:v>
                </c:pt>
                <c:pt idx="8739">
                  <c:v>275.86500000000001</c:v>
                </c:pt>
                <c:pt idx="8740">
                  <c:v>284.56</c:v>
                </c:pt>
                <c:pt idx="8741">
                  <c:v>290.45</c:v>
                </c:pt>
                <c:pt idx="8742">
                  <c:v>306.01900000000001</c:v>
                </c:pt>
                <c:pt idx="8743">
                  <c:v>317.77699999999999</c:v>
                </c:pt>
                <c:pt idx="8744">
                  <c:v>330.596</c:v>
                </c:pt>
                <c:pt idx="8745">
                  <c:v>347.56700000000001</c:v>
                </c:pt>
                <c:pt idx="8746">
                  <c:v>356.62599999999998</c:v>
                </c:pt>
                <c:pt idx="8747">
                  <c:v>358.423</c:v>
                </c:pt>
                <c:pt idx="8748">
                  <c:v>358.00799999999998</c:v>
                </c:pt>
                <c:pt idx="8749">
                  <c:v>352.58800000000002</c:v>
                </c:pt>
                <c:pt idx="8750">
                  <c:v>350.96300000000002</c:v>
                </c:pt>
                <c:pt idx="8751">
                  <c:v>341.63</c:v>
                </c:pt>
                <c:pt idx="8752">
                  <c:v>345.375</c:v>
                </c:pt>
                <c:pt idx="8753">
                  <c:v>361.49799999999999</c:v>
                </c:pt>
                <c:pt idx="8754">
                  <c:v>340.30099999999999</c:v>
                </c:pt>
                <c:pt idx="8755">
                  <c:v>326.24400000000003</c:v>
                </c:pt>
                <c:pt idx="8756">
                  <c:v>319.35300000000001</c:v>
                </c:pt>
                <c:pt idx="8757">
                  <c:v>308.18700000000001</c:v>
                </c:pt>
                <c:pt idx="8758">
                  <c:v>291.87900000000002</c:v>
                </c:pt>
                <c:pt idx="8759">
                  <c:v>279.32499999999999</c:v>
                </c:pt>
              </c:numCache>
            </c:numRef>
          </c:yVal>
        </c:ser>
        <c:axId val="168855424"/>
        <c:axId val="168856960"/>
      </c:scatterChart>
      <c:valAx>
        <c:axId val="168855424"/>
        <c:scaling>
          <c:orientation val="minMax"/>
          <c:max val="105"/>
          <c:min val="25"/>
        </c:scaling>
        <c:axPos val="b"/>
        <c:majorGridlines>
          <c:spPr>
            <a:ln>
              <a:solidFill>
                <a:sysClr val="window" lastClr="FFFFFF">
                  <a:lumMod val="95000"/>
                </a:sysClr>
              </a:solidFill>
            </a:ln>
          </c:spPr>
        </c:majorGridlines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8856960"/>
        <c:crosses val="autoZero"/>
        <c:crossBetween val="midCat"/>
        <c:majorUnit val="2"/>
      </c:valAx>
      <c:valAx>
        <c:axId val="168856960"/>
        <c:scaling>
          <c:orientation val="minMax"/>
          <c:max val="800"/>
          <c:min val="200"/>
        </c:scaling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#,##0" sourceLinked="1"/>
        <c:tickLblPos val="nextTo"/>
        <c:crossAx val="168855424"/>
        <c:crosses val="autoZero"/>
        <c:crossBetween val="midCat"/>
      </c:valAx>
    </c:plotArea>
    <c:legend>
      <c:legendPos val="b"/>
      <c:legendEntry>
        <c:idx val="0"/>
        <c:txPr>
          <a:bodyPr/>
          <a:lstStyle/>
          <a:p>
            <a:pPr>
              <a:defRPr>
                <a:solidFill>
                  <a:schemeClr val="bg1"/>
                </a:solidFill>
              </a:defRPr>
            </a:pPr>
            <a:endParaRPr lang="en-US"/>
          </a:p>
        </c:txPr>
      </c:legendEntry>
      <c:legendEntry>
        <c:idx val="1"/>
        <c:txPr>
          <a:bodyPr/>
          <a:lstStyle/>
          <a:p>
            <a:pPr>
              <a:defRPr>
                <a:solidFill>
                  <a:schemeClr val="bg1"/>
                </a:solidFill>
              </a:defRPr>
            </a:pPr>
            <a:endParaRPr lang="en-US"/>
          </a:p>
        </c:txPr>
      </c:legendEntry>
      <c:legendEntry>
        <c:idx val="2"/>
        <c:txPr>
          <a:bodyPr/>
          <a:lstStyle/>
          <a:p>
            <a:pPr>
              <a:defRPr>
                <a:solidFill>
                  <a:schemeClr val="bg1"/>
                </a:solidFill>
              </a:defRPr>
            </a:pPr>
            <a:endParaRPr lang="en-US"/>
          </a:p>
        </c:txPr>
      </c:legendEntry>
      <c:layout>
        <c:manualLayout>
          <c:xMode val="edge"/>
          <c:yMode val="edge"/>
          <c:x val="0.10340025222599686"/>
          <c:y val="4.142710974687485E-2"/>
          <c:w val="0.15362318840579717"/>
          <c:h val="0.19802777072220817"/>
        </c:manualLayout>
      </c:layout>
    </c:legend>
    <c:plotVisOnly val="1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2009 Large Commercial - Daily Average</a:t>
            </a:r>
          </a:p>
        </c:rich>
      </c:tx>
      <c:layout>
        <c:manualLayout>
          <c:xMode val="edge"/>
          <c:yMode val="edge"/>
          <c:x val="0.30832647608238212"/>
          <c:y val="0"/>
        </c:manualLayout>
      </c:layout>
    </c:title>
    <c:plotArea>
      <c:layout>
        <c:manualLayout>
          <c:layoutTarget val="inner"/>
          <c:xMode val="edge"/>
          <c:yMode val="edge"/>
          <c:x val="7.1988407699037624E-2"/>
          <c:y val="5.6392515451697593E-2"/>
          <c:w val="0.8833797025371849"/>
          <c:h val="0.88139107611548806"/>
        </c:manualLayout>
      </c:layout>
      <c:scatterChart>
        <c:scatterStyle val="lineMarker"/>
        <c:ser>
          <c:idx val="1"/>
          <c:order val="0"/>
          <c:tx>
            <c:strRef>
              <c:f>'09 daily avg'!$G$10</c:f>
              <c:strCache>
                <c:ptCount val="1"/>
                <c:pt idx="0">
                  <c:v>2nd order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trendline>
            <c:spPr>
              <a:ln w="31750">
                <a:solidFill>
                  <a:srgbClr val="00B050"/>
                </a:solidFill>
                <a:prstDash val="sysDash"/>
              </a:ln>
            </c:spPr>
            <c:trendlineType val="poly"/>
            <c:order val="2"/>
          </c:trendline>
          <c:xVal>
            <c:numRef>
              <c:f>'09 daily avg'!$E$11:$E$375</c:f>
              <c:numCache>
                <c:formatCode>0</c:formatCode>
                <c:ptCount val="365"/>
                <c:pt idx="0">
                  <c:v>48.791666666666664</c:v>
                </c:pt>
                <c:pt idx="1">
                  <c:v>61.875</c:v>
                </c:pt>
                <c:pt idx="2">
                  <c:v>65.25</c:v>
                </c:pt>
                <c:pt idx="3">
                  <c:v>64.375</c:v>
                </c:pt>
                <c:pt idx="4">
                  <c:v>67.125</c:v>
                </c:pt>
                <c:pt idx="5">
                  <c:v>70.083333333333329</c:v>
                </c:pt>
                <c:pt idx="6">
                  <c:v>57.458333333333336</c:v>
                </c:pt>
                <c:pt idx="7">
                  <c:v>60.291666666666664</c:v>
                </c:pt>
                <c:pt idx="8">
                  <c:v>57.5</c:v>
                </c:pt>
                <c:pt idx="9">
                  <c:v>66.5</c:v>
                </c:pt>
                <c:pt idx="10">
                  <c:v>49.25</c:v>
                </c:pt>
                <c:pt idx="11">
                  <c:v>44.541666666666664</c:v>
                </c:pt>
                <c:pt idx="12">
                  <c:v>48.666666666666664</c:v>
                </c:pt>
                <c:pt idx="13">
                  <c:v>41.875</c:v>
                </c:pt>
                <c:pt idx="14">
                  <c:v>43.791666666666664</c:v>
                </c:pt>
                <c:pt idx="15">
                  <c:v>35</c:v>
                </c:pt>
                <c:pt idx="16">
                  <c:v>41.541666666666664</c:v>
                </c:pt>
                <c:pt idx="17">
                  <c:v>57.291666666666664</c:v>
                </c:pt>
                <c:pt idx="18">
                  <c:v>49.333333333333336</c:v>
                </c:pt>
                <c:pt idx="19">
                  <c:v>35.958333333333336</c:v>
                </c:pt>
                <c:pt idx="20">
                  <c:v>33.833333333333336</c:v>
                </c:pt>
                <c:pt idx="21">
                  <c:v>44.708333333333336</c:v>
                </c:pt>
                <c:pt idx="22">
                  <c:v>60</c:v>
                </c:pt>
                <c:pt idx="23">
                  <c:v>60.208333333333336</c:v>
                </c:pt>
                <c:pt idx="24">
                  <c:v>54.5</c:v>
                </c:pt>
                <c:pt idx="25">
                  <c:v>59</c:v>
                </c:pt>
                <c:pt idx="26">
                  <c:v>61.875</c:v>
                </c:pt>
                <c:pt idx="27">
                  <c:v>61.416666666666664</c:v>
                </c:pt>
                <c:pt idx="28">
                  <c:v>46.291666666666664</c:v>
                </c:pt>
                <c:pt idx="29">
                  <c:v>45.208333333333336</c:v>
                </c:pt>
                <c:pt idx="30">
                  <c:v>49.375</c:v>
                </c:pt>
                <c:pt idx="31">
                  <c:v>53</c:v>
                </c:pt>
                <c:pt idx="32">
                  <c:v>54.458333333333336</c:v>
                </c:pt>
                <c:pt idx="33">
                  <c:v>44.833333333333336</c:v>
                </c:pt>
                <c:pt idx="34">
                  <c:v>34.708333333333336</c:v>
                </c:pt>
                <c:pt idx="35">
                  <c:v>37.125</c:v>
                </c:pt>
                <c:pt idx="36">
                  <c:v>47.833333333333336</c:v>
                </c:pt>
                <c:pt idx="37">
                  <c:v>54.125</c:v>
                </c:pt>
                <c:pt idx="38">
                  <c:v>57.041666666666664</c:v>
                </c:pt>
                <c:pt idx="39">
                  <c:v>58.416666666666664</c:v>
                </c:pt>
                <c:pt idx="40">
                  <c:v>64.041666666666671</c:v>
                </c:pt>
                <c:pt idx="41">
                  <c:v>65.333333333333329</c:v>
                </c:pt>
                <c:pt idx="42">
                  <c:v>58.25</c:v>
                </c:pt>
                <c:pt idx="43">
                  <c:v>55.833333333333336</c:v>
                </c:pt>
                <c:pt idx="44">
                  <c:v>60.791666666666664</c:v>
                </c:pt>
                <c:pt idx="45">
                  <c:v>57.5</c:v>
                </c:pt>
                <c:pt idx="46">
                  <c:v>50.125</c:v>
                </c:pt>
                <c:pt idx="47">
                  <c:v>53.666666666666664</c:v>
                </c:pt>
                <c:pt idx="48">
                  <c:v>67.25</c:v>
                </c:pt>
                <c:pt idx="49">
                  <c:v>57.458333333333336</c:v>
                </c:pt>
                <c:pt idx="50">
                  <c:v>43.416666666666664</c:v>
                </c:pt>
                <c:pt idx="51">
                  <c:v>50.375</c:v>
                </c:pt>
                <c:pt idx="52">
                  <c:v>49.375</c:v>
                </c:pt>
                <c:pt idx="53">
                  <c:v>46.416666666666664</c:v>
                </c:pt>
                <c:pt idx="54">
                  <c:v>49.833333333333336</c:v>
                </c:pt>
                <c:pt idx="55">
                  <c:v>55.958333333333336</c:v>
                </c:pt>
                <c:pt idx="56">
                  <c:v>63.083333333333336</c:v>
                </c:pt>
                <c:pt idx="57">
                  <c:v>66.916666666666671</c:v>
                </c:pt>
                <c:pt idx="58">
                  <c:v>65.333333333333329</c:v>
                </c:pt>
                <c:pt idx="59">
                  <c:v>43.791666666666664</c:v>
                </c:pt>
                <c:pt idx="60">
                  <c:v>43.5</c:v>
                </c:pt>
                <c:pt idx="61">
                  <c:v>43.666666666666664</c:v>
                </c:pt>
                <c:pt idx="62">
                  <c:v>50.041666666666664</c:v>
                </c:pt>
                <c:pt idx="63">
                  <c:v>55.166666666666664</c:v>
                </c:pt>
                <c:pt idx="64">
                  <c:v>61.958333333333336</c:v>
                </c:pt>
                <c:pt idx="65">
                  <c:v>63.083333333333336</c:v>
                </c:pt>
                <c:pt idx="66">
                  <c:v>66.083333333333329</c:v>
                </c:pt>
                <c:pt idx="67">
                  <c:v>66.958333333333329</c:v>
                </c:pt>
                <c:pt idx="68">
                  <c:v>66.5</c:v>
                </c:pt>
                <c:pt idx="69">
                  <c:v>65.75</c:v>
                </c:pt>
                <c:pt idx="70">
                  <c:v>64.291666666666671</c:v>
                </c:pt>
                <c:pt idx="71">
                  <c:v>65.25</c:v>
                </c:pt>
                <c:pt idx="72">
                  <c:v>68.708333333333329</c:v>
                </c:pt>
                <c:pt idx="73">
                  <c:v>68.916666666666671</c:v>
                </c:pt>
                <c:pt idx="74">
                  <c:v>64.375</c:v>
                </c:pt>
                <c:pt idx="75">
                  <c:v>64.75</c:v>
                </c:pt>
                <c:pt idx="76">
                  <c:v>62.875</c:v>
                </c:pt>
                <c:pt idx="77">
                  <c:v>65.916666666666671</c:v>
                </c:pt>
                <c:pt idx="78">
                  <c:v>65.958333333333329</c:v>
                </c:pt>
                <c:pt idx="79">
                  <c:v>61.208333333333336</c:v>
                </c:pt>
                <c:pt idx="80">
                  <c:v>60.541666666666664</c:v>
                </c:pt>
                <c:pt idx="81">
                  <c:v>62.625</c:v>
                </c:pt>
                <c:pt idx="82">
                  <c:v>67.833333333333329</c:v>
                </c:pt>
                <c:pt idx="83">
                  <c:v>68.875</c:v>
                </c:pt>
                <c:pt idx="84">
                  <c:v>66.208333333333329</c:v>
                </c:pt>
                <c:pt idx="85">
                  <c:v>65.083333333333329</c:v>
                </c:pt>
                <c:pt idx="86">
                  <c:v>69.25</c:v>
                </c:pt>
                <c:pt idx="87">
                  <c:v>58.041666666666664</c:v>
                </c:pt>
                <c:pt idx="88">
                  <c:v>59.666666666666664</c:v>
                </c:pt>
                <c:pt idx="89">
                  <c:v>65.916666666666671</c:v>
                </c:pt>
                <c:pt idx="90">
                  <c:v>67.541666666666671</c:v>
                </c:pt>
                <c:pt idx="91">
                  <c:v>68.541666666666671</c:v>
                </c:pt>
                <c:pt idx="92">
                  <c:v>64.375</c:v>
                </c:pt>
                <c:pt idx="93">
                  <c:v>62.541666666666664</c:v>
                </c:pt>
                <c:pt idx="94">
                  <c:v>71.25</c:v>
                </c:pt>
                <c:pt idx="95">
                  <c:v>57.541666666666664</c:v>
                </c:pt>
                <c:pt idx="96">
                  <c:v>49.625</c:v>
                </c:pt>
                <c:pt idx="97">
                  <c:v>56.375</c:v>
                </c:pt>
                <c:pt idx="98">
                  <c:v>65.375</c:v>
                </c:pt>
                <c:pt idx="99">
                  <c:v>70.166666666666671</c:v>
                </c:pt>
                <c:pt idx="100">
                  <c:v>69.041666666666671</c:v>
                </c:pt>
                <c:pt idx="101">
                  <c:v>65.375</c:v>
                </c:pt>
                <c:pt idx="102">
                  <c:v>66.583333333333329</c:v>
                </c:pt>
                <c:pt idx="103">
                  <c:v>64.75</c:v>
                </c:pt>
                <c:pt idx="104">
                  <c:v>59.708333333333336</c:v>
                </c:pt>
                <c:pt idx="105">
                  <c:v>62.583333333333336</c:v>
                </c:pt>
                <c:pt idx="106">
                  <c:v>66.083333333333329</c:v>
                </c:pt>
                <c:pt idx="107">
                  <c:v>65.416666666666671</c:v>
                </c:pt>
                <c:pt idx="108">
                  <c:v>67.625</c:v>
                </c:pt>
                <c:pt idx="109">
                  <c:v>68.041666666666671</c:v>
                </c:pt>
                <c:pt idx="110">
                  <c:v>64.75</c:v>
                </c:pt>
                <c:pt idx="111">
                  <c:v>67.125</c:v>
                </c:pt>
                <c:pt idx="112">
                  <c:v>70.958333333333329</c:v>
                </c:pt>
                <c:pt idx="113">
                  <c:v>70.791666666666671</c:v>
                </c:pt>
                <c:pt idx="114">
                  <c:v>70.708333333333329</c:v>
                </c:pt>
                <c:pt idx="115">
                  <c:v>70.416666666666671</c:v>
                </c:pt>
                <c:pt idx="116">
                  <c:v>71.416666666666671</c:v>
                </c:pt>
                <c:pt idx="117">
                  <c:v>70</c:v>
                </c:pt>
                <c:pt idx="118">
                  <c:v>70.875</c:v>
                </c:pt>
                <c:pt idx="119">
                  <c:v>71.5</c:v>
                </c:pt>
                <c:pt idx="120">
                  <c:v>74.416666666666671</c:v>
                </c:pt>
                <c:pt idx="121">
                  <c:v>75.791666666666671</c:v>
                </c:pt>
                <c:pt idx="122">
                  <c:v>74.833333333333329</c:v>
                </c:pt>
                <c:pt idx="123">
                  <c:v>72.416666666666671</c:v>
                </c:pt>
                <c:pt idx="124">
                  <c:v>76.75</c:v>
                </c:pt>
                <c:pt idx="125">
                  <c:v>77.375</c:v>
                </c:pt>
                <c:pt idx="126">
                  <c:v>78.083333333333329</c:v>
                </c:pt>
                <c:pt idx="127">
                  <c:v>77.458333333333329</c:v>
                </c:pt>
                <c:pt idx="128">
                  <c:v>78.916666666666671</c:v>
                </c:pt>
                <c:pt idx="129">
                  <c:v>79.208333333333329</c:v>
                </c:pt>
                <c:pt idx="130">
                  <c:v>75.958333333333329</c:v>
                </c:pt>
                <c:pt idx="131">
                  <c:v>74.708333333333329</c:v>
                </c:pt>
                <c:pt idx="132">
                  <c:v>74.916666666666671</c:v>
                </c:pt>
                <c:pt idx="133">
                  <c:v>77.458333333333329</c:v>
                </c:pt>
                <c:pt idx="134">
                  <c:v>76.5</c:v>
                </c:pt>
                <c:pt idx="135">
                  <c:v>76.791666666666671</c:v>
                </c:pt>
                <c:pt idx="136">
                  <c:v>70.125</c:v>
                </c:pt>
                <c:pt idx="137">
                  <c:v>63.625</c:v>
                </c:pt>
                <c:pt idx="138">
                  <c:v>66.25</c:v>
                </c:pt>
                <c:pt idx="139">
                  <c:v>72.416666666666671</c:v>
                </c:pt>
                <c:pt idx="140">
                  <c:v>73.208333333333329</c:v>
                </c:pt>
                <c:pt idx="141">
                  <c:v>71.75</c:v>
                </c:pt>
                <c:pt idx="142">
                  <c:v>73.083333333333329</c:v>
                </c:pt>
                <c:pt idx="143">
                  <c:v>75.541666666666671</c:v>
                </c:pt>
                <c:pt idx="144">
                  <c:v>74.333333333333329</c:v>
                </c:pt>
                <c:pt idx="145">
                  <c:v>76.791666666666671</c:v>
                </c:pt>
                <c:pt idx="146">
                  <c:v>76.083333333333329</c:v>
                </c:pt>
                <c:pt idx="147">
                  <c:v>79</c:v>
                </c:pt>
                <c:pt idx="148">
                  <c:v>77.166666666666671</c:v>
                </c:pt>
                <c:pt idx="149">
                  <c:v>75.708333333333329</c:v>
                </c:pt>
                <c:pt idx="150">
                  <c:v>77.958333333333329</c:v>
                </c:pt>
                <c:pt idx="151">
                  <c:v>79.791666666666671</c:v>
                </c:pt>
                <c:pt idx="152">
                  <c:v>78.625</c:v>
                </c:pt>
                <c:pt idx="153">
                  <c:v>74.041666666666671</c:v>
                </c:pt>
                <c:pt idx="154">
                  <c:v>76.083333333333329</c:v>
                </c:pt>
                <c:pt idx="155">
                  <c:v>73.791666666666671</c:v>
                </c:pt>
                <c:pt idx="156">
                  <c:v>74.625</c:v>
                </c:pt>
                <c:pt idx="157">
                  <c:v>77.458333333333329</c:v>
                </c:pt>
                <c:pt idx="158">
                  <c:v>78.583333333333329</c:v>
                </c:pt>
                <c:pt idx="159">
                  <c:v>80.291666666666671</c:v>
                </c:pt>
                <c:pt idx="160">
                  <c:v>82.791666666666671</c:v>
                </c:pt>
                <c:pt idx="161">
                  <c:v>82.75</c:v>
                </c:pt>
                <c:pt idx="162">
                  <c:v>82.75</c:v>
                </c:pt>
                <c:pt idx="163">
                  <c:v>82.916666666666671</c:v>
                </c:pt>
                <c:pt idx="164">
                  <c:v>83.75</c:v>
                </c:pt>
                <c:pt idx="165">
                  <c:v>84.208333333333329</c:v>
                </c:pt>
                <c:pt idx="166">
                  <c:v>84.666666666666671</c:v>
                </c:pt>
                <c:pt idx="167">
                  <c:v>84.875</c:v>
                </c:pt>
                <c:pt idx="168">
                  <c:v>86.166666666666671</c:v>
                </c:pt>
                <c:pt idx="169">
                  <c:v>86.875</c:v>
                </c:pt>
                <c:pt idx="170">
                  <c:v>87.666666666666671</c:v>
                </c:pt>
                <c:pt idx="171">
                  <c:v>88.416666666666671</c:v>
                </c:pt>
                <c:pt idx="172">
                  <c:v>89.416666666666671</c:v>
                </c:pt>
                <c:pt idx="173">
                  <c:v>85.958333333333329</c:v>
                </c:pt>
                <c:pt idx="174">
                  <c:v>82.291666666666671</c:v>
                </c:pt>
                <c:pt idx="175">
                  <c:v>82.833333333333329</c:v>
                </c:pt>
                <c:pt idx="176">
                  <c:v>83.25</c:v>
                </c:pt>
                <c:pt idx="177">
                  <c:v>85.041666666666671</c:v>
                </c:pt>
                <c:pt idx="178">
                  <c:v>86</c:v>
                </c:pt>
                <c:pt idx="179">
                  <c:v>84.25</c:v>
                </c:pt>
                <c:pt idx="180">
                  <c:v>82.25</c:v>
                </c:pt>
                <c:pt idx="181">
                  <c:v>85.041666666666671</c:v>
                </c:pt>
                <c:pt idx="182">
                  <c:v>85.666666666666671</c:v>
                </c:pt>
                <c:pt idx="183">
                  <c:v>85.25</c:v>
                </c:pt>
                <c:pt idx="184">
                  <c:v>83.333333333333329</c:v>
                </c:pt>
                <c:pt idx="185">
                  <c:v>86.208333333333329</c:v>
                </c:pt>
                <c:pt idx="186">
                  <c:v>80.458333333333329</c:v>
                </c:pt>
                <c:pt idx="187">
                  <c:v>78.291666666666671</c:v>
                </c:pt>
                <c:pt idx="188">
                  <c:v>80.666666666666671</c:v>
                </c:pt>
                <c:pt idx="189">
                  <c:v>80.416666666666671</c:v>
                </c:pt>
                <c:pt idx="190">
                  <c:v>79.666666666666671</c:v>
                </c:pt>
                <c:pt idx="191">
                  <c:v>80.25</c:v>
                </c:pt>
                <c:pt idx="192">
                  <c:v>81.541666666666671</c:v>
                </c:pt>
                <c:pt idx="193">
                  <c:v>79.333333333333329</c:v>
                </c:pt>
                <c:pt idx="194">
                  <c:v>81.333333333333329</c:v>
                </c:pt>
                <c:pt idx="195">
                  <c:v>83.5</c:v>
                </c:pt>
                <c:pt idx="196">
                  <c:v>81.791666666666671</c:v>
                </c:pt>
                <c:pt idx="197">
                  <c:v>81.208333333333329</c:v>
                </c:pt>
                <c:pt idx="198">
                  <c:v>82</c:v>
                </c:pt>
                <c:pt idx="199">
                  <c:v>79.125</c:v>
                </c:pt>
                <c:pt idx="200">
                  <c:v>76.875</c:v>
                </c:pt>
                <c:pt idx="201">
                  <c:v>78.25</c:v>
                </c:pt>
                <c:pt idx="202">
                  <c:v>79.25</c:v>
                </c:pt>
                <c:pt idx="203">
                  <c:v>79.583333333333329</c:v>
                </c:pt>
                <c:pt idx="204">
                  <c:v>80.875</c:v>
                </c:pt>
                <c:pt idx="205">
                  <c:v>79.833333333333329</c:v>
                </c:pt>
                <c:pt idx="206">
                  <c:v>81.291666666666671</c:v>
                </c:pt>
                <c:pt idx="207">
                  <c:v>81.958333333333329</c:v>
                </c:pt>
                <c:pt idx="208">
                  <c:v>79.708333333333329</c:v>
                </c:pt>
                <c:pt idx="209">
                  <c:v>82.125</c:v>
                </c:pt>
                <c:pt idx="210">
                  <c:v>84.25</c:v>
                </c:pt>
                <c:pt idx="211">
                  <c:v>79.875</c:v>
                </c:pt>
                <c:pt idx="212">
                  <c:v>81.083333333333329</c:v>
                </c:pt>
                <c:pt idx="213">
                  <c:v>82.958333333333329</c:v>
                </c:pt>
                <c:pt idx="214">
                  <c:v>82.041666666666671</c:v>
                </c:pt>
                <c:pt idx="215">
                  <c:v>80.958333333333329</c:v>
                </c:pt>
                <c:pt idx="216">
                  <c:v>79.375</c:v>
                </c:pt>
                <c:pt idx="217">
                  <c:v>81.333333333333329</c:v>
                </c:pt>
                <c:pt idx="218">
                  <c:v>82.125</c:v>
                </c:pt>
                <c:pt idx="219">
                  <c:v>82.25</c:v>
                </c:pt>
                <c:pt idx="220">
                  <c:v>82.5</c:v>
                </c:pt>
                <c:pt idx="221">
                  <c:v>83.041666666666671</c:v>
                </c:pt>
                <c:pt idx="222">
                  <c:v>83.25</c:v>
                </c:pt>
                <c:pt idx="223">
                  <c:v>77.875</c:v>
                </c:pt>
                <c:pt idx="224">
                  <c:v>79.291666666666671</c:v>
                </c:pt>
                <c:pt idx="225">
                  <c:v>81.208333333333329</c:v>
                </c:pt>
                <c:pt idx="226">
                  <c:v>78.166666666666671</c:v>
                </c:pt>
                <c:pt idx="227">
                  <c:v>77.958333333333329</c:v>
                </c:pt>
                <c:pt idx="228">
                  <c:v>76.583333333333329</c:v>
                </c:pt>
                <c:pt idx="229">
                  <c:v>78.458333333333329</c:v>
                </c:pt>
                <c:pt idx="230">
                  <c:v>79.333333333333329</c:v>
                </c:pt>
                <c:pt idx="231">
                  <c:v>81.958333333333329</c:v>
                </c:pt>
                <c:pt idx="232">
                  <c:v>79.25</c:v>
                </c:pt>
                <c:pt idx="233">
                  <c:v>79.958333333333329</c:v>
                </c:pt>
                <c:pt idx="234">
                  <c:v>74.708333333333329</c:v>
                </c:pt>
                <c:pt idx="235">
                  <c:v>74.375</c:v>
                </c:pt>
                <c:pt idx="236">
                  <c:v>76.625</c:v>
                </c:pt>
                <c:pt idx="237">
                  <c:v>78.25</c:v>
                </c:pt>
                <c:pt idx="238">
                  <c:v>72.666666666666671</c:v>
                </c:pt>
                <c:pt idx="239">
                  <c:v>76.666666666666671</c:v>
                </c:pt>
                <c:pt idx="240">
                  <c:v>78.25</c:v>
                </c:pt>
                <c:pt idx="241">
                  <c:v>77.666666666666671</c:v>
                </c:pt>
                <c:pt idx="242">
                  <c:v>75.916666666666671</c:v>
                </c:pt>
                <c:pt idx="243">
                  <c:v>78.625</c:v>
                </c:pt>
                <c:pt idx="244">
                  <c:v>76.541666666666671</c:v>
                </c:pt>
                <c:pt idx="245">
                  <c:v>75.916666666666671</c:v>
                </c:pt>
                <c:pt idx="246">
                  <c:v>78.541666666666671</c:v>
                </c:pt>
                <c:pt idx="247">
                  <c:v>78.708333333333329</c:v>
                </c:pt>
                <c:pt idx="248">
                  <c:v>76.833333333333329</c:v>
                </c:pt>
                <c:pt idx="249">
                  <c:v>76.75</c:v>
                </c:pt>
                <c:pt idx="250">
                  <c:v>78.208333333333329</c:v>
                </c:pt>
                <c:pt idx="251">
                  <c:v>79.291666666666671</c:v>
                </c:pt>
                <c:pt idx="252">
                  <c:v>79.416666666666671</c:v>
                </c:pt>
                <c:pt idx="253">
                  <c:v>77.625</c:v>
                </c:pt>
                <c:pt idx="254">
                  <c:v>75.625</c:v>
                </c:pt>
                <c:pt idx="255">
                  <c:v>78.291666666666671</c:v>
                </c:pt>
                <c:pt idx="256">
                  <c:v>77.833333333333329</c:v>
                </c:pt>
                <c:pt idx="257">
                  <c:v>82.125</c:v>
                </c:pt>
                <c:pt idx="258">
                  <c:v>79.75</c:v>
                </c:pt>
                <c:pt idx="259">
                  <c:v>77.958333333333329</c:v>
                </c:pt>
                <c:pt idx="260">
                  <c:v>79.75</c:v>
                </c:pt>
                <c:pt idx="261">
                  <c:v>79.75</c:v>
                </c:pt>
                <c:pt idx="262">
                  <c:v>80.708333333333329</c:v>
                </c:pt>
                <c:pt idx="263">
                  <c:v>81.333333333333329</c:v>
                </c:pt>
                <c:pt idx="264">
                  <c:v>80.875</c:v>
                </c:pt>
                <c:pt idx="265">
                  <c:v>80.5</c:v>
                </c:pt>
                <c:pt idx="266">
                  <c:v>80.583333333333329</c:v>
                </c:pt>
                <c:pt idx="267">
                  <c:v>81.583333333333329</c:v>
                </c:pt>
                <c:pt idx="268">
                  <c:v>80.083333333333329</c:v>
                </c:pt>
                <c:pt idx="269">
                  <c:v>78.25</c:v>
                </c:pt>
                <c:pt idx="270">
                  <c:v>82.333333333333329</c:v>
                </c:pt>
                <c:pt idx="271">
                  <c:v>70.416666666666671</c:v>
                </c:pt>
                <c:pt idx="272">
                  <c:v>67.375</c:v>
                </c:pt>
                <c:pt idx="273">
                  <c:v>69.375</c:v>
                </c:pt>
                <c:pt idx="274">
                  <c:v>75.458333333333329</c:v>
                </c:pt>
                <c:pt idx="275">
                  <c:v>75.083333333333329</c:v>
                </c:pt>
                <c:pt idx="276">
                  <c:v>73.625</c:v>
                </c:pt>
                <c:pt idx="277">
                  <c:v>79.333333333333329</c:v>
                </c:pt>
                <c:pt idx="278">
                  <c:v>79.291666666666671</c:v>
                </c:pt>
                <c:pt idx="279">
                  <c:v>83.791666666666671</c:v>
                </c:pt>
                <c:pt idx="280">
                  <c:v>81.333333333333329</c:v>
                </c:pt>
                <c:pt idx="281">
                  <c:v>82.041666666666671</c:v>
                </c:pt>
                <c:pt idx="282">
                  <c:v>75.916666666666671</c:v>
                </c:pt>
                <c:pt idx="283">
                  <c:v>75.875</c:v>
                </c:pt>
                <c:pt idx="284">
                  <c:v>79.458333333333329</c:v>
                </c:pt>
                <c:pt idx="285">
                  <c:v>75.458333333333329</c:v>
                </c:pt>
                <c:pt idx="286">
                  <c:v>76.541666666666671</c:v>
                </c:pt>
                <c:pt idx="287">
                  <c:v>79.333333333333329</c:v>
                </c:pt>
                <c:pt idx="288">
                  <c:v>64.791666666666671</c:v>
                </c:pt>
                <c:pt idx="289">
                  <c:v>53.291666666666664</c:v>
                </c:pt>
                <c:pt idx="290">
                  <c:v>51.125</c:v>
                </c:pt>
                <c:pt idx="291">
                  <c:v>54.541666666666664</c:v>
                </c:pt>
                <c:pt idx="292">
                  <c:v>59.708333333333336</c:v>
                </c:pt>
                <c:pt idx="293">
                  <c:v>66.333333333333329</c:v>
                </c:pt>
                <c:pt idx="294">
                  <c:v>72.125</c:v>
                </c:pt>
                <c:pt idx="295">
                  <c:v>73.916666666666671</c:v>
                </c:pt>
                <c:pt idx="296">
                  <c:v>57.041666666666664</c:v>
                </c:pt>
                <c:pt idx="297">
                  <c:v>56.708333333333336</c:v>
                </c:pt>
                <c:pt idx="298">
                  <c:v>62.166666666666664</c:v>
                </c:pt>
                <c:pt idx="299">
                  <c:v>66.5</c:v>
                </c:pt>
                <c:pt idx="300">
                  <c:v>65.875</c:v>
                </c:pt>
                <c:pt idx="301">
                  <c:v>73.625</c:v>
                </c:pt>
                <c:pt idx="302">
                  <c:v>76.666666666666671</c:v>
                </c:pt>
                <c:pt idx="303">
                  <c:v>60.041666666666664</c:v>
                </c:pt>
                <c:pt idx="304">
                  <c:v>57.375</c:v>
                </c:pt>
                <c:pt idx="305">
                  <c:v>58.583333333333336</c:v>
                </c:pt>
                <c:pt idx="306">
                  <c:v>62.458333333333336</c:v>
                </c:pt>
                <c:pt idx="307">
                  <c:v>64.5</c:v>
                </c:pt>
                <c:pt idx="308">
                  <c:v>63.083333333333336</c:v>
                </c:pt>
                <c:pt idx="309">
                  <c:v>58.625</c:v>
                </c:pt>
                <c:pt idx="310">
                  <c:v>62.041666666666664</c:v>
                </c:pt>
                <c:pt idx="311">
                  <c:v>67.458333333333329</c:v>
                </c:pt>
                <c:pt idx="312">
                  <c:v>66.041666666666671</c:v>
                </c:pt>
                <c:pt idx="313">
                  <c:v>66.541666666666671</c:v>
                </c:pt>
                <c:pt idx="314">
                  <c:v>63.041666666666664</c:v>
                </c:pt>
                <c:pt idx="315">
                  <c:v>57.541666666666664</c:v>
                </c:pt>
                <c:pt idx="316">
                  <c:v>58.458333333333336</c:v>
                </c:pt>
                <c:pt idx="317">
                  <c:v>58.916666666666664</c:v>
                </c:pt>
                <c:pt idx="318">
                  <c:v>58.75</c:v>
                </c:pt>
                <c:pt idx="319">
                  <c:v>60.583333333333336</c:v>
                </c:pt>
                <c:pt idx="320">
                  <c:v>56.791666666666664</c:v>
                </c:pt>
                <c:pt idx="321">
                  <c:v>49.958333333333336</c:v>
                </c:pt>
                <c:pt idx="322">
                  <c:v>52.375</c:v>
                </c:pt>
                <c:pt idx="323">
                  <c:v>56.791666666666664</c:v>
                </c:pt>
                <c:pt idx="324">
                  <c:v>60.166666666666664</c:v>
                </c:pt>
                <c:pt idx="325">
                  <c:v>60.5</c:v>
                </c:pt>
                <c:pt idx="326">
                  <c:v>57.375</c:v>
                </c:pt>
                <c:pt idx="327">
                  <c:v>57.125</c:v>
                </c:pt>
                <c:pt idx="328">
                  <c:v>58.25</c:v>
                </c:pt>
                <c:pt idx="329">
                  <c:v>51.125</c:v>
                </c:pt>
                <c:pt idx="330">
                  <c:v>48.166666666666664</c:v>
                </c:pt>
                <c:pt idx="331">
                  <c:v>50.5</c:v>
                </c:pt>
                <c:pt idx="332">
                  <c:v>58.083333333333336</c:v>
                </c:pt>
                <c:pt idx="333">
                  <c:v>61.833333333333336</c:v>
                </c:pt>
                <c:pt idx="334">
                  <c:v>50.708333333333336</c:v>
                </c:pt>
                <c:pt idx="335">
                  <c:v>64.333333333333329</c:v>
                </c:pt>
                <c:pt idx="336">
                  <c:v>50.583333333333336</c:v>
                </c:pt>
                <c:pt idx="337">
                  <c:v>45.125</c:v>
                </c:pt>
                <c:pt idx="338">
                  <c:v>40.333333333333336</c:v>
                </c:pt>
                <c:pt idx="339">
                  <c:v>42.625</c:v>
                </c:pt>
                <c:pt idx="340">
                  <c:v>53</c:v>
                </c:pt>
                <c:pt idx="341">
                  <c:v>62.791666666666664</c:v>
                </c:pt>
                <c:pt idx="342">
                  <c:v>69.083333333333329</c:v>
                </c:pt>
                <c:pt idx="343">
                  <c:v>47.125</c:v>
                </c:pt>
                <c:pt idx="344">
                  <c:v>43.291666666666664</c:v>
                </c:pt>
                <c:pt idx="345">
                  <c:v>47.666666666666664</c:v>
                </c:pt>
                <c:pt idx="346">
                  <c:v>63.291666666666664</c:v>
                </c:pt>
                <c:pt idx="347">
                  <c:v>67.5</c:v>
                </c:pt>
                <c:pt idx="348">
                  <c:v>62.208333333333336</c:v>
                </c:pt>
                <c:pt idx="349">
                  <c:v>52.625</c:v>
                </c:pt>
                <c:pt idx="350">
                  <c:v>48.583333333333336</c:v>
                </c:pt>
                <c:pt idx="351">
                  <c:v>49.291666666666664</c:v>
                </c:pt>
                <c:pt idx="352">
                  <c:v>48.666666666666664</c:v>
                </c:pt>
                <c:pt idx="353">
                  <c:v>41.833333333333336</c:v>
                </c:pt>
                <c:pt idx="354">
                  <c:v>44.708333333333336</c:v>
                </c:pt>
                <c:pt idx="355">
                  <c:v>51.25</c:v>
                </c:pt>
                <c:pt idx="356">
                  <c:v>56.375</c:v>
                </c:pt>
                <c:pt idx="357">
                  <c:v>57</c:v>
                </c:pt>
                <c:pt idx="358">
                  <c:v>46.708333333333336</c:v>
                </c:pt>
                <c:pt idx="359">
                  <c:v>43.125</c:v>
                </c:pt>
                <c:pt idx="360">
                  <c:v>52.333333333333336</c:v>
                </c:pt>
                <c:pt idx="361">
                  <c:v>40.375</c:v>
                </c:pt>
                <c:pt idx="362">
                  <c:v>42.833333333333336</c:v>
                </c:pt>
                <c:pt idx="363">
                  <c:v>50.416666666666664</c:v>
                </c:pt>
                <c:pt idx="364">
                  <c:v>58</c:v>
                </c:pt>
              </c:numCache>
            </c:numRef>
          </c:xVal>
          <c:yVal>
            <c:numRef>
              <c:f>'09 daily avg'!$G$11:$G$375</c:f>
              <c:numCache>
                <c:formatCode>#,##0</c:formatCode>
                <c:ptCount val="365"/>
                <c:pt idx="0">
                  <c:v>336.74392978756953</c:v>
                </c:pt>
                <c:pt idx="1">
                  <c:v>343.29478954562501</c:v>
                </c:pt>
                <c:pt idx="2">
                  <c:v>355.63474556500012</c:v>
                </c:pt>
                <c:pt idx="3">
                  <c:v>352.01608509562516</c:v>
                </c:pt>
                <c:pt idx="4">
                  <c:v>364.37763344312498</c:v>
                </c:pt>
                <c:pt idx="5">
                  <c:v>380.91346152111123</c:v>
                </c:pt>
                <c:pt idx="6">
                  <c:v>333.74429782756954</c:v>
                </c:pt>
                <c:pt idx="7">
                  <c:v>339.01089964090295</c:v>
                </c:pt>
                <c:pt idx="8">
                  <c:v>333.79944575500008</c:v>
                </c:pt>
                <c:pt idx="9">
                  <c:v>361.31354726500012</c:v>
                </c:pt>
                <c:pt idx="10">
                  <c:v>335.86397228500005</c:v>
                </c:pt>
                <c:pt idx="11">
                  <c:v>348.74016252340277</c:v>
                </c:pt>
                <c:pt idx="12">
                  <c:v>336.99789861777788</c:v>
                </c:pt>
                <c:pt idx="13">
                  <c:v>359.80359114562498</c:v>
                </c:pt>
                <c:pt idx="14">
                  <c:v>351.57613782090277</c:v>
                </c:pt>
                <c:pt idx="15">
                  <c:v>400.90387843000008</c:v>
                </c:pt>
                <c:pt idx="16">
                  <c:v>361.37825120340278</c:v>
                </c:pt>
                <c:pt idx="17">
                  <c:v>333.53036346090278</c:v>
                </c:pt>
                <c:pt idx="18">
                  <c:v>335.71263455777773</c:v>
                </c:pt>
                <c:pt idx="19">
                  <c:v>394.08760335423614</c:v>
                </c:pt>
                <c:pt idx="20">
                  <c:v>409.67728672944446</c:v>
                </c:pt>
                <c:pt idx="21">
                  <c:v>348.13923810006952</c:v>
                </c:pt>
                <c:pt idx="22">
                  <c:v>338.32661517999998</c:v>
                </c:pt>
                <c:pt idx="23">
                  <c:v>338.81206112340294</c:v>
                </c:pt>
                <c:pt idx="24">
                  <c:v>331.53041186499991</c:v>
                </c:pt>
                <c:pt idx="25">
                  <c:v>336.22815019000006</c:v>
                </c:pt>
                <c:pt idx="26">
                  <c:v>343.29478954562501</c:v>
                </c:pt>
                <c:pt idx="27">
                  <c:v>341.95585460777784</c:v>
                </c:pt>
                <c:pt idx="28">
                  <c:v>342.96171205423605</c:v>
                </c:pt>
                <c:pt idx="29">
                  <c:v>346.40037532340273</c:v>
                </c:pt>
                <c:pt idx="30">
                  <c:v>335.63796429562501</c:v>
                </c:pt>
                <c:pt idx="31">
                  <c:v>331.69008240999995</c:v>
                </c:pt>
                <c:pt idx="32">
                  <c:v>331.52319680756943</c:v>
                </c:pt>
                <c:pt idx="33">
                  <c:v>347.69553499277777</c:v>
                </c:pt>
                <c:pt idx="34">
                  <c:v>403.04829903340277</c:v>
                </c:pt>
                <c:pt idx="35">
                  <c:v>386.26486364312501</c:v>
                </c:pt>
                <c:pt idx="36">
                  <c:v>338.84414304277777</c:v>
                </c:pt>
                <c:pt idx="37">
                  <c:v>331.48944278312513</c:v>
                </c:pt>
                <c:pt idx="38">
                  <c:v>333.2294339400695</c:v>
                </c:pt>
                <c:pt idx="39">
                  <c:v>335.18113093777788</c:v>
                </c:pt>
                <c:pt idx="40">
                  <c:v>350.71477295340287</c:v>
                </c:pt>
                <c:pt idx="41">
                  <c:v>355.99469178444451</c:v>
                </c:pt>
                <c:pt idx="42">
                  <c:v>334.90594901500015</c:v>
                </c:pt>
                <c:pt idx="43">
                  <c:v>332.1128014161111</c:v>
                </c:pt>
                <c:pt idx="44">
                  <c:v>340.2598524275694</c:v>
                </c:pt>
                <c:pt idx="45">
                  <c:v>333.79944575500008</c:v>
                </c:pt>
                <c:pt idx="46">
                  <c:v>334.40774014312501</c:v>
                </c:pt>
                <c:pt idx="47">
                  <c:v>331.51260023444445</c:v>
                </c:pt>
                <c:pt idx="48">
                  <c:v>365.0084255050001</c:v>
                </c:pt>
                <c:pt idx="49">
                  <c:v>333.74429782756954</c:v>
                </c:pt>
                <c:pt idx="50">
                  <c:v>353.07501218777782</c:v>
                </c:pt>
                <c:pt idx="51">
                  <c:v>334.04559829562493</c:v>
                </c:pt>
                <c:pt idx="52">
                  <c:v>335.63796429562501</c:v>
                </c:pt>
                <c:pt idx="53">
                  <c:v>342.59390265777779</c:v>
                </c:pt>
                <c:pt idx="54">
                  <c:v>334.86052987611117</c:v>
                </c:pt>
                <c:pt idx="55">
                  <c:v>332.20235148756956</c:v>
                </c:pt>
                <c:pt idx="56">
                  <c:v>347.21083482444453</c:v>
                </c:pt>
                <c:pt idx="57">
                  <c:v>363.33962802611109</c:v>
                </c:pt>
                <c:pt idx="58">
                  <c:v>355.99469178444451</c:v>
                </c:pt>
                <c:pt idx="59">
                  <c:v>351.57613782090277</c:v>
                </c:pt>
                <c:pt idx="60">
                  <c:v>352.73726885500002</c:v>
                </c:pt>
                <c:pt idx="61">
                  <c:v>352.06977100111112</c:v>
                </c:pt>
                <c:pt idx="62">
                  <c:v>334.53377996673612</c:v>
                </c:pt>
                <c:pt idx="63">
                  <c:v>331.73639264944438</c:v>
                </c:pt>
                <c:pt idx="64">
                  <c:v>343.54688680756942</c:v>
                </c:pt>
                <c:pt idx="65">
                  <c:v>347.21083482444453</c:v>
                </c:pt>
                <c:pt idx="66">
                  <c:v>359.35403993444447</c:v>
                </c:pt>
                <c:pt idx="67">
                  <c:v>363.54589764090281</c:v>
                </c:pt>
                <c:pt idx="68">
                  <c:v>361.31354726500012</c:v>
                </c:pt>
                <c:pt idx="69">
                  <c:v>357.83436694000011</c:v>
                </c:pt>
                <c:pt idx="70">
                  <c:v>351.68676265423619</c:v>
                </c:pt>
                <c:pt idx="71">
                  <c:v>355.63474556500012</c:v>
                </c:pt>
                <c:pt idx="72">
                  <c:v>372.81037954006956</c:v>
                </c:pt>
                <c:pt idx="73">
                  <c:v>373.99151783277784</c:v>
                </c:pt>
                <c:pt idx="74">
                  <c:v>352.01608509562516</c:v>
                </c:pt>
                <c:pt idx="75">
                  <c:v>353.53098993000003</c:v>
                </c:pt>
                <c:pt idx="76">
                  <c:v>346.495710545625</c:v>
                </c:pt>
                <c:pt idx="77">
                  <c:v>358.58887756277784</c:v>
                </c:pt>
                <c:pt idx="78">
                  <c:v>358.7791695542362</c:v>
                </c:pt>
                <c:pt idx="79">
                  <c:v>341.37387719006949</c:v>
                </c:pt>
                <c:pt idx="80">
                  <c:v>339.6233928167361</c:v>
                </c:pt>
                <c:pt idx="81">
                  <c:v>345.65953064312509</c:v>
                </c:pt>
                <c:pt idx="82">
                  <c:v>368.03134417611102</c:v>
                </c:pt>
                <c:pt idx="83">
                  <c:v>373.75395870562511</c:v>
                </c:pt>
                <c:pt idx="84">
                  <c:v>359.93490192340289</c:v>
                </c:pt>
                <c:pt idx="85">
                  <c:v>354.92284193777778</c:v>
                </c:pt>
                <c:pt idx="86">
                  <c:v>375.9159572850001</c:v>
                </c:pt>
                <c:pt idx="87">
                  <c:v>334.57695063340282</c:v>
                </c:pt>
                <c:pt idx="88">
                  <c:v>337.58451985444458</c:v>
                </c:pt>
                <c:pt idx="89">
                  <c:v>358.58887756277784</c:v>
                </c:pt>
                <c:pt idx="90">
                  <c:v>366.50357435006936</c:v>
                </c:pt>
                <c:pt idx="91">
                  <c:v>371.87745212340292</c:v>
                </c:pt>
                <c:pt idx="92">
                  <c:v>352.01608509562516</c:v>
                </c:pt>
                <c:pt idx="93">
                  <c:v>345.38612988340287</c:v>
                </c:pt>
                <c:pt idx="94">
                  <c:v>388.357340905</c:v>
                </c:pt>
                <c:pt idx="95">
                  <c:v>333.8552594167362</c:v>
                </c:pt>
                <c:pt idx="96">
                  <c:v>335.20392314312494</c:v>
                </c:pt>
                <c:pt idx="97">
                  <c:v>332.54412445562502</c:v>
                </c:pt>
                <c:pt idx="98">
                  <c:v>356.17566349562503</c:v>
                </c:pt>
                <c:pt idx="99">
                  <c:v>381.42785809944462</c:v>
                </c:pt>
                <c:pt idx="100">
                  <c:v>374.70818962006933</c:v>
                </c:pt>
                <c:pt idx="101">
                  <c:v>356.17566349562503</c:v>
                </c:pt>
                <c:pt idx="102">
                  <c:v>361.7134375427778</c:v>
                </c:pt>
                <c:pt idx="103">
                  <c:v>353.53098993000003</c:v>
                </c:pt>
                <c:pt idx="104">
                  <c:v>337.67495170006953</c:v>
                </c:pt>
                <c:pt idx="105">
                  <c:v>345.52249739611113</c:v>
                </c:pt>
                <c:pt idx="106">
                  <c:v>359.35403993444447</c:v>
                </c:pt>
                <c:pt idx="107">
                  <c:v>356.35730094111113</c:v>
                </c:pt>
                <c:pt idx="108">
                  <c:v>366.93675134312502</c:v>
                </c:pt>
                <c:pt idx="109">
                  <c:v>369.14258036673618</c:v>
                </c:pt>
                <c:pt idx="110">
                  <c:v>353.53098993000003</c:v>
                </c:pt>
                <c:pt idx="111">
                  <c:v>364.37763344312498</c:v>
                </c:pt>
                <c:pt idx="112">
                  <c:v>386.44743958756942</c:v>
                </c:pt>
                <c:pt idx="113">
                  <c:v>385.37071356090291</c:v>
                </c:pt>
                <c:pt idx="114">
                  <c:v>384.83634495340277</c:v>
                </c:pt>
                <c:pt idx="115">
                  <c:v>382.9870254577778</c:v>
                </c:pt>
                <c:pt idx="116">
                  <c:v>389.46335924111122</c:v>
                </c:pt>
                <c:pt idx="117">
                  <c:v>380.40172788000018</c:v>
                </c:pt>
                <c:pt idx="118">
                  <c:v>385.90774510562505</c:v>
                </c:pt>
                <c:pt idx="119">
                  <c:v>390.02036281500011</c:v>
                </c:pt>
                <c:pt idx="120">
                  <c:v>411.19313835111109</c:v>
                </c:pt>
                <c:pt idx="121">
                  <c:v>422.30600512756962</c:v>
                </c:pt>
                <c:pt idx="122">
                  <c:v>414.48411429277769</c:v>
                </c:pt>
                <c:pt idx="123">
                  <c:v>396.3231559844445</c:v>
                </c:pt>
                <c:pt idx="124">
                  <c:v>430.48006941000006</c:v>
                </c:pt>
                <c:pt idx="125">
                  <c:v>436.00071517562503</c:v>
                </c:pt>
                <c:pt idx="126">
                  <c:v>442.43852677444431</c:v>
                </c:pt>
                <c:pt idx="127">
                  <c:v>436.74811876090291</c:v>
                </c:pt>
                <c:pt idx="128">
                  <c:v>450.25874446611135</c:v>
                </c:pt>
                <c:pt idx="129">
                  <c:v>453.05873255006952</c:v>
                </c:pt>
                <c:pt idx="130">
                  <c:v>423.7022836209029</c:v>
                </c:pt>
                <c:pt idx="131">
                  <c:v>413.48983130006934</c:v>
                </c:pt>
                <c:pt idx="132">
                  <c:v>415.15029829277785</c:v>
                </c:pt>
                <c:pt idx="133">
                  <c:v>436.74811876090291</c:v>
                </c:pt>
                <c:pt idx="134">
                  <c:v>428.31375236500014</c:v>
                </c:pt>
                <c:pt idx="135">
                  <c:v>430.84345232090288</c:v>
                </c:pt>
                <c:pt idx="136">
                  <c:v>381.17032694312513</c:v>
                </c:pt>
                <c:pt idx="137">
                  <c:v>349.14804886312493</c:v>
                </c:pt>
                <c:pt idx="138">
                  <c:v>360.12985405500001</c:v>
                </c:pt>
                <c:pt idx="139">
                  <c:v>396.3231559844445</c:v>
                </c:pt>
                <c:pt idx="140">
                  <c:v>402.02578087006953</c:v>
                </c:pt>
                <c:pt idx="141">
                  <c:v>391.70735116000003</c:v>
                </c:pt>
                <c:pt idx="142">
                  <c:v>401.1093887911112</c:v>
                </c:pt>
                <c:pt idx="143">
                  <c:v>420.23155941673633</c:v>
                </c:pt>
                <c:pt idx="144">
                  <c:v>410.54293197444451</c:v>
                </c:pt>
                <c:pt idx="145">
                  <c:v>430.84345232090288</c:v>
                </c:pt>
                <c:pt idx="146">
                  <c:v>424.75648270111117</c:v>
                </c:pt>
                <c:pt idx="147">
                  <c:v>451.05541239000024</c:v>
                </c:pt>
                <c:pt idx="148">
                  <c:v>434.14385656277784</c:v>
                </c:pt>
                <c:pt idx="149">
                  <c:v>421.61186028673626</c:v>
                </c:pt>
                <c:pt idx="150">
                  <c:v>441.28846195423614</c:v>
                </c:pt>
                <c:pt idx="151">
                  <c:v>458.75657166090298</c:v>
                </c:pt>
                <c:pt idx="152">
                  <c:v>447.49137736312503</c:v>
                </c:pt>
                <c:pt idx="153">
                  <c:v>408.28818028673629</c:v>
                </c:pt>
                <c:pt idx="154">
                  <c:v>424.75648270111117</c:v>
                </c:pt>
                <c:pt idx="155">
                  <c:v>406.3814996209029</c:v>
                </c:pt>
                <c:pt idx="156">
                  <c:v>412.83030464312503</c:v>
                </c:pt>
                <c:pt idx="157">
                  <c:v>436.74811876090291</c:v>
                </c:pt>
                <c:pt idx="158">
                  <c:v>447.09870214277805</c:v>
                </c:pt>
                <c:pt idx="159">
                  <c:v>463.74428830756972</c:v>
                </c:pt>
                <c:pt idx="160">
                  <c:v>490.12085764090295</c:v>
                </c:pt>
                <c:pt idx="161">
                  <c:v>489.66160898999999</c:v>
                </c:pt>
                <c:pt idx="162">
                  <c:v>489.66160898999999</c:v>
                </c:pt>
                <c:pt idx="163">
                  <c:v>491.50259799944445</c:v>
                </c:pt>
                <c:pt idx="164">
                  <c:v>500.86731928000006</c:v>
                </c:pt>
                <c:pt idx="165">
                  <c:v>506.13142368340289</c:v>
                </c:pt>
                <c:pt idx="166">
                  <c:v>511.47608193777785</c:v>
                </c:pt>
                <c:pt idx="167">
                  <c:v>513.93210142562509</c:v>
                </c:pt>
                <c:pt idx="168">
                  <c:v>529.53090199277801</c:v>
                </c:pt>
                <c:pt idx="169">
                  <c:v>538.35670254562513</c:v>
                </c:pt>
                <c:pt idx="170">
                  <c:v>548.44851370777781</c:v>
                </c:pt>
                <c:pt idx="171">
                  <c:v>558.23086643777776</c:v>
                </c:pt>
                <c:pt idx="172">
                  <c:v>571.60953350111129</c:v>
                </c:pt>
                <c:pt idx="173">
                  <c:v>526.97169368756943</c:v>
                </c:pt>
                <c:pt idx="174">
                  <c:v>484.65381229423622</c:v>
                </c:pt>
                <c:pt idx="175">
                  <c:v>490.58077202611128</c:v>
                </c:pt>
                <c:pt idx="176">
                  <c:v>495.21653126500007</c:v>
                </c:pt>
                <c:pt idx="177">
                  <c:v>515.90890023340273</c:v>
                </c:pt>
                <c:pt idx="178">
                  <c:v>527.48220388000016</c:v>
                </c:pt>
                <c:pt idx="179">
                  <c:v>506.61397303499996</c:v>
                </c:pt>
                <c:pt idx="180">
                  <c:v>484.20255245500005</c:v>
                </c:pt>
                <c:pt idx="181">
                  <c:v>515.90890023340273</c:v>
                </c:pt>
                <c:pt idx="182">
                  <c:v>523.41676290111116</c:v>
                </c:pt>
                <c:pt idx="183">
                  <c:v>518.39487776500016</c:v>
                </c:pt>
                <c:pt idx="184">
                  <c:v>496.15167192444449</c:v>
                </c:pt>
                <c:pt idx="185">
                  <c:v>530.04474085673621</c:v>
                </c:pt>
                <c:pt idx="186">
                  <c:v>465.42816402090273</c:v>
                </c:pt>
                <c:pt idx="187">
                  <c:v>444.36861616090289</c:v>
                </c:pt>
                <c:pt idx="188">
                  <c:v>467.54798768444459</c:v>
                </c:pt>
                <c:pt idx="189">
                  <c:v>465.00619649111115</c:v>
                </c:pt>
                <c:pt idx="190">
                  <c:v>457.52462152111127</c:v>
                </c:pt>
                <c:pt idx="191">
                  <c:v>463.32498371500003</c:v>
                </c:pt>
                <c:pt idx="192">
                  <c:v>476.6329925367362</c:v>
                </c:pt>
                <c:pt idx="193">
                  <c:v>454.26871345777784</c:v>
                </c:pt>
                <c:pt idx="194">
                  <c:v>474.44326677111133</c:v>
                </c:pt>
                <c:pt idx="195">
                  <c:v>498.02994205500011</c:v>
                </c:pt>
                <c:pt idx="196">
                  <c:v>479.28263268756962</c:v>
                </c:pt>
                <c:pt idx="197">
                  <c:v>473.1374201234031</c:v>
                </c:pt>
                <c:pt idx="198">
                  <c:v>481.50897384000007</c:v>
                </c:pt>
                <c:pt idx="199">
                  <c:v>452.25540728312524</c:v>
                </c:pt>
                <c:pt idx="200">
                  <c:v>431.5722153456253</c:v>
                </c:pt>
                <c:pt idx="201">
                  <c:v>443.98126681499991</c:v>
                </c:pt>
                <c:pt idx="202">
                  <c:v>453.46139378500004</c:v>
                </c:pt>
                <c:pt idx="203">
                  <c:v>456.70665009944435</c:v>
                </c:pt>
                <c:pt idx="204">
                  <c:v>469.68445470562494</c:v>
                </c:pt>
                <c:pt idx="205">
                  <c:v>459.16855317611123</c:v>
                </c:pt>
                <c:pt idx="206">
                  <c:v>474.00731882090292</c:v>
                </c:pt>
                <c:pt idx="207">
                  <c:v>481.06237414090299</c:v>
                </c:pt>
                <c:pt idx="208">
                  <c:v>457.93460583340277</c:v>
                </c:pt>
                <c:pt idx="209">
                  <c:v>482.85276734312504</c:v>
                </c:pt>
                <c:pt idx="210">
                  <c:v>506.61397303499996</c:v>
                </c:pt>
                <c:pt idx="211">
                  <c:v>459.58120042562507</c:v>
                </c:pt>
                <c:pt idx="212">
                  <c:v>471.83756508444446</c:v>
                </c:pt>
                <c:pt idx="213">
                  <c:v>491.96450958756952</c:v>
                </c:pt>
                <c:pt idx="214">
                  <c:v>481.95623927340296</c:v>
                </c:pt>
                <c:pt idx="215">
                  <c:v>470.54370165423609</c:v>
                </c:pt>
                <c:pt idx="216">
                  <c:v>454.67337189562511</c:v>
                </c:pt>
                <c:pt idx="217">
                  <c:v>474.44326677111133</c:v>
                </c:pt>
                <c:pt idx="218">
                  <c:v>482.85276734312504</c:v>
                </c:pt>
                <c:pt idx="219">
                  <c:v>484.20255245500005</c:v>
                </c:pt>
                <c:pt idx="220">
                  <c:v>486.92009750500017</c:v>
                </c:pt>
                <c:pt idx="221">
                  <c:v>492.8903299667362</c:v>
                </c:pt>
                <c:pt idx="222">
                  <c:v>495.21653126500007</c:v>
                </c:pt>
                <c:pt idx="223">
                  <c:v>440.52508074562513</c:v>
                </c:pt>
                <c:pt idx="224">
                  <c:v>453.86472075423615</c:v>
                </c:pt>
                <c:pt idx="225">
                  <c:v>473.1374201234031</c:v>
                </c:pt>
                <c:pt idx="226">
                  <c:v>443.20856532611117</c:v>
                </c:pt>
                <c:pt idx="227">
                  <c:v>441.28846195423614</c:v>
                </c:pt>
                <c:pt idx="228">
                  <c:v>429.03319510944436</c:v>
                </c:pt>
                <c:pt idx="229">
                  <c:v>445.9246708875695</c:v>
                </c:pt>
                <c:pt idx="230">
                  <c:v>454.26871345777784</c:v>
                </c:pt>
                <c:pt idx="231">
                  <c:v>481.06237414090299</c:v>
                </c:pt>
                <c:pt idx="232">
                  <c:v>453.46139378500004</c:v>
                </c:pt>
                <c:pt idx="233">
                  <c:v>460.4084921275695</c:v>
                </c:pt>
                <c:pt idx="234">
                  <c:v>413.48983130006934</c:v>
                </c:pt>
                <c:pt idx="235">
                  <c:v>410.86770229562501</c:v>
                </c:pt>
                <c:pt idx="236">
                  <c:v>429.39391508312508</c:v>
                </c:pt>
                <c:pt idx="237">
                  <c:v>443.98126681499991</c:v>
                </c:pt>
                <c:pt idx="238">
                  <c:v>398.09802125777799</c:v>
                </c:pt>
                <c:pt idx="239">
                  <c:v>429.75530079111115</c:v>
                </c:pt>
                <c:pt idx="240">
                  <c:v>443.98126681499991</c:v>
                </c:pt>
                <c:pt idx="241">
                  <c:v>438.62827807444467</c:v>
                </c:pt>
                <c:pt idx="242">
                  <c:v>423.35221539611109</c:v>
                </c:pt>
                <c:pt idx="243">
                  <c:v>447.49137736312503</c:v>
                </c:pt>
                <c:pt idx="244">
                  <c:v>428.67314087006946</c:v>
                </c:pt>
                <c:pt idx="245">
                  <c:v>423.35221539611109</c:v>
                </c:pt>
                <c:pt idx="246">
                  <c:v>446.70669265673621</c:v>
                </c:pt>
                <c:pt idx="247">
                  <c:v>448.27872500673618</c:v>
                </c:pt>
                <c:pt idx="248">
                  <c:v>431.20750096611107</c:v>
                </c:pt>
                <c:pt idx="249">
                  <c:v>430.48006941000006</c:v>
                </c:pt>
                <c:pt idx="250">
                  <c:v>443.59458320340275</c:v>
                </c:pt>
                <c:pt idx="251">
                  <c:v>453.86472075423615</c:v>
                </c:pt>
                <c:pt idx="252">
                  <c:v>455.07869606777774</c:v>
                </c:pt>
                <c:pt idx="253">
                  <c:v>438.25091474312524</c:v>
                </c:pt>
                <c:pt idx="254">
                  <c:v>420.92037838312524</c:v>
                </c:pt>
                <c:pt idx="255">
                  <c:v>444.36861616090289</c:v>
                </c:pt>
                <c:pt idx="256">
                  <c:v>440.14438874277801</c:v>
                </c:pt>
                <c:pt idx="257">
                  <c:v>482.85276734312504</c:v>
                </c:pt>
                <c:pt idx="258">
                  <c:v>458.34525588000008</c:v>
                </c:pt>
                <c:pt idx="259">
                  <c:v>441.28846195423614</c:v>
                </c:pt>
                <c:pt idx="260">
                  <c:v>458.34525588000008</c:v>
                </c:pt>
                <c:pt idx="261">
                  <c:v>458.34525588000008</c:v>
                </c:pt>
                <c:pt idx="262">
                  <c:v>467.97394962006945</c:v>
                </c:pt>
                <c:pt idx="263">
                  <c:v>474.44326677111133</c:v>
                </c:pt>
                <c:pt idx="264">
                  <c:v>469.68445470562494</c:v>
                </c:pt>
                <c:pt idx="265">
                  <c:v>465.85079728500011</c:v>
                </c:pt>
                <c:pt idx="266">
                  <c:v>466.69806101611118</c:v>
                </c:pt>
                <c:pt idx="267">
                  <c:v>477.07293489277788</c:v>
                </c:pt>
                <c:pt idx="268">
                  <c:v>461.65442268777781</c:v>
                </c:pt>
                <c:pt idx="269">
                  <c:v>443.98126681499991</c:v>
                </c:pt>
                <c:pt idx="270">
                  <c:v>485.10573786777775</c:v>
                </c:pt>
                <c:pt idx="271">
                  <c:v>382.9870254577778</c:v>
                </c:pt>
                <c:pt idx="272">
                  <c:v>365.64520917562504</c:v>
                </c:pt>
                <c:pt idx="273">
                  <c:v>376.64860669562518</c:v>
                </c:pt>
                <c:pt idx="274">
                  <c:v>419.54540338756931</c:v>
                </c:pt>
                <c:pt idx="275">
                  <c:v>416.4906551044445</c:v>
                </c:pt>
                <c:pt idx="276">
                  <c:v>405.12369386312514</c:v>
                </c:pt>
                <c:pt idx="277">
                  <c:v>454.26871345777784</c:v>
                </c:pt>
                <c:pt idx="278">
                  <c:v>453.86472075423615</c:v>
                </c:pt>
                <c:pt idx="279">
                  <c:v>501.34254555423638</c:v>
                </c:pt>
                <c:pt idx="280">
                  <c:v>474.44326677111133</c:v>
                </c:pt>
                <c:pt idx="281">
                  <c:v>481.95623927340296</c:v>
                </c:pt>
                <c:pt idx="282">
                  <c:v>423.35221539611109</c:v>
                </c:pt>
                <c:pt idx="283">
                  <c:v>423.00281290562509</c:v>
                </c:pt>
                <c:pt idx="284">
                  <c:v>455.48468597423619</c:v>
                </c:pt>
                <c:pt idx="285">
                  <c:v>419.54540338756931</c:v>
                </c:pt>
                <c:pt idx="286">
                  <c:v>428.67314087006946</c:v>
                </c:pt>
                <c:pt idx="287">
                  <c:v>454.26871345777784</c:v>
                </c:pt>
                <c:pt idx="288">
                  <c:v>353.70264136090282</c:v>
                </c:pt>
                <c:pt idx="289">
                  <c:v>331.59146332756939</c:v>
                </c:pt>
                <c:pt idx="290">
                  <c:v>333.10297136312499</c:v>
                </c:pt>
                <c:pt idx="291">
                  <c:v>331.53829265673608</c:v>
                </c:pt>
                <c:pt idx="292">
                  <c:v>337.67495170006953</c:v>
                </c:pt>
                <c:pt idx="293">
                  <c:v>360.52175552111112</c:v>
                </c:pt>
                <c:pt idx="294">
                  <c:v>394.28277074312518</c:v>
                </c:pt>
                <c:pt idx="295">
                  <c:v>407.33184414944446</c:v>
                </c:pt>
                <c:pt idx="296">
                  <c:v>333.2294339400695</c:v>
                </c:pt>
                <c:pt idx="297">
                  <c:v>332.86547570006962</c:v>
                </c:pt>
                <c:pt idx="298">
                  <c:v>344.18878031277779</c:v>
                </c:pt>
                <c:pt idx="299">
                  <c:v>361.31354726500012</c:v>
                </c:pt>
                <c:pt idx="300">
                  <c:v>358.39925130562517</c:v>
                </c:pt>
                <c:pt idx="301">
                  <c:v>405.12369386312514</c:v>
                </c:pt>
                <c:pt idx="302">
                  <c:v>429.75530079111115</c:v>
                </c:pt>
                <c:pt idx="303">
                  <c:v>338.42237290006949</c:v>
                </c:pt>
                <c:pt idx="304">
                  <c:v>333.63599917562487</c:v>
                </c:pt>
                <c:pt idx="305">
                  <c:v>335.4669646094444</c:v>
                </c:pt>
                <c:pt idx="306">
                  <c:v>345.11539206090288</c:v>
                </c:pt>
                <c:pt idx="307">
                  <c:v>352.51506176500015</c:v>
                </c:pt>
                <c:pt idx="308">
                  <c:v>347.21083482444453</c:v>
                </c:pt>
                <c:pt idx="309">
                  <c:v>335.54008736312494</c:v>
                </c:pt>
                <c:pt idx="310">
                  <c:v>343.80164700673606</c:v>
                </c:pt>
                <c:pt idx="311">
                  <c:v>366.07306029423614</c:v>
                </c:pt>
                <c:pt idx="312">
                  <c:v>359.16175074006935</c:v>
                </c:pt>
                <c:pt idx="313">
                  <c:v>361.51315953673623</c:v>
                </c:pt>
                <c:pt idx="314">
                  <c:v>347.06647850006959</c:v>
                </c:pt>
                <c:pt idx="315">
                  <c:v>333.8552594167362</c:v>
                </c:pt>
                <c:pt idx="316">
                  <c:v>335.25159075423608</c:v>
                </c:pt>
                <c:pt idx="317">
                  <c:v>336.07058719944462</c:v>
                </c:pt>
                <c:pt idx="318">
                  <c:v>335.76345002999994</c:v>
                </c:pt>
                <c:pt idx="319">
                  <c:v>339.72780508277776</c:v>
                </c:pt>
                <c:pt idx="320">
                  <c:v>332.95247085423625</c:v>
                </c:pt>
                <c:pt idx="321">
                  <c:v>334.66248272756945</c:v>
                </c:pt>
                <c:pt idx="322">
                  <c:v>332.01125517562491</c:v>
                </c:pt>
                <c:pt idx="323">
                  <c:v>332.95247085423625</c:v>
                </c:pt>
                <c:pt idx="324">
                  <c:v>338.71364046611109</c:v>
                </c:pt>
                <c:pt idx="325">
                  <c:v>339.51964628500002</c:v>
                </c:pt>
                <c:pt idx="326">
                  <c:v>333.63599917562487</c:v>
                </c:pt>
                <c:pt idx="327">
                  <c:v>333.32708084312503</c:v>
                </c:pt>
                <c:pt idx="328">
                  <c:v>334.90594901500015</c:v>
                </c:pt>
                <c:pt idx="329">
                  <c:v>333.10297136312499</c:v>
                </c:pt>
                <c:pt idx="330">
                  <c:v>338.07369002611108</c:v>
                </c:pt>
                <c:pt idx="331">
                  <c:v>333.87351478500011</c:v>
                </c:pt>
                <c:pt idx="332">
                  <c:v>334.6414188411112</c:v>
                </c:pt>
                <c:pt idx="333">
                  <c:v>343.16973951611112</c:v>
                </c:pt>
                <c:pt idx="334">
                  <c:v>333.60002362006946</c:v>
                </c:pt>
                <c:pt idx="335">
                  <c:v>351.85109100777777</c:v>
                </c:pt>
                <c:pt idx="336">
                  <c:v>333.76212111611119</c:v>
                </c:pt>
                <c:pt idx="337">
                  <c:v>346.68352844312506</c:v>
                </c:pt>
                <c:pt idx="338">
                  <c:v>367.44356036777776</c:v>
                </c:pt>
                <c:pt idx="339">
                  <c:v>356.41638784312511</c:v>
                </c:pt>
                <c:pt idx="340">
                  <c:v>331.69008240999995</c:v>
                </c:pt>
                <c:pt idx="341">
                  <c:v>346.2143209742361</c:v>
                </c:pt>
                <c:pt idx="342">
                  <c:v>374.94841168444441</c:v>
                </c:pt>
                <c:pt idx="343">
                  <c:v>340.62282424312491</c:v>
                </c:pt>
                <c:pt idx="344">
                  <c:v>353.58662019423616</c:v>
                </c:pt>
                <c:pt idx="345">
                  <c:v>339.24534717444442</c:v>
                </c:pt>
                <c:pt idx="346">
                  <c:v>347.94260246090289</c:v>
                </c:pt>
                <c:pt idx="347">
                  <c:v>366.28798445500001</c:v>
                </c:pt>
                <c:pt idx="348">
                  <c:v>344.31915621673625</c:v>
                </c:pt>
                <c:pt idx="349">
                  <c:v>331.86481124312513</c:v>
                </c:pt>
                <c:pt idx="350">
                  <c:v>337.17053984277777</c:v>
                </c:pt>
                <c:pt idx="351">
                  <c:v>335.78797055423604</c:v>
                </c:pt>
                <c:pt idx="352">
                  <c:v>336.99789861777788</c:v>
                </c:pt>
                <c:pt idx="353">
                  <c:v>359.99809358277787</c:v>
                </c:pt>
                <c:pt idx="354">
                  <c:v>348.13923810006952</c:v>
                </c:pt>
                <c:pt idx="355">
                  <c:v>332.96683750500017</c:v>
                </c:pt>
                <c:pt idx="356">
                  <c:v>332.54412445562502</c:v>
                </c:pt>
                <c:pt idx="357">
                  <c:v>333.18160909000005</c:v>
                </c:pt>
                <c:pt idx="358">
                  <c:v>341.75898143340282</c:v>
                </c:pt>
                <c:pt idx="359">
                  <c:v>354.27808448312499</c:v>
                </c:pt>
                <c:pt idx="360">
                  <c:v>332.03799256777768</c:v>
                </c:pt>
                <c:pt idx="361">
                  <c:v>367.22509149562495</c:v>
                </c:pt>
                <c:pt idx="362">
                  <c:v>355.51377775944445</c:v>
                </c:pt>
                <c:pt idx="363">
                  <c:v>333.98757139111103</c:v>
                </c:pt>
                <c:pt idx="364">
                  <c:v>334.5131481599999</c:v>
                </c:pt>
              </c:numCache>
            </c:numRef>
          </c:yVal>
        </c:ser>
        <c:ser>
          <c:idx val="2"/>
          <c:order val="1"/>
          <c:tx>
            <c:strRef>
              <c:f>'09 daily avg'!$H$10</c:f>
              <c:strCache>
                <c:ptCount val="1"/>
                <c:pt idx="0">
                  <c:v>3rd order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chemeClr val="accent1">
                    <a:lumMod val="75000"/>
                  </a:schemeClr>
                </a:solidFill>
              </a:ln>
            </c:spPr>
            <c:trendlineType val="poly"/>
            <c:order val="3"/>
          </c:trendline>
          <c:xVal>
            <c:numRef>
              <c:f>'09 daily avg'!$E$11:$E$375</c:f>
              <c:numCache>
                <c:formatCode>0</c:formatCode>
                <c:ptCount val="365"/>
                <c:pt idx="0">
                  <c:v>48.791666666666664</c:v>
                </c:pt>
                <c:pt idx="1">
                  <c:v>61.875</c:v>
                </c:pt>
                <c:pt idx="2">
                  <c:v>65.25</c:v>
                </c:pt>
                <c:pt idx="3">
                  <c:v>64.375</c:v>
                </c:pt>
                <c:pt idx="4">
                  <c:v>67.125</c:v>
                </c:pt>
                <c:pt idx="5">
                  <c:v>70.083333333333329</c:v>
                </c:pt>
                <c:pt idx="6">
                  <c:v>57.458333333333336</c:v>
                </c:pt>
                <c:pt idx="7">
                  <c:v>60.291666666666664</c:v>
                </c:pt>
                <c:pt idx="8">
                  <c:v>57.5</c:v>
                </c:pt>
                <c:pt idx="9">
                  <c:v>66.5</c:v>
                </c:pt>
                <c:pt idx="10">
                  <c:v>49.25</c:v>
                </c:pt>
                <c:pt idx="11">
                  <c:v>44.541666666666664</c:v>
                </c:pt>
                <c:pt idx="12">
                  <c:v>48.666666666666664</c:v>
                </c:pt>
                <c:pt idx="13">
                  <c:v>41.875</c:v>
                </c:pt>
                <c:pt idx="14">
                  <c:v>43.791666666666664</c:v>
                </c:pt>
                <c:pt idx="15">
                  <c:v>35</c:v>
                </c:pt>
                <c:pt idx="16">
                  <c:v>41.541666666666664</c:v>
                </c:pt>
                <c:pt idx="17">
                  <c:v>57.291666666666664</c:v>
                </c:pt>
                <c:pt idx="18">
                  <c:v>49.333333333333336</c:v>
                </c:pt>
                <c:pt idx="19">
                  <c:v>35.958333333333336</c:v>
                </c:pt>
                <c:pt idx="20">
                  <c:v>33.833333333333336</c:v>
                </c:pt>
                <c:pt idx="21">
                  <c:v>44.708333333333336</c:v>
                </c:pt>
                <c:pt idx="22">
                  <c:v>60</c:v>
                </c:pt>
                <c:pt idx="23">
                  <c:v>60.208333333333336</c:v>
                </c:pt>
                <c:pt idx="24">
                  <c:v>54.5</c:v>
                </c:pt>
                <c:pt idx="25">
                  <c:v>59</c:v>
                </c:pt>
                <c:pt idx="26">
                  <c:v>61.875</c:v>
                </c:pt>
                <c:pt idx="27">
                  <c:v>61.416666666666664</c:v>
                </c:pt>
                <c:pt idx="28">
                  <c:v>46.291666666666664</c:v>
                </c:pt>
                <c:pt idx="29">
                  <c:v>45.208333333333336</c:v>
                </c:pt>
                <c:pt idx="30">
                  <c:v>49.375</c:v>
                </c:pt>
                <c:pt idx="31">
                  <c:v>53</c:v>
                </c:pt>
                <c:pt idx="32">
                  <c:v>54.458333333333336</c:v>
                </c:pt>
                <c:pt idx="33">
                  <c:v>44.833333333333336</c:v>
                </c:pt>
                <c:pt idx="34">
                  <c:v>34.708333333333336</c:v>
                </c:pt>
                <c:pt idx="35">
                  <c:v>37.125</c:v>
                </c:pt>
                <c:pt idx="36">
                  <c:v>47.833333333333336</c:v>
                </c:pt>
                <c:pt idx="37">
                  <c:v>54.125</c:v>
                </c:pt>
                <c:pt idx="38">
                  <c:v>57.041666666666664</c:v>
                </c:pt>
                <c:pt idx="39">
                  <c:v>58.416666666666664</c:v>
                </c:pt>
                <c:pt idx="40">
                  <c:v>64.041666666666671</c:v>
                </c:pt>
                <c:pt idx="41">
                  <c:v>65.333333333333329</c:v>
                </c:pt>
                <c:pt idx="42">
                  <c:v>58.25</c:v>
                </c:pt>
                <c:pt idx="43">
                  <c:v>55.833333333333336</c:v>
                </c:pt>
                <c:pt idx="44">
                  <c:v>60.791666666666664</c:v>
                </c:pt>
                <c:pt idx="45">
                  <c:v>57.5</c:v>
                </c:pt>
                <c:pt idx="46">
                  <c:v>50.125</c:v>
                </c:pt>
                <c:pt idx="47">
                  <c:v>53.666666666666664</c:v>
                </c:pt>
                <c:pt idx="48">
                  <c:v>67.25</c:v>
                </c:pt>
                <c:pt idx="49">
                  <c:v>57.458333333333336</c:v>
                </c:pt>
                <c:pt idx="50">
                  <c:v>43.416666666666664</c:v>
                </c:pt>
                <c:pt idx="51">
                  <c:v>50.375</c:v>
                </c:pt>
                <c:pt idx="52">
                  <c:v>49.375</c:v>
                </c:pt>
                <c:pt idx="53">
                  <c:v>46.416666666666664</c:v>
                </c:pt>
                <c:pt idx="54">
                  <c:v>49.833333333333336</c:v>
                </c:pt>
                <c:pt idx="55">
                  <c:v>55.958333333333336</c:v>
                </c:pt>
                <c:pt idx="56">
                  <c:v>63.083333333333336</c:v>
                </c:pt>
                <c:pt idx="57">
                  <c:v>66.916666666666671</c:v>
                </c:pt>
                <c:pt idx="58">
                  <c:v>65.333333333333329</c:v>
                </c:pt>
                <c:pt idx="59">
                  <c:v>43.791666666666664</c:v>
                </c:pt>
                <c:pt idx="60">
                  <c:v>43.5</c:v>
                </c:pt>
                <c:pt idx="61">
                  <c:v>43.666666666666664</c:v>
                </c:pt>
                <c:pt idx="62">
                  <c:v>50.041666666666664</c:v>
                </c:pt>
                <c:pt idx="63">
                  <c:v>55.166666666666664</c:v>
                </c:pt>
                <c:pt idx="64">
                  <c:v>61.958333333333336</c:v>
                </c:pt>
                <c:pt idx="65">
                  <c:v>63.083333333333336</c:v>
                </c:pt>
                <c:pt idx="66">
                  <c:v>66.083333333333329</c:v>
                </c:pt>
                <c:pt idx="67">
                  <c:v>66.958333333333329</c:v>
                </c:pt>
                <c:pt idx="68">
                  <c:v>66.5</c:v>
                </c:pt>
                <c:pt idx="69">
                  <c:v>65.75</c:v>
                </c:pt>
                <c:pt idx="70">
                  <c:v>64.291666666666671</c:v>
                </c:pt>
                <c:pt idx="71">
                  <c:v>65.25</c:v>
                </c:pt>
                <c:pt idx="72">
                  <c:v>68.708333333333329</c:v>
                </c:pt>
                <c:pt idx="73">
                  <c:v>68.916666666666671</c:v>
                </c:pt>
                <c:pt idx="74">
                  <c:v>64.375</c:v>
                </c:pt>
                <c:pt idx="75">
                  <c:v>64.75</c:v>
                </c:pt>
                <c:pt idx="76">
                  <c:v>62.875</c:v>
                </c:pt>
                <c:pt idx="77">
                  <c:v>65.916666666666671</c:v>
                </c:pt>
                <c:pt idx="78">
                  <c:v>65.958333333333329</c:v>
                </c:pt>
                <c:pt idx="79">
                  <c:v>61.208333333333336</c:v>
                </c:pt>
                <c:pt idx="80">
                  <c:v>60.541666666666664</c:v>
                </c:pt>
                <c:pt idx="81">
                  <c:v>62.625</c:v>
                </c:pt>
                <c:pt idx="82">
                  <c:v>67.833333333333329</c:v>
                </c:pt>
                <c:pt idx="83">
                  <c:v>68.875</c:v>
                </c:pt>
                <c:pt idx="84">
                  <c:v>66.208333333333329</c:v>
                </c:pt>
                <c:pt idx="85">
                  <c:v>65.083333333333329</c:v>
                </c:pt>
                <c:pt idx="86">
                  <c:v>69.25</c:v>
                </c:pt>
                <c:pt idx="87">
                  <c:v>58.041666666666664</c:v>
                </c:pt>
                <c:pt idx="88">
                  <c:v>59.666666666666664</c:v>
                </c:pt>
                <c:pt idx="89">
                  <c:v>65.916666666666671</c:v>
                </c:pt>
                <c:pt idx="90">
                  <c:v>67.541666666666671</c:v>
                </c:pt>
                <c:pt idx="91">
                  <c:v>68.541666666666671</c:v>
                </c:pt>
                <c:pt idx="92">
                  <c:v>64.375</c:v>
                </c:pt>
                <c:pt idx="93">
                  <c:v>62.541666666666664</c:v>
                </c:pt>
                <c:pt idx="94">
                  <c:v>71.25</c:v>
                </c:pt>
                <c:pt idx="95">
                  <c:v>57.541666666666664</c:v>
                </c:pt>
                <c:pt idx="96">
                  <c:v>49.625</c:v>
                </c:pt>
                <c:pt idx="97">
                  <c:v>56.375</c:v>
                </c:pt>
                <c:pt idx="98">
                  <c:v>65.375</c:v>
                </c:pt>
                <c:pt idx="99">
                  <c:v>70.166666666666671</c:v>
                </c:pt>
                <c:pt idx="100">
                  <c:v>69.041666666666671</c:v>
                </c:pt>
                <c:pt idx="101">
                  <c:v>65.375</c:v>
                </c:pt>
                <c:pt idx="102">
                  <c:v>66.583333333333329</c:v>
                </c:pt>
                <c:pt idx="103">
                  <c:v>64.75</c:v>
                </c:pt>
                <c:pt idx="104">
                  <c:v>59.708333333333336</c:v>
                </c:pt>
                <c:pt idx="105">
                  <c:v>62.583333333333336</c:v>
                </c:pt>
                <c:pt idx="106">
                  <c:v>66.083333333333329</c:v>
                </c:pt>
                <c:pt idx="107">
                  <c:v>65.416666666666671</c:v>
                </c:pt>
                <c:pt idx="108">
                  <c:v>67.625</c:v>
                </c:pt>
                <c:pt idx="109">
                  <c:v>68.041666666666671</c:v>
                </c:pt>
                <c:pt idx="110">
                  <c:v>64.75</c:v>
                </c:pt>
                <c:pt idx="111">
                  <c:v>67.125</c:v>
                </c:pt>
                <c:pt idx="112">
                  <c:v>70.958333333333329</c:v>
                </c:pt>
                <c:pt idx="113">
                  <c:v>70.791666666666671</c:v>
                </c:pt>
                <c:pt idx="114">
                  <c:v>70.708333333333329</c:v>
                </c:pt>
                <c:pt idx="115">
                  <c:v>70.416666666666671</c:v>
                </c:pt>
                <c:pt idx="116">
                  <c:v>71.416666666666671</c:v>
                </c:pt>
                <c:pt idx="117">
                  <c:v>70</c:v>
                </c:pt>
                <c:pt idx="118">
                  <c:v>70.875</c:v>
                </c:pt>
                <c:pt idx="119">
                  <c:v>71.5</c:v>
                </c:pt>
                <c:pt idx="120">
                  <c:v>74.416666666666671</c:v>
                </c:pt>
                <c:pt idx="121">
                  <c:v>75.791666666666671</c:v>
                </c:pt>
                <c:pt idx="122">
                  <c:v>74.833333333333329</c:v>
                </c:pt>
                <c:pt idx="123">
                  <c:v>72.416666666666671</c:v>
                </c:pt>
                <c:pt idx="124">
                  <c:v>76.75</c:v>
                </c:pt>
                <c:pt idx="125">
                  <c:v>77.375</c:v>
                </c:pt>
                <c:pt idx="126">
                  <c:v>78.083333333333329</c:v>
                </c:pt>
                <c:pt idx="127">
                  <c:v>77.458333333333329</c:v>
                </c:pt>
                <c:pt idx="128">
                  <c:v>78.916666666666671</c:v>
                </c:pt>
                <c:pt idx="129">
                  <c:v>79.208333333333329</c:v>
                </c:pt>
                <c:pt idx="130">
                  <c:v>75.958333333333329</c:v>
                </c:pt>
                <c:pt idx="131">
                  <c:v>74.708333333333329</c:v>
                </c:pt>
                <c:pt idx="132">
                  <c:v>74.916666666666671</c:v>
                </c:pt>
                <c:pt idx="133">
                  <c:v>77.458333333333329</c:v>
                </c:pt>
                <c:pt idx="134">
                  <c:v>76.5</c:v>
                </c:pt>
                <c:pt idx="135">
                  <c:v>76.791666666666671</c:v>
                </c:pt>
                <c:pt idx="136">
                  <c:v>70.125</c:v>
                </c:pt>
                <c:pt idx="137">
                  <c:v>63.625</c:v>
                </c:pt>
                <c:pt idx="138">
                  <c:v>66.25</c:v>
                </c:pt>
                <c:pt idx="139">
                  <c:v>72.416666666666671</c:v>
                </c:pt>
                <c:pt idx="140">
                  <c:v>73.208333333333329</c:v>
                </c:pt>
                <c:pt idx="141">
                  <c:v>71.75</c:v>
                </c:pt>
                <c:pt idx="142">
                  <c:v>73.083333333333329</c:v>
                </c:pt>
                <c:pt idx="143">
                  <c:v>75.541666666666671</c:v>
                </c:pt>
                <c:pt idx="144">
                  <c:v>74.333333333333329</c:v>
                </c:pt>
                <c:pt idx="145">
                  <c:v>76.791666666666671</c:v>
                </c:pt>
                <c:pt idx="146">
                  <c:v>76.083333333333329</c:v>
                </c:pt>
                <c:pt idx="147">
                  <c:v>79</c:v>
                </c:pt>
                <c:pt idx="148">
                  <c:v>77.166666666666671</c:v>
                </c:pt>
                <c:pt idx="149">
                  <c:v>75.708333333333329</c:v>
                </c:pt>
                <c:pt idx="150">
                  <c:v>77.958333333333329</c:v>
                </c:pt>
                <c:pt idx="151">
                  <c:v>79.791666666666671</c:v>
                </c:pt>
                <c:pt idx="152">
                  <c:v>78.625</c:v>
                </c:pt>
                <c:pt idx="153">
                  <c:v>74.041666666666671</c:v>
                </c:pt>
                <c:pt idx="154">
                  <c:v>76.083333333333329</c:v>
                </c:pt>
                <c:pt idx="155">
                  <c:v>73.791666666666671</c:v>
                </c:pt>
                <c:pt idx="156">
                  <c:v>74.625</c:v>
                </c:pt>
                <c:pt idx="157">
                  <c:v>77.458333333333329</c:v>
                </c:pt>
                <c:pt idx="158">
                  <c:v>78.583333333333329</c:v>
                </c:pt>
                <c:pt idx="159">
                  <c:v>80.291666666666671</c:v>
                </c:pt>
                <c:pt idx="160">
                  <c:v>82.791666666666671</c:v>
                </c:pt>
                <c:pt idx="161">
                  <c:v>82.75</c:v>
                </c:pt>
                <c:pt idx="162">
                  <c:v>82.75</c:v>
                </c:pt>
                <c:pt idx="163">
                  <c:v>82.916666666666671</c:v>
                </c:pt>
                <c:pt idx="164">
                  <c:v>83.75</c:v>
                </c:pt>
                <c:pt idx="165">
                  <c:v>84.208333333333329</c:v>
                </c:pt>
                <c:pt idx="166">
                  <c:v>84.666666666666671</c:v>
                </c:pt>
                <c:pt idx="167">
                  <c:v>84.875</c:v>
                </c:pt>
                <c:pt idx="168">
                  <c:v>86.166666666666671</c:v>
                </c:pt>
                <c:pt idx="169">
                  <c:v>86.875</c:v>
                </c:pt>
                <c:pt idx="170">
                  <c:v>87.666666666666671</c:v>
                </c:pt>
                <c:pt idx="171">
                  <c:v>88.416666666666671</c:v>
                </c:pt>
                <c:pt idx="172">
                  <c:v>89.416666666666671</c:v>
                </c:pt>
                <c:pt idx="173">
                  <c:v>85.958333333333329</c:v>
                </c:pt>
                <c:pt idx="174">
                  <c:v>82.291666666666671</c:v>
                </c:pt>
                <c:pt idx="175">
                  <c:v>82.833333333333329</c:v>
                </c:pt>
                <c:pt idx="176">
                  <c:v>83.25</c:v>
                </c:pt>
                <c:pt idx="177">
                  <c:v>85.041666666666671</c:v>
                </c:pt>
                <c:pt idx="178">
                  <c:v>86</c:v>
                </c:pt>
                <c:pt idx="179">
                  <c:v>84.25</c:v>
                </c:pt>
                <c:pt idx="180">
                  <c:v>82.25</c:v>
                </c:pt>
                <c:pt idx="181">
                  <c:v>85.041666666666671</c:v>
                </c:pt>
                <c:pt idx="182">
                  <c:v>85.666666666666671</c:v>
                </c:pt>
                <c:pt idx="183">
                  <c:v>85.25</c:v>
                </c:pt>
                <c:pt idx="184">
                  <c:v>83.333333333333329</c:v>
                </c:pt>
                <c:pt idx="185">
                  <c:v>86.208333333333329</c:v>
                </c:pt>
                <c:pt idx="186">
                  <c:v>80.458333333333329</c:v>
                </c:pt>
                <c:pt idx="187">
                  <c:v>78.291666666666671</c:v>
                </c:pt>
                <c:pt idx="188">
                  <c:v>80.666666666666671</c:v>
                </c:pt>
                <c:pt idx="189">
                  <c:v>80.416666666666671</c:v>
                </c:pt>
                <c:pt idx="190">
                  <c:v>79.666666666666671</c:v>
                </c:pt>
                <c:pt idx="191">
                  <c:v>80.25</c:v>
                </c:pt>
                <c:pt idx="192">
                  <c:v>81.541666666666671</c:v>
                </c:pt>
                <c:pt idx="193">
                  <c:v>79.333333333333329</c:v>
                </c:pt>
                <c:pt idx="194">
                  <c:v>81.333333333333329</c:v>
                </c:pt>
                <c:pt idx="195">
                  <c:v>83.5</c:v>
                </c:pt>
                <c:pt idx="196">
                  <c:v>81.791666666666671</c:v>
                </c:pt>
                <c:pt idx="197">
                  <c:v>81.208333333333329</c:v>
                </c:pt>
                <c:pt idx="198">
                  <c:v>82</c:v>
                </c:pt>
                <c:pt idx="199">
                  <c:v>79.125</c:v>
                </c:pt>
                <c:pt idx="200">
                  <c:v>76.875</c:v>
                </c:pt>
                <c:pt idx="201">
                  <c:v>78.25</c:v>
                </c:pt>
                <c:pt idx="202">
                  <c:v>79.25</c:v>
                </c:pt>
                <c:pt idx="203">
                  <c:v>79.583333333333329</c:v>
                </c:pt>
                <c:pt idx="204">
                  <c:v>80.875</c:v>
                </c:pt>
                <c:pt idx="205">
                  <c:v>79.833333333333329</c:v>
                </c:pt>
                <c:pt idx="206">
                  <c:v>81.291666666666671</c:v>
                </c:pt>
                <c:pt idx="207">
                  <c:v>81.958333333333329</c:v>
                </c:pt>
                <c:pt idx="208">
                  <c:v>79.708333333333329</c:v>
                </c:pt>
                <c:pt idx="209">
                  <c:v>82.125</c:v>
                </c:pt>
                <c:pt idx="210">
                  <c:v>84.25</c:v>
                </c:pt>
                <c:pt idx="211">
                  <c:v>79.875</c:v>
                </c:pt>
                <c:pt idx="212">
                  <c:v>81.083333333333329</c:v>
                </c:pt>
                <c:pt idx="213">
                  <c:v>82.958333333333329</c:v>
                </c:pt>
                <c:pt idx="214">
                  <c:v>82.041666666666671</c:v>
                </c:pt>
                <c:pt idx="215">
                  <c:v>80.958333333333329</c:v>
                </c:pt>
                <c:pt idx="216">
                  <c:v>79.375</c:v>
                </c:pt>
                <c:pt idx="217">
                  <c:v>81.333333333333329</c:v>
                </c:pt>
                <c:pt idx="218">
                  <c:v>82.125</c:v>
                </c:pt>
                <c:pt idx="219">
                  <c:v>82.25</c:v>
                </c:pt>
                <c:pt idx="220">
                  <c:v>82.5</c:v>
                </c:pt>
                <c:pt idx="221">
                  <c:v>83.041666666666671</c:v>
                </c:pt>
                <c:pt idx="222">
                  <c:v>83.25</c:v>
                </c:pt>
                <c:pt idx="223">
                  <c:v>77.875</c:v>
                </c:pt>
                <c:pt idx="224">
                  <c:v>79.291666666666671</c:v>
                </c:pt>
                <c:pt idx="225">
                  <c:v>81.208333333333329</c:v>
                </c:pt>
                <c:pt idx="226">
                  <c:v>78.166666666666671</c:v>
                </c:pt>
                <c:pt idx="227">
                  <c:v>77.958333333333329</c:v>
                </c:pt>
                <c:pt idx="228">
                  <c:v>76.583333333333329</c:v>
                </c:pt>
                <c:pt idx="229">
                  <c:v>78.458333333333329</c:v>
                </c:pt>
                <c:pt idx="230">
                  <c:v>79.333333333333329</c:v>
                </c:pt>
                <c:pt idx="231">
                  <c:v>81.958333333333329</c:v>
                </c:pt>
                <c:pt idx="232">
                  <c:v>79.25</c:v>
                </c:pt>
                <c:pt idx="233">
                  <c:v>79.958333333333329</c:v>
                </c:pt>
                <c:pt idx="234">
                  <c:v>74.708333333333329</c:v>
                </c:pt>
                <c:pt idx="235">
                  <c:v>74.375</c:v>
                </c:pt>
                <c:pt idx="236">
                  <c:v>76.625</c:v>
                </c:pt>
                <c:pt idx="237">
                  <c:v>78.25</c:v>
                </c:pt>
                <c:pt idx="238">
                  <c:v>72.666666666666671</c:v>
                </c:pt>
                <c:pt idx="239">
                  <c:v>76.666666666666671</c:v>
                </c:pt>
                <c:pt idx="240">
                  <c:v>78.25</c:v>
                </c:pt>
                <c:pt idx="241">
                  <c:v>77.666666666666671</c:v>
                </c:pt>
                <c:pt idx="242">
                  <c:v>75.916666666666671</c:v>
                </c:pt>
                <c:pt idx="243">
                  <c:v>78.625</c:v>
                </c:pt>
                <c:pt idx="244">
                  <c:v>76.541666666666671</c:v>
                </c:pt>
                <c:pt idx="245">
                  <c:v>75.916666666666671</c:v>
                </c:pt>
                <c:pt idx="246">
                  <c:v>78.541666666666671</c:v>
                </c:pt>
                <c:pt idx="247">
                  <c:v>78.708333333333329</c:v>
                </c:pt>
                <c:pt idx="248">
                  <c:v>76.833333333333329</c:v>
                </c:pt>
                <c:pt idx="249">
                  <c:v>76.75</c:v>
                </c:pt>
                <c:pt idx="250">
                  <c:v>78.208333333333329</c:v>
                </c:pt>
                <c:pt idx="251">
                  <c:v>79.291666666666671</c:v>
                </c:pt>
                <c:pt idx="252">
                  <c:v>79.416666666666671</c:v>
                </c:pt>
                <c:pt idx="253">
                  <c:v>77.625</c:v>
                </c:pt>
                <c:pt idx="254">
                  <c:v>75.625</c:v>
                </c:pt>
                <c:pt idx="255">
                  <c:v>78.291666666666671</c:v>
                </c:pt>
                <c:pt idx="256">
                  <c:v>77.833333333333329</c:v>
                </c:pt>
                <c:pt idx="257">
                  <c:v>82.125</c:v>
                </c:pt>
                <c:pt idx="258">
                  <c:v>79.75</c:v>
                </c:pt>
                <c:pt idx="259">
                  <c:v>77.958333333333329</c:v>
                </c:pt>
                <c:pt idx="260">
                  <c:v>79.75</c:v>
                </c:pt>
                <c:pt idx="261">
                  <c:v>79.75</c:v>
                </c:pt>
                <c:pt idx="262">
                  <c:v>80.708333333333329</c:v>
                </c:pt>
                <c:pt idx="263">
                  <c:v>81.333333333333329</c:v>
                </c:pt>
                <c:pt idx="264">
                  <c:v>80.875</c:v>
                </c:pt>
                <c:pt idx="265">
                  <c:v>80.5</c:v>
                </c:pt>
                <c:pt idx="266">
                  <c:v>80.583333333333329</c:v>
                </c:pt>
                <c:pt idx="267">
                  <c:v>81.583333333333329</c:v>
                </c:pt>
                <c:pt idx="268">
                  <c:v>80.083333333333329</c:v>
                </c:pt>
                <c:pt idx="269">
                  <c:v>78.25</c:v>
                </c:pt>
                <c:pt idx="270">
                  <c:v>82.333333333333329</c:v>
                </c:pt>
                <c:pt idx="271">
                  <c:v>70.416666666666671</c:v>
                </c:pt>
                <c:pt idx="272">
                  <c:v>67.375</c:v>
                </c:pt>
                <c:pt idx="273">
                  <c:v>69.375</c:v>
                </c:pt>
                <c:pt idx="274">
                  <c:v>75.458333333333329</c:v>
                </c:pt>
                <c:pt idx="275">
                  <c:v>75.083333333333329</c:v>
                </c:pt>
                <c:pt idx="276">
                  <c:v>73.625</c:v>
                </c:pt>
                <c:pt idx="277">
                  <c:v>79.333333333333329</c:v>
                </c:pt>
                <c:pt idx="278">
                  <c:v>79.291666666666671</c:v>
                </c:pt>
                <c:pt idx="279">
                  <c:v>83.791666666666671</c:v>
                </c:pt>
                <c:pt idx="280">
                  <c:v>81.333333333333329</c:v>
                </c:pt>
                <c:pt idx="281">
                  <c:v>82.041666666666671</c:v>
                </c:pt>
                <c:pt idx="282">
                  <c:v>75.916666666666671</c:v>
                </c:pt>
                <c:pt idx="283">
                  <c:v>75.875</c:v>
                </c:pt>
                <c:pt idx="284">
                  <c:v>79.458333333333329</c:v>
                </c:pt>
                <c:pt idx="285">
                  <c:v>75.458333333333329</c:v>
                </c:pt>
                <c:pt idx="286">
                  <c:v>76.541666666666671</c:v>
                </c:pt>
                <c:pt idx="287">
                  <c:v>79.333333333333329</c:v>
                </c:pt>
                <c:pt idx="288">
                  <c:v>64.791666666666671</c:v>
                </c:pt>
                <c:pt idx="289">
                  <c:v>53.291666666666664</c:v>
                </c:pt>
                <c:pt idx="290">
                  <c:v>51.125</c:v>
                </c:pt>
                <c:pt idx="291">
                  <c:v>54.541666666666664</c:v>
                </c:pt>
                <c:pt idx="292">
                  <c:v>59.708333333333336</c:v>
                </c:pt>
                <c:pt idx="293">
                  <c:v>66.333333333333329</c:v>
                </c:pt>
                <c:pt idx="294">
                  <c:v>72.125</c:v>
                </c:pt>
                <c:pt idx="295">
                  <c:v>73.916666666666671</c:v>
                </c:pt>
                <c:pt idx="296">
                  <c:v>57.041666666666664</c:v>
                </c:pt>
                <c:pt idx="297">
                  <c:v>56.708333333333336</c:v>
                </c:pt>
                <c:pt idx="298">
                  <c:v>62.166666666666664</c:v>
                </c:pt>
                <c:pt idx="299">
                  <c:v>66.5</c:v>
                </c:pt>
                <c:pt idx="300">
                  <c:v>65.875</c:v>
                </c:pt>
                <c:pt idx="301">
                  <c:v>73.625</c:v>
                </c:pt>
                <c:pt idx="302">
                  <c:v>76.666666666666671</c:v>
                </c:pt>
                <c:pt idx="303">
                  <c:v>60.041666666666664</c:v>
                </c:pt>
                <c:pt idx="304">
                  <c:v>57.375</c:v>
                </c:pt>
                <c:pt idx="305">
                  <c:v>58.583333333333336</c:v>
                </c:pt>
                <c:pt idx="306">
                  <c:v>62.458333333333336</c:v>
                </c:pt>
                <c:pt idx="307">
                  <c:v>64.5</c:v>
                </c:pt>
                <c:pt idx="308">
                  <c:v>63.083333333333336</c:v>
                </c:pt>
                <c:pt idx="309">
                  <c:v>58.625</c:v>
                </c:pt>
                <c:pt idx="310">
                  <c:v>62.041666666666664</c:v>
                </c:pt>
                <c:pt idx="311">
                  <c:v>67.458333333333329</c:v>
                </c:pt>
                <c:pt idx="312">
                  <c:v>66.041666666666671</c:v>
                </c:pt>
                <c:pt idx="313">
                  <c:v>66.541666666666671</c:v>
                </c:pt>
                <c:pt idx="314">
                  <c:v>63.041666666666664</c:v>
                </c:pt>
                <c:pt idx="315">
                  <c:v>57.541666666666664</c:v>
                </c:pt>
                <c:pt idx="316">
                  <c:v>58.458333333333336</c:v>
                </c:pt>
                <c:pt idx="317">
                  <c:v>58.916666666666664</c:v>
                </c:pt>
                <c:pt idx="318">
                  <c:v>58.75</c:v>
                </c:pt>
                <c:pt idx="319">
                  <c:v>60.583333333333336</c:v>
                </c:pt>
                <c:pt idx="320">
                  <c:v>56.791666666666664</c:v>
                </c:pt>
                <c:pt idx="321">
                  <c:v>49.958333333333336</c:v>
                </c:pt>
                <c:pt idx="322">
                  <c:v>52.375</c:v>
                </c:pt>
                <c:pt idx="323">
                  <c:v>56.791666666666664</c:v>
                </c:pt>
                <c:pt idx="324">
                  <c:v>60.166666666666664</c:v>
                </c:pt>
                <c:pt idx="325">
                  <c:v>60.5</c:v>
                </c:pt>
                <c:pt idx="326">
                  <c:v>57.375</c:v>
                </c:pt>
                <c:pt idx="327">
                  <c:v>57.125</c:v>
                </c:pt>
                <c:pt idx="328">
                  <c:v>58.25</c:v>
                </c:pt>
                <c:pt idx="329">
                  <c:v>51.125</c:v>
                </c:pt>
                <c:pt idx="330">
                  <c:v>48.166666666666664</c:v>
                </c:pt>
                <c:pt idx="331">
                  <c:v>50.5</c:v>
                </c:pt>
                <c:pt idx="332">
                  <c:v>58.083333333333336</c:v>
                </c:pt>
                <c:pt idx="333">
                  <c:v>61.833333333333336</c:v>
                </c:pt>
                <c:pt idx="334">
                  <c:v>50.708333333333336</c:v>
                </c:pt>
                <c:pt idx="335">
                  <c:v>64.333333333333329</c:v>
                </c:pt>
                <c:pt idx="336">
                  <c:v>50.583333333333336</c:v>
                </c:pt>
                <c:pt idx="337">
                  <c:v>45.125</c:v>
                </c:pt>
                <c:pt idx="338">
                  <c:v>40.333333333333336</c:v>
                </c:pt>
                <c:pt idx="339">
                  <c:v>42.625</c:v>
                </c:pt>
                <c:pt idx="340">
                  <c:v>53</c:v>
                </c:pt>
                <c:pt idx="341">
                  <c:v>62.791666666666664</c:v>
                </c:pt>
                <c:pt idx="342">
                  <c:v>69.083333333333329</c:v>
                </c:pt>
                <c:pt idx="343">
                  <c:v>47.125</c:v>
                </c:pt>
                <c:pt idx="344">
                  <c:v>43.291666666666664</c:v>
                </c:pt>
                <c:pt idx="345">
                  <c:v>47.666666666666664</c:v>
                </c:pt>
                <c:pt idx="346">
                  <c:v>63.291666666666664</c:v>
                </c:pt>
                <c:pt idx="347">
                  <c:v>67.5</c:v>
                </c:pt>
                <c:pt idx="348">
                  <c:v>62.208333333333336</c:v>
                </c:pt>
                <c:pt idx="349">
                  <c:v>52.625</c:v>
                </c:pt>
                <c:pt idx="350">
                  <c:v>48.583333333333336</c:v>
                </c:pt>
                <c:pt idx="351">
                  <c:v>49.291666666666664</c:v>
                </c:pt>
                <c:pt idx="352">
                  <c:v>48.666666666666664</c:v>
                </c:pt>
                <c:pt idx="353">
                  <c:v>41.833333333333336</c:v>
                </c:pt>
                <c:pt idx="354">
                  <c:v>44.708333333333336</c:v>
                </c:pt>
                <c:pt idx="355">
                  <c:v>51.25</c:v>
                </c:pt>
                <c:pt idx="356">
                  <c:v>56.375</c:v>
                </c:pt>
                <c:pt idx="357">
                  <c:v>57</c:v>
                </c:pt>
                <c:pt idx="358">
                  <c:v>46.708333333333336</c:v>
                </c:pt>
                <c:pt idx="359">
                  <c:v>43.125</c:v>
                </c:pt>
                <c:pt idx="360">
                  <c:v>52.333333333333336</c:v>
                </c:pt>
                <c:pt idx="361">
                  <c:v>40.375</c:v>
                </c:pt>
                <c:pt idx="362">
                  <c:v>42.833333333333336</c:v>
                </c:pt>
                <c:pt idx="363">
                  <c:v>50.416666666666664</c:v>
                </c:pt>
                <c:pt idx="364">
                  <c:v>58</c:v>
                </c:pt>
              </c:numCache>
            </c:numRef>
          </c:xVal>
          <c:yVal>
            <c:numRef>
              <c:f>'09 daily avg'!$H$11:$H$375</c:f>
              <c:numCache>
                <c:formatCode>#,##0</c:formatCode>
                <c:ptCount val="365"/>
                <c:pt idx="0">
                  <c:v>332.28756107015715</c:v>
                </c:pt>
                <c:pt idx="1">
                  <c:v>342.34973434759763</c:v>
                </c:pt>
                <c:pt idx="2">
                  <c:v>356.79099957734388</c:v>
                </c:pt>
                <c:pt idx="3">
                  <c:v>352.64191699642606</c:v>
                </c:pt>
                <c:pt idx="4">
                  <c:v>366.5878606663091</c:v>
                </c:pt>
                <c:pt idx="5">
                  <c:v>384.41032451872115</c:v>
                </c:pt>
                <c:pt idx="6">
                  <c:v>330.25247309836345</c:v>
                </c:pt>
                <c:pt idx="7">
                  <c:v>337.0862834510167</c:v>
                </c:pt>
                <c:pt idx="8">
                  <c:v>330.32802491624989</c:v>
                </c:pt>
                <c:pt idx="9">
                  <c:v>363.18796449374986</c:v>
                </c:pt>
                <c:pt idx="10">
                  <c:v>331.23919372734372</c:v>
                </c:pt>
                <c:pt idx="11">
                  <c:v>347.47835178785238</c:v>
                </c:pt>
                <c:pt idx="12">
                  <c:v>332.59286803962982</c:v>
                </c:pt>
                <c:pt idx="13">
                  <c:v>362.29654134447287</c:v>
                </c:pt>
                <c:pt idx="14">
                  <c:v>351.22098327562594</c:v>
                </c:pt>
                <c:pt idx="15">
                  <c:v>420.93296211000018</c:v>
                </c:pt>
                <c:pt idx="16">
                  <c:v>364.44851182113371</c:v>
                </c:pt>
                <c:pt idx="17">
                  <c:v>329.95789996804797</c:v>
                </c:pt>
                <c:pt idx="18">
                  <c:v>331.06052971148165</c:v>
                </c:pt>
                <c:pt idx="19">
                  <c:v>410.90549840323274</c:v>
                </c:pt>
                <c:pt idx="20">
                  <c:v>433.98682946689814</c:v>
                </c:pt>
                <c:pt idx="21">
                  <c:v>346.69104309066779</c:v>
                </c:pt>
                <c:pt idx="22">
                  <c:v>336.22716310999999</c:v>
                </c:pt>
                <c:pt idx="23">
                  <c:v>336.83726158923582</c:v>
                </c:pt>
                <c:pt idx="24">
                  <c:v>326.88423810374979</c:v>
                </c:pt>
                <c:pt idx="25">
                  <c:v>333.5492035499999</c:v>
                </c:pt>
                <c:pt idx="26">
                  <c:v>342.34973434759763</c:v>
                </c:pt>
                <c:pt idx="27">
                  <c:v>340.72326989478597</c:v>
                </c:pt>
                <c:pt idx="28">
                  <c:v>340.00414694632877</c:v>
                </c:pt>
                <c:pt idx="29">
                  <c:v>344.42511061814162</c:v>
                </c:pt>
                <c:pt idx="30">
                  <c:v>330.97257086908212</c:v>
                </c:pt>
                <c:pt idx="31">
                  <c:v>326.73462915000005</c:v>
                </c:pt>
                <c:pt idx="32">
                  <c:v>326.86559536914456</c:v>
                </c:pt>
                <c:pt idx="33">
                  <c:v>346.11108551273151</c:v>
                </c:pt>
                <c:pt idx="34">
                  <c:v>424.10871215993859</c:v>
                </c:pt>
                <c:pt idx="35">
                  <c:v>399.52996246162115</c:v>
                </c:pt>
                <c:pt idx="36">
                  <c:v>334.84263843523161</c:v>
                </c:pt>
                <c:pt idx="37">
                  <c:v>326.74600170802773</c:v>
                </c:pt>
                <c:pt idx="38">
                  <c:v>329.539028750743</c:v>
                </c:pt>
                <c:pt idx="39">
                  <c:v>332.18152735541116</c:v>
                </c:pt>
                <c:pt idx="40">
                  <c:v>351.13432192933692</c:v>
                </c:pt>
                <c:pt idx="41">
                  <c:v>357.20044005814839</c:v>
                </c:pt>
                <c:pt idx="42">
                  <c:v>331.81747584046866</c:v>
                </c:pt>
                <c:pt idx="43">
                  <c:v>327.90853426856461</c:v>
                </c:pt>
                <c:pt idx="44">
                  <c:v>338.63978807203193</c:v>
                </c:pt>
                <c:pt idx="45">
                  <c:v>330.32802491624989</c:v>
                </c:pt>
                <c:pt idx="46">
                  <c:v>329.54491614740232</c:v>
                </c:pt>
                <c:pt idx="47">
                  <c:v>326.66787733962997</c:v>
                </c:pt>
                <c:pt idx="48">
                  <c:v>367.28361503859378</c:v>
                </c:pt>
                <c:pt idx="49">
                  <c:v>330.25247309836345</c:v>
                </c:pt>
                <c:pt idx="50">
                  <c:v>353.21585038353589</c:v>
                </c:pt>
                <c:pt idx="51">
                  <c:v>329.13407951173849</c:v>
                </c:pt>
                <c:pt idx="52">
                  <c:v>330.97257086908212</c:v>
                </c:pt>
                <c:pt idx="53">
                  <c:v>339.53659134791087</c:v>
                </c:pt>
                <c:pt idx="54">
                  <c:v>330.06520193356482</c:v>
                </c:pt>
                <c:pt idx="55">
                  <c:v>328.04659901469108</c:v>
                </c:pt>
                <c:pt idx="56">
                  <c:v>347.02919346017939</c:v>
                </c:pt>
                <c:pt idx="57">
                  <c:v>365.43990317884845</c:v>
                </c:pt>
                <c:pt idx="58">
                  <c:v>357.20044005814839</c:v>
                </c:pt>
                <c:pt idx="59">
                  <c:v>351.22098327562594</c:v>
                </c:pt>
                <c:pt idx="60">
                  <c:v>352.76538276124995</c:v>
                </c:pt>
                <c:pt idx="61">
                  <c:v>351.87673773962979</c:v>
                </c:pt>
                <c:pt idx="62">
                  <c:v>329.68905589964925</c:v>
                </c:pt>
                <c:pt idx="63">
                  <c:v>327.2932618283794</c:v>
                </c:pt>
                <c:pt idx="64">
                  <c:v>342.65432185312875</c:v>
                </c:pt>
                <c:pt idx="65">
                  <c:v>347.02919346017939</c:v>
                </c:pt>
                <c:pt idx="66">
                  <c:v>360.99531278955465</c:v>
                </c:pt>
                <c:pt idx="67">
                  <c:v>365.66832771224335</c:v>
                </c:pt>
                <c:pt idx="68">
                  <c:v>363.18796449374986</c:v>
                </c:pt>
                <c:pt idx="69">
                  <c:v>359.28440376703111</c:v>
                </c:pt>
                <c:pt idx="70">
                  <c:v>352.26120597664135</c:v>
                </c:pt>
                <c:pt idx="71">
                  <c:v>356.79099957734388</c:v>
                </c:pt>
                <c:pt idx="72">
                  <c:v>375.78009430441784</c:v>
                </c:pt>
                <c:pt idx="73">
                  <c:v>377.04980009009887</c:v>
                </c:pt>
                <c:pt idx="74">
                  <c:v>352.64191699642606</c:v>
                </c:pt>
                <c:pt idx="75">
                  <c:v>354.38634823390635</c:v>
                </c:pt>
                <c:pt idx="76">
                  <c:v>346.18243702150403</c:v>
                </c:pt>
                <c:pt idx="77">
                  <c:v>360.13502770072364</c:v>
                </c:pt>
                <c:pt idx="78">
                  <c:v>360.34919519542041</c:v>
                </c:pt>
                <c:pt idx="79">
                  <c:v>340.01143776730805</c:v>
                </c:pt>
                <c:pt idx="80">
                  <c:v>337.85035043035214</c:v>
                </c:pt>
                <c:pt idx="81">
                  <c:v>345.18814862591807</c:v>
                </c:pt>
                <c:pt idx="82">
                  <c:v>370.59900321856503</c:v>
                </c:pt>
                <c:pt idx="83">
                  <c:v>376.79476081244184</c:v>
                </c:pt>
                <c:pt idx="84">
                  <c:v>361.64683662017342</c:v>
                </c:pt>
                <c:pt idx="85">
                  <c:v>355.97952094476273</c:v>
                </c:pt>
                <c:pt idx="86">
                  <c:v>379.10975843984397</c:v>
                </c:pt>
                <c:pt idx="87">
                  <c:v>331.37924209089942</c:v>
                </c:pt>
                <c:pt idx="88">
                  <c:v>335.28822157962941</c:v>
                </c:pt>
                <c:pt idx="89">
                  <c:v>360.13502770072364</c:v>
                </c:pt>
                <c:pt idx="90">
                  <c:v>368.92726298519619</c:v>
                </c:pt>
                <c:pt idx="91">
                  <c:v>374.77425031160237</c:v>
                </c:pt>
                <c:pt idx="92">
                  <c:v>352.64191699642606</c:v>
                </c:pt>
                <c:pt idx="93">
                  <c:v>344.86203581566451</c:v>
                </c:pt>
                <c:pt idx="94">
                  <c:v>392.1829121810938</c:v>
                </c:pt>
                <c:pt idx="95">
                  <c:v>330.40433858363372</c:v>
                </c:pt>
                <c:pt idx="96">
                  <c:v>330.46399284638665</c:v>
                </c:pt>
                <c:pt idx="97">
                  <c:v>328.5580978651758</c:v>
                </c:pt>
                <c:pt idx="98">
                  <c:v>357.40608285158214</c:v>
                </c:pt>
                <c:pt idx="99">
                  <c:v>384.95204739087967</c:v>
                </c:pt>
                <c:pt idx="100">
                  <c:v>377.81819976761744</c:v>
                </c:pt>
                <c:pt idx="101">
                  <c:v>357.40608285158214</c:v>
                </c:pt>
                <c:pt idx="102">
                  <c:v>363.63363430632512</c:v>
                </c:pt>
                <c:pt idx="103">
                  <c:v>354.38634823390635</c:v>
                </c:pt>
                <c:pt idx="104">
                  <c:v>335.40307339301148</c:v>
                </c:pt>
                <c:pt idx="105">
                  <c:v>345.02475901715889</c:v>
                </c:pt>
                <c:pt idx="106">
                  <c:v>360.99531278955465</c:v>
                </c:pt>
                <c:pt idx="107">
                  <c:v>357.61233963728569</c:v>
                </c:pt>
                <c:pt idx="108">
                  <c:v>369.40204822669921</c:v>
                </c:pt>
                <c:pt idx="109">
                  <c:v>371.81015410496184</c:v>
                </c:pt>
                <c:pt idx="110">
                  <c:v>354.38634823390635</c:v>
                </c:pt>
                <c:pt idx="111">
                  <c:v>366.5878606663091</c:v>
                </c:pt>
                <c:pt idx="112">
                  <c:v>390.20207350453484</c:v>
                </c:pt>
                <c:pt idx="113">
                  <c:v>389.08135004859469</c:v>
                </c:pt>
                <c:pt idx="114">
                  <c:v>388.52405894056346</c:v>
                </c:pt>
                <c:pt idx="115">
                  <c:v>386.5897676029108</c:v>
                </c:pt>
                <c:pt idx="116">
                  <c:v>393.32591830103593</c:v>
                </c:pt>
                <c:pt idx="117">
                  <c:v>383.87070401000028</c:v>
                </c:pt>
                <c:pt idx="118">
                  <c:v>389.64069032275438</c:v>
                </c:pt>
                <c:pt idx="119">
                  <c:v>393.90042783125</c:v>
                </c:pt>
                <c:pt idx="120">
                  <c:v>415.22103600541095</c:v>
                </c:pt>
                <c:pt idx="121">
                  <c:v>426.04354688062585</c:v>
                </c:pt>
                <c:pt idx="122">
                  <c:v>418.45078778773131</c:v>
                </c:pt>
                <c:pt idx="123">
                  <c:v>400.35038973416158</c:v>
                </c:pt>
                <c:pt idx="124">
                  <c:v>433.85764694140653</c:v>
                </c:pt>
                <c:pt idx="125">
                  <c:v>439.06851361845747</c:v>
                </c:pt>
                <c:pt idx="126">
                  <c:v>445.07974325705436</c:v>
                </c:pt>
                <c:pt idx="127">
                  <c:v>439.76996113482164</c:v>
                </c:pt>
                <c:pt idx="128">
                  <c:v>452.29038174634888</c:v>
                </c:pt>
                <c:pt idx="129">
                  <c:v>454.84842104512109</c:v>
                </c:pt>
                <c:pt idx="130">
                  <c:v>427.38688862614936</c:v>
                </c:pt>
                <c:pt idx="131">
                  <c:v>417.47724438285513</c:v>
                </c:pt>
                <c:pt idx="132">
                  <c:v>419.10200006384866</c:v>
                </c:pt>
                <c:pt idx="133">
                  <c:v>439.76996113482164</c:v>
                </c:pt>
                <c:pt idx="134">
                  <c:v>431.79837891875013</c:v>
                </c:pt>
                <c:pt idx="135">
                  <c:v>434.20226431453193</c:v>
                </c:pt>
                <c:pt idx="136">
                  <c:v>384.68092355052704</c:v>
                </c:pt>
                <c:pt idx="137">
                  <c:v>349.30738740107381</c:v>
                </c:pt>
                <c:pt idx="138">
                  <c:v>361.86520896546881</c:v>
                </c:pt>
                <c:pt idx="139">
                  <c:v>400.35038973416158</c:v>
                </c:pt>
                <c:pt idx="140">
                  <c:v>406.10876990918314</c:v>
                </c:pt>
                <c:pt idx="141">
                  <c:v>395.63590720078128</c:v>
                </c:pt>
                <c:pt idx="142">
                  <c:v>405.18820828309617</c:v>
                </c:pt>
                <c:pt idx="143">
                  <c:v>424.04110232644553</c:v>
                </c:pt>
                <c:pt idx="144">
                  <c:v>414.58039137814831</c:v>
                </c:pt>
                <c:pt idx="145">
                  <c:v>434.20226431453193</c:v>
                </c:pt>
                <c:pt idx="146">
                  <c:v>428.39875816247104</c:v>
                </c:pt>
                <c:pt idx="147">
                  <c:v>453.01946315000032</c:v>
                </c:pt>
                <c:pt idx="148">
                  <c:v>437.32171052337981</c:v>
                </c:pt>
                <c:pt idx="149">
                  <c:v>425.37438336217792</c:v>
                </c:pt>
                <c:pt idx="150">
                  <c:v>444.01094538229563</c:v>
                </c:pt>
                <c:pt idx="151">
                  <c:v>460.01630815125054</c:v>
                </c:pt>
                <c:pt idx="152">
                  <c:v>449.74996972841791</c:v>
                </c:pt>
                <c:pt idx="153">
                  <c:v>412.35221879339906</c:v>
                </c:pt>
                <c:pt idx="154">
                  <c:v>428.39875816247104</c:v>
                </c:pt>
                <c:pt idx="155">
                  <c:v>410.45994598031348</c:v>
                </c:pt>
                <c:pt idx="156">
                  <c:v>416.83040791279336</c:v>
                </c:pt>
                <c:pt idx="157">
                  <c:v>439.76996113482164</c:v>
                </c:pt>
                <c:pt idx="158">
                  <c:v>449.38850833382503</c:v>
                </c:pt>
                <c:pt idx="159">
                  <c:v>464.49956367914137</c:v>
                </c:pt>
                <c:pt idx="160">
                  <c:v>487.61008059046981</c:v>
                </c:pt>
                <c:pt idx="161">
                  <c:v>487.21596998515633</c:v>
                </c:pt>
                <c:pt idx="162">
                  <c:v>487.21596998515633</c:v>
                </c:pt>
                <c:pt idx="163">
                  <c:v>488.79413118884895</c:v>
                </c:pt>
                <c:pt idx="164">
                  <c:v>496.75224904828156</c:v>
                </c:pt>
                <c:pt idx="165">
                  <c:v>501.17547717298521</c:v>
                </c:pt>
                <c:pt idx="166">
                  <c:v>505.63021207962993</c:v>
                </c:pt>
                <c:pt idx="167">
                  <c:v>507.66522541494123</c:v>
                </c:pt>
                <c:pt idx="168">
                  <c:v>520.41683607087953</c:v>
                </c:pt>
                <c:pt idx="169">
                  <c:v>527.50238044525395</c:v>
                </c:pt>
                <c:pt idx="170">
                  <c:v>535.49326885962955</c:v>
                </c:pt>
                <c:pt idx="171">
                  <c:v>543.12875742416145</c:v>
                </c:pt>
                <c:pt idx="172">
                  <c:v>553.40003225228611</c:v>
                </c:pt>
                <c:pt idx="173">
                  <c:v>518.34497930687849</c:v>
                </c:pt>
                <c:pt idx="174">
                  <c:v>482.89991809695402</c:v>
                </c:pt>
                <c:pt idx="175">
                  <c:v>488.00447818106522</c:v>
                </c:pt>
                <c:pt idx="176">
                  <c:v>491.96406616859349</c:v>
                </c:pt>
                <c:pt idx="177">
                  <c:v>509.29770243011808</c:v>
                </c:pt>
                <c:pt idx="178">
                  <c:v>518.75889873000006</c:v>
                </c:pt>
                <c:pt idx="179">
                  <c:v>501.57916678671882</c:v>
                </c:pt>
                <c:pt idx="180">
                  <c:v>482.50931233546862</c:v>
                </c:pt>
                <c:pt idx="181">
                  <c:v>509.29770243011808</c:v>
                </c:pt>
                <c:pt idx="182">
                  <c:v>515.4539579796301</c:v>
                </c:pt>
                <c:pt idx="183">
                  <c:v>511.3437994898436</c:v>
                </c:pt>
                <c:pt idx="184">
                  <c:v>492.75934935814803</c:v>
                </c:pt>
                <c:pt idx="185">
                  <c:v>520.83188140663106</c:v>
                </c:pt>
                <c:pt idx="186">
                  <c:v>466.00473451654034</c:v>
                </c:pt>
                <c:pt idx="187">
                  <c:v>446.8685703513288</c:v>
                </c:pt>
                <c:pt idx="188">
                  <c:v>467.8936350796298</c:v>
                </c:pt>
                <c:pt idx="189">
                  <c:v>465.62794365916079</c:v>
                </c:pt>
                <c:pt idx="190">
                  <c:v>458.90316597962965</c:v>
                </c:pt>
                <c:pt idx="191">
                  <c:v>464.12410382421876</c:v>
                </c:pt>
                <c:pt idx="192">
                  <c:v>475.9151175273837</c:v>
                </c:pt>
                <c:pt idx="193">
                  <c:v>455.95005321148165</c:v>
                </c:pt>
                <c:pt idx="194">
                  <c:v>473.99255136481452</c:v>
                </c:pt>
                <c:pt idx="195">
                  <c:v>494.35323126125013</c:v>
                </c:pt>
                <c:pt idx="196">
                  <c:v>478.2324333215638</c:v>
                </c:pt>
                <c:pt idx="197">
                  <c:v>472.84277780376669</c:v>
                </c:pt>
                <c:pt idx="198">
                  <c:v>480.17194541000026</c:v>
                </c:pt>
                <c:pt idx="199">
                  <c:v>454.11576961818355</c:v>
                </c:pt>
                <c:pt idx="200">
                  <c:v>434.89269719369122</c:v>
                </c:pt>
                <c:pt idx="201">
                  <c:v>446.510058852969</c:v>
                </c:pt>
                <c:pt idx="202">
                  <c:v>455.21527854609394</c:v>
                </c:pt>
                <c:pt idx="203">
                  <c:v>458.16279818861676</c:v>
                </c:pt>
                <c:pt idx="204">
                  <c:v>469.79070772431669</c:v>
                </c:pt>
                <c:pt idx="205">
                  <c:v>460.3880432085648</c:v>
                </c:pt>
                <c:pt idx="206">
                  <c:v>473.60897810179767</c:v>
                </c:pt>
                <c:pt idx="207">
                  <c:v>479.78343616458687</c:v>
                </c:pt>
                <c:pt idx="208">
                  <c:v>459.27386875446973</c:v>
                </c:pt>
                <c:pt idx="209">
                  <c:v>481.3392811124022</c:v>
                </c:pt>
                <c:pt idx="210">
                  <c:v>501.57916678671882</c:v>
                </c:pt>
                <c:pt idx="211">
                  <c:v>460.76012079541033</c:v>
                </c:pt>
                <c:pt idx="212">
                  <c:v>471.69585466142917</c:v>
                </c:pt>
                <c:pt idx="213">
                  <c:v>489.18938504140988</c:v>
                </c:pt>
                <c:pt idx="214">
                  <c:v>480.56075650464891</c:v>
                </c:pt>
                <c:pt idx="215">
                  <c:v>470.55180306026432</c:v>
                </c:pt>
                <c:pt idx="216">
                  <c:v>456.31796881126957</c:v>
                </c:pt>
                <c:pt idx="217">
                  <c:v>473.99255136481452</c:v>
                </c:pt>
                <c:pt idx="218">
                  <c:v>481.3392811124022</c:v>
                </c:pt>
                <c:pt idx="219">
                  <c:v>482.50931233546862</c:v>
                </c:pt>
                <c:pt idx="220">
                  <c:v>484.85737685375034</c:v>
                </c:pt>
                <c:pt idx="221">
                  <c:v>489.98074353230504</c:v>
                </c:pt>
                <c:pt idx="222">
                  <c:v>491.96406616859349</c:v>
                </c:pt>
                <c:pt idx="223">
                  <c:v>443.30030083009751</c:v>
                </c:pt>
                <c:pt idx="224">
                  <c:v>455.58248952898475</c:v>
                </c:pt>
                <c:pt idx="225">
                  <c:v>472.84277780376669</c:v>
                </c:pt>
                <c:pt idx="226">
                  <c:v>445.79415341087997</c:v>
                </c:pt>
                <c:pt idx="227">
                  <c:v>444.01094538229563</c:v>
                </c:pt>
                <c:pt idx="228">
                  <c:v>432.4831894792419</c:v>
                </c:pt>
                <c:pt idx="229">
                  <c:v>448.30632327289413</c:v>
                </c:pt>
                <c:pt idx="230">
                  <c:v>455.95005321148165</c:v>
                </c:pt>
                <c:pt idx="231">
                  <c:v>479.78343616458687</c:v>
                </c:pt>
                <c:pt idx="232">
                  <c:v>455.21527854609394</c:v>
                </c:pt>
                <c:pt idx="233">
                  <c:v>461.50530042844139</c:v>
                </c:pt>
                <c:pt idx="234">
                  <c:v>417.47724438285513</c:v>
                </c:pt>
                <c:pt idx="235">
                  <c:v>414.90049118548859</c:v>
                </c:pt>
                <c:pt idx="236">
                  <c:v>432.82620047560522</c:v>
                </c:pt>
                <c:pt idx="237">
                  <c:v>446.510058852969</c:v>
                </c:pt>
                <c:pt idx="238">
                  <c:v>402.15029035962971</c:v>
                </c:pt>
                <c:pt idx="239">
                  <c:v>433.16961423962994</c:v>
                </c:pt>
                <c:pt idx="240">
                  <c:v>446.510058852969</c:v>
                </c:pt>
                <c:pt idx="241">
                  <c:v>441.53034085962963</c:v>
                </c:pt>
                <c:pt idx="242">
                  <c:v>427.05042830697357</c:v>
                </c:pt>
                <c:pt idx="243">
                  <c:v>449.74996972841791</c:v>
                </c:pt>
                <c:pt idx="244">
                  <c:v>432.14058203285276</c:v>
                </c:pt>
                <c:pt idx="245">
                  <c:v>427.05042830697357</c:v>
                </c:pt>
                <c:pt idx="246">
                  <c:v>449.02741293816462</c:v>
                </c:pt>
                <c:pt idx="247">
                  <c:v>450.47398738514676</c:v>
                </c:pt>
                <c:pt idx="248">
                  <c:v>434.54728132606442</c:v>
                </c:pt>
                <c:pt idx="249">
                  <c:v>433.85764694140653</c:v>
                </c:pt>
                <c:pt idx="250">
                  <c:v>446.15191961204846</c:v>
                </c:pt>
                <c:pt idx="251">
                  <c:v>455.58248952898475</c:v>
                </c:pt>
                <c:pt idx="252">
                  <c:v>456.68623554603619</c:v>
                </c:pt>
                <c:pt idx="253">
                  <c:v>441.17749536576139</c:v>
                </c:pt>
                <c:pt idx="254">
                  <c:v>424.70689975794903</c:v>
                </c:pt>
                <c:pt idx="255">
                  <c:v>446.8685703513288</c:v>
                </c:pt>
                <c:pt idx="256">
                  <c:v>442.94554711023147</c:v>
                </c:pt>
                <c:pt idx="257">
                  <c:v>481.3392811124022</c:v>
                </c:pt>
                <c:pt idx="258">
                  <c:v>459.64491640578126</c:v>
                </c:pt>
                <c:pt idx="259">
                  <c:v>444.01094538229563</c:v>
                </c:pt>
                <c:pt idx="260">
                  <c:v>459.64491640578126</c:v>
                </c:pt>
                <c:pt idx="261">
                  <c:v>459.64491640578126</c:v>
                </c:pt>
                <c:pt idx="262">
                  <c:v>468.2723989712922</c:v>
                </c:pt>
                <c:pt idx="263">
                  <c:v>473.99255136481452</c:v>
                </c:pt>
                <c:pt idx="264">
                  <c:v>469.79070772431669</c:v>
                </c:pt>
                <c:pt idx="265">
                  <c:v>466.38185616874989</c:v>
                </c:pt>
                <c:pt idx="266">
                  <c:v>467.13708872840834</c:v>
                </c:pt>
                <c:pt idx="267">
                  <c:v>476.30056525320015</c:v>
                </c:pt>
                <c:pt idx="268">
                  <c:v>462.62561929163803</c:v>
                </c:pt>
                <c:pt idx="269">
                  <c:v>446.510058852969</c:v>
                </c:pt>
                <c:pt idx="270">
                  <c:v>483.29082023148112</c:v>
                </c:pt>
                <c:pt idx="271">
                  <c:v>386.5897676029108</c:v>
                </c:pt>
                <c:pt idx="272">
                  <c:v>367.98457850439445</c:v>
                </c:pt>
                <c:pt idx="273">
                  <c:v>379.89119474720701</c:v>
                </c:pt>
                <c:pt idx="274">
                  <c:v>423.37699732617511</c:v>
                </c:pt>
                <c:pt idx="275">
                  <c:v>420.40963646767932</c:v>
                </c:pt>
                <c:pt idx="276">
                  <c:v>409.20753964013693</c:v>
                </c:pt>
                <c:pt idx="277">
                  <c:v>455.95005321148165</c:v>
                </c:pt>
                <c:pt idx="278">
                  <c:v>455.58248952898475</c:v>
                </c:pt>
                <c:pt idx="279">
                  <c:v>497.15303138187573</c:v>
                </c:pt>
                <c:pt idx="280">
                  <c:v>473.99255136481452</c:v>
                </c:pt>
                <c:pt idx="281">
                  <c:v>480.56075650464891</c:v>
                </c:pt>
                <c:pt idx="282">
                  <c:v>427.05042830697357</c:v>
                </c:pt>
                <c:pt idx="283">
                  <c:v>426.71438405478511</c:v>
                </c:pt>
                <c:pt idx="284">
                  <c:v>457.05485263346691</c:v>
                </c:pt>
                <c:pt idx="285">
                  <c:v>423.37699732617511</c:v>
                </c:pt>
                <c:pt idx="286">
                  <c:v>432.14058203285276</c:v>
                </c:pt>
                <c:pt idx="287">
                  <c:v>455.95005321148165</c:v>
                </c:pt>
                <c:pt idx="288">
                  <c:v>354.58331299265706</c:v>
                </c:pt>
                <c:pt idx="289">
                  <c:v>326.67895447242245</c:v>
                </c:pt>
                <c:pt idx="290">
                  <c:v>328.09434870380869</c:v>
                </c:pt>
                <c:pt idx="291">
                  <c:v>326.903699014415</c:v>
                </c:pt>
                <c:pt idx="292">
                  <c:v>335.40307339301148</c:v>
                </c:pt>
                <c:pt idx="293">
                  <c:v>362.30374556481502</c:v>
                </c:pt>
                <c:pt idx="294">
                  <c:v>398.27243858584006</c:v>
                </c:pt>
                <c:pt idx="295">
                  <c:v>411.40404110572354</c:v>
                </c:pt>
                <c:pt idx="296">
                  <c:v>329.539028750743</c:v>
                </c:pt>
                <c:pt idx="297">
                  <c:v>329.02370847754264</c:v>
                </c:pt>
                <c:pt idx="298">
                  <c:v>343.42764441087979</c:v>
                </c:pt>
                <c:pt idx="299">
                  <c:v>363.18796449374986</c:v>
                </c:pt>
                <c:pt idx="300">
                  <c:v>359.921464028223</c:v>
                </c:pt>
                <c:pt idx="301">
                  <c:v>409.20753964013693</c:v>
                </c:pt>
                <c:pt idx="302">
                  <c:v>433.16961423962994</c:v>
                </c:pt>
                <c:pt idx="303">
                  <c:v>336.34775611371197</c:v>
                </c:pt>
                <c:pt idx="304">
                  <c:v>330.10365814033207</c:v>
                </c:pt>
                <c:pt idx="305">
                  <c:v>332.55749308799182</c:v>
                </c:pt>
                <c:pt idx="306">
                  <c:v>344.53859176372748</c:v>
                </c:pt>
                <c:pt idx="307">
                  <c:v>353.21772732875002</c:v>
                </c:pt>
                <c:pt idx="308">
                  <c:v>347.02919346017939</c:v>
                </c:pt>
                <c:pt idx="309">
                  <c:v>332.65334025029301</c:v>
                </c:pt>
                <c:pt idx="310">
                  <c:v>342.96162192652446</c:v>
                </c:pt>
                <c:pt idx="311">
                  <c:v>368.45477099159189</c:v>
                </c:pt>
                <c:pt idx="312">
                  <c:v>360.77933852214892</c:v>
                </c:pt>
                <c:pt idx="313">
                  <c:v>363.41050335629006</c:v>
                </c:pt>
                <c:pt idx="314">
                  <c:v>346.85852500418059</c:v>
                </c:pt>
                <c:pt idx="315">
                  <c:v>330.40433858363372</c:v>
                </c:pt>
                <c:pt idx="316">
                  <c:v>332.27440378643564</c:v>
                </c:pt>
                <c:pt idx="317">
                  <c:v>333.34496693384835</c:v>
                </c:pt>
                <c:pt idx="318">
                  <c:v>332.94532297015667</c:v>
                </c:pt>
                <c:pt idx="319">
                  <c:v>337.98016608257535</c:v>
                </c:pt>
                <c:pt idx="320">
                  <c:v>329.14789391140675</c:v>
                </c:pt>
                <c:pt idx="321">
                  <c:v>329.83680318625397</c:v>
                </c:pt>
                <c:pt idx="322">
                  <c:v>326.99392223955101</c:v>
                </c:pt>
                <c:pt idx="323">
                  <c:v>329.14789391140675</c:v>
                </c:pt>
                <c:pt idx="324">
                  <c:v>336.71381676587976</c:v>
                </c:pt>
                <c:pt idx="325">
                  <c:v>337.72123951875028</c:v>
                </c:pt>
                <c:pt idx="326">
                  <c:v>330.10365814033207</c:v>
                </c:pt>
                <c:pt idx="327">
                  <c:v>329.67557901474606</c:v>
                </c:pt>
                <c:pt idx="328">
                  <c:v>331.81747584046866</c:v>
                </c:pt>
                <c:pt idx="329">
                  <c:v>328.09434870380869</c:v>
                </c:pt>
                <c:pt idx="330">
                  <c:v>333.89780013587961</c:v>
                </c:pt>
                <c:pt idx="331">
                  <c:v>328.94076269375023</c:v>
                </c:pt>
                <c:pt idx="332">
                  <c:v>331.46538861122121</c:v>
                </c:pt>
                <c:pt idx="333">
                  <c:v>342.1984597635651</c:v>
                </c:pt>
                <c:pt idx="334">
                  <c:v>328.63642312910542</c:v>
                </c:pt>
                <c:pt idx="335">
                  <c:v>352.45124471148188</c:v>
                </c:pt>
                <c:pt idx="336">
                  <c:v>328.8163525096586</c:v>
                </c:pt>
                <c:pt idx="337">
                  <c:v>344.79280320287126</c:v>
                </c:pt>
                <c:pt idx="338">
                  <c:v>372.82182439148164</c:v>
                </c:pt>
                <c:pt idx="339">
                  <c:v>357.70091834779305</c:v>
                </c:pt>
                <c:pt idx="340">
                  <c:v>326.73462915000005</c:v>
                </c:pt>
                <c:pt idx="341">
                  <c:v>345.84835548734441</c:v>
                </c:pt>
                <c:pt idx="342">
                  <c:v>378.07542433392928</c:v>
                </c:pt>
                <c:pt idx="343">
                  <c:v>337.0513796131836</c:v>
                </c:pt>
                <c:pt idx="344">
                  <c:v>353.89925080836019</c:v>
                </c:pt>
                <c:pt idx="345">
                  <c:v>335.33767285962961</c:v>
                </c:pt>
                <c:pt idx="346">
                  <c:v>347.8923753864849</c:v>
                </c:pt>
                <c:pt idx="347">
                  <c:v>368.69072994124963</c:v>
                </c:pt>
                <c:pt idx="348">
                  <c:v>343.58433474288108</c:v>
                </c:pt>
                <c:pt idx="349">
                  <c:v>326.86718486185555</c:v>
                </c:pt>
                <c:pt idx="350">
                  <c:v>332.80104321507497</c:v>
                </c:pt>
                <c:pt idx="351">
                  <c:v>331.14940373679747</c:v>
                </c:pt>
                <c:pt idx="352">
                  <c:v>332.59286803962982</c:v>
                </c:pt>
                <c:pt idx="353">
                  <c:v>362.56183618023169</c:v>
                </c:pt>
                <c:pt idx="354">
                  <c:v>346.69104309066779</c:v>
                </c:pt>
                <c:pt idx="355">
                  <c:v>327.94895206859383</c:v>
                </c:pt>
                <c:pt idx="356">
                  <c:v>328.5580978651758</c:v>
                </c:pt>
                <c:pt idx="357">
                  <c:v>329.47190891000037</c:v>
                </c:pt>
                <c:pt idx="358">
                  <c:v>338.47953984681362</c:v>
                </c:pt>
                <c:pt idx="359">
                  <c:v>354.82485568255856</c:v>
                </c:pt>
                <c:pt idx="360">
                  <c:v>327.01804383148146</c:v>
                </c:pt>
                <c:pt idx="361">
                  <c:v>372.51802072267583</c:v>
                </c:pt>
                <c:pt idx="362">
                  <c:v>356.48441661439824</c:v>
                </c:pt>
                <c:pt idx="363">
                  <c:v>329.06874599041089</c:v>
                </c:pt>
                <c:pt idx="364">
                  <c:v>331.29384724999977</c:v>
                </c:pt>
              </c:numCache>
            </c:numRef>
          </c:yVal>
        </c:ser>
        <c:ser>
          <c:idx val="3"/>
          <c:order val="2"/>
          <c:tx>
            <c:strRef>
              <c:f>'09 daily avg'!$I$10</c:f>
              <c:strCache>
                <c:ptCount val="1"/>
                <c:pt idx="0">
                  <c:v>4th order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trendline>
            <c:spPr>
              <a:ln w="31750">
                <a:solidFill>
                  <a:srgbClr val="FF0000"/>
                </a:solidFill>
              </a:ln>
            </c:spPr>
            <c:trendlineType val="poly"/>
            <c:order val="4"/>
          </c:trendline>
          <c:xVal>
            <c:numRef>
              <c:f>'09 daily avg'!$E$11:$E$375</c:f>
              <c:numCache>
                <c:formatCode>0</c:formatCode>
                <c:ptCount val="365"/>
                <c:pt idx="0">
                  <c:v>48.791666666666664</c:v>
                </c:pt>
                <c:pt idx="1">
                  <c:v>61.875</c:v>
                </c:pt>
                <c:pt idx="2">
                  <c:v>65.25</c:v>
                </c:pt>
                <c:pt idx="3">
                  <c:v>64.375</c:v>
                </c:pt>
                <c:pt idx="4">
                  <c:v>67.125</c:v>
                </c:pt>
                <c:pt idx="5">
                  <c:v>70.083333333333329</c:v>
                </c:pt>
                <c:pt idx="6">
                  <c:v>57.458333333333336</c:v>
                </c:pt>
                <c:pt idx="7">
                  <c:v>60.291666666666664</c:v>
                </c:pt>
                <c:pt idx="8">
                  <c:v>57.5</c:v>
                </c:pt>
                <c:pt idx="9">
                  <c:v>66.5</c:v>
                </c:pt>
                <c:pt idx="10">
                  <c:v>49.25</c:v>
                </c:pt>
                <c:pt idx="11">
                  <c:v>44.541666666666664</c:v>
                </c:pt>
                <c:pt idx="12">
                  <c:v>48.666666666666664</c:v>
                </c:pt>
                <c:pt idx="13">
                  <c:v>41.875</c:v>
                </c:pt>
                <c:pt idx="14">
                  <c:v>43.791666666666664</c:v>
                </c:pt>
                <c:pt idx="15">
                  <c:v>35</c:v>
                </c:pt>
                <c:pt idx="16">
                  <c:v>41.541666666666664</c:v>
                </c:pt>
                <c:pt idx="17">
                  <c:v>57.291666666666664</c:v>
                </c:pt>
                <c:pt idx="18">
                  <c:v>49.333333333333336</c:v>
                </c:pt>
                <c:pt idx="19">
                  <c:v>35.958333333333336</c:v>
                </c:pt>
                <c:pt idx="20">
                  <c:v>33.833333333333336</c:v>
                </c:pt>
                <c:pt idx="21">
                  <c:v>44.708333333333336</c:v>
                </c:pt>
                <c:pt idx="22">
                  <c:v>60</c:v>
                </c:pt>
                <c:pt idx="23">
                  <c:v>60.208333333333336</c:v>
                </c:pt>
                <c:pt idx="24">
                  <c:v>54.5</c:v>
                </c:pt>
                <c:pt idx="25">
                  <c:v>59</c:v>
                </c:pt>
                <c:pt idx="26">
                  <c:v>61.875</c:v>
                </c:pt>
                <c:pt idx="27">
                  <c:v>61.416666666666664</c:v>
                </c:pt>
                <c:pt idx="28">
                  <c:v>46.291666666666664</c:v>
                </c:pt>
                <c:pt idx="29">
                  <c:v>45.208333333333336</c:v>
                </c:pt>
                <c:pt idx="30">
                  <c:v>49.375</c:v>
                </c:pt>
                <c:pt idx="31">
                  <c:v>53</c:v>
                </c:pt>
                <c:pt idx="32">
                  <c:v>54.458333333333336</c:v>
                </c:pt>
                <c:pt idx="33">
                  <c:v>44.833333333333336</c:v>
                </c:pt>
                <c:pt idx="34">
                  <c:v>34.708333333333336</c:v>
                </c:pt>
                <c:pt idx="35">
                  <c:v>37.125</c:v>
                </c:pt>
                <c:pt idx="36">
                  <c:v>47.833333333333336</c:v>
                </c:pt>
                <c:pt idx="37">
                  <c:v>54.125</c:v>
                </c:pt>
                <c:pt idx="38">
                  <c:v>57.041666666666664</c:v>
                </c:pt>
                <c:pt idx="39">
                  <c:v>58.416666666666664</c:v>
                </c:pt>
                <c:pt idx="40">
                  <c:v>64.041666666666671</c:v>
                </c:pt>
                <c:pt idx="41">
                  <c:v>65.333333333333329</c:v>
                </c:pt>
                <c:pt idx="42">
                  <c:v>58.25</c:v>
                </c:pt>
                <c:pt idx="43">
                  <c:v>55.833333333333336</c:v>
                </c:pt>
                <c:pt idx="44">
                  <c:v>60.791666666666664</c:v>
                </c:pt>
                <c:pt idx="45">
                  <c:v>57.5</c:v>
                </c:pt>
                <c:pt idx="46">
                  <c:v>50.125</c:v>
                </c:pt>
                <c:pt idx="47">
                  <c:v>53.666666666666664</c:v>
                </c:pt>
                <c:pt idx="48">
                  <c:v>67.25</c:v>
                </c:pt>
                <c:pt idx="49">
                  <c:v>57.458333333333336</c:v>
                </c:pt>
                <c:pt idx="50">
                  <c:v>43.416666666666664</c:v>
                </c:pt>
                <c:pt idx="51">
                  <c:v>50.375</c:v>
                </c:pt>
                <c:pt idx="52">
                  <c:v>49.375</c:v>
                </c:pt>
                <c:pt idx="53">
                  <c:v>46.416666666666664</c:v>
                </c:pt>
                <c:pt idx="54">
                  <c:v>49.833333333333336</c:v>
                </c:pt>
                <c:pt idx="55">
                  <c:v>55.958333333333336</c:v>
                </c:pt>
                <c:pt idx="56">
                  <c:v>63.083333333333336</c:v>
                </c:pt>
                <c:pt idx="57">
                  <c:v>66.916666666666671</c:v>
                </c:pt>
                <c:pt idx="58">
                  <c:v>65.333333333333329</c:v>
                </c:pt>
                <c:pt idx="59">
                  <c:v>43.791666666666664</c:v>
                </c:pt>
                <c:pt idx="60">
                  <c:v>43.5</c:v>
                </c:pt>
                <c:pt idx="61">
                  <c:v>43.666666666666664</c:v>
                </c:pt>
                <c:pt idx="62">
                  <c:v>50.041666666666664</c:v>
                </c:pt>
                <c:pt idx="63">
                  <c:v>55.166666666666664</c:v>
                </c:pt>
                <c:pt idx="64">
                  <c:v>61.958333333333336</c:v>
                </c:pt>
                <c:pt idx="65">
                  <c:v>63.083333333333336</c:v>
                </c:pt>
                <c:pt idx="66">
                  <c:v>66.083333333333329</c:v>
                </c:pt>
                <c:pt idx="67">
                  <c:v>66.958333333333329</c:v>
                </c:pt>
                <c:pt idx="68">
                  <c:v>66.5</c:v>
                </c:pt>
                <c:pt idx="69">
                  <c:v>65.75</c:v>
                </c:pt>
                <c:pt idx="70">
                  <c:v>64.291666666666671</c:v>
                </c:pt>
                <c:pt idx="71">
                  <c:v>65.25</c:v>
                </c:pt>
                <c:pt idx="72">
                  <c:v>68.708333333333329</c:v>
                </c:pt>
                <c:pt idx="73">
                  <c:v>68.916666666666671</c:v>
                </c:pt>
                <c:pt idx="74">
                  <c:v>64.375</c:v>
                </c:pt>
                <c:pt idx="75">
                  <c:v>64.75</c:v>
                </c:pt>
                <c:pt idx="76">
                  <c:v>62.875</c:v>
                </c:pt>
                <c:pt idx="77">
                  <c:v>65.916666666666671</c:v>
                </c:pt>
                <c:pt idx="78">
                  <c:v>65.958333333333329</c:v>
                </c:pt>
                <c:pt idx="79">
                  <c:v>61.208333333333336</c:v>
                </c:pt>
                <c:pt idx="80">
                  <c:v>60.541666666666664</c:v>
                </c:pt>
                <c:pt idx="81">
                  <c:v>62.625</c:v>
                </c:pt>
                <c:pt idx="82">
                  <c:v>67.833333333333329</c:v>
                </c:pt>
                <c:pt idx="83">
                  <c:v>68.875</c:v>
                </c:pt>
                <c:pt idx="84">
                  <c:v>66.208333333333329</c:v>
                </c:pt>
                <c:pt idx="85">
                  <c:v>65.083333333333329</c:v>
                </c:pt>
                <c:pt idx="86">
                  <c:v>69.25</c:v>
                </c:pt>
                <c:pt idx="87">
                  <c:v>58.041666666666664</c:v>
                </c:pt>
                <c:pt idx="88">
                  <c:v>59.666666666666664</c:v>
                </c:pt>
                <c:pt idx="89">
                  <c:v>65.916666666666671</c:v>
                </c:pt>
                <c:pt idx="90">
                  <c:v>67.541666666666671</c:v>
                </c:pt>
                <c:pt idx="91">
                  <c:v>68.541666666666671</c:v>
                </c:pt>
                <c:pt idx="92">
                  <c:v>64.375</c:v>
                </c:pt>
                <c:pt idx="93">
                  <c:v>62.541666666666664</c:v>
                </c:pt>
                <c:pt idx="94">
                  <c:v>71.25</c:v>
                </c:pt>
                <c:pt idx="95">
                  <c:v>57.541666666666664</c:v>
                </c:pt>
                <c:pt idx="96">
                  <c:v>49.625</c:v>
                </c:pt>
                <c:pt idx="97">
                  <c:v>56.375</c:v>
                </c:pt>
                <c:pt idx="98">
                  <c:v>65.375</c:v>
                </c:pt>
                <c:pt idx="99">
                  <c:v>70.166666666666671</c:v>
                </c:pt>
                <c:pt idx="100">
                  <c:v>69.041666666666671</c:v>
                </c:pt>
                <c:pt idx="101">
                  <c:v>65.375</c:v>
                </c:pt>
                <c:pt idx="102">
                  <c:v>66.583333333333329</c:v>
                </c:pt>
                <c:pt idx="103">
                  <c:v>64.75</c:v>
                </c:pt>
                <c:pt idx="104">
                  <c:v>59.708333333333336</c:v>
                </c:pt>
                <c:pt idx="105">
                  <c:v>62.583333333333336</c:v>
                </c:pt>
                <c:pt idx="106">
                  <c:v>66.083333333333329</c:v>
                </c:pt>
                <c:pt idx="107">
                  <c:v>65.416666666666671</c:v>
                </c:pt>
                <c:pt idx="108">
                  <c:v>67.625</c:v>
                </c:pt>
                <c:pt idx="109">
                  <c:v>68.041666666666671</c:v>
                </c:pt>
                <c:pt idx="110">
                  <c:v>64.75</c:v>
                </c:pt>
                <c:pt idx="111">
                  <c:v>67.125</c:v>
                </c:pt>
                <c:pt idx="112">
                  <c:v>70.958333333333329</c:v>
                </c:pt>
                <c:pt idx="113">
                  <c:v>70.791666666666671</c:v>
                </c:pt>
                <c:pt idx="114">
                  <c:v>70.708333333333329</c:v>
                </c:pt>
                <c:pt idx="115">
                  <c:v>70.416666666666671</c:v>
                </c:pt>
                <c:pt idx="116">
                  <c:v>71.416666666666671</c:v>
                </c:pt>
                <c:pt idx="117">
                  <c:v>70</c:v>
                </c:pt>
                <c:pt idx="118">
                  <c:v>70.875</c:v>
                </c:pt>
                <c:pt idx="119">
                  <c:v>71.5</c:v>
                </c:pt>
                <c:pt idx="120">
                  <c:v>74.416666666666671</c:v>
                </c:pt>
                <c:pt idx="121">
                  <c:v>75.791666666666671</c:v>
                </c:pt>
                <c:pt idx="122">
                  <c:v>74.833333333333329</c:v>
                </c:pt>
                <c:pt idx="123">
                  <c:v>72.416666666666671</c:v>
                </c:pt>
                <c:pt idx="124">
                  <c:v>76.75</c:v>
                </c:pt>
                <c:pt idx="125">
                  <c:v>77.375</c:v>
                </c:pt>
                <c:pt idx="126">
                  <c:v>78.083333333333329</c:v>
                </c:pt>
                <c:pt idx="127">
                  <c:v>77.458333333333329</c:v>
                </c:pt>
                <c:pt idx="128">
                  <c:v>78.916666666666671</c:v>
                </c:pt>
                <c:pt idx="129">
                  <c:v>79.208333333333329</c:v>
                </c:pt>
                <c:pt idx="130">
                  <c:v>75.958333333333329</c:v>
                </c:pt>
                <c:pt idx="131">
                  <c:v>74.708333333333329</c:v>
                </c:pt>
                <c:pt idx="132">
                  <c:v>74.916666666666671</c:v>
                </c:pt>
                <c:pt idx="133">
                  <c:v>77.458333333333329</c:v>
                </c:pt>
                <c:pt idx="134">
                  <c:v>76.5</c:v>
                </c:pt>
                <c:pt idx="135">
                  <c:v>76.791666666666671</c:v>
                </c:pt>
                <c:pt idx="136">
                  <c:v>70.125</c:v>
                </c:pt>
                <c:pt idx="137">
                  <c:v>63.625</c:v>
                </c:pt>
                <c:pt idx="138">
                  <c:v>66.25</c:v>
                </c:pt>
                <c:pt idx="139">
                  <c:v>72.416666666666671</c:v>
                </c:pt>
                <c:pt idx="140">
                  <c:v>73.208333333333329</c:v>
                </c:pt>
                <c:pt idx="141">
                  <c:v>71.75</c:v>
                </c:pt>
                <c:pt idx="142">
                  <c:v>73.083333333333329</c:v>
                </c:pt>
                <c:pt idx="143">
                  <c:v>75.541666666666671</c:v>
                </c:pt>
                <c:pt idx="144">
                  <c:v>74.333333333333329</c:v>
                </c:pt>
                <c:pt idx="145">
                  <c:v>76.791666666666671</c:v>
                </c:pt>
                <c:pt idx="146">
                  <c:v>76.083333333333329</c:v>
                </c:pt>
                <c:pt idx="147">
                  <c:v>79</c:v>
                </c:pt>
                <c:pt idx="148">
                  <c:v>77.166666666666671</c:v>
                </c:pt>
                <c:pt idx="149">
                  <c:v>75.708333333333329</c:v>
                </c:pt>
                <c:pt idx="150">
                  <c:v>77.958333333333329</c:v>
                </c:pt>
                <c:pt idx="151">
                  <c:v>79.791666666666671</c:v>
                </c:pt>
                <c:pt idx="152">
                  <c:v>78.625</c:v>
                </c:pt>
                <c:pt idx="153">
                  <c:v>74.041666666666671</c:v>
                </c:pt>
                <c:pt idx="154">
                  <c:v>76.083333333333329</c:v>
                </c:pt>
                <c:pt idx="155">
                  <c:v>73.791666666666671</c:v>
                </c:pt>
                <c:pt idx="156">
                  <c:v>74.625</c:v>
                </c:pt>
                <c:pt idx="157">
                  <c:v>77.458333333333329</c:v>
                </c:pt>
                <c:pt idx="158">
                  <c:v>78.583333333333329</c:v>
                </c:pt>
                <c:pt idx="159">
                  <c:v>80.291666666666671</c:v>
                </c:pt>
                <c:pt idx="160">
                  <c:v>82.791666666666671</c:v>
                </c:pt>
                <c:pt idx="161">
                  <c:v>82.75</c:v>
                </c:pt>
                <c:pt idx="162">
                  <c:v>82.75</c:v>
                </c:pt>
                <c:pt idx="163">
                  <c:v>82.916666666666671</c:v>
                </c:pt>
                <c:pt idx="164">
                  <c:v>83.75</c:v>
                </c:pt>
                <c:pt idx="165">
                  <c:v>84.208333333333329</c:v>
                </c:pt>
                <c:pt idx="166">
                  <c:v>84.666666666666671</c:v>
                </c:pt>
                <c:pt idx="167">
                  <c:v>84.875</c:v>
                </c:pt>
                <c:pt idx="168">
                  <c:v>86.166666666666671</c:v>
                </c:pt>
                <c:pt idx="169">
                  <c:v>86.875</c:v>
                </c:pt>
                <c:pt idx="170">
                  <c:v>87.666666666666671</c:v>
                </c:pt>
                <c:pt idx="171">
                  <c:v>88.416666666666671</c:v>
                </c:pt>
                <c:pt idx="172">
                  <c:v>89.416666666666671</c:v>
                </c:pt>
                <c:pt idx="173">
                  <c:v>85.958333333333329</c:v>
                </c:pt>
                <c:pt idx="174">
                  <c:v>82.291666666666671</c:v>
                </c:pt>
                <c:pt idx="175">
                  <c:v>82.833333333333329</c:v>
                </c:pt>
                <c:pt idx="176">
                  <c:v>83.25</c:v>
                </c:pt>
                <c:pt idx="177">
                  <c:v>85.041666666666671</c:v>
                </c:pt>
                <c:pt idx="178">
                  <c:v>86</c:v>
                </c:pt>
                <c:pt idx="179">
                  <c:v>84.25</c:v>
                </c:pt>
                <c:pt idx="180">
                  <c:v>82.25</c:v>
                </c:pt>
                <c:pt idx="181">
                  <c:v>85.041666666666671</c:v>
                </c:pt>
                <c:pt idx="182">
                  <c:v>85.666666666666671</c:v>
                </c:pt>
                <c:pt idx="183">
                  <c:v>85.25</c:v>
                </c:pt>
                <c:pt idx="184">
                  <c:v>83.333333333333329</c:v>
                </c:pt>
                <c:pt idx="185">
                  <c:v>86.208333333333329</c:v>
                </c:pt>
                <c:pt idx="186">
                  <c:v>80.458333333333329</c:v>
                </c:pt>
                <c:pt idx="187">
                  <c:v>78.291666666666671</c:v>
                </c:pt>
                <c:pt idx="188">
                  <c:v>80.666666666666671</c:v>
                </c:pt>
                <c:pt idx="189">
                  <c:v>80.416666666666671</c:v>
                </c:pt>
                <c:pt idx="190">
                  <c:v>79.666666666666671</c:v>
                </c:pt>
                <c:pt idx="191">
                  <c:v>80.25</c:v>
                </c:pt>
                <c:pt idx="192">
                  <c:v>81.541666666666671</c:v>
                </c:pt>
                <c:pt idx="193">
                  <c:v>79.333333333333329</c:v>
                </c:pt>
                <c:pt idx="194">
                  <c:v>81.333333333333329</c:v>
                </c:pt>
                <c:pt idx="195">
                  <c:v>83.5</c:v>
                </c:pt>
                <c:pt idx="196">
                  <c:v>81.791666666666671</c:v>
                </c:pt>
                <c:pt idx="197">
                  <c:v>81.208333333333329</c:v>
                </c:pt>
                <c:pt idx="198">
                  <c:v>82</c:v>
                </c:pt>
                <c:pt idx="199">
                  <c:v>79.125</c:v>
                </c:pt>
                <c:pt idx="200">
                  <c:v>76.875</c:v>
                </c:pt>
                <c:pt idx="201">
                  <c:v>78.25</c:v>
                </c:pt>
                <c:pt idx="202">
                  <c:v>79.25</c:v>
                </c:pt>
                <c:pt idx="203">
                  <c:v>79.583333333333329</c:v>
                </c:pt>
                <c:pt idx="204">
                  <c:v>80.875</c:v>
                </c:pt>
                <c:pt idx="205">
                  <c:v>79.833333333333329</c:v>
                </c:pt>
                <c:pt idx="206">
                  <c:v>81.291666666666671</c:v>
                </c:pt>
                <c:pt idx="207">
                  <c:v>81.958333333333329</c:v>
                </c:pt>
                <c:pt idx="208">
                  <c:v>79.708333333333329</c:v>
                </c:pt>
                <c:pt idx="209">
                  <c:v>82.125</c:v>
                </c:pt>
                <c:pt idx="210">
                  <c:v>84.25</c:v>
                </c:pt>
                <c:pt idx="211">
                  <c:v>79.875</c:v>
                </c:pt>
                <c:pt idx="212">
                  <c:v>81.083333333333329</c:v>
                </c:pt>
                <c:pt idx="213">
                  <c:v>82.958333333333329</c:v>
                </c:pt>
                <c:pt idx="214">
                  <c:v>82.041666666666671</c:v>
                </c:pt>
                <c:pt idx="215">
                  <c:v>80.958333333333329</c:v>
                </c:pt>
                <c:pt idx="216">
                  <c:v>79.375</c:v>
                </c:pt>
                <c:pt idx="217">
                  <c:v>81.333333333333329</c:v>
                </c:pt>
                <c:pt idx="218">
                  <c:v>82.125</c:v>
                </c:pt>
                <c:pt idx="219">
                  <c:v>82.25</c:v>
                </c:pt>
                <c:pt idx="220">
                  <c:v>82.5</c:v>
                </c:pt>
                <c:pt idx="221">
                  <c:v>83.041666666666671</c:v>
                </c:pt>
                <c:pt idx="222">
                  <c:v>83.25</c:v>
                </c:pt>
                <c:pt idx="223">
                  <c:v>77.875</c:v>
                </c:pt>
                <c:pt idx="224">
                  <c:v>79.291666666666671</c:v>
                </c:pt>
                <c:pt idx="225">
                  <c:v>81.208333333333329</c:v>
                </c:pt>
                <c:pt idx="226">
                  <c:v>78.166666666666671</c:v>
                </c:pt>
                <c:pt idx="227">
                  <c:v>77.958333333333329</c:v>
                </c:pt>
                <c:pt idx="228">
                  <c:v>76.583333333333329</c:v>
                </c:pt>
                <c:pt idx="229">
                  <c:v>78.458333333333329</c:v>
                </c:pt>
                <c:pt idx="230">
                  <c:v>79.333333333333329</c:v>
                </c:pt>
                <c:pt idx="231">
                  <c:v>81.958333333333329</c:v>
                </c:pt>
                <c:pt idx="232">
                  <c:v>79.25</c:v>
                </c:pt>
                <c:pt idx="233">
                  <c:v>79.958333333333329</c:v>
                </c:pt>
                <c:pt idx="234">
                  <c:v>74.708333333333329</c:v>
                </c:pt>
                <c:pt idx="235">
                  <c:v>74.375</c:v>
                </c:pt>
                <c:pt idx="236">
                  <c:v>76.625</c:v>
                </c:pt>
                <c:pt idx="237">
                  <c:v>78.25</c:v>
                </c:pt>
                <c:pt idx="238">
                  <c:v>72.666666666666671</c:v>
                </c:pt>
                <c:pt idx="239">
                  <c:v>76.666666666666671</c:v>
                </c:pt>
                <c:pt idx="240">
                  <c:v>78.25</c:v>
                </c:pt>
                <c:pt idx="241">
                  <c:v>77.666666666666671</c:v>
                </c:pt>
                <c:pt idx="242">
                  <c:v>75.916666666666671</c:v>
                </c:pt>
                <c:pt idx="243">
                  <c:v>78.625</c:v>
                </c:pt>
                <c:pt idx="244">
                  <c:v>76.541666666666671</c:v>
                </c:pt>
                <c:pt idx="245">
                  <c:v>75.916666666666671</c:v>
                </c:pt>
                <c:pt idx="246">
                  <c:v>78.541666666666671</c:v>
                </c:pt>
                <c:pt idx="247">
                  <c:v>78.708333333333329</c:v>
                </c:pt>
                <c:pt idx="248">
                  <c:v>76.833333333333329</c:v>
                </c:pt>
                <c:pt idx="249">
                  <c:v>76.75</c:v>
                </c:pt>
                <c:pt idx="250">
                  <c:v>78.208333333333329</c:v>
                </c:pt>
                <c:pt idx="251">
                  <c:v>79.291666666666671</c:v>
                </c:pt>
                <c:pt idx="252">
                  <c:v>79.416666666666671</c:v>
                </c:pt>
                <c:pt idx="253">
                  <c:v>77.625</c:v>
                </c:pt>
                <c:pt idx="254">
                  <c:v>75.625</c:v>
                </c:pt>
                <c:pt idx="255">
                  <c:v>78.291666666666671</c:v>
                </c:pt>
                <c:pt idx="256">
                  <c:v>77.833333333333329</c:v>
                </c:pt>
                <c:pt idx="257">
                  <c:v>82.125</c:v>
                </c:pt>
                <c:pt idx="258">
                  <c:v>79.75</c:v>
                </c:pt>
                <c:pt idx="259">
                  <c:v>77.958333333333329</c:v>
                </c:pt>
                <c:pt idx="260">
                  <c:v>79.75</c:v>
                </c:pt>
                <c:pt idx="261">
                  <c:v>79.75</c:v>
                </c:pt>
                <c:pt idx="262">
                  <c:v>80.708333333333329</c:v>
                </c:pt>
                <c:pt idx="263">
                  <c:v>81.333333333333329</c:v>
                </c:pt>
                <c:pt idx="264">
                  <c:v>80.875</c:v>
                </c:pt>
                <c:pt idx="265">
                  <c:v>80.5</c:v>
                </c:pt>
                <c:pt idx="266">
                  <c:v>80.583333333333329</c:v>
                </c:pt>
                <c:pt idx="267">
                  <c:v>81.583333333333329</c:v>
                </c:pt>
                <c:pt idx="268">
                  <c:v>80.083333333333329</c:v>
                </c:pt>
                <c:pt idx="269">
                  <c:v>78.25</c:v>
                </c:pt>
                <c:pt idx="270">
                  <c:v>82.333333333333329</c:v>
                </c:pt>
                <c:pt idx="271">
                  <c:v>70.416666666666671</c:v>
                </c:pt>
                <c:pt idx="272">
                  <c:v>67.375</c:v>
                </c:pt>
                <c:pt idx="273">
                  <c:v>69.375</c:v>
                </c:pt>
                <c:pt idx="274">
                  <c:v>75.458333333333329</c:v>
                </c:pt>
                <c:pt idx="275">
                  <c:v>75.083333333333329</c:v>
                </c:pt>
                <c:pt idx="276">
                  <c:v>73.625</c:v>
                </c:pt>
                <c:pt idx="277">
                  <c:v>79.333333333333329</c:v>
                </c:pt>
                <c:pt idx="278">
                  <c:v>79.291666666666671</c:v>
                </c:pt>
                <c:pt idx="279">
                  <c:v>83.791666666666671</c:v>
                </c:pt>
                <c:pt idx="280">
                  <c:v>81.333333333333329</c:v>
                </c:pt>
                <c:pt idx="281">
                  <c:v>82.041666666666671</c:v>
                </c:pt>
                <c:pt idx="282">
                  <c:v>75.916666666666671</c:v>
                </c:pt>
                <c:pt idx="283">
                  <c:v>75.875</c:v>
                </c:pt>
                <c:pt idx="284">
                  <c:v>79.458333333333329</c:v>
                </c:pt>
                <c:pt idx="285">
                  <c:v>75.458333333333329</c:v>
                </c:pt>
                <c:pt idx="286">
                  <c:v>76.541666666666671</c:v>
                </c:pt>
                <c:pt idx="287">
                  <c:v>79.333333333333329</c:v>
                </c:pt>
                <c:pt idx="288">
                  <c:v>64.791666666666671</c:v>
                </c:pt>
                <c:pt idx="289">
                  <c:v>53.291666666666664</c:v>
                </c:pt>
                <c:pt idx="290">
                  <c:v>51.125</c:v>
                </c:pt>
                <c:pt idx="291">
                  <c:v>54.541666666666664</c:v>
                </c:pt>
                <c:pt idx="292">
                  <c:v>59.708333333333336</c:v>
                </c:pt>
                <c:pt idx="293">
                  <c:v>66.333333333333329</c:v>
                </c:pt>
                <c:pt idx="294">
                  <c:v>72.125</c:v>
                </c:pt>
                <c:pt idx="295">
                  <c:v>73.916666666666671</c:v>
                </c:pt>
                <c:pt idx="296">
                  <c:v>57.041666666666664</c:v>
                </c:pt>
                <c:pt idx="297">
                  <c:v>56.708333333333336</c:v>
                </c:pt>
                <c:pt idx="298">
                  <c:v>62.166666666666664</c:v>
                </c:pt>
                <c:pt idx="299">
                  <c:v>66.5</c:v>
                </c:pt>
                <c:pt idx="300">
                  <c:v>65.875</c:v>
                </c:pt>
                <c:pt idx="301">
                  <c:v>73.625</c:v>
                </c:pt>
                <c:pt idx="302">
                  <c:v>76.666666666666671</c:v>
                </c:pt>
                <c:pt idx="303">
                  <c:v>60.041666666666664</c:v>
                </c:pt>
                <c:pt idx="304">
                  <c:v>57.375</c:v>
                </c:pt>
                <c:pt idx="305">
                  <c:v>58.583333333333336</c:v>
                </c:pt>
                <c:pt idx="306">
                  <c:v>62.458333333333336</c:v>
                </c:pt>
                <c:pt idx="307">
                  <c:v>64.5</c:v>
                </c:pt>
                <c:pt idx="308">
                  <c:v>63.083333333333336</c:v>
                </c:pt>
                <c:pt idx="309">
                  <c:v>58.625</c:v>
                </c:pt>
                <c:pt idx="310">
                  <c:v>62.041666666666664</c:v>
                </c:pt>
                <c:pt idx="311">
                  <c:v>67.458333333333329</c:v>
                </c:pt>
                <c:pt idx="312">
                  <c:v>66.041666666666671</c:v>
                </c:pt>
                <c:pt idx="313">
                  <c:v>66.541666666666671</c:v>
                </c:pt>
                <c:pt idx="314">
                  <c:v>63.041666666666664</c:v>
                </c:pt>
                <c:pt idx="315">
                  <c:v>57.541666666666664</c:v>
                </c:pt>
                <c:pt idx="316">
                  <c:v>58.458333333333336</c:v>
                </c:pt>
                <c:pt idx="317">
                  <c:v>58.916666666666664</c:v>
                </c:pt>
                <c:pt idx="318">
                  <c:v>58.75</c:v>
                </c:pt>
                <c:pt idx="319">
                  <c:v>60.583333333333336</c:v>
                </c:pt>
                <c:pt idx="320">
                  <c:v>56.791666666666664</c:v>
                </c:pt>
                <c:pt idx="321">
                  <c:v>49.958333333333336</c:v>
                </c:pt>
                <c:pt idx="322">
                  <c:v>52.375</c:v>
                </c:pt>
                <c:pt idx="323">
                  <c:v>56.791666666666664</c:v>
                </c:pt>
                <c:pt idx="324">
                  <c:v>60.166666666666664</c:v>
                </c:pt>
                <c:pt idx="325">
                  <c:v>60.5</c:v>
                </c:pt>
                <c:pt idx="326">
                  <c:v>57.375</c:v>
                </c:pt>
                <c:pt idx="327">
                  <c:v>57.125</c:v>
                </c:pt>
                <c:pt idx="328">
                  <c:v>58.25</c:v>
                </c:pt>
                <c:pt idx="329">
                  <c:v>51.125</c:v>
                </c:pt>
                <c:pt idx="330">
                  <c:v>48.166666666666664</c:v>
                </c:pt>
                <c:pt idx="331">
                  <c:v>50.5</c:v>
                </c:pt>
                <c:pt idx="332">
                  <c:v>58.083333333333336</c:v>
                </c:pt>
                <c:pt idx="333">
                  <c:v>61.833333333333336</c:v>
                </c:pt>
                <c:pt idx="334">
                  <c:v>50.708333333333336</c:v>
                </c:pt>
                <c:pt idx="335">
                  <c:v>64.333333333333329</c:v>
                </c:pt>
                <c:pt idx="336">
                  <c:v>50.583333333333336</c:v>
                </c:pt>
                <c:pt idx="337">
                  <c:v>45.125</c:v>
                </c:pt>
                <c:pt idx="338">
                  <c:v>40.333333333333336</c:v>
                </c:pt>
                <c:pt idx="339">
                  <c:v>42.625</c:v>
                </c:pt>
                <c:pt idx="340">
                  <c:v>53</c:v>
                </c:pt>
                <c:pt idx="341">
                  <c:v>62.791666666666664</c:v>
                </c:pt>
                <c:pt idx="342">
                  <c:v>69.083333333333329</c:v>
                </c:pt>
                <c:pt idx="343">
                  <c:v>47.125</c:v>
                </c:pt>
                <c:pt idx="344">
                  <c:v>43.291666666666664</c:v>
                </c:pt>
                <c:pt idx="345">
                  <c:v>47.666666666666664</c:v>
                </c:pt>
                <c:pt idx="346">
                  <c:v>63.291666666666664</c:v>
                </c:pt>
                <c:pt idx="347">
                  <c:v>67.5</c:v>
                </c:pt>
                <c:pt idx="348">
                  <c:v>62.208333333333336</c:v>
                </c:pt>
                <c:pt idx="349">
                  <c:v>52.625</c:v>
                </c:pt>
                <c:pt idx="350">
                  <c:v>48.583333333333336</c:v>
                </c:pt>
                <c:pt idx="351">
                  <c:v>49.291666666666664</c:v>
                </c:pt>
                <c:pt idx="352">
                  <c:v>48.666666666666664</c:v>
                </c:pt>
                <c:pt idx="353">
                  <c:v>41.833333333333336</c:v>
                </c:pt>
                <c:pt idx="354">
                  <c:v>44.708333333333336</c:v>
                </c:pt>
                <c:pt idx="355">
                  <c:v>51.25</c:v>
                </c:pt>
                <c:pt idx="356">
                  <c:v>56.375</c:v>
                </c:pt>
                <c:pt idx="357">
                  <c:v>57</c:v>
                </c:pt>
                <c:pt idx="358">
                  <c:v>46.708333333333336</c:v>
                </c:pt>
                <c:pt idx="359">
                  <c:v>43.125</c:v>
                </c:pt>
                <c:pt idx="360">
                  <c:v>52.333333333333336</c:v>
                </c:pt>
                <c:pt idx="361">
                  <c:v>40.375</c:v>
                </c:pt>
                <c:pt idx="362">
                  <c:v>42.833333333333336</c:v>
                </c:pt>
                <c:pt idx="363">
                  <c:v>50.416666666666664</c:v>
                </c:pt>
                <c:pt idx="364">
                  <c:v>58</c:v>
                </c:pt>
              </c:numCache>
            </c:numRef>
          </c:xVal>
          <c:yVal>
            <c:numRef>
              <c:f>'09 daily avg'!$I$11:$I$375</c:f>
              <c:numCache>
                <c:formatCode>#,##0</c:formatCode>
                <c:ptCount val="365"/>
                <c:pt idx="0">
                  <c:v>336.31060366862437</c:v>
                </c:pt>
                <c:pt idx="1">
                  <c:v>339.27475903456445</c:v>
                </c:pt>
                <c:pt idx="2">
                  <c:v>353.94278760851523</c:v>
                </c:pt>
                <c:pt idx="3">
                  <c:v>349.6274052681589</c:v>
                </c:pt>
                <c:pt idx="4">
                  <c:v>364.32417742304108</c:v>
                </c:pt>
                <c:pt idx="5">
                  <c:v>383.56306815057826</c:v>
                </c:pt>
                <c:pt idx="6">
                  <c:v>328.57951763248968</c:v>
                </c:pt>
                <c:pt idx="7">
                  <c:v>334.30023630954895</c:v>
                </c:pt>
                <c:pt idx="8">
                  <c:v>328.63370532999954</c:v>
                </c:pt>
                <c:pt idx="9">
                  <c:v>360.69713064249947</c:v>
                </c:pt>
                <c:pt idx="10">
                  <c:v>335.00164919851511</c:v>
                </c:pt>
                <c:pt idx="11">
                  <c:v>352.53105780055319</c:v>
                </c:pt>
                <c:pt idx="12">
                  <c:v>336.68353548876496</c:v>
                </c:pt>
                <c:pt idx="13">
                  <c:v>365.9035125095653</c:v>
                </c:pt>
                <c:pt idx="14">
                  <c:v>356.07675233187672</c:v>
                </c:pt>
                <c:pt idx="15">
                  <c:v>406.75977988000011</c:v>
                </c:pt>
                <c:pt idx="16">
                  <c:v>367.71278107506703</c:v>
                </c:pt>
                <c:pt idx="17">
                  <c:v>328.37173591937665</c:v>
                </c:pt>
                <c:pt idx="18">
                  <c:v>334.77362097839512</c:v>
                </c:pt>
                <c:pt idx="19">
                  <c:v>400.83941933493213</c:v>
                </c:pt>
                <c:pt idx="20">
                  <c:v>413.91211102663567</c:v>
                </c:pt>
                <c:pt idx="21">
                  <c:v>351.7682026382671</c:v>
                </c:pt>
                <c:pt idx="22">
                  <c:v>333.52155412999957</c:v>
                </c:pt>
                <c:pt idx="23">
                  <c:v>334.07334967580721</c:v>
                </c:pt>
                <c:pt idx="24">
                  <c:v>327.01882875249896</c:v>
                </c:pt>
                <c:pt idx="25">
                  <c:v>331.18107987999986</c:v>
                </c:pt>
                <c:pt idx="26">
                  <c:v>339.27475903456445</c:v>
                </c:pt>
                <c:pt idx="27">
                  <c:v>337.70592914794054</c:v>
                </c:pt>
                <c:pt idx="28">
                  <c:v>345.00814029582364</c:v>
                </c:pt>
                <c:pt idx="29">
                  <c:v>349.53659716573827</c:v>
                </c:pt>
                <c:pt idx="30">
                  <c:v>334.66076571815881</c:v>
                </c:pt>
                <c:pt idx="31">
                  <c:v>327.93136791999916</c:v>
                </c:pt>
                <c:pt idx="32">
                  <c:v>327.02886305891309</c:v>
                </c:pt>
                <c:pt idx="33">
                  <c:v>351.20222755006137</c:v>
                </c:pt>
                <c:pt idx="34">
                  <c:v>408.55620113572047</c:v>
                </c:pt>
                <c:pt idx="35">
                  <c:v>393.64342448241689</c:v>
                </c:pt>
                <c:pt idx="36">
                  <c:v>339.34071058645043</c:v>
                </c:pt>
                <c:pt idx="37">
                  <c:v>327.14081368522932</c:v>
                </c:pt>
                <c:pt idx="38">
                  <c:v>328.08697060335965</c:v>
                </c:pt>
                <c:pt idx="39">
                  <c:v>330.05262517245421</c:v>
                </c:pt>
                <c:pt idx="40">
                  <c:v>348.07569033886796</c:v>
                </c:pt>
                <c:pt idx="41">
                  <c:v>354.37177969246807</c:v>
                </c:pt>
                <c:pt idx="42">
                  <c:v>329.76239073414047</c:v>
                </c:pt>
                <c:pt idx="43">
                  <c:v>327.16534243015406</c:v>
                </c:pt>
                <c:pt idx="44">
                  <c:v>335.73531868931843</c:v>
                </c:pt>
                <c:pt idx="45">
                  <c:v>328.63370532999954</c:v>
                </c:pt>
                <c:pt idx="46">
                  <c:v>332.76299110647926</c:v>
                </c:pt>
                <c:pt idx="47">
                  <c:v>327.38634132395021</c:v>
                </c:pt>
                <c:pt idx="48">
                  <c:v>365.06893290976461</c:v>
                </c:pt>
                <c:pt idx="49">
                  <c:v>328.57951763248968</c:v>
                </c:pt>
                <c:pt idx="50">
                  <c:v>357.9161626450242</c:v>
                </c:pt>
                <c:pt idx="51">
                  <c:v>332.18739083190906</c:v>
                </c:pt>
                <c:pt idx="52">
                  <c:v>334.66076571815881</c:v>
                </c:pt>
                <c:pt idx="53">
                  <c:v>344.51375437051013</c:v>
                </c:pt>
                <c:pt idx="54">
                  <c:v>333.47073972737655</c:v>
                </c:pt>
                <c:pt idx="55">
                  <c:v>327.22579114210851</c:v>
                </c:pt>
                <c:pt idx="56">
                  <c:v>343.90485595963048</c:v>
                </c:pt>
                <c:pt idx="57">
                  <c:v>363.09714488424754</c:v>
                </c:pt>
                <c:pt idx="58">
                  <c:v>354.37177969246807</c:v>
                </c:pt>
                <c:pt idx="59">
                  <c:v>356.07675233187672</c:v>
                </c:pt>
                <c:pt idx="60">
                  <c:v>357.50369742500004</c:v>
                </c:pt>
                <c:pt idx="61">
                  <c:v>356.68509582024706</c:v>
                </c:pt>
                <c:pt idx="62">
                  <c:v>332.96124092826688</c:v>
                </c:pt>
                <c:pt idx="63">
                  <c:v>326.97845147700639</c:v>
                </c:pt>
                <c:pt idx="64">
                  <c:v>339.57116544676012</c:v>
                </c:pt>
                <c:pt idx="65">
                  <c:v>343.90485595963048</c:v>
                </c:pt>
                <c:pt idx="66">
                  <c:v>358.37044311289367</c:v>
                </c:pt>
                <c:pt idx="67">
                  <c:v>363.34112137459545</c:v>
                </c:pt>
                <c:pt idx="68">
                  <c:v>360.69713064249947</c:v>
                </c:pt>
                <c:pt idx="69">
                  <c:v>356.56286613882605</c:v>
                </c:pt>
                <c:pt idx="70">
                  <c:v>349.23465212561416</c:v>
                </c:pt>
                <c:pt idx="71">
                  <c:v>353.94278760851523</c:v>
                </c:pt>
                <c:pt idx="72">
                  <c:v>374.2150803343776</c:v>
                </c:pt>
                <c:pt idx="73">
                  <c:v>375.5879676929045</c:v>
                </c:pt>
                <c:pt idx="74">
                  <c:v>349.6274052681589</c:v>
                </c:pt>
                <c:pt idx="75">
                  <c:v>351.43427607070191</c:v>
                </c:pt>
                <c:pt idx="76">
                  <c:v>343.05601594518942</c:v>
                </c:pt>
                <c:pt idx="77">
                  <c:v>357.46062702991833</c:v>
                </c:pt>
                <c:pt idx="78">
                  <c:v>357.68695435819484</c:v>
                </c:pt>
                <c:pt idx="79">
                  <c:v>337.02734405981175</c:v>
                </c:pt>
                <c:pt idx="80">
                  <c:v>335.0019955998124</c:v>
                </c:pt>
                <c:pt idx="81">
                  <c:v>342.06503941116637</c:v>
                </c:pt>
                <c:pt idx="82">
                  <c:v>368.62770019570928</c:v>
                </c:pt>
                <c:pt idx="83">
                  <c:v>375.31211109768958</c:v>
                </c:pt>
                <c:pt idx="84">
                  <c:v>359.06066238608412</c:v>
                </c:pt>
                <c:pt idx="85">
                  <c:v>353.09411184513931</c:v>
                </c:pt>
                <c:pt idx="86">
                  <c:v>377.81755141101405</c:v>
                </c:pt>
                <c:pt idx="87">
                  <c:v>329.41974179289639</c:v>
                </c:pt>
                <c:pt idx="88">
                  <c:v>332.68461822617303</c:v>
                </c:pt>
                <c:pt idx="89">
                  <c:v>357.46062702991833</c:v>
                </c:pt>
                <c:pt idx="90">
                  <c:v>366.83131226052922</c:v>
                </c:pt>
                <c:pt idx="91">
                  <c:v>373.12837141944021</c:v>
                </c:pt>
                <c:pt idx="92">
                  <c:v>349.6274052681589</c:v>
                </c:pt>
                <c:pt idx="93">
                  <c:v>341.74144307221979</c:v>
                </c:pt>
                <c:pt idx="94">
                  <c:v>391.99304455226468</c:v>
                </c:pt>
                <c:pt idx="95">
                  <c:v>328.68878989432653</c:v>
                </c:pt>
                <c:pt idx="96">
                  <c:v>333.99993886522918</c:v>
                </c:pt>
                <c:pt idx="97">
                  <c:v>327.48538320315868</c:v>
                </c:pt>
                <c:pt idx="98">
                  <c:v>354.5874347881587</c:v>
                </c:pt>
                <c:pt idx="99">
                  <c:v>384.15066202005949</c:v>
                </c:pt>
                <c:pt idx="100">
                  <c:v>376.41934490530332</c:v>
                </c:pt>
                <c:pt idx="101">
                  <c:v>354.5874347881587</c:v>
                </c:pt>
                <c:pt idx="102">
                  <c:v>361.17131499552045</c:v>
                </c:pt>
                <c:pt idx="103">
                  <c:v>351.43427607070191</c:v>
                </c:pt>
                <c:pt idx="104">
                  <c:v>332.7861374702112</c:v>
                </c:pt>
                <c:pt idx="105">
                  <c:v>341.90281966116947</c:v>
                </c:pt>
                <c:pt idx="106">
                  <c:v>358.37044311289367</c:v>
                </c:pt>
                <c:pt idx="107">
                  <c:v>354.80386085525527</c:v>
                </c:pt>
                <c:pt idx="108">
                  <c:v>367.34112055335311</c:v>
                </c:pt>
                <c:pt idx="109">
                  <c:v>369.93133791118419</c:v>
                </c:pt>
                <c:pt idx="110">
                  <c:v>351.43427607070191</c:v>
                </c:pt>
                <c:pt idx="111">
                  <c:v>364.32417742304108</c:v>
                </c:pt>
                <c:pt idx="112">
                  <c:v>389.84542779436345</c:v>
                </c:pt>
                <c:pt idx="113">
                  <c:v>388.62995636906237</c:v>
                </c:pt>
                <c:pt idx="114">
                  <c:v>388.02547921988673</c:v>
                </c:pt>
                <c:pt idx="115">
                  <c:v>385.92721261439794</c:v>
                </c:pt>
                <c:pt idx="116">
                  <c:v>393.23174691622728</c:v>
                </c:pt>
                <c:pt idx="117">
                  <c:v>382.97779682999965</c:v>
                </c:pt>
                <c:pt idx="118">
                  <c:v>389.23661172519007</c:v>
                </c:pt>
                <c:pt idx="119">
                  <c:v>393.85417375499867</c:v>
                </c:pt>
                <c:pt idx="120">
                  <c:v>416.77772704171196</c:v>
                </c:pt>
                <c:pt idx="121">
                  <c:v>428.19879378706048</c:v>
                </c:pt>
                <c:pt idx="122">
                  <c:v>420.20543686394979</c:v>
                </c:pt>
                <c:pt idx="123">
                  <c:v>400.83048575472287</c:v>
                </c:pt>
                <c:pt idx="124">
                  <c:v>436.31599242820141</c:v>
                </c:pt>
                <c:pt idx="125">
                  <c:v>441.65884402065751</c:v>
                </c:pt>
                <c:pt idx="126">
                  <c:v>447.74498462594977</c:v>
                </c:pt>
                <c:pt idx="127">
                  <c:v>442.37343246883177</c:v>
                </c:pt>
                <c:pt idx="128">
                  <c:v>454.92595933619225</c:v>
                </c:pt>
                <c:pt idx="129">
                  <c:v>457.43988812314558</c:v>
                </c:pt>
                <c:pt idx="130">
                  <c:v>429.60260911595071</c:v>
                </c:pt>
                <c:pt idx="131">
                  <c:v>419.17383139590504</c:v>
                </c:pt>
                <c:pt idx="132">
                  <c:v>420.89468539887832</c:v>
                </c:pt>
                <c:pt idx="133">
                  <c:v>442.37343246883177</c:v>
                </c:pt>
                <c:pt idx="134">
                  <c:v>434.18857511749786</c:v>
                </c:pt>
                <c:pt idx="135">
                  <c:v>436.67115379691006</c:v>
                </c:pt>
                <c:pt idx="136">
                  <c:v>383.85657580022792</c:v>
                </c:pt>
                <c:pt idx="137">
                  <c:v>346.20893810210384</c:v>
                </c:pt>
                <c:pt idx="138">
                  <c:v>359.29222449914016</c:v>
                </c:pt>
                <c:pt idx="139">
                  <c:v>400.83048575472287</c:v>
                </c:pt>
                <c:pt idx="140">
                  <c:v>407.03333166036748</c:v>
                </c:pt>
                <c:pt idx="141">
                  <c:v>395.73353693757656</c:v>
                </c:pt>
                <c:pt idx="142">
                  <c:v>406.04372565384358</c:v>
                </c:pt>
                <c:pt idx="143">
                  <c:v>426.10016218349222</c:v>
                </c:pt>
                <c:pt idx="144">
                  <c:v>416.09604846913373</c:v>
                </c:pt>
                <c:pt idx="145">
                  <c:v>436.67115379691006</c:v>
                </c:pt>
                <c:pt idx="146">
                  <c:v>430.65781620710743</c:v>
                </c:pt>
                <c:pt idx="147">
                  <c:v>455.64432107999994</c:v>
                </c:pt>
                <c:pt idx="148">
                  <c:v>439.87445853682004</c:v>
                </c:pt>
                <c:pt idx="149">
                  <c:v>427.49828054095008</c:v>
                </c:pt>
                <c:pt idx="150">
                  <c:v>446.66923777250088</c:v>
                </c:pt>
                <c:pt idx="151">
                  <c:v>462.46161135895875</c:v>
                </c:pt>
                <c:pt idx="152">
                  <c:v>452.41160031616448</c:v>
                </c:pt>
                <c:pt idx="153">
                  <c:v>413.72086648215475</c:v>
                </c:pt>
                <c:pt idx="154">
                  <c:v>430.65781620710743</c:v>
                </c:pt>
                <c:pt idx="155">
                  <c:v>411.69876613361396</c:v>
                </c:pt>
                <c:pt idx="156">
                  <c:v>418.4876389199145</c:v>
                </c:pt>
                <c:pt idx="157">
                  <c:v>442.37343246883177</c:v>
                </c:pt>
                <c:pt idx="158">
                  <c:v>452.05244067857632</c:v>
                </c:pt>
                <c:pt idx="159">
                  <c:v>466.75326185653978</c:v>
                </c:pt>
                <c:pt idx="160">
                  <c:v>487.80341113975703</c:v>
                </c:pt>
                <c:pt idx="161">
                  <c:v>487.46087030695128</c:v>
                </c:pt>
                <c:pt idx="162">
                  <c:v>487.46087030695128</c:v>
                </c:pt>
                <c:pt idx="163">
                  <c:v>488.82883946017239</c:v>
                </c:pt>
                <c:pt idx="164">
                  <c:v>495.57325593507687</c:v>
                </c:pt>
                <c:pt idx="165">
                  <c:v>499.20649308691839</c:v>
                </c:pt>
                <c:pt idx="166">
                  <c:v>502.77837590209731</c:v>
                </c:pt>
                <c:pt idx="167">
                  <c:v>504.38010037768856</c:v>
                </c:pt>
                <c:pt idx="168">
                  <c:v>513.96673425265328</c:v>
                </c:pt>
                <c:pt idx="169">
                  <c:v>518.93930992518892</c:v>
                </c:pt>
                <c:pt idx="170">
                  <c:v>524.22238414321021</c:v>
                </c:pt>
                <c:pt idx="171">
                  <c:v>528.93105247731376</c:v>
                </c:pt>
                <c:pt idx="172">
                  <c:v>534.7097114191439</c:v>
                </c:pt>
                <c:pt idx="173">
                  <c:v>512.46363541537232</c:v>
                </c:pt>
                <c:pt idx="174">
                  <c:v>483.67013991040551</c:v>
                </c:pt>
                <c:pt idx="175">
                  <c:v>488.14558902765168</c:v>
                </c:pt>
                <c:pt idx="176">
                  <c:v>491.54649499976551</c:v>
                </c:pt>
                <c:pt idx="177">
                  <c:v>505.65111190789423</c:v>
                </c:pt>
                <c:pt idx="178">
                  <c:v>512.76566514999752</c:v>
                </c:pt>
                <c:pt idx="179">
                  <c:v>499.53383207038917</c:v>
                </c:pt>
                <c:pt idx="180">
                  <c:v>483.32356306913846</c:v>
                </c:pt>
                <c:pt idx="181">
                  <c:v>505.65111190789423</c:v>
                </c:pt>
                <c:pt idx="182">
                  <c:v>510.33020661580179</c:v>
                </c:pt>
                <c:pt idx="183">
                  <c:v>507.22644662101413</c:v>
                </c:pt>
                <c:pt idx="184">
                  <c:v>492.2219055658021</c:v>
                </c:pt>
                <c:pt idx="185">
                  <c:v>514.26521579534085</c:v>
                </c:pt>
                <c:pt idx="186">
                  <c:v>468.18003898615609</c:v>
                </c:pt>
                <c:pt idx="187">
                  <c:v>449.53904698434201</c:v>
                </c:pt>
                <c:pt idx="188">
                  <c:v>469.96027171394746</c:v>
                </c:pt>
                <c:pt idx="189">
                  <c:v>467.8235493826852</c:v>
                </c:pt>
                <c:pt idx="190">
                  <c:v>461.38657003357969</c:v>
                </c:pt>
                <c:pt idx="191">
                  <c:v>466.3962388678907</c:v>
                </c:pt>
                <c:pt idx="192">
                  <c:v>477.38760652321082</c:v>
                </c:pt>
                <c:pt idx="193">
                  <c:v>458.51685596728259</c:v>
                </c:pt>
                <c:pt idx="194">
                  <c:v>475.62754011320851</c:v>
                </c:pt>
                <c:pt idx="195">
                  <c:v>493.56768772499993</c:v>
                </c:pt>
                <c:pt idx="196">
                  <c:v>479.49164607740624</c:v>
                </c:pt>
                <c:pt idx="197">
                  <c:v>474.56879542740364</c:v>
                </c:pt>
                <c:pt idx="198">
                  <c:v>481.23773438999899</c:v>
                </c:pt>
                <c:pt idx="199">
                  <c:v>456.72173672429028</c:v>
                </c:pt>
                <c:pt idx="200">
                  <c:v>437.38195553768912</c:v>
                </c:pt>
                <c:pt idx="201">
                  <c:v>449.18013514663892</c:v>
                </c:pt>
                <c:pt idx="202">
                  <c:v>457.79891551726416</c:v>
                </c:pt>
                <c:pt idx="203">
                  <c:v>460.66950599883069</c:v>
                </c:pt>
                <c:pt idx="204">
                  <c:v>471.7364668876877</c:v>
                </c:pt>
                <c:pt idx="205">
                  <c:v>462.81979604126593</c:v>
                </c:pt>
                <c:pt idx="206">
                  <c:v>475.27484284576406</c:v>
                </c:pt>
                <c:pt idx="207">
                  <c:v>480.88907247060126</c:v>
                </c:pt>
                <c:pt idx="208">
                  <c:v>461.74499472530181</c:v>
                </c:pt>
                <c:pt idx="209">
                  <c:v>482.28198909647847</c:v>
                </c:pt>
                <c:pt idx="210">
                  <c:v>499.53383207038917</c:v>
                </c:pt>
                <c:pt idx="211">
                  <c:v>463.17789344956384</c:v>
                </c:pt>
                <c:pt idx="212">
                  <c:v>473.50815012921259</c:v>
                </c:pt>
                <c:pt idx="213">
                  <c:v>489.169903733669</c:v>
                </c:pt>
                <c:pt idx="214">
                  <c:v>481.58611046678391</c:v>
                </c:pt>
                <c:pt idx="215">
                  <c:v>472.44570832295233</c:v>
                </c:pt>
                <c:pt idx="216">
                  <c:v>458.8757619119084</c:v>
                </c:pt>
                <c:pt idx="217">
                  <c:v>475.62754011320851</c:v>
                </c:pt>
                <c:pt idx="218">
                  <c:v>482.28198909647847</c:v>
                </c:pt>
                <c:pt idx="219">
                  <c:v>483.32356306913846</c:v>
                </c:pt>
                <c:pt idx="220">
                  <c:v>485.3982336424998</c:v>
                </c:pt>
                <c:pt idx="221">
                  <c:v>489.85088966673823</c:v>
                </c:pt>
                <c:pt idx="222">
                  <c:v>491.54649499976551</c:v>
                </c:pt>
                <c:pt idx="223">
                  <c:v>445.9524168545646</c:v>
                </c:pt>
                <c:pt idx="224">
                  <c:v>458.15790598273236</c:v>
                </c:pt>
                <c:pt idx="225">
                  <c:v>474.56879542740364</c:v>
                </c:pt>
                <c:pt idx="226">
                  <c:v>448.46245376302488</c:v>
                </c:pt>
                <c:pt idx="227">
                  <c:v>446.66923777250088</c:v>
                </c:pt>
                <c:pt idx="228">
                  <c:v>434.89701699806767</c:v>
                </c:pt>
                <c:pt idx="229">
                  <c:v>450.97508945252559</c:v>
                </c:pt>
                <c:pt idx="230">
                  <c:v>458.51685596728259</c:v>
                </c:pt>
                <c:pt idx="231">
                  <c:v>480.88907247060126</c:v>
                </c:pt>
                <c:pt idx="232">
                  <c:v>457.79891551726416</c:v>
                </c:pt>
                <c:pt idx="233">
                  <c:v>463.89381185071727</c:v>
                </c:pt>
                <c:pt idx="234">
                  <c:v>419.17383139590504</c:v>
                </c:pt>
                <c:pt idx="235">
                  <c:v>416.4367216869083</c:v>
                </c:pt>
                <c:pt idx="236">
                  <c:v>435.25150408054117</c:v>
                </c:pt>
                <c:pt idx="237">
                  <c:v>449.18013514663892</c:v>
                </c:pt>
                <c:pt idx="238">
                  <c:v>402.77236253765352</c:v>
                </c:pt>
                <c:pt idx="239">
                  <c:v>435.60616443246784</c:v>
                </c:pt>
                <c:pt idx="240">
                  <c:v>449.18013514663892</c:v>
                </c:pt>
                <c:pt idx="241">
                  <c:v>444.16176157283974</c:v>
                </c:pt>
                <c:pt idx="242">
                  <c:v>429.2513141732062</c:v>
                </c:pt>
                <c:pt idx="243">
                  <c:v>452.41160031616448</c:v>
                </c:pt>
                <c:pt idx="244">
                  <c:v>434.54270630573603</c:v>
                </c:pt>
                <c:pt idx="245">
                  <c:v>429.2513141732062</c:v>
                </c:pt>
                <c:pt idx="246">
                  <c:v>451.69330003147854</c:v>
                </c:pt>
                <c:pt idx="247">
                  <c:v>453.1299627785894</c:v>
                </c:pt>
                <c:pt idx="248">
                  <c:v>437.02647588487582</c:v>
                </c:pt>
                <c:pt idx="249">
                  <c:v>436.31599242820141</c:v>
                </c:pt>
                <c:pt idx="250">
                  <c:v>448.82126961163897</c:v>
                </c:pt>
                <c:pt idx="251">
                  <c:v>458.15790598273236</c:v>
                </c:pt>
                <c:pt idx="252">
                  <c:v>459.23462025085621</c:v>
                </c:pt>
                <c:pt idx="253">
                  <c:v>443.80389649397887</c:v>
                </c:pt>
                <c:pt idx="254">
                  <c:v>426.79872875585272</c:v>
                </c:pt>
                <c:pt idx="255">
                  <c:v>449.53904698434201</c:v>
                </c:pt>
                <c:pt idx="256">
                  <c:v>445.59411950033757</c:v>
                </c:pt>
                <c:pt idx="257">
                  <c:v>482.28198909647847</c:v>
                </c:pt>
                <c:pt idx="258">
                  <c:v>462.10334304257651</c:v>
                </c:pt>
                <c:pt idx="259">
                  <c:v>446.66923777250088</c:v>
                </c:pt>
                <c:pt idx="260">
                  <c:v>462.10334304257651</c:v>
                </c:pt>
                <c:pt idx="261">
                  <c:v>462.10334304257651</c:v>
                </c:pt>
                <c:pt idx="262">
                  <c:v>470.31584887243309</c:v>
                </c:pt>
                <c:pt idx="263">
                  <c:v>475.62754011320851</c:v>
                </c:pt>
                <c:pt idx="264">
                  <c:v>471.7364668876877</c:v>
                </c:pt>
                <c:pt idx="265">
                  <c:v>468.53638590749881</c:v>
                </c:pt>
                <c:pt idx="266">
                  <c:v>469.24863670575371</c:v>
                </c:pt>
                <c:pt idx="267">
                  <c:v>477.73890849934025</c:v>
                </c:pt>
                <c:pt idx="268">
                  <c:v>464.96694351145936</c:v>
                </c:pt>
                <c:pt idx="269">
                  <c:v>449.18013514663892</c:v>
                </c:pt>
                <c:pt idx="270">
                  <c:v>484.01640278617072</c:v>
                </c:pt>
                <c:pt idx="271">
                  <c:v>385.92721261439794</c:v>
                </c:pt>
                <c:pt idx="272">
                  <c:v>365.82003778940782</c:v>
                </c:pt>
                <c:pt idx="273">
                  <c:v>378.66393780565761</c:v>
                </c:pt>
                <c:pt idx="274">
                  <c:v>425.40260446769628</c:v>
                </c:pt>
                <c:pt idx="275">
                  <c:v>422.27670787268664</c:v>
                </c:pt>
                <c:pt idx="276">
                  <c:v>410.35806569272802</c:v>
                </c:pt>
                <c:pt idx="277">
                  <c:v>458.51685596728259</c:v>
                </c:pt>
                <c:pt idx="278">
                  <c:v>458.15790598273236</c:v>
                </c:pt>
                <c:pt idx="279">
                  <c:v>495.90593381752262</c:v>
                </c:pt>
                <c:pt idx="280">
                  <c:v>475.62754011320851</c:v>
                </c:pt>
                <c:pt idx="281">
                  <c:v>481.58611046678391</c:v>
                </c:pt>
                <c:pt idx="282">
                  <c:v>429.2513141732062</c:v>
                </c:pt>
                <c:pt idx="283">
                  <c:v>428.9002446345645</c:v>
                </c:pt>
                <c:pt idx="284">
                  <c:v>459.59342741163221</c:v>
                </c:pt>
                <c:pt idx="285">
                  <c:v>425.40260446769628</c:v>
                </c:pt>
                <c:pt idx="286">
                  <c:v>434.54270630573603</c:v>
                </c:pt>
                <c:pt idx="287">
                  <c:v>458.51685596728259</c:v>
                </c:pt>
                <c:pt idx="288">
                  <c:v>351.6390041362157</c:v>
                </c:pt>
                <c:pt idx="289">
                  <c:v>327.66564653497801</c:v>
                </c:pt>
                <c:pt idx="290">
                  <c:v>330.63502468804165</c:v>
                </c:pt>
                <c:pt idx="291">
                  <c:v>327.00967591259052</c:v>
                </c:pt>
                <c:pt idx="292">
                  <c:v>332.7861374702112</c:v>
                </c:pt>
                <c:pt idx="293">
                  <c:v>359.75757361876424</c:v>
                </c:pt>
                <c:pt idx="294">
                  <c:v>398.58567426210277</c:v>
                </c:pt>
                <c:pt idx="295">
                  <c:v>412.70818693121521</c:v>
                </c:pt>
                <c:pt idx="296">
                  <c:v>328.08697060335965</c:v>
                </c:pt>
                <c:pt idx="297">
                  <c:v>327.75749969632272</c:v>
                </c:pt>
                <c:pt idx="298">
                  <c:v>340.32713374376419</c:v>
                </c:pt>
                <c:pt idx="299">
                  <c:v>360.69713064249947</c:v>
                </c:pt>
                <c:pt idx="300">
                  <c:v>357.23505315956447</c:v>
                </c:pt>
                <c:pt idx="301">
                  <c:v>410.35806569272802</c:v>
                </c:pt>
                <c:pt idx="302">
                  <c:v>435.60616443246784</c:v>
                </c:pt>
                <c:pt idx="303">
                  <c:v>333.6301490132206</c:v>
                </c:pt>
                <c:pt idx="304">
                  <c:v>328.47383293315954</c:v>
                </c:pt>
                <c:pt idx="305">
                  <c:v>330.35717307348534</c:v>
                </c:pt>
                <c:pt idx="306">
                  <c:v>341.42122276345037</c:v>
                </c:pt>
                <c:pt idx="307">
                  <c:v>350.22253442749945</c:v>
                </c:pt>
                <c:pt idx="308">
                  <c:v>343.90485595963048</c:v>
                </c:pt>
                <c:pt idx="309">
                  <c:v>330.4355451349162</c:v>
                </c:pt>
                <c:pt idx="310">
                  <c:v>339.87099255521127</c:v>
                </c:pt>
                <c:pt idx="311">
                  <c:v>366.32428027982735</c:v>
                </c:pt>
                <c:pt idx="312">
                  <c:v>358.14186380419198</c:v>
                </c:pt>
                <c:pt idx="313">
                  <c:v>360.93385690203434</c:v>
                </c:pt>
                <c:pt idx="314">
                  <c:v>343.73341934683242</c:v>
                </c:pt>
                <c:pt idx="315">
                  <c:v>328.68878989432653</c:v>
                </c:pt>
                <c:pt idx="316">
                  <c:v>330.12742070784873</c:v>
                </c:pt>
                <c:pt idx="317">
                  <c:v>331.00915871628524</c:v>
                </c:pt>
                <c:pt idx="318">
                  <c:v>330.67602223195274</c:v>
                </c:pt>
                <c:pt idx="319">
                  <c:v>335.12202723399298</c:v>
                </c:pt>
                <c:pt idx="320">
                  <c:v>327.83448852908771</c:v>
                </c:pt>
                <c:pt idx="321">
                  <c:v>333.16266675245527</c:v>
                </c:pt>
                <c:pt idx="322">
                  <c:v>328.64245602065932</c:v>
                </c:pt>
                <c:pt idx="323">
                  <c:v>327.83448852908771</c:v>
                </c:pt>
                <c:pt idx="324">
                  <c:v>333.96122724135751</c:v>
                </c:pt>
                <c:pt idx="325">
                  <c:v>334.88284075749982</c:v>
                </c:pt>
                <c:pt idx="326">
                  <c:v>328.47383293315954</c:v>
                </c:pt>
                <c:pt idx="327">
                  <c:v>328.1783049011666</c:v>
                </c:pt>
                <c:pt idx="328">
                  <c:v>329.76239073414047</c:v>
                </c:pt>
                <c:pt idx="329">
                  <c:v>330.63502468804165</c:v>
                </c:pt>
                <c:pt idx="330">
                  <c:v>338.24250922691351</c:v>
                </c:pt>
                <c:pt idx="331">
                  <c:v>331.91041868249988</c:v>
                </c:pt>
                <c:pt idx="332">
                  <c:v>329.48648023752378</c:v>
                </c:pt>
                <c:pt idx="333">
                  <c:v>339.12784045293176</c:v>
                </c:pt>
                <c:pt idx="334">
                  <c:v>331.46494403979443</c:v>
                </c:pt>
                <c:pt idx="335">
                  <c:v>349.43062797283858</c:v>
                </c:pt>
                <c:pt idx="336">
                  <c:v>331.7298014981144</c:v>
                </c:pt>
                <c:pt idx="337">
                  <c:v>349.9025042299171</c:v>
                </c:pt>
                <c:pt idx="338">
                  <c:v>374.48334070172803</c:v>
                </c:pt>
                <c:pt idx="339">
                  <c:v>361.93602702991677</c:v>
                </c:pt>
                <c:pt idx="340">
                  <c:v>327.93136791999916</c:v>
                </c:pt>
                <c:pt idx="341">
                  <c:v>342.72233282193395</c:v>
                </c:pt>
                <c:pt idx="342">
                  <c:v>376.69773349615764</c:v>
                </c:pt>
                <c:pt idx="343">
                  <c:v>341.82682725429197</c:v>
                </c:pt>
                <c:pt idx="344">
                  <c:v>358.53876555315003</c:v>
                </c:pt>
                <c:pt idx="345">
                  <c:v>339.90718986172794</c:v>
                </c:pt>
                <c:pt idx="346">
                  <c:v>344.77450705847298</c:v>
                </c:pt>
                <c:pt idx="347">
                  <c:v>366.57744840499902</c:v>
                </c:pt>
                <c:pt idx="348">
                  <c:v>340.48088452423201</c:v>
                </c:pt>
                <c:pt idx="349">
                  <c:v>328.33494078304113</c:v>
                </c:pt>
                <c:pt idx="350">
                  <c:v>336.93591627093849</c:v>
                </c:pt>
                <c:pt idx="351">
                  <c:v>334.88724923724715</c:v>
                </c:pt>
                <c:pt idx="352">
                  <c:v>336.68353548876496</c:v>
                </c:pt>
                <c:pt idx="353">
                  <c:v>366.12818004367216</c:v>
                </c:pt>
                <c:pt idx="354">
                  <c:v>351.7682026382671</c:v>
                </c:pt>
                <c:pt idx="355">
                  <c:v>330.40203833976523</c:v>
                </c:pt>
                <c:pt idx="356">
                  <c:v>327.48538320315868</c:v>
                </c:pt>
                <c:pt idx="357">
                  <c:v>328.04264863999936</c:v>
                </c:pt>
                <c:pt idx="358">
                  <c:v>343.38357814377616</c:v>
                </c:pt>
                <c:pt idx="359">
                  <c:v>359.37609716054192</c:v>
                </c:pt>
                <c:pt idx="360">
                  <c:v>328.69668609728308</c:v>
                </c:pt>
                <c:pt idx="361">
                  <c:v>374.24478491315892</c:v>
                </c:pt>
                <c:pt idx="362">
                  <c:v>360.86080047580242</c:v>
                </c:pt>
                <c:pt idx="363">
                  <c:v>332.09426207782519</c:v>
                </c:pt>
                <c:pt idx="364">
                  <c:v>329.35389926999881</c:v>
                </c:pt>
              </c:numCache>
            </c:numRef>
          </c:yVal>
        </c:ser>
        <c:ser>
          <c:idx val="0"/>
          <c:order val="3"/>
          <c:tx>
            <c:strRef>
              <c:f>'09 daily avg'!$F$10</c:f>
              <c:strCache>
                <c:ptCount val="1"/>
                <c:pt idx="0">
                  <c:v>09 RS-Daily Avg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ysClr val="window" lastClr="FFFFFF">
                  <a:lumMod val="65000"/>
                </a:sysClr>
              </a:solidFill>
              <a:ln>
                <a:noFill/>
              </a:ln>
            </c:spPr>
          </c:marker>
          <c:trendline>
            <c:trendlineType val="poly"/>
            <c:order val="2"/>
            <c:dispRSqr val="1"/>
            <c:dispEq val="1"/>
            <c:trendlineLbl>
              <c:layout>
                <c:manualLayout>
                  <c:x val="0.16388415975030149"/>
                  <c:y val="0.7069897999277035"/>
                </c:manualLayout>
              </c:layout>
              <c:numFmt formatCode="0.00000000" sourceLinked="0"/>
            </c:trendlineLbl>
          </c:trendline>
          <c:xVal>
            <c:numRef>
              <c:f>'09 daily avg'!$E$11:$E$375</c:f>
              <c:numCache>
                <c:formatCode>0</c:formatCode>
                <c:ptCount val="365"/>
                <c:pt idx="0">
                  <c:v>48.791666666666664</c:v>
                </c:pt>
                <c:pt idx="1">
                  <c:v>61.875</c:v>
                </c:pt>
                <c:pt idx="2">
                  <c:v>65.25</c:v>
                </c:pt>
                <c:pt idx="3">
                  <c:v>64.375</c:v>
                </c:pt>
                <c:pt idx="4">
                  <c:v>67.125</c:v>
                </c:pt>
                <c:pt idx="5">
                  <c:v>70.083333333333329</c:v>
                </c:pt>
                <c:pt idx="6">
                  <c:v>57.458333333333336</c:v>
                </c:pt>
                <c:pt idx="7">
                  <c:v>60.291666666666664</c:v>
                </c:pt>
                <c:pt idx="8">
                  <c:v>57.5</c:v>
                </c:pt>
                <c:pt idx="9">
                  <c:v>66.5</c:v>
                </c:pt>
                <c:pt idx="10">
                  <c:v>49.25</c:v>
                </c:pt>
                <c:pt idx="11">
                  <c:v>44.541666666666664</c:v>
                </c:pt>
                <c:pt idx="12">
                  <c:v>48.666666666666664</c:v>
                </c:pt>
                <c:pt idx="13">
                  <c:v>41.875</c:v>
                </c:pt>
                <c:pt idx="14">
                  <c:v>43.791666666666664</c:v>
                </c:pt>
                <c:pt idx="15">
                  <c:v>35</c:v>
                </c:pt>
                <c:pt idx="16">
                  <c:v>41.541666666666664</c:v>
                </c:pt>
                <c:pt idx="17">
                  <c:v>57.291666666666664</c:v>
                </c:pt>
                <c:pt idx="18">
                  <c:v>49.333333333333336</c:v>
                </c:pt>
                <c:pt idx="19">
                  <c:v>35.958333333333336</c:v>
                </c:pt>
                <c:pt idx="20">
                  <c:v>33.833333333333336</c:v>
                </c:pt>
                <c:pt idx="21">
                  <c:v>44.708333333333336</c:v>
                </c:pt>
                <c:pt idx="22">
                  <c:v>60</c:v>
                </c:pt>
                <c:pt idx="23">
                  <c:v>60.208333333333336</c:v>
                </c:pt>
                <c:pt idx="24">
                  <c:v>54.5</c:v>
                </c:pt>
                <c:pt idx="25">
                  <c:v>59</c:v>
                </c:pt>
                <c:pt idx="26">
                  <c:v>61.875</c:v>
                </c:pt>
                <c:pt idx="27">
                  <c:v>61.416666666666664</c:v>
                </c:pt>
                <c:pt idx="28">
                  <c:v>46.291666666666664</c:v>
                </c:pt>
                <c:pt idx="29">
                  <c:v>45.208333333333336</c:v>
                </c:pt>
                <c:pt idx="30">
                  <c:v>49.375</c:v>
                </c:pt>
                <c:pt idx="31">
                  <c:v>53</c:v>
                </c:pt>
                <c:pt idx="32">
                  <c:v>54.458333333333336</c:v>
                </c:pt>
                <c:pt idx="33">
                  <c:v>44.833333333333336</c:v>
                </c:pt>
                <c:pt idx="34">
                  <c:v>34.708333333333336</c:v>
                </c:pt>
                <c:pt idx="35">
                  <c:v>37.125</c:v>
                </c:pt>
                <c:pt idx="36">
                  <c:v>47.833333333333336</c:v>
                </c:pt>
                <c:pt idx="37">
                  <c:v>54.125</c:v>
                </c:pt>
                <c:pt idx="38">
                  <c:v>57.041666666666664</c:v>
                </c:pt>
                <c:pt idx="39">
                  <c:v>58.416666666666664</c:v>
                </c:pt>
                <c:pt idx="40">
                  <c:v>64.041666666666671</c:v>
                </c:pt>
                <c:pt idx="41">
                  <c:v>65.333333333333329</c:v>
                </c:pt>
                <c:pt idx="42">
                  <c:v>58.25</c:v>
                </c:pt>
                <c:pt idx="43">
                  <c:v>55.833333333333336</c:v>
                </c:pt>
                <c:pt idx="44">
                  <c:v>60.791666666666664</c:v>
                </c:pt>
                <c:pt idx="45">
                  <c:v>57.5</c:v>
                </c:pt>
                <c:pt idx="46">
                  <c:v>50.125</c:v>
                </c:pt>
                <c:pt idx="47">
                  <c:v>53.666666666666664</c:v>
                </c:pt>
                <c:pt idx="48">
                  <c:v>67.25</c:v>
                </c:pt>
                <c:pt idx="49">
                  <c:v>57.458333333333336</c:v>
                </c:pt>
                <c:pt idx="50">
                  <c:v>43.416666666666664</c:v>
                </c:pt>
                <c:pt idx="51">
                  <c:v>50.375</c:v>
                </c:pt>
                <c:pt idx="52">
                  <c:v>49.375</c:v>
                </c:pt>
                <c:pt idx="53">
                  <c:v>46.416666666666664</c:v>
                </c:pt>
                <c:pt idx="54">
                  <c:v>49.833333333333336</c:v>
                </c:pt>
                <c:pt idx="55">
                  <c:v>55.958333333333336</c:v>
                </c:pt>
                <c:pt idx="56">
                  <c:v>63.083333333333336</c:v>
                </c:pt>
                <c:pt idx="57">
                  <c:v>66.916666666666671</c:v>
                </c:pt>
                <c:pt idx="58">
                  <c:v>65.333333333333329</c:v>
                </c:pt>
                <c:pt idx="59">
                  <c:v>43.791666666666664</c:v>
                </c:pt>
                <c:pt idx="60">
                  <c:v>43.5</c:v>
                </c:pt>
                <c:pt idx="61">
                  <c:v>43.666666666666664</c:v>
                </c:pt>
                <c:pt idx="62">
                  <c:v>50.041666666666664</c:v>
                </c:pt>
                <c:pt idx="63">
                  <c:v>55.166666666666664</c:v>
                </c:pt>
                <c:pt idx="64">
                  <c:v>61.958333333333336</c:v>
                </c:pt>
                <c:pt idx="65">
                  <c:v>63.083333333333336</c:v>
                </c:pt>
                <c:pt idx="66">
                  <c:v>66.083333333333329</c:v>
                </c:pt>
                <c:pt idx="67">
                  <c:v>66.958333333333329</c:v>
                </c:pt>
                <c:pt idx="68">
                  <c:v>66.5</c:v>
                </c:pt>
                <c:pt idx="69">
                  <c:v>65.75</c:v>
                </c:pt>
                <c:pt idx="70">
                  <c:v>64.291666666666671</c:v>
                </c:pt>
                <c:pt idx="71">
                  <c:v>65.25</c:v>
                </c:pt>
                <c:pt idx="72">
                  <c:v>68.708333333333329</c:v>
                </c:pt>
                <c:pt idx="73">
                  <c:v>68.916666666666671</c:v>
                </c:pt>
                <c:pt idx="74">
                  <c:v>64.375</c:v>
                </c:pt>
                <c:pt idx="75">
                  <c:v>64.75</c:v>
                </c:pt>
                <c:pt idx="76">
                  <c:v>62.875</c:v>
                </c:pt>
                <c:pt idx="77">
                  <c:v>65.916666666666671</c:v>
                </c:pt>
                <c:pt idx="78">
                  <c:v>65.958333333333329</c:v>
                </c:pt>
                <c:pt idx="79">
                  <c:v>61.208333333333336</c:v>
                </c:pt>
                <c:pt idx="80">
                  <c:v>60.541666666666664</c:v>
                </c:pt>
                <c:pt idx="81">
                  <c:v>62.625</c:v>
                </c:pt>
                <c:pt idx="82">
                  <c:v>67.833333333333329</c:v>
                </c:pt>
                <c:pt idx="83">
                  <c:v>68.875</c:v>
                </c:pt>
                <c:pt idx="84">
                  <c:v>66.208333333333329</c:v>
                </c:pt>
                <c:pt idx="85">
                  <c:v>65.083333333333329</c:v>
                </c:pt>
                <c:pt idx="86">
                  <c:v>69.25</c:v>
                </c:pt>
                <c:pt idx="87">
                  <c:v>58.041666666666664</c:v>
                </c:pt>
                <c:pt idx="88">
                  <c:v>59.666666666666664</c:v>
                </c:pt>
                <c:pt idx="89">
                  <c:v>65.916666666666671</c:v>
                </c:pt>
                <c:pt idx="90">
                  <c:v>67.541666666666671</c:v>
                </c:pt>
                <c:pt idx="91">
                  <c:v>68.541666666666671</c:v>
                </c:pt>
                <c:pt idx="92">
                  <c:v>64.375</c:v>
                </c:pt>
                <c:pt idx="93">
                  <c:v>62.541666666666664</c:v>
                </c:pt>
                <c:pt idx="94">
                  <c:v>71.25</c:v>
                </c:pt>
                <c:pt idx="95">
                  <c:v>57.541666666666664</c:v>
                </c:pt>
                <c:pt idx="96">
                  <c:v>49.625</c:v>
                </c:pt>
                <c:pt idx="97">
                  <c:v>56.375</c:v>
                </c:pt>
                <c:pt idx="98">
                  <c:v>65.375</c:v>
                </c:pt>
                <c:pt idx="99">
                  <c:v>70.166666666666671</c:v>
                </c:pt>
                <c:pt idx="100">
                  <c:v>69.041666666666671</c:v>
                </c:pt>
                <c:pt idx="101">
                  <c:v>65.375</c:v>
                </c:pt>
                <c:pt idx="102">
                  <c:v>66.583333333333329</c:v>
                </c:pt>
                <c:pt idx="103">
                  <c:v>64.75</c:v>
                </c:pt>
                <c:pt idx="104">
                  <c:v>59.708333333333336</c:v>
                </c:pt>
                <c:pt idx="105">
                  <c:v>62.583333333333336</c:v>
                </c:pt>
                <c:pt idx="106">
                  <c:v>66.083333333333329</c:v>
                </c:pt>
                <c:pt idx="107">
                  <c:v>65.416666666666671</c:v>
                </c:pt>
                <c:pt idx="108">
                  <c:v>67.625</c:v>
                </c:pt>
                <c:pt idx="109">
                  <c:v>68.041666666666671</c:v>
                </c:pt>
                <c:pt idx="110">
                  <c:v>64.75</c:v>
                </c:pt>
                <c:pt idx="111">
                  <c:v>67.125</c:v>
                </c:pt>
                <c:pt idx="112">
                  <c:v>70.958333333333329</c:v>
                </c:pt>
                <c:pt idx="113">
                  <c:v>70.791666666666671</c:v>
                </c:pt>
                <c:pt idx="114">
                  <c:v>70.708333333333329</c:v>
                </c:pt>
                <c:pt idx="115">
                  <c:v>70.416666666666671</c:v>
                </c:pt>
                <c:pt idx="116">
                  <c:v>71.416666666666671</c:v>
                </c:pt>
                <c:pt idx="117">
                  <c:v>70</c:v>
                </c:pt>
                <c:pt idx="118">
                  <c:v>70.875</c:v>
                </c:pt>
                <c:pt idx="119">
                  <c:v>71.5</c:v>
                </c:pt>
                <c:pt idx="120">
                  <c:v>74.416666666666671</c:v>
                </c:pt>
                <c:pt idx="121">
                  <c:v>75.791666666666671</c:v>
                </c:pt>
                <c:pt idx="122">
                  <c:v>74.833333333333329</c:v>
                </c:pt>
                <c:pt idx="123">
                  <c:v>72.416666666666671</c:v>
                </c:pt>
                <c:pt idx="124">
                  <c:v>76.75</c:v>
                </c:pt>
                <c:pt idx="125">
                  <c:v>77.375</c:v>
                </c:pt>
                <c:pt idx="126">
                  <c:v>78.083333333333329</c:v>
                </c:pt>
                <c:pt idx="127">
                  <c:v>77.458333333333329</c:v>
                </c:pt>
                <c:pt idx="128">
                  <c:v>78.916666666666671</c:v>
                </c:pt>
                <c:pt idx="129">
                  <c:v>79.208333333333329</c:v>
                </c:pt>
                <c:pt idx="130">
                  <c:v>75.958333333333329</c:v>
                </c:pt>
                <c:pt idx="131">
                  <c:v>74.708333333333329</c:v>
                </c:pt>
                <c:pt idx="132">
                  <c:v>74.916666666666671</c:v>
                </c:pt>
                <c:pt idx="133">
                  <c:v>77.458333333333329</c:v>
                </c:pt>
                <c:pt idx="134">
                  <c:v>76.5</c:v>
                </c:pt>
                <c:pt idx="135">
                  <c:v>76.791666666666671</c:v>
                </c:pt>
                <c:pt idx="136">
                  <c:v>70.125</c:v>
                </c:pt>
                <c:pt idx="137">
                  <c:v>63.625</c:v>
                </c:pt>
                <c:pt idx="138">
                  <c:v>66.25</c:v>
                </c:pt>
                <c:pt idx="139">
                  <c:v>72.416666666666671</c:v>
                </c:pt>
                <c:pt idx="140">
                  <c:v>73.208333333333329</c:v>
                </c:pt>
                <c:pt idx="141">
                  <c:v>71.75</c:v>
                </c:pt>
                <c:pt idx="142">
                  <c:v>73.083333333333329</c:v>
                </c:pt>
                <c:pt idx="143">
                  <c:v>75.541666666666671</c:v>
                </c:pt>
                <c:pt idx="144">
                  <c:v>74.333333333333329</c:v>
                </c:pt>
                <c:pt idx="145">
                  <c:v>76.791666666666671</c:v>
                </c:pt>
                <c:pt idx="146">
                  <c:v>76.083333333333329</c:v>
                </c:pt>
                <c:pt idx="147">
                  <c:v>79</c:v>
                </c:pt>
                <c:pt idx="148">
                  <c:v>77.166666666666671</c:v>
                </c:pt>
                <c:pt idx="149">
                  <c:v>75.708333333333329</c:v>
                </c:pt>
                <c:pt idx="150">
                  <c:v>77.958333333333329</c:v>
                </c:pt>
                <c:pt idx="151">
                  <c:v>79.791666666666671</c:v>
                </c:pt>
                <c:pt idx="152">
                  <c:v>78.625</c:v>
                </c:pt>
                <c:pt idx="153">
                  <c:v>74.041666666666671</c:v>
                </c:pt>
                <c:pt idx="154">
                  <c:v>76.083333333333329</c:v>
                </c:pt>
                <c:pt idx="155">
                  <c:v>73.791666666666671</c:v>
                </c:pt>
                <c:pt idx="156">
                  <c:v>74.625</c:v>
                </c:pt>
                <c:pt idx="157">
                  <c:v>77.458333333333329</c:v>
                </c:pt>
                <c:pt idx="158">
                  <c:v>78.583333333333329</c:v>
                </c:pt>
                <c:pt idx="159">
                  <c:v>80.291666666666671</c:v>
                </c:pt>
                <c:pt idx="160">
                  <c:v>82.791666666666671</c:v>
                </c:pt>
                <c:pt idx="161">
                  <c:v>82.75</c:v>
                </c:pt>
                <c:pt idx="162">
                  <c:v>82.75</c:v>
                </c:pt>
                <c:pt idx="163">
                  <c:v>82.916666666666671</c:v>
                </c:pt>
                <c:pt idx="164">
                  <c:v>83.75</c:v>
                </c:pt>
                <c:pt idx="165">
                  <c:v>84.208333333333329</c:v>
                </c:pt>
                <c:pt idx="166">
                  <c:v>84.666666666666671</c:v>
                </c:pt>
                <c:pt idx="167">
                  <c:v>84.875</c:v>
                </c:pt>
                <c:pt idx="168">
                  <c:v>86.166666666666671</c:v>
                </c:pt>
                <c:pt idx="169">
                  <c:v>86.875</c:v>
                </c:pt>
                <c:pt idx="170">
                  <c:v>87.666666666666671</c:v>
                </c:pt>
                <c:pt idx="171">
                  <c:v>88.416666666666671</c:v>
                </c:pt>
                <c:pt idx="172">
                  <c:v>89.416666666666671</c:v>
                </c:pt>
                <c:pt idx="173">
                  <c:v>85.958333333333329</c:v>
                </c:pt>
                <c:pt idx="174">
                  <c:v>82.291666666666671</c:v>
                </c:pt>
                <c:pt idx="175">
                  <c:v>82.833333333333329</c:v>
                </c:pt>
                <c:pt idx="176">
                  <c:v>83.25</c:v>
                </c:pt>
                <c:pt idx="177">
                  <c:v>85.041666666666671</c:v>
                </c:pt>
                <c:pt idx="178">
                  <c:v>86</c:v>
                </c:pt>
                <c:pt idx="179">
                  <c:v>84.25</c:v>
                </c:pt>
                <c:pt idx="180">
                  <c:v>82.25</c:v>
                </c:pt>
                <c:pt idx="181">
                  <c:v>85.041666666666671</c:v>
                </c:pt>
                <c:pt idx="182">
                  <c:v>85.666666666666671</c:v>
                </c:pt>
                <c:pt idx="183">
                  <c:v>85.25</c:v>
                </c:pt>
                <c:pt idx="184">
                  <c:v>83.333333333333329</c:v>
                </c:pt>
                <c:pt idx="185">
                  <c:v>86.208333333333329</c:v>
                </c:pt>
                <c:pt idx="186">
                  <c:v>80.458333333333329</c:v>
                </c:pt>
                <c:pt idx="187">
                  <c:v>78.291666666666671</c:v>
                </c:pt>
                <c:pt idx="188">
                  <c:v>80.666666666666671</c:v>
                </c:pt>
                <c:pt idx="189">
                  <c:v>80.416666666666671</c:v>
                </c:pt>
                <c:pt idx="190">
                  <c:v>79.666666666666671</c:v>
                </c:pt>
                <c:pt idx="191">
                  <c:v>80.25</c:v>
                </c:pt>
                <c:pt idx="192">
                  <c:v>81.541666666666671</c:v>
                </c:pt>
                <c:pt idx="193">
                  <c:v>79.333333333333329</c:v>
                </c:pt>
                <c:pt idx="194">
                  <c:v>81.333333333333329</c:v>
                </c:pt>
                <c:pt idx="195">
                  <c:v>83.5</c:v>
                </c:pt>
                <c:pt idx="196">
                  <c:v>81.791666666666671</c:v>
                </c:pt>
                <c:pt idx="197">
                  <c:v>81.208333333333329</c:v>
                </c:pt>
                <c:pt idx="198">
                  <c:v>82</c:v>
                </c:pt>
                <c:pt idx="199">
                  <c:v>79.125</c:v>
                </c:pt>
                <c:pt idx="200">
                  <c:v>76.875</c:v>
                </c:pt>
                <c:pt idx="201">
                  <c:v>78.25</c:v>
                </c:pt>
                <c:pt idx="202">
                  <c:v>79.25</c:v>
                </c:pt>
                <c:pt idx="203">
                  <c:v>79.583333333333329</c:v>
                </c:pt>
                <c:pt idx="204">
                  <c:v>80.875</c:v>
                </c:pt>
                <c:pt idx="205">
                  <c:v>79.833333333333329</c:v>
                </c:pt>
                <c:pt idx="206">
                  <c:v>81.291666666666671</c:v>
                </c:pt>
                <c:pt idx="207">
                  <c:v>81.958333333333329</c:v>
                </c:pt>
                <c:pt idx="208">
                  <c:v>79.708333333333329</c:v>
                </c:pt>
                <c:pt idx="209">
                  <c:v>82.125</c:v>
                </c:pt>
                <c:pt idx="210">
                  <c:v>84.25</c:v>
                </c:pt>
                <c:pt idx="211">
                  <c:v>79.875</c:v>
                </c:pt>
                <c:pt idx="212">
                  <c:v>81.083333333333329</c:v>
                </c:pt>
                <c:pt idx="213">
                  <c:v>82.958333333333329</c:v>
                </c:pt>
                <c:pt idx="214">
                  <c:v>82.041666666666671</c:v>
                </c:pt>
                <c:pt idx="215">
                  <c:v>80.958333333333329</c:v>
                </c:pt>
                <c:pt idx="216">
                  <c:v>79.375</c:v>
                </c:pt>
                <c:pt idx="217">
                  <c:v>81.333333333333329</c:v>
                </c:pt>
                <c:pt idx="218">
                  <c:v>82.125</c:v>
                </c:pt>
                <c:pt idx="219">
                  <c:v>82.25</c:v>
                </c:pt>
                <c:pt idx="220">
                  <c:v>82.5</c:v>
                </c:pt>
                <c:pt idx="221">
                  <c:v>83.041666666666671</c:v>
                </c:pt>
                <c:pt idx="222">
                  <c:v>83.25</c:v>
                </c:pt>
                <c:pt idx="223">
                  <c:v>77.875</c:v>
                </c:pt>
                <c:pt idx="224">
                  <c:v>79.291666666666671</c:v>
                </c:pt>
                <c:pt idx="225">
                  <c:v>81.208333333333329</c:v>
                </c:pt>
                <c:pt idx="226">
                  <c:v>78.166666666666671</c:v>
                </c:pt>
                <c:pt idx="227">
                  <c:v>77.958333333333329</c:v>
                </c:pt>
                <c:pt idx="228">
                  <c:v>76.583333333333329</c:v>
                </c:pt>
                <c:pt idx="229">
                  <c:v>78.458333333333329</c:v>
                </c:pt>
                <c:pt idx="230">
                  <c:v>79.333333333333329</c:v>
                </c:pt>
                <c:pt idx="231">
                  <c:v>81.958333333333329</c:v>
                </c:pt>
                <c:pt idx="232">
                  <c:v>79.25</c:v>
                </c:pt>
                <c:pt idx="233">
                  <c:v>79.958333333333329</c:v>
                </c:pt>
                <c:pt idx="234">
                  <c:v>74.708333333333329</c:v>
                </c:pt>
                <c:pt idx="235">
                  <c:v>74.375</c:v>
                </c:pt>
                <c:pt idx="236">
                  <c:v>76.625</c:v>
                </c:pt>
                <c:pt idx="237">
                  <c:v>78.25</c:v>
                </c:pt>
                <c:pt idx="238">
                  <c:v>72.666666666666671</c:v>
                </c:pt>
                <c:pt idx="239">
                  <c:v>76.666666666666671</c:v>
                </c:pt>
                <c:pt idx="240">
                  <c:v>78.25</c:v>
                </c:pt>
                <c:pt idx="241">
                  <c:v>77.666666666666671</c:v>
                </c:pt>
                <c:pt idx="242">
                  <c:v>75.916666666666671</c:v>
                </c:pt>
                <c:pt idx="243">
                  <c:v>78.625</c:v>
                </c:pt>
                <c:pt idx="244">
                  <c:v>76.541666666666671</c:v>
                </c:pt>
                <c:pt idx="245">
                  <c:v>75.916666666666671</c:v>
                </c:pt>
                <c:pt idx="246">
                  <c:v>78.541666666666671</c:v>
                </c:pt>
                <c:pt idx="247">
                  <c:v>78.708333333333329</c:v>
                </c:pt>
                <c:pt idx="248">
                  <c:v>76.833333333333329</c:v>
                </c:pt>
                <c:pt idx="249">
                  <c:v>76.75</c:v>
                </c:pt>
                <c:pt idx="250">
                  <c:v>78.208333333333329</c:v>
                </c:pt>
                <c:pt idx="251">
                  <c:v>79.291666666666671</c:v>
                </c:pt>
                <c:pt idx="252">
                  <c:v>79.416666666666671</c:v>
                </c:pt>
                <c:pt idx="253">
                  <c:v>77.625</c:v>
                </c:pt>
                <c:pt idx="254">
                  <c:v>75.625</c:v>
                </c:pt>
                <c:pt idx="255">
                  <c:v>78.291666666666671</c:v>
                </c:pt>
                <c:pt idx="256">
                  <c:v>77.833333333333329</c:v>
                </c:pt>
                <c:pt idx="257">
                  <c:v>82.125</c:v>
                </c:pt>
                <c:pt idx="258">
                  <c:v>79.75</c:v>
                </c:pt>
                <c:pt idx="259">
                  <c:v>77.958333333333329</c:v>
                </c:pt>
                <c:pt idx="260">
                  <c:v>79.75</c:v>
                </c:pt>
                <c:pt idx="261">
                  <c:v>79.75</c:v>
                </c:pt>
                <c:pt idx="262">
                  <c:v>80.708333333333329</c:v>
                </c:pt>
                <c:pt idx="263">
                  <c:v>81.333333333333329</c:v>
                </c:pt>
                <c:pt idx="264">
                  <c:v>80.875</c:v>
                </c:pt>
                <c:pt idx="265">
                  <c:v>80.5</c:v>
                </c:pt>
                <c:pt idx="266">
                  <c:v>80.583333333333329</c:v>
                </c:pt>
                <c:pt idx="267">
                  <c:v>81.583333333333329</c:v>
                </c:pt>
                <c:pt idx="268">
                  <c:v>80.083333333333329</c:v>
                </c:pt>
                <c:pt idx="269">
                  <c:v>78.25</c:v>
                </c:pt>
                <c:pt idx="270">
                  <c:v>82.333333333333329</c:v>
                </c:pt>
                <c:pt idx="271">
                  <c:v>70.416666666666671</c:v>
                </c:pt>
                <c:pt idx="272">
                  <c:v>67.375</c:v>
                </c:pt>
                <c:pt idx="273">
                  <c:v>69.375</c:v>
                </c:pt>
                <c:pt idx="274">
                  <c:v>75.458333333333329</c:v>
                </c:pt>
                <c:pt idx="275">
                  <c:v>75.083333333333329</c:v>
                </c:pt>
                <c:pt idx="276">
                  <c:v>73.625</c:v>
                </c:pt>
                <c:pt idx="277">
                  <c:v>79.333333333333329</c:v>
                </c:pt>
                <c:pt idx="278">
                  <c:v>79.291666666666671</c:v>
                </c:pt>
                <c:pt idx="279">
                  <c:v>83.791666666666671</c:v>
                </c:pt>
                <c:pt idx="280">
                  <c:v>81.333333333333329</c:v>
                </c:pt>
                <c:pt idx="281">
                  <c:v>82.041666666666671</c:v>
                </c:pt>
                <c:pt idx="282">
                  <c:v>75.916666666666671</c:v>
                </c:pt>
                <c:pt idx="283">
                  <c:v>75.875</c:v>
                </c:pt>
                <c:pt idx="284">
                  <c:v>79.458333333333329</c:v>
                </c:pt>
                <c:pt idx="285">
                  <c:v>75.458333333333329</c:v>
                </c:pt>
                <c:pt idx="286">
                  <c:v>76.541666666666671</c:v>
                </c:pt>
                <c:pt idx="287">
                  <c:v>79.333333333333329</c:v>
                </c:pt>
                <c:pt idx="288">
                  <c:v>64.791666666666671</c:v>
                </c:pt>
                <c:pt idx="289">
                  <c:v>53.291666666666664</c:v>
                </c:pt>
                <c:pt idx="290">
                  <c:v>51.125</c:v>
                </c:pt>
                <c:pt idx="291">
                  <c:v>54.541666666666664</c:v>
                </c:pt>
                <c:pt idx="292">
                  <c:v>59.708333333333336</c:v>
                </c:pt>
                <c:pt idx="293">
                  <c:v>66.333333333333329</c:v>
                </c:pt>
                <c:pt idx="294">
                  <c:v>72.125</c:v>
                </c:pt>
                <c:pt idx="295">
                  <c:v>73.916666666666671</c:v>
                </c:pt>
                <c:pt idx="296">
                  <c:v>57.041666666666664</c:v>
                </c:pt>
                <c:pt idx="297">
                  <c:v>56.708333333333336</c:v>
                </c:pt>
                <c:pt idx="298">
                  <c:v>62.166666666666664</c:v>
                </c:pt>
                <c:pt idx="299">
                  <c:v>66.5</c:v>
                </c:pt>
                <c:pt idx="300">
                  <c:v>65.875</c:v>
                </c:pt>
                <c:pt idx="301">
                  <c:v>73.625</c:v>
                </c:pt>
                <c:pt idx="302">
                  <c:v>76.666666666666671</c:v>
                </c:pt>
                <c:pt idx="303">
                  <c:v>60.041666666666664</c:v>
                </c:pt>
                <c:pt idx="304">
                  <c:v>57.375</c:v>
                </c:pt>
                <c:pt idx="305">
                  <c:v>58.583333333333336</c:v>
                </c:pt>
                <c:pt idx="306">
                  <c:v>62.458333333333336</c:v>
                </c:pt>
                <c:pt idx="307">
                  <c:v>64.5</c:v>
                </c:pt>
                <c:pt idx="308">
                  <c:v>63.083333333333336</c:v>
                </c:pt>
                <c:pt idx="309">
                  <c:v>58.625</c:v>
                </c:pt>
                <c:pt idx="310">
                  <c:v>62.041666666666664</c:v>
                </c:pt>
                <c:pt idx="311">
                  <c:v>67.458333333333329</c:v>
                </c:pt>
                <c:pt idx="312">
                  <c:v>66.041666666666671</c:v>
                </c:pt>
                <c:pt idx="313">
                  <c:v>66.541666666666671</c:v>
                </c:pt>
                <c:pt idx="314">
                  <c:v>63.041666666666664</c:v>
                </c:pt>
                <c:pt idx="315">
                  <c:v>57.541666666666664</c:v>
                </c:pt>
                <c:pt idx="316">
                  <c:v>58.458333333333336</c:v>
                </c:pt>
                <c:pt idx="317">
                  <c:v>58.916666666666664</c:v>
                </c:pt>
                <c:pt idx="318">
                  <c:v>58.75</c:v>
                </c:pt>
                <c:pt idx="319">
                  <c:v>60.583333333333336</c:v>
                </c:pt>
                <c:pt idx="320">
                  <c:v>56.791666666666664</c:v>
                </c:pt>
                <c:pt idx="321">
                  <c:v>49.958333333333336</c:v>
                </c:pt>
                <c:pt idx="322">
                  <c:v>52.375</c:v>
                </c:pt>
                <c:pt idx="323">
                  <c:v>56.791666666666664</c:v>
                </c:pt>
                <c:pt idx="324">
                  <c:v>60.166666666666664</c:v>
                </c:pt>
                <c:pt idx="325">
                  <c:v>60.5</c:v>
                </c:pt>
                <c:pt idx="326">
                  <c:v>57.375</c:v>
                </c:pt>
                <c:pt idx="327">
                  <c:v>57.125</c:v>
                </c:pt>
                <c:pt idx="328">
                  <c:v>58.25</c:v>
                </c:pt>
                <c:pt idx="329">
                  <c:v>51.125</c:v>
                </c:pt>
                <c:pt idx="330">
                  <c:v>48.166666666666664</c:v>
                </c:pt>
                <c:pt idx="331">
                  <c:v>50.5</c:v>
                </c:pt>
                <c:pt idx="332">
                  <c:v>58.083333333333336</c:v>
                </c:pt>
                <c:pt idx="333">
                  <c:v>61.833333333333336</c:v>
                </c:pt>
                <c:pt idx="334">
                  <c:v>50.708333333333336</c:v>
                </c:pt>
                <c:pt idx="335">
                  <c:v>64.333333333333329</c:v>
                </c:pt>
                <c:pt idx="336">
                  <c:v>50.583333333333336</c:v>
                </c:pt>
                <c:pt idx="337">
                  <c:v>45.125</c:v>
                </c:pt>
                <c:pt idx="338">
                  <c:v>40.333333333333336</c:v>
                </c:pt>
                <c:pt idx="339">
                  <c:v>42.625</c:v>
                </c:pt>
                <c:pt idx="340">
                  <c:v>53</c:v>
                </c:pt>
                <c:pt idx="341">
                  <c:v>62.791666666666664</c:v>
                </c:pt>
                <c:pt idx="342">
                  <c:v>69.083333333333329</c:v>
                </c:pt>
                <c:pt idx="343">
                  <c:v>47.125</c:v>
                </c:pt>
                <c:pt idx="344">
                  <c:v>43.291666666666664</c:v>
                </c:pt>
                <c:pt idx="345">
                  <c:v>47.666666666666664</c:v>
                </c:pt>
                <c:pt idx="346">
                  <c:v>63.291666666666664</c:v>
                </c:pt>
                <c:pt idx="347">
                  <c:v>67.5</c:v>
                </c:pt>
                <c:pt idx="348">
                  <c:v>62.208333333333336</c:v>
                </c:pt>
                <c:pt idx="349">
                  <c:v>52.625</c:v>
                </c:pt>
                <c:pt idx="350">
                  <c:v>48.583333333333336</c:v>
                </c:pt>
                <c:pt idx="351">
                  <c:v>49.291666666666664</c:v>
                </c:pt>
                <c:pt idx="352">
                  <c:v>48.666666666666664</c:v>
                </c:pt>
                <c:pt idx="353">
                  <c:v>41.833333333333336</c:v>
                </c:pt>
                <c:pt idx="354">
                  <c:v>44.708333333333336</c:v>
                </c:pt>
                <c:pt idx="355">
                  <c:v>51.25</c:v>
                </c:pt>
                <c:pt idx="356">
                  <c:v>56.375</c:v>
                </c:pt>
                <c:pt idx="357">
                  <c:v>57</c:v>
                </c:pt>
                <c:pt idx="358">
                  <c:v>46.708333333333336</c:v>
                </c:pt>
                <c:pt idx="359">
                  <c:v>43.125</c:v>
                </c:pt>
                <c:pt idx="360">
                  <c:v>52.333333333333336</c:v>
                </c:pt>
                <c:pt idx="361">
                  <c:v>40.375</c:v>
                </c:pt>
                <c:pt idx="362">
                  <c:v>42.833333333333336</c:v>
                </c:pt>
                <c:pt idx="363">
                  <c:v>50.416666666666664</c:v>
                </c:pt>
                <c:pt idx="364">
                  <c:v>58</c:v>
                </c:pt>
              </c:numCache>
            </c:numRef>
          </c:xVal>
          <c:yVal>
            <c:numRef>
              <c:f>'09 daily avg'!$F$11:$F$375</c:f>
              <c:numCache>
                <c:formatCode>#,##0</c:formatCode>
                <c:ptCount val="365"/>
                <c:pt idx="0">
                  <c:v>294.72683333333333</c:v>
                </c:pt>
                <c:pt idx="1">
                  <c:v>323.58779166666665</c:v>
                </c:pt>
                <c:pt idx="2">
                  <c:v>306.55729166666669</c:v>
                </c:pt>
                <c:pt idx="3">
                  <c:v>297.95012500000001</c:v>
                </c:pt>
                <c:pt idx="4">
                  <c:v>358.00416666666661</c:v>
                </c:pt>
                <c:pt idx="5">
                  <c:v>376.79616666666669</c:v>
                </c:pt>
                <c:pt idx="6">
                  <c:v>340.78520833333334</c:v>
                </c:pt>
                <c:pt idx="7">
                  <c:v>338.6466666666667</c:v>
                </c:pt>
                <c:pt idx="8">
                  <c:v>335.22137500000002</c:v>
                </c:pt>
                <c:pt idx="9">
                  <c:v>307.65050000000008</c:v>
                </c:pt>
                <c:pt idx="10">
                  <c:v>292.39979166666672</c:v>
                </c:pt>
                <c:pt idx="11">
                  <c:v>356.94908333333336</c:v>
                </c:pt>
                <c:pt idx="12">
                  <c:v>350.03837500000003</c:v>
                </c:pt>
                <c:pt idx="13">
                  <c:v>369.79287500000004</c:v>
                </c:pt>
                <c:pt idx="14">
                  <c:v>376.25149999999991</c:v>
                </c:pt>
                <c:pt idx="15">
                  <c:v>405.67845833333331</c:v>
                </c:pt>
                <c:pt idx="16">
                  <c:v>362.138375</c:v>
                </c:pt>
                <c:pt idx="17">
                  <c:v>308.79254166666675</c:v>
                </c:pt>
                <c:pt idx="18">
                  <c:v>340.10766666666672</c:v>
                </c:pt>
                <c:pt idx="19">
                  <c:v>408.93275</c:v>
                </c:pt>
                <c:pt idx="20">
                  <c:v>421.13554166666671</c:v>
                </c:pt>
                <c:pt idx="21">
                  <c:v>390.3574583333334</c:v>
                </c:pt>
                <c:pt idx="22">
                  <c:v>358.31429166666663</c:v>
                </c:pt>
                <c:pt idx="23">
                  <c:v>309.58779166666665</c:v>
                </c:pt>
                <c:pt idx="24">
                  <c:v>301.99224999999996</c:v>
                </c:pt>
                <c:pt idx="25">
                  <c:v>349.955375</c:v>
                </c:pt>
                <c:pt idx="26">
                  <c:v>356.20604166666664</c:v>
                </c:pt>
                <c:pt idx="27">
                  <c:v>360.07395833333339</c:v>
                </c:pt>
                <c:pt idx="28">
                  <c:v>354.54362500000002</c:v>
                </c:pt>
                <c:pt idx="29">
                  <c:v>367.62916666666666</c:v>
                </c:pt>
                <c:pt idx="30">
                  <c:v>330.26666666666671</c:v>
                </c:pt>
                <c:pt idx="31">
                  <c:v>306.01312500000006</c:v>
                </c:pt>
                <c:pt idx="32">
                  <c:v>353.4674583333333</c:v>
                </c:pt>
                <c:pt idx="33">
                  <c:v>378.05616666666668</c:v>
                </c:pt>
                <c:pt idx="34">
                  <c:v>419.99608333333322</c:v>
                </c:pt>
                <c:pt idx="35">
                  <c:v>418.8922500000001</c:v>
                </c:pt>
                <c:pt idx="36">
                  <c:v>389.69412499999999</c:v>
                </c:pt>
                <c:pt idx="37">
                  <c:v>332.7629583333333</c:v>
                </c:pt>
                <c:pt idx="38">
                  <c:v>305.33183333333335</c:v>
                </c:pt>
                <c:pt idx="39">
                  <c:v>352.94974999999999</c:v>
                </c:pt>
                <c:pt idx="40">
                  <c:v>360.61574999999999</c:v>
                </c:pt>
                <c:pt idx="41">
                  <c:v>367.38004166666661</c:v>
                </c:pt>
                <c:pt idx="42">
                  <c:v>355.55987499999998</c:v>
                </c:pt>
                <c:pt idx="43">
                  <c:v>356.93545833333337</c:v>
                </c:pt>
                <c:pt idx="44">
                  <c:v>326.5888333333333</c:v>
                </c:pt>
                <c:pt idx="45">
                  <c:v>301.62204166666669</c:v>
                </c:pt>
                <c:pt idx="46">
                  <c:v>334.03075000000001</c:v>
                </c:pt>
                <c:pt idx="47">
                  <c:v>358.00979166666667</c:v>
                </c:pt>
                <c:pt idx="48">
                  <c:v>365.13875000000002</c:v>
                </c:pt>
                <c:pt idx="49">
                  <c:v>356.49258333333336</c:v>
                </c:pt>
                <c:pt idx="50">
                  <c:v>370.70800000000003</c:v>
                </c:pt>
                <c:pt idx="51">
                  <c:v>331.70512500000007</c:v>
                </c:pt>
                <c:pt idx="52">
                  <c:v>305.42145833333331</c:v>
                </c:pt>
                <c:pt idx="53">
                  <c:v>375.40087499999998</c:v>
                </c:pt>
                <c:pt idx="54">
                  <c:v>367.31795833333325</c:v>
                </c:pt>
                <c:pt idx="55">
                  <c:v>363.13958333333335</c:v>
                </c:pt>
                <c:pt idx="56">
                  <c:v>358.67374999999998</c:v>
                </c:pt>
                <c:pt idx="57">
                  <c:v>365.32408333333336</c:v>
                </c:pt>
                <c:pt idx="58">
                  <c:v>332.75095833333336</c:v>
                </c:pt>
                <c:pt idx="59">
                  <c:v>310.11275000000001</c:v>
                </c:pt>
                <c:pt idx="60">
                  <c:v>378.24899999999985</c:v>
                </c:pt>
                <c:pt idx="61">
                  <c:v>384.48587500000014</c:v>
                </c:pt>
                <c:pt idx="62">
                  <c:v>369.20150000000007</c:v>
                </c:pt>
                <c:pt idx="63">
                  <c:v>354.98133333333334</c:v>
                </c:pt>
                <c:pt idx="64">
                  <c:v>353.60295833333339</c:v>
                </c:pt>
                <c:pt idx="65">
                  <c:v>317.70837499999999</c:v>
                </c:pt>
                <c:pt idx="66">
                  <c:v>307.01852083333335</c:v>
                </c:pt>
                <c:pt idx="67">
                  <c:v>371.12291666666664</c:v>
                </c:pt>
                <c:pt idx="68">
                  <c:v>376.91258333333332</c:v>
                </c:pt>
                <c:pt idx="69">
                  <c:v>376.75245833333332</c:v>
                </c:pt>
                <c:pt idx="70">
                  <c:v>376.89970833333342</c:v>
                </c:pt>
                <c:pt idx="71">
                  <c:v>377.4394166666666</c:v>
                </c:pt>
                <c:pt idx="72">
                  <c:v>340.0891666666667</c:v>
                </c:pt>
                <c:pt idx="73">
                  <c:v>326.01258333333334</c:v>
                </c:pt>
                <c:pt idx="74">
                  <c:v>371.79199999999997</c:v>
                </c:pt>
                <c:pt idx="75">
                  <c:v>373.1122083333334</c:v>
                </c:pt>
                <c:pt idx="76">
                  <c:v>373.2166666666667</c:v>
                </c:pt>
                <c:pt idx="77">
                  <c:v>377.73300000000012</c:v>
                </c:pt>
                <c:pt idx="78">
                  <c:v>375.95020833333336</c:v>
                </c:pt>
                <c:pt idx="79">
                  <c:v>323.50008333333329</c:v>
                </c:pt>
                <c:pt idx="80">
                  <c:v>300.22741666666661</c:v>
                </c:pt>
                <c:pt idx="81">
                  <c:v>353.82287500000007</c:v>
                </c:pt>
                <c:pt idx="82">
                  <c:v>370.08779166666676</c:v>
                </c:pt>
                <c:pt idx="83">
                  <c:v>371.63583333333332</c:v>
                </c:pt>
                <c:pt idx="84">
                  <c:v>364.54616666666675</c:v>
                </c:pt>
                <c:pt idx="85">
                  <c:v>359.71758333333332</c:v>
                </c:pt>
                <c:pt idx="86">
                  <c:v>329.97966666666667</c:v>
                </c:pt>
                <c:pt idx="87">
                  <c:v>288.35641666666669</c:v>
                </c:pt>
                <c:pt idx="88">
                  <c:v>333.66474999999997</c:v>
                </c:pt>
                <c:pt idx="89">
                  <c:v>347.87341666666674</c:v>
                </c:pt>
                <c:pt idx="90">
                  <c:v>365.08983333333339</c:v>
                </c:pt>
                <c:pt idx="91">
                  <c:v>367.8710416666666</c:v>
                </c:pt>
                <c:pt idx="92">
                  <c:v>356.76850000000007</c:v>
                </c:pt>
                <c:pt idx="93">
                  <c:v>325.20154166666669</c:v>
                </c:pt>
                <c:pt idx="94">
                  <c:v>329.57858333333331</c:v>
                </c:pt>
                <c:pt idx="95">
                  <c:v>352.45966666666669</c:v>
                </c:pt>
                <c:pt idx="96">
                  <c:v>353.61562499999997</c:v>
                </c:pt>
                <c:pt idx="97">
                  <c:v>358.75883333333331</c:v>
                </c:pt>
                <c:pt idx="98">
                  <c:v>372.36475000000002</c:v>
                </c:pt>
                <c:pt idx="99">
                  <c:v>387.23941666666673</c:v>
                </c:pt>
                <c:pt idx="100">
                  <c:v>350.17487499999993</c:v>
                </c:pt>
                <c:pt idx="101">
                  <c:v>306.90145833333332</c:v>
                </c:pt>
                <c:pt idx="102">
                  <c:v>368.56637499999988</c:v>
                </c:pt>
                <c:pt idx="103">
                  <c:v>370.45299999999997</c:v>
                </c:pt>
                <c:pt idx="104">
                  <c:v>355.03616666666659</c:v>
                </c:pt>
                <c:pt idx="105">
                  <c:v>364.03816666666671</c:v>
                </c:pt>
                <c:pt idx="106">
                  <c:v>371.10049999999995</c:v>
                </c:pt>
                <c:pt idx="107">
                  <c:v>332.85945833333335</c:v>
                </c:pt>
                <c:pt idx="108">
                  <c:v>317.1534166666666</c:v>
                </c:pt>
                <c:pt idx="109">
                  <c:v>374.87212499999993</c:v>
                </c:pt>
                <c:pt idx="110">
                  <c:v>368.10083333333336</c:v>
                </c:pt>
                <c:pt idx="111">
                  <c:v>381.30283333333335</c:v>
                </c:pt>
                <c:pt idx="112">
                  <c:v>408.52362500000004</c:v>
                </c:pt>
                <c:pt idx="113">
                  <c:v>409.2520833333333</c:v>
                </c:pt>
                <c:pt idx="114">
                  <c:v>366.84324999999995</c:v>
                </c:pt>
                <c:pt idx="115">
                  <c:v>342.82958333333335</c:v>
                </c:pt>
                <c:pt idx="116">
                  <c:v>400.26049999999992</c:v>
                </c:pt>
                <c:pt idx="117">
                  <c:v>406.49108333333328</c:v>
                </c:pt>
                <c:pt idx="118">
                  <c:v>416.6849166666666</c:v>
                </c:pt>
                <c:pt idx="119">
                  <c:v>416.67645833333336</c:v>
                </c:pt>
                <c:pt idx="120">
                  <c:v>429.5453333333333</c:v>
                </c:pt>
                <c:pt idx="121">
                  <c:v>392.33608333333336</c:v>
                </c:pt>
                <c:pt idx="122">
                  <c:v>370.95945833333332</c:v>
                </c:pt>
                <c:pt idx="123">
                  <c:v>415.50216666666682</c:v>
                </c:pt>
                <c:pt idx="124">
                  <c:v>440.47033333333337</c:v>
                </c:pt>
                <c:pt idx="125">
                  <c:v>454.07133333333331</c:v>
                </c:pt>
                <c:pt idx="126">
                  <c:v>457.3402916666667</c:v>
                </c:pt>
                <c:pt idx="127">
                  <c:v>458.36591666666669</c:v>
                </c:pt>
                <c:pt idx="128">
                  <c:v>414.20525000000004</c:v>
                </c:pt>
                <c:pt idx="129">
                  <c:v>410.08570833333329</c:v>
                </c:pt>
                <c:pt idx="130">
                  <c:v>446.48433333333338</c:v>
                </c:pt>
                <c:pt idx="131">
                  <c:v>433.85991666666672</c:v>
                </c:pt>
                <c:pt idx="132">
                  <c:v>442.91120833333321</c:v>
                </c:pt>
                <c:pt idx="133">
                  <c:v>459.34379166666662</c:v>
                </c:pt>
                <c:pt idx="134">
                  <c:v>456.84420833333337</c:v>
                </c:pt>
                <c:pt idx="135">
                  <c:v>413.16329166666668</c:v>
                </c:pt>
                <c:pt idx="136">
                  <c:v>367.57220833333344</c:v>
                </c:pt>
                <c:pt idx="137">
                  <c:v>371.8930416666667</c:v>
                </c:pt>
                <c:pt idx="138">
                  <c:v>370.10124999999999</c:v>
                </c:pt>
                <c:pt idx="139">
                  <c:v>397.21283333333332</c:v>
                </c:pt>
                <c:pt idx="140">
                  <c:v>413.47858333333335</c:v>
                </c:pt>
                <c:pt idx="141">
                  <c:v>411.37487500000003</c:v>
                </c:pt>
                <c:pt idx="142">
                  <c:v>375.09233333333344</c:v>
                </c:pt>
                <c:pt idx="143">
                  <c:v>377.76454166666662</c:v>
                </c:pt>
                <c:pt idx="144">
                  <c:v>391.736625</c:v>
                </c:pt>
                <c:pt idx="145">
                  <c:v>446.75149999999991</c:v>
                </c:pt>
                <c:pt idx="146">
                  <c:v>454.05895833333335</c:v>
                </c:pt>
                <c:pt idx="147">
                  <c:v>467.46745833333335</c:v>
                </c:pt>
                <c:pt idx="148">
                  <c:v>458.11916666666679</c:v>
                </c:pt>
                <c:pt idx="149">
                  <c:v>389.87737499999997</c:v>
                </c:pt>
                <c:pt idx="150">
                  <c:v>387.59862500000003</c:v>
                </c:pt>
                <c:pt idx="151">
                  <c:v>462.78675000000004</c:v>
                </c:pt>
                <c:pt idx="152">
                  <c:v>467.11329166666656</c:v>
                </c:pt>
                <c:pt idx="153">
                  <c:v>431.89916666666676</c:v>
                </c:pt>
                <c:pt idx="154">
                  <c:v>436.9704583333334</c:v>
                </c:pt>
                <c:pt idx="155">
                  <c:v>425.20137500000004</c:v>
                </c:pt>
                <c:pt idx="156">
                  <c:v>386.94616666666678</c:v>
                </c:pt>
                <c:pt idx="157">
                  <c:v>389.8923333333334</c:v>
                </c:pt>
                <c:pt idx="158">
                  <c:v>449.51295833333342</c:v>
                </c:pt>
                <c:pt idx="159">
                  <c:v>468.46991666666673</c:v>
                </c:pt>
                <c:pt idx="160">
                  <c:v>487.18025000000006</c:v>
                </c:pt>
                <c:pt idx="161">
                  <c:v>488.01624999999996</c:v>
                </c:pt>
                <c:pt idx="162">
                  <c:v>484.60358333333329</c:v>
                </c:pt>
                <c:pt idx="163">
                  <c:v>448.31129166666665</c:v>
                </c:pt>
                <c:pt idx="164">
                  <c:v>429.76566666666662</c:v>
                </c:pt>
                <c:pt idx="165">
                  <c:v>492.97350000000006</c:v>
                </c:pt>
                <c:pt idx="166">
                  <c:v>509.66579166666662</c:v>
                </c:pt>
                <c:pt idx="167">
                  <c:v>517.87895833333334</c:v>
                </c:pt>
                <c:pt idx="168">
                  <c:v>520.89258333333339</c:v>
                </c:pt>
                <c:pt idx="169">
                  <c:v>526.59191666666663</c:v>
                </c:pt>
                <c:pt idx="170">
                  <c:v>503.97245833333335</c:v>
                </c:pt>
                <c:pt idx="171">
                  <c:v>484.4672083333333</c:v>
                </c:pt>
                <c:pt idx="172">
                  <c:v>538.25795833333336</c:v>
                </c:pt>
                <c:pt idx="173">
                  <c:v>536.66416666666669</c:v>
                </c:pt>
                <c:pt idx="174">
                  <c:v>515.72595833333332</c:v>
                </c:pt>
                <c:pt idx="175">
                  <c:v>518.04925000000003</c:v>
                </c:pt>
                <c:pt idx="176">
                  <c:v>518.23787500000003</c:v>
                </c:pt>
                <c:pt idx="177">
                  <c:v>494.28395833333326</c:v>
                </c:pt>
                <c:pt idx="178">
                  <c:v>479.16620833333326</c:v>
                </c:pt>
                <c:pt idx="179">
                  <c:v>512.64595833333328</c:v>
                </c:pt>
                <c:pt idx="180">
                  <c:v>487.8264166666666</c:v>
                </c:pt>
                <c:pt idx="181">
                  <c:v>516.69616666666673</c:v>
                </c:pt>
                <c:pt idx="182">
                  <c:v>526.08116666666672</c:v>
                </c:pt>
                <c:pt idx="183">
                  <c:v>507.75550000000004</c:v>
                </c:pt>
                <c:pt idx="184">
                  <c:v>467.15999999999985</c:v>
                </c:pt>
                <c:pt idx="185">
                  <c:v>486.84920833333331</c:v>
                </c:pt>
                <c:pt idx="186">
                  <c:v>476.10399999999998</c:v>
                </c:pt>
                <c:pt idx="187">
                  <c:v>464.0279583333334</c:v>
                </c:pt>
                <c:pt idx="188">
                  <c:v>476.86716666666672</c:v>
                </c:pt>
                <c:pt idx="189">
                  <c:v>474.74779166666667</c:v>
                </c:pt>
                <c:pt idx="190">
                  <c:v>477.17112500000002</c:v>
                </c:pt>
                <c:pt idx="191">
                  <c:v>453.22666666666652</c:v>
                </c:pt>
                <c:pt idx="192">
                  <c:v>444.99412499999988</c:v>
                </c:pt>
                <c:pt idx="193">
                  <c:v>474.73595833333326</c:v>
                </c:pt>
                <c:pt idx="194">
                  <c:v>495.3019583333334</c:v>
                </c:pt>
                <c:pt idx="195">
                  <c:v>516.34424999999999</c:v>
                </c:pt>
                <c:pt idx="196">
                  <c:v>507.77795833333334</c:v>
                </c:pt>
                <c:pt idx="197">
                  <c:v>494.86195833333323</c:v>
                </c:pt>
                <c:pt idx="198">
                  <c:v>458.00058333333328</c:v>
                </c:pt>
                <c:pt idx="199">
                  <c:v>408.47645833333331</c:v>
                </c:pt>
                <c:pt idx="200">
                  <c:v>447.65724999999998</c:v>
                </c:pt>
                <c:pt idx="201">
                  <c:v>457.55741666666677</c:v>
                </c:pt>
                <c:pt idx="202">
                  <c:v>478.90391666666665</c:v>
                </c:pt>
                <c:pt idx="203">
                  <c:v>485.06670833333334</c:v>
                </c:pt>
                <c:pt idx="204">
                  <c:v>487.97666666666669</c:v>
                </c:pt>
                <c:pt idx="205">
                  <c:v>447.19658333333331</c:v>
                </c:pt>
                <c:pt idx="206">
                  <c:v>436.5182916666667</c:v>
                </c:pt>
                <c:pt idx="207">
                  <c:v>491.61429166666676</c:v>
                </c:pt>
                <c:pt idx="208">
                  <c:v>488.67058333333335</c:v>
                </c:pt>
                <c:pt idx="209">
                  <c:v>502.02270833333341</c:v>
                </c:pt>
                <c:pt idx="210">
                  <c:v>529.88341666666668</c:v>
                </c:pt>
                <c:pt idx="211">
                  <c:v>495.58649999999989</c:v>
                </c:pt>
                <c:pt idx="212">
                  <c:v>462.43229166666657</c:v>
                </c:pt>
                <c:pt idx="213">
                  <c:v>451.9720416666666</c:v>
                </c:pt>
                <c:pt idx="214">
                  <c:v>499.64825000000002</c:v>
                </c:pt>
                <c:pt idx="215">
                  <c:v>504.5028333333334</c:v>
                </c:pt>
                <c:pt idx="216">
                  <c:v>478.84387500000003</c:v>
                </c:pt>
                <c:pt idx="217">
                  <c:v>475.58562499999999</c:v>
                </c:pt>
                <c:pt idx="218">
                  <c:v>499.54637500000007</c:v>
                </c:pt>
                <c:pt idx="219">
                  <c:v>460.11808333333329</c:v>
                </c:pt>
                <c:pt idx="220">
                  <c:v>444.04625000000004</c:v>
                </c:pt>
                <c:pt idx="221">
                  <c:v>500.35425000000004</c:v>
                </c:pt>
                <c:pt idx="222">
                  <c:v>507.74837499999995</c:v>
                </c:pt>
                <c:pt idx="223">
                  <c:v>474.92399999999992</c:v>
                </c:pt>
                <c:pt idx="224">
                  <c:v>472.1717083333333</c:v>
                </c:pt>
                <c:pt idx="225">
                  <c:v>488.26325000000014</c:v>
                </c:pt>
                <c:pt idx="226">
                  <c:v>429.04299999999995</c:v>
                </c:pt>
                <c:pt idx="227">
                  <c:v>405.31833333333321</c:v>
                </c:pt>
                <c:pt idx="228">
                  <c:v>432.91720833333329</c:v>
                </c:pt>
                <c:pt idx="229">
                  <c:v>458.0870833333334</c:v>
                </c:pt>
                <c:pt idx="230">
                  <c:v>473.78912499999996</c:v>
                </c:pt>
                <c:pt idx="231">
                  <c:v>496.51649999999995</c:v>
                </c:pt>
                <c:pt idx="232">
                  <c:v>475.40095833333334</c:v>
                </c:pt>
                <c:pt idx="233">
                  <c:v>424.18666666666667</c:v>
                </c:pt>
                <c:pt idx="234">
                  <c:v>381.32020833333331</c:v>
                </c:pt>
                <c:pt idx="235">
                  <c:v>427.84791666666678</c:v>
                </c:pt>
                <c:pt idx="236">
                  <c:v>443.32620833333334</c:v>
                </c:pt>
                <c:pt idx="237">
                  <c:v>462.15033333333344</c:v>
                </c:pt>
                <c:pt idx="238">
                  <c:v>436.52658333333329</c:v>
                </c:pt>
                <c:pt idx="239">
                  <c:v>456.74137500000001</c:v>
                </c:pt>
                <c:pt idx="240">
                  <c:v>432.26891666666666</c:v>
                </c:pt>
                <c:pt idx="241">
                  <c:v>411.11233333333342</c:v>
                </c:pt>
                <c:pt idx="242">
                  <c:v>450.69583333333321</c:v>
                </c:pt>
                <c:pt idx="243">
                  <c:v>461.76954166666673</c:v>
                </c:pt>
                <c:pt idx="244">
                  <c:v>456.53216666666663</c:v>
                </c:pt>
                <c:pt idx="245">
                  <c:v>451.25700000000001</c:v>
                </c:pt>
                <c:pt idx="246">
                  <c:v>482.61008333333331</c:v>
                </c:pt>
                <c:pt idx="247">
                  <c:v>443.40254166666654</c:v>
                </c:pt>
                <c:pt idx="248">
                  <c:v>419.08600000000001</c:v>
                </c:pt>
                <c:pt idx="249">
                  <c:v>411.08754166666671</c:v>
                </c:pt>
                <c:pt idx="250">
                  <c:v>464.92395833333336</c:v>
                </c:pt>
                <c:pt idx="251">
                  <c:v>477.42579166666673</c:v>
                </c:pt>
                <c:pt idx="252">
                  <c:v>480.8411666666666</c:v>
                </c:pt>
                <c:pt idx="253">
                  <c:v>468.07195833333327</c:v>
                </c:pt>
                <c:pt idx="254">
                  <c:v>403.25541666666663</c:v>
                </c:pt>
                <c:pt idx="255">
                  <c:v>410.01679166666668</c:v>
                </c:pt>
                <c:pt idx="256">
                  <c:v>448.98383333333339</c:v>
                </c:pt>
                <c:pt idx="257">
                  <c:v>478.53979166666664</c:v>
                </c:pt>
                <c:pt idx="258">
                  <c:v>469.29887499999995</c:v>
                </c:pt>
                <c:pt idx="259">
                  <c:v>459.25062499999996</c:v>
                </c:pt>
                <c:pt idx="260">
                  <c:v>481.97554166666669</c:v>
                </c:pt>
                <c:pt idx="261">
                  <c:v>432.80766666666676</c:v>
                </c:pt>
                <c:pt idx="262">
                  <c:v>417.15491666666679</c:v>
                </c:pt>
                <c:pt idx="263">
                  <c:v>480.27995833333335</c:v>
                </c:pt>
                <c:pt idx="264">
                  <c:v>482.71487500000006</c:v>
                </c:pt>
                <c:pt idx="265">
                  <c:v>485.16958333333332</c:v>
                </c:pt>
                <c:pt idx="266">
                  <c:v>483.19441666666665</c:v>
                </c:pt>
                <c:pt idx="267">
                  <c:v>491.49479166666669</c:v>
                </c:pt>
                <c:pt idx="268">
                  <c:v>444.11420833333335</c:v>
                </c:pt>
                <c:pt idx="269">
                  <c:v>404.12045833333332</c:v>
                </c:pt>
                <c:pt idx="270">
                  <c:v>473.94837499999994</c:v>
                </c:pt>
                <c:pt idx="271">
                  <c:v>410.24691666666666</c:v>
                </c:pt>
                <c:pt idx="272">
                  <c:v>384.8730833333334</c:v>
                </c:pt>
                <c:pt idx="273">
                  <c:v>399.28433333333322</c:v>
                </c:pt>
                <c:pt idx="274">
                  <c:v>421.327</c:v>
                </c:pt>
                <c:pt idx="275">
                  <c:v>399.73829166666661</c:v>
                </c:pt>
                <c:pt idx="276">
                  <c:v>367.24395833333324</c:v>
                </c:pt>
                <c:pt idx="277">
                  <c:v>457.48729166666675</c:v>
                </c:pt>
                <c:pt idx="278">
                  <c:v>481.04258333333331</c:v>
                </c:pt>
                <c:pt idx="279">
                  <c:v>510.38341666666656</c:v>
                </c:pt>
                <c:pt idx="280">
                  <c:v>503.13437500000003</c:v>
                </c:pt>
                <c:pt idx="281">
                  <c:v>511.45483333333323</c:v>
                </c:pt>
                <c:pt idx="282">
                  <c:v>424.83162499999997</c:v>
                </c:pt>
                <c:pt idx="283">
                  <c:v>400.49250000000001</c:v>
                </c:pt>
                <c:pt idx="284">
                  <c:v>472.66175000000004</c:v>
                </c:pt>
                <c:pt idx="285">
                  <c:v>446.17812500000008</c:v>
                </c:pt>
                <c:pt idx="286">
                  <c:v>454.10266666666666</c:v>
                </c:pt>
                <c:pt idx="287">
                  <c:v>466.61604166666672</c:v>
                </c:pt>
                <c:pt idx="288">
                  <c:v>402.22704166666659</c:v>
                </c:pt>
                <c:pt idx="289">
                  <c:v>308.83379166666663</c:v>
                </c:pt>
                <c:pt idx="290">
                  <c:v>294.00170833333334</c:v>
                </c:pt>
                <c:pt idx="291">
                  <c:v>343.68125000000003</c:v>
                </c:pt>
                <c:pt idx="292">
                  <c:v>357.04562499999997</c:v>
                </c:pt>
                <c:pt idx="293">
                  <c:v>376.6775833333333</c:v>
                </c:pt>
                <c:pt idx="294">
                  <c:v>402.82891666666666</c:v>
                </c:pt>
                <c:pt idx="295">
                  <c:v>423.75395833333329</c:v>
                </c:pt>
                <c:pt idx="296">
                  <c:v>322.32520833333331</c:v>
                </c:pt>
                <c:pt idx="297">
                  <c:v>298.43125000000003</c:v>
                </c:pt>
                <c:pt idx="298">
                  <c:v>356.64154166666663</c:v>
                </c:pt>
                <c:pt idx="299">
                  <c:v>387.2645</c:v>
                </c:pt>
                <c:pt idx="300">
                  <c:v>384.62175000000002</c:v>
                </c:pt>
                <c:pt idx="301">
                  <c:v>423.55058333333335</c:v>
                </c:pt>
                <c:pt idx="302">
                  <c:v>450.27174999999994</c:v>
                </c:pt>
                <c:pt idx="303">
                  <c:v>342.5028749999999</c:v>
                </c:pt>
                <c:pt idx="304">
                  <c:v>298.43425000000008</c:v>
                </c:pt>
                <c:pt idx="305">
                  <c:v>348.44020833333337</c:v>
                </c:pt>
                <c:pt idx="306">
                  <c:v>357.52029166666665</c:v>
                </c:pt>
                <c:pt idx="307">
                  <c:v>363.63754166666672</c:v>
                </c:pt>
                <c:pt idx="308">
                  <c:v>359.77029166666671</c:v>
                </c:pt>
                <c:pt idx="309">
                  <c:v>350.77945833333337</c:v>
                </c:pt>
                <c:pt idx="310">
                  <c:v>323.94512499999996</c:v>
                </c:pt>
                <c:pt idx="311">
                  <c:v>318.00795833333336</c:v>
                </c:pt>
                <c:pt idx="312">
                  <c:v>349.48291666666665</c:v>
                </c:pt>
                <c:pt idx="313">
                  <c:v>347.46012499999989</c:v>
                </c:pt>
                <c:pt idx="314">
                  <c:v>333.93879166666665</c:v>
                </c:pt>
                <c:pt idx="315">
                  <c:v>348.54475000000002</c:v>
                </c:pt>
                <c:pt idx="316">
                  <c:v>350.27404166666673</c:v>
                </c:pt>
                <c:pt idx="317">
                  <c:v>318.95424999999994</c:v>
                </c:pt>
                <c:pt idx="318">
                  <c:v>305.4337083333333</c:v>
                </c:pt>
                <c:pt idx="319">
                  <c:v>347.52887499999997</c:v>
                </c:pt>
                <c:pt idx="320">
                  <c:v>342.87229166666674</c:v>
                </c:pt>
                <c:pt idx="321">
                  <c:v>337.15329166666669</c:v>
                </c:pt>
                <c:pt idx="322">
                  <c:v>338.75404166666664</c:v>
                </c:pt>
                <c:pt idx="323">
                  <c:v>338.45712500000008</c:v>
                </c:pt>
                <c:pt idx="324">
                  <c:v>303.50054166666672</c:v>
                </c:pt>
                <c:pt idx="325">
                  <c:v>295.27929166666661</c:v>
                </c:pt>
                <c:pt idx="326">
                  <c:v>326.87587500000001</c:v>
                </c:pt>
                <c:pt idx="327">
                  <c:v>330.8338333333333</c:v>
                </c:pt>
                <c:pt idx="328">
                  <c:v>327.55254166666668</c:v>
                </c:pt>
                <c:pt idx="329">
                  <c:v>266.67545833333332</c:v>
                </c:pt>
                <c:pt idx="330">
                  <c:v>318.07150000000001</c:v>
                </c:pt>
                <c:pt idx="331">
                  <c:v>302.69024999999993</c:v>
                </c:pt>
                <c:pt idx="332">
                  <c:v>294.13074999999998</c:v>
                </c:pt>
                <c:pt idx="333">
                  <c:v>342.58495833333336</c:v>
                </c:pt>
                <c:pt idx="334">
                  <c:v>346.67983333333331</c:v>
                </c:pt>
                <c:pt idx="335">
                  <c:v>348.33091666666672</c:v>
                </c:pt>
                <c:pt idx="336">
                  <c:v>339.09129166666668</c:v>
                </c:pt>
                <c:pt idx="337">
                  <c:v>357.86491666666666</c:v>
                </c:pt>
                <c:pt idx="338">
                  <c:v>330.97470833333341</c:v>
                </c:pt>
                <c:pt idx="339">
                  <c:v>327.74520833333332</c:v>
                </c:pt>
                <c:pt idx="340">
                  <c:v>345.98633333333333</c:v>
                </c:pt>
                <c:pt idx="341">
                  <c:v>347.12020833333332</c:v>
                </c:pt>
                <c:pt idx="342">
                  <c:v>361.26845833333329</c:v>
                </c:pt>
                <c:pt idx="343">
                  <c:v>342.3655833333334</c:v>
                </c:pt>
                <c:pt idx="344">
                  <c:v>371.7160833333333</c:v>
                </c:pt>
                <c:pt idx="345">
                  <c:v>334.89720833333331</c:v>
                </c:pt>
                <c:pt idx="346">
                  <c:v>304.79370833333331</c:v>
                </c:pt>
                <c:pt idx="347">
                  <c:v>351.00200000000001</c:v>
                </c:pt>
                <c:pt idx="348">
                  <c:v>350.78108333333336</c:v>
                </c:pt>
                <c:pt idx="349">
                  <c:v>338.93616666666668</c:v>
                </c:pt>
                <c:pt idx="350">
                  <c:v>347.19037500000007</c:v>
                </c:pt>
                <c:pt idx="351">
                  <c:v>349.73495833333328</c:v>
                </c:pt>
                <c:pt idx="352">
                  <c:v>312.83383333333336</c:v>
                </c:pt>
                <c:pt idx="353">
                  <c:v>316.81874999999997</c:v>
                </c:pt>
                <c:pt idx="354">
                  <c:v>355.46324999999996</c:v>
                </c:pt>
                <c:pt idx="355">
                  <c:v>342.10354166666667</c:v>
                </c:pt>
                <c:pt idx="356">
                  <c:v>329.33699999999993</c:v>
                </c:pt>
                <c:pt idx="357">
                  <c:v>302.5712916666667</c:v>
                </c:pt>
                <c:pt idx="358">
                  <c:v>264.90466666666657</c:v>
                </c:pt>
                <c:pt idx="359">
                  <c:v>325.12066666666669</c:v>
                </c:pt>
                <c:pt idx="360">
                  <c:v>303.40795833333328</c:v>
                </c:pt>
                <c:pt idx="361">
                  <c:v>355.63612500000016</c:v>
                </c:pt>
                <c:pt idx="362">
                  <c:v>361.49891666666667</c:v>
                </c:pt>
                <c:pt idx="363">
                  <c:v>343.54150000000004</c:v>
                </c:pt>
                <c:pt idx="364">
                  <c:v>319.51270833333325</c:v>
                </c:pt>
              </c:numCache>
            </c:numRef>
          </c:yVal>
        </c:ser>
        <c:axId val="195549440"/>
        <c:axId val="195551232"/>
      </c:scatterChart>
      <c:valAx>
        <c:axId val="195549440"/>
        <c:scaling>
          <c:orientation val="minMax"/>
          <c:max val="105"/>
          <c:min val="25"/>
        </c:scaling>
        <c:axPos val="b"/>
        <c:majorGridlines>
          <c:spPr>
            <a:ln>
              <a:solidFill>
                <a:sysClr val="window" lastClr="FFFFFF">
                  <a:lumMod val="95000"/>
                </a:sysClr>
              </a:solidFill>
            </a:ln>
          </c:spPr>
        </c:majorGridlines>
        <c:numFmt formatCode="0" sourceLinked="1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95551232"/>
        <c:crosses val="autoZero"/>
        <c:crossBetween val="midCat"/>
        <c:majorUnit val="2"/>
      </c:valAx>
      <c:valAx>
        <c:axId val="195551232"/>
        <c:scaling>
          <c:orientation val="minMax"/>
          <c:min val="250"/>
        </c:scaling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#,##0" sourceLinked="1"/>
        <c:tickLblPos val="nextTo"/>
        <c:crossAx val="195549440"/>
        <c:crosses val="autoZero"/>
        <c:crossBetween val="midCat"/>
      </c:valAx>
    </c:plotArea>
    <c:legend>
      <c:legendPos val="b"/>
      <c:legendEntry>
        <c:idx val="0"/>
        <c:txPr>
          <a:bodyPr/>
          <a:lstStyle/>
          <a:p>
            <a:pPr>
              <a:defRPr>
                <a:solidFill>
                  <a:schemeClr val="bg1"/>
                </a:solidFill>
              </a:defRPr>
            </a:pPr>
            <a:endParaRPr lang="en-US"/>
          </a:p>
        </c:txPr>
      </c:legendEntry>
      <c:legendEntry>
        <c:idx val="1"/>
        <c:txPr>
          <a:bodyPr/>
          <a:lstStyle/>
          <a:p>
            <a:pPr>
              <a:defRPr>
                <a:solidFill>
                  <a:schemeClr val="bg1"/>
                </a:solidFill>
              </a:defRPr>
            </a:pPr>
            <a:endParaRPr lang="en-US"/>
          </a:p>
        </c:txPr>
      </c:legendEntry>
      <c:legendEntry>
        <c:idx val="2"/>
        <c:txPr>
          <a:bodyPr/>
          <a:lstStyle/>
          <a:p>
            <a:pPr>
              <a:defRPr>
                <a:solidFill>
                  <a:schemeClr val="bg1"/>
                </a:solidFill>
              </a:defRPr>
            </a:pPr>
            <a:endParaRPr lang="en-US"/>
          </a:p>
        </c:txPr>
      </c:legendEntry>
      <c:layout>
        <c:manualLayout>
          <c:xMode val="edge"/>
          <c:yMode val="edge"/>
          <c:x val="0.11498238395876191"/>
          <c:y val="1.2724996201822077E-2"/>
          <c:w val="0.1926622685677804"/>
          <c:h val="0.2059044116491428"/>
        </c:manualLayout>
      </c:layout>
    </c:legend>
    <c:plotVisOnly val="1"/>
  </c:chart>
  <c:printSettings>
    <c:headerFooter/>
    <c:pageMargins b="0.75000000000000189" l="0.70000000000000062" r="0.70000000000000062" t="0.75000000000000189" header="0.30000000000000032" footer="0.30000000000000032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3.7330224868480699E-2"/>
          <c:y val="1.9737812773403324E-2"/>
          <c:w val="0.94176024441066786"/>
          <c:h val="0.9393970953630808"/>
        </c:manualLayout>
      </c:layout>
      <c:lineChart>
        <c:grouping val="standard"/>
        <c:ser>
          <c:idx val="0"/>
          <c:order val="0"/>
          <c:tx>
            <c:strRef>
              <c:f>'normalize trendlines'!$D$5</c:f>
              <c:strCache>
                <c:ptCount val="1"/>
                <c:pt idx="0">
                  <c:v>billed 92-11 x^2</c:v>
                </c:pt>
              </c:strCache>
            </c:strRef>
          </c:tx>
          <c:marker>
            <c:symbol val="none"/>
          </c:marker>
          <c:cat>
            <c:numRef>
              <c:f>'normalize trendlines'!$C$6:$C$86</c:f>
              <c:numCache>
                <c:formatCode>0.0</c:formatCode>
                <c:ptCount val="81"/>
                <c:pt idx="0">
                  <c:v>45</c:v>
                </c:pt>
                <c:pt idx="1">
                  <c:v>45.5</c:v>
                </c:pt>
                <c:pt idx="2">
                  <c:v>46</c:v>
                </c:pt>
                <c:pt idx="3">
                  <c:v>46.5</c:v>
                </c:pt>
                <c:pt idx="4">
                  <c:v>47</c:v>
                </c:pt>
                <c:pt idx="5">
                  <c:v>47.5</c:v>
                </c:pt>
                <c:pt idx="6">
                  <c:v>48</c:v>
                </c:pt>
                <c:pt idx="7">
                  <c:v>48.5</c:v>
                </c:pt>
                <c:pt idx="8">
                  <c:v>49</c:v>
                </c:pt>
                <c:pt idx="9">
                  <c:v>49.5</c:v>
                </c:pt>
                <c:pt idx="10">
                  <c:v>50</c:v>
                </c:pt>
                <c:pt idx="11">
                  <c:v>50.5</c:v>
                </c:pt>
                <c:pt idx="12">
                  <c:v>51</c:v>
                </c:pt>
                <c:pt idx="13">
                  <c:v>51.5</c:v>
                </c:pt>
                <c:pt idx="14">
                  <c:v>52</c:v>
                </c:pt>
                <c:pt idx="15">
                  <c:v>52.5</c:v>
                </c:pt>
                <c:pt idx="16">
                  <c:v>53</c:v>
                </c:pt>
                <c:pt idx="17">
                  <c:v>53.5</c:v>
                </c:pt>
                <c:pt idx="18">
                  <c:v>54</c:v>
                </c:pt>
                <c:pt idx="19">
                  <c:v>54.5</c:v>
                </c:pt>
                <c:pt idx="20">
                  <c:v>55</c:v>
                </c:pt>
                <c:pt idx="21">
                  <c:v>55.5</c:v>
                </c:pt>
                <c:pt idx="22">
                  <c:v>56</c:v>
                </c:pt>
                <c:pt idx="23">
                  <c:v>56.5</c:v>
                </c:pt>
                <c:pt idx="24">
                  <c:v>57</c:v>
                </c:pt>
                <c:pt idx="25">
                  <c:v>57.5</c:v>
                </c:pt>
                <c:pt idx="26">
                  <c:v>58</c:v>
                </c:pt>
                <c:pt idx="27">
                  <c:v>58.5</c:v>
                </c:pt>
                <c:pt idx="28">
                  <c:v>59</c:v>
                </c:pt>
                <c:pt idx="29">
                  <c:v>59.5</c:v>
                </c:pt>
                <c:pt idx="30">
                  <c:v>60</c:v>
                </c:pt>
                <c:pt idx="31">
                  <c:v>60.5</c:v>
                </c:pt>
                <c:pt idx="32">
                  <c:v>61</c:v>
                </c:pt>
                <c:pt idx="33">
                  <c:v>61.5</c:v>
                </c:pt>
                <c:pt idx="34">
                  <c:v>62</c:v>
                </c:pt>
                <c:pt idx="35">
                  <c:v>62.5</c:v>
                </c:pt>
                <c:pt idx="36">
                  <c:v>63</c:v>
                </c:pt>
                <c:pt idx="37">
                  <c:v>63.5</c:v>
                </c:pt>
                <c:pt idx="38">
                  <c:v>64</c:v>
                </c:pt>
                <c:pt idx="39">
                  <c:v>64.5</c:v>
                </c:pt>
                <c:pt idx="40">
                  <c:v>65</c:v>
                </c:pt>
                <c:pt idx="41">
                  <c:v>65.5</c:v>
                </c:pt>
                <c:pt idx="42">
                  <c:v>66</c:v>
                </c:pt>
                <c:pt idx="43">
                  <c:v>66.5</c:v>
                </c:pt>
                <c:pt idx="44">
                  <c:v>67</c:v>
                </c:pt>
                <c:pt idx="45">
                  <c:v>67.5</c:v>
                </c:pt>
                <c:pt idx="46">
                  <c:v>68</c:v>
                </c:pt>
                <c:pt idx="47">
                  <c:v>68.5</c:v>
                </c:pt>
                <c:pt idx="48">
                  <c:v>69</c:v>
                </c:pt>
                <c:pt idx="49">
                  <c:v>69.5</c:v>
                </c:pt>
                <c:pt idx="50">
                  <c:v>70</c:v>
                </c:pt>
                <c:pt idx="51">
                  <c:v>70.5</c:v>
                </c:pt>
                <c:pt idx="52">
                  <c:v>71</c:v>
                </c:pt>
                <c:pt idx="53">
                  <c:v>71.5</c:v>
                </c:pt>
                <c:pt idx="54">
                  <c:v>72</c:v>
                </c:pt>
                <c:pt idx="55">
                  <c:v>72.5</c:v>
                </c:pt>
                <c:pt idx="56">
                  <c:v>73</c:v>
                </c:pt>
                <c:pt idx="57">
                  <c:v>73.5</c:v>
                </c:pt>
                <c:pt idx="58">
                  <c:v>74</c:v>
                </c:pt>
                <c:pt idx="59">
                  <c:v>74.5</c:v>
                </c:pt>
                <c:pt idx="60">
                  <c:v>75</c:v>
                </c:pt>
                <c:pt idx="61">
                  <c:v>75.5</c:v>
                </c:pt>
                <c:pt idx="62">
                  <c:v>76</c:v>
                </c:pt>
                <c:pt idx="63">
                  <c:v>76.5</c:v>
                </c:pt>
                <c:pt idx="64">
                  <c:v>77</c:v>
                </c:pt>
                <c:pt idx="65">
                  <c:v>77.5</c:v>
                </c:pt>
                <c:pt idx="66">
                  <c:v>78</c:v>
                </c:pt>
                <c:pt idx="67">
                  <c:v>78.5</c:v>
                </c:pt>
                <c:pt idx="68">
                  <c:v>79</c:v>
                </c:pt>
                <c:pt idx="69">
                  <c:v>79.5</c:v>
                </c:pt>
                <c:pt idx="70">
                  <c:v>80</c:v>
                </c:pt>
                <c:pt idx="71">
                  <c:v>80.5</c:v>
                </c:pt>
                <c:pt idx="72">
                  <c:v>81</c:v>
                </c:pt>
                <c:pt idx="73">
                  <c:v>81.5</c:v>
                </c:pt>
                <c:pt idx="74">
                  <c:v>82</c:v>
                </c:pt>
                <c:pt idx="75">
                  <c:v>82.5</c:v>
                </c:pt>
                <c:pt idx="76">
                  <c:v>83</c:v>
                </c:pt>
                <c:pt idx="77">
                  <c:v>83.5</c:v>
                </c:pt>
                <c:pt idx="78">
                  <c:v>84</c:v>
                </c:pt>
                <c:pt idx="79">
                  <c:v>84.5</c:v>
                </c:pt>
                <c:pt idx="80">
                  <c:v>85</c:v>
                </c:pt>
              </c:numCache>
            </c:numRef>
          </c:cat>
          <c:val>
            <c:numRef>
              <c:f>'normalize trendlines'!$D$6:$D$86</c:f>
              <c:numCache>
                <c:formatCode>0.000</c:formatCode>
                <c:ptCount val="81"/>
                <c:pt idx="0">
                  <c:v>1.0499564939975303</c:v>
                </c:pt>
                <c:pt idx="1">
                  <c:v>1.0447100124531452</c:v>
                </c:pt>
                <c:pt idx="2">
                  <c:v>1.0397543300628285</c:v>
                </c:pt>
                <c:pt idx="3">
                  <c:v>1.0350894468265812</c:v>
                </c:pt>
                <c:pt idx="4">
                  <c:v>1.030715362744403</c:v>
                </c:pt>
                <c:pt idx="5">
                  <c:v>1.0266320778162936</c:v>
                </c:pt>
                <c:pt idx="6">
                  <c:v>1.0228395920422526</c:v>
                </c:pt>
                <c:pt idx="7">
                  <c:v>1.0193379054222813</c:v>
                </c:pt>
                <c:pt idx="8">
                  <c:v>1.0161270179563786</c:v>
                </c:pt>
                <c:pt idx="9">
                  <c:v>1.0132069296445452</c:v>
                </c:pt>
                <c:pt idx="10">
                  <c:v>1.0105776404867803</c:v>
                </c:pt>
                <c:pt idx="11">
                  <c:v>1.0082391504830841</c:v>
                </c:pt>
                <c:pt idx="12">
                  <c:v>1.0061914596334574</c:v>
                </c:pt>
                <c:pt idx="13">
                  <c:v>1.0044345679378996</c:v>
                </c:pt>
                <c:pt idx="14">
                  <c:v>1.0029684753964108</c:v>
                </c:pt>
                <c:pt idx="15">
                  <c:v>1.0017931820089907</c:v>
                </c:pt>
                <c:pt idx="16">
                  <c:v>1.0009086877756392</c:v>
                </c:pt>
                <c:pt idx="17">
                  <c:v>1.0003149926963573</c:v>
                </c:pt>
                <c:pt idx="18">
                  <c:v>1.0000120967711441</c:v>
                </c:pt>
                <c:pt idx="19">
                  <c:v>1</c:v>
                </c:pt>
                <c:pt idx="20">
                  <c:v>1.0002787023829247</c:v>
                </c:pt>
                <c:pt idx="21">
                  <c:v>1.000848203919918</c:v>
                </c:pt>
                <c:pt idx="22">
                  <c:v>1.0017085046109806</c:v>
                </c:pt>
                <c:pt idx="23">
                  <c:v>1.0028596044561122</c:v>
                </c:pt>
                <c:pt idx="24">
                  <c:v>1.0043015034553129</c:v>
                </c:pt>
                <c:pt idx="25">
                  <c:v>1.0060342016085821</c:v>
                </c:pt>
                <c:pt idx="26">
                  <c:v>1.0080576989159202</c:v>
                </c:pt>
                <c:pt idx="27">
                  <c:v>1.0103719953773276</c:v>
                </c:pt>
                <c:pt idx="28">
                  <c:v>1.012977090992804</c:v>
                </c:pt>
                <c:pt idx="29">
                  <c:v>1.0158729857623492</c:v>
                </c:pt>
                <c:pt idx="30">
                  <c:v>1.0190596796859637</c:v>
                </c:pt>
                <c:pt idx="31">
                  <c:v>1.0225371727636461</c:v>
                </c:pt>
                <c:pt idx="32">
                  <c:v>1.0263054649953984</c:v>
                </c:pt>
                <c:pt idx="33">
                  <c:v>1.0303645563812196</c:v>
                </c:pt>
                <c:pt idx="34">
                  <c:v>1.0347144469211096</c:v>
                </c:pt>
                <c:pt idx="35">
                  <c:v>1.0393551366150682</c:v>
                </c:pt>
                <c:pt idx="36">
                  <c:v>1.0442866254630958</c:v>
                </c:pt>
                <c:pt idx="37">
                  <c:v>1.0495089134651927</c:v>
                </c:pt>
                <c:pt idx="38">
                  <c:v>1.0550220006213584</c:v>
                </c:pt>
                <c:pt idx="39">
                  <c:v>1.0608258869315932</c:v>
                </c:pt>
                <c:pt idx="40">
                  <c:v>1.0669205723958965</c:v>
                </c:pt>
                <c:pt idx="41">
                  <c:v>1.073306057014269</c:v>
                </c:pt>
                <c:pt idx="42">
                  <c:v>1.0799823407867104</c:v>
                </c:pt>
                <c:pt idx="43">
                  <c:v>1.0869494237132205</c:v>
                </c:pt>
                <c:pt idx="44">
                  <c:v>1.0942073057938002</c:v>
                </c:pt>
                <c:pt idx="45">
                  <c:v>1.1017559870284483</c:v>
                </c:pt>
                <c:pt idx="46">
                  <c:v>1.109595467417166</c:v>
                </c:pt>
                <c:pt idx="47">
                  <c:v>1.1177257469599522</c:v>
                </c:pt>
                <c:pt idx="48">
                  <c:v>1.1261468256568075</c:v>
                </c:pt>
                <c:pt idx="49">
                  <c:v>1.1348587035077313</c:v>
                </c:pt>
                <c:pt idx="50">
                  <c:v>1.1438613805127247</c:v>
                </c:pt>
                <c:pt idx="51">
                  <c:v>1.1531548566717866</c:v>
                </c:pt>
                <c:pt idx="52">
                  <c:v>1.1627391319849174</c:v>
                </c:pt>
                <c:pt idx="53">
                  <c:v>1.1726142064521166</c:v>
                </c:pt>
                <c:pt idx="54">
                  <c:v>1.1827800800733856</c:v>
                </c:pt>
                <c:pt idx="55">
                  <c:v>1.1932367528487233</c:v>
                </c:pt>
                <c:pt idx="56">
                  <c:v>1.2039842247781301</c:v>
                </c:pt>
                <c:pt idx="57">
                  <c:v>1.2150224958616058</c:v>
                </c:pt>
                <c:pt idx="58">
                  <c:v>1.2263515660991504</c:v>
                </c:pt>
                <c:pt idx="59">
                  <c:v>1.2379714354907643</c:v>
                </c:pt>
                <c:pt idx="60">
                  <c:v>1.2498821040364467</c:v>
                </c:pt>
                <c:pt idx="61">
                  <c:v>1.2620835717361982</c:v>
                </c:pt>
                <c:pt idx="62">
                  <c:v>1.2745758385900186</c:v>
                </c:pt>
                <c:pt idx="63">
                  <c:v>1.2873589045979072</c:v>
                </c:pt>
                <c:pt idx="64">
                  <c:v>1.3004327697598652</c:v>
                </c:pt>
                <c:pt idx="65">
                  <c:v>1.3137974340758929</c:v>
                </c:pt>
                <c:pt idx="66">
                  <c:v>1.3274528975459892</c:v>
                </c:pt>
                <c:pt idx="67">
                  <c:v>1.3413991601701543</c:v>
                </c:pt>
                <c:pt idx="68">
                  <c:v>1.3556362219483882</c:v>
                </c:pt>
                <c:pt idx="69">
                  <c:v>1.3701640828806914</c:v>
                </c:pt>
                <c:pt idx="70">
                  <c:v>1.3849827429670634</c:v>
                </c:pt>
                <c:pt idx="71">
                  <c:v>1.4000922022075042</c:v>
                </c:pt>
                <c:pt idx="72">
                  <c:v>1.4154924606020143</c:v>
                </c:pt>
                <c:pt idx="73">
                  <c:v>1.4311835181505923</c:v>
                </c:pt>
                <c:pt idx="74">
                  <c:v>1.4471653748532398</c:v>
                </c:pt>
                <c:pt idx="75">
                  <c:v>1.4634380307099566</c:v>
                </c:pt>
                <c:pt idx="76">
                  <c:v>1.4800014857207422</c:v>
                </c:pt>
                <c:pt idx="77">
                  <c:v>1.4968557398855971</c:v>
                </c:pt>
                <c:pt idx="78">
                  <c:v>1.5140007932045207</c:v>
                </c:pt>
                <c:pt idx="79">
                  <c:v>1.531436645677513</c:v>
                </c:pt>
                <c:pt idx="80">
                  <c:v>1.549163297304575</c:v>
                </c:pt>
              </c:numCache>
            </c:numRef>
          </c:val>
        </c:ser>
        <c:ser>
          <c:idx val="1"/>
          <c:order val="1"/>
          <c:tx>
            <c:strRef>
              <c:f>'normalize trendlines'!$E$5</c:f>
              <c:strCache>
                <c:ptCount val="1"/>
                <c:pt idx="0">
                  <c:v>billed 92-11 x^3</c:v>
                </c:pt>
              </c:strCache>
            </c:strRef>
          </c:tx>
          <c:marker>
            <c:symbol val="none"/>
          </c:marker>
          <c:cat>
            <c:numRef>
              <c:f>'normalize trendlines'!$C$6:$C$86</c:f>
              <c:numCache>
                <c:formatCode>0.0</c:formatCode>
                <c:ptCount val="81"/>
                <c:pt idx="0">
                  <c:v>45</c:v>
                </c:pt>
                <c:pt idx="1">
                  <c:v>45.5</c:v>
                </c:pt>
                <c:pt idx="2">
                  <c:v>46</c:v>
                </c:pt>
                <c:pt idx="3">
                  <c:v>46.5</c:v>
                </c:pt>
                <c:pt idx="4">
                  <c:v>47</c:v>
                </c:pt>
                <c:pt idx="5">
                  <c:v>47.5</c:v>
                </c:pt>
                <c:pt idx="6">
                  <c:v>48</c:v>
                </c:pt>
                <c:pt idx="7">
                  <c:v>48.5</c:v>
                </c:pt>
                <c:pt idx="8">
                  <c:v>49</c:v>
                </c:pt>
                <c:pt idx="9">
                  <c:v>49.5</c:v>
                </c:pt>
                <c:pt idx="10">
                  <c:v>50</c:v>
                </c:pt>
                <c:pt idx="11">
                  <c:v>50.5</c:v>
                </c:pt>
                <c:pt idx="12">
                  <c:v>51</c:v>
                </c:pt>
                <c:pt idx="13">
                  <c:v>51.5</c:v>
                </c:pt>
                <c:pt idx="14">
                  <c:v>52</c:v>
                </c:pt>
                <c:pt idx="15">
                  <c:v>52.5</c:v>
                </c:pt>
                <c:pt idx="16">
                  <c:v>53</c:v>
                </c:pt>
                <c:pt idx="17">
                  <c:v>53.5</c:v>
                </c:pt>
                <c:pt idx="18">
                  <c:v>54</c:v>
                </c:pt>
                <c:pt idx="19">
                  <c:v>54.5</c:v>
                </c:pt>
                <c:pt idx="20">
                  <c:v>55</c:v>
                </c:pt>
                <c:pt idx="21">
                  <c:v>55.5</c:v>
                </c:pt>
                <c:pt idx="22">
                  <c:v>56</c:v>
                </c:pt>
                <c:pt idx="23">
                  <c:v>56.5</c:v>
                </c:pt>
                <c:pt idx="24">
                  <c:v>57</c:v>
                </c:pt>
                <c:pt idx="25">
                  <c:v>57.5</c:v>
                </c:pt>
                <c:pt idx="26">
                  <c:v>58</c:v>
                </c:pt>
                <c:pt idx="27">
                  <c:v>58.5</c:v>
                </c:pt>
                <c:pt idx="28">
                  <c:v>59</c:v>
                </c:pt>
                <c:pt idx="29">
                  <c:v>59.5</c:v>
                </c:pt>
                <c:pt idx="30">
                  <c:v>60</c:v>
                </c:pt>
                <c:pt idx="31">
                  <c:v>60.5</c:v>
                </c:pt>
                <c:pt idx="32">
                  <c:v>61</c:v>
                </c:pt>
                <c:pt idx="33">
                  <c:v>61.5</c:v>
                </c:pt>
                <c:pt idx="34">
                  <c:v>62</c:v>
                </c:pt>
                <c:pt idx="35">
                  <c:v>62.5</c:v>
                </c:pt>
                <c:pt idx="36">
                  <c:v>63</c:v>
                </c:pt>
                <c:pt idx="37">
                  <c:v>63.5</c:v>
                </c:pt>
                <c:pt idx="38">
                  <c:v>64</c:v>
                </c:pt>
                <c:pt idx="39">
                  <c:v>64.5</c:v>
                </c:pt>
                <c:pt idx="40">
                  <c:v>65</c:v>
                </c:pt>
                <c:pt idx="41">
                  <c:v>65.5</c:v>
                </c:pt>
                <c:pt idx="42">
                  <c:v>66</c:v>
                </c:pt>
                <c:pt idx="43">
                  <c:v>66.5</c:v>
                </c:pt>
                <c:pt idx="44">
                  <c:v>67</c:v>
                </c:pt>
                <c:pt idx="45">
                  <c:v>67.5</c:v>
                </c:pt>
                <c:pt idx="46">
                  <c:v>68</c:v>
                </c:pt>
                <c:pt idx="47">
                  <c:v>68.5</c:v>
                </c:pt>
                <c:pt idx="48">
                  <c:v>69</c:v>
                </c:pt>
                <c:pt idx="49">
                  <c:v>69.5</c:v>
                </c:pt>
                <c:pt idx="50">
                  <c:v>70</c:v>
                </c:pt>
                <c:pt idx="51">
                  <c:v>70.5</c:v>
                </c:pt>
                <c:pt idx="52">
                  <c:v>71</c:v>
                </c:pt>
                <c:pt idx="53">
                  <c:v>71.5</c:v>
                </c:pt>
                <c:pt idx="54">
                  <c:v>72</c:v>
                </c:pt>
                <c:pt idx="55">
                  <c:v>72.5</c:v>
                </c:pt>
                <c:pt idx="56">
                  <c:v>73</c:v>
                </c:pt>
                <c:pt idx="57">
                  <c:v>73.5</c:v>
                </c:pt>
                <c:pt idx="58">
                  <c:v>74</c:v>
                </c:pt>
                <c:pt idx="59">
                  <c:v>74.5</c:v>
                </c:pt>
                <c:pt idx="60">
                  <c:v>75</c:v>
                </c:pt>
                <c:pt idx="61">
                  <c:v>75.5</c:v>
                </c:pt>
                <c:pt idx="62">
                  <c:v>76</c:v>
                </c:pt>
                <c:pt idx="63">
                  <c:v>76.5</c:v>
                </c:pt>
                <c:pt idx="64">
                  <c:v>77</c:v>
                </c:pt>
                <c:pt idx="65">
                  <c:v>77.5</c:v>
                </c:pt>
                <c:pt idx="66">
                  <c:v>78</c:v>
                </c:pt>
                <c:pt idx="67">
                  <c:v>78.5</c:v>
                </c:pt>
                <c:pt idx="68">
                  <c:v>79</c:v>
                </c:pt>
                <c:pt idx="69">
                  <c:v>79.5</c:v>
                </c:pt>
                <c:pt idx="70">
                  <c:v>80</c:v>
                </c:pt>
                <c:pt idx="71">
                  <c:v>80.5</c:v>
                </c:pt>
                <c:pt idx="72">
                  <c:v>81</c:v>
                </c:pt>
                <c:pt idx="73">
                  <c:v>81.5</c:v>
                </c:pt>
                <c:pt idx="74">
                  <c:v>82</c:v>
                </c:pt>
                <c:pt idx="75">
                  <c:v>82.5</c:v>
                </c:pt>
                <c:pt idx="76">
                  <c:v>83</c:v>
                </c:pt>
                <c:pt idx="77">
                  <c:v>83.5</c:v>
                </c:pt>
                <c:pt idx="78">
                  <c:v>84</c:v>
                </c:pt>
                <c:pt idx="79">
                  <c:v>84.5</c:v>
                </c:pt>
                <c:pt idx="80">
                  <c:v>85</c:v>
                </c:pt>
              </c:numCache>
            </c:numRef>
          </c:cat>
          <c:val>
            <c:numRef>
              <c:f>'normalize trendlines'!$E$6:$E$86</c:f>
              <c:numCache>
                <c:formatCode>0.000</c:formatCode>
                <c:ptCount val="81"/>
                <c:pt idx="0">
                  <c:v>1.1179351839073133</c:v>
                </c:pt>
                <c:pt idx="1">
                  <c:v>1.1062744915824361</c:v>
                </c:pt>
                <c:pt idx="2">
                  <c:v>1.0952765032529082</c:v>
                </c:pt>
                <c:pt idx="3">
                  <c:v>1.0849320245697762</c:v>
                </c:pt>
                <c:pt idx="4">
                  <c:v>1.0752318611840863</c:v>
                </c:pt>
                <c:pt idx="5">
                  <c:v>1.0661668187468842</c:v>
                </c:pt>
                <c:pt idx="6">
                  <c:v>1.0577277029092171</c:v>
                </c:pt>
                <c:pt idx="7">
                  <c:v>1.0499053193221322</c:v>
                </c:pt>
                <c:pt idx="8">
                  <c:v>1.0426904736366751</c:v>
                </c:pt>
                <c:pt idx="9">
                  <c:v>1.0360739715038931</c:v>
                </c:pt>
                <c:pt idx="10">
                  <c:v>1.0300466185748307</c:v>
                </c:pt>
                <c:pt idx="11">
                  <c:v>1.0245992205005354</c:v>
                </c:pt>
                <c:pt idx="12">
                  <c:v>1.0197225829320542</c:v>
                </c:pt>
                <c:pt idx="13">
                  <c:v>1.0154075115204326</c:v>
                </c:pt>
                <c:pt idx="14">
                  <c:v>1.0116448119167183</c:v>
                </c:pt>
                <c:pt idx="15">
                  <c:v>1.0084252897719566</c:v>
                </c:pt>
                <c:pt idx="16">
                  <c:v>1.0057397507371943</c:v>
                </c:pt>
                <c:pt idx="17">
                  <c:v>1.0035790004634786</c:v>
                </c:pt>
                <c:pt idx="18">
                  <c:v>1.0019338446018535</c:v>
                </c:pt>
                <c:pt idx="19">
                  <c:v>1.0007950888033676</c:v>
                </c:pt>
                <c:pt idx="20">
                  <c:v>1.0001535387190679</c:v>
                </c:pt>
                <c:pt idx="21">
                  <c:v>1</c:v>
                </c:pt>
                <c:pt idx="22">
                  <c:v>1.0003252782972103</c:v>
                </c:pt>
                <c:pt idx="23">
                  <c:v>1.0011201792617443</c:v>
                </c:pt>
                <c:pt idx="24">
                  <c:v>1.0023755085446493</c:v>
                </c:pt>
                <c:pt idx="25">
                  <c:v>1.0040820717969716</c:v>
                </c:pt>
                <c:pt idx="26">
                  <c:v>1.0062306746697567</c:v>
                </c:pt>
                <c:pt idx="27">
                  <c:v>1.008812122814053</c:v>
                </c:pt>
                <c:pt idx="28">
                  <c:v>1.0118172218809058</c:v>
                </c:pt>
                <c:pt idx="29">
                  <c:v>1.0152367775213607</c:v>
                </c:pt>
                <c:pt idx="30">
                  <c:v>1.0190615953864666</c:v>
                </c:pt>
                <c:pt idx="31">
                  <c:v>1.0232824811272674</c:v>
                </c:pt>
                <c:pt idx="32">
                  <c:v>1.0278902403948122</c:v>
                </c:pt>
                <c:pt idx="33">
                  <c:v>1.0328756788401425</c:v>
                </c:pt>
                <c:pt idx="34">
                  <c:v>1.0382296021143089</c:v>
                </c:pt>
                <c:pt idx="35">
                  <c:v>1.0439428158683595</c:v>
                </c:pt>
                <c:pt idx="36">
                  <c:v>1.0500061257533384</c:v>
                </c:pt>
                <c:pt idx="37">
                  <c:v>1.0564103374202907</c:v>
                </c:pt>
                <c:pt idx="38">
                  <c:v>1.0631462565202625</c:v>
                </c:pt>
                <c:pt idx="39">
                  <c:v>1.070204688704304</c:v>
                </c:pt>
                <c:pt idx="40">
                  <c:v>1.0775764396234577</c:v>
                </c:pt>
                <c:pt idx="41">
                  <c:v>1.0852523149287721</c:v>
                </c:pt>
                <c:pt idx="42">
                  <c:v>1.0932231202712932</c:v>
                </c:pt>
                <c:pt idx="43">
                  <c:v>1.1014796613020679</c:v>
                </c:pt>
                <c:pt idx="44">
                  <c:v>1.1100127436721423</c:v>
                </c:pt>
                <c:pt idx="45">
                  <c:v>1.118813173032565</c:v>
                </c:pt>
                <c:pt idx="46">
                  <c:v>1.1278717550343762</c:v>
                </c:pt>
                <c:pt idx="47">
                  <c:v>1.1371792953286284</c:v>
                </c:pt>
                <c:pt idx="48">
                  <c:v>1.1467265995663658</c:v>
                </c:pt>
                <c:pt idx="49">
                  <c:v>1.1565044733986349</c:v>
                </c:pt>
                <c:pt idx="50">
                  <c:v>1.1665037224764823</c:v>
                </c:pt>
                <c:pt idx="51">
                  <c:v>1.176715152450954</c:v>
                </c:pt>
                <c:pt idx="52">
                  <c:v>1.1871295689730985</c:v>
                </c:pt>
                <c:pt idx="53">
                  <c:v>1.1977377776939586</c:v>
                </c:pt>
                <c:pt idx="54">
                  <c:v>1.2085305842645842</c:v>
                </c:pt>
                <c:pt idx="55">
                  <c:v>1.2194987943360198</c:v>
                </c:pt>
                <c:pt idx="56">
                  <c:v>1.2306332135593139</c:v>
                </c:pt>
                <c:pt idx="57">
                  <c:v>1.2419246475855068</c:v>
                </c:pt>
                <c:pt idx="58">
                  <c:v>1.2533639020656531</c:v>
                </c:pt>
                <c:pt idx="59">
                  <c:v>1.2649417826507947</c:v>
                </c:pt>
                <c:pt idx="60">
                  <c:v>1.2766490949919787</c:v>
                </c:pt>
                <c:pt idx="61">
                  <c:v>1.2884766447402509</c:v>
                </c:pt>
                <c:pt idx="62">
                  <c:v>1.3004152375466618</c:v>
                </c:pt>
                <c:pt idx="63">
                  <c:v>1.3124556790622519</c:v>
                </c:pt>
                <c:pt idx="64">
                  <c:v>1.3245887749380696</c:v>
                </c:pt>
                <c:pt idx="65">
                  <c:v>1.3368053308251615</c:v>
                </c:pt>
                <c:pt idx="66">
                  <c:v>1.3490961523745755</c:v>
                </c:pt>
                <c:pt idx="67">
                  <c:v>1.3614520452373582</c:v>
                </c:pt>
                <c:pt idx="68">
                  <c:v>1.3738638150645559</c:v>
                </c:pt>
                <c:pt idx="69">
                  <c:v>1.3863222675072153</c:v>
                </c:pt>
                <c:pt idx="70">
                  <c:v>1.3988182082163785</c:v>
                </c:pt>
                <c:pt idx="71">
                  <c:v>1.4113424428431018</c:v>
                </c:pt>
                <c:pt idx="72">
                  <c:v>1.4238857770384181</c:v>
                </c:pt>
                <c:pt idx="73">
                  <c:v>1.4364390164533833</c:v>
                </c:pt>
                <c:pt idx="74">
                  <c:v>1.4489929667390382</c:v>
                </c:pt>
                <c:pt idx="75">
                  <c:v>1.4615384335464365</c:v>
                </c:pt>
                <c:pt idx="76">
                  <c:v>1.4740662225266192</c:v>
                </c:pt>
                <c:pt idx="77">
                  <c:v>1.4865671393306308</c:v>
                </c:pt>
                <c:pt idx="78">
                  <c:v>1.4990319896095232</c:v>
                </c:pt>
                <c:pt idx="79">
                  <c:v>1.511451579014341</c:v>
                </c:pt>
                <c:pt idx="80">
                  <c:v>1.5238167131961289</c:v>
                </c:pt>
              </c:numCache>
            </c:numRef>
          </c:val>
        </c:ser>
        <c:ser>
          <c:idx val="2"/>
          <c:order val="2"/>
          <c:tx>
            <c:strRef>
              <c:f>'normalize trendlines'!$F$5</c:f>
              <c:strCache>
                <c:ptCount val="1"/>
                <c:pt idx="0">
                  <c:v>billed 92-11 x^4</c:v>
                </c:pt>
              </c:strCache>
            </c:strRef>
          </c:tx>
          <c:marker>
            <c:symbol val="none"/>
          </c:marker>
          <c:cat>
            <c:numRef>
              <c:f>'normalize trendlines'!$C$6:$C$86</c:f>
              <c:numCache>
                <c:formatCode>0.0</c:formatCode>
                <c:ptCount val="81"/>
                <c:pt idx="0">
                  <c:v>45</c:v>
                </c:pt>
                <c:pt idx="1">
                  <c:v>45.5</c:v>
                </c:pt>
                <c:pt idx="2">
                  <c:v>46</c:v>
                </c:pt>
                <c:pt idx="3">
                  <c:v>46.5</c:v>
                </c:pt>
                <c:pt idx="4">
                  <c:v>47</c:v>
                </c:pt>
                <c:pt idx="5">
                  <c:v>47.5</c:v>
                </c:pt>
                <c:pt idx="6">
                  <c:v>48</c:v>
                </c:pt>
                <c:pt idx="7">
                  <c:v>48.5</c:v>
                </c:pt>
                <c:pt idx="8">
                  <c:v>49</c:v>
                </c:pt>
                <c:pt idx="9">
                  <c:v>49.5</c:v>
                </c:pt>
                <c:pt idx="10">
                  <c:v>50</c:v>
                </c:pt>
                <c:pt idx="11">
                  <c:v>50.5</c:v>
                </c:pt>
                <c:pt idx="12">
                  <c:v>51</c:v>
                </c:pt>
                <c:pt idx="13">
                  <c:v>51.5</c:v>
                </c:pt>
                <c:pt idx="14">
                  <c:v>52</c:v>
                </c:pt>
                <c:pt idx="15">
                  <c:v>52.5</c:v>
                </c:pt>
                <c:pt idx="16">
                  <c:v>53</c:v>
                </c:pt>
                <c:pt idx="17">
                  <c:v>53.5</c:v>
                </c:pt>
                <c:pt idx="18">
                  <c:v>54</c:v>
                </c:pt>
                <c:pt idx="19">
                  <c:v>54.5</c:v>
                </c:pt>
                <c:pt idx="20">
                  <c:v>55</c:v>
                </c:pt>
                <c:pt idx="21">
                  <c:v>55.5</c:v>
                </c:pt>
                <c:pt idx="22">
                  <c:v>56</c:v>
                </c:pt>
                <c:pt idx="23">
                  <c:v>56.5</c:v>
                </c:pt>
                <c:pt idx="24">
                  <c:v>57</c:v>
                </c:pt>
                <c:pt idx="25">
                  <c:v>57.5</c:v>
                </c:pt>
                <c:pt idx="26">
                  <c:v>58</c:v>
                </c:pt>
                <c:pt idx="27">
                  <c:v>58.5</c:v>
                </c:pt>
                <c:pt idx="28">
                  <c:v>59</c:v>
                </c:pt>
                <c:pt idx="29">
                  <c:v>59.5</c:v>
                </c:pt>
                <c:pt idx="30">
                  <c:v>60</c:v>
                </c:pt>
                <c:pt idx="31">
                  <c:v>60.5</c:v>
                </c:pt>
                <c:pt idx="32">
                  <c:v>61</c:v>
                </c:pt>
                <c:pt idx="33">
                  <c:v>61.5</c:v>
                </c:pt>
                <c:pt idx="34">
                  <c:v>62</c:v>
                </c:pt>
                <c:pt idx="35">
                  <c:v>62.5</c:v>
                </c:pt>
                <c:pt idx="36">
                  <c:v>63</c:v>
                </c:pt>
                <c:pt idx="37">
                  <c:v>63.5</c:v>
                </c:pt>
                <c:pt idx="38">
                  <c:v>64</c:v>
                </c:pt>
                <c:pt idx="39">
                  <c:v>64.5</c:v>
                </c:pt>
                <c:pt idx="40">
                  <c:v>65</c:v>
                </c:pt>
                <c:pt idx="41">
                  <c:v>65.5</c:v>
                </c:pt>
                <c:pt idx="42">
                  <c:v>66</c:v>
                </c:pt>
                <c:pt idx="43">
                  <c:v>66.5</c:v>
                </c:pt>
                <c:pt idx="44">
                  <c:v>67</c:v>
                </c:pt>
                <c:pt idx="45">
                  <c:v>67.5</c:v>
                </c:pt>
                <c:pt idx="46">
                  <c:v>68</c:v>
                </c:pt>
                <c:pt idx="47">
                  <c:v>68.5</c:v>
                </c:pt>
                <c:pt idx="48">
                  <c:v>69</c:v>
                </c:pt>
                <c:pt idx="49">
                  <c:v>69.5</c:v>
                </c:pt>
                <c:pt idx="50">
                  <c:v>70</c:v>
                </c:pt>
                <c:pt idx="51">
                  <c:v>70.5</c:v>
                </c:pt>
                <c:pt idx="52">
                  <c:v>71</c:v>
                </c:pt>
                <c:pt idx="53">
                  <c:v>71.5</c:v>
                </c:pt>
                <c:pt idx="54">
                  <c:v>72</c:v>
                </c:pt>
                <c:pt idx="55">
                  <c:v>72.5</c:v>
                </c:pt>
                <c:pt idx="56">
                  <c:v>73</c:v>
                </c:pt>
                <c:pt idx="57">
                  <c:v>73.5</c:v>
                </c:pt>
                <c:pt idx="58">
                  <c:v>74</c:v>
                </c:pt>
                <c:pt idx="59">
                  <c:v>74.5</c:v>
                </c:pt>
                <c:pt idx="60">
                  <c:v>75</c:v>
                </c:pt>
                <c:pt idx="61">
                  <c:v>75.5</c:v>
                </c:pt>
                <c:pt idx="62">
                  <c:v>76</c:v>
                </c:pt>
                <c:pt idx="63">
                  <c:v>76.5</c:v>
                </c:pt>
                <c:pt idx="64">
                  <c:v>77</c:v>
                </c:pt>
                <c:pt idx="65">
                  <c:v>77.5</c:v>
                </c:pt>
                <c:pt idx="66">
                  <c:v>78</c:v>
                </c:pt>
                <c:pt idx="67">
                  <c:v>78.5</c:v>
                </c:pt>
                <c:pt idx="68">
                  <c:v>79</c:v>
                </c:pt>
                <c:pt idx="69">
                  <c:v>79.5</c:v>
                </c:pt>
                <c:pt idx="70">
                  <c:v>80</c:v>
                </c:pt>
                <c:pt idx="71">
                  <c:v>80.5</c:v>
                </c:pt>
                <c:pt idx="72">
                  <c:v>81</c:v>
                </c:pt>
                <c:pt idx="73">
                  <c:v>81.5</c:v>
                </c:pt>
                <c:pt idx="74">
                  <c:v>82</c:v>
                </c:pt>
                <c:pt idx="75">
                  <c:v>82.5</c:v>
                </c:pt>
                <c:pt idx="76">
                  <c:v>83</c:v>
                </c:pt>
                <c:pt idx="77">
                  <c:v>83.5</c:v>
                </c:pt>
                <c:pt idx="78">
                  <c:v>84</c:v>
                </c:pt>
                <c:pt idx="79">
                  <c:v>84.5</c:v>
                </c:pt>
                <c:pt idx="80">
                  <c:v>85</c:v>
                </c:pt>
              </c:numCache>
            </c:numRef>
          </c:cat>
          <c:val>
            <c:numRef>
              <c:f>'normalize trendlines'!$F$6:$F$86</c:f>
              <c:numCache>
                <c:formatCode>0.000</c:formatCode>
                <c:ptCount val="81"/>
                <c:pt idx="0">
                  <c:v>1.076866428782715</c:v>
                </c:pt>
                <c:pt idx="1">
                  <c:v>1.0716261104176905</c:v>
                </c:pt>
                <c:pt idx="2">
                  <c:v>1.0663921791322351</c:v>
                </c:pt>
                <c:pt idx="3">
                  <c:v>1.061193272168907</c:v>
                </c:pt>
                <c:pt idx="4">
                  <c:v>1.0560570484799634</c:v>
                </c:pt>
                <c:pt idx="5">
                  <c:v>1.0510101887273335</c:v>
                </c:pt>
                <c:pt idx="6">
                  <c:v>1.046078395282614</c:v>
                </c:pt>
                <c:pt idx="7">
                  <c:v>1.0412863922271167</c:v>
                </c:pt>
                <c:pt idx="8">
                  <c:v>1.0366579253518036</c:v>
                </c:pt>
                <c:pt idx="9">
                  <c:v>1.0322157621573256</c:v>
                </c:pt>
                <c:pt idx="10">
                  <c:v>1.0279816918540123</c:v>
                </c:pt>
                <c:pt idx="11">
                  <c:v>1.0239765253618751</c:v>
                </c:pt>
                <c:pt idx="12">
                  <c:v>1.0202200953106253</c:v>
                </c:pt>
                <c:pt idx="13">
                  <c:v>1.0167312560396118</c:v>
                </c:pt>
                <c:pt idx="14">
                  <c:v>1.0135278835978949</c:v>
                </c:pt>
                <c:pt idx="15">
                  <c:v>1.0106268757442169</c:v>
                </c:pt>
                <c:pt idx="16">
                  <c:v>1.0080441519469869</c:v>
                </c:pt>
                <c:pt idx="17">
                  <c:v>1.0057946533842999</c:v>
                </c:pt>
                <c:pt idx="18">
                  <c:v>1.0038923429439357</c:v>
                </c:pt>
                <c:pt idx="19">
                  <c:v>1.0023502052233493</c:v>
                </c:pt>
                <c:pt idx="20">
                  <c:v>1.0011802465296771</c:v>
                </c:pt>
                <c:pt idx="21">
                  <c:v>1.000393494879726</c:v>
                </c:pt>
                <c:pt idx="22">
                  <c:v>1</c:v>
                </c:pt>
                <c:pt idx="23">
                  <c:v>1.000008833326685</c:v>
                </c:pt>
                <c:pt idx="24">
                  <c:v>1.0004280880056258</c:v>
                </c:pt>
                <c:pt idx="25">
                  <c:v>1.0012648788923757</c:v>
                </c:pt>
                <c:pt idx="26">
                  <c:v>1.0025253425521361</c:v>
                </c:pt>
                <c:pt idx="27">
                  <c:v>1.0042146372598197</c:v>
                </c:pt>
                <c:pt idx="28">
                  <c:v>1.0063369429999958</c:v>
                </c:pt>
                <c:pt idx="29">
                  <c:v>1.0088954614669368</c:v>
                </c:pt>
                <c:pt idx="30">
                  <c:v>1.0118924160645868</c:v>
                </c:pt>
                <c:pt idx="31">
                  <c:v>1.0153290519065372</c:v>
                </c:pt>
                <c:pt idx="32">
                  <c:v>1.0192056358161328</c:v>
                </c:pt>
                <c:pt idx="33">
                  <c:v>1.0235214563263215</c:v>
                </c:pt>
                <c:pt idx="34">
                  <c:v>1.0282748236797707</c:v>
                </c:pt>
                <c:pt idx="35">
                  <c:v>1.0334630698288294</c:v>
                </c:pt>
                <c:pt idx="36">
                  <c:v>1.0390825484355359</c:v>
                </c:pt>
                <c:pt idx="37">
                  <c:v>1.0451286348715656</c:v>
                </c:pt>
                <c:pt idx="38">
                  <c:v>1.0515957262183202</c:v>
                </c:pt>
                <c:pt idx="39">
                  <c:v>1.0584772412668615</c:v>
                </c:pt>
                <c:pt idx="40">
                  <c:v>1.0657656205179289</c:v>
                </c:pt>
                <c:pt idx="41">
                  <c:v>1.0734523261819626</c:v>
                </c:pt>
                <c:pt idx="42">
                  <c:v>1.0815278421790466</c:v>
                </c:pt>
                <c:pt idx="43">
                  <c:v>1.0899816741389741</c:v>
                </c:pt>
                <c:pt idx="44">
                  <c:v>1.0988023494012262</c:v>
                </c:pt>
                <c:pt idx="45">
                  <c:v>1.1079774170149372</c:v>
                </c:pt>
                <c:pt idx="46">
                  <c:v>1.1174934477389373</c:v>
                </c:pt>
                <c:pt idx="47">
                  <c:v>1.1273360340417393</c:v>
                </c:pt>
                <c:pt idx="48">
                  <c:v>1.1374897901015106</c:v>
                </c:pt>
                <c:pt idx="49">
                  <c:v>1.1479383518061539</c:v>
                </c:pt>
                <c:pt idx="50">
                  <c:v>1.1586643767532043</c:v>
                </c:pt>
                <c:pt idx="51">
                  <c:v>1.169649544249872</c:v>
                </c:pt>
                <c:pt idx="52">
                  <c:v>1.1808745553130893</c:v>
                </c:pt>
                <c:pt idx="53">
                  <c:v>1.1923191326694373</c:v>
                </c:pt>
                <c:pt idx="54">
                  <c:v>1.2039620207552091</c:v>
                </c:pt>
                <c:pt idx="55">
                  <c:v>1.2157809857163113</c:v>
                </c:pt>
                <c:pt idx="56">
                  <c:v>1.2277528154084154</c:v>
                </c:pt>
                <c:pt idx="57">
                  <c:v>1.2398533193968075</c:v>
                </c:pt>
                <c:pt idx="58">
                  <c:v>1.2520573289565073</c:v>
                </c:pt>
                <c:pt idx="59">
                  <c:v>1.2643386970721646</c:v>
                </c:pt>
                <c:pt idx="60">
                  <c:v>1.276670298438163</c:v>
                </c:pt>
                <c:pt idx="61">
                  <c:v>1.2890240294585007</c:v>
                </c:pt>
                <c:pt idx="62">
                  <c:v>1.30137080824691</c:v>
                </c:pt>
                <c:pt idx="63">
                  <c:v>1.3136805746267679</c:v>
                </c:pt>
                <c:pt idx="64">
                  <c:v>1.3259222901311705</c:v>
                </c:pt>
                <c:pt idx="65">
                  <c:v>1.3380639380028883</c:v>
                </c:pt>
                <c:pt idx="66">
                  <c:v>1.3500725231943058</c:v>
                </c:pt>
                <c:pt idx="67">
                  <c:v>1.3619140723675951</c:v>
                </c:pt>
                <c:pt idx="68">
                  <c:v>1.3735536338945122</c:v>
                </c:pt>
                <c:pt idx="69">
                  <c:v>1.384955277856577</c:v>
                </c:pt>
                <c:pt idx="70">
                  <c:v>1.3960820960448797</c:v>
                </c:pt>
                <c:pt idx="71">
                  <c:v>1.4068962019603337</c:v>
                </c:pt>
                <c:pt idx="72">
                  <c:v>1.4173587308134006</c:v>
                </c:pt>
                <c:pt idx="73">
                  <c:v>1.4274298395243348</c:v>
                </c:pt>
                <c:pt idx="74">
                  <c:v>1.4370687067229466</c:v>
                </c:pt>
                <c:pt idx="75">
                  <c:v>1.4462335327488693</c:v>
                </c:pt>
                <c:pt idx="76">
                  <c:v>1.454881539651284</c:v>
                </c:pt>
                <c:pt idx="77">
                  <c:v>1.4629689711891354</c:v>
                </c:pt>
                <c:pt idx="78">
                  <c:v>1.4704510928310432</c:v>
                </c:pt>
                <c:pt idx="79">
                  <c:v>1.4772821917552634</c:v>
                </c:pt>
                <c:pt idx="80">
                  <c:v>1.4834155768497568</c:v>
                </c:pt>
              </c:numCache>
            </c:numRef>
          </c:val>
        </c:ser>
        <c:ser>
          <c:idx val="6"/>
          <c:order val="3"/>
          <c:tx>
            <c:strRef>
              <c:f>'normalize trendlines'!$G$5</c:f>
              <c:strCache>
                <c:ptCount val="1"/>
                <c:pt idx="0">
                  <c:v>09 hourly x^2</c:v>
                </c:pt>
              </c:strCache>
            </c:strRef>
          </c:tx>
          <c:marker>
            <c:symbol val="none"/>
          </c:marker>
          <c:cat>
            <c:numRef>
              <c:f>'normalize trendlines'!$C$6:$C$86</c:f>
              <c:numCache>
                <c:formatCode>0.0</c:formatCode>
                <c:ptCount val="81"/>
                <c:pt idx="0">
                  <c:v>45</c:v>
                </c:pt>
                <c:pt idx="1">
                  <c:v>45.5</c:v>
                </c:pt>
                <c:pt idx="2">
                  <c:v>46</c:v>
                </c:pt>
                <c:pt idx="3">
                  <c:v>46.5</c:v>
                </c:pt>
                <c:pt idx="4">
                  <c:v>47</c:v>
                </c:pt>
                <c:pt idx="5">
                  <c:v>47.5</c:v>
                </c:pt>
                <c:pt idx="6">
                  <c:v>48</c:v>
                </c:pt>
                <c:pt idx="7">
                  <c:v>48.5</c:v>
                </c:pt>
                <c:pt idx="8">
                  <c:v>49</c:v>
                </c:pt>
                <c:pt idx="9">
                  <c:v>49.5</c:v>
                </c:pt>
                <c:pt idx="10">
                  <c:v>50</c:v>
                </c:pt>
                <c:pt idx="11">
                  <c:v>50.5</c:v>
                </c:pt>
                <c:pt idx="12">
                  <c:v>51</c:v>
                </c:pt>
                <c:pt idx="13">
                  <c:v>51.5</c:v>
                </c:pt>
                <c:pt idx="14">
                  <c:v>52</c:v>
                </c:pt>
                <c:pt idx="15">
                  <c:v>52.5</c:v>
                </c:pt>
                <c:pt idx="16">
                  <c:v>53</c:v>
                </c:pt>
                <c:pt idx="17">
                  <c:v>53.5</c:v>
                </c:pt>
                <c:pt idx="18">
                  <c:v>54</c:v>
                </c:pt>
                <c:pt idx="19">
                  <c:v>54.5</c:v>
                </c:pt>
                <c:pt idx="20">
                  <c:v>55</c:v>
                </c:pt>
                <c:pt idx="21">
                  <c:v>55.5</c:v>
                </c:pt>
                <c:pt idx="22">
                  <c:v>56</c:v>
                </c:pt>
                <c:pt idx="23">
                  <c:v>56.5</c:v>
                </c:pt>
                <c:pt idx="24">
                  <c:v>57</c:v>
                </c:pt>
                <c:pt idx="25">
                  <c:v>57.5</c:v>
                </c:pt>
                <c:pt idx="26">
                  <c:v>58</c:v>
                </c:pt>
                <c:pt idx="27">
                  <c:v>58.5</c:v>
                </c:pt>
                <c:pt idx="28">
                  <c:v>59</c:v>
                </c:pt>
                <c:pt idx="29">
                  <c:v>59.5</c:v>
                </c:pt>
                <c:pt idx="30">
                  <c:v>60</c:v>
                </c:pt>
                <c:pt idx="31">
                  <c:v>60.5</c:v>
                </c:pt>
                <c:pt idx="32">
                  <c:v>61</c:v>
                </c:pt>
                <c:pt idx="33">
                  <c:v>61.5</c:v>
                </c:pt>
                <c:pt idx="34">
                  <c:v>62</c:v>
                </c:pt>
                <c:pt idx="35">
                  <c:v>62.5</c:v>
                </c:pt>
                <c:pt idx="36">
                  <c:v>63</c:v>
                </c:pt>
                <c:pt idx="37">
                  <c:v>63.5</c:v>
                </c:pt>
                <c:pt idx="38">
                  <c:v>64</c:v>
                </c:pt>
                <c:pt idx="39">
                  <c:v>64.5</c:v>
                </c:pt>
                <c:pt idx="40">
                  <c:v>65</c:v>
                </c:pt>
                <c:pt idx="41">
                  <c:v>65.5</c:v>
                </c:pt>
                <c:pt idx="42">
                  <c:v>66</c:v>
                </c:pt>
                <c:pt idx="43">
                  <c:v>66.5</c:v>
                </c:pt>
                <c:pt idx="44">
                  <c:v>67</c:v>
                </c:pt>
                <c:pt idx="45">
                  <c:v>67.5</c:v>
                </c:pt>
                <c:pt idx="46">
                  <c:v>68</c:v>
                </c:pt>
                <c:pt idx="47">
                  <c:v>68.5</c:v>
                </c:pt>
                <c:pt idx="48">
                  <c:v>69</c:v>
                </c:pt>
                <c:pt idx="49">
                  <c:v>69.5</c:v>
                </c:pt>
                <c:pt idx="50">
                  <c:v>70</c:v>
                </c:pt>
                <c:pt idx="51">
                  <c:v>70.5</c:v>
                </c:pt>
                <c:pt idx="52">
                  <c:v>71</c:v>
                </c:pt>
                <c:pt idx="53">
                  <c:v>71.5</c:v>
                </c:pt>
                <c:pt idx="54">
                  <c:v>72</c:v>
                </c:pt>
                <c:pt idx="55">
                  <c:v>72.5</c:v>
                </c:pt>
                <c:pt idx="56">
                  <c:v>73</c:v>
                </c:pt>
                <c:pt idx="57">
                  <c:v>73.5</c:v>
                </c:pt>
                <c:pt idx="58">
                  <c:v>74</c:v>
                </c:pt>
                <c:pt idx="59">
                  <c:v>74.5</c:v>
                </c:pt>
                <c:pt idx="60">
                  <c:v>75</c:v>
                </c:pt>
                <c:pt idx="61">
                  <c:v>75.5</c:v>
                </c:pt>
                <c:pt idx="62">
                  <c:v>76</c:v>
                </c:pt>
                <c:pt idx="63">
                  <c:v>76.5</c:v>
                </c:pt>
                <c:pt idx="64">
                  <c:v>77</c:v>
                </c:pt>
                <c:pt idx="65">
                  <c:v>77.5</c:v>
                </c:pt>
                <c:pt idx="66">
                  <c:v>78</c:v>
                </c:pt>
                <c:pt idx="67">
                  <c:v>78.5</c:v>
                </c:pt>
                <c:pt idx="68">
                  <c:v>79</c:v>
                </c:pt>
                <c:pt idx="69">
                  <c:v>79.5</c:v>
                </c:pt>
                <c:pt idx="70">
                  <c:v>80</c:v>
                </c:pt>
                <c:pt idx="71">
                  <c:v>80.5</c:v>
                </c:pt>
                <c:pt idx="72">
                  <c:v>81</c:v>
                </c:pt>
                <c:pt idx="73">
                  <c:v>81.5</c:v>
                </c:pt>
                <c:pt idx="74">
                  <c:v>82</c:v>
                </c:pt>
                <c:pt idx="75">
                  <c:v>82.5</c:v>
                </c:pt>
                <c:pt idx="76">
                  <c:v>83</c:v>
                </c:pt>
                <c:pt idx="77">
                  <c:v>83.5</c:v>
                </c:pt>
                <c:pt idx="78">
                  <c:v>84</c:v>
                </c:pt>
                <c:pt idx="79">
                  <c:v>84.5</c:v>
                </c:pt>
                <c:pt idx="80">
                  <c:v>85</c:v>
                </c:pt>
              </c:numCache>
            </c:numRef>
          </c:cat>
          <c:val>
            <c:numRef>
              <c:f>'normalize trendlines'!$G$6:$G$86</c:f>
              <c:numCache>
                <c:formatCode>0.000</c:formatCode>
                <c:ptCount val="81"/>
                <c:pt idx="0">
                  <c:v>1.0284982194453411</c:v>
                </c:pt>
                <c:pt idx="1">
                  <c:v>1.0244734717606414</c:v>
                </c:pt>
                <c:pt idx="2">
                  <c:v>1.0207547487807815</c:v>
                </c:pt>
                <c:pt idx="3">
                  <c:v>1.0173420505057622</c:v>
                </c:pt>
                <c:pt idx="4">
                  <c:v>1.014235376935583</c:v>
                </c:pt>
                <c:pt idx="5">
                  <c:v>1.0114347280702436</c:v>
                </c:pt>
                <c:pt idx="6">
                  <c:v>1.008940103909745</c:v>
                </c:pt>
                <c:pt idx="7">
                  <c:v>1.0067515044540865</c:v>
                </c:pt>
                <c:pt idx="8">
                  <c:v>1.0048689297032676</c:v>
                </c:pt>
                <c:pt idx="9">
                  <c:v>1.003292379657289</c:v>
                </c:pt>
                <c:pt idx="10">
                  <c:v>1.002021854316151</c:v>
                </c:pt>
                <c:pt idx="11">
                  <c:v>1.001057353679853</c:v>
                </c:pt>
                <c:pt idx="12">
                  <c:v>1.0003988777483952</c:v>
                </c:pt>
                <c:pt idx="13">
                  <c:v>1.0000464265217772</c:v>
                </c:pt>
                <c:pt idx="14">
                  <c:v>1</c:v>
                </c:pt>
                <c:pt idx="15">
                  <c:v>1.0002595981830629</c:v>
                </c:pt>
                <c:pt idx="16">
                  <c:v>1.0008252210709661</c:v>
                </c:pt>
                <c:pt idx="17">
                  <c:v>1.0016968686637095</c:v>
                </c:pt>
                <c:pt idx="18">
                  <c:v>1.0028745409612922</c:v>
                </c:pt>
                <c:pt idx="19">
                  <c:v>1.0043582379637157</c:v>
                </c:pt>
                <c:pt idx="20">
                  <c:v>1.0061479596709795</c:v>
                </c:pt>
                <c:pt idx="21">
                  <c:v>1.0082437060830836</c:v>
                </c:pt>
                <c:pt idx="22">
                  <c:v>1.010645477200028</c:v>
                </c:pt>
                <c:pt idx="23">
                  <c:v>1.013353273021812</c:v>
                </c:pt>
                <c:pt idx="24">
                  <c:v>1.0163670935484361</c:v>
                </c:pt>
                <c:pt idx="25">
                  <c:v>1.0196869387799008</c:v>
                </c:pt>
                <c:pt idx="26">
                  <c:v>1.0233128087162058</c:v>
                </c:pt>
                <c:pt idx="27">
                  <c:v>1.0272447033573509</c:v>
                </c:pt>
                <c:pt idx="28">
                  <c:v>1.0314826227033362</c:v>
                </c:pt>
                <c:pt idx="29">
                  <c:v>1.0360265667541617</c:v>
                </c:pt>
                <c:pt idx="30">
                  <c:v>1.0408765355098268</c:v>
                </c:pt>
                <c:pt idx="31">
                  <c:v>1.0460325289703327</c:v>
                </c:pt>
                <c:pt idx="32">
                  <c:v>1.0514945471356787</c:v>
                </c:pt>
                <c:pt idx="33">
                  <c:v>1.057262590005865</c:v>
                </c:pt>
                <c:pt idx="34">
                  <c:v>1.0633366575808916</c:v>
                </c:pt>
                <c:pt idx="35">
                  <c:v>1.069716749860758</c:v>
                </c:pt>
                <c:pt idx="36">
                  <c:v>1.0764028668454644</c:v>
                </c:pt>
                <c:pt idx="37">
                  <c:v>1.0833950085350113</c:v>
                </c:pt>
                <c:pt idx="38">
                  <c:v>1.0906931749293984</c:v>
                </c:pt>
                <c:pt idx="39">
                  <c:v>1.0982973660286257</c:v>
                </c:pt>
                <c:pt idx="40">
                  <c:v>1.1062075818326935</c:v>
                </c:pt>
                <c:pt idx="41">
                  <c:v>1.1144238223416003</c:v>
                </c:pt>
                <c:pt idx="42">
                  <c:v>1.1229460875553485</c:v>
                </c:pt>
                <c:pt idx="43">
                  <c:v>1.1317743774739366</c:v>
                </c:pt>
                <c:pt idx="44">
                  <c:v>1.1409086920973648</c:v>
                </c:pt>
                <c:pt idx="45">
                  <c:v>1.1503490314256333</c:v>
                </c:pt>
                <c:pt idx="46">
                  <c:v>1.1600953954587421</c:v>
                </c:pt>
                <c:pt idx="47">
                  <c:v>1.1701477841966905</c:v>
                </c:pt>
                <c:pt idx="48">
                  <c:v>1.1805061976394793</c:v>
                </c:pt>
                <c:pt idx="49">
                  <c:v>1.1911706357871086</c:v>
                </c:pt>
                <c:pt idx="50">
                  <c:v>1.202141098639578</c:v>
                </c:pt>
                <c:pt idx="51">
                  <c:v>1.2134175861968877</c:v>
                </c:pt>
                <c:pt idx="52">
                  <c:v>1.2250000984590375</c:v>
                </c:pt>
                <c:pt idx="53">
                  <c:v>1.2368886354260269</c:v>
                </c:pt>
                <c:pt idx="54">
                  <c:v>1.2490831970978569</c:v>
                </c:pt>
                <c:pt idx="55">
                  <c:v>1.2615837834745276</c:v>
                </c:pt>
                <c:pt idx="56">
                  <c:v>1.2743903945560382</c:v>
                </c:pt>
                <c:pt idx="57">
                  <c:v>1.2875030303423887</c:v>
                </c:pt>
                <c:pt idx="58">
                  <c:v>1.3009216908335797</c:v>
                </c:pt>
                <c:pt idx="59">
                  <c:v>1.3146463760296101</c:v>
                </c:pt>
                <c:pt idx="60">
                  <c:v>1.3286770859304817</c:v>
                </c:pt>
                <c:pt idx="61">
                  <c:v>1.3430138205361928</c:v>
                </c:pt>
                <c:pt idx="62">
                  <c:v>1.3576565798467448</c:v>
                </c:pt>
                <c:pt idx="63">
                  <c:v>1.3726053638621369</c:v>
                </c:pt>
                <c:pt idx="64">
                  <c:v>1.3878601725823687</c:v>
                </c:pt>
                <c:pt idx="65">
                  <c:v>1.4034210060074401</c:v>
                </c:pt>
                <c:pt idx="66">
                  <c:v>1.4192878641373532</c:v>
                </c:pt>
                <c:pt idx="67">
                  <c:v>1.4354607469721057</c:v>
                </c:pt>
                <c:pt idx="68">
                  <c:v>1.4519396545116985</c:v>
                </c:pt>
                <c:pt idx="69">
                  <c:v>1.4687245867561314</c:v>
                </c:pt>
                <c:pt idx="70">
                  <c:v>1.4858155437054039</c:v>
                </c:pt>
                <c:pt idx="71">
                  <c:v>1.5032125253595174</c:v>
                </c:pt>
                <c:pt idx="72">
                  <c:v>1.5209155317184706</c:v>
                </c:pt>
                <c:pt idx="73">
                  <c:v>1.5389245627822645</c:v>
                </c:pt>
                <c:pt idx="74">
                  <c:v>1.5572396185508988</c:v>
                </c:pt>
                <c:pt idx="75">
                  <c:v>1.5758606990243726</c:v>
                </c:pt>
                <c:pt idx="76">
                  <c:v>1.5947878042026866</c:v>
                </c:pt>
                <c:pt idx="77">
                  <c:v>1.6140209340858409</c:v>
                </c:pt>
                <c:pt idx="78">
                  <c:v>1.6335600886738355</c:v>
                </c:pt>
                <c:pt idx="79">
                  <c:v>1.6534052679666702</c:v>
                </c:pt>
                <c:pt idx="80">
                  <c:v>1.6735564719643459</c:v>
                </c:pt>
              </c:numCache>
            </c:numRef>
          </c:val>
        </c:ser>
        <c:ser>
          <c:idx val="7"/>
          <c:order val="4"/>
          <c:tx>
            <c:strRef>
              <c:f>'normalize trendlines'!$H$5</c:f>
              <c:strCache>
                <c:ptCount val="1"/>
                <c:pt idx="0">
                  <c:v>09 hourly x^3</c:v>
                </c:pt>
              </c:strCache>
            </c:strRef>
          </c:tx>
          <c:marker>
            <c:symbol val="none"/>
          </c:marker>
          <c:cat>
            <c:numRef>
              <c:f>'normalize trendlines'!$C$6:$C$86</c:f>
              <c:numCache>
                <c:formatCode>0.0</c:formatCode>
                <c:ptCount val="81"/>
                <c:pt idx="0">
                  <c:v>45</c:v>
                </c:pt>
                <c:pt idx="1">
                  <c:v>45.5</c:v>
                </c:pt>
                <c:pt idx="2">
                  <c:v>46</c:v>
                </c:pt>
                <c:pt idx="3">
                  <c:v>46.5</c:v>
                </c:pt>
                <c:pt idx="4">
                  <c:v>47</c:v>
                </c:pt>
                <c:pt idx="5">
                  <c:v>47.5</c:v>
                </c:pt>
                <c:pt idx="6">
                  <c:v>48</c:v>
                </c:pt>
                <c:pt idx="7">
                  <c:v>48.5</c:v>
                </c:pt>
                <c:pt idx="8">
                  <c:v>49</c:v>
                </c:pt>
                <c:pt idx="9">
                  <c:v>49.5</c:v>
                </c:pt>
                <c:pt idx="10">
                  <c:v>50</c:v>
                </c:pt>
                <c:pt idx="11">
                  <c:v>50.5</c:v>
                </c:pt>
                <c:pt idx="12">
                  <c:v>51</c:v>
                </c:pt>
                <c:pt idx="13">
                  <c:v>51.5</c:v>
                </c:pt>
                <c:pt idx="14">
                  <c:v>52</c:v>
                </c:pt>
                <c:pt idx="15">
                  <c:v>52.5</c:v>
                </c:pt>
                <c:pt idx="16">
                  <c:v>53</c:v>
                </c:pt>
                <c:pt idx="17">
                  <c:v>53.5</c:v>
                </c:pt>
                <c:pt idx="18">
                  <c:v>54</c:v>
                </c:pt>
                <c:pt idx="19">
                  <c:v>54.5</c:v>
                </c:pt>
                <c:pt idx="20">
                  <c:v>55</c:v>
                </c:pt>
                <c:pt idx="21">
                  <c:v>55.5</c:v>
                </c:pt>
                <c:pt idx="22">
                  <c:v>56</c:v>
                </c:pt>
                <c:pt idx="23">
                  <c:v>56.5</c:v>
                </c:pt>
                <c:pt idx="24">
                  <c:v>57</c:v>
                </c:pt>
                <c:pt idx="25">
                  <c:v>57.5</c:v>
                </c:pt>
                <c:pt idx="26">
                  <c:v>58</c:v>
                </c:pt>
                <c:pt idx="27">
                  <c:v>58.5</c:v>
                </c:pt>
                <c:pt idx="28">
                  <c:v>59</c:v>
                </c:pt>
                <c:pt idx="29">
                  <c:v>59.5</c:v>
                </c:pt>
                <c:pt idx="30">
                  <c:v>60</c:v>
                </c:pt>
                <c:pt idx="31">
                  <c:v>60.5</c:v>
                </c:pt>
                <c:pt idx="32">
                  <c:v>61</c:v>
                </c:pt>
                <c:pt idx="33">
                  <c:v>61.5</c:v>
                </c:pt>
                <c:pt idx="34">
                  <c:v>62</c:v>
                </c:pt>
                <c:pt idx="35">
                  <c:v>62.5</c:v>
                </c:pt>
                <c:pt idx="36">
                  <c:v>63</c:v>
                </c:pt>
                <c:pt idx="37">
                  <c:v>63.5</c:v>
                </c:pt>
                <c:pt idx="38">
                  <c:v>64</c:v>
                </c:pt>
                <c:pt idx="39">
                  <c:v>64.5</c:v>
                </c:pt>
                <c:pt idx="40">
                  <c:v>65</c:v>
                </c:pt>
                <c:pt idx="41">
                  <c:v>65.5</c:v>
                </c:pt>
                <c:pt idx="42">
                  <c:v>66</c:v>
                </c:pt>
                <c:pt idx="43">
                  <c:v>66.5</c:v>
                </c:pt>
                <c:pt idx="44">
                  <c:v>67</c:v>
                </c:pt>
                <c:pt idx="45">
                  <c:v>67.5</c:v>
                </c:pt>
                <c:pt idx="46">
                  <c:v>68</c:v>
                </c:pt>
                <c:pt idx="47">
                  <c:v>68.5</c:v>
                </c:pt>
                <c:pt idx="48">
                  <c:v>69</c:v>
                </c:pt>
                <c:pt idx="49">
                  <c:v>69.5</c:v>
                </c:pt>
                <c:pt idx="50">
                  <c:v>70</c:v>
                </c:pt>
                <c:pt idx="51">
                  <c:v>70.5</c:v>
                </c:pt>
                <c:pt idx="52">
                  <c:v>71</c:v>
                </c:pt>
                <c:pt idx="53">
                  <c:v>71.5</c:v>
                </c:pt>
                <c:pt idx="54">
                  <c:v>72</c:v>
                </c:pt>
                <c:pt idx="55">
                  <c:v>72.5</c:v>
                </c:pt>
                <c:pt idx="56">
                  <c:v>73</c:v>
                </c:pt>
                <c:pt idx="57">
                  <c:v>73.5</c:v>
                </c:pt>
                <c:pt idx="58">
                  <c:v>74</c:v>
                </c:pt>
                <c:pt idx="59">
                  <c:v>74.5</c:v>
                </c:pt>
                <c:pt idx="60">
                  <c:v>75</c:v>
                </c:pt>
                <c:pt idx="61">
                  <c:v>75.5</c:v>
                </c:pt>
                <c:pt idx="62">
                  <c:v>76</c:v>
                </c:pt>
                <c:pt idx="63">
                  <c:v>76.5</c:v>
                </c:pt>
                <c:pt idx="64">
                  <c:v>77</c:v>
                </c:pt>
                <c:pt idx="65">
                  <c:v>77.5</c:v>
                </c:pt>
                <c:pt idx="66">
                  <c:v>78</c:v>
                </c:pt>
                <c:pt idx="67">
                  <c:v>78.5</c:v>
                </c:pt>
                <c:pt idx="68">
                  <c:v>79</c:v>
                </c:pt>
                <c:pt idx="69">
                  <c:v>79.5</c:v>
                </c:pt>
                <c:pt idx="70">
                  <c:v>80</c:v>
                </c:pt>
                <c:pt idx="71">
                  <c:v>80.5</c:v>
                </c:pt>
                <c:pt idx="72">
                  <c:v>81</c:v>
                </c:pt>
                <c:pt idx="73">
                  <c:v>81.5</c:v>
                </c:pt>
                <c:pt idx="74">
                  <c:v>82</c:v>
                </c:pt>
                <c:pt idx="75">
                  <c:v>82.5</c:v>
                </c:pt>
                <c:pt idx="76">
                  <c:v>83</c:v>
                </c:pt>
                <c:pt idx="77">
                  <c:v>83.5</c:v>
                </c:pt>
                <c:pt idx="78">
                  <c:v>84</c:v>
                </c:pt>
                <c:pt idx="79">
                  <c:v>84.5</c:v>
                </c:pt>
                <c:pt idx="80">
                  <c:v>85</c:v>
                </c:pt>
              </c:numCache>
            </c:numRef>
          </c:cat>
          <c:val>
            <c:numRef>
              <c:f>'normalize trendlines'!$H$6:$H$86</c:f>
              <c:numCache>
                <c:formatCode>0.000</c:formatCode>
                <c:ptCount val="81"/>
                <c:pt idx="0">
                  <c:v>1.0233968911320865</c:v>
                </c:pt>
                <c:pt idx="1">
                  <c:v>1.0203075333448299</c:v>
                </c:pt>
                <c:pt idx="2">
                  <c:v>1.0174256802777248</c:v>
                </c:pt>
                <c:pt idx="3">
                  <c:v>1.0147540000306496</c:v>
                </c:pt>
                <c:pt idx="4">
                  <c:v>1.0122951607034827</c:v>
                </c:pt>
                <c:pt idx="5">
                  <c:v>1.0100518303961021</c:v>
                </c:pt>
                <c:pt idx="6">
                  <c:v>1.0080266772083868</c:v>
                </c:pt>
                <c:pt idx="7">
                  <c:v>1.0062223692402146</c:v>
                </c:pt>
                <c:pt idx="8">
                  <c:v>1.0046415745914641</c:v>
                </c:pt>
                <c:pt idx="9">
                  <c:v>1.0032869613620135</c:v>
                </c:pt>
                <c:pt idx="10">
                  <c:v>1.0021611976517411</c:v>
                </c:pt>
                <c:pt idx="11">
                  <c:v>1.001266951560525</c:v>
                </c:pt>
                <c:pt idx="12">
                  <c:v>1.000606891188244</c:v>
                </c:pt>
                <c:pt idx="13">
                  <c:v>1.000183684634776</c:v>
                </c:pt>
                <c:pt idx="14">
                  <c:v>1</c:v>
                </c:pt>
                <c:pt idx="15">
                  <c:v>1.0000585053837934</c:v>
                </c:pt>
                <c:pt idx="16">
                  <c:v>1.0003618688860352</c:v>
                </c:pt>
                <c:pt idx="17">
                  <c:v>1.0009127586066031</c:v>
                </c:pt>
                <c:pt idx="18">
                  <c:v>1.0017138426453762</c:v>
                </c:pt>
                <c:pt idx="19">
                  <c:v>1.0027677891022324</c:v>
                </c:pt>
                <c:pt idx="20">
                  <c:v>1.0040772660770501</c:v>
                </c:pt>
                <c:pt idx="21">
                  <c:v>1.0056449416697077</c:v>
                </c:pt>
                <c:pt idx="22">
                  <c:v>1.007473483980083</c:v>
                </c:pt>
                <c:pt idx="23">
                  <c:v>1.009565561108055</c:v>
                </c:pt>
                <c:pt idx="24">
                  <c:v>1.0119238411535019</c:v>
                </c:pt>
                <c:pt idx="25">
                  <c:v>1.0145509922163019</c:v>
                </c:pt>
                <c:pt idx="26">
                  <c:v>1.017449682396333</c:v>
                </c:pt>
                <c:pt idx="27">
                  <c:v>1.020622579793474</c:v>
                </c:pt>
                <c:pt idx="28">
                  <c:v>1.0240723525076032</c:v>
                </c:pt>
                <c:pt idx="29">
                  <c:v>1.0278016686385987</c:v>
                </c:pt>
                <c:pt idx="30">
                  <c:v>1.0318131962863388</c:v>
                </c:pt>
                <c:pt idx="31">
                  <c:v>1.0361096035507023</c:v>
                </c:pt>
                <c:pt idx="32">
                  <c:v>1.0406935585315669</c:v>
                </c:pt>
                <c:pt idx="33">
                  <c:v>1.0455677293288113</c:v>
                </c:pt>
                <c:pt idx="34">
                  <c:v>1.0507347840423134</c:v>
                </c:pt>
                <c:pt idx="35">
                  <c:v>1.0561973907719522</c:v>
                </c:pt>
                <c:pt idx="36">
                  <c:v>1.0619582176176057</c:v>
                </c:pt>
                <c:pt idx="37">
                  <c:v>1.068019932679152</c:v>
                </c:pt>
                <c:pt idx="38">
                  <c:v>1.0743852040564694</c:v>
                </c:pt>
                <c:pt idx="39">
                  <c:v>1.0810566998494369</c:v>
                </c:pt>
                <c:pt idx="40">
                  <c:v>1.0880370881579322</c:v>
                </c:pt>
                <c:pt idx="41">
                  <c:v>1.095329037081834</c:v>
                </c:pt>
                <c:pt idx="42">
                  <c:v>1.1029352147210201</c:v>
                </c:pt>
                <c:pt idx="43">
                  <c:v>1.1108582891753691</c:v>
                </c:pt>
                <c:pt idx="44">
                  <c:v>1.1191009285447597</c:v>
                </c:pt>
                <c:pt idx="45">
                  <c:v>1.1276658009290697</c:v>
                </c:pt>
                <c:pt idx="46">
                  <c:v>1.1365555744281775</c:v>
                </c:pt>
                <c:pt idx="47">
                  <c:v>1.1457729171419619</c:v>
                </c:pt>
                <c:pt idx="48">
                  <c:v>1.1553204971703004</c:v>
                </c:pt>
                <c:pt idx="49">
                  <c:v>1.165200982613072</c:v>
                </c:pt>
                <c:pt idx="50">
                  <c:v>1.175417041570155</c:v>
                </c:pt>
                <c:pt idx="51">
                  <c:v>1.1859713421414275</c:v>
                </c:pt>
                <c:pt idx="52">
                  <c:v>1.1968665524267676</c:v>
                </c:pt>
                <c:pt idx="53">
                  <c:v>1.2081053405260542</c:v>
                </c:pt>
                <c:pt idx="54">
                  <c:v>1.219690374539165</c:v>
                </c:pt>
                <c:pt idx="55">
                  <c:v>1.2316243225659789</c:v>
                </c:pt>
                <c:pt idx="56">
                  <c:v>1.2439098527063741</c:v>
                </c:pt>
                <c:pt idx="57">
                  <c:v>1.2565496330602284</c:v>
                </c:pt>
                <c:pt idx="58">
                  <c:v>1.2695463317274209</c:v>
                </c:pt>
                <c:pt idx="59">
                  <c:v>1.2829026168078292</c:v>
                </c:pt>
                <c:pt idx="60">
                  <c:v>1.2966211564013324</c:v>
                </c:pt>
                <c:pt idx="61">
                  <c:v>1.3107046186078077</c:v>
                </c:pt>
                <c:pt idx="62">
                  <c:v>1.3251556715271349</c:v>
                </c:pt>
                <c:pt idx="63">
                  <c:v>1.3399769832591908</c:v>
                </c:pt>
                <c:pt idx="64">
                  <c:v>1.3551712219038548</c:v>
                </c:pt>
                <c:pt idx="65">
                  <c:v>1.3707410555610051</c:v>
                </c:pt>
                <c:pt idx="66">
                  <c:v>1.3866891523305194</c:v>
                </c:pt>
                <c:pt idx="67">
                  <c:v>1.403018180312277</c:v>
                </c:pt>
                <c:pt idx="68">
                  <c:v>1.4197308076061552</c:v>
                </c:pt>
                <c:pt idx="69">
                  <c:v>1.4368297023120329</c:v>
                </c:pt>
                <c:pt idx="70">
                  <c:v>1.4543175325297883</c:v>
                </c:pt>
                <c:pt idx="71">
                  <c:v>1.4721969663592998</c:v>
                </c:pt>
                <c:pt idx="72">
                  <c:v>1.4904706719004459</c:v>
                </c:pt>
                <c:pt idx="73">
                  <c:v>1.5091413172531041</c:v>
                </c:pt>
                <c:pt idx="74">
                  <c:v>1.5282115705171539</c:v>
                </c:pt>
                <c:pt idx="75">
                  <c:v>1.5476840997924728</c:v>
                </c:pt>
                <c:pt idx="76">
                  <c:v>1.567561573178939</c:v>
                </c:pt>
                <c:pt idx="77">
                  <c:v>1.5878466587764317</c:v>
                </c:pt>
                <c:pt idx="78">
                  <c:v>1.6085420246848288</c:v>
                </c:pt>
                <c:pt idx="79">
                  <c:v>1.6296503390040082</c:v>
                </c:pt>
                <c:pt idx="80">
                  <c:v>1.651174269833849</c:v>
                </c:pt>
              </c:numCache>
            </c:numRef>
          </c:val>
        </c:ser>
        <c:ser>
          <c:idx val="8"/>
          <c:order val="5"/>
          <c:tx>
            <c:strRef>
              <c:f>'normalize trendlines'!$I$5</c:f>
              <c:strCache>
                <c:ptCount val="1"/>
                <c:pt idx="0">
                  <c:v>09 hourly x^4</c:v>
                </c:pt>
              </c:strCache>
            </c:strRef>
          </c:tx>
          <c:marker>
            <c:symbol val="none"/>
          </c:marker>
          <c:cat>
            <c:numRef>
              <c:f>'normalize trendlines'!$C$6:$C$86</c:f>
              <c:numCache>
                <c:formatCode>0.0</c:formatCode>
                <c:ptCount val="81"/>
                <c:pt idx="0">
                  <c:v>45</c:v>
                </c:pt>
                <c:pt idx="1">
                  <c:v>45.5</c:v>
                </c:pt>
                <c:pt idx="2">
                  <c:v>46</c:v>
                </c:pt>
                <c:pt idx="3">
                  <c:v>46.5</c:v>
                </c:pt>
                <c:pt idx="4">
                  <c:v>47</c:v>
                </c:pt>
                <c:pt idx="5">
                  <c:v>47.5</c:v>
                </c:pt>
                <c:pt idx="6">
                  <c:v>48</c:v>
                </c:pt>
                <c:pt idx="7">
                  <c:v>48.5</c:v>
                </c:pt>
                <c:pt idx="8">
                  <c:v>49</c:v>
                </c:pt>
                <c:pt idx="9">
                  <c:v>49.5</c:v>
                </c:pt>
                <c:pt idx="10">
                  <c:v>50</c:v>
                </c:pt>
                <c:pt idx="11">
                  <c:v>50.5</c:v>
                </c:pt>
                <c:pt idx="12">
                  <c:v>51</c:v>
                </c:pt>
                <c:pt idx="13">
                  <c:v>51.5</c:v>
                </c:pt>
                <c:pt idx="14">
                  <c:v>52</c:v>
                </c:pt>
                <c:pt idx="15">
                  <c:v>52.5</c:v>
                </c:pt>
                <c:pt idx="16">
                  <c:v>53</c:v>
                </c:pt>
                <c:pt idx="17">
                  <c:v>53.5</c:v>
                </c:pt>
                <c:pt idx="18">
                  <c:v>54</c:v>
                </c:pt>
                <c:pt idx="19">
                  <c:v>54.5</c:v>
                </c:pt>
                <c:pt idx="20">
                  <c:v>55</c:v>
                </c:pt>
                <c:pt idx="21">
                  <c:v>55.5</c:v>
                </c:pt>
                <c:pt idx="22">
                  <c:v>56</c:v>
                </c:pt>
                <c:pt idx="23">
                  <c:v>56.5</c:v>
                </c:pt>
                <c:pt idx="24">
                  <c:v>57</c:v>
                </c:pt>
                <c:pt idx="25">
                  <c:v>57.5</c:v>
                </c:pt>
                <c:pt idx="26">
                  <c:v>58</c:v>
                </c:pt>
                <c:pt idx="27">
                  <c:v>58.5</c:v>
                </c:pt>
                <c:pt idx="28">
                  <c:v>59</c:v>
                </c:pt>
                <c:pt idx="29">
                  <c:v>59.5</c:v>
                </c:pt>
                <c:pt idx="30">
                  <c:v>60</c:v>
                </c:pt>
                <c:pt idx="31">
                  <c:v>60.5</c:v>
                </c:pt>
                <c:pt idx="32">
                  <c:v>61</c:v>
                </c:pt>
                <c:pt idx="33">
                  <c:v>61.5</c:v>
                </c:pt>
                <c:pt idx="34">
                  <c:v>62</c:v>
                </c:pt>
                <c:pt idx="35">
                  <c:v>62.5</c:v>
                </c:pt>
                <c:pt idx="36">
                  <c:v>63</c:v>
                </c:pt>
                <c:pt idx="37">
                  <c:v>63.5</c:v>
                </c:pt>
                <c:pt idx="38">
                  <c:v>64</c:v>
                </c:pt>
                <c:pt idx="39">
                  <c:v>64.5</c:v>
                </c:pt>
                <c:pt idx="40">
                  <c:v>65</c:v>
                </c:pt>
                <c:pt idx="41">
                  <c:v>65.5</c:v>
                </c:pt>
                <c:pt idx="42">
                  <c:v>66</c:v>
                </c:pt>
                <c:pt idx="43">
                  <c:v>66.5</c:v>
                </c:pt>
                <c:pt idx="44">
                  <c:v>67</c:v>
                </c:pt>
                <c:pt idx="45">
                  <c:v>67.5</c:v>
                </c:pt>
                <c:pt idx="46">
                  <c:v>68</c:v>
                </c:pt>
                <c:pt idx="47">
                  <c:v>68.5</c:v>
                </c:pt>
                <c:pt idx="48">
                  <c:v>69</c:v>
                </c:pt>
                <c:pt idx="49">
                  <c:v>69.5</c:v>
                </c:pt>
                <c:pt idx="50">
                  <c:v>70</c:v>
                </c:pt>
                <c:pt idx="51">
                  <c:v>70.5</c:v>
                </c:pt>
                <c:pt idx="52">
                  <c:v>71</c:v>
                </c:pt>
                <c:pt idx="53">
                  <c:v>71.5</c:v>
                </c:pt>
                <c:pt idx="54">
                  <c:v>72</c:v>
                </c:pt>
                <c:pt idx="55">
                  <c:v>72.5</c:v>
                </c:pt>
                <c:pt idx="56">
                  <c:v>73</c:v>
                </c:pt>
                <c:pt idx="57">
                  <c:v>73.5</c:v>
                </c:pt>
                <c:pt idx="58">
                  <c:v>74</c:v>
                </c:pt>
                <c:pt idx="59">
                  <c:v>74.5</c:v>
                </c:pt>
                <c:pt idx="60">
                  <c:v>75</c:v>
                </c:pt>
                <c:pt idx="61">
                  <c:v>75.5</c:v>
                </c:pt>
                <c:pt idx="62">
                  <c:v>76</c:v>
                </c:pt>
                <c:pt idx="63">
                  <c:v>76.5</c:v>
                </c:pt>
                <c:pt idx="64">
                  <c:v>77</c:v>
                </c:pt>
                <c:pt idx="65">
                  <c:v>77.5</c:v>
                </c:pt>
                <c:pt idx="66">
                  <c:v>78</c:v>
                </c:pt>
                <c:pt idx="67">
                  <c:v>78.5</c:v>
                </c:pt>
                <c:pt idx="68">
                  <c:v>79</c:v>
                </c:pt>
                <c:pt idx="69">
                  <c:v>79.5</c:v>
                </c:pt>
                <c:pt idx="70">
                  <c:v>80</c:v>
                </c:pt>
                <c:pt idx="71">
                  <c:v>80.5</c:v>
                </c:pt>
                <c:pt idx="72">
                  <c:v>81</c:v>
                </c:pt>
                <c:pt idx="73">
                  <c:v>81.5</c:v>
                </c:pt>
                <c:pt idx="74">
                  <c:v>82</c:v>
                </c:pt>
                <c:pt idx="75">
                  <c:v>82.5</c:v>
                </c:pt>
                <c:pt idx="76">
                  <c:v>83</c:v>
                </c:pt>
                <c:pt idx="77">
                  <c:v>83.5</c:v>
                </c:pt>
                <c:pt idx="78">
                  <c:v>84</c:v>
                </c:pt>
                <c:pt idx="79">
                  <c:v>84.5</c:v>
                </c:pt>
                <c:pt idx="80">
                  <c:v>85</c:v>
                </c:pt>
              </c:numCache>
            </c:numRef>
          </c:cat>
          <c:val>
            <c:numRef>
              <c:f>'normalize trendlines'!$I$6:$I$86</c:f>
              <c:numCache>
                <c:formatCode>0.000</c:formatCode>
                <c:ptCount val="81"/>
                <c:pt idx="0">
                  <c:v>1.0432325727463905</c:v>
                </c:pt>
                <c:pt idx="1">
                  <c:v>1.039403129673325</c:v>
                </c:pt>
                <c:pt idx="2">
                  <c:v>1.0356797978036001</c:v>
                </c:pt>
                <c:pt idx="3">
                  <c:v>1.0320755320394916</c:v>
                </c:pt>
                <c:pt idx="4">
                  <c:v>1.0286029850463239</c:v>
                </c:pt>
                <c:pt idx="5">
                  <c:v>1.0252745072524594</c:v>
                </c:pt>
                <c:pt idx="6">
                  <c:v>1.0221021468493181</c:v>
                </c:pt>
                <c:pt idx="7">
                  <c:v>1.0190976497913553</c:v>
                </c:pt>
                <c:pt idx="8">
                  <c:v>1.0162724597960731</c:v>
                </c:pt>
                <c:pt idx="9">
                  <c:v>1.0136377183440257</c:v>
                </c:pt>
                <c:pt idx="10">
                  <c:v>1.0112042646788062</c:v>
                </c:pt>
                <c:pt idx="11">
                  <c:v>1.0089826358070568</c:v>
                </c:pt>
                <c:pt idx="12">
                  <c:v>1.0069830664984669</c:v>
                </c:pt>
                <c:pt idx="13">
                  <c:v>1.0052154892857632</c:v>
                </c:pt>
                <c:pt idx="14">
                  <c:v>1.003689534464729</c:v>
                </c:pt>
                <c:pt idx="15">
                  <c:v>1.0024145300941865</c:v>
                </c:pt>
                <c:pt idx="16">
                  <c:v>1.001399501996002</c:v>
                </c:pt>
                <c:pt idx="17">
                  <c:v>1.0006531737550961</c:v>
                </c:pt>
                <c:pt idx="18">
                  <c:v>1.0001839667194268</c:v>
                </c:pt>
                <c:pt idx="19">
                  <c:v>1</c:v>
                </c:pt>
                <c:pt idx="20">
                  <c:v>1.0001090904708689</c:v>
                </c:pt>
                <c:pt idx="21">
                  <c:v>1.0005187527691288</c:v>
                </c:pt>
                <c:pt idx="22">
                  <c:v>1.0012361992949277</c:v>
                </c:pt>
                <c:pt idx="23">
                  <c:v>1.0022683402114492</c:v>
                </c:pt>
                <c:pt idx="24">
                  <c:v>1.0036217834449279</c:v>
                </c:pt>
                <c:pt idx="25">
                  <c:v>1.0053028346846464</c:v>
                </c:pt>
                <c:pt idx="26">
                  <c:v>1.0073174973829333</c:v>
                </c:pt>
                <c:pt idx="27">
                  <c:v>1.0096714727551548</c:v>
                </c:pt>
                <c:pt idx="28">
                  <c:v>1.0123701597797286</c:v>
                </c:pt>
                <c:pt idx="29">
                  <c:v>1.0154186551981192</c:v>
                </c:pt>
                <c:pt idx="30">
                  <c:v>1.0188217535148325</c:v>
                </c:pt>
                <c:pt idx="31">
                  <c:v>1.0225839469974263</c:v>
                </c:pt>
                <c:pt idx="32">
                  <c:v>1.0267094256764973</c:v>
                </c:pt>
                <c:pt idx="33">
                  <c:v>1.0312020773456896</c:v>
                </c:pt>
                <c:pt idx="34">
                  <c:v>1.0360654875616955</c:v>
                </c:pt>
                <c:pt idx="35">
                  <c:v>1.041302939644253</c:v>
                </c:pt>
                <c:pt idx="36">
                  <c:v>1.0469174146761389</c:v>
                </c:pt>
                <c:pt idx="37">
                  <c:v>1.0529115915031848</c:v>
                </c:pt>
                <c:pt idx="38">
                  <c:v>1.0592878467342688</c:v>
                </c:pt>
                <c:pt idx="39">
                  <c:v>1.0660482547413019</c:v>
                </c:pt>
                <c:pt idx="40">
                  <c:v>1.0731945876592455</c:v>
                </c:pt>
                <c:pt idx="41">
                  <c:v>1.0807283153861229</c:v>
                </c:pt>
                <c:pt idx="42">
                  <c:v>1.0886506055829808</c:v>
                </c:pt>
                <c:pt idx="43">
                  <c:v>1.0969623236739219</c:v>
                </c:pt>
                <c:pt idx="44">
                  <c:v>1.1056640328460936</c:v>
                </c:pt>
                <c:pt idx="45">
                  <c:v>1.1147559940496867</c:v>
                </c:pt>
                <c:pt idx="46">
                  <c:v>1.1242381659979437</c:v>
                </c:pt>
                <c:pt idx="47">
                  <c:v>1.1341102051671446</c:v>
                </c:pt>
                <c:pt idx="48">
                  <c:v>1.144371465796624</c:v>
                </c:pt>
                <c:pt idx="49">
                  <c:v>1.1550209998887502</c:v>
                </c:pt>
                <c:pt idx="50">
                  <c:v>1.1660575572089518</c:v>
                </c:pt>
                <c:pt idx="51">
                  <c:v>1.1774795852856885</c:v>
                </c:pt>
                <c:pt idx="52">
                  <c:v>1.1892852294104745</c:v>
                </c:pt>
                <c:pt idx="53">
                  <c:v>1.2014723326378693</c:v>
                </c:pt>
                <c:pt idx="54">
                  <c:v>1.2140384357854728</c:v>
                </c:pt>
                <c:pt idx="55">
                  <c:v>1.2269807774339385</c:v>
                </c:pt>
                <c:pt idx="56">
                  <c:v>1.2402962939269544</c:v>
                </c:pt>
                <c:pt idx="57">
                  <c:v>1.2539816193712703</c:v>
                </c:pt>
                <c:pt idx="58">
                  <c:v>1.2680330856366626</c:v>
                </c:pt>
                <c:pt idx="59">
                  <c:v>1.2824467223559701</c:v>
                </c:pt>
                <c:pt idx="60">
                  <c:v>1.2972182569250659</c:v>
                </c:pt>
                <c:pt idx="61">
                  <c:v>1.3123431145028766</c:v>
                </c:pt>
                <c:pt idx="62">
                  <c:v>1.3278164180113603</c:v>
                </c:pt>
                <c:pt idx="63">
                  <c:v>1.3436329881355451</c:v>
                </c:pt>
                <c:pt idx="64">
                  <c:v>1.3597873433234793</c:v>
                </c:pt>
                <c:pt idx="65">
                  <c:v>1.3762736997862732</c:v>
                </c:pt>
                <c:pt idx="66">
                  <c:v>1.3930859714980819</c:v>
                </c:pt>
                <c:pt idx="67">
                  <c:v>1.4102177701960839</c:v>
                </c:pt>
                <c:pt idx="68">
                  <c:v>1.4276624053805502</c:v>
                </c:pt>
                <c:pt idx="69">
                  <c:v>1.4454128843147445</c:v>
                </c:pt>
                <c:pt idx="70">
                  <c:v>1.4634619120250136</c:v>
                </c:pt>
                <c:pt idx="71">
                  <c:v>1.4818018913007258</c:v>
                </c:pt>
                <c:pt idx="72">
                  <c:v>1.5004249226943158</c:v>
                </c:pt>
                <c:pt idx="73">
                  <c:v>1.5193228045212459</c:v>
                </c:pt>
                <c:pt idx="74">
                  <c:v>1.5384870328600413</c:v>
                </c:pt>
                <c:pt idx="75">
                  <c:v>1.5579088015522577</c:v>
                </c:pt>
                <c:pt idx="76">
                  <c:v>1.5775790022024934</c:v>
                </c:pt>
                <c:pt idx="77">
                  <c:v>1.5974882241784145</c:v>
                </c:pt>
                <c:pt idx="78">
                  <c:v>1.6176267546107252</c:v>
                </c:pt>
                <c:pt idx="79">
                  <c:v>1.6379845783931506</c:v>
                </c:pt>
                <c:pt idx="80">
                  <c:v>1.6585513781824899</c:v>
                </c:pt>
              </c:numCache>
            </c:numRef>
          </c:val>
        </c:ser>
        <c:ser>
          <c:idx val="9"/>
          <c:order val="6"/>
          <c:tx>
            <c:strRef>
              <c:f>'normalize trendlines'!$J$5</c:f>
              <c:strCache>
                <c:ptCount val="1"/>
                <c:pt idx="0">
                  <c:v>09 daily avg x^2</c:v>
                </c:pt>
              </c:strCache>
            </c:strRef>
          </c:tx>
          <c:marker>
            <c:symbol val="none"/>
          </c:marker>
          <c:cat>
            <c:numRef>
              <c:f>'normalize trendlines'!$C$6:$C$86</c:f>
              <c:numCache>
                <c:formatCode>0.0</c:formatCode>
                <c:ptCount val="81"/>
                <c:pt idx="0">
                  <c:v>45</c:v>
                </c:pt>
                <c:pt idx="1">
                  <c:v>45.5</c:v>
                </c:pt>
                <c:pt idx="2">
                  <c:v>46</c:v>
                </c:pt>
                <c:pt idx="3">
                  <c:v>46.5</c:v>
                </c:pt>
                <c:pt idx="4">
                  <c:v>47</c:v>
                </c:pt>
                <c:pt idx="5">
                  <c:v>47.5</c:v>
                </c:pt>
                <c:pt idx="6">
                  <c:v>48</c:v>
                </c:pt>
                <c:pt idx="7">
                  <c:v>48.5</c:v>
                </c:pt>
                <c:pt idx="8">
                  <c:v>49</c:v>
                </c:pt>
                <c:pt idx="9">
                  <c:v>49.5</c:v>
                </c:pt>
                <c:pt idx="10">
                  <c:v>50</c:v>
                </c:pt>
                <c:pt idx="11">
                  <c:v>50.5</c:v>
                </c:pt>
                <c:pt idx="12">
                  <c:v>51</c:v>
                </c:pt>
                <c:pt idx="13">
                  <c:v>51.5</c:v>
                </c:pt>
                <c:pt idx="14">
                  <c:v>52</c:v>
                </c:pt>
                <c:pt idx="15">
                  <c:v>52.5</c:v>
                </c:pt>
                <c:pt idx="16">
                  <c:v>53</c:v>
                </c:pt>
                <c:pt idx="17">
                  <c:v>53.5</c:v>
                </c:pt>
                <c:pt idx="18">
                  <c:v>54</c:v>
                </c:pt>
                <c:pt idx="19">
                  <c:v>54.5</c:v>
                </c:pt>
                <c:pt idx="20">
                  <c:v>55</c:v>
                </c:pt>
                <c:pt idx="21">
                  <c:v>55.5</c:v>
                </c:pt>
                <c:pt idx="22">
                  <c:v>56</c:v>
                </c:pt>
                <c:pt idx="23">
                  <c:v>56.5</c:v>
                </c:pt>
                <c:pt idx="24">
                  <c:v>57</c:v>
                </c:pt>
                <c:pt idx="25">
                  <c:v>57.5</c:v>
                </c:pt>
                <c:pt idx="26">
                  <c:v>58</c:v>
                </c:pt>
                <c:pt idx="27">
                  <c:v>58.5</c:v>
                </c:pt>
                <c:pt idx="28">
                  <c:v>59</c:v>
                </c:pt>
                <c:pt idx="29">
                  <c:v>59.5</c:v>
                </c:pt>
                <c:pt idx="30">
                  <c:v>60</c:v>
                </c:pt>
                <c:pt idx="31">
                  <c:v>60.5</c:v>
                </c:pt>
                <c:pt idx="32">
                  <c:v>61</c:v>
                </c:pt>
                <c:pt idx="33">
                  <c:v>61.5</c:v>
                </c:pt>
                <c:pt idx="34">
                  <c:v>62</c:v>
                </c:pt>
                <c:pt idx="35">
                  <c:v>62.5</c:v>
                </c:pt>
                <c:pt idx="36">
                  <c:v>63</c:v>
                </c:pt>
                <c:pt idx="37">
                  <c:v>63.5</c:v>
                </c:pt>
                <c:pt idx="38">
                  <c:v>64</c:v>
                </c:pt>
                <c:pt idx="39">
                  <c:v>64.5</c:v>
                </c:pt>
                <c:pt idx="40">
                  <c:v>65</c:v>
                </c:pt>
                <c:pt idx="41">
                  <c:v>65.5</c:v>
                </c:pt>
                <c:pt idx="42">
                  <c:v>66</c:v>
                </c:pt>
                <c:pt idx="43">
                  <c:v>66.5</c:v>
                </c:pt>
                <c:pt idx="44">
                  <c:v>67</c:v>
                </c:pt>
                <c:pt idx="45">
                  <c:v>67.5</c:v>
                </c:pt>
                <c:pt idx="46">
                  <c:v>68</c:v>
                </c:pt>
                <c:pt idx="47">
                  <c:v>68.5</c:v>
                </c:pt>
                <c:pt idx="48">
                  <c:v>69</c:v>
                </c:pt>
                <c:pt idx="49">
                  <c:v>69.5</c:v>
                </c:pt>
                <c:pt idx="50">
                  <c:v>70</c:v>
                </c:pt>
                <c:pt idx="51">
                  <c:v>70.5</c:v>
                </c:pt>
                <c:pt idx="52">
                  <c:v>71</c:v>
                </c:pt>
                <c:pt idx="53">
                  <c:v>71.5</c:v>
                </c:pt>
                <c:pt idx="54">
                  <c:v>72</c:v>
                </c:pt>
                <c:pt idx="55">
                  <c:v>72.5</c:v>
                </c:pt>
                <c:pt idx="56">
                  <c:v>73</c:v>
                </c:pt>
                <c:pt idx="57">
                  <c:v>73.5</c:v>
                </c:pt>
                <c:pt idx="58">
                  <c:v>74</c:v>
                </c:pt>
                <c:pt idx="59">
                  <c:v>74.5</c:v>
                </c:pt>
                <c:pt idx="60">
                  <c:v>75</c:v>
                </c:pt>
                <c:pt idx="61">
                  <c:v>75.5</c:v>
                </c:pt>
                <c:pt idx="62">
                  <c:v>76</c:v>
                </c:pt>
                <c:pt idx="63">
                  <c:v>76.5</c:v>
                </c:pt>
                <c:pt idx="64">
                  <c:v>77</c:v>
                </c:pt>
                <c:pt idx="65">
                  <c:v>77.5</c:v>
                </c:pt>
                <c:pt idx="66">
                  <c:v>78</c:v>
                </c:pt>
                <c:pt idx="67">
                  <c:v>78.5</c:v>
                </c:pt>
                <c:pt idx="68">
                  <c:v>79</c:v>
                </c:pt>
                <c:pt idx="69">
                  <c:v>79.5</c:v>
                </c:pt>
                <c:pt idx="70">
                  <c:v>80</c:v>
                </c:pt>
                <c:pt idx="71">
                  <c:v>80.5</c:v>
                </c:pt>
                <c:pt idx="72">
                  <c:v>81</c:v>
                </c:pt>
                <c:pt idx="73">
                  <c:v>81.5</c:v>
                </c:pt>
                <c:pt idx="74">
                  <c:v>82</c:v>
                </c:pt>
                <c:pt idx="75">
                  <c:v>82.5</c:v>
                </c:pt>
                <c:pt idx="76">
                  <c:v>83</c:v>
                </c:pt>
                <c:pt idx="77">
                  <c:v>83.5</c:v>
                </c:pt>
                <c:pt idx="78">
                  <c:v>84</c:v>
                </c:pt>
                <c:pt idx="79">
                  <c:v>84.5</c:v>
                </c:pt>
                <c:pt idx="80">
                  <c:v>85</c:v>
                </c:pt>
              </c:numCache>
            </c:numRef>
          </c:cat>
          <c:val>
            <c:numRef>
              <c:f>'normalize trendlines'!$J$6:$J$86</c:f>
              <c:numCache>
                <c:formatCode>0.000</c:formatCode>
                <c:ptCount val="81"/>
                <c:pt idx="0">
                  <c:v>1.0471374298574252</c:v>
                </c:pt>
                <c:pt idx="1">
                  <c:v>1.0420604971644707</c:v>
                </c:pt>
                <c:pt idx="2">
                  <c:v>1.0372727628938405</c:v>
                </c:pt>
                <c:pt idx="3">
                  <c:v>1.0327742270455367</c:v>
                </c:pt>
                <c:pt idx="4">
                  <c:v>1.0285648896195576</c:v>
                </c:pt>
                <c:pt idx="5">
                  <c:v>1.0246447506159038</c:v>
                </c:pt>
                <c:pt idx="6">
                  <c:v>1.0210138100345749</c:v>
                </c:pt>
                <c:pt idx="7">
                  <c:v>1.0176720678755715</c:v>
                </c:pt>
                <c:pt idx="8">
                  <c:v>1.0146195241388936</c:v>
                </c:pt>
                <c:pt idx="9">
                  <c:v>1.0118561788245399</c:v>
                </c:pt>
                <c:pt idx="10">
                  <c:v>1.0093820319325129</c:v>
                </c:pt>
                <c:pt idx="11">
                  <c:v>1.0071970834628106</c:v>
                </c:pt>
                <c:pt idx="12">
                  <c:v>1.0053013334154328</c:v>
                </c:pt>
                <c:pt idx="13">
                  <c:v>1.0036947817903807</c:v>
                </c:pt>
                <c:pt idx="14">
                  <c:v>1.0023774285876546</c:v>
                </c:pt>
                <c:pt idx="15">
                  <c:v>1.0013492738072525</c:v>
                </c:pt>
                <c:pt idx="16">
                  <c:v>1.0006103174491763</c:v>
                </c:pt>
                <c:pt idx="17">
                  <c:v>1.0001605595134255</c:v>
                </c:pt>
                <c:pt idx="18">
                  <c:v>1</c:v>
                </c:pt>
                <c:pt idx="19">
                  <c:v>1.0001286389088988</c:v>
                </c:pt>
                <c:pt idx="20">
                  <c:v>1.0005464762401239</c:v>
                </c:pt>
                <c:pt idx="21">
                  <c:v>1.0012535119936741</c:v>
                </c:pt>
                <c:pt idx="22">
                  <c:v>1.0022497461695488</c:v>
                </c:pt>
                <c:pt idx="23">
                  <c:v>1.0035351787677491</c:v>
                </c:pt>
                <c:pt idx="24">
                  <c:v>1.0051098097882749</c:v>
                </c:pt>
                <c:pt idx="25">
                  <c:v>1.0069736392311259</c:v>
                </c:pt>
                <c:pt idx="26">
                  <c:v>1.0091266670963015</c:v>
                </c:pt>
                <c:pt idx="27">
                  <c:v>1.0115688933838032</c:v>
                </c:pt>
                <c:pt idx="28">
                  <c:v>1.0143003180936301</c:v>
                </c:pt>
                <c:pt idx="29">
                  <c:v>1.0173209412257822</c:v>
                </c:pt>
                <c:pt idx="30">
                  <c:v>1.0206307627802587</c:v>
                </c:pt>
                <c:pt idx="31">
                  <c:v>1.024229782757061</c:v>
                </c:pt>
                <c:pt idx="32">
                  <c:v>1.0281180011561888</c:v>
                </c:pt>
                <c:pt idx="33">
                  <c:v>1.0322954179776411</c:v>
                </c:pt>
                <c:pt idx="34">
                  <c:v>1.0367620332214196</c:v>
                </c:pt>
                <c:pt idx="35">
                  <c:v>1.0415178468875228</c:v>
                </c:pt>
                <c:pt idx="36">
                  <c:v>1.0465628589759515</c:v>
                </c:pt>
                <c:pt idx="37">
                  <c:v>1.0518970694867047</c:v>
                </c:pt>
                <c:pt idx="38">
                  <c:v>1.0575204784197838</c:v>
                </c:pt>
                <c:pt idx="39">
                  <c:v>1.0634330857751884</c:v>
                </c:pt>
                <c:pt idx="40">
                  <c:v>1.0696348915529172</c:v>
                </c:pt>
                <c:pt idx="41">
                  <c:v>1.076125895752972</c:v>
                </c:pt>
                <c:pt idx="42">
                  <c:v>1.0829060983753522</c:v>
                </c:pt>
                <c:pt idx="43">
                  <c:v>1.0899754994200574</c:v>
                </c:pt>
                <c:pt idx="44">
                  <c:v>1.0973340988870877</c:v>
                </c:pt>
                <c:pt idx="45">
                  <c:v>1.1049818967764433</c:v>
                </c:pt>
                <c:pt idx="46">
                  <c:v>1.1129188930881246</c:v>
                </c:pt>
                <c:pt idx="47">
                  <c:v>1.1211450878221301</c:v>
                </c:pt>
                <c:pt idx="48">
                  <c:v>1.1296604809784618</c:v>
                </c:pt>
                <c:pt idx="49">
                  <c:v>1.1384650725571184</c:v>
                </c:pt>
                <c:pt idx="50">
                  <c:v>1.1475588625581006</c:v>
                </c:pt>
                <c:pt idx="51">
                  <c:v>1.1569418509814069</c:v>
                </c:pt>
                <c:pt idx="52">
                  <c:v>1.1666140378270393</c:v>
                </c:pt>
                <c:pt idx="53">
                  <c:v>1.1765754230949972</c:v>
                </c:pt>
                <c:pt idx="54">
                  <c:v>1.1868260067852803</c:v>
                </c:pt>
                <c:pt idx="55">
                  <c:v>1.1973657888978877</c:v>
                </c:pt>
                <c:pt idx="56">
                  <c:v>1.2081947694328212</c:v>
                </c:pt>
                <c:pt idx="57">
                  <c:v>1.21931294839008</c:v>
                </c:pt>
                <c:pt idx="58">
                  <c:v>1.2307203257696633</c:v>
                </c:pt>
                <c:pt idx="59">
                  <c:v>1.242416901571572</c:v>
                </c:pt>
                <c:pt idx="60">
                  <c:v>1.2544026757958067</c:v>
                </c:pt>
                <c:pt idx="61">
                  <c:v>1.2666776484423661</c:v>
                </c:pt>
                <c:pt idx="62">
                  <c:v>1.2792418195112507</c:v>
                </c:pt>
                <c:pt idx="63">
                  <c:v>1.2920951890024608</c:v>
                </c:pt>
                <c:pt idx="64">
                  <c:v>1.3052377569159959</c:v>
                </c:pt>
                <c:pt idx="65">
                  <c:v>1.3186695232518559</c:v>
                </c:pt>
                <c:pt idx="66">
                  <c:v>1.3323904880100417</c:v>
                </c:pt>
                <c:pt idx="67">
                  <c:v>1.3464006511905529</c:v>
                </c:pt>
                <c:pt idx="68">
                  <c:v>1.3607000127933893</c:v>
                </c:pt>
                <c:pt idx="69">
                  <c:v>1.3752885728185498</c:v>
                </c:pt>
                <c:pt idx="70">
                  <c:v>1.3901663312660368</c:v>
                </c:pt>
                <c:pt idx="71">
                  <c:v>1.4053332881358487</c:v>
                </c:pt>
                <c:pt idx="72">
                  <c:v>1.4207894434279855</c:v>
                </c:pt>
                <c:pt idx="73">
                  <c:v>1.436534797142448</c:v>
                </c:pt>
                <c:pt idx="74">
                  <c:v>1.4525693492792353</c:v>
                </c:pt>
                <c:pt idx="75">
                  <c:v>1.4688930998383485</c:v>
                </c:pt>
                <c:pt idx="76">
                  <c:v>1.4855060488197858</c:v>
                </c:pt>
                <c:pt idx="77">
                  <c:v>1.5024081962235496</c:v>
                </c:pt>
                <c:pt idx="78">
                  <c:v>1.5195995420496382</c:v>
                </c:pt>
                <c:pt idx="79">
                  <c:v>1.5370800862980512</c:v>
                </c:pt>
                <c:pt idx="80">
                  <c:v>1.5548498289687904</c:v>
                </c:pt>
              </c:numCache>
            </c:numRef>
          </c:val>
        </c:ser>
        <c:ser>
          <c:idx val="10"/>
          <c:order val="7"/>
          <c:tx>
            <c:strRef>
              <c:f>'normalize trendlines'!$K$5</c:f>
              <c:strCache>
                <c:ptCount val="1"/>
                <c:pt idx="0">
                  <c:v>09 daily avg x^3</c:v>
                </c:pt>
              </c:strCache>
            </c:strRef>
          </c:tx>
          <c:marker>
            <c:symbol val="none"/>
          </c:marker>
          <c:cat>
            <c:numRef>
              <c:f>'normalize trendlines'!$C$6:$C$86</c:f>
              <c:numCache>
                <c:formatCode>0.0</c:formatCode>
                <c:ptCount val="81"/>
                <c:pt idx="0">
                  <c:v>45</c:v>
                </c:pt>
                <c:pt idx="1">
                  <c:v>45.5</c:v>
                </c:pt>
                <c:pt idx="2">
                  <c:v>46</c:v>
                </c:pt>
                <c:pt idx="3">
                  <c:v>46.5</c:v>
                </c:pt>
                <c:pt idx="4">
                  <c:v>47</c:v>
                </c:pt>
                <c:pt idx="5">
                  <c:v>47.5</c:v>
                </c:pt>
                <c:pt idx="6">
                  <c:v>48</c:v>
                </c:pt>
                <c:pt idx="7">
                  <c:v>48.5</c:v>
                </c:pt>
                <c:pt idx="8">
                  <c:v>49</c:v>
                </c:pt>
                <c:pt idx="9">
                  <c:v>49.5</c:v>
                </c:pt>
                <c:pt idx="10">
                  <c:v>50</c:v>
                </c:pt>
                <c:pt idx="11">
                  <c:v>50.5</c:v>
                </c:pt>
                <c:pt idx="12">
                  <c:v>51</c:v>
                </c:pt>
                <c:pt idx="13">
                  <c:v>51.5</c:v>
                </c:pt>
                <c:pt idx="14">
                  <c:v>52</c:v>
                </c:pt>
                <c:pt idx="15">
                  <c:v>52.5</c:v>
                </c:pt>
                <c:pt idx="16">
                  <c:v>53</c:v>
                </c:pt>
                <c:pt idx="17">
                  <c:v>53.5</c:v>
                </c:pt>
                <c:pt idx="18">
                  <c:v>54</c:v>
                </c:pt>
                <c:pt idx="19">
                  <c:v>54.5</c:v>
                </c:pt>
                <c:pt idx="20">
                  <c:v>55</c:v>
                </c:pt>
                <c:pt idx="21">
                  <c:v>55.5</c:v>
                </c:pt>
                <c:pt idx="22">
                  <c:v>56</c:v>
                </c:pt>
                <c:pt idx="23">
                  <c:v>56.5</c:v>
                </c:pt>
                <c:pt idx="24">
                  <c:v>57</c:v>
                </c:pt>
                <c:pt idx="25">
                  <c:v>57.5</c:v>
                </c:pt>
                <c:pt idx="26">
                  <c:v>58</c:v>
                </c:pt>
                <c:pt idx="27">
                  <c:v>58.5</c:v>
                </c:pt>
                <c:pt idx="28">
                  <c:v>59</c:v>
                </c:pt>
                <c:pt idx="29">
                  <c:v>59.5</c:v>
                </c:pt>
                <c:pt idx="30">
                  <c:v>60</c:v>
                </c:pt>
                <c:pt idx="31">
                  <c:v>60.5</c:v>
                </c:pt>
                <c:pt idx="32">
                  <c:v>61</c:v>
                </c:pt>
                <c:pt idx="33">
                  <c:v>61.5</c:v>
                </c:pt>
                <c:pt idx="34">
                  <c:v>62</c:v>
                </c:pt>
                <c:pt idx="35">
                  <c:v>62.5</c:v>
                </c:pt>
                <c:pt idx="36">
                  <c:v>63</c:v>
                </c:pt>
                <c:pt idx="37">
                  <c:v>63.5</c:v>
                </c:pt>
                <c:pt idx="38">
                  <c:v>64</c:v>
                </c:pt>
                <c:pt idx="39">
                  <c:v>64.5</c:v>
                </c:pt>
                <c:pt idx="40">
                  <c:v>65</c:v>
                </c:pt>
                <c:pt idx="41">
                  <c:v>65.5</c:v>
                </c:pt>
                <c:pt idx="42">
                  <c:v>66</c:v>
                </c:pt>
                <c:pt idx="43">
                  <c:v>66.5</c:v>
                </c:pt>
                <c:pt idx="44">
                  <c:v>67</c:v>
                </c:pt>
                <c:pt idx="45">
                  <c:v>67.5</c:v>
                </c:pt>
                <c:pt idx="46">
                  <c:v>68</c:v>
                </c:pt>
                <c:pt idx="47">
                  <c:v>68.5</c:v>
                </c:pt>
                <c:pt idx="48">
                  <c:v>69</c:v>
                </c:pt>
                <c:pt idx="49">
                  <c:v>69.5</c:v>
                </c:pt>
                <c:pt idx="50">
                  <c:v>70</c:v>
                </c:pt>
                <c:pt idx="51">
                  <c:v>70.5</c:v>
                </c:pt>
                <c:pt idx="52">
                  <c:v>71</c:v>
                </c:pt>
                <c:pt idx="53">
                  <c:v>71.5</c:v>
                </c:pt>
                <c:pt idx="54">
                  <c:v>72</c:v>
                </c:pt>
                <c:pt idx="55">
                  <c:v>72.5</c:v>
                </c:pt>
                <c:pt idx="56">
                  <c:v>73</c:v>
                </c:pt>
                <c:pt idx="57">
                  <c:v>73.5</c:v>
                </c:pt>
                <c:pt idx="58">
                  <c:v>74</c:v>
                </c:pt>
                <c:pt idx="59">
                  <c:v>74.5</c:v>
                </c:pt>
                <c:pt idx="60">
                  <c:v>75</c:v>
                </c:pt>
                <c:pt idx="61">
                  <c:v>75.5</c:v>
                </c:pt>
                <c:pt idx="62">
                  <c:v>76</c:v>
                </c:pt>
                <c:pt idx="63">
                  <c:v>76.5</c:v>
                </c:pt>
                <c:pt idx="64">
                  <c:v>77</c:v>
                </c:pt>
                <c:pt idx="65">
                  <c:v>77.5</c:v>
                </c:pt>
                <c:pt idx="66">
                  <c:v>78</c:v>
                </c:pt>
                <c:pt idx="67">
                  <c:v>78.5</c:v>
                </c:pt>
                <c:pt idx="68">
                  <c:v>79</c:v>
                </c:pt>
                <c:pt idx="69">
                  <c:v>79.5</c:v>
                </c:pt>
                <c:pt idx="70">
                  <c:v>80</c:v>
                </c:pt>
                <c:pt idx="71">
                  <c:v>80.5</c:v>
                </c:pt>
                <c:pt idx="72">
                  <c:v>81</c:v>
                </c:pt>
                <c:pt idx="73">
                  <c:v>81.5</c:v>
                </c:pt>
                <c:pt idx="74">
                  <c:v>82</c:v>
                </c:pt>
                <c:pt idx="75">
                  <c:v>82.5</c:v>
                </c:pt>
                <c:pt idx="76">
                  <c:v>83</c:v>
                </c:pt>
                <c:pt idx="77">
                  <c:v>83.5</c:v>
                </c:pt>
                <c:pt idx="78">
                  <c:v>84</c:v>
                </c:pt>
                <c:pt idx="79">
                  <c:v>84.5</c:v>
                </c:pt>
                <c:pt idx="80">
                  <c:v>85</c:v>
                </c:pt>
              </c:numCache>
            </c:numRef>
          </c:cat>
          <c:val>
            <c:numRef>
              <c:f>'normalize trendlines'!$K$6:$K$86</c:f>
              <c:numCache>
                <c:formatCode>0.000</c:formatCode>
                <c:ptCount val="81"/>
                <c:pt idx="0">
                  <c:v>1.0572066331680725</c:v>
                </c:pt>
                <c:pt idx="1">
                  <c:v>1.0505258105436708</c:v>
                </c:pt>
                <c:pt idx="2">
                  <c:v>1.044280145270813</c:v>
                </c:pt>
                <c:pt idx="3">
                  <c:v>1.0384654990430819</c:v>
                </c:pt>
                <c:pt idx="4">
                  <c:v>1.0330777335540611</c:v>
                </c:pt>
                <c:pt idx="5">
                  <c:v>1.0281127104973353</c:v>
                </c:pt>
                <c:pt idx="6">
                  <c:v>1.0235662915664867</c:v>
                </c:pt>
                <c:pt idx="7">
                  <c:v>1.0194343384550995</c:v>
                </c:pt>
                <c:pt idx="8">
                  <c:v>1.0157127128567578</c:v>
                </c:pt>
                <c:pt idx="9">
                  <c:v>1.0123972764650446</c:v>
                </c:pt>
                <c:pt idx="10">
                  <c:v>1.0094838909735437</c:v>
                </c:pt>
                <c:pt idx="11">
                  <c:v>1.0069684180758387</c:v>
                </c:pt>
                <c:pt idx="12">
                  <c:v>1.0048467194655126</c:v>
                </c:pt>
                <c:pt idx="13">
                  <c:v>1.0031146568361493</c:v>
                </c:pt>
                <c:pt idx="14">
                  <c:v>1.0017680918813332</c:v>
                </c:pt>
                <c:pt idx="15">
                  <c:v>1.0008028862946472</c:v>
                </c:pt>
                <c:pt idx="16">
                  <c:v>1.0002149017696751</c:v>
                </c:pt>
                <c:pt idx="17">
                  <c:v>1</c:v>
                </c:pt>
                <c:pt idx="18">
                  <c:v>1.0001540426792073</c:v>
                </c:pt>
                <c:pt idx="19">
                  <c:v>1.0006728915008767</c:v>
                </c:pt>
                <c:pt idx="20">
                  <c:v>1.0015524081585971</c:v>
                </c:pt>
                <c:pt idx="21">
                  <c:v>1.0027884543459473</c:v>
                </c:pt>
                <c:pt idx="22">
                  <c:v>1.004376891756515</c:v>
                </c:pt>
                <c:pt idx="23">
                  <c:v>1.0063135820838791</c:v>
                </c:pt>
                <c:pt idx="24">
                  <c:v>1.0085943870216283</c:v>
                </c:pt>
                <c:pt idx="25">
                  <c:v>1.0112151682633412</c:v>
                </c:pt>
                <c:pt idx="26">
                  <c:v>1.0141717875026048</c:v>
                </c:pt>
                <c:pt idx="27">
                  <c:v>1.0174601064330029</c:v>
                </c:pt>
                <c:pt idx="28">
                  <c:v>1.0210759867481174</c:v>
                </c:pt>
                <c:pt idx="29">
                  <c:v>1.0250152901415335</c:v>
                </c:pt>
                <c:pt idx="30">
                  <c:v>1.0292738783068325</c:v>
                </c:pt>
                <c:pt idx="31">
                  <c:v>1.0338476129376006</c:v>
                </c:pt>
                <c:pt idx="32">
                  <c:v>1.0387323557274184</c:v>
                </c:pt>
                <c:pt idx="33">
                  <c:v>1.0439239683698731</c:v>
                </c:pt>
                <c:pt idx="34">
                  <c:v>1.0494183125585446</c:v>
                </c:pt>
                <c:pt idx="35">
                  <c:v>1.0552112499870194</c:v>
                </c:pt>
                <c:pt idx="36">
                  <c:v>1.0612986423488797</c:v>
                </c:pt>
                <c:pt idx="37">
                  <c:v>1.0676763513377103</c:v>
                </c:pt>
                <c:pt idx="38">
                  <c:v>1.0743402386470935</c:v>
                </c:pt>
                <c:pt idx="39">
                  <c:v>1.0812861659706128</c:v>
                </c:pt>
                <c:pt idx="40">
                  <c:v>1.0885099950018531</c:v>
                </c:pt>
                <c:pt idx="41">
                  <c:v>1.0960075874343962</c:v>
                </c:pt>
                <c:pt idx="42">
                  <c:v>1.1037748049618281</c:v>
                </c:pt>
                <c:pt idx="43">
                  <c:v>1.1118075092777298</c:v>
                </c:pt>
                <c:pt idx="44">
                  <c:v>1.120101562075688</c:v>
                </c:pt>
                <c:pt idx="45">
                  <c:v>1.1286528250492813</c:v>
                </c:pt>
                <c:pt idx="46">
                  <c:v>1.1374571598921004</c:v>
                </c:pt>
                <c:pt idx="47">
                  <c:v>1.1465104282977221</c:v>
                </c:pt>
                <c:pt idx="48">
                  <c:v>1.1558084919597342</c:v>
                </c:pt>
                <c:pt idx="49">
                  <c:v>1.1653472125717181</c:v>
                </c:pt>
                <c:pt idx="50">
                  <c:v>1.1751224518272596</c:v>
                </c:pt>
                <c:pt idx="51">
                  <c:v>1.1851300714199386</c:v>
                </c:pt>
                <c:pt idx="52">
                  <c:v>1.1953659330433428</c:v>
                </c:pt>
                <c:pt idx="53">
                  <c:v>1.2058258983910541</c:v>
                </c:pt>
                <c:pt idx="54">
                  <c:v>1.2165058291566542</c:v>
                </c:pt>
                <c:pt idx="55">
                  <c:v>1.2274015870337325</c:v>
                </c:pt>
                <c:pt idx="56">
                  <c:v>1.2385090337158646</c:v>
                </c:pt>
                <c:pt idx="57">
                  <c:v>1.2498240308966415</c:v>
                </c:pt>
                <c:pt idx="58">
                  <c:v>1.2613424402696403</c:v>
                </c:pt>
                <c:pt idx="59">
                  <c:v>1.2730601235284513</c:v>
                </c:pt>
                <c:pt idx="60">
                  <c:v>1.2849729423666523</c:v>
                </c:pt>
                <c:pt idx="61">
                  <c:v>1.2970767584778304</c:v>
                </c:pt>
                <c:pt idx="62">
                  <c:v>1.3093674335555663</c:v>
                </c:pt>
                <c:pt idx="63">
                  <c:v>1.321840829293446</c:v>
                </c:pt>
                <c:pt idx="64">
                  <c:v>1.3344928073850524</c:v>
                </c:pt>
                <c:pt idx="65">
                  <c:v>1.347319229523968</c:v>
                </c:pt>
                <c:pt idx="66">
                  <c:v>1.3603159574037806</c:v>
                </c:pt>
                <c:pt idx="67">
                  <c:v>1.3734788527180675</c:v>
                </c:pt>
                <c:pt idx="68">
                  <c:v>1.386803777160418</c:v>
                </c:pt>
                <c:pt idx="69">
                  <c:v>1.4002865924244108</c:v>
                </c:pt>
                <c:pt idx="70">
                  <c:v>1.4139231602036348</c:v>
                </c:pt>
                <c:pt idx="71">
                  <c:v>1.4277093421916673</c:v>
                </c:pt>
                <c:pt idx="72">
                  <c:v>1.4416410000820976</c:v>
                </c:pt>
                <c:pt idx="73">
                  <c:v>1.4557139955685059</c:v>
                </c:pt>
                <c:pt idx="74">
                  <c:v>1.4699241903444784</c:v>
                </c:pt>
                <c:pt idx="75">
                  <c:v>1.4842674461035963</c:v>
                </c:pt>
                <c:pt idx="76">
                  <c:v>1.4987396245394438</c:v>
                </c:pt>
                <c:pt idx="77">
                  <c:v>1.5133365873456046</c:v>
                </c:pt>
                <c:pt idx="78">
                  <c:v>1.5280541962156626</c:v>
                </c:pt>
                <c:pt idx="79">
                  <c:v>1.542888312843202</c:v>
                </c:pt>
                <c:pt idx="80">
                  <c:v>1.5578347989218049</c:v>
                </c:pt>
              </c:numCache>
            </c:numRef>
          </c:val>
        </c:ser>
        <c:ser>
          <c:idx val="11"/>
          <c:order val="8"/>
          <c:tx>
            <c:strRef>
              <c:f>'normalize trendlines'!$L$5</c:f>
              <c:strCache>
                <c:ptCount val="1"/>
                <c:pt idx="0">
                  <c:v>09 daily avg x^4</c:v>
                </c:pt>
              </c:strCache>
            </c:strRef>
          </c:tx>
          <c:marker>
            <c:symbol val="none"/>
          </c:marker>
          <c:cat>
            <c:numRef>
              <c:f>'normalize trendlines'!$C$6:$C$86</c:f>
              <c:numCache>
                <c:formatCode>0.0</c:formatCode>
                <c:ptCount val="81"/>
                <c:pt idx="0">
                  <c:v>45</c:v>
                </c:pt>
                <c:pt idx="1">
                  <c:v>45.5</c:v>
                </c:pt>
                <c:pt idx="2">
                  <c:v>46</c:v>
                </c:pt>
                <c:pt idx="3">
                  <c:v>46.5</c:v>
                </c:pt>
                <c:pt idx="4">
                  <c:v>47</c:v>
                </c:pt>
                <c:pt idx="5">
                  <c:v>47.5</c:v>
                </c:pt>
                <c:pt idx="6">
                  <c:v>48</c:v>
                </c:pt>
                <c:pt idx="7">
                  <c:v>48.5</c:v>
                </c:pt>
                <c:pt idx="8">
                  <c:v>49</c:v>
                </c:pt>
                <c:pt idx="9">
                  <c:v>49.5</c:v>
                </c:pt>
                <c:pt idx="10">
                  <c:v>50</c:v>
                </c:pt>
                <c:pt idx="11">
                  <c:v>50.5</c:v>
                </c:pt>
                <c:pt idx="12">
                  <c:v>51</c:v>
                </c:pt>
                <c:pt idx="13">
                  <c:v>51.5</c:v>
                </c:pt>
                <c:pt idx="14">
                  <c:v>52</c:v>
                </c:pt>
                <c:pt idx="15">
                  <c:v>52.5</c:v>
                </c:pt>
                <c:pt idx="16">
                  <c:v>53</c:v>
                </c:pt>
                <c:pt idx="17">
                  <c:v>53.5</c:v>
                </c:pt>
                <c:pt idx="18">
                  <c:v>54</c:v>
                </c:pt>
                <c:pt idx="19">
                  <c:v>54.5</c:v>
                </c:pt>
                <c:pt idx="20">
                  <c:v>55</c:v>
                </c:pt>
                <c:pt idx="21">
                  <c:v>55.5</c:v>
                </c:pt>
                <c:pt idx="22">
                  <c:v>56</c:v>
                </c:pt>
                <c:pt idx="23">
                  <c:v>56.5</c:v>
                </c:pt>
                <c:pt idx="24">
                  <c:v>57</c:v>
                </c:pt>
                <c:pt idx="25">
                  <c:v>57.5</c:v>
                </c:pt>
                <c:pt idx="26">
                  <c:v>58</c:v>
                </c:pt>
                <c:pt idx="27">
                  <c:v>58.5</c:v>
                </c:pt>
                <c:pt idx="28">
                  <c:v>59</c:v>
                </c:pt>
                <c:pt idx="29">
                  <c:v>59.5</c:v>
                </c:pt>
                <c:pt idx="30">
                  <c:v>60</c:v>
                </c:pt>
                <c:pt idx="31">
                  <c:v>60.5</c:v>
                </c:pt>
                <c:pt idx="32">
                  <c:v>61</c:v>
                </c:pt>
                <c:pt idx="33">
                  <c:v>61.5</c:v>
                </c:pt>
                <c:pt idx="34">
                  <c:v>62</c:v>
                </c:pt>
                <c:pt idx="35">
                  <c:v>62.5</c:v>
                </c:pt>
                <c:pt idx="36">
                  <c:v>63</c:v>
                </c:pt>
                <c:pt idx="37">
                  <c:v>63.5</c:v>
                </c:pt>
                <c:pt idx="38">
                  <c:v>64</c:v>
                </c:pt>
                <c:pt idx="39">
                  <c:v>64.5</c:v>
                </c:pt>
                <c:pt idx="40">
                  <c:v>65</c:v>
                </c:pt>
                <c:pt idx="41">
                  <c:v>65.5</c:v>
                </c:pt>
                <c:pt idx="42">
                  <c:v>66</c:v>
                </c:pt>
                <c:pt idx="43">
                  <c:v>66.5</c:v>
                </c:pt>
                <c:pt idx="44">
                  <c:v>67</c:v>
                </c:pt>
                <c:pt idx="45">
                  <c:v>67.5</c:v>
                </c:pt>
                <c:pt idx="46">
                  <c:v>68</c:v>
                </c:pt>
                <c:pt idx="47">
                  <c:v>68.5</c:v>
                </c:pt>
                <c:pt idx="48">
                  <c:v>69</c:v>
                </c:pt>
                <c:pt idx="49">
                  <c:v>69.5</c:v>
                </c:pt>
                <c:pt idx="50">
                  <c:v>70</c:v>
                </c:pt>
                <c:pt idx="51">
                  <c:v>70.5</c:v>
                </c:pt>
                <c:pt idx="52">
                  <c:v>71</c:v>
                </c:pt>
                <c:pt idx="53">
                  <c:v>71.5</c:v>
                </c:pt>
                <c:pt idx="54">
                  <c:v>72</c:v>
                </c:pt>
                <c:pt idx="55">
                  <c:v>72.5</c:v>
                </c:pt>
                <c:pt idx="56">
                  <c:v>73</c:v>
                </c:pt>
                <c:pt idx="57">
                  <c:v>73.5</c:v>
                </c:pt>
                <c:pt idx="58">
                  <c:v>74</c:v>
                </c:pt>
                <c:pt idx="59">
                  <c:v>74.5</c:v>
                </c:pt>
                <c:pt idx="60">
                  <c:v>75</c:v>
                </c:pt>
                <c:pt idx="61">
                  <c:v>75.5</c:v>
                </c:pt>
                <c:pt idx="62">
                  <c:v>76</c:v>
                </c:pt>
                <c:pt idx="63">
                  <c:v>76.5</c:v>
                </c:pt>
                <c:pt idx="64">
                  <c:v>77</c:v>
                </c:pt>
                <c:pt idx="65">
                  <c:v>77.5</c:v>
                </c:pt>
                <c:pt idx="66">
                  <c:v>78</c:v>
                </c:pt>
                <c:pt idx="67">
                  <c:v>78.5</c:v>
                </c:pt>
                <c:pt idx="68">
                  <c:v>79</c:v>
                </c:pt>
                <c:pt idx="69">
                  <c:v>79.5</c:v>
                </c:pt>
                <c:pt idx="70">
                  <c:v>80</c:v>
                </c:pt>
                <c:pt idx="71">
                  <c:v>80.5</c:v>
                </c:pt>
                <c:pt idx="72">
                  <c:v>81</c:v>
                </c:pt>
                <c:pt idx="73">
                  <c:v>81.5</c:v>
                </c:pt>
                <c:pt idx="74">
                  <c:v>82</c:v>
                </c:pt>
                <c:pt idx="75">
                  <c:v>82.5</c:v>
                </c:pt>
                <c:pt idx="76">
                  <c:v>83</c:v>
                </c:pt>
                <c:pt idx="77">
                  <c:v>83.5</c:v>
                </c:pt>
                <c:pt idx="78">
                  <c:v>84</c:v>
                </c:pt>
                <c:pt idx="79">
                  <c:v>84.5</c:v>
                </c:pt>
                <c:pt idx="80">
                  <c:v>85</c:v>
                </c:pt>
              </c:numCache>
            </c:numRef>
          </c:cat>
          <c:val>
            <c:numRef>
              <c:f>'normalize trendlines'!$L$6:$L$86</c:f>
              <c:numCache>
                <c:formatCode>0.000</c:formatCode>
                <c:ptCount val="81"/>
                <c:pt idx="0">
                  <c:v>1.0718378384237091</c:v>
                </c:pt>
                <c:pt idx="1">
                  <c:v>1.0651686131378491</c:v>
                </c:pt>
                <c:pt idx="2">
                  <c:v>1.0587748386112066</c:v>
                </c:pt>
                <c:pt idx="3">
                  <c:v>1.0526664122327181</c:v>
                </c:pt>
                <c:pt idx="4">
                  <c:v>1.0468528037338658</c:v>
                </c:pt>
                <c:pt idx="5">
                  <c:v>1.0413430551886853</c:v>
                </c:pt>
                <c:pt idx="6">
                  <c:v>1.0361457810137644</c:v>
                </c:pt>
                <c:pt idx="7">
                  <c:v>1.0312691679682366</c:v>
                </c:pt>
                <c:pt idx="8">
                  <c:v>1.02672097515379</c:v>
                </c:pt>
                <c:pt idx="9">
                  <c:v>1.0225085340146591</c:v>
                </c:pt>
                <c:pt idx="10">
                  <c:v>1.018638748337634</c:v>
                </c:pt>
                <c:pt idx="11">
                  <c:v>1.0151180942520523</c:v>
                </c:pt>
                <c:pt idx="12">
                  <c:v>1.0119526202298019</c:v>
                </c:pt>
                <c:pt idx="13">
                  <c:v>1.0091479470853206</c:v>
                </c:pt>
                <c:pt idx="14">
                  <c:v>1.0067092679755973</c:v>
                </c:pt>
                <c:pt idx="15">
                  <c:v>1.0046413484001768</c:v>
                </c:pt>
                <c:pt idx="16">
                  <c:v>1.0029485262011446</c:v>
                </c:pt>
                <c:pt idx="17">
                  <c:v>1.001634711563145</c:v>
                </c:pt>
                <c:pt idx="18">
                  <c:v>1.0007033870133661</c:v>
                </c:pt>
                <c:pt idx="19">
                  <c:v>1.000157607421553</c:v>
                </c:pt>
                <c:pt idx="20">
                  <c:v>1</c:v>
                </c:pt>
                <c:pt idx="21">
                  <c:v>1.0002327643035427</c:v>
                </c:pt>
                <c:pt idx="22">
                  <c:v>1.0008576722295774</c:v>
                </c:pt>
                <c:pt idx="23">
                  <c:v>1.0018760680180501</c:v>
                </c:pt>
                <c:pt idx="24">
                  <c:v>1.0032888682514545</c:v>
                </c:pt>
                <c:pt idx="25">
                  <c:v>1.0050965618548358</c:v>
                </c:pt>
                <c:pt idx="26">
                  <c:v>1.0072992100957856</c:v>
                </c:pt>
                <c:pt idx="27">
                  <c:v>1.0098964465844589</c:v>
                </c:pt>
                <c:pt idx="28">
                  <c:v>1.0128874772735412</c:v>
                </c:pt>
                <c:pt idx="29">
                  <c:v>1.0162710804582853</c:v>
                </c:pt>
                <c:pt idx="30">
                  <c:v>1.0200456067764851</c:v>
                </c:pt>
                <c:pt idx="31">
                  <c:v>1.024208979208493</c:v>
                </c:pt>
                <c:pt idx="32">
                  <c:v>1.0287586930772004</c:v>
                </c:pt>
                <c:pt idx="33">
                  <c:v>1.0336918160480655</c:v>
                </c:pt>
                <c:pt idx="34">
                  <c:v>1.0390049881290819</c:v>
                </c:pt>
                <c:pt idx="35">
                  <c:v>1.0446944216707985</c:v>
                </c:pt>
                <c:pt idx="36">
                  <c:v>1.0507559013663177</c:v>
                </c:pt>
                <c:pt idx="37">
                  <c:v>1.0571847842512887</c:v>
                </c:pt>
                <c:pt idx="38">
                  <c:v>1.0639759997039149</c:v>
                </c:pt>
                <c:pt idx="39">
                  <c:v>1.0711240494449468</c:v>
                </c:pt>
                <c:pt idx="40">
                  <c:v>1.0786230075376886</c:v>
                </c:pt>
                <c:pt idx="41">
                  <c:v>1.0864665203879857</c:v>
                </c:pt>
                <c:pt idx="42">
                  <c:v>1.0946478067442498</c:v>
                </c:pt>
                <c:pt idx="43">
                  <c:v>1.103159657697431</c:v>
                </c:pt>
                <c:pt idx="44">
                  <c:v>1.1119944366810328</c:v>
                </c:pt>
                <c:pt idx="45">
                  <c:v>1.1211440794711118</c:v>
                </c:pt>
                <c:pt idx="46">
                  <c:v>1.1306000941862744</c:v>
                </c:pt>
                <c:pt idx="47">
                  <c:v>1.1403535612876723</c:v>
                </c:pt>
                <c:pt idx="48">
                  <c:v>1.1503951335790097</c:v>
                </c:pt>
                <c:pt idx="49">
                  <c:v>1.1607150362065553</c:v>
                </c:pt>
                <c:pt idx="50">
                  <c:v>1.1713030666591029</c:v>
                </c:pt>
                <c:pt idx="51">
                  <c:v>1.1821485947680104</c:v>
                </c:pt>
                <c:pt idx="52">
                  <c:v>1.1932405627072025</c:v>
                </c:pt>
                <c:pt idx="53">
                  <c:v>1.2045674849931156</c:v>
                </c:pt>
                <c:pt idx="54">
                  <c:v>1.216117448484775</c:v>
                </c:pt>
                <c:pt idx="55">
                  <c:v>1.2278781123837315</c:v>
                </c:pt>
                <c:pt idx="56">
                  <c:v>1.239836708234102</c:v>
                </c:pt>
                <c:pt idx="57">
                  <c:v>1.2519800399225354</c:v>
                </c:pt>
                <c:pt idx="58">
                  <c:v>1.2642944836782577</c:v>
                </c:pt>
                <c:pt idx="59">
                  <c:v>1.2767659880730262</c:v>
                </c:pt>
                <c:pt idx="60">
                  <c:v>1.2893800740211427</c:v>
                </c:pt>
                <c:pt idx="61">
                  <c:v>1.3021218347794787</c:v>
                </c:pt>
                <c:pt idx="62">
                  <c:v>1.3149759359474473</c:v>
                </c:pt>
                <c:pt idx="63">
                  <c:v>1.3279266154670044</c:v>
                </c:pt>
                <c:pt idx="64">
                  <c:v>1.3409576836226746</c:v>
                </c:pt>
                <c:pt idx="65">
                  <c:v>1.3540525230415197</c:v>
                </c:pt>
                <c:pt idx="66">
                  <c:v>1.3671940886931535</c:v>
                </c:pt>
                <c:pt idx="67">
                  <c:v>1.3803649078897384</c:v>
                </c:pt>
                <c:pt idx="68">
                  <c:v>1.3935470802859946</c:v>
                </c:pt>
                <c:pt idx="69">
                  <c:v>1.406722277879179</c:v>
                </c:pt>
                <c:pt idx="70">
                  <c:v>1.4198717450091236</c:v>
                </c:pt>
                <c:pt idx="71">
                  <c:v>1.4329762983581857</c:v>
                </c:pt>
                <c:pt idx="72">
                  <c:v>1.4460163269512869</c:v>
                </c:pt>
                <c:pt idx="73">
                  <c:v>1.4589717921558931</c:v>
                </c:pt>
                <c:pt idx="74">
                  <c:v>1.4718222276820265</c:v>
                </c:pt>
                <c:pt idx="75">
                  <c:v>1.4845467395822562</c:v>
                </c:pt>
                <c:pt idx="76">
                  <c:v>1.4971240062516966</c:v>
                </c:pt>
                <c:pt idx="77">
                  <c:v>1.5095322784280256</c:v>
                </c:pt>
                <c:pt idx="78">
                  <c:v>1.5217493791914554</c:v>
                </c:pt>
                <c:pt idx="79">
                  <c:v>1.5337527039647643</c:v>
                </c:pt>
                <c:pt idx="80">
                  <c:v>1.5455192205132702</c:v>
                </c:pt>
              </c:numCache>
            </c:numRef>
          </c:val>
        </c:ser>
        <c:marker val="1"/>
        <c:axId val="202711424"/>
        <c:axId val="202712960"/>
      </c:lineChart>
      <c:catAx>
        <c:axId val="202711424"/>
        <c:scaling>
          <c:orientation val="minMax"/>
        </c:scaling>
        <c:axPos val="b"/>
        <c:majorGridlines>
          <c:spPr>
            <a:ln>
              <a:solidFill>
                <a:sysClr val="window" lastClr="FFFFFF">
                  <a:lumMod val="95000"/>
                </a:sysClr>
              </a:solidFill>
            </a:ln>
          </c:spPr>
        </c:majorGridlines>
        <c:numFmt formatCode="0" sourceLinked="0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02712960"/>
        <c:crosses val="autoZero"/>
        <c:auto val="1"/>
        <c:lblAlgn val="ctr"/>
        <c:lblOffset val="100"/>
        <c:tickLblSkip val="2"/>
        <c:tickMarkSkip val="2"/>
      </c:catAx>
      <c:valAx>
        <c:axId val="202712960"/>
        <c:scaling>
          <c:orientation val="minMax"/>
          <c:max val="2.2000000000000002"/>
          <c:min val="0.8"/>
        </c:scaling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.000" sourceLinked="1"/>
        <c:tickLblPos val="nextTo"/>
        <c:crossAx val="20271142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21082728592162581"/>
          <c:y val="0.11333781277340331"/>
          <c:w val="9.1543299467827771E-2"/>
          <c:h val="0.38576881889763842"/>
        </c:manualLayout>
      </c:layout>
    </c:legend>
    <c:plotVisOnly val="1"/>
  </c:chart>
  <c:printSettings>
    <c:headerFooter/>
    <c:pageMargins b="0.25" l="0.2" r="0.2" t="0.25" header="0.30000000000000021" footer="0.30000000000000021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4.9131953061741299E-2"/>
          <c:y val="2.3761411845991138E-2"/>
          <c:w val="0.93862990621874443"/>
          <c:h val="0.91078828629567465"/>
        </c:manualLayout>
      </c:layout>
      <c:lineChart>
        <c:grouping val="standard"/>
        <c:ser>
          <c:idx val="0"/>
          <c:order val="0"/>
          <c:tx>
            <c:strRef>
              <c:f>'all 4th order equations'!$D$5</c:f>
              <c:strCache>
                <c:ptCount val="1"/>
                <c:pt idx="0">
                  <c:v>billed 92-11 x^4</c:v>
                </c:pt>
              </c:strCache>
            </c:strRef>
          </c:tx>
          <c:spPr>
            <a:ln w="3175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'all 4th order equations'!$C$6:$C$86</c:f>
              <c:numCache>
                <c:formatCode>0.0</c:formatCode>
                <c:ptCount val="81"/>
                <c:pt idx="0">
                  <c:v>45</c:v>
                </c:pt>
                <c:pt idx="1">
                  <c:v>45.5</c:v>
                </c:pt>
                <c:pt idx="2">
                  <c:v>46</c:v>
                </c:pt>
                <c:pt idx="3">
                  <c:v>46.5</c:v>
                </c:pt>
                <c:pt idx="4">
                  <c:v>47</c:v>
                </c:pt>
                <c:pt idx="5">
                  <c:v>47.5</c:v>
                </c:pt>
                <c:pt idx="6">
                  <c:v>48</c:v>
                </c:pt>
                <c:pt idx="7">
                  <c:v>48.5</c:v>
                </c:pt>
                <c:pt idx="8">
                  <c:v>49</c:v>
                </c:pt>
                <c:pt idx="9">
                  <c:v>49.5</c:v>
                </c:pt>
                <c:pt idx="10">
                  <c:v>50</c:v>
                </c:pt>
                <c:pt idx="11">
                  <c:v>50.5</c:v>
                </c:pt>
                <c:pt idx="12">
                  <c:v>51</c:v>
                </c:pt>
                <c:pt idx="13">
                  <c:v>51.5</c:v>
                </c:pt>
                <c:pt idx="14">
                  <c:v>52</c:v>
                </c:pt>
                <c:pt idx="15">
                  <c:v>52.5</c:v>
                </c:pt>
                <c:pt idx="16">
                  <c:v>53</c:v>
                </c:pt>
                <c:pt idx="17">
                  <c:v>53.5</c:v>
                </c:pt>
                <c:pt idx="18">
                  <c:v>54</c:v>
                </c:pt>
                <c:pt idx="19">
                  <c:v>54.5</c:v>
                </c:pt>
                <c:pt idx="20">
                  <c:v>55</c:v>
                </c:pt>
                <c:pt idx="21">
                  <c:v>55.5</c:v>
                </c:pt>
                <c:pt idx="22">
                  <c:v>56</c:v>
                </c:pt>
                <c:pt idx="23">
                  <c:v>56.5</c:v>
                </c:pt>
                <c:pt idx="24">
                  <c:v>57</c:v>
                </c:pt>
                <c:pt idx="25">
                  <c:v>57.5</c:v>
                </c:pt>
                <c:pt idx="26">
                  <c:v>58</c:v>
                </c:pt>
                <c:pt idx="27">
                  <c:v>58.5</c:v>
                </c:pt>
                <c:pt idx="28">
                  <c:v>59</c:v>
                </c:pt>
                <c:pt idx="29">
                  <c:v>59.5</c:v>
                </c:pt>
                <c:pt idx="30">
                  <c:v>60</c:v>
                </c:pt>
                <c:pt idx="31">
                  <c:v>60.5</c:v>
                </c:pt>
                <c:pt idx="32">
                  <c:v>61</c:v>
                </c:pt>
                <c:pt idx="33">
                  <c:v>61.5</c:v>
                </c:pt>
                <c:pt idx="34">
                  <c:v>62</c:v>
                </c:pt>
                <c:pt idx="35">
                  <c:v>62.5</c:v>
                </c:pt>
                <c:pt idx="36">
                  <c:v>63</c:v>
                </c:pt>
                <c:pt idx="37">
                  <c:v>63.5</c:v>
                </c:pt>
                <c:pt idx="38">
                  <c:v>64</c:v>
                </c:pt>
                <c:pt idx="39">
                  <c:v>64.5</c:v>
                </c:pt>
                <c:pt idx="40">
                  <c:v>65</c:v>
                </c:pt>
                <c:pt idx="41">
                  <c:v>65.5</c:v>
                </c:pt>
                <c:pt idx="42">
                  <c:v>66</c:v>
                </c:pt>
                <c:pt idx="43">
                  <c:v>66.5</c:v>
                </c:pt>
                <c:pt idx="44">
                  <c:v>67</c:v>
                </c:pt>
                <c:pt idx="45">
                  <c:v>67.5</c:v>
                </c:pt>
                <c:pt idx="46">
                  <c:v>68</c:v>
                </c:pt>
                <c:pt idx="47">
                  <c:v>68.5</c:v>
                </c:pt>
                <c:pt idx="48">
                  <c:v>69</c:v>
                </c:pt>
                <c:pt idx="49">
                  <c:v>69.5</c:v>
                </c:pt>
                <c:pt idx="50">
                  <c:v>70</c:v>
                </c:pt>
                <c:pt idx="51">
                  <c:v>70.5</c:v>
                </c:pt>
                <c:pt idx="52">
                  <c:v>71</c:v>
                </c:pt>
                <c:pt idx="53">
                  <c:v>71.5</c:v>
                </c:pt>
                <c:pt idx="54">
                  <c:v>72</c:v>
                </c:pt>
                <c:pt idx="55">
                  <c:v>72.5</c:v>
                </c:pt>
                <c:pt idx="56">
                  <c:v>73</c:v>
                </c:pt>
                <c:pt idx="57">
                  <c:v>73.5</c:v>
                </c:pt>
                <c:pt idx="58">
                  <c:v>74</c:v>
                </c:pt>
                <c:pt idx="59">
                  <c:v>74.5</c:v>
                </c:pt>
                <c:pt idx="60">
                  <c:v>75</c:v>
                </c:pt>
                <c:pt idx="61">
                  <c:v>75.5</c:v>
                </c:pt>
                <c:pt idx="62">
                  <c:v>76</c:v>
                </c:pt>
                <c:pt idx="63">
                  <c:v>76.5</c:v>
                </c:pt>
                <c:pt idx="64">
                  <c:v>77</c:v>
                </c:pt>
                <c:pt idx="65">
                  <c:v>77.5</c:v>
                </c:pt>
                <c:pt idx="66">
                  <c:v>78</c:v>
                </c:pt>
                <c:pt idx="67">
                  <c:v>78.5</c:v>
                </c:pt>
                <c:pt idx="68">
                  <c:v>79</c:v>
                </c:pt>
                <c:pt idx="69">
                  <c:v>79.5</c:v>
                </c:pt>
                <c:pt idx="70">
                  <c:v>80</c:v>
                </c:pt>
                <c:pt idx="71">
                  <c:v>80.5</c:v>
                </c:pt>
                <c:pt idx="72">
                  <c:v>81</c:v>
                </c:pt>
                <c:pt idx="73">
                  <c:v>81.5</c:v>
                </c:pt>
                <c:pt idx="74">
                  <c:v>82</c:v>
                </c:pt>
                <c:pt idx="75">
                  <c:v>82.5</c:v>
                </c:pt>
                <c:pt idx="76">
                  <c:v>83</c:v>
                </c:pt>
                <c:pt idx="77">
                  <c:v>83.5</c:v>
                </c:pt>
                <c:pt idx="78">
                  <c:v>84</c:v>
                </c:pt>
                <c:pt idx="79">
                  <c:v>84.5</c:v>
                </c:pt>
                <c:pt idx="80">
                  <c:v>85</c:v>
                </c:pt>
              </c:numCache>
            </c:numRef>
          </c:cat>
          <c:val>
            <c:numRef>
              <c:f>'all 4th order equations'!$D$6:$D$86</c:f>
              <c:numCache>
                <c:formatCode>0.000</c:formatCode>
                <c:ptCount val="81"/>
                <c:pt idx="0">
                  <c:v>1.076866428782715</c:v>
                </c:pt>
                <c:pt idx="1">
                  <c:v>1.0716261104176905</c:v>
                </c:pt>
                <c:pt idx="2">
                  <c:v>1.0663921791322351</c:v>
                </c:pt>
                <c:pt idx="3">
                  <c:v>1.061193272168907</c:v>
                </c:pt>
                <c:pt idx="4">
                  <c:v>1.0560570484799634</c:v>
                </c:pt>
                <c:pt idx="5">
                  <c:v>1.0510101887273335</c:v>
                </c:pt>
                <c:pt idx="6">
                  <c:v>1.046078395282614</c:v>
                </c:pt>
                <c:pt idx="7">
                  <c:v>1.0412863922271167</c:v>
                </c:pt>
                <c:pt idx="8">
                  <c:v>1.0366579253518036</c:v>
                </c:pt>
                <c:pt idx="9">
                  <c:v>1.0322157621573256</c:v>
                </c:pt>
                <c:pt idx="10">
                  <c:v>1.0279816918540123</c:v>
                </c:pt>
                <c:pt idx="11">
                  <c:v>1.0239765253618751</c:v>
                </c:pt>
                <c:pt idx="12">
                  <c:v>1.0202200953106253</c:v>
                </c:pt>
                <c:pt idx="13">
                  <c:v>1.0167312560396118</c:v>
                </c:pt>
                <c:pt idx="14">
                  <c:v>1.0135278835978949</c:v>
                </c:pt>
                <c:pt idx="15">
                  <c:v>1.0106268757442169</c:v>
                </c:pt>
                <c:pt idx="16">
                  <c:v>1.0080441519469869</c:v>
                </c:pt>
                <c:pt idx="17">
                  <c:v>1.0057946533842999</c:v>
                </c:pt>
                <c:pt idx="18">
                  <c:v>1.0038923429439357</c:v>
                </c:pt>
                <c:pt idx="19">
                  <c:v>1.0023502052233493</c:v>
                </c:pt>
                <c:pt idx="20">
                  <c:v>1.0011802465296771</c:v>
                </c:pt>
                <c:pt idx="21">
                  <c:v>1.000393494879726</c:v>
                </c:pt>
                <c:pt idx="22">
                  <c:v>1</c:v>
                </c:pt>
                <c:pt idx="23">
                  <c:v>1.000008833326685</c:v>
                </c:pt>
                <c:pt idx="24">
                  <c:v>1.0004280880056258</c:v>
                </c:pt>
                <c:pt idx="25">
                  <c:v>1.0012648788923757</c:v>
                </c:pt>
                <c:pt idx="26">
                  <c:v>1.0025253425521361</c:v>
                </c:pt>
                <c:pt idx="27">
                  <c:v>1.0042146372598197</c:v>
                </c:pt>
                <c:pt idx="28">
                  <c:v>1.0063369429999958</c:v>
                </c:pt>
                <c:pt idx="29">
                  <c:v>1.0088954614669368</c:v>
                </c:pt>
                <c:pt idx="30">
                  <c:v>1.0118924160645868</c:v>
                </c:pt>
                <c:pt idx="31">
                  <c:v>1.0153290519065372</c:v>
                </c:pt>
                <c:pt idx="32">
                  <c:v>1.0192056358161328</c:v>
                </c:pt>
                <c:pt idx="33">
                  <c:v>1.0235214563263215</c:v>
                </c:pt>
                <c:pt idx="34">
                  <c:v>1.0282748236797707</c:v>
                </c:pt>
                <c:pt idx="35">
                  <c:v>1.0334630698288294</c:v>
                </c:pt>
                <c:pt idx="36">
                  <c:v>1.0390825484355359</c:v>
                </c:pt>
                <c:pt idx="37">
                  <c:v>1.0451286348715656</c:v>
                </c:pt>
                <c:pt idx="38">
                  <c:v>1.0515957262183202</c:v>
                </c:pt>
                <c:pt idx="39">
                  <c:v>1.0584772412668615</c:v>
                </c:pt>
                <c:pt idx="40">
                  <c:v>1.0657656205179289</c:v>
                </c:pt>
                <c:pt idx="41">
                  <c:v>1.0734523261819626</c:v>
                </c:pt>
                <c:pt idx="42">
                  <c:v>1.0815278421790466</c:v>
                </c:pt>
                <c:pt idx="43">
                  <c:v>1.0899816741389741</c:v>
                </c:pt>
                <c:pt idx="44">
                  <c:v>1.0988023494012262</c:v>
                </c:pt>
                <c:pt idx="45">
                  <c:v>1.1079774170149372</c:v>
                </c:pt>
                <c:pt idx="46">
                  <c:v>1.1174934477389373</c:v>
                </c:pt>
                <c:pt idx="47">
                  <c:v>1.1273360340417393</c:v>
                </c:pt>
                <c:pt idx="48">
                  <c:v>1.1374897901015106</c:v>
                </c:pt>
                <c:pt idx="49">
                  <c:v>1.1479383518061539</c:v>
                </c:pt>
                <c:pt idx="50">
                  <c:v>1.1586643767532043</c:v>
                </c:pt>
                <c:pt idx="51">
                  <c:v>1.169649544249872</c:v>
                </c:pt>
                <c:pt idx="52">
                  <c:v>1.1808745553130893</c:v>
                </c:pt>
                <c:pt idx="53">
                  <c:v>1.1923191326694373</c:v>
                </c:pt>
                <c:pt idx="54">
                  <c:v>1.2039620207552091</c:v>
                </c:pt>
                <c:pt idx="55">
                  <c:v>1.2157809857163113</c:v>
                </c:pt>
                <c:pt idx="56">
                  <c:v>1.2277528154084154</c:v>
                </c:pt>
                <c:pt idx="57">
                  <c:v>1.2398533193968075</c:v>
                </c:pt>
                <c:pt idx="58">
                  <c:v>1.2520573289565073</c:v>
                </c:pt>
                <c:pt idx="59">
                  <c:v>1.2643386970721646</c:v>
                </c:pt>
                <c:pt idx="60">
                  <c:v>1.276670298438163</c:v>
                </c:pt>
                <c:pt idx="61">
                  <c:v>1.2890240294585007</c:v>
                </c:pt>
                <c:pt idx="62">
                  <c:v>1.30137080824691</c:v>
                </c:pt>
                <c:pt idx="63">
                  <c:v>1.3136805746267679</c:v>
                </c:pt>
                <c:pt idx="64">
                  <c:v>1.3259222901311705</c:v>
                </c:pt>
                <c:pt idx="65">
                  <c:v>1.3380639380028883</c:v>
                </c:pt>
                <c:pt idx="66">
                  <c:v>1.3500725231943058</c:v>
                </c:pt>
                <c:pt idx="67">
                  <c:v>1.3619140723675951</c:v>
                </c:pt>
                <c:pt idx="68">
                  <c:v>1.3735536338945122</c:v>
                </c:pt>
                <c:pt idx="69">
                  <c:v>1.384955277856577</c:v>
                </c:pt>
                <c:pt idx="70">
                  <c:v>1.3960820960448797</c:v>
                </c:pt>
                <c:pt idx="71">
                  <c:v>1.4068962019603337</c:v>
                </c:pt>
                <c:pt idx="72">
                  <c:v>1.4173587308134006</c:v>
                </c:pt>
                <c:pt idx="73">
                  <c:v>1.4274298395243348</c:v>
                </c:pt>
                <c:pt idx="74">
                  <c:v>1.4370687067229466</c:v>
                </c:pt>
                <c:pt idx="75">
                  <c:v>1.4462335327488693</c:v>
                </c:pt>
                <c:pt idx="76">
                  <c:v>1.454881539651284</c:v>
                </c:pt>
                <c:pt idx="77">
                  <c:v>1.4629689711891354</c:v>
                </c:pt>
                <c:pt idx="78">
                  <c:v>1.4704510928310432</c:v>
                </c:pt>
                <c:pt idx="79">
                  <c:v>1.4772821917552634</c:v>
                </c:pt>
                <c:pt idx="80">
                  <c:v>1.4834155768497568</c:v>
                </c:pt>
              </c:numCache>
            </c:numRef>
          </c:val>
        </c:ser>
        <c:ser>
          <c:idx val="2"/>
          <c:order val="1"/>
          <c:tx>
            <c:strRef>
              <c:f>'all 4th order equations'!$E$5</c:f>
              <c:strCache>
                <c:ptCount val="1"/>
                <c:pt idx="0">
                  <c:v>09 hourly x^4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'all 4th order equations'!$C$6:$C$86</c:f>
              <c:numCache>
                <c:formatCode>0.0</c:formatCode>
                <c:ptCount val="81"/>
                <c:pt idx="0">
                  <c:v>45</c:v>
                </c:pt>
                <c:pt idx="1">
                  <c:v>45.5</c:v>
                </c:pt>
                <c:pt idx="2">
                  <c:v>46</c:v>
                </c:pt>
                <c:pt idx="3">
                  <c:v>46.5</c:v>
                </c:pt>
                <c:pt idx="4">
                  <c:v>47</c:v>
                </c:pt>
                <c:pt idx="5">
                  <c:v>47.5</c:v>
                </c:pt>
                <c:pt idx="6">
                  <c:v>48</c:v>
                </c:pt>
                <c:pt idx="7">
                  <c:v>48.5</c:v>
                </c:pt>
                <c:pt idx="8">
                  <c:v>49</c:v>
                </c:pt>
                <c:pt idx="9">
                  <c:v>49.5</c:v>
                </c:pt>
                <c:pt idx="10">
                  <c:v>50</c:v>
                </c:pt>
                <c:pt idx="11">
                  <c:v>50.5</c:v>
                </c:pt>
                <c:pt idx="12">
                  <c:v>51</c:v>
                </c:pt>
                <c:pt idx="13">
                  <c:v>51.5</c:v>
                </c:pt>
                <c:pt idx="14">
                  <c:v>52</c:v>
                </c:pt>
                <c:pt idx="15">
                  <c:v>52.5</c:v>
                </c:pt>
                <c:pt idx="16">
                  <c:v>53</c:v>
                </c:pt>
                <c:pt idx="17">
                  <c:v>53.5</c:v>
                </c:pt>
                <c:pt idx="18">
                  <c:v>54</c:v>
                </c:pt>
                <c:pt idx="19">
                  <c:v>54.5</c:v>
                </c:pt>
                <c:pt idx="20">
                  <c:v>55</c:v>
                </c:pt>
                <c:pt idx="21">
                  <c:v>55.5</c:v>
                </c:pt>
                <c:pt idx="22">
                  <c:v>56</c:v>
                </c:pt>
                <c:pt idx="23">
                  <c:v>56.5</c:v>
                </c:pt>
                <c:pt idx="24">
                  <c:v>57</c:v>
                </c:pt>
                <c:pt idx="25">
                  <c:v>57.5</c:v>
                </c:pt>
                <c:pt idx="26">
                  <c:v>58</c:v>
                </c:pt>
                <c:pt idx="27">
                  <c:v>58.5</c:v>
                </c:pt>
                <c:pt idx="28">
                  <c:v>59</c:v>
                </c:pt>
                <c:pt idx="29">
                  <c:v>59.5</c:v>
                </c:pt>
                <c:pt idx="30">
                  <c:v>60</c:v>
                </c:pt>
                <c:pt idx="31">
                  <c:v>60.5</c:v>
                </c:pt>
                <c:pt idx="32">
                  <c:v>61</c:v>
                </c:pt>
                <c:pt idx="33">
                  <c:v>61.5</c:v>
                </c:pt>
                <c:pt idx="34">
                  <c:v>62</c:v>
                </c:pt>
                <c:pt idx="35">
                  <c:v>62.5</c:v>
                </c:pt>
                <c:pt idx="36">
                  <c:v>63</c:v>
                </c:pt>
                <c:pt idx="37">
                  <c:v>63.5</c:v>
                </c:pt>
                <c:pt idx="38">
                  <c:v>64</c:v>
                </c:pt>
                <c:pt idx="39">
                  <c:v>64.5</c:v>
                </c:pt>
                <c:pt idx="40">
                  <c:v>65</c:v>
                </c:pt>
                <c:pt idx="41">
                  <c:v>65.5</c:v>
                </c:pt>
                <c:pt idx="42">
                  <c:v>66</c:v>
                </c:pt>
                <c:pt idx="43">
                  <c:v>66.5</c:v>
                </c:pt>
                <c:pt idx="44">
                  <c:v>67</c:v>
                </c:pt>
                <c:pt idx="45">
                  <c:v>67.5</c:v>
                </c:pt>
                <c:pt idx="46">
                  <c:v>68</c:v>
                </c:pt>
                <c:pt idx="47">
                  <c:v>68.5</c:v>
                </c:pt>
                <c:pt idx="48">
                  <c:v>69</c:v>
                </c:pt>
                <c:pt idx="49">
                  <c:v>69.5</c:v>
                </c:pt>
                <c:pt idx="50">
                  <c:v>70</c:v>
                </c:pt>
                <c:pt idx="51">
                  <c:v>70.5</c:v>
                </c:pt>
                <c:pt idx="52">
                  <c:v>71</c:v>
                </c:pt>
                <c:pt idx="53">
                  <c:v>71.5</c:v>
                </c:pt>
                <c:pt idx="54">
                  <c:v>72</c:v>
                </c:pt>
                <c:pt idx="55">
                  <c:v>72.5</c:v>
                </c:pt>
                <c:pt idx="56">
                  <c:v>73</c:v>
                </c:pt>
                <c:pt idx="57">
                  <c:v>73.5</c:v>
                </c:pt>
                <c:pt idx="58">
                  <c:v>74</c:v>
                </c:pt>
                <c:pt idx="59">
                  <c:v>74.5</c:v>
                </c:pt>
                <c:pt idx="60">
                  <c:v>75</c:v>
                </c:pt>
                <c:pt idx="61">
                  <c:v>75.5</c:v>
                </c:pt>
                <c:pt idx="62">
                  <c:v>76</c:v>
                </c:pt>
                <c:pt idx="63">
                  <c:v>76.5</c:v>
                </c:pt>
                <c:pt idx="64">
                  <c:v>77</c:v>
                </c:pt>
                <c:pt idx="65">
                  <c:v>77.5</c:v>
                </c:pt>
                <c:pt idx="66">
                  <c:v>78</c:v>
                </c:pt>
                <c:pt idx="67">
                  <c:v>78.5</c:v>
                </c:pt>
                <c:pt idx="68">
                  <c:v>79</c:v>
                </c:pt>
                <c:pt idx="69">
                  <c:v>79.5</c:v>
                </c:pt>
                <c:pt idx="70">
                  <c:v>80</c:v>
                </c:pt>
                <c:pt idx="71">
                  <c:v>80.5</c:v>
                </c:pt>
                <c:pt idx="72">
                  <c:v>81</c:v>
                </c:pt>
                <c:pt idx="73">
                  <c:v>81.5</c:v>
                </c:pt>
                <c:pt idx="74">
                  <c:v>82</c:v>
                </c:pt>
                <c:pt idx="75">
                  <c:v>82.5</c:v>
                </c:pt>
                <c:pt idx="76">
                  <c:v>83</c:v>
                </c:pt>
                <c:pt idx="77">
                  <c:v>83.5</c:v>
                </c:pt>
                <c:pt idx="78">
                  <c:v>84</c:v>
                </c:pt>
                <c:pt idx="79">
                  <c:v>84.5</c:v>
                </c:pt>
                <c:pt idx="80">
                  <c:v>85</c:v>
                </c:pt>
              </c:numCache>
            </c:numRef>
          </c:cat>
          <c:val>
            <c:numRef>
              <c:f>'all 4th order equations'!$E$6:$E$86</c:f>
              <c:numCache>
                <c:formatCode>0.000</c:formatCode>
                <c:ptCount val="81"/>
                <c:pt idx="0">
                  <c:v>1.0432325727463905</c:v>
                </c:pt>
                <c:pt idx="1">
                  <c:v>1.039403129673325</c:v>
                </c:pt>
                <c:pt idx="2">
                  <c:v>1.0356797978036001</c:v>
                </c:pt>
                <c:pt idx="3">
                  <c:v>1.0320755320394916</c:v>
                </c:pt>
                <c:pt idx="4">
                  <c:v>1.0286029850463239</c:v>
                </c:pt>
                <c:pt idx="5">
                  <c:v>1.0252745072524594</c:v>
                </c:pt>
                <c:pt idx="6">
                  <c:v>1.0221021468493181</c:v>
                </c:pt>
                <c:pt idx="7">
                  <c:v>1.0190976497913553</c:v>
                </c:pt>
                <c:pt idx="8">
                  <c:v>1.0162724597960731</c:v>
                </c:pt>
                <c:pt idx="9">
                  <c:v>1.0136377183440257</c:v>
                </c:pt>
                <c:pt idx="10">
                  <c:v>1.0112042646788062</c:v>
                </c:pt>
                <c:pt idx="11">
                  <c:v>1.0089826358070568</c:v>
                </c:pt>
                <c:pt idx="12">
                  <c:v>1.0069830664984669</c:v>
                </c:pt>
                <c:pt idx="13">
                  <c:v>1.0052154892857632</c:v>
                </c:pt>
                <c:pt idx="14">
                  <c:v>1.003689534464729</c:v>
                </c:pt>
                <c:pt idx="15">
                  <c:v>1.0024145300941865</c:v>
                </c:pt>
                <c:pt idx="16">
                  <c:v>1.001399501996002</c:v>
                </c:pt>
                <c:pt idx="17">
                  <c:v>1.0006531737550961</c:v>
                </c:pt>
                <c:pt idx="18">
                  <c:v>1.0001839667194268</c:v>
                </c:pt>
                <c:pt idx="19">
                  <c:v>1</c:v>
                </c:pt>
                <c:pt idx="20">
                  <c:v>1.0001090904708689</c:v>
                </c:pt>
                <c:pt idx="21">
                  <c:v>1.0005187527691288</c:v>
                </c:pt>
                <c:pt idx="22">
                  <c:v>1.0012361992949277</c:v>
                </c:pt>
                <c:pt idx="23">
                  <c:v>1.0022683402114492</c:v>
                </c:pt>
                <c:pt idx="24">
                  <c:v>1.0036217834449279</c:v>
                </c:pt>
                <c:pt idx="25">
                  <c:v>1.0053028346846464</c:v>
                </c:pt>
                <c:pt idx="26">
                  <c:v>1.0073174973829333</c:v>
                </c:pt>
                <c:pt idx="27">
                  <c:v>1.0096714727551548</c:v>
                </c:pt>
                <c:pt idx="28">
                  <c:v>1.0123701597797286</c:v>
                </c:pt>
                <c:pt idx="29">
                  <c:v>1.0154186551981192</c:v>
                </c:pt>
                <c:pt idx="30">
                  <c:v>1.0188217535148325</c:v>
                </c:pt>
                <c:pt idx="31">
                  <c:v>1.0225839469974263</c:v>
                </c:pt>
                <c:pt idx="32">
                  <c:v>1.0267094256764973</c:v>
                </c:pt>
                <c:pt idx="33">
                  <c:v>1.0312020773456896</c:v>
                </c:pt>
                <c:pt idx="34">
                  <c:v>1.0360654875616955</c:v>
                </c:pt>
                <c:pt idx="35">
                  <c:v>1.041302939644253</c:v>
                </c:pt>
                <c:pt idx="36">
                  <c:v>1.0469174146761389</c:v>
                </c:pt>
                <c:pt idx="37">
                  <c:v>1.0529115915031848</c:v>
                </c:pt>
                <c:pt idx="38">
                  <c:v>1.0592878467342688</c:v>
                </c:pt>
                <c:pt idx="39">
                  <c:v>1.0660482547413019</c:v>
                </c:pt>
                <c:pt idx="40">
                  <c:v>1.0731945876592455</c:v>
                </c:pt>
                <c:pt idx="41">
                  <c:v>1.0807283153861229</c:v>
                </c:pt>
                <c:pt idx="42">
                  <c:v>1.0886506055829808</c:v>
                </c:pt>
                <c:pt idx="43">
                  <c:v>1.0969623236739219</c:v>
                </c:pt>
                <c:pt idx="44">
                  <c:v>1.1056640328460936</c:v>
                </c:pt>
                <c:pt idx="45">
                  <c:v>1.1147559940496867</c:v>
                </c:pt>
                <c:pt idx="46">
                  <c:v>1.1242381659979437</c:v>
                </c:pt>
                <c:pt idx="47">
                  <c:v>1.1341102051671446</c:v>
                </c:pt>
                <c:pt idx="48">
                  <c:v>1.144371465796624</c:v>
                </c:pt>
                <c:pt idx="49">
                  <c:v>1.1550209998887502</c:v>
                </c:pt>
                <c:pt idx="50">
                  <c:v>1.1660575572089518</c:v>
                </c:pt>
                <c:pt idx="51">
                  <c:v>1.1774795852856885</c:v>
                </c:pt>
                <c:pt idx="52">
                  <c:v>1.1892852294104745</c:v>
                </c:pt>
                <c:pt idx="53">
                  <c:v>1.2014723326378693</c:v>
                </c:pt>
                <c:pt idx="54">
                  <c:v>1.2140384357854728</c:v>
                </c:pt>
                <c:pt idx="55">
                  <c:v>1.2269807774339385</c:v>
                </c:pt>
                <c:pt idx="56">
                  <c:v>1.2402962939269544</c:v>
                </c:pt>
                <c:pt idx="57">
                  <c:v>1.2539816193712703</c:v>
                </c:pt>
                <c:pt idx="58">
                  <c:v>1.2680330856366626</c:v>
                </c:pt>
                <c:pt idx="59">
                  <c:v>1.2824467223559701</c:v>
                </c:pt>
                <c:pt idx="60">
                  <c:v>1.2972182569250659</c:v>
                </c:pt>
                <c:pt idx="61">
                  <c:v>1.3123431145028766</c:v>
                </c:pt>
                <c:pt idx="62">
                  <c:v>1.3278164180113603</c:v>
                </c:pt>
                <c:pt idx="63">
                  <c:v>1.3436329881355451</c:v>
                </c:pt>
                <c:pt idx="64">
                  <c:v>1.3597873433234793</c:v>
                </c:pt>
                <c:pt idx="65">
                  <c:v>1.3762736997862732</c:v>
                </c:pt>
                <c:pt idx="66">
                  <c:v>1.3930859714980819</c:v>
                </c:pt>
                <c:pt idx="67">
                  <c:v>1.4102177701960839</c:v>
                </c:pt>
                <c:pt idx="68">
                  <c:v>1.4276624053805502</c:v>
                </c:pt>
                <c:pt idx="69">
                  <c:v>1.4454128843147445</c:v>
                </c:pt>
                <c:pt idx="70">
                  <c:v>1.4634619120250136</c:v>
                </c:pt>
                <c:pt idx="71">
                  <c:v>1.4818018913007258</c:v>
                </c:pt>
                <c:pt idx="72">
                  <c:v>1.5004249226943158</c:v>
                </c:pt>
                <c:pt idx="73">
                  <c:v>1.5193228045212459</c:v>
                </c:pt>
                <c:pt idx="74">
                  <c:v>1.5384870328600413</c:v>
                </c:pt>
                <c:pt idx="75">
                  <c:v>1.5579088015522577</c:v>
                </c:pt>
                <c:pt idx="76">
                  <c:v>1.5775790022024934</c:v>
                </c:pt>
                <c:pt idx="77">
                  <c:v>1.5974882241784145</c:v>
                </c:pt>
                <c:pt idx="78">
                  <c:v>1.6176267546107252</c:v>
                </c:pt>
                <c:pt idx="79">
                  <c:v>1.6379845783931506</c:v>
                </c:pt>
                <c:pt idx="80">
                  <c:v>1.6585513781824899</c:v>
                </c:pt>
              </c:numCache>
            </c:numRef>
          </c:val>
        </c:ser>
        <c:ser>
          <c:idx val="3"/>
          <c:order val="2"/>
          <c:tx>
            <c:strRef>
              <c:f>'all 4th order equations'!$F$5</c:f>
              <c:strCache>
                <c:ptCount val="1"/>
                <c:pt idx="0">
                  <c:v>09 daily avg x^4</c:v>
                </c:pt>
              </c:strCache>
            </c:strRef>
          </c:tx>
          <c:spPr>
            <a:ln>
              <a:solidFill>
                <a:schemeClr val="accent2"/>
              </a:solidFill>
              <a:prstDash val="dash"/>
            </a:ln>
          </c:spPr>
          <c:marker>
            <c:symbol val="none"/>
          </c:marker>
          <c:cat>
            <c:numRef>
              <c:f>'all 4th order equations'!$C$6:$C$86</c:f>
              <c:numCache>
                <c:formatCode>0.0</c:formatCode>
                <c:ptCount val="81"/>
                <c:pt idx="0">
                  <c:v>45</c:v>
                </c:pt>
                <c:pt idx="1">
                  <c:v>45.5</c:v>
                </c:pt>
                <c:pt idx="2">
                  <c:v>46</c:v>
                </c:pt>
                <c:pt idx="3">
                  <c:v>46.5</c:v>
                </c:pt>
                <c:pt idx="4">
                  <c:v>47</c:v>
                </c:pt>
                <c:pt idx="5">
                  <c:v>47.5</c:v>
                </c:pt>
                <c:pt idx="6">
                  <c:v>48</c:v>
                </c:pt>
                <c:pt idx="7">
                  <c:v>48.5</c:v>
                </c:pt>
                <c:pt idx="8">
                  <c:v>49</c:v>
                </c:pt>
                <c:pt idx="9">
                  <c:v>49.5</c:v>
                </c:pt>
                <c:pt idx="10">
                  <c:v>50</c:v>
                </c:pt>
                <c:pt idx="11">
                  <c:v>50.5</c:v>
                </c:pt>
                <c:pt idx="12">
                  <c:v>51</c:v>
                </c:pt>
                <c:pt idx="13">
                  <c:v>51.5</c:v>
                </c:pt>
                <c:pt idx="14">
                  <c:v>52</c:v>
                </c:pt>
                <c:pt idx="15">
                  <c:v>52.5</c:v>
                </c:pt>
                <c:pt idx="16">
                  <c:v>53</c:v>
                </c:pt>
                <c:pt idx="17">
                  <c:v>53.5</c:v>
                </c:pt>
                <c:pt idx="18">
                  <c:v>54</c:v>
                </c:pt>
                <c:pt idx="19">
                  <c:v>54.5</c:v>
                </c:pt>
                <c:pt idx="20">
                  <c:v>55</c:v>
                </c:pt>
                <c:pt idx="21">
                  <c:v>55.5</c:v>
                </c:pt>
                <c:pt idx="22">
                  <c:v>56</c:v>
                </c:pt>
                <c:pt idx="23">
                  <c:v>56.5</c:v>
                </c:pt>
                <c:pt idx="24">
                  <c:v>57</c:v>
                </c:pt>
                <c:pt idx="25">
                  <c:v>57.5</c:v>
                </c:pt>
                <c:pt idx="26">
                  <c:v>58</c:v>
                </c:pt>
                <c:pt idx="27">
                  <c:v>58.5</c:v>
                </c:pt>
                <c:pt idx="28">
                  <c:v>59</c:v>
                </c:pt>
                <c:pt idx="29">
                  <c:v>59.5</c:v>
                </c:pt>
                <c:pt idx="30">
                  <c:v>60</c:v>
                </c:pt>
                <c:pt idx="31">
                  <c:v>60.5</c:v>
                </c:pt>
                <c:pt idx="32">
                  <c:v>61</c:v>
                </c:pt>
                <c:pt idx="33">
                  <c:v>61.5</c:v>
                </c:pt>
                <c:pt idx="34">
                  <c:v>62</c:v>
                </c:pt>
                <c:pt idx="35">
                  <c:v>62.5</c:v>
                </c:pt>
                <c:pt idx="36">
                  <c:v>63</c:v>
                </c:pt>
                <c:pt idx="37">
                  <c:v>63.5</c:v>
                </c:pt>
                <c:pt idx="38">
                  <c:v>64</c:v>
                </c:pt>
                <c:pt idx="39">
                  <c:v>64.5</c:v>
                </c:pt>
                <c:pt idx="40">
                  <c:v>65</c:v>
                </c:pt>
                <c:pt idx="41">
                  <c:v>65.5</c:v>
                </c:pt>
                <c:pt idx="42">
                  <c:v>66</c:v>
                </c:pt>
                <c:pt idx="43">
                  <c:v>66.5</c:v>
                </c:pt>
                <c:pt idx="44">
                  <c:v>67</c:v>
                </c:pt>
                <c:pt idx="45">
                  <c:v>67.5</c:v>
                </c:pt>
                <c:pt idx="46">
                  <c:v>68</c:v>
                </c:pt>
                <c:pt idx="47">
                  <c:v>68.5</c:v>
                </c:pt>
                <c:pt idx="48">
                  <c:v>69</c:v>
                </c:pt>
                <c:pt idx="49">
                  <c:v>69.5</c:v>
                </c:pt>
                <c:pt idx="50">
                  <c:v>70</c:v>
                </c:pt>
                <c:pt idx="51">
                  <c:v>70.5</c:v>
                </c:pt>
                <c:pt idx="52">
                  <c:v>71</c:v>
                </c:pt>
                <c:pt idx="53">
                  <c:v>71.5</c:v>
                </c:pt>
                <c:pt idx="54">
                  <c:v>72</c:v>
                </c:pt>
                <c:pt idx="55">
                  <c:v>72.5</c:v>
                </c:pt>
                <c:pt idx="56">
                  <c:v>73</c:v>
                </c:pt>
                <c:pt idx="57">
                  <c:v>73.5</c:v>
                </c:pt>
                <c:pt idx="58">
                  <c:v>74</c:v>
                </c:pt>
                <c:pt idx="59">
                  <c:v>74.5</c:v>
                </c:pt>
                <c:pt idx="60">
                  <c:v>75</c:v>
                </c:pt>
                <c:pt idx="61">
                  <c:v>75.5</c:v>
                </c:pt>
                <c:pt idx="62">
                  <c:v>76</c:v>
                </c:pt>
                <c:pt idx="63">
                  <c:v>76.5</c:v>
                </c:pt>
                <c:pt idx="64">
                  <c:v>77</c:v>
                </c:pt>
                <c:pt idx="65">
                  <c:v>77.5</c:v>
                </c:pt>
                <c:pt idx="66">
                  <c:v>78</c:v>
                </c:pt>
                <c:pt idx="67">
                  <c:v>78.5</c:v>
                </c:pt>
                <c:pt idx="68">
                  <c:v>79</c:v>
                </c:pt>
                <c:pt idx="69">
                  <c:v>79.5</c:v>
                </c:pt>
                <c:pt idx="70">
                  <c:v>80</c:v>
                </c:pt>
                <c:pt idx="71">
                  <c:v>80.5</c:v>
                </c:pt>
                <c:pt idx="72">
                  <c:v>81</c:v>
                </c:pt>
                <c:pt idx="73">
                  <c:v>81.5</c:v>
                </c:pt>
                <c:pt idx="74">
                  <c:v>82</c:v>
                </c:pt>
                <c:pt idx="75">
                  <c:v>82.5</c:v>
                </c:pt>
                <c:pt idx="76">
                  <c:v>83</c:v>
                </c:pt>
                <c:pt idx="77">
                  <c:v>83.5</c:v>
                </c:pt>
                <c:pt idx="78">
                  <c:v>84</c:v>
                </c:pt>
                <c:pt idx="79">
                  <c:v>84.5</c:v>
                </c:pt>
                <c:pt idx="80">
                  <c:v>85</c:v>
                </c:pt>
              </c:numCache>
            </c:numRef>
          </c:cat>
          <c:val>
            <c:numRef>
              <c:f>'all 4th order equations'!$F$6:$F$86</c:f>
              <c:numCache>
                <c:formatCode>0.000</c:formatCode>
                <c:ptCount val="81"/>
                <c:pt idx="0">
                  <c:v>1.0718378384237091</c:v>
                </c:pt>
                <c:pt idx="1">
                  <c:v>1.0651686131378491</c:v>
                </c:pt>
                <c:pt idx="2">
                  <c:v>1.0587748386112066</c:v>
                </c:pt>
                <c:pt idx="3">
                  <c:v>1.0526664122327181</c:v>
                </c:pt>
                <c:pt idx="4">
                  <c:v>1.0468528037338658</c:v>
                </c:pt>
                <c:pt idx="5">
                  <c:v>1.0413430551886853</c:v>
                </c:pt>
                <c:pt idx="6">
                  <c:v>1.0361457810137644</c:v>
                </c:pt>
                <c:pt idx="7">
                  <c:v>1.0312691679682366</c:v>
                </c:pt>
                <c:pt idx="8">
                  <c:v>1.02672097515379</c:v>
                </c:pt>
                <c:pt idx="9">
                  <c:v>1.0225085340146591</c:v>
                </c:pt>
                <c:pt idx="10">
                  <c:v>1.018638748337634</c:v>
                </c:pt>
                <c:pt idx="11">
                  <c:v>1.0151180942520523</c:v>
                </c:pt>
                <c:pt idx="12">
                  <c:v>1.0119526202298019</c:v>
                </c:pt>
                <c:pt idx="13">
                  <c:v>1.0091479470853206</c:v>
                </c:pt>
                <c:pt idx="14">
                  <c:v>1.0067092679755973</c:v>
                </c:pt>
                <c:pt idx="15">
                  <c:v>1.0046413484001768</c:v>
                </c:pt>
                <c:pt idx="16">
                  <c:v>1.0029485262011446</c:v>
                </c:pt>
                <c:pt idx="17">
                  <c:v>1.001634711563145</c:v>
                </c:pt>
                <c:pt idx="18">
                  <c:v>1.0007033870133661</c:v>
                </c:pt>
                <c:pt idx="19">
                  <c:v>1.000157607421553</c:v>
                </c:pt>
                <c:pt idx="20">
                  <c:v>1</c:v>
                </c:pt>
                <c:pt idx="21">
                  <c:v>1.0002327643035427</c:v>
                </c:pt>
                <c:pt idx="22">
                  <c:v>1.0008576722295774</c:v>
                </c:pt>
                <c:pt idx="23">
                  <c:v>1.0018760680180501</c:v>
                </c:pt>
                <c:pt idx="24">
                  <c:v>1.0032888682514545</c:v>
                </c:pt>
                <c:pt idx="25">
                  <c:v>1.0050965618548358</c:v>
                </c:pt>
                <c:pt idx="26">
                  <c:v>1.0072992100957856</c:v>
                </c:pt>
                <c:pt idx="27">
                  <c:v>1.0098964465844589</c:v>
                </c:pt>
                <c:pt idx="28">
                  <c:v>1.0128874772735412</c:v>
                </c:pt>
                <c:pt idx="29">
                  <c:v>1.0162710804582853</c:v>
                </c:pt>
                <c:pt idx="30">
                  <c:v>1.0200456067764851</c:v>
                </c:pt>
                <c:pt idx="31">
                  <c:v>1.024208979208493</c:v>
                </c:pt>
                <c:pt idx="32">
                  <c:v>1.0287586930772004</c:v>
                </c:pt>
                <c:pt idx="33">
                  <c:v>1.0336918160480655</c:v>
                </c:pt>
                <c:pt idx="34">
                  <c:v>1.0390049881290819</c:v>
                </c:pt>
                <c:pt idx="35">
                  <c:v>1.0446944216707985</c:v>
                </c:pt>
                <c:pt idx="36">
                  <c:v>1.0507559013663177</c:v>
                </c:pt>
                <c:pt idx="37">
                  <c:v>1.0571847842512887</c:v>
                </c:pt>
                <c:pt idx="38">
                  <c:v>1.0639759997039149</c:v>
                </c:pt>
                <c:pt idx="39">
                  <c:v>1.0711240494449468</c:v>
                </c:pt>
                <c:pt idx="40">
                  <c:v>1.0786230075376886</c:v>
                </c:pt>
                <c:pt idx="41">
                  <c:v>1.0864665203879857</c:v>
                </c:pt>
                <c:pt idx="42">
                  <c:v>1.0946478067442498</c:v>
                </c:pt>
                <c:pt idx="43">
                  <c:v>1.103159657697431</c:v>
                </c:pt>
                <c:pt idx="44">
                  <c:v>1.1119944366810328</c:v>
                </c:pt>
                <c:pt idx="45">
                  <c:v>1.1211440794711118</c:v>
                </c:pt>
                <c:pt idx="46">
                  <c:v>1.1306000941862744</c:v>
                </c:pt>
                <c:pt idx="47">
                  <c:v>1.1403535612876723</c:v>
                </c:pt>
                <c:pt idx="48">
                  <c:v>1.1503951335790097</c:v>
                </c:pt>
                <c:pt idx="49">
                  <c:v>1.1607150362065553</c:v>
                </c:pt>
                <c:pt idx="50">
                  <c:v>1.1713030666591029</c:v>
                </c:pt>
                <c:pt idx="51">
                  <c:v>1.1821485947680104</c:v>
                </c:pt>
                <c:pt idx="52">
                  <c:v>1.1932405627072025</c:v>
                </c:pt>
                <c:pt idx="53">
                  <c:v>1.2045674849931156</c:v>
                </c:pt>
                <c:pt idx="54">
                  <c:v>1.216117448484775</c:v>
                </c:pt>
                <c:pt idx="55">
                  <c:v>1.2278781123837315</c:v>
                </c:pt>
                <c:pt idx="56">
                  <c:v>1.239836708234102</c:v>
                </c:pt>
                <c:pt idx="57">
                  <c:v>1.2519800399225354</c:v>
                </c:pt>
                <c:pt idx="58">
                  <c:v>1.2642944836782577</c:v>
                </c:pt>
                <c:pt idx="59">
                  <c:v>1.2767659880730262</c:v>
                </c:pt>
                <c:pt idx="60">
                  <c:v>1.2893800740211427</c:v>
                </c:pt>
                <c:pt idx="61">
                  <c:v>1.3021218347794787</c:v>
                </c:pt>
                <c:pt idx="62">
                  <c:v>1.3149759359474473</c:v>
                </c:pt>
                <c:pt idx="63">
                  <c:v>1.3279266154670044</c:v>
                </c:pt>
                <c:pt idx="64">
                  <c:v>1.3409576836226746</c:v>
                </c:pt>
                <c:pt idx="65">
                  <c:v>1.3540525230415197</c:v>
                </c:pt>
                <c:pt idx="66">
                  <c:v>1.3671940886931535</c:v>
                </c:pt>
                <c:pt idx="67">
                  <c:v>1.3803649078897384</c:v>
                </c:pt>
                <c:pt idx="68">
                  <c:v>1.3935470802859946</c:v>
                </c:pt>
                <c:pt idx="69">
                  <c:v>1.406722277879179</c:v>
                </c:pt>
                <c:pt idx="70">
                  <c:v>1.4198717450091236</c:v>
                </c:pt>
                <c:pt idx="71">
                  <c:v>1.4329762983581857</c:v>
                </c:pt>
                <c:pt idx="72">
                  <c:v>1.4460163269512869</c:v>
                </c:pt>
                <c:pt idx="73">
                  <c:v>1.4589717921558931</c:v>
                </c:pt>
                <c:pt idx="74">
                  <c:v>1.4718222276820265</c:v>
                </c:pt>
                <c:pt idx="75">
                  <c:v>1.4845467395822562</c:v>
                </c:pt>
                <c:pt idx="76">
                  <c:v>1.4971240062516966</c:v>
                </c:pt>
                <c:pt idx="77">
                  <c:v>1.5095322784280256</c:v>
                </c:pt>
                <c:pt idx="78">
                  <c:v>1.5217493791914554</c:v>
                </c:pt>
                <c:pt idx="79">
                  <c:v>1.5337527039647643</c:v>
                </c:pt>
                <c:pt idx="80">
                  <c:v>1.5455192205132702</c:v>
                </c:pt>
              </c:numCache>
            </c:numRef>
          </c:val>
        </c:ser>
        <c:marker val="1"/>
        <c:axId val="205354496"/>
        <c:axId val="205356032"/>
      </c:lineChart>
      <c:catAx>
        <c:axId val="205354496"/>
        <c:scaling>
          <c:orientation val="minMax"/>
        </c:scaling>
        <c:axPos val="b"/>
        <c:majorGridlines>
          <c:spPr>
            <a:ln>
              <a:solidFill>
                <a:sysClr val="window" lastClr="FFFFFF">
                  <a:lumMod val="95000"/>
                </a:sysClr>
              </a:solidFill>
            </a:ln>
          </c:spPr>
        </c:majorGridlines>
        <c:numFmt formatCode="0" sourceLinked="0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05356032"/>
        <c:crosses val="autoZero"/>
        <c:auto val="1"/>
        <c:lblAlgn val="ctr"/>
        <c:lblOffset val="100"/>
        <c:tickLblSkip val="2"/>
        <c:tickMarkSkip val="2"/>
      </c:catAx>
      <c:valAx>
        <c:axId val="205356032"/>
        <c:scaling>
          <c:orientation val="minMax"/>
          <c:max val="1.7"/>
          <c:min val="0.9"/>
        </c:scaling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.000" sourceLinked="1"/>
        <c:tickLblPos val="nextTo"/>
        <c:crossAx val="20535449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8559634529268185"/>
          <c:y val="0.70634713332259258"/>
          <c:w val="0.19551504897070196"/>
          <c:h val="0.13679743313826176"/>
        </c:manualLayout>
      </c:layout>
    </c:legend>
    <c:plotVisOnly val="1"/>
  </c:chart>
  <c:printSettings>
    <c:headerFooter/>
    <c:pageMargins b="0.750000000000001" l="0.70000000000000062" r="0.70000000000000062" t="0.750000000000001" header="0.30000000000000032" footer="0.30000000000000032"/>
    <c:pageSetup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4.9131953061741319E-2"/>
          <c:y val="2.3761411845991138E-2"/>
          <c:w val="0.93862990621874476"/>
          <c:h val="0.91078828629567465"/>
        </c:manualLayout>
      </c:layout>
      <c:lineChart>
        <c:grouping val="standard"/>
        <c:ser>
          <c:idx val="0"/>
          <c:order val="0"/>
          <c:tx>
            <c:strRef>
              <c:f>'all 3rd order equations'!$D$5</c:f>
              <c:strCache>
                <c:ptCount val="1"/>
                <c:pt idx="0">
                  <c:v>billed 92-11 x^3</c:v>
                </c:pt>
              </c:strCache>
            </c:strRef>
          </c:tx>
          <c:spPr>
            <a:ln w="3175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'all 3rd order equations'!$C$6:$C$86</c:f>
              <c:numCache>
                <c:formatCode>0.0</c:formatCode>
                <c:ptCount val="81"/>
                <c:pt idx="0">
                  <c:v>45</c:v>
                </c:pt>
                <c:pt idx="1">
                  <c:v>45.5</c:v>
                </c:pt>
                <c:pt idx="2">
                  <c:v>46</c:v>
                </c:pt>
                <c:pt idx="3">
                  <c:v>46.5</c:v>
                </c:pt>
                <c:pt idx="4">
                  <c:v>47</c:v>
                </c:pt>
                <c:pt idx="5">
                  <c:v>47.5</c:v>
                </c:pt>
                <c:pt idx="6">
                  <c:v>48</c:v>
                </c:pt>
                <c:pt idx="7">
                  <c:v>48.5</c:v>
                </c:pt>
                <c:pt idx="8">
                  <c:v>49</c:v>
                </c:pt>
                <c:pt idx="9">
                  <c:v>49.5</c:v>
                </c:pt>
                <c:pt idx="10">
                  <c:v>50</c:v>
                </c:pt>
                <c:pt idx="11">
                  <c:v>50.5</c:v>
                </c:pt>
                <c:pt idx="12">
                  <c:v>51</c:v>
                </c:pt>
                <c:pt idx="13">
                  <c:v>51.5</c:v>
                </c:pt>
                <c:pt idx="14">
                  <c:v>52</c:v>
                </c:pt>
                <c:pt idx="15">
                  <c:v>52.5</c:v>
                </c:pt>
                <c:pt idx="16">
                  <c:v>53</c:v>
                </c:pt>
                <c:pt idx="17">
                  <c:v>53.5</c:v>
                </c:pt>
                <c:pt idx="18">
                  <c:v>54</c:v>
                </c:pt>
                <c:pt idx="19">
                  <c:v>54.5</c:v>
                </c:pt>
                <c:pt idx="20">
                  <c:v>55</c:v>
                </c:pt>
                <c:pt idx="21">
                  <c:v>55.5</c:v>
                </c:pt>
                <c:pt idx="22">
                  <c:v>56</c:v>
                </c:pt>
                <c:pt idx="23">
                  <c:v>56.5</c:v>
                </c:pt>
                <c:pt idx="24">
                  <c:v>57</c:v>
                </c:pt>
                <c:pt idx="25">
                  <c:v>57.5</c:v>
                </c:pt>
                <c:pt idx="26">
                  <c:v>58</c:v>
                </c:pt>
                <c:pt idx="27">
                  <c:v>58.5</c:v>
                </c:pt>
                <c:pt idx="28">
                  <c:v>59</c:v>
                </c:pt>
                <c:pt idx="29">
                  <c:v>59.5</c:v>
                </c:pt>
                <c:pt idx="30">
                  <c:v>60</c:v>
                </c:pt>
                <c:pt idx="31">
                  <c:v>60.5</c:v>
                </c:pt>
                <c:pt idx="32">
                  <c:v>61</c:v>
                </c:pt>
                <c:pt idx="33">
                  <c:v>61.5</c:v>
                </c:pt>
                <c:pt idx="34">
                  <c:v>62</c:v>
                </c:pt>
                <c:pt idx="35">
                  <c:v>62.5</c:v>
                </c:pt>
                <c:pt idx="36">
                  <c:v>63</c:v>
                </c:pt>
                <c:pt idx="37">
                  <c:v>63.5</c:v>
                </c:pt>
                <c:pt idx="38">
                  <c:v>64</c:v>
                </c:pt>
                <c:pt idx="39">
                  <c:v>64.5</c:v>
                </c:pt>
                <c:pt idx="40">
                  <c:v>65</c:v>
                </c:pt>
                <c:pt idx="41">
                  <c:v>65.5</c:v>
                </c:pt>
                <c:pt idx="42">
                  <c:v>66</c:v>
                </c:pt>
                <c:pt idx="43">
                  <c:v>66.5</c:v>
                </c:pt>
                <c:pt idx="44">
                  <c:v>67</c:v>
                </c:pt>
                <c:pt idx="45">
                  <c:v>67.5</c:v>
                </c:pt>
                <c:pt idx="46">
                  <c:v>68</c:v>
                </c:pt>
                <c:pt idx="47">
                  <c:v>68.5</c:v>
                </c:pt>
                <c:pt idx="48">
                  <c:v>69</c:v>
                </c:pt>
                <c:pt idx="49">
                  <c:v>69.5</c:v>
                </c:pt>
                <c:pt idx="50">
                  <c:v>70</c:v>
                </c:pt>
                <c:pt idx="51">
                  <c:v>70.5</c:v>
                </c:pt>
                <c:pt idx="52">
                  <c:v>71</c:v>
                </c:pt>
                <c:pt idx="53">
                  <c:v>71.5</c:v>
                </c:pt>
                <c:pt idx="54">
                  <c:v>72</c:v>
                </c:pt>
                <c:pt idx="55">
                  <c:v>72.5</c:v>
                </c:pt>
                <c:pt idx="56">
                  <c:v>73</c:v>
                </c:pt>
                <c:pt idx="57">
                  <c:v>73.5</c:v>
                </c:pt>
                <c:pt idx="58">
                  <c:v>74</c:v>
                </c:pt>
                <c:pt idx="59">
                  <c:v>74.5</c:v>
                </c:pt>
                <c:pt idx="60">
                  <c:v>75</c:v>
                </c:pt>
                <c:pt idx="61">
                  <c:v>75.5</c:v>
                </c:pt>
                <c:pt idx="62">
                  <c:v>76</c:v>
                </c:pt>
                <c:pt idx="63">
                  <c:v>76.5</c:v>
                </c:pt>
                <c:pt idx="64">
                  <c:v>77</c:v>
                </c:pt>
                <c:pt idx="65">
                  <c:v>77.5</c:v>
                </c:pt>
                <c:pt idx="66">
                  <c:v>78</c:v>
                </c:pt>
                <c:pt idx="67">
                  <c:v>78.5</c:v>
                </c:pt>
                <c:pt idx="68">
                  <c:v>79</c:v>
                </c:pt>
                <c:pt idx="69">
                  <c:v>79.5</c:v>
                </c:pt>
                <c:pt idx="70">
                  <c:v>80</c:v>
                </c:pt>
                <c:pt idx="71">
                  <c:v>80.5</c:v>
                </c:pt>
                <c:pt idx="72">
                  <c:v>81</c:v>
                </c:pt>
                <c:pt idx="73">
                  <c:v>81.5</c:v>
                </c:pt>
                <c:pt idx="74">
                  <c:v>82</c:v>
                </c:pt>
                <c:pt idx="75">
                  <c:v>82.5</c:v>
                </c:pt>
                <c:pt idx="76">
                  <c:v>83</c:v>
                </c:pt>
                <c:pt idx="77">
                  <c:v>83.5</c:v>
                </c:pt>
                <c:pt idx="78">
                  <c:v>84</c:v>
                </c:pt>
                <c:pt idx="79">
                  <c:v>84.5</c:v>
                </c:pt>
                <c:pt idx="80">
                  <c:v>85</c:v>
                </c:pt>
              </c:numCache>
            </c:numRef>
          </c:cat>
          <c:val>
            <c:numRef>
              <c:f>'all 3rd order equations'!$D$6:$D$86</c:f>
              <c:numCache>
                <c:formatCode>0.000</c:formatCode>
                <c:ptCount val="81"/>
                <c:pt idx="0">
                  <c:v>1.1179351839073133</c:v>
                </c:pt>
                <c:pt idx="1">
                  <c:v>1.1062744915824361</c:v>
                </c:pt>
                <c:pt idx="2">
                  <c:v>1.0952765032529082</c:v>
                </c:pt>
                <c:pt idx="3">
                  <c:v>1.0849320245697762</c:v>
                </c:pt>
                <c:pt idx="4">
                  <c:v>1.0752318611840863</c:v>
                </c:pt>
                <c:pt idx="5">
                  <c:v>1.0661668187468842</c:v>
                </c:pt>
                <c:pt idx="6">
                  <c:v>1.0577277029092171</c:v>
                </c:pt>
                <c:pt idx="7">
                  <c:v>1.0499053193221322</c:v>
                </c:pt>
                <c:pt idx="8">
                  <c:v>1.0426904736366751</c:v>
                </c:pt>
                <c:pt idx="9">
                  <c:v>1.0360739715038931</c:v>
                </c:pt>
                <c:pt idx="10">
                  <c:v>1.0300466185748307</c:v>
                </c:pt>
                <c:pt idx="11">
                  <c:v>1.0245992205005354</c:v>
                </c:pt>
                <c:pt idx="12">
                  <c:v>1.0197225829320542</c:v>
                </c:pt>
                <c:pt idx="13">
                  <c:v>1.0154075115204326</c:v>
                </c:pt>
                <c:pt idx="14">
                  <c:v>1.0116448119167183</c:v>
                </c:pt>
                <c:pt idx="15">
                  <c:v>1.0084252897719566</c:v>
                </c:pt>
                <c:pt idx="16">
                  <c:v>1.0057397507371943</c:v>
                </c:pt>
                <c:pt idx="17">
                  <c:v>1.0035790004634786</c:v>
                </c:pt>
                <c:pt idx="18">
                  <c:v>1.0019338446018535</c:v>
                </c:pt>
                <c:pt idx="19">
                  <c:v>1.0007950888033676</c:v>
                </c:pt>
                <c:pt idx="20">
                  <c:v>1.0001535387190679</c:v>
                </c:pt>
                <c:pt idx="21">
                  <c:v>1</c:v>
                </c:pt>
                <c:pt idx="22">
                  <c:v>1.0003252782972103</c:v>
                </c:pt>
                <c:pt idx="23">
                  <c:v>1.0011201792617443</c:v>
                </c:pt>
                <c:pt idx="24">
                  <c:v>1.0023755085446493</c:v>
                </c:pt>
                <c:pt idx="25">
                  <c:v>1.0040820717969716</c:v>
                </c:pt>
                <c:pt idx="26">
                  <c:v>1.0062306746697567</c:v>
                </c:pt>
                <c:pt idx="27">
                  <c:v>1.008812122814053</c:v>
                </c:pt>
                <c:pt idx="28">
                  <c:v>1.0118172218809058</c:v>
                </c:pt>
                <c:pt idx="29">
                  <c:v>1.0152367775213607</c:v>
                </c:pt>
                <c:pt idx="30">
                  <c:v>1.0190615953864666</c:v>
                </c:pt>
                <c:pt idx="31">
                  <c:v>1.0232824811272674</c:v>
                </c:pt>
                <c:pt idx="32">
                  <c:v>1.0278902403948122</c:v>
                </c:pt>
                <c:pt idx="33">
                  <c:v>1.0328756788401425</c:v>
                </c:pt>
                <c:pt idx="34">
                  <c:v>1.0382296021143089</c:v>
                </c:pt>
                <c:pt idx="35">
                  <c:v>1.0439428158683595</c:v>
                </c:pt>
                <c:pt idx="36">
                  <c:v>1.0500061257533384</c:v>
                </c:pt>
                <c:pt idx="37">
                  <c:v>1.0564103374202907</c:v>
                </c:pt>
                <c:pt idx="38">
                  <c:v>1.0631462565202625</c:v>
                </c:pt>
                <c:pt idx="39">
                  <c:v>1.070204688704304</c:v>
                </c:pt>
                <c:pt idx="40">
                  <c:v>1.0775764396234577</c:v>
                </c:pt>
                <c:pt idx="41">
                  <c:v>1.0852523149287721</c:v>
                </c:pt>
                <c:pt idx="42">
                  <c:v>1.0932231202712932</c:v>
                </c:pt>
                <c:pt idx="43">
                  <c:v>1.1014796613020679</c:v>
                </c:pt>
                <c:pt idx="44">
                  <c:v>1.1100127436721423</c:v>
                </c:pt>
                <c:pt idx="45">
                  <c:v>1.118813173032565</c:v>
                </c:pt>
                <c:pt idx="46">
                  <c:v>1.1278717550343762</c:v>
                </c:pt>
                <c:pt idx="47">
                  <c:v>1.1371792953286284</c:v>
                </c:pt>
                <c:pt idx="48">
                  <c:v>1.1467265995663658</c:v>
                </c:pt>
                <c:pt idx="49">
                  <c:v>1.1565044733986349</c:v>
                </c:pt>
                <c:pt idx="50">
                  <c:v>1.1665037224764823</c:v>
                </c:pt>
                <c:pt idx="51">
                  <c:v>1.176715152450954</c:v>
                </c:pt>
                <c:pt idx="52">
                  <c:v>1.1871295689730985</c:v>
                </c:pt>
                <c:pt idx="53">
                  <c:v>1.1977377776939586</c:v>
                </c:pt>
                <c:pt idx="54">
                  <c:v>1.2085305842645842</c:v>
                </c:pt>
                <c:pt idx="55">
                  <c:v>1.2194987943360198</c:v>
                </c:pt>
                <c:pt idx="56">
                  <c:v>1.2306332135593139</c:v>
                </c:pt>
                <c:pt idx="57">
                  <c:v>1.2419246475855068</c:v>
                </c:pt>
                <c:pt idx="58">
                  <c:v>1.2533639020656531</c:v>
                </c:pt>
                <c:pt idx="59">
                  <c:v>1.2649417826507947</c:v>
                </c:pt>
                <c:pt idx="60">
                  <c:v>1.2766490949919787</c:v>
                </c:pt>
                <c:pt idx="61">
                  <c:v>1.2884766447402509</c:v>
                </c:pt>
                <c:pt idx="62">
                  <c:v>1.3004152375466618</c:v>
                </c:pt>
                <c:pt idx="63">
                  <c:v>1.3124556790622519</c:v>
                </c:pt>
                <c:pt idx="64">
                  <c:v>1.3245887749380696</c:v>
                </c:pt>
                <c:pt idx="65">
                  <c:v>1.3368053308251615</c:v>
                </c:pt>
                <c:pt idx="66">
                  <c:v>1.3490961523745755</c:v>
                </c:pt>
                <c:pt idx="67">
                  <c:v>1.3614520452373582</c:v>
                </c:pt>
                <c:pt idx="68">
                  <c:v>1.3738638150645559</c:v>
                </c:pt>
                <c:pt idx="69">
                  <c:v>1.3863222675072153</c:v>
                </c:pt>
                <c:pt idx="70">
                  <c:v>1.3988182082163785</c:v>
                </c:pt>
                <c:pt idx="71">
                  <c:v>1.4113424428431018</c:v>
                </c:pt>
                <c:pt idx="72">
                  <c:v>1.4238857770384181</c:v>
                </c:pt>
                <c:pt idx="73">
                  <c:v>1.4364390164533833</c:v>
                </c:pt>
                <c:pt idx="74">
                  <c:v>1.4489929667390382</c:v>
                </c:pt>
                <c:pt idx="75">
                  <c:v>1.4615384335464365</c:v>
                </c:pt>
                <c:pt idx="76">
                  <c:v>1.4740662225266192</c:v>
                </c:pt>
                <c:pt idx="77">
                  <c:v>1.4865671393306308</c:v>
                </c:pt>
                <c:pt idx="78">
                  <c:v>1.4990319896095232</c:v>
                </c:pt>
                <c:pt idx="79">
                  <c:v>1.511451579014341</c:v>
                </c:pt>
                <c:pt idx="80">
                  <c:v>1.5238167131961289</c:v>
                </c:pt>
              </c:numCache>
            </c:numRef>
          </c:val>
        </c:ser>
        <c:ser>
          <c:idx val="2"/>
          <c:order val="1"/>
          <c:tx>
            <c:strRef>
              <c:f>'all 3rd order equations'!$E$5</c:f>
              <c:strCache>
                <c:ptCount val="1"/>
                <c:pt idx="0">
                  <c:v>09 hourly x^3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'all 3rd order equations'!$C$6:$C$86</c:f>
              <c:numCache>
                <c:formatCode>0.0</c:formatCode>
                <c:ptCount val="81"/>
                <c:pt idx="0">
                  <c:v>45</c:v>
                </c:pt>
                <c:pt idx="1">
                  <c:v>45.5</c:v>
                </c:pt>
                <c:pt idx="2">
                  <c:v>46</c:v>
                </c:pt>
                <c:pt idx="3">
                  <c:v>46.5</c:v>
                </c:pt>
                <c:pt idx="4">
                  <c:v>47</c:v>
                </c:pt>
                <c:pt idx="5">
                  <c:v>47.5</c:v>
                </c:pt>
                <c:pt idx="6">
                  <c:v>48</c:v>
                </c:pt>
                <c:pt idx="7">
                  <c:v>48.5</c:v>
                </c:pt>
                <c:pt idx="8">
                  <c:v>49</c:v>
                </c:pt>
                <c:pt idx="9">
                  <c:v>49.5</c:v>
                </c:pt>
                <c:pt idx="10">
                  <c:v>50</c:v>
                </c:pt>
                <c:pt idx="11">
                  <c:v>50.5</c:v>
                </c:pt>
                <c:pt idx="12">
                  <c:v>51</c:v>
                </c:pt>
                <c:pt idx="13">
                  <c:v>51.5</c:v>
                </c:pt>
                <c:pt idx="14">
                  <c:v>52</c:v>
                </c:pt>
                <c:pt idx="15">
                  <c:v>52.5</c:v>
                </c:pt>
                <c:pt idx="16">
                  <c:v>53</c:v>
                </c:pt>
                <c:pt idx="17">
                  <c:v>53.5</c:v>
                </c:pt>
                <c:pt idx="18">
                  <c:v>54</c:v>
                </c:pt>
                <c:pt idx="19">
                  <c:v>54.5</c:v>
                </c:pt>
                <c:pt idx="20">
                  <c:v>55</c:v>
                </c:pt>
                <c:pt idx="21">
                  <c:v>55.5</c:v>
                </c:pt>
                <c:pt idx="22">
                  <c:v>56</c:v>
                </c:pt>
                <c:pt idx="23">
                  <c:v>56.5</c:v>
                </c:pt>
                <c:pt idx="24">
                  <c:v>57</c:v>
                </c:pt>
                <c:pt idx="25">
                  <c:v>57.5</c:v>
                </c:pt>
                <c:pt idx="26">
                  <c:v>58</c:v>
                </c:pt>
                <c:pt idx="27">
                  <c:v>58.5</c:v>
                </c:pt>
                <c:pt idx="28">
                  <c:v>59</c:v>
                </c:pt>
                <c:pt idx="29">
                  <c:v>59.5</c:v>
                </c:pt>
                <c:pt idx="30">
                  <c:v>60</c:v>
                </c:pt>
                <c:pt idx="31">
                  <c:v>60.5</c:v>
                </c:pt>
                <c:pt idx="32">
                  <c:v>61</c:v>
                </c:pt>
                <c:pt idx="33">
                  <c:v>61.5</c:v>
                </c:pt>
                <c:pt idx="34">
                  <c:v>62</c:v>
                </c:pt>
                <c:pt idx="35">
                  <c:v>62.5</c:v>
                </c:pt>
                <c:pt idx="36">
                  <c:v>63</c:v>
                </c:pt>
                <c:pt idx="37">
                  <c:v>63.5</c:v>
                </c:pt>
                <c:pt idx="38">
                  <c:v>64</c:v>
                </c:pt>
                <c:pt idx="39">
                  <c:v>64.5</c:v>
                </c:pt>
                <c:pt idx="40">
                  <c:v>65</c:v>
                </c:pt>
                <c:pt idx="41">
                  <c:v>65.5</c:v>
                </c:pt>
                <c:pt idx="42">
                  <c:v>66</c:v>
                </c:pt>
                <c:pt idx="43">
                  <c:v>66.5</c:v>
                </c:pt>
                <c:pt idx="44">
                  <c:v>67</c:v>
                </c:pt>
                <c:pt idx="45">
                  <c:v>67.5</c:v>
                </c:pt>
                <c:pt idx="46">
                  <c:v>68</c:v>
                </c:pt>
                <c:pt idx="47">
                  <c:v>68.5</c:v>
                </c:pt>
                <c:pt idx="48">
                  <c:v>69</c:v>
                </c:pt>
                <c:pt idx="49">
                  <c:v>69.5</c:v>
                </c:pt>
                <c:pt idx="50">
                  <c:v>70</c:v>
                </c:pt>
                <c:pt idx="51">
                  <c:v>70.5</c:v>
                </c:pt>
                <c:pt idx="52">
                  <c:v>71</c:v>
                </c:pt>
                <c:pt idx="53">
                  <c:v>71.5</c:v>
                </c:pt>
                <c:pt idx="54">
                  <c:v>72</c:v>
                </c:pt>
                <c:pt idx="55">
                  <c:v>72.5</c:v>
                </c:pt>
                <c:pt idx="56">
                  <c:v>73</c:v>
                </c:pt>
                <c:pt idx="57">
                  <c:v>73.5</c:v>
                </c:pt>
                <c:pt idx="58">
                  <c:v>74</c:v>
                </c:pt>
                <c:pt idx="59">
                  <c:v>74.5</c:v>
                </c:pt>
                <c:pt idx="60">
                  <c:v>75</c:v>
                </c:pt>
                <c:pt idx="61">
                  <c:v>75.5</c:v>
                </c:pt>
                <c:pt idx="62">
                  <c:v>76</c:v>
                </c:pt>
                <c:pt idx="63">
                  <c:v>76.5</c:v>
                </c:pt>
                <c:pt idx="64">
                  <c:v>77</c:v>
                </c:pt>
                <c:pt idx="65">
                  <c:v>77.5</c:v>
                </c:pt>
                <c:pt idx="66">
                  <c:v>78</c:v>
                </c:pt>
                <c:pt idx="67">
                  <c:v>78.5</c:v>
                </c:pt>
                <c:pt idx="68">
                  <c:v>79</c:v>
                </c:pt>
                <c:pt idx="69">
                  <c:v>79.5</c:v>
                </c:pt>
                <c:pt idx="70">
                  <c:v>80</c:v>
                </c:pt>
                <c:pt idx="71">
                  <c:v>80.5</c:v>
                </c:pt>
                <c:pt idx="72">
                  <c:v>81</c:v>
                </c:pt>
                <c:pt idx="73">
                  <c:v>81.5</c:v>
                </c:pt>
                <c:pt idx="74">
                  <c:v>82</c:v>
                </c:pt>
                <c:pt idx="75">
                  <c:v>82.5</c:v>
                </c:pt>
                <c:pt idx="76">
                  <c:v>83</c:v>
                </c:pt>
                <c:pt idx="77">
                  <c:v>83.5</c:v>
                </c:pt>
                <c:pt idx="78">
                  <c:v>84</c:v>
                </c:pt>
                <c:pt idx="79">
                  <c:v>84.5</c:v>
                </c:pt>
                <c:pt idx="80">
                  <c:v>85</c:v>
                </c:pt>
              </c:numCache>
            </c:numRef>
          </c:cat>
          <c:val>
            <c:numRef>
              <c:f>'all 3rd order equations'!$E$6:$E$86</c:f>
              <c:numCache>
                <c:formatCode>0.000</c:formatCode>
                <c:ptCount val="81"/>
                <c:pt idx="0">
                  <c:v>1.0233968911320865</c:v>
                </c:pt>
                <c:pt idx="1">
                  <c:v>1.0203075333448299</c:v>
                </c:pt>
                <c:pt idx="2">
                  <c:v>1.0174256802777248</c:v>
                </c:pt>
                <c:pt idx="3">
                  <c:v>1.0147540000306496</c:v>
                </c:pt>
                <c:pt idx="4">
                  <c:v>1.0122951607034827</c:v>
                </c:pt>
                <c:pt idx="5">
                  <c:v>1.0100518303961021</c:v>
                </c:pt>
                <c:pt idx="6">
                  <c:v>1.0080266772083868</c:v>
                </c:pt>
                <c:pt idx="7">
                  <c:v>1.0062223692402146</c:v>
                </c:pt>
                <c:pt idx="8">
                  <c:v>1.0046415745914641</c:v>
                </c:pt>
                <c:pt idx="9">
                  <c:v>1.0032869613620135</c:v>
                </c:pt>
                <c:pt idx="10">
                  <c:v>1.0021611976517411</c:v>
                </c:pt>
                <c:pt idx="11">
                  <c:v>1.001266951560525</c:v>
                </c:pt>
                <c:pt idx="12">
                  <c:v>1.000606891188244</c:v>
                </c:pt>
                <c:pt idx="13">
                  <c:v>1.000183684634776</c:v>
                </c:pt>
                <c:pt idx="14">
                  <c:v>1</c:v>
                </c:pt>
                <c:pt idx="15">
                  <c:v>1.0000585053837934</c:v>
                </c:pt>
                <c:pt idx="16">
                  <c:v>1.0003618688860352</c:v>
                </c:pt>
                <c:pt idx="17">
                  <c:v>1.0009127586066031</c:v>
                </c:pt>
                <c:pt idx="18">
                  <c:v>1.0017138426453762</c:v>
                </c:pt>
                <c:pt idx="19">
                  <c:v>1.0027677891022324</c:v>
                </c:pt>
                <c:pt idx="20">
                  <c:v>1.0040772660770501</c:v>
                </c:pt>
                <c:pt idx="21">
                  <c:v>1.0056449416697077</c:v>
                </c:pt>
                <c:pt idx="22">
                  <c:v>1.007473483980083</c:v>
                </c:pt>
                <c:pt idx="23">
                  <c:v>1.009565561108055</c:v>
                </c:pt>
                <c:pt idx="24">
                  <c:v>1.0119238411535019</c:v>
                </c:pt>
                <c:pt idx="25">
                  <c:v>1.0145509922163019</c:v>
                </c:pt>
                <c:pt idx="26">
                  <c:v>1.017449682396333</c:v>
                </c:pt>
                <c:pt idx="27">
                  <c:v>1.020622579793474</c:v>
                </c:pt>
                <c:pt idx="28">
                  <c:v>1.0240723525076032</c:v>
                </c:pt>
                <c:pt idx="29">
                  <c:v>1.0278016686385987</c:v>
                </c:pt>
                <c:pt idx="30">
                  <c:v>1.0318131962863388</c:v>
                </c:pt>
                <c:pt idx="31">
                  <c:v>1.0361096035507023</c:v>
                </c:pt>
                <c:pt idx="32">
                  <c:v>1.0406935585315669</c:v>
                </c:pt>
                <c:pt idx="33">
                  <c:v>1.0455677293288113</c:v>
                </c:pt>
                <c:pt idx="34">
                  <c:v>1.0507347840423134</c:v>
                </c:pt>
                <c:pt idx="35">
                  <c:v>1.0561973907719522</c:v>
                </c:pt>
                <c:pt idx="36">
                  <c:v>1.0619582176176057</c:v>
                </c:pt>
                <c:pt idx="37">
                  <c:v>1.068019932679152</c:v>
                </c:pt>
                <c:pt idx="38">
                  <c:v>1.0743852040564694</c:v>
                </c:pt>
                <c:pt idx="39">
                  <c:v>1.0810566998494369</c:v>
                </c:pt>
                <c:pt idx="40">
                  <c:v>1.0880370881579322</c:v>
                </c:pt>
                <c:pt idx="41">
                  <c:v>1.095329037081834</c:v>
                </c:pt>
                <c:pt idx="42">
                  <c:v>1.1029352147210201</c:v>
                </c:pt>
                <c:pt idx="43">
                  <c:v>1.1108582891753691</c:v>
                </c:pt>
                <c:pt idx="44">
                  <c:v>1.1191009285447597</c:v>
                </c:pt>
                <c:pt idx="45">
                  <c:v>1.1276658009290697</c:v>
                </c:pt>
                <c:pt idx="46">
                  <c:v>1.1365555744281775</c:v>
                </c:pt>
                <c:pt idx="47">
                  <c:v>1.1457729171419619</c:v>
                </c:pt>
                <c:pt idx="48">
                  <c:v>1.1553204971703004</c:v>
                </c:pt>
                <c:pt idx="49">
                  <c:v>1.165200982613072</c:v>
                </c:pt>
                <c:pt idx="50">
                  <c:v>1.175417041570155</c:v>
                </c:pt>
                <c:pt idx="51">
                  <c:v>1.1859713421414275</c:v>
                </c:pt>
                <c:pt idx="52">
                  <c:v>1.1968665524267676</c:v>
                </c:pt>
                <c:pt idx="53">
                  <c:v>1.2081053405260542</c:v>
                </c:pt>
                <c:pt idx="54">
                  <c:v>1.219690374539165</c:v>
                </c:pt>
                <c:pt idx="55">
                  <c:v>1.2316243225659789</c:v>
                </c:pt>
                <c:pt idx="56">
                  <c:v>1.2439098527063741</c:v>
                </c:pt>
                <c:pt idx="57">
                  <c:v>1.2565496330602284</c:v>
                </c:pt>
                <c:pt idx="58">
                  <c:v>1.2695463317274209</c:v>
                </c:pt>
                <c:pt idx="59">
                  <c:v>1.2829026168078292</c:v>
                </c:pt>
                <c:pt idx="60">
                  <c:v>1.2966211564013324</c:v>
                </c:pt>
                <c:pt idx="61">
                  <c:v>1.3107046186078077</c:v>
                </c:pt>
                <c:pt idx="62">
                  <c:v>1.3251556715271349</c:v>
                </c:pt>
                <c:pt idx="63">
                  <c:v>1.3399769832591908</c:v>
                </c:pt>
                <c:pt idx="64">
                  <c:v>1.3551712219038548</c:v>
                </c:pt>
                <c:pt idx="65">
                  <c:v>1.3707410555610051</c:v>
                </c:pt>
                <c:pt idx="66">
                  <c:v>1.3866891523305194</c:v>
                </c:pt>
                <c:pt idx="67">
                  <c:v>1.403018180312277</c:v>
                </c:pt>
                <c:pt idx="68">
                  <c:v>1.4197308076061552</c:v>
                </c:pt>
                <c:pt idx="69">
                  <c:v>1.4368297023120329</c:v>
                </c:pt>
                <c:pt idx="70">
                  <c:v>1.4543175325297883</c:v>
                </c:pt>
                <c:pt idx="71">
                  <c:v>1.4721969663592998</c:v>
                </c:pt>
                <c:pt idx="72">
                  <c:v>1.4904706719004459</c:v>
                </c:pt>
                <c:pt idx="73">
                  <c:v>1.5091413172531041</c:v>
                </c:pt>
                <c:pt idx="74">
                  <c:v>1.5282115705171539</c:v>
                </c:pt>
                <c:pt idx="75">
                  <c:v>1.5476840997924728</c:v>
                </c:pt>
                <c:pt idx="76">
                  <c:v>1.567561573178939</c:v>
                </c:pt>
                <c:pt idx="77">
                  <c:v>1.5878466587764317</c:v>
                </c:pt>
                <c:pt idx="78">
                  <c:v>1.6085420246848288</c:v>
                </c:pt>
                <c:pt idx="79">
                  <c:v>1.6296503390040082</c:v>
                </c:pt>
                <c:pt idx="80">
                  <c:v>1.651174269833849</c:v>
                </c:pt>
              </c:numCache>
            </c:numRef>
          </c:val>
        </c:ser>
        <c:ser>
          <c:idx val="3"/>
          <c:order val="2"/>
          <c:tx>
            <c:strRef>
              <c:f>'all 3rd order equations'!$F$5</c:f>
              <c:strCache>
                <c:ptCount val="1"/>
                <c:pt idx="0">
                  <c:v>09 daily avg x^3</c:v>
                </c:pt>
              </c:strCache>
            </c:strRef>
          </c:tx>
          <c:spPr>
            <a:ln>
              <a:solidFill>
                <a:schemeClr val="accent2"/>
              </a:solidFill>
              <a:prstDash val="dash"/>
            </a:ln>
          </c:spPr>
          <c:marker>
            <c:symbol val="none"/>
          </c:marker>
          <c:cat>
            <c:numRef>
              <c:f>'all 3rd order equations'!$C$6:$C$86</c:f>
              <c:numCache>
                <c:formatCode>0.0</c:formatCode>
                <c:ptCount val="81"/>
                <c:pt idx="0">
                  <c:v>45</c:v>
                </c:pt>
                <c:pt idx="1">
                  <c:v>45.5</c:v>
                </c:pt>
                <c:pt idx="2">
                  <c:v>46</c:v>
                </c:pt>
                <c:pt idx="3">
                  <c:v>46.5</c:v>
                </c:pt>
                <c:pt idx="4">
                  <c:v>47</c:v>
                </c:pt>
                <c:pt idx="5">
                  <c:v>47.5</c:v>
                </c:pt>
                <c:pt idx="6">
                  <c:v>48</c:v>
                </c:pt>
                <c:pt idx="7">
                  <c:v>48.5</c:v>
                </c:pt>
                <c:pt idx="8">
                  <c:v>49</c:v>
                </c:pt>
                <c:pt idx="9">
                  <c:v>49.5</c:v>
                </c:pt>
                <c:pt idx="10">
                  <c:v>50</c:v>
                </c:pt>
                <c:pt idx="11">
                  <c:v>50.5</c:v>
                </c:pt>
                <c:pt idx="12">
                  <c:v>51</c:v>
                </c:pt>
                <c:pt idx="13">
                  <c:v>51.5</c:v>
                </c:pt>
                <c:pt idx="14">
                  <c:v>52</c:v>
                </c:pt>
                <c:pt idx="15">
                  <c:v>52.5</c:v>
                </c:pt>
                <c:pt idx="16">
                  <c:v>53</c:v>
                </c:pt>
                <c:pt idx="17">
                  <c:v>53.5</c:v>
                </c:pt>
                <c:pt idx="18">
                  <c:v>54</c:v>
                </c:pt>
                <c:pt idx="19">
                  <c:v>54.5</c:v>
                </c:pt>
                <c:pt idx="20">
                  <c:v>55</c:v>
                </c:pt>
                <c:pt idx="21">
                  <c:v>55.5</c:v>
                </c:pt>
                <c:pt idx="22">
                  <c:v>56</c:v>
                </c:pt>
                <c:pt idx="23">
                  <c:v>56.5</c:v>
                </c:pt>
                <c:pt idx="24">
                  <c:v>57</c:v>
                </c:pt>
                <c:pt idx="25">
                  <c:v>57.5</c:v>
                </c:pt>
                <c:pt idx="26">
                  <c:v>58</c:v>
                </c:pt>
                <c:pt idx="27">
                  <c:v>58.5</c:v>
                </c:pt>
                <c:pt idx="28">
                  <c:v>59</c:v>
                </c:pt>
                <c:pt idx="29">
                  <c:v>59.5</c:v>
                </c:pt>
                <c:pt idx="30">
                  <c:v>60</c:v>
                </c:pt>
                <c:pt idx="31">
                  <c:v>60.5</c:v>
                </c:pt>
                <c:pt idx="32">
                  <c:v>61</c:v>
                </c:pt>
                <c:pt idx="33">
                  <c:v>61.5</c:v>
                </c:pt>
                <c:pt idx="34">
                  <c:v>62</c:v>
                </c:pt>
                <c:pt idx="35">
                  <c:v>62.5</c:v>
                </c:pt>
                <c:pt idx="36">
                  <c:v>63</c:v>
                </c:pt>
                <c:pt idx="37">
                  <c:v>63.5</c:v>
                </c:pt>
                <c:pt idx="38">
                  <c:v>64</c:v>
                </c:pt>
                <c:pt idx="39">
                  <c:v>64.5</c:v>
                </c:pt>
                <c:pt idx="40">
                  <c:v>65</c:v>
                </c:pt>
                <c:pt idx="41">
                  <c:v>65.5</c:v>
                </c:pt>
                <c:pt idx="42">
                  <c:v>66</c:v>
                </c:pt>
                <c:pt idx="43">
                  <c:v>66.5</c:v>
                </c:pt>
                <c:pt idx="44">
                  <c:v>67</c:v>
                </c:pt>
                <c:pt idx="45">
                  <c:v>67.5</c:v>
                </c:pt>
                <c:pt idx="46">
                  <c:v>68</c:v>
                </c:pt>
                <c:pt idx="47">
                  <c:v>68.5</c:v>
                </c:pt>
                <c:pt idx="48">
                  <c:v>69</c:v>
                </c:pt>
                <c:pt idx="49">
                  <c:v>69.5</c:v>
                </c:pt>
                <c:pt idx="50">
                  <c:v>70</c:v>
                </c:pt>
                <c:pt idx="51">
                  <c:v>70.5</c:v>
                </c:pt>
                <c:pt idx="52">
                  <c:v>71</c:v>
                </c:pt>
                <c:pt idx="53">
                  <c:v>71.5</c:v>
                </c:pt>
                <c:pt idx="54">
                  <c:v>72</c:v>
                </c:pt>
                <c:pt idx="55">
                  <c:v>72.5</c:v>
                </c:pt>
                <c:pt idx="56">
                  <c:v>73</c:v>
                </c:pt>
                <c:pt idx="57">
                  <c:v>73.5</c:v>
                </c:pt>
                <c:pt idx="58">
                  <c:v>74</c:v>
                </c:pt>
                <c:pt idx="59">
                  <c:v>74.5</c:v>
                </c:pt>
                <c:pt idx="60">
                  <c:v>75</c:v>
                </c:pt>
                <c:pt idx="61">
                  <c:v>75.5</c:v>
                </c:pt>
                <c:pt idx="62">
                  <c:v>76</c:v>
                </c:pt>
                <c:pt idx="63">
                  <c:v>76.5</c:v>
                </c:pt>
                <c:pt idx="64">
                  <c:v>77</c:v>
                </c:pt>
                <c:pt idx="65">
                  <c:v>77.5</c:v>
                </c:pt>
                <c:pt idx="66">
                  <c:v>78</c:v>
                </c:pt>
                <c:pt idx="67">
                  <c:v>78.5</c:v>
                </c:pt>
                <c:pt idx="68">
                  <c:v>79</c:v>
                </c:pt>
                <c:pt idx="69">
                  <c:v>79.5</c:v>
                </c:pt>
                <c:pt idx="70">
                  <c:v>80</c:v>
                </c:pt>
                <c:pt idx="71">
                  <c:v>80.5</c:v>
                </c:pt>
                <c:pt idx="72">
                  <c:v>81</c:v>
                </c:pt>
                <c:pt idx="73">
                  <c:v>81.5</c:v>
                </c:pt>
                <c:pt idx="74">
                  <c:v>82</c:v>
                </c:pt>
                <c:pt idx="75">
                  <c:v>82.5</c:v>
                </c:pt>
                <c:pt idx="76">
                  <c:v>83</c:v>
                </c:pt>
                <c:pt idx="77">
                  <c:v>83.5</c:v>
                </c:pt>
                <c:pt idx="78">
                  <c:v>84</c:v>
                </c:pt>
                <c:pt idx="79">
                  <c:v>84.5</c:v>
                </c:pt>
                <c:pt idx="80">
                  <c:v>85</c:v>
                </c:pt>
              </c:numCache>
            </c:numRef>
          </c:cat>
          <c:val>
            <c:numRef>
              <c:f>'all 3rd order equations'!$F$6:$F$86</c:f>
              <c:numCache>
                <c:formatCode>0.000</c:formatCode>
                <c:ptCount val="81"/>
                <c:pt idx="0">
                  <c:v>1.0572066331680725</c:v>
                </c:pt>
                <c:pt idx="1">
                  <c:v>1.0505258105436708</c:v>
                </c:pt>
                <c:pt idx="2">
                  <c:v>1.044280145270813</c:v>
                </c:pt>
                <c:pt idx="3">
                  <c:v>1.0384654990430819</c:v>
                </c:pt>
                <c:pt idx="4">
                  <c:v>1.0330777335540611</c:v>
                </c:pt>
                <c:pt idx="5">
                  <c:v>1.0281127104973353</c:v>
                </c:pt>
                <c:pt idx="6">
                  <c:v>1.0235662915664867</c:v>
                </c:pt>
                <c:pt idx="7">
                  <c:v>1.0194343384550995</c:v>
                </c:pt>
                <c:pt idx="8">
                  <c:v>1.0157127128567578</c:v>
                </c:pt>
                <c:pt idx="9">
                  <c:v>1.0123972764650446</c:v>
                </c:pt>
                <c:pt idx="10">
                  <c:v>1.0094838909735437</c:v>
                </c:pt>
                <c:pt idx="11">
                  <c:v>1.0069684180758387</c:v>
                </c:pt>
                <c:pt idx="12">
                  <c:v>1.0048467194655126</c:v>
                </c:pt>
                <c:pt idx="13">
                  <c:v>1.0031146568361493</c:v>
                </c:pt>
                <c:pt idx="14">
                  <c:v>1.0017680918813332</c:v>
                </c:pt>
                <c:pt idx="15">
                  <c:v>1.0008028862946472</c:v>
                </c:pt>
                <c:pt idx="16">
                  <c:v>1.0002149017696751</c:v>
                </c:pt>
                <c:pt idx="17">
                  <c:v>1</c:v>
                </c:pt>
                <c:pt idx="18">
                  <c:v>1.0001540426792073</c:v>
                </c:pt>
                <c:pt idx="19">
                  <c:v>1.0006728915008767</c:v>
                </c:pt>
                <c:pt idx="20">
                  <c:v>1.0015524081585971</c:v>
                </c:pt>
                <c:pt idx="21">
                  <c:v>1.0027884543459473</c:v>
                </c:pt>
                <c:pt idx="22">
                  <c:v>1.004376891756515</c:v>
                </c:pt>
                <c:pt idx="23">
                  <c:v>1.0063135820838791</c:v>
                </c:pt>
                <c:pt idx="24">
                  <c:v>1.0085943870216283</c:v>
                </c:pt>
                <c:pt idx="25">
                  <c:v>1.0112151682633412</c:v>
                </c:pt>
                <c:pt idx="26">
                  <c:v>1.0141717875026048</c:v>
                </c:pt>
                <c:pt idx="27">
                  <c:v>1.0174601064330029</c:v>
                </c:pt>
                <c:pt idx="28">
                  <c:v>1.0210759867481174</c:v>
                </c:pt>
                <c:pt idx="29">
                  <c:v>1.0250152901415335</c:v>
                </c:pt>
                <c:pt idx="30">
                  <c:v>1.0292738783068325</c:v>
                </c:pt>
                <c:pt idx="31">
                  <c:v>1.0338476129376006</c:v>
                </c:pt>
                <c:pt idx="32">
                  <c:v>1.0387323557274184</c:v>
                </c:pt>
                <c:pt idx="33">
                  <c:v>1.0439239683698731</c:v>
                </c:pt>
                <c:pt idx="34">
                  <c:v>1.0494183125585446</c:v>
                </c:pt>
                <c:pt idx="35">
                  <c:v>1.0552112499870194</c:v>
                </c:pt>
                <c:pt idx="36">
                  <c:v>1.0612986423488797</c:v>
                </c:pt>
                <c:pt idx="37">
                  <c:v>1.0676763513377103</c:v>
                </c:pt>
                <c:pt idx="38">
                  <c:v>1.0743402386470935</c:v>
                </c:pt>
                <c:pt idx="39">
                  <c:v>1.0812861659706128</c:v>
                </c:pt>
                <c:pt idx="40">
                  <c:v>1.0885099950018531</c:v>
                </c:pt>
                <c:pt idx="41">
                  <c:v>1.0960075874343962</c:v>
                </c:pt>
                <c:pt idx="42">
                  <c:v>1.1037748049618281</c:v>
                </c:pt>
                <c:pt idx="43">
                  <c:v>1.1118075092777298</c:v>
                </c:pt>
                <c:pt idx="44">
                  <c:v>1.120101562075688</c:v>
                </c:pt>
                <c:pt idx="45">
                  <c:v>1.1286528250492813</c:v>
                </c:pt>
                <c:pt idx="46">
                  <c:v>1.1374571598921004</c:v>
                </c:pt>
                <c:pt idx="47">
                  <c:v>1.1465104282977221</c:v>
                </c:pt>
                <c:pt idx="48">
                  <c:v>1.1558084919597342</c:v>
                </c:pt>
                <c:pt idx="49">
                  <c:v>1.1653472125717181</c:v>
                </c:pt>
                <c:pt idx="50">
                  <c:v>1.1751224518272596</c:v>
                </c:pt>
                <c:pt idx="51">
                  <c:v>1.1851300714199386</c:v>
                </c:pt>
                <c:pt idx="52">
                  <c:v>1.1953659330433428</c:v>
                </c:pt>
                <c:pt idx="53">
                  <c:v>1.2058258983910541</c:v>
                </c:pt>
                <c:pt idx="54">
                  <c:v>1.2165058291566542</c:v>
                </c:pt>
                <c:pt idx="55">
                  <c:v>1.2274015870337325</c:v>
                </c:pt>
                <c:pt idx="56">
                  <c:v>1.2385090337158646</c:v>
                </c:pt>
                <c:pt idx="57">
                  <c:v>1.2498240308966415</c:v>
                </c:pt>
                <c:pt idx="58">
                  <c:v>1.2613424402696403</c:v>
                </c:pt>
                <c:pt idx="59">
                  <c:v>1.2730601235284513</c:v>
                </c:pt>
                <c:pt idx="60">
                  <c:v>1.2849729423666523</c:v>
                </c:pt>
                <c:pt idx="61">
                  <c:v>1.2970767584778304</c:v>
                </c:pt>
                <c:pt idx="62">
                  <c:v>1.3093674335555663</c:v>
                </c:pt>
                <c:pt idx="63">
                  <c:v>1.321840829293446</c:v>
                </c:pt>
                <c:pt idx="64">
                  <c:v>1.3344928073850524</c:v>
                </c:pt>
                <c:pt idx="65">
                  <c:v>1.347319229523968</c:v>
                </c:pt>
                <c:pt idx="66">
                  <c:v>1.3603159574037806</c:v>
                </c:pt>
                <c:pt idx="67">
                  <c:v>1.3734788527180675</c:v>
                </c:pt>
                <c:pt idx="68">
                  <c:v>1.386803777160418</c:v>
                </c:pt>
                <c:pt idx="69">
                  <c:v>1.4002865924244108</c:v>
                </c:pt>
                <c:pt idx="70">
                  <c:v>1.4139231602036348</c:v>
                </c:pt>
                <c:pt idx="71">
                  <c:v>1.4277093421916673</c:v>
                </c:pt>
                <c:pt idx="72">
                  <c:v>1.4416410000820976</c:v>
                </c:pt>
                <c:pt idx="73">
                  <c:v>1.4557139955685059</c:v>
                </c:pt>
                <c:pt idx="74">
                  <c:v>1.4699241903444784</c:v>
                </c:pt>
                <c:pt idx="75">
                  <c:v>1.4842674461035963</c:v>
                </c:pt>
                <c:pt idx="76">
                  <c:v>1.4987396245394438</c:v>
                </c:pt>
                <c:pt idx="77">
                  <c:v>1.5133365873456046</c:v>
                </c:pt>
                <c:pt idx="78">
                  <c:v>1.5280541962156626</c:v>
                </c:pt>
                <c:pt idx="79">
                  <c:v>1.542888312843202</c:v>
                </c:pt>
                <c:pt idx="80">
                  <c:v>1.5578347989218049</c:v>
                </c:pt>
              </c:numCache>
            </c:numRef>
          </c:val>
        </c:ser>
        <c:marker val="1"/>
        <c:axId val="205269632"/>
        <c:axId val="205279616"/>
      </c:lineChart>
      <c:catAx>
        <c:axId val="205269632"/>
        <c:scaling>
          <c:orientation val="minMax"/>
        </c:scaling>
        <c:axPos val="b"/>
        <c:majorGridlines>
          <c:spPr>
            <a:ln>
              <a:solidFill>
                <a:sysClr val="window" lastClr="FFFFFF">
                  <a:lumMod val="95000"/>
                </a:sysClr>
              </a:solidFill>
            </a:ln>
          </c:spPr>
        </c:majorGridlines>
        <c:numFmt formatCode="0" sourceLinked="0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05279616"/>
        <c:crosses val="autoZero"/>
        <c:auto val="1"/>
        <c:lblAlgn val="ctr"/>
        <c:lblOffset val="100"/>
        <c:tickLblSkip val="2"/>
        <c:tickMarkSkip val="2"/>
      </c:catAx>
      <c:valAx>
        <c:axId val="205279616"/>
        <c:scaling>
          <c:orientation val="minMax"/>
          <c:max val="1.7"/>
          <c:min val="0.9"/>
        </c:scaling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.000" sourceLinked="1"/>
        <c:tickLblPos val="nextTo"/>
        <c:crossAx val="20526963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8559634529268141"/>
          <c:y val="0.70634713332259291"/>
          <c:w val="0.17105282546050549"/>
          <c:h val="0.13679743313826187"/>
        </c:manualLayout>
      </c:layout>
    </c:legend>
    <c:plotVisOnly val="1"/>
  </c:chart>
  <c:printSettings>
    <c:headerFooter/>
    <c:pageMargins b="0.75000000000000122" l="0.70000000000000062" r="0.70000000000000062" t="0.75000000000000122" header="0.30000000000000032" footer="0.30000000000000032"/>
    <c:pageSetup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4.913195306174134E-2"/>
          <c:y val="2.3761411845991138E-2"/>
          <c:w val="0.9386299062187452"/>
          <c:h val="0.91078828629567465"/>
        </c:manualLayout>
      </c:layout>
      <c:lineChart>
        <c:grouping val="standard"/>
        <c:ser>
          <c:idx val="0"/>
          <c:order val="0"/>
          <c:tx>
            <c:strRef>
              <c:f>'all 2rd order equations'!$D$5</c:f>
              <c:strCache>
                <c:ptCount val="1"/>
                <c:pt idx="0">
                  <c:v>billed 92-11 x^2</c:v>
                </c:pt>
              </c:strCache>
            </c:strRef>
          </c:tx>
          <c:spPr>
            <a:ln w="3175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'all 2rd order equations'!$C$6:$C$86</c:f>
              <c:numCache>
                <c:formatCode>0.0</c:formatCode>
                <c:ptCount val="81"/>
                <c:pt idx="0">
                  <c:v>45</c:v>
                </c:pt>
                <c:pt idx="1">
                  <c:v>45.5</c:v>
                </c:pt>
                <c:pt idx="2">
                  <c:v>46</c:v>
                </c:pt>
                <c:pt idx="3">
                  <c:v>46.5</c:v>
                </c:pt>
                <c:pt idx="4">
                  <c:v>47</c:v>
                </c:pt>
                <c:pt idx="5">
                  <c:v>47.5</c:v>
                </c:pt>
                <c:pt idx="6">
                  <c:v>48</c:v>
                </c:pt>
                <c:pt idx="7">
                  <c:v>48.5</c:v>
                </c:pt>
                <c:pt idx="8">
                  <c:v>49</c:v>
                </c:pt>
                <c:pt idx="9">
                  <c:v>49.5</c:v>
                </c:pt>
                <c:pt idx="10">
                  <c:v>50</c:v>
                </c:pt>
                <c:pt idx="11">
                  <c:v>50.5</c:v>
                </c:pt>
                <c:pt idx="12">
                  <c:v>51</c:v>
                </c:pt>
                <c:pt idx="13">
                  <c:v>51.5</c:v>
                </c:pt>
                <c:pt idx="14">
                  <c:v>52</c:v>
                </c:pt>
                <c:pt idx="15">
                  <c:v>52.5</c:v>
                </c:pt>
                <c:pt idx="16">
                  <c:v>53</c:v>
                </c:pt>
                <c:pt idx="17">
                  <c:v>53.5</c:v>
                </c:pt>
                <c:pt idx="18">
                  <c:v>54</c:v>
                </c:pt>
                <c:pt idx="19">
                  <c:v>54.5</c:v>
                </c:pt>
                <c:pt idx="20">
                  <c:v>55</c:v>
                </c:pt>
                <c:pt idx="21">
                  <c:v>55.5</c:v>
                </c:pt>
                <c:pt idx="22">
                  <c:v>56</c:v>
                </c:pt>
                <c:pt idx="23">
                  <c:v>56.5</c:v>
                </c:pt>
                <c:pt idx="24">
                  <c:v>57</c:v>
                </c:pt>
                <c:pt idx="25">
                  <c:v>57.5</c:v>
                </c:pt>
                <c:pt idx="26">
                  <c:v>58</c:v>
                </c:pt>
                <c:pt idx="27">
                  <c:v>58.5</c:v>
                </c:pt>
                <c:pt idx="28">
                  <c:v>59</c:v>
                </c:pt>
                <c:pt idx="29">
                  <c:v>59.5</c:v>
                </c:pt>
                <c:pt idx="30">
                  <c:v>60</c:v>
                </c:pt>
                <c:pt idx="31">
                  <c:v>60.5</c:v>
                </c:pt>
                <c:pt idx="32">
                  <c:v>61</c:v>
                </c:pt>
                <c:pt idx="33">
                  <c:v>61.5</c:v>
                </c:pt>
                <c:pt idx="34">
                  <c:v>62</c:v>
                </c:pt>
                <c:pt idx="35">
                  <c:v>62.5</c:v>
                </c:pt>
                <c:pt idx="36">
                  <c:v>63</c:v>
                </c:pt>
                <c:pt idx="37">
                  <c:v>63.5</c:v>
                </c:pt>
                <c:pt idx="38">
                  <c:v>64</c:v>
                </c:pt>
                <c:pt idx="39">
                  <c:v>64.5</c:v>
                </c:pt>
                <c:pt idx="40">
                  <c:v>65</c:v>
                </c:pt>
                <c:pt idx="41">
                  <c:v>65.5</c:v>
                </c:pt>
                <c:pt idx="42">
                  <c:v>66</c:v>
                </c:pt>
                <c:pt idx="43">
                  <c:v>66.5</c:v>
                </c:pt>
                <c:pt idx="44">
                  <c:v>67</c:v>
                </c:pt>
                <c:pt idx="45">
                  <c:v>67.5</c:v>
                </c:pt>
                <c:pt idx="46">
                  <c:v>68</c:v>
                </c:pt>
                <c:pt idx="47">
                  <c:v>68.5</c:v>
                </c:pt>
                <c:pt idx="48">
                  <c:v>69</c:v>
                </c:pt>
                <c:pt idx="49">
                  <c:v>69.5</c:v>
                </c:pt>
                <c:pt idx="50">
                  <c:v>70</c:v>
                </c:pt>
                <c:pt idx="51">
                  <c:v>70.5</c:v>
                </c:pt>
                <c:pt idx="52">
                  <c:v>71</c:v>
                </c:pt>
                <c:pt idx="53">
                  <c:v>71.5</c:v>
                </c:pt>
                <c:pt idx="54">
                  <c:v>72</c:v>
                </c:pt>
                <c:pt idx="55">
                  <c:v>72.5</c:v>
                </c:pt>
                <c:pt idx="56">
                  <c:v>73</c:v>
                </c:pt>
                <c:pt idx="57">
                  <c:v>73.5</c:v>
                </c:pt>
                <c:pt idx="58">
                  <c:v>74</c:v>
                </c:pt>
                <c:pt idx="59">
                  <c:v>74.5</c:v>
                </c:pt>
                <c:pt idx="60">
                  <c:v>75</c:v>
                </c:pt>
                <c:pt idx="61">
                  <c:v>75.5</c:v>
                </c:pt>
                <c:pt idx="62">
                  <c:v>76</c:v>
                </c:pt>
                <c:pt idx="63">
                  <c:v>76.5</c:v>
                </c:pt>
                <c:pt idx="64">
                  <c:v>77</c:v>
                </c:pt>
                <c:pt idx="65">
                  <c:v>77.5</c:v>
                </c:pt>
                <c:pt idx="66">
                  <c:v>78</c:v>
                </c:pt>
                <c:pt idx="67">
                  <c:v>78.5</c:v>
                </c:pt>
                <c:pt idx="68">
                  <c:v>79</c:v>
                </c:pt>
                <c:pt idx="69">
                  <c:v>79.5</c:v>
                </c:pt>
                <c:pt idx="70">
                  <c:v>80</c:v>
                </c:pt>
                <c:pt idx="71">
                  <c:v>80.5</c:v>
                </c:pt>
                <c:pt idx="72">
                  <c:v>81</c:v>
                </c:pt>
                <c:pt idx="73">
                  <c:v>81.5</c:v>
                </c:pt>
                <c:pt idx="74">
                  <c:v>82</c:v>
                </c:pt>
                <c:pt idx="75">
                  <c:v>82.5</c:v>
                </c:pt>
                <c:pt idx="76">
                  <c:v>83</c:v>
                </c:pt>
                <c:pt idx="77">
                  <c:v>83.5</c:v>
                </c:pt>
                <c:pt idx="78">
                  <c:v>84</c:v>
                </c:pt>
                <c:pt idx="79">
                  <c:v>84.5</c:v>
                </c:pt>
                <c:pt idx="80">
                  <c:v>85</c:v>
                </c:pt>
              </c:numCache>
            </c:numRef>
          </c:cat>
          <c:val>
            <c:numRef>
              <c:f>'all 2rd order equations'!$D$6:$D$86</c:f>
              <c:numCache>
                <c:formatCode>0.000</c:formatCode>
                <c:ptCount val="81"/>
                <c:pt idx="0">
                  <c:v>1.0499564939975303</c:v>
                </c:pt>
                <c:pt idx="1">
                  <c:v>1.0447100124531452</c:v>
                </c:pt>
                <c:pt idx="2">
                  <c:v>1.0397543300628285</c:v>
                </c:pt>
                <c:pt idx="3">
                  <c:v>1.0350894468265812</c:v>
                </c:pt>
                <c:pt idx="4">
                  <c:v>1.030715362744403</c:v>
                </c:pt>
                <c:pt idx="5">
                  <c:v>1.0266320778162936</c:v>
                </c:pt>
                <c:pt idx="6">
                  <c:v>1.0228395920422526</c:v>
                </c:pt>
                <c:pt idx="7">
                  <c:v>1.0193379054222813</c:v>
                </c:pt>
                <c:pt idx="8">
                  <c:v>1.0161270179563786</c:v>
                </c:pt>
                <c:pt idx="9">
                  <c:v>1.0132069296445452</c:v>
                </c:pt>
                <c:pt idx="10">
                  <c:v>1.0105776404867803</c:v>
                </c:pt>
                <c:pt idx="11">
                  <c:v>1.0082391504830841</c:v>
                </c:pt>
                <c:pt idx="12">
                  <c:v>1.0061914596334574</c:v>
                </c:pt>
                <c:pt idx="13">
                  <c:v>1.0044345679378996</c:v>
                </c:pt>
                <c:pt idx="14">
                  <c:v>1.0029684753964108</c:v>
                </c:pt>
                <c:pt idx="15">
                  <c:v>1.0017931820089907</c:v>
                </c:pt>
                <c:pt idx="16">
                  <c:v>1.0009086877756392</c:v>
                </c:pt>
                <c:pt idx="17">
                  <c:v>1.0003149926963573</c:v>
                </c:pt>
                <c:pt idx="18">
                  <c:v>1.0000120967711441</c:v>
                </c:pt>
                <c:pt idx="19">
                  <c:v>1</c:v>
                </c:pt>
                <c:pt idx="20">
                  <c:v>1.0002787023829247</c:v>
                </c:pt>
                <c:pt idx="21">
                  <c:v>1.000848203919918</c:v>
                </c:pt>
                <c:pt idx="22">
                  <c:v>1.0017085046109806</c:v>
                </c:pt>
                <c:pt idx="23">
                  <c:v>1.0028596044561122</c:v>
                </c:pt>
                <c:pt idx="24">
                  <c:v>1.0043015034553129</c:v>
                </c:pt>
                <c:pt idx="25">
                  <c:v>1.0060342016085821</c:v>
                </c:pt>
                <c:pt idx="26">
                  <c:v>1.0080576989159202</c:v>
                </c:pt>
                <c:pt idx="27">
                  <c:v>1.0103719953773276</c:v>
                </c:pt>
                <c:pt idx="28">
                  <c:v>1.012977090992804</c:v>
                </c:pt>
                <c:pt idx="29">
                  <c:v>1.0158729857623492</c:v>
                </c:pt>
                <c:pt idx="30">
                  <c:v>1.0190596796859637</c:v>
                </c:pt>
                <c:pt idx="31">
                  <c:v>1.0225371727636461</c:v>
                </c:pt>
                <c:pt idx="32">
                  <c:v>1.0263054649953984</c:v>
                </c:pt>
                <c:pt idx="33">
                  <c:v>1.0303645563812196</c:v>
                </c:pt>
                <c:pt idx="34">
                  <c:v>1.0347144469211096</c:v>
                </c:pt>
                <c:pt idx="35">
                  <c:v>1.0393551366150682</c:v>
                </c:pt>
                <c:pt idx="36">
                  <c:v>1.0442866254630958</c:v>
                </c:pt>
                <c:pt idx="37">
                  <c:v>1.0495089134651927</c:v>
                </c:pt>
                <c:pt idx="38">
                  <c:v>1.0550220006213584</c:v>
                </c:pt>
                <c:pt idx="39">
                  <c:v>1.0608258869315932</c:v>
                </c:pt>
                <c:pt idx="40">
                  <c:v>1.0669205723958965</c:v>
                </c:pt>
                <c:pt idx="41">
                  <c:v>1.073306057014269</c:v>
                </c:pt>
                <c:pt idx="42">
                  <c:v>1.0799823407867104</c:v>
                </c:pt>
                <c:pt idx="43">
                  <c:v>1.0869494237132205</c:v>
                </c:pt>
                <c:pt idx="44">
                  <c:v>1.0942073057938002</c:v>
                </c:pt>
                <c:pt idx="45">
                  <c:v>1.1017559870284483</c:v>
                </c:pt>
                <c:pt idx="46">
                  <c:v>1.109595467417166</c:v>
                </c:pt>
                <c:pt idx="47">
                  <c:v>1.1177257469599522</c:v>
                </c:pt>
                <c:pt idx="48">
                  <c:v>1.1261468256568075</c:v>
                </c:pt>
                <c:pt idx="49">
                  <c:v>1.1348587035077313</c:v>
                </c:pt>
                <c:pt idx="50">
                  <c:v>1.1438613805127247</c:v>
                </c:pt>
                <c:pt idx="51">
                  <c:v>1.1531548566717866</c:v>
                </c:pt>
                <c:pt idx="52">
                  <c:v>1.1627391319849174</c:v>
                </c:pt>
                <c:pt idx="53">
                  <c:v>1.1726142064521166</c:v>
                </c:pt>
                <c:pt idx="54">
                  <c:v>1.1827800800733856</c:v>
                </c:pt>
                <c:pt idx="55">
                  <c:v>1.1932367528487233</c:v>
                </c:pt>
                <c:pt idx="56">
                  <c:v>1.2039842247781301</c:v>
                </c:pt>
                <c:pt idx="57">
                  <c:v>1.2150224958616058</c:v>
                </c:pt>
                <c:pt idx="58">
                  <c:v>1.2263515660991504</c:v>
                </c:pt>
                <c:pt idx="59">
                  <c:v>1.2379714354907643</c:v>
                </c:pt>
                <c:pt idx="60">
                  <c:v>1.2498821040364467</c:v>
                </c:pt>
                <c:pt idx="61">
                  <c:v>1.2620835717361982</c:v>
                </c:pt>
                <c:pt idx="62">
                  <c:v>1.2745758385900186</c:v>
                </c:pt>
                <c:pt idx="63">
                  <c:v>1.2873589045979072</c:v>
                </c:pt>
                <c:pt idx="64">
                  <c:v>1.3004327697598652</c:v>
                </c:pt>
                <c:pt idx="65">
                  <c:v>1.3137974340758929</c:v>
                </c:pt>
                <c:pt idx="66">
                  <c:v>1.3274528975459892</c:v>
                </c:pt>
                <c:pt idx="67">
                  <c:v>1.3413991601701543</c:v>
                </c:pt>
                <c:pt idx="68">
                  <c:v>1.3556362219483882</c:v>
                </c:pt>
                <c:pt idx="69">
                  <c:v>1.3701640828806914</c:v>
                </c:pt>
                <c:pt idx="70">
                  <c:v>1.3849827429670634</c:v>
                </c:pt>
                <c:pt idx="71">
                  <c:v>1.4000922022075042</c:v>
                </c:pt>
                <c:pt idx="72">
                  <c:v>1.4154924606020143</c:v>
                </c:pt>
                <c:pt idx="73">
                  <c:v>1.4311835181505923</c:v>
                </c:pt>
                <c:pt idx="74">
                  <c:v>1.4471653748532398</c:v>
                </c:pt>
                <c:pt idx="75">
                  <c:v>1.4634380307099566</c:v>
                </c:pt>
                <c:pt idx="76">
                  <c:v>1.4800014857207422</c:v>
                </c:pt>
                <c:pt idx="77">
                  <c:v>1.4968557398855971</c:v>
                </c:pt>
                <c:pt idx="78">
                  <c:v>1.5140007932045207</c:v>
                </c:pt>
                <c:pt idx="79">
                  <c:v>1.531436645677513</c:v>
                </c:pt>
                <c:pt idx="80">
                  <c:v>1.549163297304575</c:v>
                </c:pt>
              </c:numCache>
            </c:numRef>
          </c:val>
        </c:ser>
        <c:ser>
          <c:idx val="2"/>
          <c:order val="1"/>
          <c:tx>
            <c:strRef>
              <c:f>'all 2rd order equations'!$E$5</c:f>
              <c:strCache>
                <c:ptCount val="1"/>
                <c:pt idx="0">
                  <c:v>09 hourly x^2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'all 2rd order equations'!$C$6:$C$86</c:f>
              <c:numCache>
                <c:formatCode>0.0</c:formatCode>
                <c:ptCount val="81"/>
                <c:pt idx="0">
                  <c:v>45</c:v>
                </c:pt>
                <c:pt idx="1">
                  <c:v>45.5</c:v>
                </c:pt>
                <c:pt idx="2">
                  <c:v>46</c:v>
                </c:pt>
                <c:pt idx="3">
                  <c:v>46.5</c:v>
                </c:pt>
                <c:pt idx="4">
                  <c:v>47</c:v>
                </c:pt>
                <c:pt idx="5">
                  <c:v>47.5</c:v>
                </c:pt>
                <c:pt idx="6">
                  <c:v>48</c:v>
                </c:pt>
                <c:pt idx="7">
                  <c:v>48.5</c:v>
                </c:pt>
                <c:pt idx="8">
                  <c:v>49</c:v>
                </c:pt>
                <c:pt idx="9">
                  <c:v>49.5</c:v>
                </c:pt>
                <c:pt idx="10">
                  <c:v>50</c:v>
                </c:pt>
                <c:pt idx="11">
                  <c:v>50.5</c:v>
                </c:pt>
                <c:pt idx="12">
                  <c:v>51</c:v>
                </c:pt>
                <c:pt idx="13">
                  <c:v>51.5</c:v>
                </c:pt>
                <c:pt idx="14">
                  <c:v>52</c:v>
                </c:pt>
                <c:pt idx="15">
                  <c:v>52.5</c:v>
                </c:pt>
                <c:pt idx="16">
                  <c:v>53</c:v>
                </c:pt>
                <c:pt idx="17">
                  <c:v>53.5</c:v>
                </c:pt>
                <c:pt idx="18">
                  <c:v>54</c:v>
                </c:pt>
                <c:pt idx="19">
                  <c:v>54.5</c:v>
                </c:pt>
                <c:pt idx="20">
                  <c:v>55</c:v>
                </c:pt>
                <c:pt idx="21">
                  <c:v>55.5</c:v>
                </c:pt>
                <c:pt idx="22">
                  <c:v>56</c:v>
                </c:pt>
                <c:pt idx="23">
                  <c:v>56.5</c:v>
                </c:pt>
                <c:pt idx="24">
                  <c:v>57</c:v>
                </c:pt>
                <c:pt idx="25">
                  <c:v>57.5</c:v>
                </c:pt>
                <c:pt idx="26">
                  <c:v>58</c:v>
                </c:pt>
                <c:pt idx="27">
                  <c:v>58.5</c:v>
                </c:pt>
                <c:pt idx="28">
                  <c:v>59</c:v>
                </c:pt>
                <c:pt idx="29">
                  <c:v>59.5</c:v>
                </c:pt>
                <c:pt idx="30">
                  <c:v>60</c:v>
                </c:pt>
                <c:pt idx="31">
                  <c:v>60.5</c:v>
                </c:pt>
                <c:pt idx="32">
                  <c:v>61</c:v>
                </c:pt>
                <c:pt idx="33">
                  <c:v>61.5</c:v>
                </c:pt>
                <c:pt idx="34">
                  <c:v>62</c:v>
                </c:pt>
                <c:pt idx="35">
                  <c:v>62.5</c:v>
                </c:pt>
                <c:pt idx="36">
                  <c:v>63</c:v>
                </c:pt>
                <c:pt idx="37">
                  <c:v>63.5</c:v>
                </c:pt>
                <c:pt idx="38">
                  <c:v>64</c:v>
                </c:pt>
                <c:pt idx="39">
                  <c:v>64.5</c:v>
                </c:pt>
                <c:pt idx="40">
                  <c:v>65</c:v>
                </c:pt>
                <c:pt idx="41">
                  <c:v>65.5</c:v>
                </c:pt>
                <c:pt idx="42">
                  <c:v>66</c:v>
                </c:pt>
                <c:pt idx="43">
                  <c:v>66.5</c:v>
                </c:pt>
                <c:pt idx="44">
                  <c:v>67</c:v>
                </c:pt>
                <c:pt idx="45">
                  <c:v>67.5</c:v>
                </c:pt>
                <c:pt idx="46">
                  <c:v>68</c:v>
                </c:pt>
                <c:pt idx="47">
                  <c:v>68.5</c:v>
                </c:pt>
                <c:pt idx="48">
                  <c:v>69</c:v>
                </c:pt>
                <c:pt idx="49">
                  <c:v>69.5</c:v>
                </c:pt>
                <c:pt idx="50">
                  <c:v>70</c:v>
                </c:pt>
                <c:pt idx="51">
                  <c:v>70.5</c:v>
                </c:pt>
                <c:pt idx="52">
                  <c:v>71</c:v>
                </c:pt>
                <c:pt idx="53">
                  <c:v>71.5</c:v>
                </c:pt>
                <c:pt idx="54">
                  <c:v>72</c:v>
                </c:pt>
                <c:pt idx="55">
                  <c:v>72.5</c:v>
                </c:pt>
                <c:pt idx="56">
                  <c:v>73</c:v>
                </c:pt>
                <c:pt idx="57">
                  <c:v>73.5</c:v>
                </c:pt>
                <c:pt idx="58">
                  <c:v>74</c:v>
                </c:pt>
                <c:pt idx="59">
                  <c:v>74.5</c:v>
                </c:pt>
                <c:pt idx="60">
                  <c:v>75</c:v>
                </c:pt>
                <c:pt idx="61">
                  <c:v>75.5</c:v>
                </c:pt>
                <c:pt idx="62">
                  <c:v>76</c:v>
                </c:pt>
                <c:pt idx="63">
                  <c:v>76.5</c:v>
                </c:pt>
                <c:pt idx="64">
                  <c:v>77</c:v>
                </c:pt>
                <c:pt idx="65">
                  <c:v>77.5</c:v>
                </c:pt>
                <c:pt idx="66">
                  <c:v>78</c:v>
                </c:pt>
                <c:pt idx="67">
                  <c:v>78.5</c:v>
                </c:pt>
                <c:pt idx="68">
                  <c:v>79</c:v>
                </c:pt>
                <c:pt idx="69">
                  <c:v>79.5</c:v>
                </c:pt>
                <c:pt idx="70">
                  <c:v>80</c:v>
                </c:pt>
                <c:pt idx="71">
                  <c:v>80.5</c:v>
                </c:pt>
                <c:pt idx="72">
                  <c:v>81</c:v>
                </c:pt>
                <c:pt idx="73">
                  <c:v>81.5</c:v>
                </c:pt>
                <c:pt idx="74">
                  <c:v>82</c:v>
                </c:pt>
                <c:pt idx="75">
                  <c:v>82.5</c:v>
                </c:pt>
                <c:pt idx="76">
                  <c:v>83</c:v>
                </c:pt>
                <c:pt idx="77">
                  <c:v>83.5</c:v>
                </c:pt>
                <c:pt idx="78">
                  <c:v>84</c:v>
                </c:pt>
                <c:pt idx="79">
                  <c:v>84.5</c:v>
                </c:pt>
                <c:pt idx="80">
                  <c:v>85</c:v>
                </c:pt>
              </c:numCache>
            </c:numRef>
          </c:cat>
          <c:val>
            <c:numRef>
              <c:f>'all 2rd order equations'!$E$6:$E$86</c:f>
              <c:numCache>
                <c:formatCode>0.000</c:formatCode>
                <c:ptCount val="81"/>
                <c:pt idx="0">
                  <c:v>1.0284982194453411</c:v>
                </c:pt>
                <c:pt idx="1">
                  <c:v>1.0244734717606414</c:v>
                </c:pt>
                <c:pt idx="2">
                  <c:v>1.0207547487807815</c:v>
                </c:pt>
                <c:pt idx="3">
                  <c:v>1.0173420505057622</c:v>
                </c:pt>
                <c:pt idx="4">
                  <c:v>1.014235376935583</c:v>
                </c:pt>
                <c:pt idx="5">
                  <c:v>1.0114347280702436</c:v>
                </c:pt>
                <c:pt idx="6">
                  <c:v>1.008940103909745</c:v>
                </c:pt>
                <c:pt idx="7">
                  <c:v>1.0067515044540865</c:v>
                </c:pt>
                <c:pt idx="8">
                  <c:v>1.0048689297032676</c:v>
                </c:pt>
                <c:pt idx="9">
                  <c:v>1.003292379657289</c:v>
                </c:pt>
                <c:pt idx="10">
                  <c:v>1.002021854316151</c:v>
                </c:pt>
                <c:pt idx="11">
                  <c:v>1.001057353679853</c:v>
                </c:pt>
                <c:pt idx="12">
                  <c:v>1.0003988777483952</c:v>
                </c:pt>
                <c:pt idx="13">
                  <c:v>1.0000464265217772</c:v>
                </c:pt>
                <c:pt idx="14">
                  <c:v>1</c:v>
                </c:pt>
                <c:pt idx="15">
                  <c:v>1.0002595981830629</c:v>
                </c:pt>
                <c:pt idx="16">
                  <c:v>1.0008252210709661</c:v>
                </c:pt>
                <c:pt idx="17">
                  <c:v>1.0016968686637095</c:v>
                </c:pt>
                <c:pt idx="18">
                  <c:v>1.0028745409612922</c:v>
                </c:pt>
                <c:pt idx="19">
                  <c:v>1.0043582379637157</c:v>
                </c:pt>
                <c:pt idx="20">
                  <c:v>1.0061479596709795</c:v>
                </c:pt>
                <c:pt idx="21">
                  <c:v>1.0082437060830836</c:v>
                </c:pt>
                <c:pt idx="22">
                  <c:v>1.010645477200028</c:v>
                </c:pt>
                <c:pt idx="23">
                  <c:v>1.013353273021812</c:v>
                </c:pt>
                <c:pt idx="24">
                  <c:v>1.0163670935484361</c:v>
                </c:pt>
                <c:pt idx="25">
                  <c:v>1.0196869387799008</c:v>
                </c:pt>
                <c:pt idx="26">
                  <c:v>1.0233128087162058</c:v>
                </c:pt>
                <c:pt idx="27">
                  <c:v>1.0272447033573509</c:v>
                </c:pt>
                <c:pt idx="28">
                  <c:v>1.0314826227033362</c:v>
                </c:pt>
                <c:pt idx="29">
                  <c:v>1.0360265667541617</c:v>
                </c:pt>
                <c:pt idx="30">
                  <c:v>1.0408765355098268</c:v>
                </c:pt>
                <c:pt idx="31">
                  <c:v>1.0460325289703327</c:v>
                </c:pt>
                <c:pt idx="32">
                  <c:v>1.0514945471356787</c:v>
                </c:pt>
                <c:pt idx="33">
                  <c:v>1.057262590005865</c:v>
                </c:pt>
                <c:pt idx="34">
                  <c:v>1.0633366575808916</c:v>
                </c:pt>
                <c:pt idx="35">
                  <c:v>1.069716749860758</c:v>
                </c:pt>
                <c:pt idx="36">
                  <c:v>1.0764028668454644</c:v>
                </c:pt>
                <c:pt idx="37">
                  <c:v>1.0833950085350113</c:v>
                </c:pt>
                <c:pt idx="38">
                  <c:v>1.0906931749293984</c:v>
                </c:pt>
                <c:pt idx="39">
                  <c:v>1.0982973660286257</c:v>
                </c:pt>
                <c:pt idx="40">
                  <c:v>1.1062075818326935</c:v>
                </c:pt>
                <c:pt idx="41">
                  <c:v>1.1144238223416003</c:v>
                </c:pt>
                <c:pt idx="42">
                  <c:v>1.1229460875553485</c:v>
                </c:pt>
                <c:pt idx="43">
                  <c:v>1.1317743774739366</c:v>
                </c:pt>
                <c:pt idx="44">
                  <c:v>1.1409086920973648</c:v>
                </c:pt>
                <c:pt idx="45">
                  <c:v>1.1503490314256333</c:v>
                </c:pt>
                <c:pt idx="46">
                  <c:v>1.1600953954587421</c:v>
                </c:pt>
                <c:pt idx="47">
                  <c:v>1.1701477841966905</c:v>
                </c:pt>
                <c:pt idx="48">
                  <c:v>1.1805061976394793</c:v>
                </c:pt>
                <c:pt idx="49">
                  <c:v>1.1911706357871086</c:v>
                </c:pt>
                <c:pt idx="50">
                  <c:v>1.202141098639578</c:v>
                </c:pt>
                <c:pt idx="51">
                  <c:v>1.2134175861968877</c:v>
                </c:pt>
                <c:pt idx="52">
                  <c:v>1.2250000984590375</c:v>
                </c:pt>
                <c:pt idx="53">
                  <c:v>1.2368886354260269</c:v>
                </c:pt>
                <c:pt idx="54">
                  <c:v>1.2490831970978569</c:v>
                </c:pt>
                <c:pt idx="55">
                  <c:v>1.2615837834745276</c:v>
                </c:pt>
                <c:pt idx="56">
                  <c:v>1.2743903945560382</c:v>
                </c:pt>
                <c:pt idx="57">
                  <c:v>1.2875030303423887</c:v>
                </c:pt>
                <c:pt idx="58">
                  <c:v>1.3009216908335797</c:v>
                </c:pt>
                <c:pt idx="59">
                  <c:v>1.3146463760296101</c:v>
                </c:pt>
                <c:pt idx="60">
                  <c:v>1.3286770859304817</c:v>
                </c:pt>
                <c:pt idx="61">
                  <c:v>1.3430138205361928</c:v>
                </c:pt>
                <c:pt idx="62">
                  <c:v>1.3576565798467448</c:v>
                </c:pt>
                <c:pt idx="63">
                  <c:v>1.3726053638621369</c:v>
                </c:pt>
                <c:pt idx="64">
                  <c:v>1.3878601725823687</c:v>
                </c:pt>
                <c:pt idx="65">
                  <c:v>1.4034210060074401</c:v>
                </c:pt>
                <c:pt idx="66">
                  <c:v>1.4192878641373532</c:v>
                </c:pt>
                <c:pt idx="67">
                  <c:v>1.4354607469721057</c:v>
                </c:pt>
                <c:pt idx="68">
                  <c:v>1.4519396545116985</c:v>
                </c:pt>
                <c:pt idx="69">
                  <c:v>1.4687245867561314</c:v>
                </c:pt>
                <c:pt idx="70">
                  <c:v>1.4858155437054039</c:v>
                </c:pt>
                <c:pt idx="71">
                  <c:v>1.5032125253595174</c:v>
                </c:pt>
                <c:pt idx="72">
                  <c:v>1.5209155317184706</c:v>
                </c:pt>
                <c:pt idx="73">
                  <c:v>1.5389245627822645</c:v>
                </c:pt>
                <c:pt idx="74">
                  <c:v>1.5572396185508988</c:v>
                </c:pt>
                <c:pt idx="75">
                  <c:v>1.5758606990243726</c:v>
                </c:pt>
                <c:pt idx="76">
                  <c:v>1.5947878042026866</c:v>
                </c:pt>
                <c:pt idx="77">
                  <c:v>1.6140209340858409</c:v>
                </c:pt>
                <c:pt idx="78">
                  <c:v>1.6335600886738355</c:v>
                </c:pt>
                <c:pt idx="79">
                  <c:v>1.6534052679666702</c:v>
                </c:pt>
                <c:pt idx="80">
                  <c:v>1.6735564719643459</c:v>
                </c:pt>
              </c:numCache>
            </c:numRef>
          </c:val>
        </c:ser>
        <c:ser>
          <c:idx val="3"/>
          <c:order val="2"/>
          <c:tx>
            <c:strRef>
              <c:f>'all 2rd order equations'!$F$5</c:f>
              <c:strCache>
                <c:ptCount val="1"/>
                <c:pt idx="0">
                  <c:v>09 daily avg x^2</c:v>
                </c:pt>
              </c:strCache>
            </c:strRef>
          </c:tx>
          <c:spPr>
            <a:ln>
              <a:solidFill>
                <a:schemeClr val="accent2"/>
              </a:solidFill>
              <a:prstDash val="dash"/>
            </a:ln>
          </c:spPr>
          <c:marker>
            <c:symbol val="none"/>
          </c:marker>
          <c:cat>
            <c:numRef>
              <c:f>'all 2rd order equations'!$C$6:$C$86</c:f>
              <c:numCache>
                <c:formatCode>0.0</c:formatCode>
                <c:ptCount val="81"/>
                <c:pt idx="0">
                  <c:v>45</c:v>
                </c:pt>
                <c:pt idx="1">
                  <c:v>45.5</c:v>
                </c:pt>
                <c:pt idx="2">
                  <c:v>46</c:v>
                </c:pt>
                <c:pt idx="3">
                  <c:v>46.5</c:v>
                </c:pt>
                <c:pt idx="4">
                  <c:v>47</c:v>
                </c:pt>
                <c:pt idx="5">
                  <c:v>47.5</c:v>
                </c:pt>
                <c:pt idx="6">
                  <c:v>48</c:v>
                </c:pt>
                <c:pt idx="7">
                  <c:v>48.5</c:v>
                </c:pt>
                <c:pt idx="8">
                  <c:v>49</c:v>
                </c:pt>
                <c:pt idx="9">
                  <c:v>49.5</c:v>
                </c:pt>
                <c:pt idx="10">
                  <c:v>50</c:v>
                </c:pt>
                <c:pt idx="11">
                  <c:v>50.5</c:v>
                </c:pt>
                <c:pt idx="12">
                  <c:v>51</c:v>
                </c:pt>
                <c:pt idx="13">
                  <c:v>51.5</c:v>
                </c:pt>
                <c:pt idx="14">
                  <c:v>52</c:v>
                </c:pt>
                <c:pt idx="15">
                  <c:v>52.5</c:v>
                </c:pt>
                <c:pt idx="16">
                  <c:v>53</c:v>
                </c:pt>
                <c:pt idx="17">
                  <c:v>53.5</c:v>
                </c:pt>
                <c:pt idx="18">
                  <c:v>54</c:v>
                </c:pt>
                <c:pt idx="19">
                  <c:v>54.5</c:v>
                </c:pt>
                <c:pt idx="20">
                  <c:v>55</c:v>
                </c:pt>
                <c:pt idx="21">
                  <c:v>55.5</c:v>
                </c:pt>
                <c:pt idx="22">
                  <c:v>56</c:v>
                </c:pt>
                <c:pt idx="23">
                  <c:v>56.5</c:v>
                </c:pt>
                <c:pt idx="24">
                  <c:v>57</c:v>
                </c:pt>
                <c:pt idx="25">
                  <c:v>57.5</c:v>
                </c:pt>
                <c:pt idx="26">
                  <c:v>58</c:v>
                </c:pt>
                <c:pt idx="27">
                  <c:v>58.5</c:v>
                </c:pt>
                <c:pt idx="28">
                  <c:v>59</c:v>
                </c:pt>
                <c:pt idx="29">
                  <c:v>59.5</c:v>
                </c:pt>
                <c:pt idx="30">
                  <c:v>60</c:v>
                </c:pt>
                <c:pt idx="31">
                  <c:v>60.5</c:v>
                </c:pt>
                <c:pt idx="32">
                  <c:v>61</c:v>
                </c:pt>
                <c:pt idx="33">
                  <c:v>61.5</c:v>
                </c:pt>
                <c:pt idx="34">
                  <c:v>62</c:v>
                </c:pt>
                <c:pt idx="35">
                  <c:v>62.5</c:v>
                </c:pt>
                <c:pt idx="36">
                  <c:v>63</c:v>
                </c:pt>
                <c:pt idx="37">
                  <c:v>63.5</c:v>
                </c:pt>
                <c:pt idx="38">
                  <c:v>64</c:v>
                </c:pt>
                <c:pt idx="39">
                  <c:v>64.5</c:v>
                </c:pt>
                <c:pt idx="40">
                  <c:v>65</c:v>
                </c:pt>
                <c:pt idx="41">
                  <c:v>65.5</c:v>
                </c:pt>
                <c:pt idx="42">
                  <c:v>66</c:v>
                </c:pt>
                <c:pt idx="43">
                  <c:v>66.5</c:v>
                </c:pt>
                <c:pt idx="44">
                  <c:v>67</c:v>
                </c:pt>
                <c:pt idx="45">
                  <c:v>67.5</c:v>
                </c:pt>
                <c:pt idx="46">
                  <c:v>68</c:v>
                </c:pt>
                <c:pt idx="47">
                  <c:v>68.5</c:v>
                </c:pt>
                <c:pt idx="48">
                  <c:v>69</c:v>
                </c:pt>
                <c:pt idx="49">
                  <c:v>69.5</c:v>
                </c:pt>
                <c:pt idx="50">
                  <c:v>70</c:v>
                </c:pt>
                <c:pt idx="51">
                  <c:v>70.5</c:v>
                </c:pt>
                <c:pt idx="52">
                  <c:v>71</c:v>
                </c:pt>
                <c:pt idx="53">
                  <c:v>71.5</c:v>
                </c:pt>
                <c:pt idx="54">
                  <c:v>72</c:v>
                </c:pt>
                <c:pt idx="55">
                  <c:v>72.5</c:v>
                </c:pt>
                <c:pt idx="56">
                  <c:v>73</c:v>
                </c:pt>
                <c:pt idx="57">
                  <c:v>73.5</c:v>
                </c:pt>
                <c:pt idx="58">
                  <c:v>74</c:v>
                </c:pt>
                <c:pt idx="59">
                  <c:v>74.5</c:v>
                </c:pt>
                <c:pt idx="60">
                  <c:v>75</c:v>
                </c:pt>
                <c:pt idx="61">
                  <c:v>75.5</c:v>
                </c:pt>
                <c:pt idx="62">
                  <c:v>76</c:v>
                </c:pt>
                <c:pt idx="63">
                  <c:v>76.5</c:v>
                </c:pt>
                <c:pt idx="64">
                  <c:v>77</c:v>
                </c:pt>
                <c:pt idx="65">
                  <c:v>77.5</c:v>
                </c:pt>
                <c:pt idx="66">
                  <c:v>78</c:v>
                </c:pt>
                <c:pt idx="67">
                  <c:v>78.5</c:v>
                </c:pt>
                <c:pt idx="68">
                  <c:v>79</c:v>
                </c:pt>
                <c:pt idx="69">
                  <c:v>79.5</c:v>
                </c:pt>
                <c:pt idx="70">
                  <c:v>80</c:v>
                </c:pt>
                <c:pt idx="71">
                  <c:v>80.5</c:v>
                </c:pt>
                <c:pt idx="72">
                  <c:v>81</c:v>
                </c:pt>
                <c:pt idx="73">
                  <c:v>81.5</c:v>
                </c:pt>
                <c:pt idx="74">
                  <c:v>82</c:v>
                </c:pt>
                <c:pt idx="75">
                  <c:v>82.5</c:v>
                </c:pt>
                <c:pt idx="76">
                  <c:v>83</c:v>
                </c:pt>
                <c:pt idx="77">
                  <c:v>83.5</c:v>
                </c:pt>
                <c:pt idx="78">
                  <c:v>84</c:v>
                </c:pt>
                <c:pt idx="79">
                  <c:v>84.5</c:v>
                </c:pt>
                <c:pt idx="80">
                  <c:v>85</c:v>
                </c:pt>
              </c:numCache>
            </c:numRef>
          </c:cat>
          <c:val>
            <c:numRef>
              <c:f>'all 2rd order equations'!$F$6:$F$86</c:f>
              <c:numCache>
                <c:formatCode>0.000</c:formatCode>
                <c:ptCount val="81"/>
                <c:pt idx="0">
                  <c:v>1.0471374298574252</c:v>
                </c:pt>
                <c:pt idx="1">
                  <c:v>1.0420604971644707</c:v>
                </c:pt>
                <c:pt idx="2">
                  <c:v>1.0372727628938405</c:v>
                </c:pt>
                <c:pt idx="3">
                  <c:v>1.0327742270455367</c:v>
                </c:pt>
                <c:pt idx="4">
                  <c:v>1.0285648896195576</c:v>
                </c:pt>
                <c:pt idx="5">
                  <c:v>1.0246447506159038</c:v>
                </c:pt>
                <c:pt idx="6">
                  <c:v>1.0210138100345749</c:v>
                </c:pt>
                <c:pt idx="7">
                  <c:v>1.0176720678755715</c:v>
                </c:pt>
                <c:pt idx="8">
                  <c:v>1.0146195241388936</c:v>
                </c:pt>
                <c:pt idx="9">
                  <c:v>1.0118561788245399</c:v>
                </c:pt>
                <c:pt idx="10">
                  <c:v>1.0093820319325129</c:v>
                </c:pt>
                <c:pt idx="11">
                  <c:v>1.0071970834628106</c:v>
                </c:pt>
                <c:pt idx="12">
                  <c:v>1.0053013334154328</c:v>
                </c:pt>
                <c:pt idx="13">
                  <c:v>1.0036947817903807</c:v>
                </c:pt>
                <c:pt idx="14">
                  <c:v>1.0023774285876546</c:v>
                </c:pt>
                <c:pt idx="15">
                  <c:v>1.0013492738072525</c:v>
                </c:pt>
                <c:pt idx="16">
                  <c:v>1.0006103174491763</c:v>
                </c:pt>
                <c:pt idx="17">
                  <c:v>1.0001605595134255</c:v>
                </c:pt>
                <c:pt idx="18">
                  <c:v>1</c:v>
                </c:pt>
                <c:pt idx="19">
                  <c:v>1.0001286389088988</c:v>
                </c:pt>
                <c:pt idx="20">
                  <c:v>1.0005464762401239</c:v>
                </c:pt>
                <c:pt idx="21">
                  <c:v>1.0012535119936741</c:v>
                </c:pt>
                <c:pt idx="22">
                  <c:v>1.0022497461695488</c:v>
                </c:pt>
                <c:pt idx="23">
                  <c:v>1.0035351787677491</c:v>
                </c:pt>
                <c:pt idx="24">
                  <c:v>1.0051098097882749</c:v>
                </c:pt>
                <c:pt idx="25">
                  <c:v>1.0069736392311259</c:v>
                </c:pt>
                <c:pt idx="26">
                  <c:v>1.0091266670963015</c:v>
                </c:pt>
                <c:pt idx="27">
                  <c:v>1.0115688933838032</c:v>
                </c:pt>
                <c:pt idx="28">
                  <c:v>1.0143003180936301</c:v>
                </c:pt>
                <c:pt idx="29">
                  <c:v>1.0173209412257822</c:v>
                </c:pt>
                <c:pt idx="30">
                  <c:v>1.0206307627802587</c:v>
                </c:pt>
                <c:pt idx="31">
                  <c:v>1.024229782757061</c:v>
                </c:pt>
                <c:pt idx="32">
                  <c:v>1.0281180011561888</c:v>
                </c:pt>
                <c:pt idx="33">
                  <c:v>1.0322954179776411</c:v>
                </c:pt>
                <c:pt idx="34">
                  <c:v>1.0367620332214196</c:v>
                </c:pt>
                <c:pt idx="35">
                  <c:v>1.0415178468875228</c:v>
                </c:pt>
                <c:pt idx="36">
                  <c:v>1.0465628589759515</c:v>
                </c:pt>
                <c:pt idx="37">
                  <c:v>1.0518970694867047</c:v>
                </c:pt>
                <c:pt idx="38">
                  <c:v>1.0575204784197838</c:v>
                </c:pt>
                <c:pt idx="39">
                  <c:v>1.0634330857751884</c:v>
                </c:pt>
                <c:pt idx="40">
                  <c:v>1.0696348915529172</c:v>
                </c:pt>
                <c:pt idx="41">
                  <c:v>1.076125895752972</c:v>
                </c:pt>
                <c:pt idx="42">
                  <c:v>1.0829060983753522</c:v>
                </c:pt>
                <c:pt idx="43">
                  <c:v>1.0899754994200574</c:v>
                </c:pt>
                <c:pt idx="44">
                  <c:v>1.0973340988870877</c:v>
                </c:pt>
                <c:pt idx="45">
                  <c:v>1.1049818967764433</c:v>
                </c:pt>
                <c:pt idx="46">
                  <c:v>1.1129188930881246</c:v>
                </c:pt>
                <c:pt idx="47">
                  <c:v>1.1211450878221301</c:v>
                </c:pt>
                <c:pt idx="48">
                  <c:v>1.1296604809784618</c:v>
                </c:pt>
                <c:pt idx="49">
                  <c:v>1.1384650725571184</c:v>
                </c:pt>
                <c:pt idx="50">
                  <c:v>1.1475588625581006</c:v>
                </c:pt>
                <c:pt idx="51">
                  <c:v>1.1569418509814069</c:v>
                </c:pt>
                <c:pt idx="52">
                  <c:v>1.1666140378270393</c:v>
                </c:pt>
                <c:pt idx="53">
                  <c:v>1.1765754230949972</c:v>
                </c:pt>
                <c:pt idx="54">
                  <c:v>1.1868260067852803</c:v>
                </c:pt>
                <c:pt idx="55">
                  <c:v>1.1973657888978877</c:v>
                </c:pt>
                <c:pt idx="56">
                  <c:v>1.2081947694328212</c:v>
                </c:pt>
                <c:pt idx="57">
                  <c:v>1.21931294839008</c:v>
                </c:pt>
                <c:pt idx="58">
                  <c:v>1.2307203257696633</c:v>
                </c:pt>
                <c:pt idx="59">
                  <c:v>1.242416901571572</c:v>
                </c:pt>
                <c:pt idx="60">
                  <c:v>1.2544026757958067</c:v>
                </c:pt>
                <c:pt idx="61">
                  <c:v>1.2666776484423661</c:v>
                </c:pt>
                <c:pt idx="62">
                  <c:v>1.2792418195112507</c:v>
                </c:pt>
                <c:pt idx="63">
                  <c:v>1.2920951890024608</c:v>
                </c:pt>
                <c:pt idx="64">
                  <c:v>1.3052377569159959</c:v>
                </c:pt>
                <c:pt idx="65">
                  <c:v>1.3186695232518559</c:v>
                </c:pt>
                <c:pt idx="66">
                  <c:v>1.3323904880100417</c:v>
                </c:pt>
                <c:pt idx="67">
                  <c:v>1.3464006511905529</c:v>
                </c:pt>
                <c:pt idx="68">
                  <c:v>1.3607000127933893</c:v>
                </c:pt>
                <c:pt idx="69">
                  <c:v>1.3752885728185498</c:v>
                </c:pt>
                <c:pt idx="70">
                  <c:v>1.3901663312660368</c:v>
                </c:pt>
                <c:pt idx="71">
                  <c:v>1.4053332881358487</c:v>
                </c:pt>
                <c:pt idx="72">
                  <c:v>1.4207894434279855</c:v>
                </c:pt>
                <c:pt idx="73">
                  <c:v>1.436534797142448</c:v>
                </c:pt>
                <c:pt idx="74">
                  <c:v>1.4525693492792353</c:v>
                </c:pt>
                <c:pt idx="75">
                  <c:v>1.4688930998383485</c:v>
                </c:pt>
                <c:pt idx="76">
                  <c:v>1.4855060488197858</c:v>
                </c:pt>
                <c:pt idx="77">
                  <c:v>1.5024081962235496</c:v>
                </c:pt>
                <c:pt idx="78">
                  <c:v>1.5195995420496382</c:v>
                </c:pt>
                <c:pt idx="79">
                  <c:v>1.5370800862980512</c:v>
                </c:pt>
                <c:pt idx="80">
                  <c:v>1.5548498289687904</c:v>
                </c:pt>
              </c:numCache>
            </c:numRef>
          </c:val>
        </c:ser>
        <c:marker val="1"/>
        <c:axId val="205557760"/>
        <c:axId val="205559296"/>
      </c:lineChart>
      <c:catAx>
        <c:axId val="205557760"/>
        <c:scaling>
          <c:orientation val="minMax"/>
        </c:scaling>
        <c:axPos val="b"/>
        <c:majorGridlines>
          <c:spPr>
            <a:ln>
              <a:solidFill>
                <a:sysClr val="window" lastClr="FFFFFF">
                  <a:lumMod val="95000"/>
                </a:sysClr>
              </a:solidFill>
            </a:ln>
          </c:spPr>
        </c:majorGridlines>
        <c:numFmt formatCode="0" sourceLinked="0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05559296"/>
        <c:crosses val="autoZero"/>
        <c:auto val="1"/>
        <c:lblAlgn val="ctr"/>
        <c:lblOffset val="100"/>
        <c:tickLblSkip val="2"/>
        <c:tickMarkSkip val="2"/>
      </c:catAx>
      <c:valAx>
        <c:axId val="205559296"/>
        <c:scaling>
          <c:orientation val="minMax"/>
          <c:max val="1.7"/>
          <c:min val="0.9"/>
        </c:scaling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.000" sourceLinked="1"/>
        <c:tickLblPos val="nextTo"/>
        <c:crossAx val="20555776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8559634529268119"/>
          <c:y val="0.70634713332259313"/>
          <c:w val="0.18239437748898404"/>
          <c:h val="0.13679743313826201"/>
        </c:manualLayout>
      </c:layout>
    </c:legend>
    <c:plotVisOnly val="1"/>
  </c:chart>
  <c:printSettings>
    <c:headerFooter/>
    <c:pageMargins b="0.75000000000000144" l="0.70000000000000062" r="0.70000000000000062" t="0.75000000000000144" header="0.30000000000000032" footer="0.30000000000000032"/>
    <c:pageSetup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2009 Large Commercial - Daily Average (weekdays only)</a:t>
            </a:r>
          </a:p>
        </c:rich>
      </c:tx>
      <c:layout>
        <c:manualLayout>
          <c:xMode val="edge"/>
          <c:yMode val="edge"/>
          <c:x val="0.2677859355418411"/>
          <c:y val="0"/>
        </c:manualLayout>
      </c:layout>
    </c:title>
    <c:plotArea>
      <c:layout>
        <c:manualLayout>
          <c:layoutTarget val="inner"/>
          <c:xMode val="edge"/>
          <c:yMode val="edge"/>
          <c:x val="7.1988407699037624E-2"/>
          <c:y val="5.6392515451697593E-2"/>
          <c:w val="0.88337970253718445"/>
          <c:h val="0.88139107611548773"/>
        </c:manualLayout>
      </c:layout>
      <c:scatterChart>
        <c:scatterStyle val="lineMarker"/>
        <c:ser>
          <c:idx val="1"/>
          <c:order val="0"/>
          <c:tx>
            <c:strRef>
              <c:f>'09 daily avg weekdays only'!$G$10</c:f>
              <c:strCache>
                <c:ptCount val="1"/>
                <c:pt idx="0">
                  <c:v>2nd order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trendline>
            <c:spPr>
              <a:ln w="31750">
                <a:solidFill>
                  <a:srgbClr val="00B050"/>
                </a:solidFill>
                <a:prstDash val="sysDash"/>
              </a:ln>
            </c:spPr>
            <c:trendlineType val="poly"/>
            <c:order val="2"/>
          </c:trendline>
          <c:xVal>
            <c:numRef>
              <c:f>'09 daily avg weekdays only'!$E$11:$E$375</c:f>
              <c:numCache>
                <c:formatCode>0.0</c:formatCode>
                <c:ptCount val="365"/>
                <c:pt idx="0">
                  <c:v>48.791666666666664</c:v>
                </c:pt>
                <c:pt idx="1">
                  <c:v>61.875</c:v>
                </c:pt>
                <c:pt idx="2">
                  <c:v>65.25</c:v>
                </c:pt>
                <c:pt idx="3">
                  <c:v>64.375</c:v>
                </c:pt>
                <c:pt idx="4">
                  <c:v>67.125</c:v>
                </c:pt>
                <c:pt idx="5">
                  <c:v>70.083333333333329</c:v>
                </c:pt>
                <c:pt idx="6">
                  <c:v>57.458333333333336</c:v>
                </c:pt>
                <c:pt idx="7">
                  <c:v>60.291666666666664</c:v>
                </c:pt>
                <c:pt idx="8">
                  <c:v>57.5</c:v>
                </c:pt>
                <c:pt idx="9">
                  <c:v>66.5</c:v>
                </c:pt>
                <c:pt idx="10">
                  <c:v>49.25</c:v>
                </c:pt>
                <c:pt idx="11">
                  <c:v>44.541666666666664</c:v>
                </c:pt>
                <c:pt idx="12">
                  <c:v>48.666666666666664</c:v>
                </c:pt>
                <c:pt idx="13">
                  <c:v>41.875</c:v>
                </c:pt>
                <c:pt idx="14">
                  <c:v>43.791666666666664</c:v>
                </c:pt>
                <c:pt idx="15">
                  <c:v>35</c:v>
                </c:pt>
                <c:pt idx="16">
                  <c:v>41.541666666666664</c:v>
                </c:pt>
                <c:pt idx="17">
                  <c:v>57.291666666666664</c:v>
                </c:pt>
                <c:pt idx="18">
                  <c:v>49.333333333333336</c:v>
                </c:pt>
                <c:pt idx="19">
                  <c:v>35.958333333333336</c:v>
                </c:pt>
                <c:pt idx="20">
                  <c:v>33.833333333333336</c:v>
                </c:pt>
                <c:pt idx="21">
                  <c:v>44.708333333333336</c:v>
                </c:pt>
                <c:pt idx="22">
                  <c:v>60</c:v>
                </c:pt>
                <c:pt idx="23">
                  <c:v>60.208333333333336</c:v>
                </c:pt>
                <c:pt idx="24">
                  <c:v>54.5</c:v>
                </c:pt>
                <c:pt idx="25">
                  <c:v>59</c:v>
                </c:pt>
                <c:pt idx="26">
                  <c:v>61.875</c:v>
                </c:pt>
                <c:pt idx="27">
                  <c:v>61.416666666666664</c:v>
                </c:pt>
                <c:pt idx="28">
                  <c:v>46.291666666666664</c:v>
                </c:pt>
                <c:pt idx="29">
                  <c:v>45.208333333333336</c:v>
                </c:pt>
                <c:pt idx="30">
                  <c:v>49.375</c:v>
                </c:pt>
                <c:pt idx="31">
                  <c:v>53</c:v>
                </c:pt>
                <c:pt idx="32">
                  <c:v>54.458333333333336</c:v>
                </c:pt>
                <c:pt idx="33">
                  <c:v>44.833333333333336</c:v>
                </c:pt>
                <c:pt idx="34">
                  <c:v>34.708333333333336</c:v>
                </c:pt>
                <c:pt idx="35">
                  <c:v>37.125</c:v>
                </c:pt>
                <c:pt idx="36">
                  <c:v>47.833333333333336</c:v>
                </c:pt>
                <c:pt idx="37">
                  <c:v>54.125</c:v>
                </c:pt>
                <c:pt idx="38">
                  <c:v>57.041666666666664</c:v>
                </c:pt>
                <c:pt idx="39">
                  <c:v>58.416666666666664</c:v>
                </c:pt>
                <c:pt idx="40">
                  <c:v>64.041666666666671</c:v>
                </c:pt>
                <c:pt idx="41">
                  <c:v>65.333333333333329</c:v>
                </c:pt>
                <c:pt idx="42">
                  <c:v>58.25</c:v>
                </c:pt>
                <c:pt idx="43">
                  <c:v>55.833333333333336</c:v>
                </c:pt>
                <c:pt idx="44">
                  <c:v>60.791666666666664</c:v>
                </c:pt>
                <c:pt idx="45">
                  <c:v>57.5</c:v>
                </c:pt>
                <c:pt idx="46">
                  <c:v>50.125</c:v>
                </c:pt>
                <c:pt idx="47">
                  <c:v>53.666666666666664</c:v>
                </c:pt>
                <c:pt idx="48">
                  <c:v>67.25</c:v>
                </c:pt>
                <c:pt idx="49">
                  <c:v>57.458333333333336</c:v>
                </c:pt>
                <c:pt idx="50">
                  <c:v>43.416666666666664</c:v>
                </c:pt>
                <c:pt idx="51">
                  <c:v>50.375</c:v>
                </c:pt>
                <c:pt idx="52">
                  <c:v>49.375</c:v>
                </c:pt>
                <c:pt idx="53">
                  <c:v>46.416666666666664</c:v>
                </c:pt>
                <c:pt idx="54">
                  <c:v>49.833333333333336</c:v>
                </c:pt>
                <c:pt idx="55">
                  <c:v>55.958333333333336</c:v>
                </c:pt>
                <c:pt idx="56">
                  <c:v>63.083333333333336</c:v>
                </c:pt>
                <c:pt idx="57">
                  <c:v>66.916666666666671</c:v>
                </c:pt>
                <c:pt idx="58">
                  <c:v>65.333333333333329</c:v>
                </c:pt>
                <c:pt idx="59">
                  <c:v>43.791666666666664</c:v>
                </c:pt>
                <c:pt idx="60">
                  <c:v>43.5</c:v>
                </c:pt>
                <c:pt idx="61">
                  <c:v>43.666666666666664</c:v>
                </c:pt>
                <c:pt idx="62">
                  <c:v>50.041666666666664</c:v>
                </c:pt>
                <c:pt idx="63">
                  <c:v>55.166666666666664</c:v>
                </c:pt>
                <c:pt idx="64">
                  <c:v>61.958333333333336</c:v>
                </c:pt>
                <c:pt idx="65">
                  <c:v>63.083333333333336</c:v>
                </c:pt>
                <c:pt idx="66">
                  <c:v>66.083333333333329</c:v>
                </c:pt>
                <c:pt idx="67">
                  <c:v>66.958333333333329</c:v>
                </c:pt>
                <c:pt idx="68">
                  <c:v>66.5</c:v>
                </c:pt>
                <c:pt idx="69">
                  <c:v>65.75</c:v>
                </c:pt>
                <c:pt idx="70">
                  <c:v>64.291666666666671</c:v>
                </c:pt>
                <c:pt idx="71">
                  <c:v>65.25</c:v>
                </c:pt>
                <c:pt idx="72">
                  <c:v>68.708333333333329</c:v>
                </c:pt>
                <c:pt idx="73">
                  <c:v>68.916666666666671</c:v>
                </c:pt>
                <c:pt idx="74">
                  <c:v>64.375</c:v>
                </c:pt>
                <c:pt idx="75">
                  <c:v>64.75</c:v>
                </c:pt>
                <c:pt idx="76">
                  <c:v>62.875</c:v>
                </c:pt>
                <c:pt idx="77">
                  <c:v>65.916666666666671</c:v>
                </c:pt>
                <c:pt idx="78">
                  <c:v>65.958333333333329</c:v>
                </c:pt>
                <c:pt idx="79">
                  <c:v>61.208333333333336</c:v>
                </c:pt>
                <c:pt idx="80">
                  <c:v>60.541666666666664</c:v>
                </c:pt>
                <c:pt idx="81">
                  <c:v>62.625</c:v>
                </c:pt>
                <c:pt idx="82">
                  <c:v>67.833333333333329</c:v>
                </c:pt>
                <c:pt idx="83">
                  <c:v>68.875</c:v>
                </c:pt>
                <c:pt idx="84">
                  <c:v>66.208333333333329</c:v>
                </c:pt>
                <c:pt idx="85">
                  <c:v>65.083333333333329</c:v>
                </c:pt>
                <c:pt idx="86">
                  <c:v>69.25</c:v>
                </c:pt>
                <c:pt idx="87">
                  <c:v>58.041666666666664</c:v>
                </c:pt>
                <c:pt idx="88">
                  <c:v>59.666666666666664</c:v>
                </c:pt>
                <c:pt idx="89">
                  <c:v>65.916666666666671</c:v>
                </c:pt>
                <c:pt idx="90">
                  <c:v>67.541666666666671</c:v>
                </c:pt>
                <c:pt idx="91">
                  <c:v>68.541666666666671</c:v>
                </c:pt>
                <c:pt idx="92">
                  <c:v>64.375</c:v>
                </c:pt>
                <c:pt idx="93">
                  <c:v>62.541666666666664</c:v>
                </c:pt>
                <c:pt idx="94">
                  <c:v>71.25</c:v>
                </c:pt>
                <c:pt idx="95">
                  <c:v>57.541666666666664</c:v>
                </c:pt>
                <c:pt idx="96">
                  <c:v>49.625</c:v>
                </c:pt>
                <c:pt idx="97">
                  <c:v>56.375</c:v>
                </c:pt>
                <c:pt idx="98">
                  <c:v>65.375</c:v>
                </c:pt>
                <c:pt idx="99">
                  <c:v>70.166666666666671</c:v>
                </c:pt>
                <c:pt idx="100">
                  <c:v>69.041666666666671</c:v>
                </c:pt>
                <c:pt idx="101">
                  <c:v>65.375</c:v>
                </c:pt>
                <c:pt idx="102">
                  <c:v>66.583333333333329</c:v>
                </c:pt>
                <c:pt idx="103">
                  <c:v>64.75</c:v>
                </c:pt>
                <c:pt idx="104">
                  <c:v>59.708333333333336</c:v>
                </c:pt>
                <c:pt idx="105">
                  <c:v>62.583333333333336</c:v>
                </c:pt>
                <c:pt idx="106">
                  <c:v>66.083333333333329</c:v>
                </c:pt>
                <c:pt idx="107">
                  <c:v>65.416666666666671</c:v>
                </c:pt>
                <c:pt idx="108">
                  <c:v>67.625</c:v>
                </c:pt>
                <c:pt idx="109">
                  <c:v>68.041666666666671</c:v>
                </c:pt>
                <c:pt idx="110">
                  <c:v>64.75</c:v>
                </c:pt>
                <c:pt idx="111">
                  <c:v>67.125</c:v>
                </c:pt>
                <c:pt idx="112">
                  <c:v>70.958333333333329</c:v>
                </c:pt>
                <c:pt idx="113">
                  <c:v>70.791666666666671</c:v>
                </c:pt>
                <c:pt idx="114">
                  <c:v>70.708333333333329</c:v>
                </c:pt>
                <c:pt idx="115">
                  <c:v>70.416666666666671</c:v>
                </c:pt>
                <c:pt idx="116">
                  <c:v>71.416666666666671</c:v>
                </c:pt>
                <c:pt idx="117">
                  <c:v>70</c:v>
                </c:pt>
                <c:pt idx="118">
                  <c:v>70.875</c:v>
                </c:pt>
                <c:pt idx="119">
                  <c:v>71.5</c:v>
                </c:pt>
                <c:pt idx="120">
                  <c:v>74.416666666666671</c:v>
                </c:pt>
                <c:pt idx="121">
                  <c:v>75.791666666666671</c:v>
                </c:pt>
                <c:pt idx="122">
                  <c:v>74.833333333333329</c:v>
                </c:pt>
                <c:pt idx="123">
                  <c:v>72.416666666666671</c:v>
                </c:pt>
                <c:pt idx="124">
                  <c:v>76.75</c:v>
                </c:pt>
                <c:pt idx="125">
                  <c:v>77.375</c:v>
                </c:pt>
                <c:pt idx="126">
                  <c:v>78.083333333333329</c:v>
                </c:pt>
                <c:pt idx="127">
                  <c:v>77.458333333333329</c:v>
                </c:pt>
                <c:pt idx="128">
                  <c:v>78.916666666666671</c:v>
                </c:pt>
                <c:pt idx="129">
                  <c:v>79.208333333333329</c:v>
                </c:pt>
                <c:pt idx="130">
                  <c:v>75.958333333333329</c:v>
                </c:pt>
                <c:pt idx="131">
                  <c:v>74.708333333333329</c:v>
                </c:pt>
                <c:pt idx="132">
                  <c:v>74.916666666666671</c:v>
                </c:pt>
                <c:pt idx="133">
                  <c:v>77.458333333333329</c:v>
                </c:pt>
                <c:pt idx="134">
                  <c:v>76.5</c:v>
                </c:pt>
                <c:pt idx="135">
                  <c:v>76.791666666666671</c:v>
                </c:pt>
                <c:pt idx="136">
                  <c:v>70.125</c:v>
                </c:pt>
                <c:pt idx="137">
                  <c:v>63.625</c:v>
                </c:pt>
                <c:pt idx="138">
                  <c:v>66.25</c:v>
                </c:pt>
                <c:pt idx="139">
                  <c:v>72.416666666666671</c:v>
                </c:pt>
                <c:pt idx="140">
                  <c:v>73.208333333333329</c:v>
                </c:pt>
                <c:pt idx="141">
                  <c:v>71.75</c:v>
                </c:pt>
                <c:pt idx="142">
                  <c:v>73.083333333333329</c:v>
                </c:pt>
                <c:pt idx="143">
                  <c:v>75.541666666666671</c:v>
                </c:pt>
                <c:pt idx="144">
                  <c:v>74.333333333333329</c:v>
                </c:pt>
                <c:pt idx="145">
                  <c:v>76.791666666666671</c:v>
                </c:pt>
                <c:pt idx="146">
                  <c:v>76.083333333333329</c:v>
                </c:pt>
                <c:pt idx="147">
                  <c:v>79</c:v>
                </c:pt>
                <c:pt idx="148">
                  <c:v>77.166666666666671</c:v>
                </c:pt>
                <c:pt idx="149">
                  <c:v>75.708333333333329</c:v>
                </c:pt>
                <c:pt idx="150">
                  <c:v>77.958333333333329</c:v>
                </c:pt>
                <c:pt idx="151">
                  <c:v>79.791666666666671</c:v>
                </c:pt>
                <c:pt idx="152">
                  <c:v>78.625</c:v>
                </c:pt>
                <c:pt idx="153">
                  <c:v>74.041666666666671</c:v>
                </c:pt>
                <c:pt idx="154">
                  <c:v>76.083333333333329</c:v>
                </c:pt>
                <c:pt idx="155">
                  <c:v>73.791666666666671</c:v>
                </c:pt>
                <c:pt idx="156">
                  <c:v>74.625</c:v>
                </c:pt>
                <c:pt idx="157">
                  <c:v>77.458333333333329</c:v>
                </c:pt>
                <c:pt idx="158">
                  <c:v>78.583333333333329</c:v>
                </c:pt>
                <c:pt idx="159">
                  <c:v>80.291666666666671</c:v>
                </c:pt>
                <c:pt idx="160">
                  <c:v>82.791666666666671</c:v>
                </c:pt>
                <c:pt idx="161">
                  <c:v>82.75</c:v>
                </c:pt>
                <c:pt idx="162">
                  <c:v>82.75</c:v>
                </c:pt>
                <c:pt idx="163">
                  <c:v>82.916666666666671</c:v>
                </c:pt>
                <c:pt idx="164">
                  <c:v>83.75</c:v>
                </c:pt>
                <c:pt idx="165">
                  <c:v>84.208333333333329</c:v>
                </c:pt>
                <c:pt idx="166">
                  <c:v>84.666666666666671</c:v>
                </c:pt>
                <c:pt idx="167">
                  <c:v>84.875</c:v>
                </c:pt>
                <c:pt idx="168">
                  <c:v>86.166666666666671</c:v>
                </c:pt>
                <c:pt idx="169">
                  <c:v>86.875</c:v>
                </c:pt>
                <c:pt idx="170">
                  <c:v>87.666666666666671</c:v>
                </c:pt>
                <c:pt idx="171">
                  <c:v>88.416666666666671</c:v>
                </c:pt>
                <c:pt idx="172">
                  <c:v>89.416666666666671</c:v>
                </c:pt>
                <c:pt idx="173">
                  <c:v>85.958333333333329</c:v>
                </c:pt>
                <c:pt idx="174">
                  <c:v>82.291666666666671</c:v>
                </c:pt>
                <c:pt idx="175">
                  <c:v>82.833333333333329</c:v>
                </c:pt>
                <c:pt idx="176">
                  <c:v>83.25</c:v>
                </c:pt>
                <c:pt idx="177">
                  <c:v>85.041666666666671</c:v>
                </c:pt>
                <c:pt idx="178">
                  <c:v>86</c:v>
                </c:pt>
                <c:pt idx="179">
                  <c:v>84.25</c:v>
                </c:pt>
                <c:pt idx="180">
                  <c:v>82.25</c:v>
                </c:pt>
                <c:pt idx="181">
                  <c:v>85.041666666666671</c:v>
                </c:pt>
                <c:pt idx="182">
                  <c:v>85.666666666666671</c:v>
                </c:pt>
                <c:pt idx="183">
                  <c:v>85.25</c:v>
                </c:pt>
                <c:pt idx="184">
                  <c:v>83.333333333333329</c:v>
                </c:pt>
                <c:pt idx="185">
                  <c:v>86.208333333333329</c:v>
                </c:pt>
                <c:pt idx="186">
                  <c:v>80.458333333333329</c:v>
                </c:pt>
                <c:pt idx="187">
                  <c:v>78.291666666666671</c:v>
                </c:pt>
                <c:pt idx="188">
                  <c:v>80.666666666666671</c:v>
                </c:pt>
                <c:pt idx="189">
                  <c:v>80.416666666666671</c:v>
                </c:pt>
                <c:pt idx="190">
                  <c:v>79.666666666666671</c:v>
                </c:pt>
                <c:pt idx="191">
                  <c:v>80.25</c:v>
                </c:pt>
                <c:pt idx="192">
                  <c:v>81.541666666666671</c:v>
                </c:pt>
                <c:pt idx="193">
                  <c:v>79.333333333333329</c:v>
                </c:pt>
                <c:pt idx="194">
                  <c:v>81.333333333333329</c:v>
                </c:pt>
                <c:pt idx="195">
                  <c:v>83.5</c:v>
                </c:pt>
                <c:pt idx="196">
                  <c:v>81.791666666666671</c:v>
                </c:pt>
                <c:pt idx="197">
                  <c:v>81.208333333333329</c:v>
                </c:pt>
                <c:pt idx="198">
                  <c:v>82</c:v>
                </c:pt>
                <c:pt idx="199">
                  <c:v>79.125</c:v>
                </c:pt>
                <c:pt idx="200">
                  <c:v>76.875</c:v>
                </c:pt>
                <c:pt idx="201">
                  <c:v>78.25</c:v>
                </c:pt>
                <c:pt idx="202">
                  <c:v>79.25</c:v>
                </c:pt>
                <c:pt idx="203">
                  <c:v>79.583333333333329</c:v>
                </c:pt>
                <c:pt idx="204">
                  <c:v>80.875</c:v>
                </c:pt>
                <c:pt idx="205">
                  <c:v>79.833333333333329</c:v>
                </c:pt>
                <c:pt idx="206">
                  <c:v>81.291666666666671</c:v>
                </c:pt>
                <c:pt idx="207">
                  <c:v>81.958333333333329</c:v>
                </c:pt>
                <c:pt idx="208">
                  <c:v>79.708333333333329</c:v>
                </c:pt>
                <c:pt idx="209">
                  <c:v>82.125</c:v>
                </c:pt>
                <c:pt idx="210">
                  <c:v>84.25</c:v>
                </c:pt>
                <c:pt idx="211">
                  <c:v>79.875</c:v>
                </c:pt>
                <c:pt idx="212">
                  <c:v>81.083333333333329</c:v>
                </c:pt>
                <c:pt idx="213">
                  <c:v>82.958333333333329</c:v>
                </c:pt>
                <c:pt idx="214">
                  <c:v>82.041666666666671</c:v>
                </c:pt>
                <c:pt idx="215">
                  <c:v>80.958333333333329</c:v>
                </c:pt>
                <c:pt idx="216">
                  <c:v>79.375</c:v>
                </c:pt>
                <c:pt idx="217">
                  <c:v>81.333333333333329</c:v>
                </c:pt>
                <c:pt idx="218">
                  <c:v>82.125</c:v>
                </c:pt>
                <c:pt idx="219">
                  <c:v>82.25</c:v>
                </c:pt>
                <c:pt idx="220">
                  <c:v>82.5</c:v>
                </c:pt>
                <c:pt idx="221">
                  <c:v>83.041666666666671</c:v>
                </c:pt>
                <c:pt idx="222">
                  <c:v>83.25</c:v>
                </c:pt>
                <c:pt idx="223">
                  <c:v>77.875</c:v>
                </c:pt>
                <c:pt idx="224">
                  <c:v>79.291666666666671</c:v>
                </c:pt>
                <c:pt idx="225">
                  <c:v>81.208333333333329</c:v>
                </c:pt>
                <c:pt idx="226">
                  <c:v>78.166666666666671</c:v>
                </c:pt>
                <c:pt idx="227">
                  <c:v>77.958333333333329</c:v>
                </c:pt>
                <c:pt idx="228">
                  <c:v>76.583333333333329</c:v>
                </c:pt>
                <c:pt idx="229">
                  <c:v>78.458333333333329</c:v>
                </c:pt>
                <c:pt idx="230">
                  <c:v>79.333333333333329</c:v>
                </c:pt>
                <c:pt idx="231">
                  <c:v>81.958333333333329</c:v>
                </c:pt>
                <c:pt idx="232">
                  <c:v>79.25</c:v>
                </c:pt>
                <c:pt idx="233">
                  <c:v>79.958333333333329</c:v>
                </c:pt>
                <c:pt idx="234">
                  <c:v>74.708333333333329</c:v>
                </c:pt>
                <c:pt idx="235">
                  <c:v>74.375</c:v>
                </c:pt>
                <c:pt idx="236">
                  <c:v>76.625</c:v>
                </c:pt>
                <c:pt idx="237">
                  <c:v>78.25</c:v>
                </c:pt>
                <c:pt idx="238">
                  <c:v>72.666666666666671</c:v>
                </c:pt>
                <c:pt idx="239">
                  <c:v>76.666666666666671</c:v>
                </c:pt>
                <c:pt idx="240">
                  <c:v>78.25</c:v>
                </c:pt>
                <c:pt idx="241">
                  <c:v>77.666666666666671</c:v>
                </c:pt>
                <c:pt idx="242">
                  <c:v>75.916666666666671</c:v>
                </c:pt>
                <c:pt idx="243">
                  <c:v>78.625</c:v>
                </c:pt>
                <c:pt idx="244">
                  <c:v>76.541666666666671</c:v>
                </c:pt>
                <c:pt idx="245">
                  <c:v>75.916666666666671</c:v>
                </c:pt>
                <c:pt idx="246">
                  <c:v>78.541666666666671</c:v>
                </c:pt>
                <c:pt idx="247">
                  <c:v>78.708333333333329</c:v>
                </c:pt>
                <c:pt idx="248">
                  <c:v>76.833333333333329</c:v>
                </c:pt>
                <c:pt idx="249">
                  <c:v>76.75</c:v>
                </c:pt>
                <c:pt idx="250">
                  <c:v>78.208333333333329</c:v>
                </c:pt>
                <c:pt idx="251">
                  <c:v>79.291666666666671</c:v>
                </c:pt>
                <c:pt idx="252">
                  <c:v>79.416666666666671</c:v>
                </c:pt>
                <c:pt idx="253">
                  <c:v>77.625</c:v>
                </c:pt>
                <c:pt idx="254">
                  <c:v>75.625</c:v>
                </c:pt>
                <c:pt idx="255">
                  <c:v>78.291666666666671</c:v>
                </c:pt>
                <c:pt idx="256">
                  <c:v>77.833333333333329</c:v>
                </c:pt>
                <c:pt idx="257">
                  <c:v>82.125</c:v>
                </c:pt>
                <c:pt idx="258">
                  <c:v>79.75</c:v>
                </c:pt>
                <c:pt idx="259">
                  <c:v>77.958333333333329</c:v>
                </c:pt>
                <c:pt idx="260">
                  <c:v>79.75</c:v>
                </c:pt>
                <c:pt idx="261">
                  <c:v>79.75</c:v>
                </c:pt>
                <c:pt idx="262">
                  <c:v>80.708333333333329</c:v>
                </c:pt>
                <c:pt idx="263">
                  <c:v>81.333333333333329</c:v>
                </c:pt>
                <c:pt idx="264">
                  <c:v>80.875</c:v>
                </c:pt>
                <c:pt idx="265">
                  <c:v>80.5</c:v>
                </c:pt>
                <c:pt idx="266">
                  <c:v>80.583333333333329</c:v>
                </c:pt>
                <c:pt idx="267">
                  <c:v>81.583333333333329</c:v>
                </c:pt>
                <c:pt idx="268">
                  <c:v>80.083333333333329</c:v>
                </c:pt>
                <c:pt idx="269">
                  <c:v>78.25</c:v>
                </c:pt>
                <c:pt idx="270">
                  <c:v>82.333333333333329</c:v>
                </c:pt>
                <c:pt idx="271">
                  <c:v>70.416666666666671</c:v>
                </c:pt>
                <c:pt idx="272">
                  <c:v>67.375</c:v>
                </c:pt>
                <c:pt idx="273">
                  <c:v>69.375</c:v>
                </c:pt>
                <c:pt idx="274">
                  <c:v>75.458333333333329</c:v>
                </c:pt>
                <c:pt idx="275">
                  <c:v>75.083333333333329</c:v>
                </c:pt>
                <c:pt idx="276">
                  <c:v>73.625</c:v>
                </c:pt>
                <c:pt idx="277">
                  <c:v>79.333333333333329</c:v>
                </c:pt>
                <c:pt idx="278">
                  <c:v>79.291666666666671</c:v>
                </c:pt>
                <c:pt idx="279">
                  <c:v>83.791666666666671</c:v>
                </c:pt>
                <c:pt idx="280">
                  <c:v>81.333333333333329</c:v>
                </c:pt>
                <c:pt idx="281">
                  <c:v>82.041666666666671</c:v>
                </c:pt>
                <c:pt idx="282">
                  <c:v>75.916666666666671</c:v>
                </c:pt>
                <c:pt idx="283">
                  <c:v>75.875</c:v>
                </c:pt>
                <c:pt idx="284">
                  <c:v>79.458333333333329</c:v>
                </c:pt>
                <c:pt idx="285">
                  <c:v>75.458333333333329</c:v>
                </c:pt>
                <c:pt idx="286">
                  <c:v>76.541666666666671</c:v>
                </c:pt>
                <c:pt idx="287">
                  <c:v>79.333333333333329</c:v>
                </c:pt>
                <c:pt idx="288">
                  <c:v>64.791666666666671</c:v>
                </c:pt>
                <c:pt idx="289">
                  <c:v>53.291666666666664</c:v>
                </c:pt>
                <c:pt idx="290">
                  <c:v>51.125</c:v>
                </c:pt>
                <c:pt idx="291">
                  <c:v>54.541666666666664</c:v>
                </c:pt>
                <c:pt idx="292">
                  <c:v>59.708333333333336</c:v>
                </c:pt>
                <c:pt idx="293">
                  <c:v>66.333333333333329</c:v>
                </c:pt>
                <c:pt idx="294">
                  <c:v>72.125</c:v>
                </c:pt>
                <c:pt idx="295">
                  <c:v>73.916666666666671</c:v>
                </c:pt>
                <c:pt idx="296">
                  <c:v>57.041666666666664</c:v>
                </c:pt>
                <c:pt idx="297">
                  <c:v>56.708333333333336</c:v>
                </c:pt>
                <c:pt idx="298">
                  <c:v>62.166666666666664</c:v>
                </c:pt>
                <c:pt idx="299">
                  <c:v>66.5</c:v>
                </c:pt>
                <c:pt idx="300">
                  <c:v>65.875</c:v>
                </c:pt>
                <c:pt idx="301">
                  <c:v>73.625</c:v>
                </c:pt>
                <c:pt idx="302">
                  <c:v>76.666666666666671</c:v>
                </c:pt>
                <c:pt idx="303">
                  <c:v>60.041666666666664</c:v>
                </c:pt>
                <c:pt idx="304">
                  <c:v>57.375</c:v>
                </c:pt>
                <c:pt idx="305">
                  <c:v>58.583333333333336</c:v>
                </c:pt>
                <c:pt idx="306">
                  <c:v>62.458333333333336</c:v>
                </c:pt>
                <c:pt idx="307">
                  <c:v>64.5</c:v>
                </c:pt>
                <c:pt idx="308">
                  <c:v>63.083333333333336</c:v>
                </c:pt>
                <c:pt idx="309">
                  <c:v>58.625</c:v>
                </c:pt>
                <c:pt idx="310">
                  <c:v>62.041666666666664</c:v>
                </c:pt>
                <c:pt idx="311">
                  <c:v>67.458333333333329</c:v>
                </c:pt>
                <c:pt idx="312">
                  <c:v>66.041666666666671</c:v>
                </c:pt>
                <c:pt idx="313">
                  <c:v>66.541666666666671</c:v>
                </c:pt>
                <c:pt idx="314">
                  <c:v>63.041666666666664</c:v>
                </c:pt>
                <c:pt idx="315">
                  <c:v>57.541666666666664</c:v>
                </c:pt>
                <c:pt idx="316">
                  <c:v>58.458333333333336</c:v>
                </c:pt>
                <c:pt idx="317">
                  <c:v>58.916666666666664</c:v>
                </c:pt>
                <c:pt idx="318">
                  <c:v>58.75</c:v>
                </c:pt>
                <c:pt idx="319">
                  <c:v>60.583333333333336</c:v>
                </c:pt>
                <c:pt idx="320">
                  <c:v>56.791666666666664</c:v>
                </c:pt>
                <c:pt idx="321">
                  <c:v>49.958333333333336</c:v>
                </c:pt>
                <c:pt idx="322">
                  <c:v>52.375</c:v>
                </c:pt>
                <c:pt idx="323">
                  <c:v>56.791666666666664</c:v>
                </c:pt>
                <c:pt idx="324">
                  <c:v>60.166666666666664</c:v>
                </c:pt>
                <c:pt idx="325">
                  <c:v>60.5</c:v>
                </c:pt>
                <c:pt idx="326">
                  <c:v>57.375</c:v>
                </c:pt>
                <c:pt idx="327">
                  <c:v>57.125</c:v>
                </c:pt>
                <c:pt idx="328">
                  <c:v>58.25</c:v>
                </c:pt>
                <c:pt idx="329">
                  <c:v>51.125</c:v>
                </c:pt>
                <c:pt idx="330">
                  <c:v>48.166666666666664</c:v>
                </c:pt>
                <c:pt idx="331">
                  <c:v>50.5</c:v>
                </c:pt>
                <c:pt idx="332">
                  <c:v>58.083333333333336</c:v>
                </c:pt>
                <c:pt idx="333">
                  <c:v>61.833333333333336</c:v>
                </c:pt>
                <c:pt idx="334">
                  <c:v>50.708333333333336</c:v>
                </c:pt>
                <c:pt idx="335">
                  <c:v>64.333333333333329</c:v>
                </c:pt>
                <c:pt idx="336">
                  <c:v>50.583333333333336</c:v>
                </c:pt>
                <c:pt idx="337">
                  <c:v>45.125</c:v>
                </c:pt>
                <c:pt idx="338">
                  <c:v>40.333333333333336</c:v>
                </c:pt>
                <c:pt idx="339">
                  <c:v>42.625</c:v>
                </c:pt>
                <c:pt idx="340">
                  <c:v>53</c:v>
                </c:pt>
                <c:pt idx="341">
                  <c:v>62.791666666666664</c:v>
                </c:pt>
                <c:pt idx="342">
                  <c:v>69.083333333333329</c:v>
                </c:pt>
                <c:pt idx="343">
                  <c:v>47.125</c:v>
                </c:pt>
                <c:pt idx="344">
                  <c:v>43.291666666666664</c:v>
                </c:pt>
                <c:pt idx="345">
                  <c:v>47.666666666666664</c:v>
                </c:pt>
                <c:pt idx="346">
                  <c:v>63.291666666666664</c:v>
                </c:pt>
                <c:pt idx="347">
                  <c:v>67.5</c:v>
                </c:pt>
                <c:pt idx="348">
                  <c:v>62.208333333333336</c:v>
                </c:pt>
                <c:pt idx="349">
                  <c:v>52.625</c:v>
                </c:pt>
                <c:pt idx="350">
                  <c:v>48.583333333333336</c:v>
                </c:pt>
                <c:pt idx="351">
                  <c:v>49.291666666666664</c:v>
                </c:pt>
                <c:pt idx="352">
                  <c:v>48.666666666666664</c:v>
                </c:pt>
                <c:pt idx="353">
                  <c:v>41.833333333333336</c:v>
                </c:pt>
                <c:pt idx="354">
                  <c:v>44.708333333333336</c:v>
                </c:pt>
                <c:pt idx="355">
                  <c:v>51.25</c:v>
                </c:pt>
                <c:pt idx="356">
                  <c:v>56.375</c:v>
                </c:pt>
                <c:pt idx="357">
                  <c:v>57</c:v>
                </c:pt>
                <c:pt idx="358">
                  <c:v>46.708333333333336</c:v>
                </c:pt>
                <c:pt idx="359">
                  <c:v>43.125</c:v>
                </c:pt>
                <c:pt idx="360">
                  <c:v>52.333333333333336</c:v>
                </c:pt>
                <c:pt idx="361">
                  <c:v>40.375</c:v>
                </c:pt>
                <c:pt idx="362">
                  <c:v>42.833333333333336</c:v>
                </c:pt>
                <c:pt idx="363">
                  <c:v>50.416666666666664</c:v>
                </c:pt>
                <c:pt idx="364">
                  <c:v>58</c:v>
                </c:pt>
              </c:numCache>
            </c:numRef>
          </c:xVal>
          <c:yVal>
            <c:numRef>
              <c:f>'09 daily avg weekdays only'!$G$11:$G$375</c:f>
              <c:numCache>
                <c:formatCode>0</c:formatCode>
                <c:ptCount val="365"/>
                <c:pt idx="0">
                  <c:v>#N/A</c:v>
                </c:pt>
                <c:pt idx="1">
                  <c:v>356.80247517281236</c:v>
                </c:pt>
                <c:pt idx="2">
                  <c:v>#N/A</c:v>
                </c:pt>
                <c:pt idx="3">
                  <c:v>#N/A</c:v>
                </c:pt>
                <c:pt idx="4">
                  <c:v>377.77899895781241</c:v>
                </c:pt>
                <c:pt idx="5">
                  <c:v>394.28490841236101</c:v>
                </c:pt>
                <c:pt idx="6">
                  <c:v>347.3941592672569</c:v>
                </c:pt>
                <c:pt idx="7">
                  <c:v>352.564013159757</c:v>
                </c:pt>
                <c:pt idx="8">
                  <c:v>347.44774076500005</c:v>
                </c:pt>
                <c:pt idx="9">
                  <c:v>#N/A</c:v>
                </c:pt>
                <c:pt idx="10">
                  <c:v>#N/A</c:v>
                </c:pt>
                <c:pt idx="11">
                  <c:v>363.08234631725702</c:v>
                </c:pt>
                <c:pt idx="12">
                  <c:v>351.07419424444447</c:v>
                </c:pt>
                <c:pt idx="13">
                  <c:v>374.34003127281244</c:v>
                </c:pt>
                <c:pt idx="14">
                  <c:v>365.97118075225706</c:v>
                </c:pt>
                <c:pt idx="15">
                  <c:v>416.02215694000006</c:v>
                </c:pt>
                <c:pt idx="16">
                  <c:v>#N/A</c:v>
                </c:pt>
                <c:pt idx="17">
                  <c:v>#N/A</c:v>
                </c:pt>
                <c:pt idx="18">
                  <c:v>349.74990381777775</c:v>
                </c:pt>
                <c:pt idx="19">
                  <c:v>409.11777393142359</c:v>
                </c:pt>
                <c:pt idx="20">
                  <c:v>424.90588908944443</c:v>
                </c:pt>
                <c:pt idx="21">
                  <c:v>362.46986411475689</c:v>
                </c:pt>
                <c:pt idx="22">
                  <c:v>351.88877244000003</c:v>
                </c:pt>
                <c:pt idx="23">
                  <c:v>#N/A</c:v>
                </c:pt>
                <c:pt idx="24">
                  <c:v>#N/A</c:v>
                </c:pt>
                <c:pt idx="25">
                  <c:v>349.82290990000001</c:v>
                </c:pt>
                <c:pt idx="26">
                  <c:v>356.80247517281236</c:v>
                </c:pt>
                <c:pt idx="27">
                  <c:v>355.47605356569443</c:v>
                </c:pt>
                <c:pt idx="28">
                  <c:v>357.18596142309036</c:v>
                </c:pt>
                <c:pt idx="29">
                  <c:v>360.69673970059023</c:v>
                </c:pt>
                <c:pt idx="30">
                  <c:v>#N/A</c:v>
                </c:pt>
                <c:pt idx="31">
                  <c:v>#N/A</c:v>
                </c:pt>
                <c:pt idx="32">
                  <c:v>345.29711147225692</c:v>
                </c:pt>
                <c:pt idx="33">
                  <c:v>362.01753770277776</c:v>
                </c:pt>
                <c:pt idx="34">
                  <c:v>418.19384329809026</c:v>
                </c:pt>
                <c:pt idx="35">
                  <c:v>401.19083440781247</c:v>
                </c:pt>
                <c:pt idx="36">
                  <c:v>352.97076550277768</c:v>
                </c:pt>
                <c:pt idx="37">
                  <c:v>#N/A</c:v>
                </c:pt>
                <c:pt idx="38">
                  <c:v>#N/A</c:v>
                </c:pt>
                <c:pt idx="39">
                  <c:v>348.79604949569443</c:v>
                </c:pt>
                <c:pt idx="40">
                  <c:v>364.17032928475703</c:v>
                </c:pt>
                <c:pt idx="41">
                  <c:v>369.42468824444427</c:v>
                </c:pt>
                <c:pt idx="42">
                  <c:v>348.52678163124995</c:v>
                </c:pt>
                <c:pt idx="43">
                  <c:v>345.82709867611106</c:v>
                </c:pt>
                <c:pt idx="44">
                  <c:v>#N/A</c:v>
                </c:pt>
                <c:pt idx="45">
                  <c:v>#N/A</c:v>
                </c:pt>
                <c:pt idx="46">
                  <c:v>348.40009153281255</c:v>
                </c:pt>
                <c:pt idx="47">
                  <c:v>345.32295861111106</c:v>
                </c:pt>
                <c:pt idx="48">
                  <c:v>378.40808942125</c:v>
                </c:pt>
                <c:pt idx="49">
                  <c:v>347.3941592672569</c:v>
                </c:pt>
                <c:pt idx="50">
                  <c:v>367.49700574569454</c:v>
                </c:pt>
                <c:pt idx="51">
                  <c:v>#N/A</c:v>
                </c:pt>
                <c:pt idx="52">
                  <c:v>#N/A</c:v>
                </c:pt>
                <c:pt idx="53">
                  <c:v>356.81001761569451</c:v>
                </c:pt>
                <c:pt idx="54">
                  <c:v>348.86924983611118</c:v>
                </c:pt>
                <c:pt idx="55">
                  <c:v>345.91146056475702</c:v>
                </c:pt>
                <c:pt idx="56">
                  <c:v>360.68801811569438</c:v>
                </c:pt>
                <c:pt idx="57">
                  <c:v>376.74391530902778</c:v>
                </c:pt>
                <c:pt idx="58">
                  <c:v>#N/A</c:v>
                </c:pt>
                <c:pt idx="59">
                  <c:v>#N/A</c:v>
                </c:pt>
                <c:pt idx="60">
                  <c:v>367.15324336499998</c:v>
                </c:pt>
                <c:pt idx="61">
                  <c:v>366.47375887777787</c:v>
                </c:pt>
                <c:pt idx="62">
                  <c:v>348.53078664809027</c:v>
                </c:pt>
                <c:pt idx="63">
                  <c:v>345.47901207611096</c:v>
                </c:pt>
                <c:pt idx="64">
                  <c:v>357.05235303475683</c:v>
                </c:pt>
                <c:pt idx="65">
                  <c:v>#N/A</c:v>
                </c:pt>
                <c:pt idx="66">
                  <c:v>#N/A</c:v>
                </c:pt>
                <c:pt idx="67">
                  <c:v>376.94959199309028</c:v>
                </c:pt>
                <c:pt idx="68">
                  <c:v>374.723999725</c:v>
                </c:pt>
                <c:pt idx="69">
                  <c:v>371.25699743124994</c:v>
                </c:pt>
                <c:pt idx="70">
                  <c:v>365.13705027309038</c:v>
                </c:pt>
                <c:pt idx="71">
                  <c:v>369.06626668125011</c:v>
                </c:pt>
                <c:pt idx="72">
                  <c:v>#N/A</c:v>
                </c:pt>
                <c:pt idx="73">
                  <c:v>#N/A</c:v>
                </c:pt>
                <c:pt idx="74">
                  <c:v>365.46465078531241</c:v>
                </c:pt>
                <c:pt idx="75">
                  <c:v>366.97201922125009</c:v>
                </c:pt>
                <c:pt idx="76">
                  <c:v>359.97789554781252</c:v>
                </c:pt>
                <c:pt idx="77">
                  <c:v>372.00868174569439</c:v>
                </c:pt>
                <c:pt idx="78">
                  <c:v>372.19827788142368</c:v>
                </c:pt>
                <c:pt idx="79">
                  <c:v>#N/A</c:v>
                </c:pt>
                <c:pt idx="80">
                  <c:v>#N/A</c:v>
                </c:pt>
                <c:pt idx="81">
                  <c:v>359.14785922031251</c:v>
                </c:pt>
                <c:pt idx="82">
                  <c:v>381.42357763611096</c:v>
                </c:pt>
                <c:pt idx="83">
                  <c:v>387.13501415781252</c:v>
                </c:pt>
                <c:pt idx="84">
                  <c:v>373.34992517559022</c:v>
                </c:pt>
                <c:pt idx="85">
                  <c:v>368.35746382902767</c:v>
                </c:pt>
                <c:pt idx="86">
                  <c:v>#N/A</c:v>
                </c:pt>
                <c:pt idx="87">
                  <c:v>#N/A</c:v>
                </c:pt>
                <c:pt idx="88">
                  <c:v>351.1572701311112</c:v>
                </c:pt>
                <c:pt idx="89">
                  <c:v>372.00868174569439</c:v>
                </c:pt>
                <c:pt idx="90">
                  <c:v>379.89941796892344</c:v>
                </c:pt>
                <c:pt idx="91">
                  <c:v>385.26179291725703</c:v>
                </c:pt>
                <c:pt idx="92">
                  <c:v>365.46465078531241</c:v>
                </c:pt>
                <c:pt idx="93">
                  <c:v>#N/A</c:v>
                </c:pt>
                <c:pt idx="94">
                  <c:v>#N/A</c:v>
                </c:pt>
                <c:pt idx="95">
                  <c:v>347.50199228559029</c:v>
                </c:pt>
                <c:pt idx="96">
                  <c:v>349.22446359531239</c:v>
                </c:pt>
                <c:pt idx="97">
                  <c:v>346.23621834531241</c:v>
                </c:pt>
                <c:pt idx="98">
                  <c:v>369.60490406031249</c:v>
                </c:pt>
                <c:pt idx="99">
                  <c:v>394.7987752761112</c:v>
                </c:pt>
                <c:pt idx="100">
                  <c:v>#N/A</c:v>
                </c:pt>
                <c:pt idx="101">
                  <c:v>#N/A</c:v>
                </c:pt>
                <c:pt idx="102">
                  <c:v>375.1226226590278</c:v>
                </c:pt>
                <c:pt idx="103">
                  <c:v>366.97201922125009</c:v>
                </c:pt>
                <c:pt idx="104">
                  <c:v>351.2463628397569</c:v>
                </c:pt>
                <c:pt idx="105">
                  <c:v>359.01186491236115</c:v>
                </c:pt>
                <c:pt idx="106">
                  <c:v>372.77108642569431</c:v>
                </c:pt>
                <c:pt idx="107">
                  <c:v>#N/A</c:v>
                </c:pt>
                <c:pt idx="108">
                  <c:v>#N/A</c:v>
                </c:pt>
                <c:pt idx="109">
                  <c:v>382.53236379809027</c:v>
                </c:pt>
                <c:pt idx="110">
                  <c:v>366.97201922125009</c:v>
                </c:pt>
                <c:pt idx="111">
                  <c:v>377.77899895781241</c:v>
                </c:pt>
                <c:pt idx="112">
                  <c:v>399.81418003975693</c:v>
                </c:pt>
                <c:pt idx="113">
                  <c:v>398.73820466725692</c:v>
                </c:pt>
                <c:pt idx="114">
                  <c:v>#N/A</c:v>
                </c:pt>
                <c:pt idx="115">
                  <c:v>#N/A</c:v>
                </c:pt>
                <c:pt idx="116">
                  <c:v>402.8283891990277</c:v>
                </c:pt>
                <c:pt idx="117">
                  <c:v>393.77372164000008</c:v>
                </c:pt>
                <c:pt idx="118">
                  <c:v>399.27485230781247</c:v>
                </c:pt>
                <c:pt idx="119">
                  <c:v>403.385137525</c:v>
                </c:pt>
                <c:pt idx="120">
                  <c:v>424.55978650902773</c:v>
                </c:pt>
                <c:pt idx="121">
                  <c:v>#N/A</c:v>
                </c:pt>
                <c:pt idx="122">
                  <c:v>#N/A</c:v>
                </c:pt>
                <c:pt idx="123">
                  <c:v>409.68625514236123</c:v>
                </c:pt>
                <c:pt idx="124">
                  <c:v>443.86334630124986</c:v>
                </c:pt>
                <c:pt idx="125">
                  <c:v>449.39072984031247</c:v>
                </c:pt>
                <c:pt idx="126">
                  <c:v>455.83734406569431</c:v>
                </c:pt>
                <c:pt idx="127">
                  <c:v>450.13910470059034</c:v>
                </c:pt>
                <c:pt idx="128">
                  <c:v>#N/A</c:v>
                </c:pt>
                <c:pt idx="129">
                  <c:v>#N/A</c:v>
                </c:pt>
                <c:pt idx="130">
                  <c:v>437.07841119809029</c:v>
                </c:pt>
                <c:pt idx="131">
                  <c:v>426.8578225647567</c:v>
                </c:pt>
                <c:pt idx="132">
                  <c:v>428.51937757569442</c:v>
                </c:pt>
                <c:pt idx="133">
                  <c:v>450.13910470059034</c:v>
                </c:pt>
                <c:pt idx="134">
                  <c:v>441.69460432499989</c:v>
                </c:pt>
                <c:pt idx="135">
                  <c:v>#N/A</c:v>
                </c:pt>
                <c:pt idx="136">
                  <c:v>#N/A</c:v>
                </c:pt>
                <c:pt idx="137">
                  <c:v>362.61272946531255</c:v>
                </c:pt>
                <c:pt idx="138">
                  <c:v>373.54421147124992</c:v>
                </c:pt>
                <c:pt idx="139">
                  <c:v>409.68625514236123</c:v>
                </c:pt>
                <c:pt idx="140">
                  <c:v>415.38910334725699</c:v>
                </c:pt>
                <c:pt idx="141">
                  <c:v>405.07146305125002</c:v>
                </c:pt>
                <c:pt idx="142">
                  <c:v>#N/A</c:v>
                </c:pt>
                <c:pt idx="143">
                  <c:v>#N/A</c:v>
                </c:pt>
                <c:pt idx="144">
                  <c:v>423.90923498444442</c:v>
                </c:pt>
                <c:pt idx="145">
                  <c:v>444.22714837725709</c:v>
                </c:pt>
                <c:pt idx="146">
                  <c:v>438.133636192361</c:v>
                </c:pt>
                <c:pt idx="147">
                  <c:v>464.46746109999992</c:v>
                </c:pt>
                <c:pt idx="148">
                  <c:v>447.53151808944438</c:v>
                </c:pt>
                <c:pt idx="149">
                  <c:v>#N/A</c:v>
                </c:pt>
                <c:pt idx="150">
                  <c:v>#N/A</c:v>
                </c:pt>
                <c:pt idx="151">
                  <c:v>472.1817178922571</c:v>
                </c:pt>
                <c:pt idx="152">
                  <c:v>460.89776234031262</c:v>
                </c:pt>
                <c:pt idx="153">
                  <c:v>421.65341036809025</c:v>
                </c:pt>
                <c:pt idx="154">
                  <c:v>438.133636192361</c:v>
                </c:pt>
                <c:pt idx="155">
                  <c:v>419.74597730225707</c:v>
                </c:pt>
                <c:pt idx="156">
                  <c:v>#N/A</c:v>
                </c:pt>
                <c:pt idx="157">
                  <c:v>#N/A</c:v>
                </c:pt>
                <c:pt idx="158">
                  <c:v>460.50447925902779</c:v>
                </c:pt>
                <c:pt idx="159">
                  <c:v>477.17850432642365</c:v>
                </c:pt>
                <c:pt idx="160">
                  <c:v>503.60968584725686</c:v>
                </c:pt>
                <c:pt idx="161">
                  <c:v>503.14940048125015</c:v>
                </c:pt>
                <c:pt idx="162">
                  <c:v>503.14940048125015</c:v>
                </c:pt>
                <c:pt idx="163">
                  <c:v>#N/A</c:v>
                </c:pt>
                <c:pt idx="164">
                  <c:v>#N/A</c:v>
                </c:pt>
                <c:pt idx="165">
                  <c:v>519.65805188559023</c:v>
                </c:pt>
                <c:pt idx="166">
                  <c:v>525.01600096444452</c:v>
                </c:pt>
                <c:pt idx="167">
                  <c:v>527.47823327781236</c:v>
                </c:pt>
                <c:pt idx="168">
                  <c:v>543.11794636944467</c:v>
                </c:pt>
                <c:pt idx="169">
                  <c:v>551.96793254781267</c:v>
                </c:pt>
                <c:pt idx="170">
                  <c:v>#N/A</c:v>
                </c:pt>
                <c:pt idx="171">
                  <c:v>#N/A</c:v>
                </c:pt>
                <c:pt idx="172">
                  <c:v>585.31774965902775</c:v>
                </c:pt>
                <c:pt idx="173">
                  <c:v>540.55186051475687</c:v>
                </c:pt>
                <c:pt idx="174">
                  <c:v>498.13048296309023</c:v>
                </c:pt>
                <c:pt idx="175">
                  <c:v>504.07064123611087</c:v>
                </c:pt>
                <c:pt idx="176">
                  <c:v>508.71704638124982</c:v>
                </c:pt>
                <c:pt idx="177">
                  <c:v>#N/A</c:v>
                </c:pt>
                <c:pt idx="178">
                  <c:v>#N/A</c:v>
                </c:pt>
                <c:pt idx="179">
                  <c:v>520.14178805125005</c:v>
                </c:pt>
                <c:pt idx="180">
                  <c:v>497.67823787124996</c:v>
                </c:pt>
                <c:pt idx="181">
                  <c:v>529.46007953975698</c:v>
                </c:pt>
                <c:pt idx="182">
                  <c:v>536.98748127777787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478.86554053559041</c:v>
                </c:pt>
                <c:pt idx="187">
                  <c:v>457.77025832975698</c:v>
                </c:pt>
                <c:pt idx="188">
                  <c:v>480.98941131111121</c:v>
                </c:pt>
                <c:pt idx="189">
                  <c:v>478.44277644902775</c:v>
                </c:pt>
                <c:pt idx="190">
                  <c:v>470.94759679777769</c:v>
                </c:pt>
                <c:pt idx="191">
                  <c:v>#N/A</c:v>
                </c:pt>
                <c:pt idx="192">
                  <c:v>#N/A</c:v>
                </c:pt>
                <c:pt idx="193">
                  <c:v>467.68608821777786</c:v>
                </c:pt>
                <c:pt idx="194">
                  <c:v>487.89836163111102</c:v>
                </c:pt>
                <c:pt idx="195">
                  <c:v>511.53705056499996</c:v>
                </c:pt>
                <c:pt idx="196">
                  <c:v>492.74776336892376</c:v>
                </c:pt>
                <c:pt idx="197">
                  <c:v>486.5898680005904</c:v>
                </c:pt>
                <c:pt idx="198">
                  <c:v>#N/A</c:v>
                </c:pt>
                <c:pt idx="199">
                  <c:v>#N/A</c:v>
                </c:pt>
                <c:pt idx="200">
                  <c:v>444.95676259781237</c:v>
                </c:pt>
                <c:pt idx="201">
                  <c:v>457.38233543124977</c:v>
                </c:pt>
                <c:pt idx="202">
                  <c:v>466.87741130124994</c:v>
                </c:pt>
                <c:pt idx="203">
                  <c:v>470.12819951569429</c:v>
                </c:pt>
                <c:pt idx="204">
                  <c:v>483.13003265781242</c:v>
                </c:pt>
                <c:pt idx="205">
                  <c:v>#N/A</c:v>
                </c:pt>
                <c:pt idx="206">
                  <c:v>#N/A</c:v>
                </c:pt>
                <c:pt idx="207">
                  <c:v>494.53128286809022</c:v>
                </c:pt>
                <c:pt idx="208">
                  <c:v>471.35830047309025</c:v>
                </c:pt>
                <c:pt idx="209">
                  <c:v>496.32552273281237</c:v>
                </c:pt>
                <c:pt idx="210">
                  <c:v>520.14178805125005</c:v>
                </c:pt>
                <c:pt idx="211">
                  <c:v>473.0078154028123</c:v>
                </c:pt>
                <c:pt idx="212">
                  <c:v>#N/A</c:v>
                </c:pt>
                <c:pt idx="213">
                  <c:v>#N/A</c:v>
                </c:pt>
                <c:pt idx="214">
                  <c:v>495.427062754757</c:v>
                </c:pt>
                <c:pt idx="215">
                  <c:v>483.99097135642353</c:v>
                </c:pt>
                <c:pt idx="216">
                  <c:v>468.09143171031235</c:v>
                </c:pt>
                <c:pt idx="217">
                  <c:v>487.89836163111102</c:v>
                </c:pt>
                <c:pt idx="218">
                  <c:v>496.32552273281237</c:v>
                </c:pt>
                <c:pt idx="219">
                  <c:v>#N/A</c:v>
                </c:pt>
                <c:pt idx="220">
                  <c:v>#N/A</c:v>
                </c:pt>
                <c:pt idx="221">
                  <c:v>506.38546852309025</c:v>
                </c:pt>
                <c:pt idx="222">
                  <c:v>508.71704638124982</c:v>
                </c:pt>
                <c:pt idx="223">
                  <c:v>453.9211803728125</c:v>
                </c:pt>
                <c:pt idx="224">
                  <c:v>467.28141474809024</c:v>
                </c:pt>
                <c:pt idx="225">
                  <c:v>486.5898680005904</c:v>
                </c:pt>
                <c:pt idx="226">
                  <c:v>#N/A</c:v>
                </c:pt>
                <c:pt idx="227">
                  <c:v>#N/A</c:v>
                </c:pt>
                <c:pt idx="228">
                  <c:v>442.41483822569433</c:v>
                </c:pt>
                <c:pt idx="229">
                  <c:v>459.32865015225696</c:v>
                </c:pt>
                <c:pt idx="230">
                  <c:v>467.68608821777786</c:v>
                </c:pt>
                <c:pt idx="231">
                  <c:v>494.53128286809022</c:v>
                </c:pt>
                <c:pt idx="232">
                  <c:v>466.87741130124994</c:v>
                </c:pt>
                <c:pt idx="233">
                  <c:v>#N/A</c:v>
                </c:pt>
                <c:pt idx="234">
                  <c:v>#N/A</c:v>
                </c:pt>
                <c:pt idx="235">
                  <c:v>424.23417573531231</c:v>
                </c:pt>
                <c:pt idx="236">
                  <c:v>442.77596021031252</c:v>
                </c:pt>
                <c:pt idx="237">
                  <c:v>457.38233543124977</c:v>
                </c:pt>
                <c:pt idx="238">
                  <c:v>411.46102368444451</c:v>
                </c:pt>
                <c:pt idx="239">
                  <c:v>443.13775221777757</c:v>
                </c:pt>
                <c:pt idx="240">
                  <c:v>#N/A</c:v>
                </c:pt>
                <c:pt idx="241">
                  <c:v>#N/A</c:v>
                </c:pt>
                <c:pt idx="242">
                  <c:v>436.7280095790278</c:v>
                </c:pt>
                <c:pt idx="243">
                  <c:v>460.89776234031262</c:v>
                </c:pt>
                <c:pt idx="244">
                  <c:v>442.05438626392367</c:v>
                </c:pt>
                <c:pt idx="245">
                  <c:v>436.7280095790278</c:v>
                </c:pt>
                <c:pt idx="246">
                  <c:v>460.11186620059027</c:v>
                </c:pt>
                <c:pt idx="247">
                  <c:v>#N/A</c:v>
                </c:pt>
                <c:pt idx="248">
                  <c:v>#N/A</c:v>
                </c:pt>
                <c:pt idx="249">
                  <c:v>443.86334630124986</c:v>
                </c:pt>
                <c:pt idx="250">
                  <c:v>456.99508255559033</c:v>
                </c:pt>
                <c:pt idx="251">
                  <c:v>467.28141474809024</c:v>
                </c:pt>
                <c:pt idx="252">
                  <c:v>468.49744522569438</c:v>
                </c:pt>
                <c:pt idx="253">
                  <c:v>451.6438946953125</c:v>
                </c:pt>
                <c:pt idx="254">
                  <c:v>#N/A</c:v>
                </c:pt>
                <c:pt idx="255">
                  <c:v>#N/A</c:v>
                </c:pt>
                <c:pt idx="256">
                  <c:v>453.53995770277777</c:v>
                </c:pt>
                <c:pt idx="257">
                  <c:v>496.32552273281237</c:v>
                </c:pt>
                <c:pt idx="258">
                  <c:v>471.7696741712499</c:v>
                </c:pt>
                <c:pt idx="259">
                  <c:v>454.68563578142368</c:v>
                </c:pt>
                <c:pt idx="260">
                  <c:v>471.7696741712499</c:v>
                </c:pt>
                <c:pt idx="261">
                  <c:v>#N/A</c:v>
                </c:pt>
                <c:pt idx="262">
                  <c:v>#N/A</c:v>
                </c:pt>
                <c:pt idx="263">
                  <c:v>487.89836163111102</c:v>
                </c:pt>
                <c:pt idx="264">
                  <c:v>483.13003265781242</c:v>
                </c:pt>
                <c:pt idx="265">
                  <c:v>479.28897464500017</c:v>
                </c:pt>
                <c:pt idx="266">
                  <c:v>480.13785293236094</c:v>
                </c:pt>
                <c:pt idx="267">
                  <c:v>490.53343950902774</c:v>
                </c:pt>
                <c:pt idx="268">
                  <c:v>#N/A</c:v>
                </c:pt>
                <c:pt idx="269">
                  <c:v>#N/A</c:v>
                </c:pt>
                <c:pt idx="270">
                  <c:v>498.58339807777782</c:v>
                </c:pt>
                <c:pt idx="271">
                  <c:v>396.35645641569454</c:v>
                </c:pt>
                <c:pt idx="272">
                  <c:v>379.04321009031241</c:v>
                </c:pt>
                <c:pt idx="273">
                  <c:v>390.02524876031237</c:v>
                </c:pt>
                <c:pt idx="274">
                  <c:v>432.91781327725687</c:v>
                </c:pt>
                <c:pt idx="275">
                  <c:v>#N/A</c:v>
                </c:pt>
                <c:pt idx="276">
                  <c:v>#N/A</c:v>
                </c:pt>
                <c:pt idx="277">
                  <c:v>467.68608821777786</c:v>
                </c:pt>
                <c:pt idx="278">
                  <c:v>467.28141474809024</c:v>
                </c:pt>
                <c:pt idx="279">
                  <c:v>514.85754148559033</c:v>
                </c:pt>
                <c:pt idx="280">
                  <c:v>487.89836163111102</c:v>
                </c:pt>
                <c:pt idx="281">
                  <c:v>495.427062754757</c:v>
                </c:pt>
                <c:pt idx="282">
                  <c:v>#N/A</c:v>
                </c:pt>
                <c:pt idx="283">
                  <c:v>#N/A</c:v>
                </c:pt>
                <c:pt idx="284">
                  <c:v>468.9041287639235</c:v>
                </c:pt>
                <c:pt idx="285">
                  <c:v>432.91781327725687</c:v>
                </c:pt>
                <c:pt idx="286">
                  <c:v>442.05438626392367</c:v>
                </c:pt>
                <c:pt idx="287">
                  <c:v>467.68608821777786</c:v>
                </c:pt>
                <c:pt idx="288">
                  <c:v>367.14285471725691</c:v>
                </c:pt>
                <c:pt idx="289">
                  <c:v>#N/A</c:v>
                </c:pt>
                <c:pt idx="290">
                  <c:v>#N/A</c:v>
                </c:pt>
                <c:pt idx="291">
                  <c:v>345.30846120059016</c:v>
                </c:pt>
                <c:pt idx="292">
                  <c:v>351.2463628397569</c:v>
                </c:pt>
                <c:pt idx="293">
                  <c:v>373.93479413111106</c:v>
                </c:pt>
                <c:pt idx="294">
                  <c:v>407.64617788281237</c:v>
                </c:pt>
                <c:pt idx="295">
                  <c:v>420.69667873236119</c:v>
                </c:pt>
                <c:pt idx="296">
                  <c:v>#N/A</c:v>
                </c:pt>
                <c:pt idx="297">
                  <c:v>#N/A</c:v>
                </c:pt>
                <c:pt idx="298">
                  <c:v>357.68877308944457</c:v>
                </c:pt>
                <c:pt idx="299">
                  <c:v>374.723999725</c:v>
                </c:pt>
                <c:pt idx="300">
                  <c:v>371.81975563281253</c:v>
                </c:pt>
                <c:pt idx="301">
                  <c:v>418.48775571531257</c:v>
                </c:pt>
                <c:pt idx="302">
                  <c:v>443.13775221777757</c:v>
                </c:pt>
                <c:pt idx="303">
                  <c:v>#N/A</c:v>
                </c:pt>
                <c:pt idx="304">
                  <c:v>#N/A</c:v>
                </c:pt>
                <c:pt idx="305">
                  <c:v>349.07603772569439</c:v>
                </c:pt>
                <c:pt idx="306">
                  <c:v>358.60790212559027</c:v>
                </c:pt>
                <c:pt idx="307">
                  <c:v>365.961076725</c:v>
                </c:pt>
                <c:pt idx="308">
                  <c:v>360.68801811569438</c:v>
                </c:pt>
                <c:pt idx="309">
                  <c:v>349.14770984031259</c:v>
                </c:pt>
                <c:pt idx="310">
                  <c:v>#N/A</c:v>
                </c:pt>
                <c:pt idx="311">
                  <c:v>#N/A</c:v>
                </c:pt>
                <c:pt idx="312">
                  <c:v>372.57948022142352</c:v>
                </c:pt>
                <c:pt idx="313">
                  <c:v>374.92297618059035</c:v>
                </c:pt>
                <c:pt idx="314">
                  <c:v>360.54465355642367</c:v>
                </c:pt>
                <c:pt idx="315">
                  <c:v>347.50199228559029</c:v>
                </c:pt>
                <c:pt idx="316">
                  <c:v>348.86504151892359</c:v>
                </c:pt>
                <c:pt idx="317">
                  <c:v>#N/A</c:v>
                </c:pt>
                <c:pt idx="318">
                  <c:v>#N/A</c:v>
                </c:pt>
                <c:pt idx="319">
                  <c:v>353.2720849990277</c:v>
                </c:pt>
                <c:pt idx="320">
                  <c:v>346.62797841059023</c:v>
                </c:pt>
                <c:pt idx="321">
                  <c:v>348.66416185475691</c:v>
                </c:pt>
                <c:pt idx="322">
                  <c:v>345.88439796531247</c:v>
                </c:pt>
                <c:pt idx="323">
                  <c:v>346.62797841059023</c:v>
                </c:pt>
                <c:pt idx="324">
                  <c:v>#N/A</c:v>
                </c:pt>
                <c:pt idx="325">
                  <c:v>#N/A</c:v>
                </c:pt>
                <c:pt idx="326">
                  <c:v>347.28900634031243</c:v>
                </c:pt>
                <c:pt idx="327">
                  <c:v>346.98962810781245</c:v>
                </c:pt>
                <c:pt idx="328">
                  <c:v>348.52678163124995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356.6785412761111</c:v>
                </c:pt>
                <c:pt idx="334">
                  <c:v>347.56026828475694</c:v>
                </c:pt>
                <c:pt idx="335">
                  <c:v>365.30051551777785</c:v>
                </c:pt>
                <c:pt idx="336">
                  <c:v>347.72917503236101</c:v>
                </c:pt>
                <c:pt idx="337">
                  <c:v>360.98556020781245</c:v>
                </c:pt>
                <c:pt idx="338">
                  <c:v>#N/A</c:v>
                </c:pt>
                <c:pt idx="339">
                  <c:v>#N/A</c:v>
                </c:pt>
                <c:pt idx="340">
                  <c:v>345.5323310199999</c:v>
                </c:pt>
                <c:pt idx="341">
                  <c:v>359.69853668059022</c:v>
                </c:pt>
                <c:pt idx="342">
                  <c:v>388.32755317569433</c:v>
                </c:pt>
                <c:pt idx="343">
                  <c:v>354.79357325781245</c:v>
                </c:pt>
                <c:pt idx="344">
                  <c:v>368.01767448809028</c:v>
                </c:pt>
                <c:pt idx="345">
                  <c:v>#N/A</c:v>
                </c:pt>
                <c:pt idx="346">
                  <c:v>#N/A</c:v>
                </c:pt>
                <c:pt idx="347">
                  <c:v>379.68436096500011</c:v>
                </c:pt>
                <c:pt idx="348">
                  <c:v>357.81806716892356</c:v>
                </c:pt>
                <c:pt idx="349">
                  <c:v>345.72548057031247</c:v>
                </c:pt>
                <c:pt idx="350">
                  <c:v>351.25179095902774</c:v>
                </c:pt>
                <c:pt idx="351">
                  <c:v>349.8276467980902</c:v>
                </c:pt>
                <c:pt idx="352">
                  <c:v>#N/A</c:v>
                </c:pt>
                <c:pt idx="353">
                  <c:v>#N/A</c:v>
                </c:pt>
                <c:pt idx="354">
                  <c:v>362.46986411475689</c:v>
                </c:pt>
                <c:pt idx="355">
                  <c:v>346.89802142125006</c:v>
                </c:pt>
                <c:pt idx="356">
                  <c:v>346.23621834531241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381.87852018531237</c:v>
                </c:pt>
                <c:pt idx="362">
                  <c:v>369.97838496944439</c:v>
                </c:pt>
                <c:pt idx="363">
                  <c:v>347.96376434902766</c:v>
                </c:pt>
                <c:pt idx="364">
                  <c:v>348.14298051999992</c:v>
                </c:pt>
              </c:numCache>
            </c:numRef>
          </c:yVal>
        </c:ser>
        <c:ser>
          <c:idx val="2"/>
          <c:order val="1"/>
          <c:tx>
            <c:strRef>
              <c:f>'09 daily avg weekdays only'!$H$10</c:f>
              <c:strCache>
                <c:ptCount val="1"/>
                <c:pt idx="0">
                  <c:v>3rd order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chemeClr val="accent1">
                    <a:lumMod val="75000"/>
                  </a:schemeClr>
                </a:solidFill>
              </a:ln>
            </c:spPr>
            <c:trendlineType val="poly"/>
            <c:order val="3"/>
          </c:trendline>
          <c:xVal>
            <c:numRef>
              <c:f>'09 daily avg weekdays only'!$E$11:$E$375</c:f>
              <c:numCache>
                <c:formatCode>0.0</c:formatCode>
                <c:ptCount val="365"/>
                <c:pt idx="0">
                  <c:v>48.791666666666664</c:v>
                </c:pt>
                <c:pt idx="1">
                  <c:v>61.875</c:v>
                </c:pt>
                <c:pt idx="2">
                  <c:v>65.25</c:v>
                </c:pt>
                <c:pt idx="3">
                  <c:v>64.375</c:v>
                </c:pt>
                <c:pt idx="4">
                  <c:v>67.125</c:v>
                </c:pt>
                <c:pt idx="5">
                  <c:v>70.083333333333329</c:v>
                </c:pt>
                <c:pt idx="6">
                  <c:v>57.458333333333336</c:v>
                </c:pt>
                <c:pt idx="7">
                  <c:v>60.291666666666664</c:v>
                </c:pt>
                <c:pt idx="8">
                  <c:v>57.5</c:v>
                </c:pt>
                <c:pt idx="9">
                  <c:v>66.5</c:v>
                </c:pt>
                <c:pt idx="10">
                  <c:v>49.25</c:v>
                </c:pt>
                <c:pt idx="11">
                  <c:v>44.541666666666664</c:v>
                </c:pt>
                <c:pt idx="12">
                  <c:v>48.666666666666664</c:v>
                </c:pt>
                <c:pt idx="13">
                  <c:v>41.875</c:v>
                </c:pt>
                <c:pt idx="14">
                  <c:v>43.791666666666664</c:v>
                </c:pt>
                <c:pt idx="15">
                  <c:v>35</c:v>
                </c:pt>
                <c:pt idx="16">
                  <c:v>41.541666666666664</c:v>
                </c:pt>
                <c:pt idx="17">
                  <c:v>57.291666666666664</c:v>
                </c:pt>
                <c:pt idx="18">
                  <c:v>49.333333333333336</c:v>
                </c:pt>
                <c:pt idx="19">
                  <c:v>35.958333333333336</c:v>
                </c:pt>
                <c:pt idx="20">
                  <c:v>33.833333333333336</c:v>
                </c:pt>
                <c:pt idx="21">
                  <c:v>44.708333333333336</c:v>
                </c:pt>
                <c:pt idx="22">
                  <c:v>60</c:v>
                </c:pt>
                <c:pt idx="23">
                  <c:v>60.208333333333336</c:v>
                </c:pt>
                <c:pt idx="24">
                  <c:v>54.5</c:v>
                </c:pt>
                <c:pt idx="25">
                  <c:v>59</c:v>
                </c:pt>
                <c:pt idx="26">
                  <c:v>61.875</c:v>
                </c:pt>
                <c:pt idx="27">
                  <c:v>61.416666666666664</c:v>
                </c:pt>
                <c:pt idx="28">
                  <c:v>46.291666666666664</c:v>
                </c:pt>
                <c:pt idx="29">
                  <c:v>45.208333333333336</c:v>
                </c:pt>
                <c:pt idx="30">
                  <c:v>49.375</c:v>
                </c:pt>
                <c:pt idx="31">
                  <c:v>53</c:v>
                </c:pt>
                <c:pt idx="32">
                  <c:v>54.458333333333336</c:v>
                </c:pt>
                <c:pt idx="33">
                  <c:v>44.833333333333336</c:v>
                </c:pt>
                <c:pt idx="34">
                  <c:v>34.708333333333336</c:v>
                </c:pt>
                <c:pt idx="35">
                  <c:v>37.125</c:v>
                </c:pt>
                <c:pt idx="36">
                  <c:v>47.833333333333336</c:v>
                </c:pt>
                <c:pt idx="37">
                  <c:v>54.125</c:v>
                </c:pt>
                <c:pt idx="38">
                  <c:v>57.041666666666664</c:v>
                </c:pt>
                <c:pt idx="39">
                  <c:v>58.416666666666664</c:v>
                </c:pt>
                <c:pt idx="40">
                  <c:v>64.041666666666671</c:v>
                </c:pt>
                <c:pt idx="41">
                  <c:v>65.333333333333329</c:v>
                </c:pt>
                <c:pt idx="42">
                  <c:v>58.25</c:v>
                </c:pt>
                <c:pt idx="43">
                  <c:v>55.833333333333336</c:v>
                </c:pt>
                <c:pt idx="44">
                  <c:v>60.791666666666664</c:v>
                </c:pt>
                <c:pt idx="45">
                  <c:v>57.5</c:v>
                </c:pt>
                <c:pt idx="46">
                  <c:v>50.125</c:v>
                </c:pt>
                <c:pt idx="47">
                  <c:v>53.666666666666664</c:v>
                </c:pt>
                <c:pt idx="48">
                  <c:v>67.25</c:v>
                </c:pt>
                <c:pt idx="49">
                  <c:v>57.458333333333336</c:v>
                </c:pt>
                <c:pt idx="50">
                  <c:v>43.416666666666664</c:v>
                </c:pt>
                <c:pt idx="51">
                  <c:v>50.375</c:v>
                </c:pt>
                <c:pt idx="52">
                  <c:v>49.375</c:v>
                </c:pt>
                <c:pt idx="53">
                  <c:v>46.416666666666664</c:v>
                </c:pt>
                <c:pt idx="54">
                  <c:v>49.833333333333336</c:v>
                </c:pt>
                <c:pt idx="55">
                  <c:v>55.958333333333336</c:v>
                </c:pt>
                <c:pt idx="56">
                  <c:v>63.083333333333336</c:v>
                </c:pt>
                <c:pt idx="57">
                  <c:v>66.916666666666671</c:v>
                </c:pt>
                <c:pt idx="58">
                  <c:v>65.333333333333329</c:v>
                </c:pt>
                <c:pt idx="59">
                  <c:v>43.791666666666664</c:v>
                </c:pt>
                <c:pt idx="60">
                  <c:v>43.5</c:v>
                </c:pt>
                <c:pt idx="61">
                  <c:v>43.666666666666664</c:v>
                </c:pt>
                <c:pt idx="62">
                  <c:v>50.041666666666664</c:v>
                </c:pt>
                <c:pt idx="63">
                  <c:v>55.166666666666664</c:v>
                </c:pt>
                <c:pt idx="64">
                  <c:v>61.958333333333336</c:v>
                </c:pt>
                <c:pt idx="65">
                  <c:v>63.083333333333336</c:v>
                </c:pt>
                <c:pt idx="66">
                  <c:v>66.083333333333329</c:v>
                </c:pt>
                <c:pt idx="67">
                  <c:v>66.958333333333329</c:v>
                </c:pt>
                <c:pt idx="68">
                  <c:v>66.5</c:v>
                </c:pt>
                <c:pt idx="69">
                  <c:v>65.75</c:v>
                </c:pt>
                <c:pt idx="70">
                  <c:v>64.291666666666671</c:v>
                </c:pt>
                <c:pt idx="71">
                  <c:v>65.25</c:v>
                </c:pt>
                <c:pt idx="72">
                  <c:v>68.708333333333329</c:v>
                </c:pt>
                <c:pt idx="73">
                  <c:v>68.916666666666671</c:v>
                </c:pt>
                <c:pt idx="74">
                  <c:v>64.375</c:v>
                </c:pt>
                <c:pt idx="75">
                  <c:v>64.75</c:v>
                </c:pt>
                <c:pt idx="76">
                  <c:v>62.875</c:v>
                </c:pt>
                <c:pt idx="77">
                  <c:v>65.916666666666671</c:v>
                </c:pt>
                <c:pt idx="78">
                  <c:v>65.958333333333329</c:v>
                </c:pt>
                <c:pt idx="79">
                  <c:v>61.208333333333336</c:v>
                </c:pt>
                <c:pt idx="80">
                  <c:v>60.541666666666664</c:v>
                </c:pt>
                <c:pt idx="81">
                  <c:v>62.625</c:v>
                </c:pt>
                <c:pt idx="82">
                  <c:v>67.833333333333329</c:v>
                </c:pt>
                <c:pt idx="83">
                  <c:v>68.875</c:v>
                </c:pt>
                <c:pt idx="84">
                  <c:v>66.208333333333329</c:v>
                </c:pt>
                <c:pt idx="85">
                  <c:v>65.083333333333329</c:v>
                </c:pt>
                <c:pt idx="86">
                  <c:v>69.25</c:v>
                </c:pt>
                <c:pt idx="87">
                  <c:v>58.041666666666664</c:v>
                </c:pt>
                <c:pt idx="88">
                  <c:v>59.666666666666664</c:v>
                </c:pt>
                <c:pt idx="89">
                  <c:v>65.916666666666671</c:v>
                </c:pt>
                <c:pt idx="90">
                  <c:v>67.541666666666671</c:v>
                </c:pt>
                <c:pt idx="91">
                  <c:v>68.541666666666671</c:v>
                </c:pt>
                <c:pt idx="92">
                  <c:v>64.375</c:v>
                </c:pt>
                <c:pt idx="93">
                  <c:v>62.541666666666664</c:v>
                </c:pt>
                <c:pt idx="94">
                  <c:v>71.25</c:v>
                </c:pt>
                <c:pt idx="95">
                  <c:v>57.541666666666664</c:v>
                </c:pt>
                <c:pt idx="96">
                  <c:v>49.625</c:v>
                </c:pt>
                <c:pt idx="97">
                  <c:v>56.375</c:v>
                </c:pt>
                <c:pt idx="98">
                  <c:v>65.375</c:v>
                </c:pt>
                <c:pt idx="99">
                  <c:v>70.166666666666671</c:v>
                </c:pt>
                <c:pt idx="100">
                  <c:v>69.041666666666671</c:v>
                </c:pt>
                <c:pt idx="101">
                  <c:v>65.375</c:v>
                </c:pt>
                <c:pt idx="102">
                  <c:v>66.583333333333329</c:v>
                </c:pt>
                <c:pt idx="103">
                  <c:v>64.75</c:v>
                </c:pt>
                <c:pt idx="104">
                  <c:v>59.708333333333336</c:v>
                </c:pt>
                <c:pt idx="105">
                  <c:v>62.583333333333336</c:v>
                </c:pt>
                <c:pt idx="106">
                  <c:v>66.083333333333329</c:v>
                </c:pt>
                <c:pt idx="107">
                  <c:v>65.416666666666671</c:v>
                </c:pt>
                <c:pt idx="108">
                  <c:v>67.625</c:v>
                </c:pt>
                <c:pt idx="109">
                  <c:v>68.041666666666671</c:v>
                </c:pt>
                <c:pt idx="110">
                  <c:v>64.75</c:v>
                </c:pt>
                <c:pt idx="111">
                  <c:v>67.125</c:v>
                </c:pt>
                <c:pt idx="112">
                  <c:v>70.958333333333329</c:v>
                </c:pt>
                <c:pt idx="113">
                  <c:v>70.791666666666671</c:v>
                </c:pt>
                <c:pt idx="114">
                  <c:v>70.708333333333329</c:v>
                </c:pt>
                <c:pt idx="115">
                  <c:v>70.416666666666671</c:v>
                </c:pt>
                <c:pt idx="116">
                  <c:v>71.416666666666671</c:v>
                </c:pt>
                <c:pt idx="117">
                  <c:v>70</c:v>
                </c:pt>
                <c:pt idx="118">
                  <c:v>70.875</c:v>
                </c:pt>
                <c:pt idx="119">
                  <c:v>71.5</c:v>
                </c:pt>
                <c:pt idx="120">
                  <c:v>74.416666666666671</c:v>
                </c:pt>
                <c:pt idx="121">
                  <c:v>75.791666666666671</c:v>
                </c:pt>
                <c:pt idx="122">
                  <c:v>74.833333333333329</c:v>
                </c:pt>
                <c:pt idx="123">
                  <c:v>72.416666666666671</c:v>
                </c:pt>
                <c:pt idx="124">
                  <c:v>76.75</c:v>
                </c:pt>
                <c:pt idx="125">
                  <c:v>77.375</c:v>
                </c:pt>
                <c:pt idx="126">
                  <c:v>78.083333333333329</c:v>
                </c:pt>
                <c:pt idx="127">
                  <c:v>77.458333333333329</c:v>
                </c:pt>
                <c:pt idx="128">
                  <c:v>78.916666666666671</c:v>
                </c:pt>
                <c:pt idx="129">
                  <c:v>79.208333333333329</c:v>
                </c:pt>
                <c:pt idx="130">
                  <c:v>75.958333333333329</c:v>
                </c:pt>
                <c:pt idx="131">
                  <c:v>74.708333333333329</c:v>
                </c:pt>
                <c:pt idx="132">
                  <c:v>74.916666666666671</c:v>
                </c:pt>
                <c:pt idx="133">
                  <c:v>77.458333333333329</c:v>
                </c:pt>
                <c:pt idx="134">
                  <c:v>76.5</c:v>
                </c:pt>
                <c:pt idx="135">
                  <c:v>76.791666666666671</c:v>
                </c:pt>
                <c:pt idx="136">
                  <c:v>70.125</c:v>
                </c:pt>
                <c:pt idx="137">
                  <c:v>63.625</c:v>
                </c:pt>
                <c:pt idx="138">
                  <c:v>66.25</c:v>
                </c:pt>
                <c:pt idx="139">
                  <c:v>72.416666666666671</c:v>
                </c:pt>
                <c:pt idx="140">
                  <c:v>73.208333333333329</c:v>
                </c:pt>
                <c:pt idx="141">
                  <c:v>71.75</c:v>
                </c:pt>
                <c:pt idx="142">
                  <c:v>73.083333333333329</c:v>
                </c:pt>
                <c:pt idx="143">
                  <c:v>75.541666666666671</c:v>
                </c:pt>
                <c:pt idx="144">
                  <c:v>74.333333333333329</c:v>
                </c:pt>
                <c:pt idx="145">
                  <c:v>76.791666666666671</c:v>
                </c:pt>
                <c:pt idx="146">
                  <c:v>76.083333333333329</c:v>
                </c:pt>
                <c:pt idx="147">
                  <c:v>79</c:v>
                </c:pt>
                <c:pt idx="148">
                  <c:v>77.166666666666671</c:v>
                </c:pt>
                <c:pt idx="149">
                  <c:v>75.708333333333329</c:v>
                </c:pt>
                <c:pt idx="150">
                  <c:v>77.958333333333329</c:v>
                </c:pt>
                <c:pt idx="151">
                  <c:v>79.791666666666671</c:v>
                </c:pt>
                <c:pt idx="152">
                  <c:v>78.625</c:v>
                </c:pt>
                <c:pt idx="153">
                  <c:v>74.041666666666671</c:v>
                </c:pt>
                <c:pt idx="154">
                  <c:v>76.083333333333329</c:v>
                </c:pt>
                <c:pt idx="155">
                  <c:v>73.791666666666671</c:v>
                </c:pt>
                <c:pt idx="156">
                  <c:v>74.625</c:v>
                </c:pt>
                <c:pt idx="157">
                  <c:v>77.458333333333329</c:v>
                </c:pt>
                <c:pt idx="158">
                  <c:v>78.583333333333329</c:v>
                </c:pt>
                <c:pt idx="159">
                  <c:v>80.291666666666671</c:v>
                </c:pt>
                <c:pt idx="160">
                  <c:v>82.791666666666671</c:v>
                </c:pt>
                <c:pt idx="161">
                  <c:v>82.75</c:v>
                </c:pt>
                <c:pt idx="162">
                  <c:v>82.75</c:v>
                </c:pt>
                <c:pt idx="163">
                  <c:v>82.916666666666671</c:v>
                </c:pt>
                <c:pt idx="164">
                  <c:v>83.75</c:v>
                </c:pt>
                <c:pt idx="165">
                  <c:v>84.208333333333329</c:v>
                </c:pt>
                <c:pt idx="166">
                  <c:v>84.666666666666671</c:v>
                </c:pt>
                <c:pt idx="167">
                  <c:v>84.875</c:v>
                </c:pt>
                <c:pt idx="168">
                  <c:v>86.166666666666671</c:v>
                </c:pt>
                <c:pt idx="169">
                  <c:v>86.875</c:v>
                </c:pt>
                <c:pt idx="170">
                  <c:v>87.666666666666671</c:v>
                </c:pt>
                <c:pt idx="171">
                  <c:v>88.416666666666671</c:v>
                </c:pt>
                <c:pt idx="172">
                  <c:v>89.416666666666671</c:v>
                </c:pt>
                <c:pt idx="173">
                  <c:v>85.958333333333329</c:v>
                </c:pt>
                <c:pt idx="174">
                  <c:v>82.291666666666671</c:v>
                </c:pt>
                <c:pt idx="175">
                  <c:v>82.833333333333329</c:v>
                </c:pt>
                <c:pt idx="176">
                  <c:v>83.25</c:v>
                </c:pt>
                <c:pt idx="177">
                  <c:v>85.041666666666671</c:v>
                </c:pt>
                <c:pt idx="178">
                  <c:v>86</c:v>
                </c:pt>
                <c:pt idx="179">
                  <c:v>84.25</c:v>
                </c:pt>
                <c:pt idx="180">
                  <c:v>82.25</c:v>
                </c:pt>
                <c:pt idx="181">
                  <c:v>85.041666666666671</c:v>
                </c:pt>
                <c:pt idx="182">
                  <c:v>85.666666666666671</c:v>
                </c:pt>
                <c:pt idx="183">
                  <c:v>85.25</c:v>
                </c:pt>
                <c:pt idx="184">
                  <c:v>83.333333333333329</c:v>
                </c:pt>
                <c:pt idx="185">
                  <c:v>86.208333333333329</c:v>
                </c:pt>
                <c:pt idx="186">
                  <c:v>80.458333333333329</c:v>
                </c:pt>
                <c:pt idx="187">
                  <c:v>78.291666666666671</c:v>
                </c:pt>
                <c:pt idx="188">
                  <c:v>80.666666666666671</c:v>
                </c:pt>
                <c:pt idx="189">
                  <c:v>80.416666666666671</c:v>
                </c:pt>
                <c:pt idx="190">
                  <c:v>79.666666666666671</c:v>
                </c:pt>
                <c:pt idx="191">
                  <c:v>80.25</c:v>
                </c:pt>
                <c:pt idx="192">
                  <c:v>81.541666666666671</c:v>
                </c:pt>
                <c:pt idx="193">
                  <c:v>79.333333333333329</c:v>
                </c:pt>
                <c:pt idx="194">
                  <c:v>81.333333333333329</c:v>
                </c:pt>
                <c:pt idx="195">
                  <c:v>83.5</c:v>
                </c:pt>
                <c:pt idx="196">
                  <c:v>81.791666666666671</c:v>
                </c:pt>
                <c:pt idx="197">
                  <c:v>81.208333333333329</c:v>
                </c:pt>
                <c:pt idx="198">
                  <c:v>82</c:v>
                </c:pt>
                <c:pt idx="199">
                  <c:v>79.125</c:v>
                </c:pt>
                <c:pt idx="200">
                  <c:v>76.875</c:v>
                </c:pt>
                <c:pt idx="201">
                  <c:v>78.25</c:v>
                </c:pt>
                <c:pt idx="202">
                  <c:v>79.25</c:v>
                </c:pt>
                <c:pt idx="203">
                  <c:v>79.583333333333329</c:v>
                </c:pt>
                <c:pt idx="204">
                  <c:v>80.875</c:v>
                </c:pt>
                <c:pt idx="205">
                  <c:v>79.833333333333329</c:v>
                </c:pt>
                <c:pt idx="206">
                  <c:v>81.291666666666671</c:v>
                </c:pt>
                <c:pt idx="207">
                  <c:v>81.958333333333329</c:v>
                </c:pt>
                <c:pt idx="208">
                  <c:v>79.708333333333329</c:v>
                </c:pt>
                <c:pt idx="209">
                  <c:v>82.125</c:v>
                </c:pt>
                <c:pt idx="210">
                  <c:v>84.25</c:v>
                </c:pt>
                <c:pt idx="211">
                  <c:v>79.875</c:v>
                </c:pt>
                <c:pt idx="212">
                  <c:v>81.083333333333329</c:v>
                </c:pt>
                <c:pt idx="213">
                  <c:v>82.958333333333329</c:v>
                </c:pt>
                <c:pt idx="214">
                  <c:v>82.041666666666671</c:v>
                </c:pt>
                <c:pt idx="215">
                  <c:v>80.958333333333329</c:v>
                </c:pt>
                <c:pt idx="216">
                  <c:v>79.375</c:v>
                </c:pt>
                <c:pt idx="217">
                  <c:v>81.333333333333329</c:v>
                </c:pt>
                <c:pt idx="218">
                  <c:v>82.125</c:v>
                </c:pt>
                <c:pt idx="219">
                  <c:v>82.25</c:v>
                </c:pt>
                <c:pt idx="220">
                  <c:v>82.5</c:v>
                </c:pt>
                <c:pt idx="221">
                  <c:v>83.041666666666671</c:v>
                </c:pt>
                <c:pt idx="222">
                  <c:v>83.25</c:v>
                </c:pt>
                <c:pt idx="223">
                  <c:v>77.875</c:v>
                </c:pt>
                <c:pt idx="224">
                  <c:v>79.291666666666671</c:v>
                </c:pt>
                <c:pt idx="225">
                  <c:v>81.208333333333329</c:v>
                </c:pt>
                <c:pt idx="226">
                  <c:v>78.166666666666671</c:v>
                </c:pt>
                <c:pt idx="227">
                  <c:v>77.958333333333329</c:v>
                </c:pt>
                <c:pt idx="228">
                  <c:v>76.583333333333329</c:v>
                </c:pt>
                <c:pt idx="229">
                  <c:v>78.458333333333329</c:v>
                </c:pt>
                <c:pt idx="230">
                  <c:v>79.333333333333329</c:v>
                </c:pt>
                <c:pt idx="231">
                  <c:v>81.958333333333329</c:v>
                </c:pt>
                <c:pt idx="232">
                  <c:v>79.25</c:v>
                </c:pt>
                <c:pt idx="233">
                  <c:v>79.958333333333329</c:v>
                </c:pt>
                <c:pt idx="234">
                  <c:v>74.708333333333329</c:v>
                </c:pt>
                <c:pt idx="235">
                  <c:v>74.375</c:v>
                </c:pt>
                <c:pt idx="236">
                  <c:v>76.625</c:v>
                </c:pt>
                <c:pt idx="237">
                  <c:v>78.25</c:v>
                </c:pt>
                <c:pt idx="238">
                  <c:v>72.666666666666671</c:v>
                </c:pt>
                <c:pt idx="239">
                  <c:v>76.666666666666671</c:v>
                </c:pt>
                <c:pt idx="240">
                  <c:v>78.25</c:v>
                </c:pt>
                <c:pt idx="241">
                  <c:v>77.666666666666671</c:v>
                </c:pt>
                <c:pt idx="242">
                  <c:v>75.916666666666671</c:v>
                </c:pt>
                <c:pt idx="243">
                  <c:v>78.625</c:v>
                </c:pt>
                <c:pt idx="244">
                  <c:v>76.541666666666671</c:v>
                </c:pt>
                <c:pt idx="245">
                  <c:v>75.916666666666671</c:v>
                </c:pt>
                <c:pt idx="246">
                  <c:v>78.541666666666671</c:v>
                </c:pt>
                <c:pt idx="247">
                  <c:v>78.708333333333329</c:v>
                </c:pt>
                <c:pt idx="248">
                  <c:v>76.833333333333329</c:v>
                </c:pt>
                <c:pt idx="249">
                  <c:v>76.75</c:v>
                </c:pt>
                <c:pt idx="250">
                  <c:v>78.208333333333329</c:v>
                </c:pt>
                <c:pt idx="251">
                  <c:v>79.291666666666671</c:v>
                </c:pt>
                <c:pt idx="252">
                  <c:v>79.416666666666671</c:v>
                </c:pt>
                <c:pt idx="253">
                  <c:v>77.625</c:v>
                </c:pt>
                <c:pt idx="254">
                  <c:v>75.625</c:v>
                </c:pt>
                <c:pt idx="255">
                  <c:v>78.291666666666671</c:v>
                </c:pt>
                <c:pt idx="256">
                  <c:v>77.833333333333329</c:v>
                </c:pt>
                <c:pt idx="257">
                  <c:v>82.125</c:v>
                </c:pt>
                <c:pt idx="258">
                  <c:v>79.75</c:v>
                </c:pt>
                <c:pt idx="259">
                  <c:v>77.958333333333329</c:v>
                </c:pt>
                <c:pt idx="260">
                  <c:v>79.75</c:v>
                </c:pt>
                <c:pt idx="261">
                  <c:v>79.75</c:v>
                </c:pt>
                <c:pt idx="262">
                  <c:v>80.708333333333329</c:v>
                </c:pt>
                <c:pt idx="263">
                  <c:v>81.333333333333329</c:v>
                </c:pt>
                <c:pt idx="264">
                  <c:v>80.875</c:v>
                </c:pt>
                <c:pt idx="265">
                  <c:v>80.5</c:v>
                </c:pt>
                <c:pt idx="266">
                  <c:v>80.583333333333329</c:v>
                </c:pt>
                <c:pt idx="267">
                  <c:v>81.583333333333329</c:v>
                </c:pt>
                <c:pt idx="268">
                  <c:v>80.083333333333329</c:v>
                </c:pt>
                <c:pt idx="269">
                  <c:v>78.25</c:v>
                </c:pt>
                <c:pt idx="270">
                  <c:v>82.333333333333329</c:v>
                </c:pt>
                <c:pt idx="271">
                  <c:v>70.416666666666671</c:v>
                </c:pt>
                <c:pt idx="272">
                  <c:v>67.375</c:v>
                </c:pt>
                <c:pt idx="273">
                  <c:v>69.375</c:v>
                </c:pt>
                <c:pt idx="274">
                  <c:v>75.458333333333329</c:v>
                </c:pt>
                <c:pt idx="275">
                  <c:v>75.083333333333329</c:v>
                </c:pt>
                <c:pt idx="276">
                  <c:v>73.625</c:v>
                </c:pt>
                <c:pt idx="277">
                  <c:v>79.333333333333329</c:v>
                </c:pt>
                <c:pt idx="278">
                  <c:v>79.291666666666671</c:v>
                </c:pt>
                <c:pt idx="279">
                  <c:v>83.791666666666671</c:v>
                </c:pt>
                <c:pt idx="280">
                  <c:v>81.333333333333329</c:v>
                </c:pt>
                <c:pt idx="281">
                  <c:v>82.041666666666671</c:v>
                </c:pt>
                <c:pt idx="282">
                  <c:v>75.916666666666671</c:v>
                </c:pt>
                <c:pt idx="283">
                  <c:v>75.875</c:v>
                </c:pt>
                <c:pt idx="284">
                  <c:v>79.458333333333329</c:v>
                </c:pt>
                <c:pt idx="285">
                  <c:v>75.458333333333329</c:v>
                </c:pt>
                <c:pt idx="286">
                  <c:v>76.541666666666671</c:v>
                </c:pt>
                <c:pt idx="287">
                  <c:v>79.333333333333329</c:v>
                </c:pt>
                <c:pt idx="288">
                  <c:v>64.791666666666671</c:v>
                </c:pt>
                <c:pt idx="289">
                  <c:v>53.291666666666664</c:v>
                </c:pt>
                <c:pt idx="290">
                  <c:v>51.125</c:v>
                </c:pt>
                <c:pt idx="291">
                  <c:v>54.541666666666664</c:v>
                </c:pt>
                <c:pt idx="292">
                  <c:v>59.708333333333336</c:v>
                </c:pt>
                <c:pt idx="293">
                  <c:v>66.333333333333329</c:v>
                </c:pt>
                <c:pt idx="294">
                  <c:v>72.125</c:v>
                </c:pt>
                <c:pt idx="295">
                  <c:v>73.916666666666671</c:v>
                </c:pt>
                <c:pt idx="296">
                  <c:v>57.041666666666664</c:v>
                </c:pt>
                <c:pt idx="297">
                  <c:v>56.708333333333336</c:v>
                </c:pt>
                <c:pt idx="298">
                  <c:v>62.166666666666664</c:v>
                </c:pt>
                <c:pt idx="299">
                  <c:v>66.5</c:v>
                </c:pt>
                <c:pt idx="300">
                  <c:v>65.875</c:v>
                </c:pt>
                <c:pt idx="301">
                  <c:v>73.625</c:v>
                </c:pt>
                <c:pt idx="302">
                  <c:v>76.666666666666671</c:v>
                </c:pt>
                <c:pt idx="303">
                  <c:v>60.041666666666664</c:v>
                </c:pt>
                <c:pt idx="304">
                  <c:v>57.375</c:v>
                </c:pt>
                <c:pt idx="305">
                  <c:v>58.583333333333336</c:v>
                </c:pt>
                <c:pt idx="306">
                  <c:v>62.458333333333336</c:v>
                </c:pt>
                <c:pt idx="307">
                  <c:v>64.5</c:v>
                </c:pt>
                <c:pt idx="308">
                  <c:v>63.083333333333336</c:v>
                </c:pt>
                <c:pt idx="309">
                  <c:v>58.625</c:v>
                </c:pt>
                <c:pt idx="310">
                  <c:v>62.041666666666664</c:v>
                </c:pt>
                <c:pt idx="311">
                  <c:v>67.458333333333329</c:v>
                </c:pt>
                <c:pt idx="312">
                  <c:v>66.041666666666671</c:v>
                </c:pt>
                <c:pt idx="313">
                  <c:v>66.541666666666671</c:v>
                </c:pt>
                <c:pt idx="314">
                  <c:v>63.041666666666664</c:v>
                </c:pt>
                <c:pt idx="315">
                  <c:v>57.541666666666664</c:v>
                </c:pt>
                <c:pt idx="316">
                  <c:v>58.458333333333336</c:v>
                </c:pt>
                <c:pt idx="317">
                  <c:v>58.916666666666664</c:v>
                </c:pt>
                <c:pt idx="318">
                  <c:v>58.75</c:v>
                </c:pt>
                <c:pt idx="319">
                  <c:v>60.583333333333336</c:v>
                </c:pt>
                <c:pt idx="320">
                  <c:v>56.791666666666664</c:v>
                </c:pt>
                <c:pt idx="321">
                  <c:v>49.958333333333336</c:v>
                </c:pt>
                <c:pt idx="322">
                  <c:v>52.375</c:v>
                </c:pt>
                <c:pt idx="323">
                  <c:v>56.791666666666664</c:v>
                </c:pt>
                <c:pt idx="324">
                  <c:v>60.166666666666664</c:v>
                </c:pt>
                <c:pt idx="325">
                  <c:v>60.5</c:v>
                </c:pt>
                <c:pt idx="326">
                  <c:v>57.375</c:v>
                </c:pt>
                <c:pt idx="327">
                  <c:v>57.125</c:v>
                </c:pt>
                <c:pt idx="328">
                  <c:v>58.25</c:v>
                </c:pt>
                <c:pt idx="329">
                  <c:v>51.125</c:v>
                </c:pt>
                <c:pt idx="330">
                  <c:v>48.166666666666664</c:v>
                </c:pt>
                <c:pt idx="331">
                  <c:v>50.5</c:v>
                </c:pt>
                <c:pt idx="332">
                  <c:v>58.083333333333336</c:v>
                </c:pt>
                <c:pt idx="333">
                  <c:v>61.833333333333336</c:v>
                </c:pt>
                <c:pt idx="334">
                  <c:v>50.708333333333336</c:v>
                </c:pt>
                <c:pt idx="335">
                  <c:v>64.333333333333329</c:v>
                </c:pt>
                <c:pt idx="336">
                  <c:v>50.583333333333336</c:v>
                </c:pt>
                <c:pt idx="337">
                  <c:v>45.125</c:v>
                </c:pt>
                <c:pt idx="338">
                  <c:v>40.333333333333336</c:v>
                </c:pt>
                <c:pt idx="339">
                  <c:v>42.625</c:v>
                </c:pt>
                <c:pt idx="340">
                  <c:v>53</c:v>
                </c:pt>
                <c:pt idx="341">
                  <c:v>62.791666666666664</c:v>
                </c:pt>
                <c:pt idx="342">
                  <c:v>69.083333333333329</c:v>
                </c:pt>
                <c:pt idx="343">
                  <c:v>47.125</c:v>
                </c:pt>
                <c:pt idx="344">
                  <c:v>43.291666666666664</c:v>
                </c:pt>
                <c:pt idx="345">
                  <c:v>47.666666666666664</c:v>
                </c:pt>
                <c:pt idx="346">
                  <c:v>63.291666666666664</c:v>
                </c:pt>
                <c:pt idx="347">
                  <c:v>67.5</c:v>
                </c:pt>
                <c:pt idx="348">
                  <c:v>62.208333333333336</c:v>
                </c:pt>
                <c:pt idx="349">
                  <c:v>52.625</c:v>
                </c:pt>
                <c:pt idx="350">
                  <c:v>48.583333333333336</c:v>
                </c:pt>
                <c:pt idx="351">
                  <c:v>49.291666666666664</c:v>
                </c:pt>
                <c:pt idx="352">
                  <c:v>48.666666666666664</c:v>
                </c:pt>
                <c:pt idx="353">
                  <c:v>41.833333333333336</c:v>
                </c:pt>
                <c:pt idx="354">
                  <c:v>44.708333333333336</c:v>
                </c:pt>
                <c:pt idx="355">
                  <c:v>51.25</c:v>
                </c:pt>
                <c:pt idx="356">
                  <c:v>56.375</c:v>
                </c:pt>
                <c:pt idx="357">
                  <c:v>57</c:v>
                </c:pt>
                <c:pt idx="358">
                  <c:v>46.708333333333336</c:v>
                </c:pt>
                <c:pt idx="359">
                  <c:v>43.125</c:v>
                </c:pt>
                <c:pt idx="360">
                  <c:v>52.333333333333336</c:v>
                </c:pt>
                <c:pt idx="361">
                  <c:v>40.375</c:v>
                </c:pt>
                <c:pt idx="362">
                  <c:v>42.833333333333336</c:v>
                </c:pt>
                <c:pt idx="363">
                  <c:v>50.416666666666664</c:v>
                </c:pt>
                <c:pt idx="364">
                  <c:v>58</c:v>
                </c:pt>
              </c:numCache>
            </c:numRef>
          </c:xVal>
          <c:yVal>
            <c:numRef>
              <c:f>'09 daily avg weekdays only'!$H$11:$H$375</c:f>
              <c:numCache>
                <c:formatCode>0</c:formatCode>
                <c:ptCount val="365"/>
                <c:pt idx="0">
                  <c:v>#N/A</c:v>
                </c:pt>
                <c:pt idx="1">
                  <c:v>356.33110155402346</c:v>
                </c:pt>
                <c:pt idx="2">
                  <c:v>#N/A</c:v>
                </c:pt>
                <c:pt idx="3">
                  <c:v>#N/A</c:v>
                </c:pt>
                <c:pt idx="4">
                  <c:v>379.09048598535151</c:v>
                </c:pt>
                <c:pt idx="5">
                  <c:v>396.29519455498871</c:v>
                </c:pt>
                <c:pt idx="6">
                  <c:v>345.41710103263176</c:v>
                </c:pt>
                <c:pt idx="7">
                  <c:v>351.52322727468618</c:v>
                </c:pt>
                <c:pt idx="8">
                  <c:v>345.48318057999995</c:v>
                </c:pt>
                <c:pt idx="9">
                  <c:v>#N/A</c:v>
                </c:pt>
                <c:pt idx="10">
                  <c:v>#N/A</c:v>
                </c:pt>
                <c:pt idx="11">
                  <c:v>361.6606777835143</c:v>
                </c:pt>
                <c:pt idx="12">
                  <c:v>348.19925352074085</c:v>
                </c:pt>
                <c:pt idx="13">
                  <c:v>374.77354161027347</c:v>
                </c:pt>
                <c:pt idx="14">
                  <c:v>364.99168674171733</c:v>
                </c:pt>
                <c:pt idx="15">
                  <c:v>425.43987177999998</c:v>
                </c:pt>
                <c:pt idx="16">
                  <c:v>#N/A</c:v>
                </c:pt>
                <c:pt idx="17">
                  <c:v>#N/A</c:v>
                </c:pt>
                <c:pt idx="18">
                  <c:v>346.77809025925933</c:v>
                </c:pt>
                <c:pt idx="19">
                  <c:v>416.87197264830888</c:v>
                </c:pt>
                <c:pt idx="20">
                  <c:v>436.54820485759262</c:v>
                </c:pt>
                <c:pt idx="21">
                  <c:v>360.95796675052247</c:v>
                </c:pt>
                <c:pt idx="22">
                  <c:v>350.74533628000017</c:v>
                </c:pt>
                <c:pt idx="23">
                  <c:v>#N/A</c:v>
                </c:pt>
                <c:pt idx="24">
                  <c:v>#N/A</c:v>
                </c:pt>
                <c:pt idx="25">
                  <c:v>348.33648850000009</c:v>
                </c:pt>
                <c:pt idx="26">
                  <c:v>356.33110155402346</c:v>
                </c:pt>
                <c:pt idx="27">
                  <c:v>354.83845751730337</c:v>
                </c:pt>
                <c:pt idx="28">
                  <c:v>354.95572910239434</c:v>
                </c:pt>
                <c:pt idx="29">
                  <c:v>358.93121461015778</c:v>
                </c:pt>
                <c:pt idx="30">
                  <c:v>#N/A</c:v>
                </c:pt>
                <c:pt idx="31">
                  <c:v>#N/A</c:v>
                </c:pt>
                <c:pt idx="32">
                  <c:v>342.57239968356907</c:v>
                </c:pt>
                <c:pt idx="33">
                  <c:v>360.43984800925932</c:v>
                </c:pt>
                <c:pt idx="34">
                  <c:v>428.14686187031407</c:v>
                </c:pt>
                <c:pt idx="35">
                  <c:v>407.11128121972672</c:v>
                </c:pt>
                <c:pt idx="36">
                  <c:v>350.26685541425923</c:v>
                </c:pt>
                <c:pt idx="37">
                  <c:v>#N/A</c:v>
                </c:pt>
                <c:pt idx="38">
                  <c:v>#N/A</c:v>
                </c:pt>
                <c:pt idx="39">
                  <c:v>347.11766810105314</c:v>
                </c:pt>
                <c:pt idx="40">
                  <c:v>364.47904864929546</c:v>
                </c:pt>
                <c:pt idx="41">
                  <c:v>370.17673287259231</c:v>
                </c:pt>
                <c:pt idx="42">
                  <c:v>346.7948686159375</c:v>
                </c:pt>
                <c:pt idx="43">
                  <c:v>343.40411708092608</c:v>
                </c:pt>
                <c:pt idx="44">
                  <c:v>#N/A</c:v>
                </c:pt>
                <c:pt idx="45">
                  <c:v>#N/A</c:v>
                </c:pt>
                <c:pt idx="46">
                  <c:v>345.3567554606642</c:v>
                </c:pt>
                <c:pt idx="47">
                  <c:v>342.46237318740748</c:v>
                </c:pt>
                <c:pt idx="48">
                  <c:v>379.75544215468767</c:v>
                </c:pt>
                <c:pt idx="49">
                  <c:v>345.41710103263176</c:v>
                </c:pt>
                <c:pt idx="50">
                  <c:v>366.76131646980332</c:v>
                </c:pt>
                <c:pt idx="51">
                  <c:v>#N/A</c:v>
                </c:pt>
                <c:pt idx="52">
                  <c:v>#N/A</c:v>
                </c:pt>
                <c:pt idx="53">
                  <c:v>354.53337953605319</c:v>
                </c:pt>
                <c:pt idx="54">
                  <c:v>345.84693555092588</c:v>
                </c:pt>
                <c:pt idx="55">
                  <c:v>343.51962240872547</c:v>
                </c:pt>
                <c:pt idx="56">
                  <c:v>360.6547584504051</c:v>
                </c:pt>
                <c:pt idx="57">
                  <c:v>377.99460022251151</c:v>
                </c:pt>
                <c:pt idx="58">
                  <c:v>#N/A</c:v>
                </c:pt>
                <c:pt idx="59">
                  <c:v>#N/A</c:v>
                </c:pt>
                <c:pt idx="60">
                  <c:v>366.36204144999999</c:v>
                </c:pt>
                <c:pt idx="61">
                  <c:v>365.57382335407408</c:v>
                </c:pt>
                <c:pt idx="62">
                  <c:v>345.4928345770038</c:v>
                </c:pt>
                <c:pt idx="63">
                  <c:v>342.90001583240746</c:v>
                </c:pt>
                <c:pt idx="64">
                  <c:v>356.6112493468504</c:v>
                </c:pt>
                <c:pt idx="65">
                  <c:v>#N/A</c:v>
                </c:pt>
                <c:pt idx="66">
                  <c:v>#N/A</c:v>
                </c:pt>
                <c:pt idx="67">
                  <c:v>378.21253792445441</c:v>
                </c:pt>
                <c:pt idx="68">
                  <c:v>375.84942587500018</c:v>
                </c:pt>
                <c:pt idx="69">
                  <c:v>372.14586578781268</c:v>
                </c:pt>
                <c:pt idx="70">
                  <c:v>365.53346236676975</c:v>
                </c:pt>
                <c:pt idx="71">
                  <c:v>369.79053486718772</c:v>
                </c:pt>
                <c:pt idx="72">
                  <c:v>#N/A</c:v>
                </c:pt>
                <c:pt idx="73">
                  <c:v>#N/A</c:v>
                </c:pt>
                <c:pt idx="74">
                  <c:v>365.89011868761736</c:v>
                </c:pt>
                <c:pt idx="75">
                  <c:v>367.52703468906248</c:v>
                </c:pt>
                <c:pt idx="76">
                  <c:v>359.86941005371114</c:v>
                </c:pt>
                <c:pt idx="77">
                  <c:v>372.95125501042867</c:v>
                </c:pt>
                <c:pt idx="78">
                  <c:v>373.15418053893382</c:v>
                </c:pt>
                <c:pt idx="79">
                  <c:v>#N/A</c:v>
                </c:pt>
                <c:pt idx="80">
                  <c:v>#N/A</c:v>
                </c:pt>
                <c:pt idx="81">
                  <c:v>358.94884684738304</c:v>
                </c:pt>
                <c:pt idx="82">
                  <c:v>382.93182558092576</c:v>
                </c:pt>
                <c:pt idx="83">
                  <c:v>388.90111353683596</c:v>
                </c:pt>
                <c:pt idx="84">
                  <c:v>374.38495780359517</c:v>
                </c:pt>
                <c:pt idx="85">
                  <c:v>369.02579484457192</c:v>
                </c:pt>
                <c:pt idx="86">
                  <c:v>#N/A</c:v>
                </c:pt>
                <c:pt idx="87">
                  <c:v>#N/A</c:v>
                </c:pt>
                <c:pt idx="88">
                  <c:v>349.89782724740758</c:v>
                </c:pt>
                <c:pt idx="89">
                  <c:v>372.95125501042867</c:v>
                </c:pt>
                <c:pt idx="90">
                  <c:v>381.32858700799352</c:v>
                </c:pt>
                <c:pt idx="91">
                  <c:v>386.94979027601448</c:v>
                </c:pt>
                <c:pt idx="92">
                  <c:v>365.89011868761736</c:v>
                </c:pt>
                <c:pt idx="93">
                  <c:v>#N/A</c:v>
                </c:pt>
                <c:pt idx="94">
                  <c:v>#N/A</c:v>
                </c:pt>
                <c:pt idx="95">
                  <c:v>345.54997750278517</c:v>
                </c:pt>
                <c:pt idx="96">
                  <c:v>346.22094104394546</c:v>
                </c:pt>
                <c:pt idx="97">
                  <c:v>343.95223465011725</c:v>
                </c:pt>
                <c:pt idx="98">
                  <c:v>370.37078737480488</c:v>
                </c:pt>
                <c:pt idx="99">
                  <c:v>396.82347965740769</c:v>
                </c:pt>
                <c:pt idx="100">
                  <c:v>#N/A</c:v>
                </c:pt>
                <c:pt idx="101">
                  <c:v>#N/A</c:v>
                </c:pt>
                <c:pt idx="102">
                  <c:v>376.27347553144682</c:v>
                </c:pt>
                <c:pt idx="103">
                  <c:v>367.52703468906248</c:v>
                </c:pt>
                <c:pt idx="104">
                  <c:v>350.00133750833493</c:v>
                </c:pt>
                <c:pt idx="105">
                  <c:v>358.79774358311352</c:v>
                </c:pt>
                <c:pt idx="106">
                  <c:v>373.76673800665549</c:v>
                </c:pt>
                <c:pt idx="107">
                  <c:v>#N/A</c:v>
                </c:pt>
                <c:pt idx="108">
                  <c:v>#N/A</c:v>
                </c:pt>
                <c:pt idx="109">
                  <c:v>384.0953393413788</c:v>
                </c:pt>
                <c:pt idx="110">
                  <c:v>367.52703468906248</c:v>
                </c:pt>
                <c:pt idx="111">
                  <c:v>379.09048598535151</c:v>
                </c:pt>
                <c:pt idx="112">
                  <c:v>401.95884541653777</c:v>
                </c:pt>
                <c:pt idx="113">
                  <c:v>400.86024614328016</c:v>
                </c:pt>
                <c:pt idx="114">
                  <c:v>#N/A</c:v>
                </c:pt>
                <c:pt idx="115">
                  <c:v>#N/A</c:v>
                </c:pt>
                <c:pt idx="116">
                  <c:v>405.0276815881366</c:v>
                </c:pt>
                <c:pt idx="117">
                  <c:v>395.76926158000015</c:v>
                </c:pt>
                <c:pt idx="118">
                  <c:v>401.40838599121093</c:v>
                </c:pt>
                <c:pt idx="119">
                  <c:v>405.59313474999999</c:v>
                </c:pt>
                <c:pt idx="120">
                  <c:v>426.80467589438695</c:v>
                </c:pt>
                <c:pt idx="121">
                  <c:v>#N/A</c:v>
                </c:pt>
                <c:pt idx="122">
                  <c:v>#N/A</c:v>
                </c:pt>
                <c:pt idx="123">
                  <c:v>411.9637618202205</c:v>
                </c:pt>
                <c:pt idx="124">
                  <c:v>445.69839185406272</c:v>
                </c:pt>
                <c:pt idx="125">
                  <c:v>451.03896217105489</c:v>
                </c:pt>
                <c:pt idx="126">
                  <c:v>457.23108893165522</c:v>
                </c:pt>
                <c:pt idx="127">
                  <c:v>451.75979214304834</c:v>
                </c:pt>
                <c:pt idx="128">
                  <c:v>#N/A</c:v>
                </c:pt>
                <c:pt idx="129">
                  <c:v>#N/A</c:v>
                </c:pt>
                <c:pt idx="130">
                  <c:v>439.10165416914197</c:v>
                </c:pt>
                <c:pt idx="131">
                  <c:v>429.07472439114736</c:v>
                </c:pt>
                <c:pt idx="132">
                  <c:v>430.71241091917818</c:v>
                </c:pt>
                <c:pt idx="133">
                  <c:v>451.75979214304834</c:v>
                </c:pt>
                <c:pt idx="134">
                  <c:v>443.59481162499992</c:v>
                </c:pt>
                <c:pt idx="135">
                  <c:v>#N/A</c:v>
                </c:pt>
                <c:pt idx="136">
                  <c:v>#N/A</c:v>
                </c:pt>
                <c:pt idx="137">
                  <c:v>362.77374884957044</c:v>
                </c:pt>
                <c:pt idx="138">
                  <c:v>374.59228736593741</c:v>
                </c:pt>
                <c:pt idx="139">
                  <c:v>411.9637618202205</c:v>
                </c:pt>
                <c:pt idx="140">
                  <c:v>417.68553038474101</c:v>
                </c:pt>
                <c:pt idx="141">
                  <c:v>407.30324381031278</c:v>
                </c:pt>
                <c:pt idx="142">
                  <c:v>#N/A</c:v>
                </c:pt>
                <c:pt idx="143">
                  <c:v>#N/A</c:v>
                </c:pt>
                <c:pt idx="144">
                  <c:v>426.16097559259265</c:v>
                </c:pt>
                <c:pt idx="145">
                  <c:v>446.05080932640476</c:v>
                </c:pt>
                <c:pt idx="146">
                  <c:v>440.1306562774887</c:v>
                </c:pt>
                <c:pt idx="147">
                  <c:v>465.46111150000002</c:v>
                </c:pt>
                <c:pt idx="148">
                  <c:v>449.24587365574075</c:v>
                </c:pt>
                <c:pt idx="149">
                  <c:v>#N/A</c:v>
                </c:pt>
                <c:pt idx="150">
                  <c:v>#N/A</c:v>
                </c:pt>
                <c:pt idx="151">
                  <c:v>472.76236424046738</c:v>
                </c:pt>
                <c:pt idx="152">
                  <c:v>462.06498708238291</c:v>
                </c:pt>
                <c:pt idx="153">
                  <c:v>423.92519392950408</c:v>
                </c:pt>
                <c:pt idx="154">
                  <c:v>440.1306562774887</c:v>
                </c:pt>
                <c:pt idx="155">
                  <c:v>422.03015050734234</c:v>
                </c:pt>
                <c:pt idx="156">
                  <c:v>#N/A</c:v>
                </c:pt>
                <c:pt idx="157">
                  <c:v>#N/A</c:v>
                </c:pt>
                <c:pt idx="158">
                  <c:v>461.69013537644696</c:v>
                </c:pt>
                <c:pt idx="159">
                  <c:v>477.46468033510268</c:v>
                </c:pt>
                <c:pt idx="160">
                  <c:v>502.00495688953015</c:v>
                </c:pt>
                <c:pt idx="161">
                  <c:v>501.58220197656283</c:v>
                </c:pt>
                <c:pt idx="162">
                  <c:v>501.58220197656283</c:v>
                </c:pt>
                <c:pt idx="163">
                  <c:v>#N/A</c:v>
                </c:pt>
                <c:pt idx="164">
                  <c:v>#N/A</c:v>
                </c:pt>
                <c:pt idx="165">
                  <c:v>516.64797581297034</c:v>
                </c:pt>
                <c:pt idx="166">
                  <c:v>521.49583908074101</c:v>
                </c:pt>
                <c:pt idx="167">
                  <c:v>523.71697277183603</c:v>
                </c:pt>
                <c:pt idx="168">
                  <c:v>537.7292122707413</c:v>
                </c:pt>
                <c:pt idx="169">
                  <c:v>545.58662554621105</c:v>
                </c:pt>
                <c:pt idx="170">
                  <c:v>#N/A</c:v>
                </c:pt>
                <c:pt idx="171">
                  <c:v>#N/A</c:v>
                </c:pt>
                <c:pt idx="172">
                  <c:v>574.75423967563711</c:v>
                </c:pt>
                <c:pt idx="173">
                  <c:v>535.44136329935009</c:v>
                </c:pt>
                <c:pt idx="174">
                  <c:v>496.96220905114433</c:v>
                </c:pt>
                <c:pt idx="175">
                  <c:v>502.42816920592577</c:v>
                </c:pt>
                <c:pt idx="176">
                  <c:v>506.6853553346873</c:v>
                </c:pt>
                <c:pt idx="177">
                  <c:v>#N/A</c:v>
                </c:pt>
                <c:pt idx="178">
                  <c:v>#N/A</c:v>
                </c:pt>
                <c:pt idx="179">
                  <c:v>517.0864850134376</c:v>
                </c:pt>
                <c:pt idx="180">
                  <c:v>496.54497638593784</c:v>
                </c:pt>
                <c:pt idx="181">
                  <c:v>525.50173009523269</c:v>
                </c:pt>
                <c:pt idx="182">
                  <c:v>532.25623057407438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479.0476148071109</c:v>
                </c:pt>
                <c:pt idx="187">
                  <c:v>459.08021591906117</c:v>
                </c:pt>
                <c:pt idx="188">
                  <c:v>481.03711090740762</c:v>
                </c:pt>
                <c:pt idx="189">
                  <c:v>478.65115803688673</c:v>
                </c:pt>
                <c:pt idx="190">
                  <c:v>471.59774171407412</c:v>
                </c:pt>
                <c:pt idx="191">
                  <c:v>#N/A</c:v>
                </c:pt>
                <c:pt idx="192">
                  <c:v>#N/A</c:v>
                </c:pt>
                <c:pt idx="193">
                  <c:v>468.51365215925966</c:v>
                </c:pt>
                <c:pt idx="194">
                  <c:v>487.48374796592589</c:v>
                </c:pt>
                <c:pt idx="195">
                  <c:v>509.26142365000032</c:v>
                </c:pt>
                <c:pt idx="196">
                  <c:v>491.9860673915091</c:v>
                </c:pt>
                <c:pt idx="197">
                  <c:v>486.26573894890771</c:v>
                </c:pt>
                <c:pt idx="198">
                  <c:v>#N/A</c:v>
                </c:pt>
                <c:pt idx="199">
                  <c:v>#N/A</c:v>
                </c:pt>
                <c:pt idx="200">
                  <c:v>446.75720107433563</c:v>
                </c:pt>
                <c:pt idx="201">
                  <c:v>458.70938149093763</c:v>
                </c:pt>
                <c:pt idx="202">
                  <c:v>467.7475507196873</c:v>
                </c:pt>
                <c:pt idx="203">
                  <c:v>470.82377360853002</c:v>
                </c:pt>
                <c:pt idx="204">
                  <c:v>483.03858816308593</c:v>
                </c:pt>
                <c:pt idx="205">
                  <c:v>#N/A</c:v>
                </c:pt>
                <c:pt idx="206">
                  <c:v>#N/A</c:v>
                </c:pt>
                <c:pt idx="207">
                  <c:v>493.63733490726713</c:v>
                </c:pt>
                <c:pt idx="208">
                  <c:v>471.98546026875147</c:v>
                </c:pt>
                <c:pt idx="209">
                  <c:v>495.29605793066412</c:v>
                </c:pt>
                <c:pt idx="210">
                  <c:v>517.0864850134376</c:v>
                </c:pt>
                <c:pt idx="211">
                  <c:v>473.54122117339853</c:v>
                </c:pt>
                <c:pt idx="212">
                  <c:v>#N/A</c:v>
                </c:pt>
                <c:pt idx="213">
                  <c:v>#N/A</c:v>
                </c:pt>
                <c:pt idx="214">
                  <c:v>494.46576619367033</c:v>
                </c:pt>
                <c:pt idx="215">
                  <c:v>483.84252179674604</c:v>
                </c:pt>
                <c:pt idx="216">
                  <c:v>468.89744252042988</c:v>
                </c:pt>
                <c:pt idx="217">
                  <c:v>487.48374796592589</c:v>
                </c:pt>
                <c:pt idx="218">
                  <c:v>495.29605793066412</c:v>
                </c:pt>
                <c:pt idx="219">
                  <c:v>#N/A</c:v>
                </c:pt>
                <c:pt idx="220">
                  <c:v>#N/A</c:v>
                </c:pt>
                <c:pt idx="221">
                  <c:v>504.55107684919085</c:v>
                </c:pt>
                <c:pt idx="222">
                  <c:v>506.6853553346873</c:v>
                </c:pt>
                <c:pt idx="223">
                  <c:v>455.39460694902345</c:v>
                </c:pt>
                <c:pt idx="224">
                  <c:v>468.13035474958224</c:v>
                </c:pt>
                <c:pt idx="225">
                  <c:v>486.26573894890771</c:v>
                </c:pt>
                <c:pt idx="226">
                  <c:v>#N/A</c:v>
                </c:pt>
                <c:pt idx="227">
                  <c:v>#N/A</c:v>
                </c:pt>
                <c:pt idx="228">
                  <c:v>444.2939213022803</c:v>
                </c:pt>
                <c:pt idx="229">
                  <c:v>460.56858593606921</c:v>
                </c:pt>
                <c:pt idx="230">
                  <c:v>468.51365215925966</c:v>
                </c:pt>
                <c:pt idx="231">
                  <c:v>493.63733490726713</c:v>
                </c:pt>
                <c:pt idx="232">
                  <c:v>467.7475507196873</c:v>
                </c:pt>
                <c:pt idx="233">
                  <c:v>#N/A</c:v>
                </c:pt>
                <c:pt idx="234">
                  <c:v>#N/A</c:v>
                </c:pt>
                <c:pt idx="235">
                  <c:v>426.48255378449221</c:v>
                </c:pt>
                <c:pt idx="236">
                  <c:v>444.64425818300788</c:v>
                </c:pt>
                <c:pt idx="237">
                  <c:v>458.70938149093763</c:v>
                </c:pt>
                <c:pt idx="238">
                  <c:v>413.74877744074092</c:v>
                </c:pt>
                <c:pt idx="239">
                  <c:v>444.9951158540739</c:v>
                </c:pt>
                <c:pt idx="240">
                  <c:v>#N/A</c:v>
                </c:pt>
                <c:pt idx="241">
                  <c:v>#N/A</c:v>
                </c:pt>
                <c:pt idx="242">
                  <c:v>438.75970818126189</c:v>
                </c:pt>
                <c:pt idx="243">
                  <c:v>462.06498708238291</c:v>
                </c:pt>
                <c:pt idx="244">
                  <c:v>443.94410564018108</c:v>
                </c:pt>
                <c:pt idx="245">
                  <c:v>438.75970818126189</c:v>
                </c:pt>
                <c:pt idx="246">
                  <c:v>461.3157843312224</c:v>
                </c:pt>
                <c:pt idx="247">
                  <c:v>#N/A</c:v>
                </c:pt>
                <c:pt idx="248">
                  <c:v>#N/A</c:v>
                </c:pt>
                <c:pt idx="249">
                  <c:v>445.69839185406272</c:v>
                </c:pt>
                <c:pt idx="250">
                  <c:v>458.33905114984532</c:v>
                </c:pt>
                <c:pt idx="251">
                  <c:v>468.13035474958224</c:v>
                </c:pt>
                <c:pt idx="252">
                  <c:v>469.28172540480318</c:v>
                </c:pt>
                <c:pt idx="253">
                  <c:v>453.20759535519505</c:v>
                </c:pt>
                <c:pt idx="254">
                  <c:v>#N/A</c:v>
                </c:pt>
                <c:pt idx="255">
                  <c:v>#N/A</c:v>
                </c:pt>
                <c:pt idx="256">
                  <c:v>455.02883266425965</c:v>
                </c:pt>
                <c:pt idx="257">
                  <c:v>495.29605793066412</c:v>
                </c:pt>
                <c:pt idx="258">
                  <c:v>472.3736679203123</c:v>
                </c:pt>
                <c:pt idx="259">
                  <c:v>456.12767891518388</c:v>
                </c:pt>
                <c:pt idx="260">
                  <c:v>472.3736679203123</c:v>
                </c:pt>
                <c:pt idx="261">
                  <c:v>#N/A</c:v>
                </c:pt>
                <c:pt idx="262">
                  <c:v>#N/A</c:v>
                </c:pt>
                <c:pt idx="263">
                  <c:v>487.48374796592589</c:v>
                </c:pt>
                <c:pt idx="264">
                  <c:v>483.03858816308593</c:v>
                </c:pt>
                <c:pt idx="265">
                  <c:v>479.44455296499973</c:v>
                </c:pt>
                <c:pt idx="266">
                  <c:v>480.23987173061369</c:v>
                </c:pt>
                <c:pt idx="267">
                  <c:v>489.93250906269691</c:v>
                </c:pt>
                <c:pt idx="268">
                  <c:v>#N/A</c:v>
                </c:pt>
                <c:pt idx="269">
                  <c:v>#N/A</c:v>
                </c:pt>
                <c:pt idx="270">
                  <c:v>497.37990425925909</c:v>
                </c:pt>
                <c:pt idx="271">
                  <c:v>398.42241346605329</c:v>
                </c:pt>
                <c:pt idx="272">
                  <c:v>380.42595272417975</c:v>
                </c:pt>
                <c:pt idx="273">
                  <c:v>391.90008417355489</c:v>
                </c:pt>
                <c:pt idx="274">
                  <c:v>435.03324924200638</c:v>
                </c:pt>
                <c:pt idx="275">
                  <c:v>#N/A</c:v>
                </c:pt>
                <c:pt idx="276">
                  <c:v>#N/A</c:v>
                </c:pt>
                <c:pt idx="277">
                  <c:v>468.51365215925966</c:v>
                </c:pt>
                <c:pt idx="278">
                  <c:v>468.13035474958224</c:v>
                </c:pt>
                <c:pt idx="279">
                  <c:v>512.28731076255008</c:v>
                </c:pt>
                <c:pt idx="280">
                  <c:v>487.48374796592589</c:v>
                </c:pt>
                <c:pt idx="281">
                  <c:v>494.46576619367033</c:v>
                </c:pt>
                <c:pt idx="282">
                  <c:v>#N/A</c:v>
                </c:pt>
                <c:pt idx="283">
                  <c:v>#N/A</c:v>
                </c:pt>
                <c:pt idx="284">
                  <c:v>469.66650038409034</c:v>
                </c:pt>
                <c:pt idx="285">
                  <c:v>435.03324924200638</c:v>
                </c:pt>
                <c:pt idx="286">
                  <c:v>443.94410564018108</c:v>
                </c:pt>
                <c:pt idx="287">
                  <c:v>468.51365215925966</c:v>
                </c:pt>
                <c:pt idx="288">
                  <c:v>367.71213422015467</c:v>
                </c:pt>
                <c:pt idx="289">
                  <c:v>#N/A</c:v>
                </c:pt>
                <c:pt idx="290">
                  <c:v>#N/A</c:v>
                </c:pt>
                <c:pt idx="291">
                  <c:v>342.59975383872256</c:v>
                </c:pt>
                <c:pt idx="292">
                  <c:v>350.00133750833493</c:v>
                </c:pt>
                <c:pt idx="293">
                  <c:v>375.00882836592587</c:v>
                </c:pt>
                <c:pt idx="294">
                  <c:v>409.90691425878913</c:v>
                </c:pt>
                <c:pt idx="295">
                  <c:v>422.97520338709501</c:v>
                </c:pt>
                <c:pt idx="296">
                  <c:v>#N/A</c:v>
                </c:pt>
                <c:pt idx="297">
                  <c:v>#N/A</c:v>
                </c:pt>
                <c:pt idx="298">
                  <c:v>357.32336343074098</c:v>
                </c:pt>
                <c:pt idx="299">
                  <c:v>375.84942587500018</c:v>
                </c:pt>
                <c:pt idx="300">
                  <c:v>372.74896034277344</c:v>
                </c:pt>
                <c:pt idx="301">
                  <c:v>420.77778079644531</c:v>
                </c:pt>
                <c:pt idx="302">
                  <c:v>444.9951158540739</c:v>
                </c:pt>
                <c:pt idx="303">
                  <c:v>#N/A</c:v>
                </c:pt>
                <c:pt idx="304">
                  <c:v>#N/A</c:v>
                </c:pt>
                <c:pt idx="305">
                  <c:v>347.45179483478023</c:v>
                </c:pt>
                <c:pt idx="306">
                  <c:v>358.34842624773592</c:v>
                </c:pt>
                <c:pt idx="307">
                  <c:v>366.42995240500022</c:v>
                </c:pt>
                <c:pt idx="308">
                  <c:v>360.6547584504051</c:v>
                </c:pt>
                <c:pt idx="309">
                  <c:v>347.53709318863298</c:v>
                </c:pt>
                <c:pt idx="310">
                  <c:v>#N/A</c:v>
                </c:pt>
                <c:pt idx="311">
                  <c:v>#N/A</c:v>
                </c:pt>
                <c:pt idx="312">
                  <c:v>373.56192246533692</c:v>
                </c:pt>
                <c:pt idx="313">
                  <c:v>376.06113848497262</c:v>
                </c:pt>
                <c:pt idx="314">
                  <c:v>360.4963670887746</c:v>
                </c:pt>
                <c:pt idx="315">
                  <c:v>345.54997750278517</c:v>
                </c:pt>
                <c:pt idx="316">
                  <c:v>347.20013892565248</c:v>
                </c:pt>
                <c:pt idx="317">
                  <c:v>#N/A</c:v>
                </c:pt>
                <c:pt idx="318">
                  <c:v>#N/A</c:v>
                </c:pt>
                <c:pt idx="319">
                  <c:v>352.33486358894675</c:v>
                </c:pt>
                <c:pt idx="320">
                  <c:v>344.45774081598802</c:v>
                </c:pt>
                <c:pt idx="321">
                  <c:v>345.63208985060055</c:v>
                </c:pt>
                <c:pt idx="322">
                  <c:v>342.87068699136717</c:v>
                </c:pt>
                <c:pt idx="323">
                  <c:v>344.45774081598802</c:v>
                </c:pt>
                <c:pt idx="324">
                  <c:v>#N/A</c:v>
                </c:pt>
                <c:pt idx="325">
                  <c:v>#N/A</c:v>
                </c:pt>
                <c:pt idx="326">
                  <c:v>345.28709577730478</c:v>
                </c:pt>
                <c:pt idx="327">
                  <c:v>344.91434156347646</c:v>
                </c:pt>
                <c:pt idx="328">
                  <c:v>346.7948686159375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356.19203605092594</c:v>
                </c:pt>
                <c:pt idx="334">
                  <c:v>344.49284623864742</c:v>
                </c:pt>
                <c:pt idx="335">
                  <c:v>365.7114669592595</c:v>
                </c:pt>
                <c:pt idx="336">
                  <c:v>344.6649410181135</c:v>
                </c:pt>
                <c:pt idx="337">
                  <c:v>359.26054943722659</c:v>
                </c:pt>
                <c:pt idx="338">
                  <c:v>#N/A</c:v>
                </c:pt>
                <c:pt idx="339">
                  <c:v>#N/A</c:v>
                </c:pt>
                <c:pt idx="340">
                  <c:v>342.58149723999998</c:v>
                </c:pt>
                <c:pt idx="341">
                  <c:v>359.55990257911344</c:v>
                </c:pt>
                <c:pt idx="342">
                  <c:v>390.14021919290508</c:v>
                </c:pt>
                <c:pt idx="343">
                  <c:v>352.28104664160151</c:v>
                </c:pt>
                <c:pt idx="344">
                  <c:v>367.36669610083209</c:v>
                </c:pt>
                <c:pt idx="345">
                  <c:v>#N/A</c:v>
                </c:pt>
                <c:pt idx="346">
                  <c:v>#N/A</c:v>
                </c:pt>
                <c:pt idx="347">
                  <c:v>381.10200613000006</c:v>
                </c:pt>
                <c:pt idx="348">
                  <c:v>357.46779618151186</c:v>
                </c:pt>
                <c:pt idx="349">
                  <c:v>342.7343005505079</c:v>
                </c:pt>
                <c:pt idx="350">
                  <c:v>348.39141006394664</c:v>
                </c:pt>
                <c:pt idx="351">
                  <c:v>346.86088485895675</c:v>
                </c:pt>
                <c:pt idx="352">
                  <c:v>#N/A</c:v>
                </c:pt>
                <c:pt idx="353">
                  <c:v>#N/A</c:v>
                </c:pt>
                <c:pt idx="354">
                  <c:v>360.95796675052247</c:v>
                </c:pt>
                <c:pt idx="355">
                  <c:v>343.82882113468759</c:v>
                </c:pt>
                <c:pt idx="356">
                  <c:v>343.95223465011725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383.72270369511739</c:v>
                </c:pt>
                <c:pt idx="362">
                  <c:v>369.65299287259268</c:v>
                </c:pt>
                <c:pt idx="363">
                  <c:v>344.90544132438663</c:v>
                </c:pt>
                <c:pt idx="364">
                  <c:v>346.33196794000014</c:v>
                </c:pt>
              </c:numCache>
            </c:numRef>
          </c:yVal>
        </c:ser>
        <c:ser>
          <c:idx val="3"/>
          <c:order val="2"/>
          <c:tx>
            <c:strRef>
              <c:f>'09 daily avg weekdays only'!$I$10</c:f>
              <c:strCache>
                <c:ptCount val="1"/>
                <c:pt idx="0">
                  <c:v>4th order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trendline>
            <c:spPr>
              <a:ln w="31750">
                <a:solidFill>
                  <a:srgbClr val="FF0000"/>
                </a:solidFill>
              </a:ln>
            </c:spPr>
            <c:trendlineType val="poly"/>
            <c:order val="4"/>
          </c:trendline>
          <c:xVal>
            <c:numRef>
              <c:f>'09 daily avg weekdays only'!$E$11:$E$375</c:f>
              <c:numCache>
                <c:formatCode>0.0</c:formatCode>
                <c:ptCount val="365"/>
                <c:pt idx="0">
                  <c:v>48.791666666666664</c:v>
                </c:pt>
                <c:pt idx="1">
                  <c:v>61.875</c:v>
                </c:pt>
                <c:pt idx="2">
                  <c:v>65.25</c:v>
                </c:pt>
                <c:pt idx="3">
                  <c:v>64.375</c:v>
                </c:pt>
                <c:pt idx="4">
                  <c:v>67.125</c:v>
                </c:pt>
                <c:pt idx="5">
                  <c:v>70.083333333333329</c:v>
                </c:pt>
                <c:pt idx="6">
                  <c:v>57.458333333333336</c:v>
                </c:pt>
                <c:pt idx="7">
                  <c:v>60.291666666666664</c:v>
                </c:pt>
                <c:pt idx="8">
                  <c:v>57.5</c:v>
                </c:pt>
                <c:pt idx="9">
                  <c:v>66.5</c:v>
                </c:pt>
                <c:pt idx="10">
                  <c:v>49.25</c:v>
                </c:pt>
                <c:pt idx="11">
                  <c:v>44.541666666666664</c:v>
                </c:pt>
                <c:pt idx="12">
                  <c:v>48.666666666666664</c:v>
                </c:pt>
                <c:pt idx="13">
                  <c:v>41.875</c:v>
                </c:pt>
                <c:pt idx="14">
                  <c:v>43.791666666666664</c:v>
                </c:pt>
                <c:pt idx="15">
                  <c:v>35</c:v>
                </c:pt>
                <c:pt idx="16">
                  <c:v>41.541666666666664</c:v>
                </c:pt>
                <c:pt idx="17">
                  <c:v>57.291666666666664</c:v>
                </c:pt>
                <c:pt idx="18">
                  <c:v>49.333333333333336</c:v>
                </c:pt>
                <c:pt idx="19">
                  <c:v>35.958333333333336</c:v>
                </c:pt>
                <c:pt idx="20">
                  <c:v>33.833333333333336</c:v>
                </c:pt>
                <c:pt idx="21">
                  <c:v>44.708333333333336</c:v>
                </c:pt>
                <c:pt idx="22">
                  <c:v>60</c:v>
                </c:pt>
                <c:pt idx="23">
                  <c:v>60.208333333333336</c:v>
                </c:pt>
                <c:pt idx="24">
                  <c:v>54.5</c:v>
                </c:pt>
                <c:pt idx="25">
                  <c:v>59</c:v>
                </c:pt>
                <c:pt idx="26">
                  <c:v>61.875</c:v>
                </c:pt>
                <c:pt idx="27">
                  <c:v>61.416666666666664</c:v>
                </c:pt>
                <c:pt idx="28">
                  <c:v>46.291666666666664</c:v>
                </c:pt>
                <c:pt idx="29">
                  <c:v>45.208333333333336</c:v>
                </c:pt>
                <c:pt idx="30">
                  <c:v>49.375</c:v>
                </c:pt>
                <c:pt idx="31">
                  <c:v>53</c:v>
                </c:pt>
                <c:pt idx="32">
                  <c:v>54.458333333333336</c:v>
                </c:pt>
                <c:pt idx="33">
                  <c:v>44.833333333333336</c:v>
                </c:pt>
                <c:pt idx="34">
                  <c:v>34.708333333333336</c:v>
                </c:pt>
                <c:pt idx="35">
                  <c:v>37.125</c:v>
                </c:pt>
                <c:pt idx="36">
                  <c:v>47.833333333333336</c:v>
                </c:pt>
                <c:pt idx="37">
                  <c:v>54.125</c:v>
                </c:pt>
                <c:pt idx="38">
                  <c:v>57.041666666666664</c:v>
                </c:pt>
                <c:pt idx="39">
                  <c:v>58.416666666666664</c:v>
                </c:pt>
                <c:pt idx="40">
                  <c:v>64.041666666666671</c:v>
                </c:pt>
                <c:pt idx="41">
                  <c:v>65.333333333333329</c:v>
                </c:pt>
                <c:pt idx="42">
                  <c:v>58.25</c:v>
                </c:pt>
                <c:pt idx="43">
                  <c:v>55.833333333333336</c:v>
                </c:pt>
                <c:pt idx="44">
                  <c:v>60.791666666666664</c:v>
                </c:pt>
                <c:pt idx="45">
                  <c:v>57.5</c:v>
                </c:pt>
                <c:pt idx="46">
                  <c:v>50.125</c:v>
                </c:pt>
                <c:pt idx="47">
                  <c:v>53.666666666666664</c:v>
                </c:pt>
                <c:pt idx="48">
                  <c:v>67.25</c:v>
                </c:pt>
                <c:pt idx="49">
                  <c:v>57.458333333333336</c:v>
                </c:pt>
                <c:pt idx="50">
                  <c:v>43.416666666666664</c:v>
                </c:pt>
                <c:pt idx="51">
                  <c:v>50.375</c:v>
                </c:pt>
                <c:pt idx="52">
                  <c:v>49.375</c:v>
                </c:pt>
                <c:pt idx="53">
                  <c:v>46.416666666666664</c:v>
                </c:pt>
                <c:pt idx="54">
                  <c:v>49.833333333333336</c:v>
                </c:pt>
                <c:pt idx="55">
                  <c:v>55.958333333333336</c:v>
                </c:pt>
                <c:pt idx="56">
                  <c:v>63.083333333333336</c:v>
                </c:pt>
                <c:pt idx="57">
                  <c:v>66.916666666666671</c:v>
                </c:pt>
                <c:pt idx="58">
                  <c:v>65.333333333333329</c:v>
                </c:pt>
                <c:pt idx="59">
                  <c:v>43.791666666666664</c:v>
                </c:pt>
                <c:pt idx="60">
                  <c:v>43.5</c:v>
                </c:pt>
                <c:pt idx="61">
                  <c:v>43.666666666666664</c:v>
                </c:pt>
                <c:pt idx="62">
                  <c:v>50.041666666666664</c:v>
                </c:pt>
                <c:pt idx="63">
                  <c:v>55.166666666666664</c:v>
                </c:pt>
                <c:pt idx="64">
                  <c:v>61.958333333333336</c:v>
                </c:pt>
                <c:pt idx="65">
                  <c:v>63.083333333333336</c:v>
                </c:pt>
                <c:pt idx="66">
                  <c:v>66.083333333333329</c:v>
                </c:pt>
                <c:pt idx="67">
                  <c:v>66.958333333333329</c:v>
                </c:pt>
                <c:pt idx="68">
                  <c:v>66.5</c:v>
                </c:pt>
                <c:pt idx="69">
                  <c:v>65.75</c:v>
                </c:pt>
                <c:pt idx="70">
                  <c:v>64.291666666666671</c:v>
                </c:pt>
                <c:pt idx="71">
                  <c:v>65.25</c:v>
                </c:pt>
                <c:pt idx="72">
                  <c:v>68.708333333333329</c:v>
                </c:pt>
                <c:pt idx="73">
                  <c:v>68.916666666666671</c:v>
                </c:pt>
                <c:pt idx="74">
                  <c:v>64.375</c:v>
                </c:pt>
                <c:pt idx="75">
                  <c:v>64.75</c:v>
                </c:pt>
                <c:pt idx="76">
                  <c:v>62.875</c:v>
                </c:pt>
                <c:pt idx="77">
                  <c:v>65.916666666666671</c:v>
                </c:pt>
                <c:pt idx="78">
                  <c:v>65.958333333333329</c:v>
                </c:pt>
                <c:pt idx="79">
                  <c:v>61.208333333333336</c:v>
                </c:pt>
                <c:pt idx="80">
                  <c:v>60.541666666666664</c:v>
                </c:pt>
                <c:pt idx="81">
                  <c:v>62.625</c:v>
                </c:pt>
                <c:pt idx="82">
                  <c:v>67.833333333333329</c:v>
                </c:pt>
                <c:pt idx="83">
                  <c:v>68.875</c:v>
                </c:pt>
                <c:pt idx="84">
                  <c:v>66.208333333333329</c:v>
                </c:pt>
                <c:pt idx="85">
                  <c:v>65.083333333333329</c:v>
                </c:pt>
                <c:pt idx="86">
                  <c:v>69.25</c:v>
                </c:pt>
                <c:pt idx="87">
                  <c:v>58.041666666666664</c:v>
                </c:pt>
                <c:pt idx="88">
                  <c:v>59.666666666666664</c:v>
                </c:pt>
                <c:pt idx="89">
                  <c:v>65.916666666666671</c:v>
                </c:pt>
                <c:pt idx="90">
                  <c:v>67.541666666666671</c:v>
                </c:pt>
                <c:pt idx="91">
                  <c:v>68.541666666666671</c:v>
                </c:pt>
                <c:pt idx="92">
                  <c:v>64.375</c:v>
                </c:pt>
                <c:pt idx="93">
                  <c:v>62.541666666666664</c:v>
                </c:pt>
                <c:pt idx="94">
                  <c:v>71.25</c:v>
                </c:pt>
                <c:pt idx="95">
                  <c:v>57.541666666666664</c:v>
                </c:pt>
                <c:pt idx="96">
                  <c:v>49.625</c:v>
                </c:pt>
                <c:pt idx="97">
                  <c:v>56.375</c:v>
                </c:pt>
                <c:pt idx="98">
                  <c:v>65.375</c:v>
                </c:pt>
                <c:pt idx="99">
                  <c:v>70.166666666666671</c:v>
                </c:pt>
                <c:pt idx="100">
                  <c:v>69.041666666666671</c:v>
                </c:pt>
                <c:pt idx="101">
                  <c:v>65.375</c:v>
                </c:pt>
                <c:pt idx="102">
                  <c:v>66.583333333333329</c:v>
                </c:pt>
                <c:pt idx="103">
                  <c:v>64.75</c:v>
                </c:pt>
                <c:pt idx="104">
                  <c:v>59.708333333333336</c:v>
                </c:pt>
                <c:pt idx="105">
                  <c:v>62.583333333333336</c:v>
                </c:pt>
                <c:pt idx="106">
                  <c:v>66.083333333333329</c:v>
                </c:pt>
                <c:pt idx="107">
                  <c:v>65.416666666666671</c:v>
                </c:pt>
                <c:pt idx="108">
                  <c:v>67.625</c:v>
                </c:pt>
                <c:pt idx="109">
                  <c:v>68.041666666666671</c:v>
                </c:pt>
                <c:pt idx="110">
                  <c:v>64.75</c:v>
                </c:pt>
                <c:pt idx="111">
                  <c:v>67.125</c:v>
                </c:pt>
                <c:pt idx="112">
                  <c:v>70.958333333333329</c:v>
                </c:pt>
                <c:pt idx="113">
                  <c:v>70.791666666666671</c:v>
                </c:pt>
                <c:pt idx="114">
                  <c:v>70.708333333333329</c:v>
                </c:pt>
                <c:pt idx="115">
                  <c:v>70.416666666666671</c:v>
                </c:pt>
                <c:pt idx="116">
                  <c:v>71.416666666666671</c:v>
                </c:pt>
                <c:pt idx="117">
                  <c:v>70</c:v>
                </c:pt>
                <c:pt idx="118">
                  <c:v>70.875</c:v>
                </c:pt>
                <c:pt idx="119">
                  <c:v>71.5</c:v>
                </c:pt>
                <c:pt idx="120">
                  <c:v>74.416666666666671</c:v>
                </c:pt>
                <c:pt idx="121">
                  <c:v>75.791666666666671</c:v>
                </c:pt>
                <c:pt idx="122">
                  <c:v>74.833333333333329</c:v>
                </c:pt>
                <c:pt idx="123">
                  <c:v>72.416666666666671</c:v>
                </c:pt>
                <c:pt idx="124">
                  <c:v>76.75</c:v>
                </c:pt>
                <c:pt idx="125">
                  <c:v>77.375</c:v>
                </c:pt>
                <c:pt idx="126">
                  <c:v>78.083333333333329</c:v>
                </c:pt>
                <c:pt idx="127">
                  <c:v>77.458333333333329</c:v>
                </c:pt>
                <c:pt idx="128">
                  <c:v>78.916666666666671</c:v>
                </c:pt>
                <c:pt idx="129">
                  <c:v>79.208333333333329</c:v>
                </c:pt>
                <c:pt idx="130">
                  <c:v>75.958333333333329</c:v>
                </c:pt>
                <c:pt idx="131">
                  <c:v>74.708333333333329</c:v>
                </c:pt>
                <c:pt idx="132">
                  <c:v>74.916666666666671</c:v>
                </c:pt>
                <c:pt idx="133">
                  <c:v>77.458333333333329</c:v>
                </c:pt>
                <c:pt idx="134">
                  <c:v>76.5</c:v>
                </c:pt>
                <c:pt idx="135">
                  <c:v>76.791666666666671</c:v>
                </c:pt>
                <c:pt idx="136">
                  <c:v>70.125</c:v>
                </c:pt>
                <c:pt idx="137">
                  <c:v>63.625</c:v>
                </c:pt>
                <c:pt idx="138">
                  <c:v>66.25</c:v>
                </c:pt>
                <c:pt idx="139">
                  <c:v>72.416666666666671</c:v>
                </c:pt>
                <c:pt idx="140">
                  <c:v>73.208333333333329</c:v>
                </c:pt>
                <c:pt idx="141">
                  <c:v>71.75</c:v>
                </c:pt>
                <c:pt idx="142">
                  <c:v>73.083333333333329</c:v>
                </c:pt>
                <c:pt idx="143">
                  <c:v>75.541666666666671</c:v>
                </c:pt>
                <c:pt idx="144">
                  <c:v>74.333333333333329</c:v>
                </c:pt>
                <c:pt idx="145">
                  <c:v>76.791666666666671</c:v>
                </c:pt>
                <c:pt idx="146">
                  <c:v>76.083333333333329</c:v>
                </c:pt>
                <c:pt idx="147">
                  <c:v>79</c:v>
                </c:pt>
                <c:pt idx="148">
                  <c:v>77.166666666666671</c:v>
                </c:pt>
                <c:pt idx="149">
                  <c:v>75.708333333333329</c:v>
                </c:pt>
                <c:pt idx="150">
                  <c:v>77.958333333333329</c:v>
                </c:pt>
                <c:pt idx="151">
                  <c:v>79.791666666666671</c:v>
                </c:pt>
                <c:pt idx="152">
                  <c:v>78.625</c:v>
                </c:pt>
                <c:pt idx="153">
                  <c:v>74.041666666666671</c:v>
                </c:pt>
                <c:pt idx="154">
                  <c:v>76.083333333333329</c:v>
                </c:pt>
                <c:pt idx="155">
                  <c:v>73.791666666666671</c:v>
                </c:pt>
                <c:pt idx="156">
                  <c:v>74.625</c:v>
                </c:pt>
                <c:pt idx="157">
                  <c:v>77.458333333333329</c:v>
                </c:pt>
                <c:pt idx="158">
                  <c:v>78.583333333333329</c:v>
                </c:pt>
                <c:pt idx="159">
                  <c:v>80.291666666666671</c:v>
                </c:pt>
                <c:pt idx="160">
                  <c:v>82.791666666666671</c:v>
                </c:pt>
                <c:pt idx="161">
                  <c:v>82.75</c:v>
                </c:pt>
                <c:pt idx="162">
                  <c:v>82.75</c:v>
                </c:pt>
                <c:pt idx="163">
                  <c:v>82.916666666666671</c:v>
                </c:pt>
                <c:pt idx="164">
                  <c:v>83.75</c:v>
                </c:pt>
                <c:pt idx="165">
                  <c:v>84.208333333333329</c:v>
                </c:pt>
                <c:pt idx="166">
                  <c:v>84.666666666666671</c:v>
                </c:pt>
                <c:pt idx="167">
                  <c:v>84.875</c:v>
                </c:pt>
                <c:pt idx="168">
                  <c:v>86.166666666666671</c:v>
                </c:pt>
                <c:pt idx="169">
                  <c:v>86.875</c:v>
                </c:pt>
                <c:pt idx="170">
                  <c:v>87.666666666666671</c:v>
                </c:pt>
                <c:pt idx="171">
                  <c:v>88.416666666666671</c:v>
                </c:pt>
                <c:pt idx="172">
                  <c:v>89.416666666666671</c:v>
                </c:pt>
                <c:pt idx="173">
                  <c:v>85.958333333333329</c:v>
                </c:pt>
                <c:pt idx="174">
                  <c:v>82.291666666666671</c:v>
                </c:pt>
                <c:pt idx="175">
                  <c:v>82.833333333333329</c:v>
                </c:pt>
                <c:pt idx="176">
                  <c:v>83.25</c:v>
                </c:pt>
                <c:pt idx="177">
                  <c:v>85.041666666666671</c:v>
                </c:pt>
                <c:pt idx="178">
                  <c:v>86</c:v>
                </c:pt>
                <c:pt idx="179">
                  <c:v>84.25</c:v>
                </c:pt>
                <c:pt idx="180">
                  <c:v>82.25</c:v>
                </c:pt>
                <c:pt idx="181">
                  <c:v>85.041666666666671</c:v>
                </c:pt>
                <c:pt idx="182">
                  <c:v>85.666666666666671</c:v>
                </c:pt>
                <c:pt idx="183">
                  <c:v>85.25</c:v>
                </c:pt>
                <c:pt idx="184">
                  <c:v>83.333333333333329</c:v>
                </c:pt>
                <c:pt idx="185">
                  <c:v>86.208333333333329</c:v>
                </c:pt>
                <c:pt idx="186">
                  <c:v>80.458333333333329</c:v>
                </c:pt>
                <c:pt idx="187">
                  <c:v>78.291666666666671</c:v>
                </c:pt>
                <c:pt idx="188">
                  <c:v>80.666666666666671</c:v>
                </c:pt>
                <c:pt idx="189">
                  <c:v>80.416666666666671</c:v>
                </c:pt>
                <c:pt idx="190">
                  <c:v>79.666666666666671</c:v>
                </c:pt>
                <c:pt idx="191">
                  <c:v>80.25</c:v>
                </c:pt>
                <c:pt idx="192">
                  <c:v>81.541666666666671</c:v>
                </c:pt>
                <c:pt idx="193">
                  <c:v>79.333333333333329</c:v>
                </c:pt>
                <c:pt idx="194">
                  <c:v>81.333333333333329</c:v>
                </c:pt>
                <c:pt idx="195">
                  <c:v>83.5</c:v>
                </c:pt>
                <c:pt idx="196">
                  <c:v>81.791666666666671</c:v>
                </c:pt>
                <c:pt idx="197">
                  <c:v>81.208333333333329</c:v>
                </c:pt>
                <c:pt idx="198">
                  <c:v>82</c:v>
                </c:pt>
                <c:pt idx="199">
                  <c:v>79.125</c:v>
                </c:pt>
                <c:pt idx="200">
                  <c:v>76.875</c:v>
                </c:pt>
                <c:pt idx="201">
                  <c:v>78.25</c:v>
                </c:pt>
                <c:pt idx="202">
                  <c:v>79.25</c:v>
                </c:pt>
                <c:pt idx="203">
                  <c:v>79.583333333333329</c:v>
                </c:pt>
                <c:pt idx="204">
                  <c:v>80.875</c:v>
                </c:pt>
                <c:pt idx="205">
                  <c:v>79.833333333333329</c:v>
                </c:pt>
                <c:pt idx="206">
                  <c:v>81.291666666666671</c:v>
                </c:pt>
                <c:pt idx="207">
                  <c:v>81.958333333333329</c:v>
                </c:pt>
                <c:pt idx="208">
                  <c:v>79.708333333333329</c:v>
                </c:pt>
                <c:pt idx="209">
                  <c:v>82.125</c:v>
                </c:pt>
                <c:pt idx="210">
                  <c:v>84.25</c:v>
                </c:pt>
                <c:pt idx="211">
                  <c:v>79.875</c:v>
                </c:pt>
                <c:pt idx="212">
                  <c:v>81.083333333333329</c:v>
                </c:pt>
                <c:pt idx="213">
                  <c:v>82.958333333333329</c:v>
                </c:pt>
                <c:pt idx="214">
                  <c:v>82.041666666666671</c:v>
                </c:pt>
                <c:pt idx="215">
                  <c:v>80.958333333333329</c:v>
                </c:pt>
                <c:pt idx="216">
                  <c:v>79.375</c:v>
                </c:pt>
                <c:pt idx="217">
                  <c:v>81.333333333333329</c:v>
                </c:pt>
                <c:pt idx="218">
                  <c:v>82.125</c:v>
                </c:pt>
                <c:pt idx="219">
                  <c:v>82.25</c:v>
                </c:pt>
                <c:pt idx="220">
                  <c:v>82.5</c:v>
                </c:pt>
                <c:pt idx="221">
                  <c:v>83.041666666666671</c:v>
                </c:pt>
                <c:pt idx="222">
                  <c:v>83.25</c:v>
                </c:pt>
                <c:pt idx="223">
                  <c:v>77.875</c:v>
                </c:pt>
                <c:pt idx="224">
                  <c:v>79.291666666666671</c:v>
                </c:pt>
                <c:pt idx="225">
                  <c:v>81.208333333333329</c:v>
                </c:pt>
                <c:pt idx="226">
                  <c:v>78.166666666666671</c:v>
                </c:pt>
                <c:pt idx="227">
                  <c:v>77.958333333333329</c:v>
                </c:pt>
                <c:pt idx="228">
                  <c:v>76.583333333333329</c:v>
                </c:pt>
                <c:pt idx="229">
                  <c:v>78.458333333333329</c:v>
                </c:pt>
                <c:pt idx="230">
                  <c:v>79.333333333333329</c:v>
                </c:pt>
                <c:pt idx="231">
                  <c:v>81.958333333333329</c:v>
                </c:pt>
                <c:pt idx="232">
                  <c:v>79.25</c:v>
                </c:pt>
                <c:pt idx="233">
                  <c:v>79.958333333333329</c:v>
                </c:pt>
                <c:pt idx="234">
                  <c:v>74.708333333333329</c:v>
                </c:pt>
                <c:pt idx="235">
                  <c:v>74.375</c:v>
                </c:pt>
                <c:pt idx="236">
                  <c:v>76.625</c:v>
                </c:pt>
                <c:pt idx="237">
                  <c:v>78.25</c:v>
                </c:pt>
                <c:pt idx="238">
                  <c:v>72.666666666666671</c:v>
                </c:pt>
                <c:pt idx="239">
                  <c:v>76.666666666666671</c:v>
                </c:pt>
                <c:pt idx="240">
                  <c:v>78.25</c:v>
                </c:pt>
                <c:pt idx="241">
                  <c:v>77.666666666666671</c:v>
                </c:pt>
                <c:pt idx="242">
                  <c:v>75.916666666666671</c:v>
                </c:pt>
                <c:pt idx="243">
                  <c:v>78.625</c:v>
                </c:pt>
                <c:pt idx="244">
                  <c:v>76.541666666666671</c:v>
                </c:pt>
                <c:pt idx="245">
                  <c:v>75.916666666666671</c:v>
                </c:pt>
                <c:pt idx="246">
                  <c:v>78.541666666666671</c:v>
                </c:pt>
                <c:pt idx="247">
                  <c:v>78.708333333333329</c:v>
                </c:pt>
                <c:pt idx="248">
                  <c:v>76.833333333333329</c:v>
                </c:pt>
                <c:pt idx="249">
                  <c:v>76.75</c:v>
                </c:pt>
                <c:pt idx="250">
                  <c:v>78.208333333333329</c:v>
                </c:pt>
                <c:pt idx="251">
                  <c:v>79.291666666666671</c:v>
                </c:pt>
                <c:pt idx="252">
                  <c:v>79.416666666666671</c:v>
                </c:pt>
                <c:pt idx="253">
                  <c:v>77.625</c:v>
                </c:pt>
                <c:pt idx="254">
                  <c:v>75.625</c:v>
                </c:pt>
                <c:pt idx="255">
                  <c:v>78.291666666666671</c:v>
                </c:pt>
                <c:pt idx="256">
                  <c:v>77.833333333333329</c:v>
                </c:pt>
                <c:pt idx="257">
                  <c:v>82.125</c:v>
                </c:pt>
                <c:pt idx="258">
                  <c:v>79.75</c:v>
                </c:pt>
                <c:pt idx="259">
                  <c:v>77.958333333333329</c:v>
                </c:pt>
                <c:pt idx="260">
                  <c:v>79.75</c:v>
                </c:pt>
                <c:pt idx="261">
                  <c:v>79.75</c:v>
                </c:pt>
                <c:pt idx="262">
                  <c:v>80.708333333333329</c:v>
                </c:pt>
                <c:pt idx="263">
                  <c:v>81.333333333333329</c:v>
                </c:pt>
                <c:pt idx="264">
                  <c:v>80.875</c:v>
                </c:pt>
                <c:pt idx="265">
                  <c:v>80.5</c:v>
                </c:pt>
                <c:pt idx="266">
                  <c:v>80.583333333333329</c:v>
                </c:pt>
                <c:pt idx="267">
                  <c:v>81.583333333333329</c:v>
                </c:pt>
                <c:pt idx="268">
                  <c:v>80.083333333333329</c:v>
                </c:pt>
                <c:pt idx="269">
                  <c:v>78.25</c:v>
                </c:pt>
                <c:pt idx="270">
                  <c:v>82.333333333333329</c:v>
                </c:pt>
                <c:pt idx="271">
                  <c:v>70.416666666666671</c:v>
                </c:pt>
                <c:pt idx="272">
                  <c:v>67.375</c:v>
                </c:pt>
                <c:pt idx="273">
                  <c:v>69.375</c:v>
                </c:pt>
                <c:pt idx="274">
                  <c:v>75.458333333333329</c:v>
                </c:pt>
                <c:pt idx="275">
                  <c:v>75.083333333333329</c:v>
                </c:pt>
                <c:pt idx="276">
                  <c:v>73.625</c:v>
                </c:pt>
                <c:pt idx="277">
                  <c:v>79.333333333333329</c:v>
                </c:pt>
                <c:pt idx="278">
                  <c:v>79.291666666666671</c:v>
                </c:pt>
                <c:pt idx="279">
                  <c:v>83.791666666666671</c:v>
                </c:pt>
                <c:pt idx="280">
                  <c:v>81.333333333333329</c:v>
                </c:pt>
                <c:pt idx="281">
                  <c:v>82.041666666666671</c:v>
                </c:pt>
                <c:pt idx="282">
                  <c:v>75.916666666666671</c:v>
                </c:pt>
                <c:pt idx="283">
                  <c:v>75.875</c:v>
                </c:pt>
                <c:pt idx="284">
                  <c:v>79.458333333333329</c:v>
                </c:pt>
                <c:pt idx="285">
                  <c:v>75.458333333333329</c:v>
                </c:pt>
                <c:pt idx="286">
                  <c:v>76.541666666666671</c:v>
                </c:pt>
                <c:pt idx="287">
                  <c:v>79.333333333333329</c:v>
                </c:pt>
                <c:pt idx="288">
                  <c:v>64.791666666666671</c:v>
                </c:pt>
                <c:pt idx="289">
                  <c:v>53.291666666666664</c:v>
                </c:pt>
                <c:pt idx="290">
                  <c:v>51.125</c:v>
                </c:pt>
                <c:pt idx="291">
                  <c:v>54.541666666666664</c:v>
                </c:pt>
                <c:pt idx="292">
                  <c:v>59.708333333333336</c:v>
                </c:pt>
                <c:pt idx="293">
                  <c:v>66.333333333333329</c:v>
                </c:pt>
                <c:pt idx="294">
                  <c:v>72.125</c:v>
                </c:pt>
                <c:pt idx="295">
                  <c:v>73.916666666666671</c:v>
                </c:pt>
                <c:pt idx="296">
                  <c:v>57.041666666666664</c:v>
                </c:pt>
                <c:pt idx="297">
                  <c:v>56.708333333333336</c:v>
                </c:pt>
                <c:pt idx="298">
                  <c:v>62.166666666666664</c:v>
                </c:pt>
                <c:pt idx="299">
                  <c:v>66.5</c:v>
                </c:pt>
                <c:pt idx="300">
                  <c:v>65.875</c:v>
                </c:pt>
                <c:pt idx="301">
                  <c:v>73.625</c:v>
                </c:pt>
                <c:pt idx="302">
                  <c:v>76.666666666666671</c:v>
                </c:pt>
                <c:pt idx="303">
                  <c:v>60.041666666666664</c:v>
                </c:pt>
                <c:pt idx="304">
                  <c:v>57.375</c:v>
                </c:pt>
                <c:pt idx="305">
                  <c:v>58.583333333333336</c:v>
                </c:pt>
                <c:pt idx="306">
                  <c:v>62.458333333333336</c:v>
                </c:pt>
                <c:pt idx="307">
                  <c:v>64.5</c:v>
                </c:pt>
                <c:pt idx="308">
                  <c:v>63.083333333333336</c:v>
                </c:pt>
                <c:pt idx="309">
                  <c:v>58.625</c:v>
                </c:pt>
                <c:pt idx="310">
                  <c:v>62.041666666666664</c:v>
                </c:pt>
                <c:pt idx="311">
                  <c:v>67.458333333333329</c:v>
                </c:pt>
                <c:pt idx="312">
                  <c:v>66.041666666666671</c:v>
                </c:pt>
                <c:pt idx="313">
                  <c:v>66.541666666666671</c:v>
                </c:pt>
                <c:pt idx="314">
                  <c:v>63.041666666666664</c:v>
                </c:pt>
                <c:pt idx="315">
                  <c:v>57.541666666666664</c:v>
                </c:pt>
                <c:pt idx="316">
                  <c:v>58.458333333333336</c:v>
                </c:pt>
                <c:pt idx="317">
                  <c:v>58.916666666666664</c:v>
                </c:pt>
                <c:pt idx="318">
                  <c:v>58.75</c:v>
                </c:pt>
                <c:pt idx="319">
                  <c:v>60.583333333333336</c:v>
                </c:pt>
                <c:pt idx="320">
                  <c:v>56.791666666666664</c:v>
                </c:pt>
                <c:pt idx="321">
                  <c:v>49.958333333333336</c:v>
                </c:pt>
                <c:pt idx="322">
                  <c:v>52.375</c:v>
                </c:pt>
                <c:pt idx="323">
                  <c:v>56.791666666666664</c:v>
                </c:pt>
                <c:pt idx="324">
                  <c:v>60.166666666666664</c:v>
                </c:pt>
                <c:pt idx="325">
                  <c:v>60.5</c:v>
                </c:pt>
                <c:pt idx="326">
                  <c:v>57.375</c:v>
                </c:pt>
                <c:pt idx="327">
                  <c:v>57.125</c:v>
                </c:pt>
                <c:pt idx="328">
                  <c:v>58.25</c:v>
                </c:pt>
                <c:pt idx="329">
                  <c:v>51.125</c:v>
                </c:pt>
                <c:pt idx="330">
                  <c:v>48.166666666666664</c:v>
                </c:pt>
                <c:pt idx="331">
                  <c:v>50.5</c:v>
                </c:pt>
                <c:pt idx="332">
                  <c:v>58.083333333333336</c:v>
                </c:pt>
                <c:pt idx="333">
                  <c:v>61.833333333333336</c:v>
                </c:pt>
                <c:pt idx="334">
                  <c:v>50.708333333333336</c:v>
                </c:pt>
                <c:pt idx="335">
                  <c:v>64.333333333333329</c:v>
                </c:pt>
                <c:pt idx="336">
                  <c:v>50.583333333333336</c:v>
                </c:pt>
                <c:pt idx="337">
                  <c:v>45.125</c:v>
                </c:pt>
                <c:pt idx="338">
                  <c:v>40.333333333333336</c:v>
                </c:pt>
                <c:pt idx="339">
                  <c:v>42.625</c:v>
                </c:pt>
                <c:pt idx="340">
                  <c:v>53</c:v>
                </c:pt>
                <c:pt idx="341">
                  <c:v>62.791666666666664</c:v>
                </c:pt>
                <c:pt idx="342">
                  <c:v>69.083333333333329</c:v>
                </c:pt>
                <c:pt idx="343">
                  <c:v>47.125</c:v>
                </c:pt>
                <c:pt idx="344">
                  <c:v>43.291666666666664</c:v>
                </c:pt>
                <c:pt idx="345">
                  <c:v>47.666666666666664</c:v>
                </c:pt>
                <c:pt idx="346">
                  <c:v>63.291666666666664</c:v>
                </c:pt>
                <c:pt idx="347">
                  <c:v>67.5</c:v>
                </c:pt>
                <c:pt idx="348">
                  <c:v>62.208333333333336</c:v>
                </c:pt>
                <c:pt idx="349">
                  <c:v>52.625</c:v>
                </c:pt>
                <c:pt idx="350">
                  <c:v>48.583333333333336</c:v>
                </c:pt>
                <c:pt idx="351">
                  <c:v>49.291666666666664</c:v>
                </c:pt>
                <c:pt idx="352">
                  <c:v>48.666666666666664</c:v>
                </c:pt>
                <c:pt idx="353">
                  <c:v>41.833333333333336</c:v>
                </c:pt>
                <c:pt idx="354">
                  <c:v>44.708333333333336</c:v>
                </c:pt>
                <c:pt idx="355">
                  <c:v>51.25</c:v>
                </c:pt>
                <c:pt idx="356">
                  <c:v>56.375</c:v>
                </c:pt>
                <c:pt idx="357">
                  <c:v>57</c:v>
                </c:pt>
                <c:pt idx="358">
                  <c:v>46.708333333333336</c:v>
                </c:pt>
                <c:pt idx="359">
                  <c:v>43.125</c:v>
                </c:pt>
                <c:pt idx="360">
                  <c:v>52.333333333333336</c:v>
                </c:pt>
                <c:pt idx="361">
                  <c:v>40.375</c:v>
                </c:pt>
                <c:pt idx="362">
                  <c:v>42.833333333333336</c:v>
                </c:pt>
                <c:pt idx="363">
                  <c:v>50.416666666666664</c:v>
                </c:pt>
                <c:pt idx="364">
                  <c:v>58</c:v>
                </c:pt>
              </c:numCache>
            </c:numRef>
          </c:xVal>
          <c:yVal>
            <c:numRef>
              <c:f>'09 daily avg weekdays only'!$I$11:$I$375</c:f>
              <c:numCache>
                <c:formatCode>0</c:formatCode>
                <c:ptCount val="365"/>
                <c:pt idx="0">
                  <c:v>#N/A</c:v>
                </c:pt>
                <c:pt idx="1">
                  <c:v>352.18417142671814</c:v>
                </c:pt>
                <c:pt idx="2">
                  <c:v>#N/A</c:v>
                </c:pt>
                <c:pt idx="3">
                  <c:v>#N/A</c:v>
                </c:pt>
                <c:pt idx="4">
                  <c:v>376.32110252378669</c:v>
                </c:pt>
                <c:pt idx="5">
                  <c:v>395.51255067565006</c:v>
                </c:pt>
                <c:pt idx="6">
                  <c:v>342.9184932122277</c:v>
                </c:pt>
                <c:pt idx="7">
                  <c:v>347.67067977626419</c:v>
                </c:pt>
                <c:pt idx="8">
                  <c:v>342.95755209624866</c:v>
                </c:pt>
                <c:pt idx="9">
                  <c:v>#N/A</c:v>
                </c:pt>
                <c:pt idx="10">
                  <c:v>#N/A</c:v>
                </c:pt>
                <c:pt idx="11">
                  <c:v>369.13052172010629</c:v>
                </c:pt>
                <c:pt idx="12">
                  <c:v>353.65011699456744</c:v>
                </c:pt>
                <c:pt idx="13">
                  <c:v>381.09283590484409</c:v>
                </c:pt>
                <c:pt idx="14">
                  <c:v>372.39121294255864</c:v>
                </c:pt>
                <c:pt idx="15">
                  <c:v>411.45926464000007</c:v>
                </c:pt>
                <c:pt idx="16">
                  <c:v>#N/A</c:v>
                </c:pt>
                <c:pt idx="17">
                  <c:v>#N/A</c:v>
                </c:pt>
                <c:pt idx="18">
                  <c:v>351.65161838419743</c:v>
                </c:pt>
                <c:pt idx="19">
                  <c:v>407.75376760432613</c:v>
                </c:pt>
                <c:pt idx="20">
                  <c:v>415.51409228609572</c:v>
                </c:pt>
                <c:pt idx="21">
                  <c:v>368.42033510858636</c:v>
                </c:pt>
                <c:pt idx="22">
                  <c:v>346.98431663999935</c:v>
                </c:pt>
                <c:pt idx="23">
                  <c:v>#N/A</c:v>
                </c:pt>
                <c:pt idx="24">
                  <c:v>#N/A</c:v>
                </c:pt>
                <c:pt idx="25">
                  <c:v>344.97500583999835</c:v>
                </c:pt>
                <c:pt idx="26">
                  <c:v>352.18417142671814</c:v>
                </c:pt>
                <c:pt idx="27">
                  <c:v>350.74132692791926</c:v>
                </c:pt>
                <c:pt idx="28">
                  <c:v>361.98539235391553</c:v>
                </c:pt>
                <c:pt idx="29">
                  <c:v>366.3247213699089</c:v>
                </c:pt>
                <c:pt idx="30">
                  <c:v>#N/A</c:v>
                </c:pt>
                <c:pt idx="31">
                  <c:v>#N/A</c:v>
                </c:pt>
                <c:pt idx="32">
                  <c:v>342.46775791866929</c:v>
                </c:pt>
                <c:pt idx="33">
                  <c:v>367.89141771878047</c:v>
                </c:pt>
                <c:pt idx="34">
                  <c:v>412.52382692588975</c:v>
                </c:pt>
                <c:pt idx="35">
                  <c:v>402.88365115347614</c:v>
                </c:pt>
                <c:pt idx="36">
                  <c:v>356.36958075405909</c:v>
                </c:pt>
                <c:pt idx="37">
                  <c:v>#N/A</c:v>
                </c:pt>
                <c:pt idx="38">
                  <c:v>#N/A</c:v>
                </c:pt>
                <c:pt idx="39">
                  <c:v>344.04870341257055</c:v>
                </c:pt>
                <c:pt idx="40">
                  <c:v>360.48396934056626</c:v>
                </c:pt>
                <c:pt idx="41">
                  <c:v>366.56267543901021</c:v>
                </c:pt>
                <c:pt idx="42">
                  <c:v>343.81723883734384</c:v>
                </c:pt>
                <c:pt idx="43">
                  <c:v>342.10211907479851</c:v>
                </c:pt>
                <c:pt idx="44">
                  <c:v>#N/A</c:v>
                </c:pt>
                <c:pt idx="45">
                  <c:v>#N/A</c:v>
                </c:pt>
                <c:pt idx="46">
                  <c:v>349.49667674769552</c:v>
                </c:pt>
                <c:pt idx="47">
                  <c:v>343.1039718982708</c:v>
                </c:pt>
                <c:pt idx="48">
                  <c:v>377.05704885671702</c:v>
                </c:pt>
                <c:pt idx="49">
                  <c:v>342.9184932122277</c:v>
                </c:pt>
                <c:pt idx="50">
                  <c:v>374.05719101083531</c:v>
                </c:pt>
                <c:pt idx="51">
                  <c:v>#N/A</c:v>
                </c:pt>
                <c:pt idx="52">
                  <c:v>#N/A</c:v>
                </c:pt>
                <c:pt idx="53">
                  <c:v>361.5041894011826</c:v>
                </c:pt>
                <c:pt idx="54">
                  <c:v>350.26218279424364</c:v>
                </c:pt>
                <c:pt idx="55">
                  <c:v>342.11639001138582</c:v>
                </c:pt>
                <c:pt idx="56">
                  <c:v>356.51463771021071</c:v>
                </c:pt>
                <c:pt idx="57">
                  <c:v>375.11011996001224</c:v>
                </c:pt>
                <c:pt idx="58">
                  <c:v>#N/A</c:v>
                </c:pt>
                <c:pt idx="59">
                  <c:v>#N/A</c:v>
                </c:pt>
                <c:pt idx="60">
                  <c:v>373.68511795124931</c:v>
                </c:pt>
                <c:pt idx="61">
                  <c:v>372.94411192419756</c:v>
                </c:pt>
                <c:pt idx="62">
                  <c:v>349.71195023071704</c:v>
                </c:pt>
                <c:pt idx="63">
                  <c:v>342.1605227631332</c:v>
                </c:pt>
                <c:pt idx="64">
                  <c:v>352.45837258850378</c:v>
                </c:pt>
                <c:pt idx="65">
                  <c:v>#N/A</c:v>
                </c:pt>
                <c:pt idx="66">
                  <c:v>#N/A</c:v>
                </c:pt>
                <c:pt idx="67">
                  <c:v>375.35074952985241</c:v>
                </c:pt>
                <c:pt idx="68">
                  <c:v>372.74734475874874</c:v>
                </c:pt>
                <c:pt idx="69">
                  <c:v>368.6973781295307</c:v>
                </c:pt>
                <c:pt idx="70">
                  <c:v>361.5959089869354</c:v>
                </c:pt>
                <c:pt idx="71">
                  <c:v>366.14577338296812</c:v>
                </c:pt>
                <c:pt idx="72">
                  <c:v>#N/A</c:v>
                </c:pt>
                <c:pt idx="73">
                  <c:v>#N/A</c:v>
                </c:pt>
                <c:pt idx="74">
                  <c:v>361.9735092341395</c:v>
                </c:pt>
                <c:pt idx="75">
                  <c:v>363.71544910515576</c:v>
                </c:pt>
                <c:pt idx="76">
                  <c:v>355.71393837156182</c:v>
                </c:pt>
                <c:pt idx="77">
                  <c:v>369.57449106656321</c:v>
                </c:pt>
                <c:pt idx="78">
                  <c:v>369.79582708991501</c:v>
                </c:pt>
                <c:pt idx="79">
                  <c:v>#N/A</c:v>
                </c:pt>
                <c:pt idx="80">
                  <c:v>#N/A</c:v>
                </c:pt>
                <c:pt idx="81">
                  <c:v>354.78270762855453</c:v>
                </c:pt>
                <c:pt idx="82">
                  <c:v>380.58281415590926</c:v>
                </c:pt>
                <c:pt idx="83">
                  <c:v>387.24107643812357</c:v>
                </c:pt>
                <c:pt idx="84">
                  <c:v>371.14102350607271</c:v>
                </c:pt>
                <c:pt idx="85">
                  <c:v>365.32208686581151</c:v>
                </c:pt>
                <c:pt idx="86">
                  <c:v>#N/A</c:v>
                </c:pt>
                <c:pt idx="87">
                  <c:v>#N/A</c:v>
                </c:pt>
                <c:pt idx="88">
                  <c:v>346.25536436271494</c:v>
                </c:pt>
                <c:pt idx="89">
                  <c:v>369.57449106656321</c:v>
                </c:pt>
                <c:pt idx="90">
                  <c:v>378.80126175604863</c:v>
                </c:pt>
                <c:pt idx="91">
                  <c:v>385.0611887241318</c:v>
                </c:pt>
                <c:pt idx="92">
                  <c:v>361.9735092341395</c:v>
                </c:pt>
                <c:pt idx="93">
                  <c:v>#N/A</c:v>
                </c:pt>
                <c:pt idx="94">
                  <c:v>#N/A</c:v>
                </c:pt>
                <c:pt idx="95">
                  <c:v>342.99752462103851</c:v>
                </c:pt>
                <c:pt idx="96">
                  <c:v>350.82942056558539</c:v>
                </c:pt>
                <c:pt idx="97">
                  <c:v>342.22198813538961</c:v>
                </c:pt>
                <c:pt idx="98">
                  <c:v>366.77238691023348</c:v>
                </c:pt>
                <c:pt idx="99">
                  <c:v>396.10349171174192</c:v>
                </c:pt>
                <c:pt idx="100">
                  <c:v>#N/A</c:v>
                </c:pt>
                <c:pt idx="101">
                  <c:v>#N/A</c:v>
                </c:pt>
                <c:pt idx="102">
                  <c:v>373.21353275188966</c:v>
                </c:pt>
                <c:pt idx="103">
                  <c:v>363.71544910515576</c:v>
                </c:pt>
                <c:pt idx="104">
                  <c:v>346.34324691388127</c:v>
                </c:pt>
                <c:pt idx="105">
                  <c:v>354.63065241401699</c:v>
                </c:pt>
                <c:pt idx="106">
                  <c:v>370.46475211111164</c:v>
                </c:pt>
                <c:pt idx="107">
                  <c:v>#N/A</c:v>
                </c:pt>
                <c:pt idx="108">
                  <c:v>#N/A</c:v>
                </c:pt>
                <c:pt idx="109">
                  <c:v>381.87788347623672</c:v>
                </c:pt>
                <c:pt idx="110">
                  <c:v>363.71544910515576</c:v>
                </c:pt>
                <c:pt idx="111">
                  <c:v>376.32110252378669</c:v>
                </c:pt>
                <c:pt idx="112">
                  <c:v>401.84188834793048</c:v>
                </c:pt>
                <c:pt idx="113">
                  <c:v>400.61548715458656</c:v>
                </c:pt>
                <c:pt idx="114">
                  <c:v>#N/A</c:v>
                </c:pt>
                <c:pt idx="115">
                  <c:v>#N/A</c:v>
                </c:pt>
                <c:pt idx="116">
                  <c:v>405.26287673740688</c:v>
                </c:pt>
                <c:pt idx="117">
                  <c:v>394.92417543999971</c:v>
                </c:pt>
                <c:pt idx="118">
                  <c:v>401.22749356031153</c:v>
                </c:pt>
                <c:pt idx="119">
                  <c:v>405.8923161212503</c:v>
                </c:pt>
                <c:pt idx="120">
                  <c:v>429.17862870775633</c:v>
                </c:pt>
                <c:pt idx="121">
                  <c:v>#N/A</c:v>
                </c:pt>
                <c:pt idx="122">
                  <c:v>#N/A</c:v>
                </c:pt>
                <c:pt idx="123">
                  <c:v>412.95935686919319</c:v>
                </c:pt>
                <c:pt idx="124">
                  <c:v>449.11646472765705</c:v>
                </c:pt>
                <c:pt idx="125">
                  <c:v>454.57176954835967</c:v>
                </c:pt>
                <c:pt idx="126">
                  <c:v>460.78390676472435</c:v>
                </c:pt>
                <c:pt idx="127">
                  <c:v>455.30130947762308</c:v>
                </c:pt>
                <c:pt idx="128">
                  <c:v>#N/A</c:v>
                </c:pt>
                <c:pt idx="129">
                  <c:v>#N/A</c:v>
                </c:pt>
                <c:pt idx="130">
                  <c:v>442.26193475177723</c:v>
                </c:pt>
                <c:pt idx="131">
                  <c:v>431.62115815667829</c:v>
                </c:pt>
                <c:pt idx="132">
                  <c:v>433.37598804760609</c:v>
                </c:pt>
                <c:pt idx="133">
                  <c:v>455.30130947762308</c:v>
                </c:pt>
                <c:pt idx="134">
                  <c:v>446.94417423374733</c:v>
                </c:pt>
                <c:pt idx="135">
                  <c:v>#N/A</c:v>
                </c:pt>
                <c:pt idx="136">
                  <c:v>#N/A</c:v>
                </c:pt>
                <c:pt idx="137">
                  <c:v>358.70073620089869</c:v>
                </c:pt>
                <c:pt idx="138">
                  <c:v>371.36807329234279</c:v>
                </c:pt>
                <c:pt idx="139">
                  <c:v>412.95935686919319</c:v>
                </c:pt>
                <c:pt idx="140">
                  <c:v>419.25898112645854</c:v>
                </c:pt>
                <c:pt idx="141">
                  <c:v>407.79398738078152</c:v>
                </c:pt>
                <c:pt idx="142">
                  <c:v>#N/A</c:v>
                </c:pt>
                <c:pt idx="143">
                  <c:v>#N/A</c:v>
                </c:pt>
                <c:pt idx="144">
                  <c:v>428.48394803234595</c:v>
                </c:pt>
                <c:pt idx="145">
                  <c:v>449.47911977809662</c:v>
                </c:pt>
                <c:pt idx="146">
                  <c:v>443.33920227245443</c:v>
                </c:pt>
                <c:pt idx="147">
                  <c:v>468.83946003999671</c:v>
                </c:pt>
                <c:pt idx="148">
                  <c:v>452.74992934442952</c:v>
                </c:pt>
                <c:pt idx="149">
                  <c:v>#N/A</c:v>
                </c:pt>
                <c:pt idx="150">
                  <c:v>#N/A</c:v>
                </c:pt>
                <c:pt idx="151">
                  <c:v>475.78071924360091</c:v>
                </c:pt>
                <c:pt idx="152">
                  <c:v>465.5441238860555</c:v>
                </c:pt>
                <c:pt idx="153">
                  <c:v>426.06424520474383</c:v>
                </c:pt>
                <c:pt idx="154">
                  <c:v>443.33920227245443</c:v>
                </c:pt>
                <c:pt idx="155">
                  <c:v>424.00528303509299</c:v>
                </c:pt>
                <c:pt idx="156">
                  <c:v>#N/A</c:v>
                </c:pt>
                <c:pt idx="157">
                  <c:v>#N/A</c:v>
                </c:pt>
                <c:pt idx="158">
                  <c:v>465.17788400549824</c:v>
                </c:pt>
                <c:pt idx="159">
                  <c:v>480.14324596295472</c:v>
                </c:pt>
                <c:pt idx="160">
                  <c:v>501.41383593160361</c:v>
                </c:pt>
                <c:pt idx="161">
                  <c:v>501.06999376890661</c:v>
                </c:pt>
                <c:pt idx="162">
                  <c:v>501.06999376890661</c:v>
                </c:pt>
                <c:pt idx="163">
                  <c:v>#N/A</c:v>
                </c:pt>
                <c:pt idx="164">
                  <c:v>#N/A</c:v>
                </c:pt>
                <c:pt idx="165">
                  <c:v>512.79771667242562</c:v>
                </c:pt>
                <c:pt idx="166">
                  <c:v>516.33360438123123</c:v>
                </c:pt>
                <c:pt idx="167">
                  <c:v>517.91353969562329</c:v>
                </c:pt>
                <c:pt idx="168">
                  <c:v>527.2809208035967</c:v>
                </c:pt>
                <c:pt idx="169">
                  <c:v>532.06451129780885</c:v>
                </c:pt>
                <c:pt idx="170">
                  <c:v>#N/A</c:v>
                </c:pt>
                <c:pt idx="171">
                  <c:v>#N/A</c:v>
                </c:pt>
                <c:pt idx="172">
                  <c:v>546.66402973448817</c:v>
                </c:pt>
                <c:pt idx="173">
                  <c:v>525.82365299697699</c:v>
                </c:pt>
                <c:pt idx="174">
                  <c:v>497.2587838299566</c:v>
                </c:pt>
                <c:pt idx="175">
                  <c:v>501.75721808230145</c:v>
                </c:pt>
                <c:pt idx="176">
                  <c:v>505.16463944671767</c:v>
                </c:pt>
                <c:pt idx="177">
                  <c:v>#N/A</c:v>
                </c:pt>
                <c:pt idx="178">
                  <c:v>#N/A</c:v>
                </c:pt>
                <c:pt idx="179">
                  <c:v>513.12243832609488</c:v>
                </c:pt>
                <c:pt idx="180">
                  <c:v>496.90980652234219</c:v>
                </c:pt>
                <c:pt idx="181">
                  <c:v>519.16456328659001</c:v>
                </c:pt>
                <c:pt idx="182">
                  <c:v>523.74735741530617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481.59211116367959</c:v>
                </c:pt>
                <c:pt idx="187">
                  <c:v>462.61434027928379</c:v>
                </c:pt>
                <c:pt idx="188">
                  <c:v>483.39875957826888</c:v>
                </c:pt>
                <c:pt idx="189">
                  <c:v>481.23017698345092</c:v>
                </c:pt>
                <c:pt idx="190">
                  <c:v>474.68697871086596</c:v>
                </c:pt>
                <c:pt idx="191">
                  <c:v>#N/A</c:v>
                </c:pt>
                <c:pt idx="192">
                  <c:v>#N/A</c:v>
                </c:pt>
                <c:pt idx="193">
                  <c:v>471.76571696197396</c:v>
                </c:pt>
                <c:pt idx="194">
                  <c:v>489.14060310715894</c:v>
                </c:pt>
                <c:pt idx="195">
                  <c:v>507.18468185124738</c:v>
                </c:pt>
                <c:pt idx="196">
                  <c:v>493.045975599766</c:v>
                </c:pt>
                <c:pt idx="197">
                  <c:v>488.06911914261462</c:v>
                </c:pt>
                <c:pt idx="198">
                  <c:v>#N/A</c:v>
                </c:pt>
                <c:pt idx="199">
                  <c:v>#N/A</c:v>
                </c:pt>
                <c:pt idx="200">
                  <c:v>450.20491678687421</c:v>
                </c:pt>
                <c:pt idx="201">
                  <c:v>462.24818757484417</c:v>
                </c:pt>
                <c:pt idx="202">
                  <c:v>471.03453647921896</c:v>
                </c:pt>
                <c:pt idx="203">
                  <c:v>473.95725044079944</c:v>
                </c:pt>
                <c:pt idx="204">
                  <c:v>485.19995762124898</c:v>
                </c:pt>
                <c:pt idx="205">
                  <c:v>#N/A</c:v>
                </c:pt>
                <c:pt idx="206">
                  <c:v>#N/A</c:v>
                </c:pt>
                <c:pt idx="207">
                  <c:v>494.45614522889781</c:v>
                </c:pt>
                <c:pt idx="208">
                  <c:v>475.05167677927483</c:v>
                </c:pt>
                <c:pt idx="209">
                  <c:v>495.86051730269509</c:v>
                </c:pt>
                <c:pt idx="210">
                  <c:v>513.12243832609488</c:v>
                </c:pt>
                <c:pt idx="211">
                  <c:v>476.50926132140438</c:v>
                </c:pt>
                <c:pt idx="212">
                  <c:v>#N/A</c:v>
                </c:pt>
                <c:pt idx="213">
                  <c:v>#N/A</c:v>
                </c:pt>
                <c:pt idx="214">
                  <c:v>495.15907515608586</c:v>
                </c:pt>
                <c:pt idx="215">
                  <c:v>485.91878380146107</c:v>
                </c:pt>
                <c:pt idx="216">
                  <c:v>472.13119231304671</c:v>
                </c:pt>
                <c:pt idx="217">
                  <c:v>489.14060310715894</c:v>
                </c:pt>
                <c:pt idx="218">
                  <c:v>495.86051730269509</c:v>
                </c:pt>
                <c:pt idx="219">
                  <c:v>#N/A</c:v>
                </c:pt>
                <c:pt idx="220">
                  <c:v>#N/A</c:v>
                </c:pt>
                <c:pt idx="221">
                  <c:v>503.4670541287548</c:v>
                </c:pt>
                <c:pt idx="222">
                  <c:v>505.16463944671767</c:v>
                </c:pt>
                <c:pt idx="223">
                  <c:v>458.95459624421682</c:v>
                </c:pt>
                <c:pt idx="224">
                  <c:v>471.40016360820272</c:v>
                </c:pt>
                <c:pt idx="225">
                  <c:v>488.06911914261462</c:v>
                </c:pt>
                <c:pt idx="226">
                  <c:v>#N/A</c:v>
                </c:pt>
                <c:pt idx="227">
                  <c:v>#N/A</c:v>
                </c:pt>
                <c:pt idx="228">
                  <c:v>447.6675533798977</c:v>
                </c:pt>
                <c:pt idx="229">
                  <c:v>464.07916097714104</c:v>
                </c:pt>
                <c:pt idx="230">
                  <c:v>471.76571696197396</c:v>
                </c:pt>
                <c:pt idx="231">
                  <c:v>494.45614522889781</c:v>
                </c:pt>
                <c:pt idx="232">
                  <c:v>471.03453647921896</c:v>
                </c:pt>
                <c:pt idx="233">
                  <c:v>#N/A</c:v>
                </c:pt>
                <c:pt idx="234">
                  <c:v>#N/A</c:v>
                </c:pt>
                <c:pt idx="235">
                  <c:v>428.83110718257711</c:v>
                </c:pt>
                <c:pt idx="236">
                  <c:v>448.02951755886778</c:v>
                </c:pt>
                <c:pt idx="237">
                  <c:v>462.24818757484417</c:v>
                </c:pt>
                <c:pt idx="238">
                  <c:v>414.93006293234492</c:v>
                </c:pt>
                <c:pt idx="239">
                  <c:v>448.39165994864351</c:v>
                </c:pt>
                <c:pt idx="240">
                  <c:v>#N/A</c:v>
                </c:pt>
                <c:pt idx="241">
                  <c:v>#N/A</c:v>
                </c:pt>
                <c:pt idx="242">
                  <c:v>441.90331187605688</c:v>
                </c:pt>
                <c:pt idx="243">
                  <c:v>465.5441238860555</c:v>
                </c:pt>
                <c:pt idx="244">
                  <c:v>447.30577105880883</c:v>
                </c:pt>
                <c:pt idx="245">
                  <c:v>441.90331187605688</c:v>
                </c:pt>
                <c:pt idx="246">
                  <c:v>464.81164085081099</c:v>
                </c:pt>
                <c:pt idx="247">
                  <c:v>#N/A</c:v>
                </c:pt>
                <c:pt idx="248">
                  <c:v>#N/A</c:v>
                </c:pt>
                <c:pt idx="249">
                  <c:v>449.11646472765705</c:v>
                </c:pt>
                <c:pt idx="250">
                  <c:v>461.88206388030693</c:v>
                </c:pt>
                <c:pt idx="251">
                  <c:v>471.40016360820272</c:v>
                </c:pt>
                <c:pt idx="252">
                  <c:v>472.49658542500191</c:v>
                </c:pt>
                <c:pt idx="253">
                  <c:v>456.76159932620948</c:v>
                </c:pt>
                <c:pt idx="254">
                  <c:v>#N/A</c:v>
                </c:pt>
                <c:pt idx="255">
                  <c:v>#N/A</c:v>
                </c:pt>
                <c:pt idx="256">
                  <c:v>458.58891235683376</c:v>
                </c:pt>
                <c:pt idx="257">
                  <c:v>495.86051730269509</c:v>
                </c:pt>
                <c:pt idx="258">
                  <c:v>475.41625839578109</c:v>
                </c:pt>
                <c:pt idx="259">
                  <c:v>459.68615403415305</c:v>
                </c:pt>
                <c:pt idx="260">
                  <c:v>475.41625839578109</c:v>
                </c:pt>
                <c:pt idx="261">
                  <c:v>#N/A</c:v>
                </c:pt>
                <c:pt idx="262">
                  <c:v>#N/A</c:v>
                </c:pt>
                <c:pt idx="263">
                  <c:v>489.14060310715894</c:v>
                </c:pt>
                <c:pt idx="264">
                  <c:v>485.19995762124898</c:v>
                </c:pt>
                <c:pt idx="265">
                  <c:v>481.95384982374861</c:v>
                </c:pt>
                <c:pt idx="266">
                  <c:v>482.67672266443304</c:v>
                </c:pt>
                <c:pt idx="267">
                  <c:v>491.27557625640173</c:v>
                </c:pt>
                <c:pt idx="268">
                  <c:v>#N/A</c:v>
                </c:pt>
                <c:pt idx="269">
                  <c:v>#N/A</c:v>
                </c:pt>
                <c:pt idx="270">
                  <c:v>497.60736015975243</c:v>
                </c:pt>
                <c:pt idx="271">
                  <c:v>397.89152822395744</c:v>
                </c:pt>
                <c:pt idx="272">
                  <c:v>377.79995917491914</c:v>
                </c:pt>
                <c:pt idx="273">
                  <c:v>390.59493198960871</c:v>
                </c:pt>
                <c:pt idx="274">
                  <c:v>437.97499856608255</c:v>
                </c:pt>
                <c:pt idx="275">
                  <c:v>#N/A</c:v>
                </c:pt>
                <c:pt idx="276">
                  <c:v>#N/A</c:v>
                </c:pt>
                <c:pt idx="277">
                  <c:v>471.76571696197396</c:v>
                </c:pt>
                <c:pt idx="278">
                  <c:v>471.40016360820272</c:v>
                </c:pt>
                <c:pt idx="279">
                  <c:v>509.51648289927078</c:v>
                </c:pt>
                <c:pt idx="280">
                  <c:v>489.14060310715894</c:v>
                </c:pt>
                <c:pt idx="281">
                  <c:v>495.15907515608586</c:v>
                </c:pt>
                <c:pt idx="282">
                  <c:v>#N/A</c:v>
                </c:pt>
                <c:pt idx="283">
                  <c:v>#N/A</c:v>
                </c:pt>
                <c:pt idx="284">
                  <c:v>472.86189205249383</c:v>
                </c:pt>
                <c:pt idx="285">
                  <c:v>437.97499856608255</c:v>
                </c:pt>
                <c:pt idx="286">
                  <c:v>447.30577105880883</c:v>
                </c:pt>
                <c:pt idx="287">
                  <c:v>471.76571696197396</c:v>
                </c:pt>
                <c:pt idx="288">
                  <c:v>363.91329374108199</c:v>
                </c:pt>
                <c:pt idx="289">
                  <c:v>#N/A</c:v>
                </c:pt>
                <c:pt idx="290">
                  <c:v>#N/A</c:v>
                </c:pt>
                <c:pt idx="291">
                  <c:v>342.41865364678432</c:v>
                </c:pt>
                <c:pt idx="292">
                  <c:v>346.34324691388127</c:v>
                </c:pt>
                <c:pt idx="293">
                  <c:v>371.82460331827195</c:v>
                </c:pt>
                <c:pt idx="294">
                  <c:v>410.68305705425763</c:v>
                </c:pt>
                <c:pt idx="295">
                  <c:v>425.03297900749084</c:v>
                </c:pt>
                <c:pt idx="296">
                  <c:v>#N/A</c:v>
                </c:pt>
                <c:pt idx="297">
                  <c:v>#N/A</c:v>
                </c:pt>
                <c:pt idx="298">
                  <c:v>353.1597976458176</c:v>
                </c:pt>
                <c:pt idx="299">
                  <c:v>372.74734475874874</c:v>
                </c:pt>
                <c:pt idx="300">
                  <c:v>369.35397681109288</c:v>
                </c:pt>
                <c:pt idx="301">
                  <c:v>422.64071801183371</c:v>
                </c:pt>
                <c:pt idx="302">
                  <c:v>448.39165994864351</c:v>
                </c:pt>
                <c:pt idx="303">
                  <c:v>#N/A</c:v>
                </c:pt>
                <c:pt idx="304">
                  <c:v>#N/A</c:v>
                </c:pt>
                <c:pt idx="305">
                  <c:v>344.29490884948217</c:v>
                </c:pt>
                <c:pt idx="306">
                  <c:v>354.17989968482624</c:v>
                </c:pt>
                <c:pt idx="307">
                  <c:v>362.54640090375023</c:v>
                </c:pt>
                <c:pt idx="308">
                  <c:v>356.51463771021071</c:v>
                </c:pt>
                <c:pt idx="309">
                  <c:v>344.35876526417877</c:v>
                </c:pt>
                <c:pt idx="310">
                  <c:v>#N/A</c:v>
                </c:pt>
                <c:pt idx="311">
                  <c:v>#N/A</c:v>
                </c:pt>
                <c:pt idx="312">
                  <c:v>370.24095898673448</c:v>
                </c:pt>
                <c:pt idx="313">
                  <c:v>372.9800385487967</c:v>
                </c:pt>
                <c:pt idx="314">
                  <c:v>356.35270813373216</c:v>
                </c:pt>
                <c:pt idx="315">
                  <c:v>342.99752462103851</c:v>
                </c:pt>
                <c:pt idx="316">
                  <c:v>344.10887219508157</c:v>
                </c:pt>
                <c:pt idx="317">
                  <c:v>#N/A</c:v>
                </c:pt>
                <c:pt idx="318">
                  <c:v>#N/A</c:v>
                </c:pt>
                <c:pt idx="319">
                  <c:v>348.40229517508277</c:v>
                </c:pt>
                <c:pt idx="320">
                  <c:v>342.41741044974032</c:v>
                </c:pt>
                <c:pt idx="321">
                  <c:v>349.92998596426804</c:v>
                </c:pt>
                <c:pt idx="322">
                  <c:v>344.78456064601568</c:v>
                </c:pt>
                <c:pt idx="323">
                  <c:v>342.41741044974032</c:v>
                </c:pt>
                <c:pt idx="324">
                  <c:v>#N/A</c:v>
                </c:pt>
                <c:pt idx="325">
                  <c:v>#N/A</c:v>
                </c:pt>
                <c:pt idx="326">
                  <c:v>342.84311455148298</c:v>
                </c:pt>
                <c:pt idx="327">
                  <c:v>342.63885715035184</c:v>
                </c:pt>
                <c:pt idx="328">
                  <c:v>343.81723883734384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352.04843763535399</c:v>
                </c:pt>
                <c:pt idx="334">
                  <c:v>348.06845589820449</c:v>
                </c:pt>
                <c:pt idx="335">
                  <c:v>361.78427567308671</c:v>
                </c:pt>
                <c:pt idx="336">
                  <c:v>348.36276868040767</c:v>
                </c:pt>
                <c:pt idx="337">
                  <c:v>366.6702031922261</c:v>
                </c:pt>
                <c:pt idx="338">
                  <c:v>#N/A</c:v>
                </c:pt>
                <c:pt idx="339">
                  <c:v>#N/A</c:v>
                </c:pt>
                <c:pt idx="340">
                  <c:v>343.8737435799996</c:v>
                </c:pt>
                <c:pt idx="341">
                  <c:v>355.39993270324766</c:v>
                </c:pt>
                <c:pt idx="342">
                  <c:v>388.62641523701467</c:v>
                </c:pt>
                <c:pt idx="343">
                  <c:v>358.86098002691386</c:v>
                </c:pt>
                <c:pt idx="344">
                  <c:v>374.61718544216154</c:v>
                </c:pt>
                <c:pt idx="345">
                  <c:v>#N/A</c:v>
                </c:pt>
                <c:pt idx="346">
                  <c:v>#N/A</c:v>
                </c:pt>
                <c:pt idx="347">
                  <c:v>378.54978877124967</c:v>
                </c:pt>
                <c:pt idx="348">
                  <c:v>353.30280794132676</c:v>
                </c:pt>
                <c:pt idx="349">
                  <c:v>344.3985888926174</c:v>
                </c:pt>
                <c:pt idx="350">
                  <c:v>353.91125052147225</c:v>
                </c:pt>
                <c:pt idx="351">
                  <c:v>351.77171067816852</c:v>
                </c:pt>
                <c:pt idx="352">
                  <c:v>#N/A</c:v>
                </c:pt>
                <c:pt idx="353">
                  <c:v>#N/A</c:v>
                </c:pt>
                <c:pt idx="354">
                  <c:v>368.42033510858636</c:v>
                </c:pt>
                <c:pt idx="355">
                  <c:v>346.86885282671909</c:v>
                </c:pt>
                <c:pt idx="356">
                  <c:v>342.22198813538961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388.09393425789011</c:v>
                </c:pt>
                <c:pt idx="362">
                  <c:v>376.68841261192864</c:v>
                </c:pt>
                <c:pt idx="363">
                  <c:v>348.76520620497894</c:v>
                </c:pt>
                <c:pt idx="364">
                  <c:v>343.49764287999977</c:v>
                </c:pt>
              </c:numCache>
            </c:numRef>
          </c:yVal>
        </c:ser>
        <c:ser>
          <c:idx val="0"/>
          <c:order val="3"/>
          <c:tx>
            <c:strRef>
              <c:f>'09 daily avg weekdays only'!$F$10</c:f>
              <c:strCache>
                <c:ptCount val="1"/>
                <c:pt idx="0">
                  <c:v>09 RS-Daily Avg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ysClr val="window" lastClr="FFFFFF">
                  <a:lumMod val="65000"/>
                </a:sysClr>
              </a:solidFill>
              <a:ln>
                <a:noFill/>
              </a:ln>
            </c:spPr>
          </c:marker>
          <c:trendline>
            <c:trendlineType val="poly"/>
            <c:order val="2"/>
            <c:dispRSqr val="1"/>
            <c:dispEq val="1"/>
            <c:trendlineLbl>
              <c:layout>
                <c:manualLayout>
                  <c:x val="-0.17114587027972855"/>
                  <c:y val="0.69233145258040374"/>
                </c:manualLayout>
              </c:layout>
              <c:numFmt formatCode="0.00000000" sourceLinked="0"/>
            </c:trendlineLbl>
          </c:trendline>
          <c:xVal>
            <c:numRef>
              <c:f>'09 daily avg weekdays only'!$E$11:$E$375</c:f>
              <c:numCache>
                <c:formatCode>0.0</c:formatCode>
                <c:ptCount val="365"/>
                <c:pt idx="0">
                  <c:v>48.791666666666664</c:v>
                </c:pt>
                <c:pt idx="1">
                  <c:v>61.875</c:v>
                </c:pt>
                <c:pt idx="2">
                  <c:v>65.25</c:v>
                </c:pt>
                <c:pt idx="3">
                  <c:v>64.375</c:v>
                </c:pt>
                <c:pt idx="4">
                  <c:v>67.125</c:v>
                </c:pt>
                <c:pt idx="5">
                  <c:v>70.083333333333329</c:v>
                </c:pt>
                <c:pt idx="6">
                  <c:v>57.458333333333336</c:v>
                </c:pt>
                <c:pt idx="7">
                  <c:v>60.291666666666664</c:v>
                </c:pt>
                <c:pt idx="8">
                  <c:v>57.5</c:v>
                </c:pt>
                <c:pt idx="9">
                  <c:v>66.5</c:v>
                </c:pt>
                <c:pt idx="10">
                  <c:v>49.25</c:v>
                </c:pt>
                <c:pt idx="11">
                  <c:v>44.541666666666664</c:v>
                </c:pt>
                <c:pt idx="12">
                  <c:v>48.666666666666664</c:v>
                </c:pt>
                <c:pt idx="13">
                  <c:v>41.875</c:v>
                </c:pt>
                <c:pt idx="14">
                  <c:v>43.791666666666664</c:v>
                </c:pt>
                <c:pt idx="15">
                  <c:v>35</c:v>
                </c:pt>
                <c:pt idx="16">
                  <c:v>41.541666666666664</c:v>
                </c:pt>
                <c:pt idx="17">
                  <c:v>57.291666666666664</c:v>
                </c:pt>
                <c:pt idx="18">
                  <c:v>49.333333333333336</c:v>
                </c:pt>
                <c:pt idx="19">
                  <c:v>35.958333333333336</c:v>
                </c:pt>
                <c:pt idx="20">
                  <c:v>33.833333333333336</c:v>
                </c:pt>
                <c:pt idx="21">
                  <c:v>44.708333333333336</c:v>
                </c:pt>
                <c:pt idx="22">
                  <c:v>60</c:v>
                </c:pt>
                <c:pt idx="23">
                  <c:v>60.208333333333336</c:v>
                </c:pt>
                <c:pt idx="24">
                  <c:v>54.5</c:v>
                </c:pt>
                <c:pt idx="25">
                  <c:v>59</c:v>
                </c:pt>
                <c:pt idx="26">
                  <c:v>61.875</c:v>
                </c:pt>
                <c:pt idx="27">
                  <c:v>61.416666666666664</c:v>
                </c:pt>
                <c:pt idx="28">
                  <c:v>46.291666666666664</c:v>
                </c:pt>
                <c:pt idx="29">
                  <c:v>45.208333333333336</c:v>
                </c:pt>
                <c:pt idx="30">
                  <c:v>49.375</c:v>
                </c:pt>
                <c:pt idx="31">
                  <c:v>53</c:v>
                </c:pt>
                <c:pt idx="32">
                  <c:v>54.458333333333336</c:v>
                </c:pt>
                <c:pt idx="33">
                  <c:v>44.833333333333336</c:v>
                </c:pt>
                <c:pt idx="34">
                  <c:v>34.708333333333336</c:v>
                </c:pt>
                <c:pt idx="35">
                  <c:v>37.125</c:v>
                </c:pt>
                <c:pt idx="36">
                  <c:v>47.833333333333336</c:v>
                </c:pt>
                <c:pt idx="37">
                  <c:v>54.125</c:v>
                </c:pt>
                <c:pt idx="38">
                  <c:v>57.041666666666664</c:v>
                </c:pt>
                <c:pt idx="39">
                  <c:v>58.416666666666664</c:v>
                </c:pt>
                <c:pt idx="40">
                  <c:v>64.041666666666671</c:v>
                </c:pt>
                <c:pt idx="41">
                  <c:v>65.333333333333329</c:v>
                </c:pt>
                <c:pt idx="42">
                  <c:v>58.25</c:v>
                </c:pt>
                <c:pt idx="43">
                  <c:v>55.833333333333336</c:v>
                </c:pt>
                <c:pt idx="44">
                  <c:v>60.791666666666664</c:v>
                </c:pt>
                <c:pt idx="45">
                  <c:v>57.5</c:v>
                </c:pt>
                <c:pt idx="46">
                  <c:v>50.125</c:v>
                </c:pt>
                <c:pt idx="47">
                  <c:v>53.666666666666664</c:v>
                </c:pt>
                <c:pt idx="48">
                  <c:v>67.25</c:v>
                </c:pt>
                <c:pt idx="49">
                  <c:v>57.458333333333336</c:v>
                </c:pt>
                <c:pt idx="50">
                  <c:v>43.416666666666664</c:v>
                </c:pt>
                <c:pt idx="51">
                  <c:v>50.375</c:v>
                </c:pt>
                <c:pt idx="52">
                  <c:v>49.375</c:v>
                </c:pt>
                <c:pt idx="53">
                  <c:v>46.416666666666664</c:v>
                </c:pt>
                <c:pt idx="54">
                  <c:v>49.833333333333336</c:v>
                </c:pt>
                <c:pt idx="55">
                  <c:v>55.958333333333336</c:v>
                </c:pt>
                <c:pt idx="56">
                  <c:v>63.083333333333336</c:v>
                </c:pt>
                <c:pt idx="57">
                  <c:v>66.916666666666671</c:v>
                </c:pt>
                <c:pt idx="58">
                  <c:v>65.333333333333329</c:v>
                </c:pt>
                <c:pt idx="59">
                  <c:v>43.791666666666664</c:v>
                </c:pt>
                <c:pt idx="60">
                  <c:v>43.5</c:v>
                </c:pt>
                <c:pt idx="61">
                  <c:v>43.666666666666664</c:v>
                </c:pt>
                <c:pt idx="62">
                  <c:v>50.041666666666664</c:v>
                </c:pt>
                <c:pt idx="63">
                  <c:v>55.166666666666664</c:v>
                </c:pt>
                <c:pt idx="64">
                  <c:v>61.958333333333336</c:v>
                </c:pt>
                <c:pt idx="65">
                  <c:v>63.083333333333336</c:v>
                </c:pt>
                <c:pt idx="66">
                  <c:v>66.083333333333329</c:v>
                </c:pt>
                <c:pt idx="67">
                  <c:v>66.958333333333329</c:v>
                </c:pt>
                <c:pt idx="68">
                  <c:v>66.5</c:v>
                </c:pt>
                <c:pt idx="69">
                  <c:v>65.75</c:v>
                </c:pt>
                <c:pt idx="70">
                  <c:v>64.291666666666671</c:v>
                </c:pt>
                <c:pt idx="71">
                  <c:v>65.25</c:v>
                </c:pt>
                <c:pt idx="72">
                  <c:v>68.708333333333329</c:v>
                </c:pt>
                <c:pt idx="73">
                  <c:v>68.916666666666671</c:v>
                </c:pt>
                <c:pt idx="74">
                  <c:v>64.375</c:v>
                </c:pt>
                <c:pt idx="75">
                  <c:v>64.75</c:v>
                </c:pt>
                <c:pt idx="76">
                  <c:v>62.875</c:v>
                </c:pt>
                <c:pt idx="77">
                  <c:v>65.916666666666671</c:v>
                </c:pt>
                <c:pt idx="78">
                  <c:v>65.958333333333329</c:v>
                </c:pt>
                <c:pt idx="79">
                  <c:v>61.208333333333336</c:v>
                </c:pt>
                <c:pt idx="80">
                  <c:v>60.541666666666664</c:v>
                </c:pt>
                <c:pt idx="81">
                  <c:v>62.625</c:v>
                </c:pt>
                <c:pt idx="82">
                  <c:v>67.833333333333329</c:v>
                </c:pt>
                <c:pt idx="83">
                  <c:v>68.875</c:v>
                </c:pt>
                <c:pt idx="84">
                  <c:v>66.208333333333329</c:v>
                </c:pt>
                <c:pt idx="85">
                  <c:v>65.083333333333329</c:v>
                </c:pt>
                <c:pt idx="86">
                  <c:v>69.25</c:v>
                </c:pt>
                <c:pt idx="87">
                  <c:v>58.041666666666664</c:v>
                </c:pt>
                <c:pt idx="88">
                  <c:v>59.666666666666664</c:v>
                </c:pt>
                <c:pt idx="89">
                  <c:v>65.916666666666671</c:v>
                </c:pt>
                <c:pt idx="90">
                  <c:v>67.541666666666671</c:v>
                </c:pt>
                <c:pt idx="91">
                  <c:v>68.541666666666671</c:v>
                </c:pt>
                <c:pt idx="92">
                  <c:v>64.375</c:v>
                </c:pt>
                <c:pt idx="93">
                  <c:v>62.541666666666664</c:v>
                </c:pt>
                <c:pt idx="94">
                  <c:v>71.25</c:v>
                </c:pt>
                <c:pt idx="95">
                  <c:v>57.541666666666664</c:v>
                </c:pt>
                <c:pt idx="96">
                  <c:v>49.625</c:v>
                </c:pt>
                <c:pt idx="97">
                  <c:v>56.375</c:v>
                </c:pt>
                <c:pt idx="98">
                  <c:v>65.375</c:v>
                </c:pt>
                <c:pt idx="99">
                  <c:v>70.166666666666671</c:v>
                </c:pt>
                <c:pt idx="100">
                  <c:v>69.041666666666671</c:v>
                </c:pt>
                <c:pt idx="101">
                  <c:v>65.375</c:v>
                </c:pt>
                <c:pt idx="102">
                  <c:v>66.583333333333329</c:v>
                </c:pt>
                <c:pt idx="103">
                  <c:v>64.75</c:v>
                </c:pt>
                <c:pt idx="104">
                  <c:v>59.708333333333336</c:v>
                </c:pt>
                <c:pt idx="105">
                  <c:v>62.583333333333336</c:v>
                </c:pt>
                <c:pt idx="106">
                  <c:v>66.083333333333329</c:v>
                </c:pt>
                <c:pt idx="107">
                  <c:v>65.416666666666671</c:v>
                </c:pt>
                <c:pt idx="108">
                  <c:v>67.625</c:v>
                </c:pt>
                <c:pt idx="109">
                  <c:v>68.041666666666671</c:v>
                </c:pt>
                <c:pt idx="110">
                  <c:v>64.75</c:v>
                </c:pt>
                <c:pt idx="111">
                  <c:v>67.125</c:v>
                </c:pt>
                <c:pt idx="112">
                  <c:v>70.958333333333329</c:v>
                </c:pt>
                <c:pt idx="113">
                  <c:v>70.791666666666671</c:v>
                </c:pt>
                <c:pt idx="114">
                  <c:v>70.708333333333329</c:v>
                </c:pt>
                <c:pt idx="115">
                  <c:v>70.416666666666671</c:v>
                </c:pt>
                <c:pt idx="116">
                  <c:v>71.416666666666671</c:v>
                </c:pt>
                <c:pt idx="117">
                  <c:v>70</c:v>
                </c:pt>
                <c:pt idx="118">
                  <c:v>70.875</c:v>
                </c:pt>
                <c:pt idx="119">
                  <c:v>71.5</c:v>
                </c:pt>
                <c:pt idx="120">
                  <c:v>74.416666666666671</c:v>
                </c:pt>
                <c:pt idx="121">
                  <c:v>75.791666666666671</c:v>
                </c:pt>
                <c:pt idx="122">
                  <c:v>74.833333333333329</c:v>
                </c:pt>
                <c:pt idx="123">
                  <c:v>72.416666666666671</c:v>
                </c:pt>
                <c:pt idx="124">
                  <c:v>76.75</c:v>
                </c:pt>
                <c:pt idx="125">
                  <c:v>77.375</c:v>
                </c:pt>
                <c:pt idx="126">
                  <c:v>78.083333333333329</c:v>
                </c:pt>
                <c:pt idx="127">
                  <c:v>77.458333333333329</c:v>
                </c:pt>
                <c:pt idx="128">
                  <c:v>78.916666666666671</c:v>
                </c:pt>
                <c:pt idx="129">
                  <c:v>79.208333333333329</c:v>
                </c:pt>
                <c:pt idx="130">
                  <c:v>75.958333333333329</c:v>
                </c:pt>
                <c:pt idx="131">
                  <c:v>74.708333333333329</c:v>
                </c:pt>
                <c:pt idx="132">
                  <c:v>74.916666666666671</c:v>
                </c:pt>
                <c:pt idx="133">
                  <c:v>77.458333333333329</c:v>
                </c:pt>
                <c:pt idx="134">
                  <c:v>76.5</c:v>
                </c:pt>
                <c:pt idx="135">
                  <c:v>76.791666666666671</c:v>
                </c:pt>
                <c:pt idx="136">
                  <c:v>70.125</c:v>
                </c:pt>
                <c:pt idx="137">
                  <c:v>63.625</c:v>
                </c:pt>
                <c:pt idx="138">
                  <c:v>66.25</c:v>
                </c:pt>
                <c:pt idx="139">
                  <c:v>72.416666666666671</c:v>
                </c:pt>
                <c:pt idx="140">
                  <c:v>73.208333333333329</c:v>
                </c:pt>
                <c:pt idx="141">
                  <c:v>71.75</c:v>
                </c:pt>
                <c:pt idx="142">
                  <c:v>73.083333333333329</c:v>
                </c:pt>
                <c:pt idx="143">
                  <c:v>75.541666666666671</c:v>
                </c:pt>
                <c:pt idx="144">
                  <c:v>74.333333333333329</c:v>
                </c:pt>
                <c:pt idx="145">
                  <c:v>76.791666666666671</c:v>
                </c:pt>
                <c:pt idx="146">
                  <c:v>76.083333333333329</c:v>
                </c:pt>
                <c:pt idx="147">
                  <c:v>79</c:v>
                </c:pt>
                <c:pt idx="148">
                  <c:v>77.166666666666671</c:v>
                </c:pt>
                <c:pt idx="149">
                  <c:v>75.708333333333329</c:v>
                </c:pt>
                <c:pt idx="150">
                  <c:v>77.958333333333329</c:v>
                </c:pt>
                <c:pt idx="151">
                  <c:v>79.791666666666671</c:v>
                </c:pt>
                <c:pt idx="152">
                  <c:v>78.625</c:v>
                </c:pt>
                <c:pt idx="153">
                  <c:v>74.041666666666671</c:v>
                </c:pt>
                <c:pt idx="154">
                  <c:v>76.083333333333329</c:v>
                </c:pt>
                <c:pt idx="155">
                  <c:v>73.791666666666671</c:v>
                </c:pt>
                <c:pt idx="156">
                  <c:v>74.625</c:v>
                </c:pt>
                <c:pt idx="157">
                  <c:v>77.458333333333329</c:v>
                </c:pt>
                <c:pt idx="158">
                  <c:v>78.583333333333329</c:v>
                </c:pt>
                <c:pt idx="159">
                  <c:v>80.291666666666671</c:v>
                </c:pt>
                <c:pt idx="160">
                  <c:v>82.791666666666671</c:v>
                </c:pt>
                <c:pt idx="161">
                  <c:v>82.75</c:v>
                </c:pt>
                <c:pt idx="162">
                  <c:v>82.75</c:v>
                </c:pt>
                <c:pt idx="163">
                  <c:v>82.916666666666671</c:v>
                </c:pt>
                <c:pt idx="164">
                  <c:v>83.75</c:v>
                </c:pt>
                <c:pt idx="165">
                  <c:v>84.208333333333329</c:v>
                </c:pt>
                <c:pt idx="166">
                  <c:v>84.666666666666671</c:v>
                </c:pt>
                <c:pt idx="167">
                  <c:v>84.875</c:v>
                </c:pt>
                <c:pt idx="168">
                  <c:v>86.166666666666671</c:v>
                </c:pt>
                <c:pt idx="169">
                  <c:v>86.875</c:v>
                </c:pt>
                <c:pt idx="170">
                  <c:v>87.666666666666671</c:v>
                </c:pt>
                <c:pt idx="171">
                  <c:v>88.416666666666671</c:v>
                </c:pt>
                <c:pt idx="172">
                  <c:v>89.416666666666671</c:v>
                </c:pt>
                <c:pt idx="173">
                  <c:v>85.958333333333329</c:v>
                </c:pt>
                <c:pt idx="174">
                  <c:v>82.291666666666671</c:v>
                </c:pt>
                <c:pt idx="175">
                  <c:v>82.833333333333329</c:v>
                </c:pt>
                <c:pt idx="176">
                  <c:v>83.25</c:v>
                </c:pt>
                <c:pt idx="177">
                  <c:v>85.041666666666671</c:v>
                </c:pt>
                <c:pt idx="178">
                  <c:v>86</c:v>
                </c:pt>
                <c:pt idx="179">
                  <c:v>84.25</c:v>
                </c:pt>
                <c:pt idx="180">
                  <c:v>82.25</c:v>
                </c:pt>
                <c:pt idx="181">
                  <c:v>85.041666666666671</c:v>
                </c:pt>
                <c:pt idx="182">
                  <c:v>85.666666666666671</c:v>
                </c:pt>
                <c:pt idx="183">
                  <c:v>85.25</c:v>
                </c:pt>
                <c:pt idx="184">
                  <c:v>83.333333333333329</c:v>
                </c:pt>
                <c:pt idx="185">
                  <c:v>86.208333333333329</c:v>
                </c:pt>
                <c:pt idx="186">
                  <c:v>80.458333333333329</c:v>
                </c:pt>
                <c:pt idx="187">
                  <c:v>78.291666666666671</c:v>
                </c:pt>
                <c:pt idx="188">
                  <c:v>80.666666666666671</c:v>
                </c:pt>
                <c:pt idx="189">
                  <c:v>80.416666666666671</c:v>
                </c:pt>
                <c:pt idx="190">
                  <c:v>79.666666666666671</c:v>
                </c:pt>
                <c:pt idx="191">
                  <c:v>80.25</c:v>
                </c:pt>
                <c:pt idx="192">
                  <c:v>81.541666666666671</c:v>
                </c:pt>
                <c:pt idx="193">
                  <c:v>79.333333333333329</c:v>
                </c:pt>
                <c:pt idx="194">
                  <c:v>81.333333333333329</c:v>
                </c:pt>
                <c:pt idx="195">
                  <c:v>83.5</c:v>
                </c:pt>
                <c:pt idx="196">
                  <c:v>81.791666666666671</c:v>
                </c:pt>
                <c:pt idx="197">
                  <c:v>81.208333333333329</c:v>
                </c:pt>
                <c:pt idx="198">
                  <c:v>82</c:v>
                </c:pt>
                <c:pt idx="199">
                  <c:v>79.125</c:v>
                </c:pt>
                <c:pt idx="200">
                  <c:v>76.875</c:v>
                </c:pt>
                <c:pt idx="201">
                  <c:v>78.25</c:v>
                </c:pt>
                <c:pt idx="202">
                  <c:v>79.25</c:v>
                </c:pt>
                <c:pt idx="203">
                  <c:v>79.583333333333329</c:v>
                </c:pt>
                <c:pt idx="204">
                  <c:v>80.875</c:v>
                </c:pt>
                <c:pt idx="205">
                  <c:v>79.833333333333329</c:v>
                </c:pt>
                <c:pt idx="206">
                  <c:v>81.291666666666671</c:v>
                </c:pt>
                <c:pt idx="207">
                  <c:v>81.958333333333329</c:v>
                </c:pt>
                <c:pt idx="208">
                  <c:v>79.708333333333329</c:v>
                </c:pt>
                <c:pt idx="209">
                  <c:v>82.125</c:v>
                </c:pt>
                <c:pt idx="210">
                  <c:v>84.25</c:v>
                </c:pt>
                <c:pt idx="211">
                  <c:v>79.875</c:v>
                </c:pt>
                <c:pt idx="212">
                  <c:v>81.083333333333329</c:v>
                </c:pt>
                <c:pt idx="213">
                  <c:v>82.958333333333329</c:v>
                </c:pt>
                <c:pt idx="214">
                  <c:v>82.041666666666671</c:v>
                </c:pt>
                <c:pt idx="215">
                  <c:v>80.958333333333329</c:v>
                </c:pt>
                <c:pt idx="216">
                  <c:v>79.375</c:v>
                </c:pt>
                <c:pt idx="217">
                  <c:v>81.333333333333329</c:v>
                </c:pt>
                <c:pt idx="218">
                  <c:v>82.125</c:v>
                </c:pt>
                <c:pt idx="219">
                  <c:v>82.25</c:v>
                </c:pt>
                <c:pt idx="220">
                  <c:v>82.5</c:v>
                </c:pt>
                <c:pt idx="221">
                  <c:v>83.041666666666671</c:v>
                </c:pt>
                <c:pt idx="222">
                  <c:v>83.25</c:v>
                </c:pt>
                <c:pt idx="223">
                  <c:v>77.875</c:v>
                </c:pt>
                <c:pt idx="224">
                  <c:v>79.291666666666671</c:v>
                </c:pt>
                <c:pt idx="225">
                  <c:v>81.208333333333329</c:v>
                </c:pt>
                <c:pt idx="226">
                  <c:v>78.166666666666671</c:v>
                </c:pt>
                <c:pt idx="227">
                  <c:v>77.958333333333329</c:v>
                </c:pt>
                <c:pt idx="228">
                  <c:v>76.583333333333329</c:v>
                </c:pt>
                <c:pt idx="229">
                  <c:v>78.458333333333329</c:v>
                </c:pt>
                <c:pt idx="230">
                  <c:v>79.333333333333329</c:v>
                </c:pt>
                <c:pt idx="231">
                  <c:v>81.958333333333329</c:v>
                </c:pt>
                <c:pt idx="232">
                  <c:v>79.25</c:v>
                </c:pt>
                <c:pt idx="233">
                  <c:v>79.958333333333329</c:v>
                </c:pt>
                <c:pt idx="234">
                  <c:v>74.708333333333329</c:v>
                </c:pt>
                <c:pt idx="235">
                  <c:v>74.375</c:v>
                </c:pt>
                <c:pt idx="236">
                  <c:v>76.625</c:v>
                </c:pt>
                <c:pt idx="237">
                  <c:v>78.25</c:v>
                </c:pt>
                <c:pt idx="238">
                  <c:v>72.666666666666671</c:v>
                </c:pt>
                <c:pt idx="239">
                  <c:v>76.666666666666671</c:v>
                </c:pt>
                <c:pt idx="240">
                  <c:v>78.25</c:v>
                </c:pt>
                <c:pt idx="241">
                  <c:v>77.666666666666671</c:v>
                </c:pt>
                <c:pt idx="242">
                  <c:v>75.916666666666671</c:v>
                </c:pt>
                <c:pt idx="243">
                  <c:v>78.625</c:v>
                </c:pt>
                <c:pt idx="244">
                  <c:v>76.541666666666671</c:v>
                </c:pt>
                <c:pt idx="245">
                  <c:v>75.916666666666671</c:v>
                </c:pt>
                <c:pt idx="246">
                  <c:v>78.541666666666671</c:v>
                </c:pt>
                <c:pt idx="247">
                  <c:v>78.708333333333329</c:v>
                </c:pt>
                <c:pt idx="248">
                  <c:v>76.833333333333329</c:v>
                </c:pt>
                <c:pt idx="249">
                  <c:v>76.75</c:v>
                </c:pt>
                <c:pt idx="250">
                  <c:v>78.208333333333329</c:v>
                </c:pt>
                <c:pt idx="251">
                  <c:v>79.291666666666671</c:v>
                </c:pt>
                <c:pt idx="252">
                  <c:v>79.416666666666671</c:v>
                </c:pt>
                <c:pt idx="253">
                  <c:v>77.625</c:v>
                </c:pt>
                <c:pt idx="254">
                  <c:v>75.625</c:v>
                </c:pt>
                <c:pt idx="255">
                  <c:v>78.291666666666671</c:v>
                </c:pt>
                <c:pt idx="256">
                  <c:v>77.833333333333329</c:v>
                </c:pt>
                <c:pt idx="257">
                  <c:v>82.125</c:v>
                </c:pt>
                <c:pt idx="258">
                  <c:v>79.75</c:v>
                </c:pt>
                <c:pt idx="259">
                  <c:v>77.958333333333329</c:v>
                </c:pt>
                <c:pt idx="260">
                  <c:v>79.75</c:v>
                </c:pt>
                <c:pt idx="261">
                  <c:v>79.75</c:v>
                </c:pt>
                <c:pt idx="262">
                  <c:v>80.708333333333329</c:v>
                </c:pt>
                <c:pt idx="263">
                  <c:v>81.333333333333329</c:v>
                </c:pt>
                <c:pt idx="264">
                  <c:v>80.875</c:v>
                </c:pt>
                <c:pt idx="265">
                  <c:v>80.5</c:v>
                </c:pt>
                <c:pt idx="266">
                  <c:v>80.583333333333329</c:v>
                </c:pt>
                <c:pt idx="267">
                  <c:v>81.583333333333329</c:v>
                </c:pt>
                <c:pt idx="268">
                  <c:v>80.083333333333329</c:v>
                </c:pt>
                <c:pt idx="269">
                  <c:v>78.25</c:v>
                </c:pt>
                <c:pt idx="270">
                  <c:v>82.333333333333329</c:v>
                </c:pt>
                <c:pt idx="271">
                  <c:v>70.416666666666671</c:v>
                </c:pt>
                <c:pt idx="272">
                  <c:v>67.375</c:v>
                </c:pt>
                <c:pt idx="273">
                  <c:v>69.375</c:v>
                </c:pt>
                <c:pt idx="274">
                  <c:v>75.458333333333329</c:v>
                </c:pt>
                <c:pt idx="275">
                  <c:v>75.083333333333329</c:v>
                </c:pt>
                <c:pt idx="276">
                  <c:v>73.625</c:v>
                </c:pt>
                <c:pt idx="277">
                  <c:v>79.333333333333329</c:v>
                </c:pt>
                <c:pt idx="278">
                  <c:v>79.291666666666671</c:v>
                </c:pt>
                <c:pt idx="279">
                  <c:v>83.791666666666671</c:v>
                </c:pt>
                <c:pt idx="280">
                  <c:v>81.333333333333329</c:v>
                </c:pt>
                <c:pt idx="281">
                  <c:v>82.041666666666671</c:v>
                </c:pt>
                <c:pt idx="282">
                  <c:v>75.916666666666671</c:v>
                </c:pt>
                <c:pt idx="283">
                  <c:v>75.875</c:v>
                </c:pt>
                <c:pt idx="284">
                  <c:v>79.458333333333329</c:v>
                </c:pt>
                <c:pt idx="285">
                  <c:v>75.458333333333329</c:v>
                </c:pt>
                <c:pt idx="286">
                  <c:v>76.541666666666671</c:v>
                </c:pt>
                <c:pt idx="287">
                  <c:v>79.333333333333329</c:v>
                </c:pt>
                <c:pt idx="288">
                  <c:v>64.791666666666671</c:v>
                </c:pt>
                <c:pt idx="289">
                  <c:v>53.291666666666664</c:v>
                </c:pt>
                <c:pt idx="290">
                  <c:v>51.125</c:v>
                </c:pt>
                <c:pt idx="291">
                  <c:v>54.541666666666664</c:v>
                </c:pt>
                <c:pt idx="292">
                  <c:v>59.708333333333336</c:v>
                </c:pt>
                <c:pt idx="293">
                  <c:v>66.333333333333329</c:v>
                </c:pt>
                <c:pt idx="294">
                  <c:v>72.125</c:v>
                </c:pt>
                <c:pt idx="295">
                  <c:v>73.916666666666671</c:v>
                </c:pt>
                <c:pt idx="296">
                  <c:v>57.041666666666664</c:v>
                </c:pt>
                <c:pt idx="297">
                  <c:v>56.708333333333336</c:v>
                </c:pt>
                <c:pt idx="298">
                  <c:v>62.166666666666664</c:v>
                </c:pt>
                <c:pt idx="299">
                  <c:v>66.5</c:v>
                </c:pt>
                <c:pt idx="300">
                  <c:v>65.875</c:v>
                </c:pt>
                <c:pt idx="301">
                  <c:v>73.625</c:v>
                </c:pt>
                <c:pt idx="302">
                  <c:v>76.666666666666671</c:v>
                </c:pt>
                <c:pt idx="303">
                  <c:v>60.041666666666664</c:v>
                </c:pt>
                <c:pt idx="304">
                  <c:v>57.375</c:v>
                </c:pt>
                <c:pt idx="305">
                  <c:v>58.583333333333336</c:v>
                </c:pt>
                <c:pt idx="306">
                  <c:v>62.458333333333336</c:v>
                </c:pt>
                <c:pt idx="307">
                  <c:v>64.5</c:v>
                </c:pt>
                <c:pt idx="308">
                  <c:v>63.083333333333336</c:v>
                </c:pt>
                <c:pt idx="309">
                  <c:v>58.625</c:v>
                </c:pt>
                <c:pt idx="310">
                  <c:v>62.041666666666664</c:v>
                </c:pt>
                <c:pt idx="311">
                  <c:v>67.458333333333329</c:v>
                </c:pt>
                <c:pt idx="312">
                  <c:v>66.041666666666671</c:v>
                </c:pt>
                <c:pt idx="313">
                  <c:v>66.541666666666671</c:v>
                </c:pt>
                <c:pt idx="314">
                  <c:v>63.041666666666664</c:v>
                </c:pt>
                <c:pt idx="315">
                  <c:v>57.541666666666664</c:v>
                </c:pt>
                <c:pt idx="316">
                  <c:v>58.458333333333336</c:v>
                </c:pt>
                <c:pt idx="317">
                  <c:v>58.916666666666664</c:v>
                </c:pt>
                <c:pt idx="318">
                  <c:v>58.75</c:v>
                </c:pt>
                <c:pt idx="319">
                  <c:v>60.583333333333336</c:v>
                </c:pt>
                <c:pt idx="320">
                  <c:v>56.791666666666664</c:v>
                </c:pt>
                <c:pt idx="321">
                  <c:v>49.958333333333336</c:v>
                </c:pt>
                <c:pt idx="322">
                  <c:v>52.375</c:v>
                </c:pt>
                <c:pt idx="323">
                  <c:v>56.791666666666664</c:v>
                </c:pt>
                <c:pt idx="324">
                  <c:v>60.166666666666664</c:v>
                </c:pt>
                <c:pt idx="325">
                  <c:v>60.5</c:v>
                </c:pt>
                <c:pt idx="326">
                  <c:v>57.375</c:v>
                </c:pt>
                <c:pt idx="327">
                  <c:v>57.125</c:v>
                </c:pt>
                <c:pt idx="328">
                  <c:v>58.25</c:v>
                </c:pt>
                <c:pt idx="329">
                  <c:v>51.125</c:v>
                </c:pt>
                <c:pt idx="330">
                  <c:v>48.166666666666664</c:v>
                </c:pt>
                <c:pt idx="331">
                  <c:v>50.5</c:v>
                </c:pt>
                <c:pt idx="332">
                  <c:v>58.083333333333336</c:v>
                </c:pt>
                <c:pt idx="333">
                  <c:v>61.833333333333336</c:v>
                </c:pt>
                <c:pt idx="334">
                  <c:v>50.708333333333336</c:v>
                </c:pt>
                <c:pt idx="335">
                  <c:v>64.333333333333329</c:v>
                </c:pt>
                <c:pt idx="336">
                  <c:v>50.583333333333336</c:v>
                </c:pt>
                <c:pt idx="337">
                  <c:v>45.125</c:v>
                </c:pt>
                <c:pt idx="338">
                  <c:v>40.333333333333336</c:v>
                </c:pt>
                <c:pt idx="339">
                  <c:v>42.625</c:v>
                </c:pt>
                <c:pt idx="340">
                  <c:v>53</c:v>
                </c:pt>
                <c:pt idx="341">
                  <c:v>62.791666666666664</c:v>
                </c:pt>
                <c:pt idx="342">
                  <c:v>69.083333333333329</c:v>
                </c:pt>
                <c:pt idx="343">
                  <c:v>47.125</c:v>
                </c:pt>
                <c:pt idx="344">
                  <c:v>43.291666666666664</c:v>
                </c:pt>
                <c:pt idx="345">
                  <c:v>47.666666666666664</c:v>
                </c:pt>
                <c:pt idx="346">
                  <c:v>63.291666666666664</c:v>
                </c:pt>
                <c:pt idx="347">
                  <c:v>67.5</c:v>
                </c:pt>
                <c:pt idx="348">
                  <c:v>62.208333333333336</c:v>
                </c:pt>
                <c:pt idx="349">
                  <c:v>52.625</c:v>
                </c:pt>
                <c:pt idx="350">
                  <c:v>48.583333333333336</c:v>
                </c:pt>
                <c:pt idx="351">
                  <c:v>49.291666666666664</c:v>
                </c:pt>
                <c:pt idx="352">
                  <c:v>48.666666666666664</c:v>
                </c:pt>
                <c:pt idx="353">
                  <c:v>41.833333333333336</c:v>
                </c:pt>
                <c:pt idx="354">
                  <c:v>44.708333333333336</c:v>
                </c:pt>
                <c:pt idx="355">
                  <c:v>51.25</c:v>
                </c:pt>
                <c:pt idx="356">
                  <c:v>56.375</c:v>
                </c:pt>
                <c:pt idx="357">
                  <c:v>57</c:v>
                </c:pt>
                <c:pt idx="358">
                  <c:v>46.708333333333336</c:v>
                </c:pt>
                <c:pt idx="359">
                  <c:v>43.125</c:v>
                </c:pt>
                <c:pt idx="360">
                  <c:v>52.333333333333336</c:v>
                </c:pt>
                <c:pt idx="361">
                  <c:v>40.375</c:v>
                </c:pt>
                <c:pt idx="362">
                  <c:v>42.833333333333336</c:v>
                </c:pt>
                <c:pt idx="363">
                  <c:v>50.416666666666664</c:v>
                </c:pt>
                <c:pt idx="364">
                  <c:v>58</c:v>
                </c:pt>
              </c:numCache>
            </c:numRef>
          </c:xVal>
          <c:yVal>
            <c:numRef>
              <c:f>'09 daily avg weekdays only'!$F$11:$F$375</c:f>
              <c:numCache>
                <c:formatCode>0</c:formatCode>
                <c:ptCount val="365"/>
                <c:pt idx="0">
                  <c:v>#N/A</c:v>
                </c:pt>
                <c:pt idx="1">
                  <c:v>323.58779166666665</c:v>
                </c:pt>
                <c:pt idx="2">
                  <c:v>#N/A</c:v>
                </c:pt>
                <c:pt idx="3">
                  <c:v>#N/A</c:v>
                </c:pt>
                <c:pt idx="4">
                  <c:v>358.00416666666661</c:v>
                </c:pt>
                <c:pt idx="5">
                  <c:v>376.79616666666669</c:v>
                </c:pt>
                <c:pt idx="6">
                  <c:v>340.78520833333334</c:v>
                </c:pt>
                <c:pt idx="7">
                  <c:v>338.6466666666667</c:v>
                </c:pt>
                <c:pt idx="8">
                  <c:v>335.22137500000002</c:v>
                </c:pt>
                <c:pt idx="9">
                  <c:v>#N/A</c:v>
                </c:pt>
                <c:pt idx="10">
                  <c:v>#N/A</c:v>
                </c:pt>
                <c:pt idx="11">
                  <c:v>356.94908333333336</c:v>
                </c:pt>
                <c:pt idx="12">
                  <c:v>350.03837500000003</c:v>
                </c:pt>
                <c:pt idx="13">
                  <c:v>369.79287500000004</c:v>
                </c:pt>
                <c:pt idx="14">
                  <c:v>376.25149999999991</c:v>
                </c:pt>
                <c:pt idx="15">
                  <c:v>405.67845833333331</c:v>
                </c:pt>
                <c:pt idx="16">
                  <c:v>#N/A</c:v>
                </c:pt>
                <c:pt idx="17">
                  <c:v>#N/A</c:v>
                </c:pt>
                <c:pt idx="18">
                  <c:v>340.10766666666672</c:v>
                </c:pt>
                <c:pt idx="19">
                  <c:v>408.93275</c:v>
                </c:pt>
                <c:pt idx="20">
                  <c:v>421.13554166666671</c:v>
                </c:pt>
                <c:pt idx="21">
                  <c:v>390.3574583333334</c:v>
                </c:pt>
                <c:pt idx="22">
                  <c:v>358.31429166666663</c:v>
                </c:pt>
                <c:pt idx="23">
                  <c:v>#N/A</c:v>
                </c:pt>
                <c:pt idx="24">
                  <c:v>#N/A</c:v>
                </c:pt>
                <c:pt idx="25">
                  <c:v>349.955375</c:v>
                </c:pt>
                <c:pt idx="26">
                  <c:v>356.20604166666664</c:v>
                </c:pt>
                <c:pt idx="27">
                  <c:v>360.07395833333339</c:v>
                </c:pt>
                <c:pt idx="28">
                  <c:v>354.54362500000002</c:v>
                </c:pt>
                <c:pt idx="29">
                  <c:v>367.62916666666666</c:v>
                </c:pt>
                <c:pt idx="30">
                  <c:v>#N/A</c:v>
                </c:pt>
                <c:pt idx="31">
                  <c:v>#N/A</c:v>
                </c:pt>
                <c:pt idx="32">
                  <c:v>353.4674583333333</c:v>
                </c:pt>
                <c:pt idx="33">
                  <c:v>378.05616666666668</c:v>
                </c:pt>
                <c:pt idx="34">
                  <c:v>419.99608333333322</c:v>
                </c:pt>
                <c:pt idx="35">
                  <c:v>418.8922500000001</c:v>
                </c:pt>
                <c:pt idx="36">
                  <c:v>389.69412499999999</c:v>
                </c:pt>
                <c:pt idx="37">
                  <c:v>#N/A</c:v>
                </c:pt>
                <c:pt idx="38">
                  <c:v>#N/A</c:v>
                </c:pt>
                <c:pt idx="39">
                  <c:v>352.94974999999999</c:v>
                </c:pt>
                <c:pt idx="40">
                  <c:v>360.61574999999999</c:v>
                </c:pt>
                <c:pt idx="41">
                  <c:v>367.38004166666661</c:v>
                </c:pt>
                <c:pt idx="42">
                  <c:v>355.55987499999998</c:v>
                </c:pt>
                <c:pt idx="43">
                  <c:v>356.93545833333337</c:v>
                </c:pt>
                <c:pt idx="44">
                  <c:v>#N/A</c:v>
                </c:pt>
                <c:pt idx="45">
                  <c:v>#N/A</c:v>
                </c:pt>
                <c:pt idx="46">
                  <c:v>334.03075000000001</c:v>
                </c:pt>
                <c:pt idx="47">
                  <c:v>358.00979166666667</c:v>
                </c:pt>
                <c:pt idx="48">
                  <c:v>365.13875000000002</c:v>
                </c:pt>
                <c:pt idx="49">
                  <c:v>356.49258333333336</c:v>
                </c:pt>
                <c:pt idx="50">
                  <c:v>370.70800000000003</c:v>
                </c:pt>
                <c:pt idx="51">
                  <c:v>#N/A</c:v>
                </c:pt>
                <c:pt idx="52">
                  <c:v>#N/A</c:v>
                </c:pt>
                <c:pt idx="53">
                  <c:v>375.40087499999998</c:v>
                </c:pt>
                <c:pt idx="54">
                  <c:v>367.31795833333325</c:v>
                </c:pt>
                <c:pt idx="55">
                  <c:v>363.13958333333335</c:v>
                </c:pt>
                <c:pt idx="56">
                  <c:v>358.67374999999998</c:v>
                </c:pt>
                <c:pt idx="57">
                  <c:v>365.32408333333336</c:v>
                </c:pt>
                <c:pt idx="58">
                  <c:v>#N/A</c:v>
                </c:pt>
                <c:pt idx="59">
                  <c:v>#N/A</c:v>
                </c:pt>
                <c:pt idx="60">
                  <c:v>378.24899999999985</c:v>
                </c:pt>
                <c:pt idx="61">
                  <c:v>384.48587500000014</c:v>
                </c:pt>
                <c:pt idx="62">
                  <c:v>369.20150000000007</c:v>
                </c:pt>
                <c:pt idx="63">
                  <c:v>354.98133333333334</c:v>
                </c:pt>
                <c:pt idx="64">
                  <c:v>353.60295833333339</c:v>
                </c:pt>
                <c:pt idx="65">
                  <c:v>#N/A</c:v>
                </c:pt>
                <c:pt idx="66">
                  <c:v>#N/A</c:v>
                </c:pt>
                <c:pt idx="67">
                  <c:v>371.12291666666664</c:v>
                </c:pt>
                <c:pt idx="68">
                  <c:v>376.91258333333332</c:v>
                </c:pt>
                <c:pt idx="69">
                  <c:v>376.75245833333332</c:v>
                </c:pt>
                <c:pt idx="70">
                  <c:v>376.89970833333342</c:v>
                </c:pt>
                <c:pt idx="71">
                  <c:v>377.4394166666666</c:v>
                </c:pt>
                <c:pt idx="72">
                  <c:v>#N/A</c:v>
                </c:pt>
                <c:pt idx="73">
                  <c:v>#N/A</c:v>
                </c:pt>
                <c:pt idx="74">
                  <c:v>371.79199999999997</c:v>
                </c:pt>
                <c:pt idx="75">
                  <c:v>373.1122083333334</c:v>
                </c:pt>
                <c:pt idx="76">
                  <c:v>373.2166666666667</c:v>
                </c:pt>
                <c:pt idx="77">
                  <c:v>377.73300000000012</c:v>
                </c:pt>
                <c:pt idx="78">
                  <c:v>375.95020833333336</c:v>
                </c:pt>
                <c:pt idx="79">
                  <c:v>#N/A</c:v>
                </c:pt>
                <c:pt idx="80">
                  <c:v>#N/A</c:v>
                </c:pt>
                <c:pt idx="81">
                  <c:v>353.82287500000007</c:v>
                </c:pt>
                <c:pt idx="82">
                  <c:v>370.08779166666676</c:v>
                </c:pt>
                <c:pt idx="83">
                  <c:v>371.63583333333332</c:v>
                </c:pt>
                <c:pt idx="84">
                  <c:v>364.54616666666675</c:v>
                </c:pt>
                <c:pt idx="85">
                  <c:v>359.71758333333332</c:v>
                </c:pt>
                <c:pt idx="86">
                  <c:v>#N/A</c:v>
                </c:pt>
                <c:pt idx="87">
                  <c:v>#N/A</c:v>
                </c:pt>
                <c:pt idx="88">
                  <c:v>333.66474999999997</c:v>
                </c:pt>
                <c:pt idx="89">
                  <c:v>347.87341666666674</c:v>
                </c:pt>
                <c:pt idx="90">
                  <c:v>365.08983333333339</c:v>
                </c:pt>
                <c:pt idx="91">
                  <c:v>367.8710416666666</c:v>
                </c:pt>
                <c:pt idx="92">
                  <c:v>356.76850000000007</c:v>
                </c:pt>
                <c:pt idx="93">
                  <c:v>#N/A</c:v>
                </c:pt>
                <c:pt idx="94">
                  <c:v>#N/A</c:v>
                </c:pt>
                <c:pt idx="95">
                  <c:v>352.45966666666669</c:v>
                </c:pt>
                <c:pt idx="96">
                  <c:v>353.61562499999997</c:v>
                </c:pt>
                <c:pt idx="97">
                  <c:v>358.75883333333331</c:v>
                </c:pt>
                <c:pt idx="98">
                  <c:v>372.36475000000002</c:v>
                </c:pt>
                <c:pt idx="99">
                  <c:v>387.23941666666673</c:v>
                </c:pt>
                <c:pt idx="100">
                  <c:v>#N/A</c:v>
                </c:pt>
                <c:pt idx="101">
                  <c:v>#N/A</c:v>
                </c:pt>
                <c:pt idx="102">
                  <c:v>368.56637499999988</c:v>
                </c:pt>
                <c:pt idx="103">
                  <c:v>370.45299999999997</c:v>
                </c:pt>
                <c:pt idx="104">
                  <c:v>355.03616666666659</c:v>
                </c:pt>
                <c:pt idx="105">
                  <c:v>364.03816666666671</c:v>
                </c:pt>
                <c:pt idx="106">
                  <c:v>371.10049999999995</c:v>
                </c:pt>
                <c:pt idx="107">
                  <c:v>#N/A</c:v>
                </c:pt>
                <c:pt idx="108">
                  <c:v>#N/A</c:v>
                </c:pt>
                <c:pt idx="109">
                  <c:v>374.87212499999993</c:v>
                </c:pt>
                <c:pt idx="110">
                  <c:v>368.10083333333336</c:v>
                </c:pt>
                <c:pt idx="111">
                  <c:v>381.30283333333335</c:v>
                </c:pt>
                <c:pt idx="112">
                  <c:v>408.52362500000004</c:v>
                </c:pt>
                <c:pt idx="113">
                  <c:v>409.2520833333333</c:v>
                </c:pt>
                <c:pt idx="114">
                  <c:v>#N/A</c:v>
                </c:pt>
                <c:pt idx="115">
                  <c:v>#N/A</c:v>
                </c:pt>
                <c:pt idx="116">
                  <c:v>400.26049999999992</c:v>
                </c:pt>
                <c:pt idx="117">
                  <c:v>406.49108333333328</c:v>
                </c:pt>
                <c:pt idx="118">
                  <c:v>416.6849166666666</c:v>
                </c:pt>
                <c:pt idx="119">
                  <c:v>416.67645833333336</c:v>
                </c:pt>
                <c:pt idx="120">
                  <c:v>429.5453333333333</c:v>
                </c:pt>
                <c:pt idx="121">
                  <c:v>#N/A</c:v>
                </c:pt>
                <c:pt idx="122">
                  <c:v>#N/A</c:v>
                </c:pt>
                <c:pt idx="123">
                  <c:v>415.50216666666682</c:v>
                </c:pt>
                <c:pt idx="124">
                  <c:v>440.47033333333337</c:v>
                </c:pt>
                <c:pt idx="125">
                  <c:v>454.07133333333331</c:v>
                </c:pt>
                <c:pt idx="126">
                  <c:v>457.3402916666667</c:v>
                </c:pt>
                <c:pt idx="127">
                  <c:v>458.36591666666669</c:v>
                </c:pt>
                <c:pt idx="128">
                  <c:v>#N/A</c:v>
                </c:pt>
                <c:pt idx="129">
                  <c:v>#N/A</c:v>
                </c:pt>
                <c:pt idx="130">
                  <c:v>446.48433333333338</c:v>
                </c:pt>
                <c:pt idx="131">
                  <c:v>433.85991666666672</c:v>
                </c:pt>
                <c:pt idx="132">
                  <c:v>442.91120833333321</c:v>
                </c:pt>
                <c:pt idx="133">
                  <c:v>459.34379166666662</c:v>
                </c:pt>
                <c:pt idx="134">
                  <c:v>456.84420833333337</c:v>
                </c:pt>
                <c:pt idx="135">
                  <c:v>#N/A</c:v>
                </c:pt>
                <c:pt idx="136">
                  <c:v>#N/A</c:v>
                </c:pt>
                <c:pt idx="137">
                  <c:v>371.8930416666667</c:v>
                </c:pt>
                <c:pt idx="138">
                  <c:v>370.10124999999999</c:v>
                </c:pt>
                <c:pt idx="139">
                  <c:v>397.21283333333332</c:v>
                </c:pt>
                <c:pt idx="140">
                  <c:v>413.47858333333335</c:v>
                </c:pt>
                <c:pt idx="141">
                  <c:v>411.37487500000003</c:v>
                </c:pt>
                <c:pt idx="142">
                  <c:v>#N/A</c:v>
                </c:pt>
                <c:pt idx="143">
                  <c:v>#N/A</c:v>
                </c:pt>
                <c:pt idx="144">
                  <c:v>391.736625</c:v>
                </c:pt>
                <c:pt idx="145">
                  <c:v>446.75149999999991</c:v>
                </c:pt>
                <c:pt idx="146">
                  <c:v>454.05895833333335</c:v>
                </c:pt>
                <c:pt idx="147">
                  <c:v>467.46745833333335</c:v>
                </c:pt>
                <c:pt idx="148">
                  <c:v>458.11916666666679</c:v>
                </c:pt>
                <c:pt idx="149">
                  <c:v>#N/A</c:v>
                </c:pt>
                <c:pt idx="150">
                  <c:v>#N/A</c:v>
                </c:pt>
                <c:pt idx="151">
                  <c:v>462.78675000000004</c:v>
                </c:pt>
                <c:pt idx="152">
                  <c:v>467.11329166666656</c:v>
                </c:pt>
                <c:pt idx="153">
                  <c:v>431.89916666666676</c:v>
                </c:pt>
                <c:pt idx="154">
                  <c:v>436.9704583333334</c:v>
                </c:pt>
                <c:pt idx="155">
                  <c:v>425.20137500000004</c:v>
                </c:pt>
                <c:pt idx="156">
                  <c:v>#N/A</c:v>
                </c:pt>
                <c:pt idx="157">
                  <c:v>#N/A</c:v>
                </c:pt>
                <c:pt idx="158">
                  <c:v>449.51295833333342</c:v>
                </c:pt>
                <c:pt idx="159">
                  <c:v>468.46991666666673</c:v>
                </c:pt>
                <c:pt idx="160">
                  <c:v>487.18025000000006</c:v>
                </c:pt>
                <c:pt idx="161">
                  <c:v>488.01624999999996</c:v>
                </c:pt>
                <c:pt idx="162">
                  <c:v>484.60358333333329</c:v>
                </c:pt>
                <c:pt idx="163">
                  <c:v>#N/A</c:v>
                </c:pt>
                <c:pt idx="164">
                  <c:v>#N/A</c:v>
                </c:pt>
                <c:pt idx="165">
                  <c:v>492.97350000000006</c:v>
                </c:pt>
                <c:pt idx="166">
                  <c:v>509.66579166666662</c:v>
                </c:pt>
                <c:pt idx="167">
                  <c:v>517.87895833333334</c:v>
                </c:pt>
                <c:pt idx="168">
                  <c:v>520.89258333333339</c:v>
                </c:pt>
                <c:pt idx="169">
                  <c:v>526.59191666666663</c:v>
                </c:pt>
                <c:pt idx="170">
                  <c:v>#N/A</c:v>
                </c:pt>
                <c:pt idx="171">
                  <c:v>#N/A</c:v>
                </c:pt>
                <c:pt idx="172">
                  <c:v>538.25795833333336</c:v>
                </c:pt>
                <c:pt idx="173">
                  <c:v>536.66416666666669</c:v>
                </c:pt>
                <c:pt idx="174">
                  <c:v>515.72595833333332</c:v>
                </c:pt>
                <c:pt idx="175">
                  <c:v>518.04925000000003</c:v>
                </c:pt>
                <c:pt idx="176">
                  <c:v>518.23787500000003</c:v>
                </c:pt>
                <c:pt idx="177">
                  <c:v>#N/A</c:v>
                </c:pt>
                <c:pt idx="178">
                  <c:v>#N/A</c:v>
                </c:pt>
                <c:pt idx="179">
                  <c:v>512.64595833333328</c:v>
                </c:pt>
                <c:pt idx="180">
                  <c:v>487.8264166666666</c:v>
                </c:pt>
                <c:pt idx="181">
                  <c:v>516.69616666666673</c:v>
                </c:pt>
                <c:pt idx="182">
                  <c:v>526.08116666666672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476.10399999999998</c:v>
                </c:pt>
                <c:pt idx="187">
                  <c:v>464.0279583333334</c:v>
                </c:pt>
                <c:pt idx="188">
                  <c:v>476.86716666666672</c:v>
                </c:pt>
                <c:pt idx="189">
                  <c:v>474.74779166666667</c:v>
                </c:pt>
                <c:pt idx="190">
                  <c:v>477.17112500000002</c:v>
                </c:pt>
                <c:pt idx="191">
                  <c:v>#N/A</c:v>
                </c:pt>
                <c:pt idx="192">
                  <c:v>#N/A</c:v>
                </c:pt>
                <c:pt idx="193">
                  <c:v>474.73595833333326</c:v>
                </c:pt>
                <c:pt idx="194">
                  <c:v>495.3019583333334</c:v>
                </c:pt>
                <c:pt idx="195">
                  <c:v>516.34424999999999</c:v>
                </c:pt>
                <c:pt idx="196">
                  <c:v>507.77795833333334</c:v>
                </c:pt>
                <c:pt idx="197">
                  <c:v>494.86195833333323</c:v>
                </c:pt>
                <c:pt idx="198">
                  <c:v>#N/A</c:v>
                </c:pt>
                <c:pt idx="199">
                  <c:v>#N/A</c:v>
                </c:pt>
                <c:pt idx="200">
                  <c:v>447.65724999999998</c:v>
                </c:pt>
                <c:pt idx="201">
                  <c:v>457.55741666666677</c:v>
                </c:pt>
                <c:pt idx="202">
                  <c:v>478.90391666666665</c:v>
                </c:pt>
                <c:pt idx="203">
                  <c:v>485.06670833333334</c:v>
                </c:pt>
                <c:pt idx="204">
                  <c:v>487.97666666666669</c:v>
                </c:pt>
                <c:pt idx="205">
                  <c:v>#N/A</c:v>
                </c:pt>
                <c:pt idx="206">
                  <c:v>#N/A</c:v>
                </c:pt>
                <c:pt idx="207">
                  <c:v>491.61429166666676</c:v>
                </c:pt>
                <c:pt idx="208">
                  <c:v>488.67058333333335</c:v>
                </c:pt>
                <c:pt idx="209">
                  <c:v>502.02270833333341</c:v>
                </c:pt>
                <c:pt idx="210">
                  <c:v>529.88341666666668</c:v>
                </c:pt>
                <c:pt idx="211">
                  <c:v>495.58649999999989</c:v>
                </c:pt>
                <c:pt idx="212">
                  <c:v>#N/A</c:v>
                </c:pt>
                <c:pt idx="213">
                  <c:v>#N/A</c:v>
                </c:pt>
                <c:pt idx="214">
                  <c:v>499.64825000000002</c:v>
                </c:pt>
                <c:pt idx="215">
                  <c:v>504.5028333333334</c:v>
                </c:pt>
                <c:pt idx="216">
                  <c:v>478.84387500000003</c:v>
                </c:pt>
                <c:pt idx="217">
                  <c:v>475.58562499999999</c:v>
                </c:pt>
                <c:pt idx="218">
                  <c:v>499.54637500000007</c:v>
                </c:pt>
                <c:pt idx="219">
                  <c:v>#N/A</c:v>
                </c:pt>
                <c:pt idx="220">
                  <c:v>#N/A</c:v>
                </c:pt>
                <c:pt idx="221">
                  <c:v>500.35425000000004</c:v>
                </c:pt>
                <c:pt idx="222">
                  <c:v>507.74837499999995</c:v>
                </c:pt>
                <c:pt idx="223">
                  <c:v>474.92399999999992</c:v>
                </c:pt>
                <c:pt idx="224">
                  <c:v>472.1717083333333</c:v>
                </c:pt>
                <c:pt idx="225">
                  <c:v>488.26325000000014</c:v>
                </c:pt>
                <c:pt idx="226">
                  <c:v>#N/A</c:v>
                </c:pt>
                <c:pt idx="227">
                  <c:v>#N/A</c:v>
                </c:pt>
                <c:pt idx="228">
                  <c:v>432.91720833333329</c:v>
                </c:pt>
                <c:pt idx="229">
                  <c:v>458.0870833333334</c:v>
                </c:pt>
                <c:pt idx="230">
                  <c:v>473.78912499999996</c:v>
                </c:pt>
                <c:pt idx="231">
                  <c:v>496.51649999999995</c:v>
                </c:pt>
                <c:pt idx="232">
                  <c:v>475.40095833333334</c:v>
                </c:pt>
                <c:pt idx="233">
                  <c:v>#N/A</c:v>
                </c:pt>
                <c:pt idx="234">
                  <c:v>#N/A</c:v>
                </c:pt>
                <c:pt idx="235">
                  <c:v>427.84791666666678</c:v>
                </c:pt>
                <c:pt idx="236">
                  <c:v>443.32620833333334</c:v>
                </c:pt>
                <c:pt idx="237">
                  <c:v>462.15033333333344</c:v>
                </c:pt>
                <c:pt idx="238">
                  <c:v>436.52658333333329</c:v>
                </c:pt>
                <c:pt idx="239">
                  <c:v>456.74137500000001</c:v>
                </c:pt>
                <c:pt idx="240">
                  <c:v>#N/A</c:v>
                </c:pt>
                <c:pt idx="241">
                  <c:v>#N/A</c:v>
                </c:pt>
                <c:pt idx="242">
                  <c:v>450.69583333333321</c:v>
                </c:pt>
                <c:pt idx="243">
                  <c:v>461.76954166666673</c:v>
                </c:pt>
                <c:pt idx="244">
                  <c:v>456.53216666666663</c:v>
                </c:pt>
                <c:pt idx="245">
                  <c:v>451.25700000000001</c:v>
                </c:pt>
                <c:pt idx="246">
                  <c:v>482.61008333333331</c:v>
                </c:pt>
                <c:pt idx="247">
                  <c:v>#N/A</c:v>
                </c:pt>
                <c:pt idx="248">
                  <c:v>#N/A</c:v>
                </c:pt>
                <c:pt idx="249">
                  <c:v>411.08754166666671</c:v>
                </c:pt>
                <c:pt idx="250">
                  <c:v>464.92395833333336</c:v>
                </c:pt>
                <c:pt idx="251">
                  <c:v>477.42579166666673</c:v>
                </c:pt>
                <c:pt idx="252">
                  <c:v>480.8411666666666</c:v>
                </c:pt>
                <c:pt idx="253">
                  <c:v>468.07195833333327</c:v>
                </c:pt>
                <c:pt idx="254">
                  <c:v>#N/A</c:v>
                </c:pt>
                <c:pt idx="255">
                  <c:v>#N/A</c:v>
                </c:pt>
                <c:pt idx="256">
                  <c:v>448.98383333333339</c:v>
                </c:pt>
                <c:pt idx="257">
                  <c:v>478.53979166666664</c:v>
                </c:pt>
                <c:pt idx="258">
                  <c:v>469.29887499999995</c:v>
                </c:pt>
                <c:pt idx="259">
                  <c:v>459.25062499999996</c:v>
                </c:pt>
                <c:pt idx="260">
                  <c:v>481.97554166666669</c:v>
                </c:pt>
                <c:pt idx="261">
                  <c:v>#N/A</c:v>
                </c:pt>
                <c:pt idx="262">
                  <c:v>#N/A</c:v>
                </c:pt>
                <c:pt idx="263">
                  <c:v>480.27995833333335</c:v>
                </c:pt>
                <c:pt idx="264">
                  <c:v>482.71487500000006</c:v>
                </c:pt>
                <c:pt idx="265">
                  <c:v>485.16958333333332</c:v>
                </c:pt>
                <c:pt idx="266">
                  <c:v>483.19441666666665</c:v>
                </c:pt>
                <c:pt idx="267">
                  <c:v>491.49479166666669</c:v>
                </c:pt>
                <c:pt idx="268">
                  <c:v>#N/A</c:v>
                </c:pt>
                <c:pt idx="269">
                  <c:v>#N/A</c:v>
                </c:pt>
                <c:pt idx="270">
                  <c:v>473.94837499999994</c:v>
                </c:pt>
                <c:pt idx="271">
                  <c:v>410.24691666666666</c:v>
                </c:pt>
                <c:pt idx="272">
                  <c:v>384.8730833333334</c:v>
                </c:pt>
                <c:pt idx="273">
                  <c:v>399.28433333333322</c:v>
                </c:pt>
                <c:pt idx="274">
                  <c:v>421.327</c:v>
                </c:pt>
                <c:pt idx="275">
                  <c:v>#N/A</c:v>
                </c:pt>
                <c:pt idx="276">
                  <c:v>#N/A</c:v>
                </c:pt>
                <c:pt idx="277">
                  <c:v>457.48729166666675</c:v>
                </c:pt>
                <c:pt idx="278">
                  <c:v>481.04258333333331</c:v>
                </c:pt>
                <c:pt idx="279">
                  <c:v>510.38341666666656</c:v>
                </c:pt>
                <c:pt idx="280">
                  <c:v>503.13437500000003</c:v>
                </c:pt>
                <c:pt idx="281">
                  <c:v>511.45483333333323</c:v>
                </c:pt>
                <c:pt idx="282">
                  <c:v>#N/A</c:v>
                </c:pt>
                <c:pt idx="283">
                  <c:v>#N/A</c:v>
                </c:pt>
                <c:pt idx="284">
                  <c:v>472.66175000000004</c:v>
                </c:pt>
                <c:pt idx="285">
                  <c:v>446.17812500000008</c:v>
                </c:pt>
                <c:pt idx="286">
                  <c:v>454.10266666666666</c:v>
                </c:pt>
                <c:pt idx="287">
                  <c:v>466.61604166666672</c:v>
                </c:pt>
                <c:pt idx="288">
                  <c:v>402.22704166666659</c:v>
                </c:pt>
                <c:pt idx="289">
                  <c:v>#N/A</c:v>
                </c:pt>
                <c:pt idx="290">
                  <c:v>#N/A</c:v>
                </c:pt>
                <c:pt idx="291">
                  <c:v>343.68125000000003</c:v>
                </c:pt>
                <c:pt idx="292">
                  <c:v>357.04562499999997</c:v>
                </c:pt>
                <c:pt idx="293">
                  <c:v>376.6775833333333</c:v>
                </c:pt>
                <c:pt idx="294">
                  <c:v>402.82891666666666</c:v>
                </c:pt>
                <c:pt idx="295">
                  <c:v>423.75395833333329</c:v>
                </c:pt>
                <c:pt idx="296">
                  <c:v>#N/A</c:v>
                </c:pt>
                <c:pt idx="297">
                  <c:v>#N/A</c:v>
                </c:pt>
                <c:pt idx="298">
                  <c:v>356.64154166666663</c:v>
                </c:pt>
                <c:pt idx="299">
                  <c:v>387.2645</c:v>
                </c:pt>
                <c:pt idx="300">
                  <c:v>384.62175000000002</c:v>
                </c:pt>
                <c:pt idx="301">
                  <c:v>423.55058333333335</c:v>
                </c:pt>
                <c:pt idx="302">
                  <c:v>450.27174999999994</c:v>
                </c:pt>
                <c:pt idx="303">
                  <c:v>#N/A</c:v>
                </c:pt>
                <c:pt idx="304">
                  <c:v>#N/A</c:v>
                </c:pt>
                <c:pt idx="305">
                  <c:v>348.44020833333337</c:v>
                </c:pt>
                <c:pt idx="306">
                  <c:v>357.52029166666665</c:v>
                </c:pt>
                <c:pt idx="307">
                  <c:v>363.63754166666672</c:v>
                </c:pt>
                <c:pt idx="308">
                  <c:v>359.77029166666671</c:v>
                </c:pt>
                <c:pt idx="309">
                  <c:v>350.77945833333337</c:v>
                </c:pt>
                <c:pt idx="310">
                  <c:v>#N/A</c:v>
                </c:pt>
                <c:pt idx="311">
                  <c:v>#N/A</c:v>
                </c:pt>
                <c:pt idx="312">
                  <c:v>349.48291666666665</c:v>
                </c:pt>
                <c:pt idx="313">
                  <c:v>347.46012499999989</c:v>
                </c:pt>
                <c:pt idx="314">
                  <c:v>333.93879166666665</c:v>
                </c:pt>
                <c:pt idx="315">
                  <c:v>348.54475000000002</c:v>
                </c:pt>
                <c:pt idx="316">
                  <c:v>350.27404166666673</c:v>
                </c:pt>
                <c:pt idx="317">
                  <c:v>#N/A</c:v>
                </c:pt>
                <c:pt idx="318">
                  <c:v>#N/A</c:v>
                </c:pt>
                <c:pt idx="319">
                  <c:v>347.52887499999997</c:v>
                </c:pt>
                <c:pt idx="320">
                  <c:v>342.87229166666674</c:v>
                </c:pt>
                <c:pt idx="321">
                  <c:v>337.15329166666669</c:v>
                </c:pt>
                <c:pt idx="322">
                  <c:v>338.75404166666664</c:v>
                </c:pt>
                <c:pt idx="323">
                  <c:v>338.45712500000008</c:v>
                </c:pt>
                <c:pt idx="324">
                  <c:v>#N/A</c:v>
                </c:pt>
                <c:pt idx="325">
                  <c:v>#N/A</c:v>
                </c:pt>
                <c:pt idx="326">
                  <c:v>326.87587500000001</c:v>
                </c:pt>
                <c:pt idx="327">
                  <c:v>330.8338333333333</c:v>
                </c:pt>
                <c:pt idx="328">
                  <c:v>327.55254166666668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342.58495833333336</c:v>
                </c:pt>
                <c:pt idx="334">
                  <c:v>346.67983333333331</c:v>
                </c:pt>
                <c:pt idx="335">
                  <c:v>348.33091666666672</c:v>
                </c:pt>
                <c:pt idx="336">
                  <c:v>339.09129166666668</c:v>
                </c:pt>
                <c:pt idx="337">
                  <c:v>357.86491666666666</c:v>
                </c:pt>
                <c:pt idx="338">
                  <c:v>#N/A</c:v>
                </c:pt>
                <c:pt idx="339">
                  <c:v>#N/A</c:v>
                </c:pt>
                <c:pt idx="340">
                  <c:v>345.98633333333333</c:v>
                </c:pt>
                <c:pt idx="341">
                  <c:v>347.12020833333332</c:v>
                </c:pt>
                <c:pt idx="342">
                  <c:v>361.26845833333329</c:v>
                </c:pt>
                <c:pt idx="343">
                  <c:v>342.3655833333334</c:v>
                </c:pt>
                <c:pt idx="344">
                  <c:v>371.7160833333333</c:v>
                </c:pt>
                <c:pt idx="345">
                  <c:v>#N/A</c:v>
                </c:pt>
                <c:pt idx="346">
                  <c:v>#N/A</c:v>
                </c:pt>
                <c:pt idx="347">
                  <c:v>351.00200000000001</c:v>
                </c:pt>
                <c:pt idx="348">
                  <c:v>350.78108333333336</c:v>
                </c:pt>
                <c:pt idx="349">
                  <c:v>338.93616666666668</c:v>
                </c:pt>
                <c:pt idx="350">
                  <c:v>347.19037500000007</c:v>
                </c:pt>
                <c:pt idx="351">
                  <c:v>349.73495833333328</c:v>
                </c:pt>
                <c:pt idx="352">
                  <c:v>#N/A</c:v>
                </c:pt>
                <c:pt idx="353">
                  <c:v>#N/A</c:v>
                </c:pt>
                <c:pt idx="354">
                  <c:v>355.46324999999996</c:v>
                </c:pt>
                <c:pt idx="355">
                  <c:v>342.10354166666667</c:v>
                </c:pt>
                <c:pt idx="356">
                  <c:v>329.33699999999993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355.63612500000016</c:v>
                </c:pt>
                <c:pt idx="362">
                  <c:v>361.49891666666667</c:v>
                </c:pt>
                <c:pt idx="363">
                  <c:v>343.54150000000004</c:v>
                </c:pt>
                <c:pt idx="364">
                  <c:v>319.51270833333325</c:v>
                </c:pt>
              </c:numCache>
            </c:numRef>
          </c:yVal>
        </c:ser>
        <c:axId val="201906816"/>
        <c:axId val="195625344"/>
      </c:scatterChart>
      <c:valAx>
        <c:axId val="201906816"/>
        <c:scaling>
          <c:orientation val="minMax"/>
          <c:max val="105"/>
          <c:min val="25"/>
        </c:scaling>
        <c:axPos val="b"/>
        <c:majorGridlines>
          <c:spPr>
            <a:ln>
              <a:solidFill>
                <a:sysClr val="window" lastClr="FFFFFF">
                  <a:lumMod val="95000"/>
                </a:sysClr>
              </a:solidFill>
            </a:ln>
          </c:spPr>
        </c:majorGridlines>
        <c:numFmt formatCode="0.0" sourceLinked="1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95625344"/>
        <c:crosses val="autoZero"/>
        <c:crossBetween val="midCat"/>
        <c:majorUnit val="2"/>
      </c:valAx>
      <c:valAx>
        <c:axId val="195625344"/>
        <c:scaling>
          <c:orientation val="minMax"/>
          <c:min val="250"/>
        </c:scaling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" sourceLinked="1"/>
        <c:tickLblPos val="nextTo"/>
        <c:crossAx val="201906816"/>
        <c:crosses val="autoZero"/>
        <c:crossBetween val="midCat"/>
      </c:valAx>
    </c:plotArea>
    <c:legend>
      <c:legendPos val="b"/>
      <c:legendEntry>
        <c:idx val="0"/>
        <c:txPr>
          <a:bodyPr/>
          <a:lstStyle/>
          <a:p>
            <a:pPr>
              <a:defRPr>
                <a:solidFill>
                  <a:schemeClr val="bg1"/>
                </a:solidFill>
              </a:defRPr>
            </a:pPr>
            <a:endParaRPr lang="en-US"/>
          </a:p>
        </c:txPr>
      </c:legendEntry>
      <c:legendEntry>
        <c:idx val="1"/>
        <c:txPr>
          <a:bodyPr/>
          <a:lstStyle/>
          <a:p>
            <a:pPr>
              <a:defRPr>
                <a:solidFill>
                  <a:schemeClr val="bg1"/>
                </a:solidFill>
              </a:defRPr>
            </a:pPr>
            <a:endParaRPr lang="en-US"/>
          </a:p>
        </c:txPr>
      </c:legendEntry>
      <c:legendEntry>
        <c:idx val="2"/>
        <c:txPr>
          <a:bodyPr/>
          <a:lstStyle/>
          <a:p>
            <a:pPr>
              <a:defRPr>
                <a:solidFill>
                  <a:schemeClr val="bg1"/>
                </a:solidFill>
              </a:defRPr>
            </a:pPr>
            <a:endParaRPr lang="en-US"/>
          </a:p>
        </c:txPr>
      </c:legendEntry>
      <c:layout>
        <c:manualLayout>
          <c:xMode val="edge"/>
          <c:yMode val="edge"/>
          <c:x val="0.11498238395876191"/>
          <c:y val="1.2724996201822077E-2"/>
          <c:w val="0.1926622685677804"/>
          <c:h val="0.20590441164914272"/>
        </c:manualLayout>
      </c:layout>
    </c:legend>
    <c:plotVisOnly val="1"/>
  </c:chart>
  <c:printSettings>
    <c:headerFooter/>
    <c:pageMargins b="0.75000000000000155" l="0.70000000000000062" r="0.70000000000000062" t="0.75000000000000155" header="0.30000000000000032" footer="0.30000000000000032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36</xdr:row>
      <xdr:rowOff>142875</xdr:rowOff>
    </xdr:from>
    <xdr:to>
      <xdr:col>24</xdr:col>
      <xdr:colOff>228600</xdr:colOff>
      <xdr:row>67</xdr:row>
      <xdr:rowOff>142875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4</xdr:row>
      <xdr:rowOff>0</xdr:rowOff>
    </xdr:from>
    <xdr:to>
      <xdr:col>23</xdr:col>
      <xdr:colOff>190500</xdr:colOff>
      <xdr:row>33</xdr:row>
      <xdr:rowOff>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104775</xdr:colOff>
      <xdr:row>8</xdr:row>
      <xdr:rowOff>152399</xdr:rowOff>
    </xdr:from>
    <xdr:to>
      <xdr:col>28</xdr:col>
      <xdr:colOff>381001</xdr:colOff>
      <xdr:row>32</xdr:row>
      <xdr:rowOff>104775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104775</xdr:colOff>
      <xdr:row>2</xdr:row>
      <xdr:rowOff>76200</xdr:rowOff>
    </xdr:from>
    <xdr:to>
      <xdr:col>24</xdr:col>
      <xdr:colOff>114300</xdr:colOff>
      <xdr:row>28</xdr:row>
      <xdr:rowOff>180975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457200</xdr:colOff>
      <xdr:row>2</xdr:row>
      <xdr:rowOff>114300</xdr:rowOff>
    </xdr:from>
    <xdr:to>
      <xdr:col>32</xdr:col>
      <xdr:colOff>381000</xdr:colOff>
      <xdr:row>27</xdr:row>
      <xdr:rowOff>123825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485775</xdr:colOff>
      <xdr:row>4</xdr:row>
      <xdr:rowOff>19050</xdr:rowOff>
    </xdr:from>
    <xdr:to>
      <xdr:col>21</xdr:col>
      <xdr:colOff>352425</xdr:colOff>
      <xdr:row>41</xdr:row>
      <xdr:rowOff>123825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285750</xdr:colOff>
      <xdr:row>2</xdr:row>
      <xdr:rowOff>76199</xdr:rowOff>
    </xdr:from>
    <xdr:to>
      <xdr:col>19</xdr:col>
      <xdr:colOff>561976</xdr:colOff>
      <xdr:row>26</xdr:row>
      <xdr:rowOff>28575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285750</xdr:colOff>
      <xdr:row>2</xdr:row>
      <xdr:rowOff>76199</xdr:rowOff>
    </xdr:from>
    <xdr:to>
      <xdr:col>19</xdr:col>
      <xdr:colOff>504826</xdr:colOff>
      <xdr:row>26</xdr:row>
      <xdr:rowOff>133350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285750</xdr:colOff>
      <xdr:row>2</xdr:row>
      <xdr:rowOff>76199</xdr:rowOff>
    </xdr:from>
    <xdr:to>
      <xdr:col>19</xdr:col>
      <xdr:colOff>219076</xdr:colOff>
      <xdr:row>25</xdr:row>
      <xdr:rowOff>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266700</xdr:colOff>
      <xdr:row>3</xdr:row>
      <xdr:rowOff>85725</xdr:rowOff>
    </xdr:from>
    <xdr:to>
      <xdr:col>35</xdr:col>
      <xdr:colOff>190500</xdr:colOff>
      <xdr:row>28</xdr:row>
      <xdr:rowOff>95250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457200</xdr:colOff>
      <xdr:row>2</xdr:row>
      <xdr:rowOff>114300</xdr:rowOff>
    </xdr:from>
    <xdr:to>
      <xdr:col>32</xdr:col>
      <xdr:colOff>381000</xdr:colOff>
      <xdr:row>27</xdr:row>
      <xdr:rowOff>123825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C2:I256"/>
  <sheetViews>
    <sheetView tabSelected="1" workbookViewId="0"/>
  </sheetViews>
  <sheetFormatPr defaultRowHeight="15"/>
  <cols>
    <col min="1" max="2" width="1.5703125" customWidth="1"/>
    <col min="3" max="4" width="6.7109375" customWidth="1"/>
    <col min="7" max="9" width="10.7109375" customWidth="1"/>
  </cols>
  <sheetData>
    <row r="2" spans="3:9" ht="17.25">
      <c r="G2" s="4" t="s">
        <v>27</v>
      </c>
      <c r="H2" s="4" t="s">
        <v>26</v>
      </c>
      <c r="I2" s="4" t="s">
        <v>25</v>
      </c>
    </row>
    <row r="3" spans="3:9">
      <c r="F3" t="s">
        <v>2</v>
      </c>
      <c r="I3">
        <v>-3.1667000000000002E-4</v>
      </c>
    </row>
    <row r="4" spans="3:9">
      <c r="F4" t="s">
        <v>3</v>
      </c>
      <c r="H4">
        <v>-5.92598E-3</v>
      </c>
      <c r="I4">
        <v>7.6490210000000003E-2</v>
      </c>
    </row>
    <row r="5" spans="3:9">
      <c r="F5" t="s">
        <v>4</v>
      </c>
      <c r="G5">
        <v>0.28401088000000002</v>
      </c>
      <c r="H5">
        <v>1.44958937</v>
      </c>
      <c r="I5">
        <v>-6.50111565</v>
      </c>
    </row>
    <row r="6" spans="3:9">
      <c r="F6" t="s">
        <v>5</v>
      </c>
      <c r="G6">
        <v>-30.82699487</v>
      </c>
      <c r="H6">
        <v>-106.05942116</v>
      </c>
      <c r="I6">
        <v>230.76617207000001</v>
      </c>
    </row>
    <row r="7" spans="3:9">
      <c r="F7" t="s">
        <v>6</v>
      </c>
      <c r="G7">
        <v>1324.81614719</v>
      </c>
      <c r="H7">
        <v>2917.6625786700001</v>
      </c>
      <c r="I7">
        <v>-2368.47577899</v>
      </c>
    </row>
    <row r="9" spans="3:9">
      <c r="F9" t="s">
        <v>24</v>
      </c>
    </row>
    <row r="10" spans="3:9">
      <c r="E10" t="s">
        <v>1</v>
      </c>
      <c r="F10" t="s">
        <v>0</v>
      </c>
      <c r="G10" t="s">
        <v>7</v>
      </c>
      <c r="H10" t="s">
        <v>8</v>
      </c>
      <c r="I10" t="s">
        <v>9</v>
      </c>
    </row>
    <row r="11" spans="3:9">
      <c r="C11">
        <v>1992</v>
      </c>
      <c r="D11" t="s">
        <v>35</v>
      </c>
      <c r="E11" s="8">
        <v>51.67</v>
      </c>
      <c r="F11" s="3">
        <v>451.44600000000003</v>
      </c>
      <c r="G11" s="3">
        <f>(G$3*$E11^4)+(G$4*$E11^3)+(G$5*$E11^2)+(G$6*$E11)+G$7</f>
        <v>490.2344171603321</v>
      </c>
      <c r="H11" s="3">
        <f t="shared" ref="H11:I30" si="0">(H$3*$E11^4)+(H$4*$E11^3)+(H$5*$E11^2)+(H$6*$E11)+H$7</f>
        <v>490.19285254090391</v>
      </c>
      <c r="I11" s="3">
        <f t="shared" si="0"/>
        <v>493.12504119965297</v>
      </c>
    </row>
    <row r="12" spans="3:9">
      <c r="C12">
        <v>1992</v>
      </c>
      <c r="D12" t="s">
        <v>36</v>
      </c>
      <c r="E12" s="8">
        <v>52.48</v>
      </c>
      <c r="F12" s="3">
        <v>456.19099999999997</v>
      </c>
      <c r="G12" s="3">
        <f t="shared" ref="G12:I31" si="1">(G$3*$E12^4)+(G$4*$E12^3)+(G$5*$E12^2)+(G$6*$E12)+G$7</f>
        <v>489.22413516875213</v>
      </c>
      <c r="H12" s="3">
        <f t="shared" si="0"/>
        <v>487.52311038011567</v>
      </c>
      <c r="I12" s="3">
        <f t="shared" si="0"/>
        <v>490.7593127241812</v>
      </c>
    </row>
    <row r="13" spans="3:9">
      <c r="C13">
        <v>1992</v>
      </c>
      <c r="D13" t="s">
        <v>37</v>
      </c>
      <c r="E13" s="8">
        <v>59.43</v>
      </c>
      <c r="F13" s="3">
        <v>450.77300000000002</v>
      </c>
      <c r="G13" s="3">
        <f t="shared" si="1"/>
        <v>495.87294100881218</v>
      </c>
      <c r="H13" s="3">
        <f t="shared" si="0"/>
        <v>490.51515697716786</v>
      </c>
      <c r="I13" s="3">
        <f t="shared" si="0"/>
        <v>489.67849096084274</v>
      </c>
    </row>
    <row r="14" spans="3:9">
      <c r="C14">
        <v>1992</v>
      </c>
      <c r="D14" t="s">
        <v>38</v>
      </c>
      <c r="E14" s="8">
        <v>62.38</v>
      </c>
      <c r="F14" s="3">
        <v>468.27100000000002</v>
      </c>
      <c r="G14" s="3">
        <f t="shared" si="1"/>
        <v>506.98963375607218</v>
      </c>
      <c r="H14" s="3">
        <f t="shared" si="0"/>
        <v>503.95635534022085</v>
      </c>
      <c r="I14" s="3">
        <f t="shared" si="0"/>
        <v>501.17014878330656</v>
      </c>
    </row>
    <row r="15" spans="3:9">
      <c r="C15">
        <v>1992</v>
      </c>
      <c r="D15" t="s">
        <v>39</v>
      </c>
      <c r="E15" s="8">
        <v>68.48</v>
      </c>
      <c r="F15" s="3">
        <v>511.28199999999998</v>
      </c>
      <c r="G15" s="3">
        <f t="shared" si="1"/>
        <v>545.65551396555202</v>
      </c>
      <c r="H15" s="3">
        <f t="shared" si="0"/>
        <v>549.52242132130004</v>
      </c>
      <c r="I15" s="3">
        <f t="shared" si="0"/>
        <v>547.17944456285977</v>
      </c>
    </row>
    <row r="16" spans="3:9">
      <c r="C16">
        <v>1992</v>
      </c>
      <c r="D16" t="s">
        <v>40</v>
      </c>
      <c r="E16" s="8">
        <v>75.62</v>
      </c>
      <c r="F16" s="3">
        <v>613.79300000000001</v>
      </c>
      <c r="G16" s="3">
        <f t="shared" si="1"/>
        <v>617.76218074287226</v>
      </c>
      <c r="H16" s="3">
        <f t="shared" si="0"/>
        <v>624.22106177746673</v>
      </c>
      <c r="I16" s="3">
        <f t="shared" si="0"/>
        <v>627.32015859866397</v>
      </c>
    </row>
    <row r="17" spans="3:9">
      <c r="C17">
        <v>1992</v>
      </c>
      <c r="D17" t="s">
        <v>41</v>
      </c>
      <c r="E17" s="8">
        <v>81.52</v>
      </c>
      <c r="F17" s="3">
        <v>673.01099999999997</v>
      </c>
      <c r="G17" s="3">
        <f t="shared" si="1"/>
        <v>699.19678214075179</v>
      </c>
      <c r="H17" s="3">
        <f t="shared" si="0"/>
        <v>694.60749634119611</v>
      </c>
      <c r="I17" s="3">
        <f t="shared" si="0"/>
        <v>693.27428727837059</v>
      </c>
    </row>
    <row r="18" spans="3:9">
      <c r="C18">
        <v>1992</v>
      </c>
      <c r="D18" t="s">
        <v>42</v>
      </c>
      <c r="E18" s="8">
        <v>80.14</v>
      </c>
      <c r="F18" s="3">
        <v>629.245</v>
      </c>
      <c r="G18" s="3">
        <f t="shared" si="1"/>
        <v>678.37782063344821</v>
      </c>
      <c r="H18" s="3">
        <f t="shared" si="0"/>
        <v>677.87306243644298</v>
      </c>
      <c r="I18" s="3">
        <f t="shared" si="0"/>
        <v>679.34846349799727</v>
      </c>
    </row>
    <row r="19" spans="3:9">
      <c r="C19">
        <v>1992</v>
      </c>
      <c r="D19" t="s">
        <v>43</v>
      </c>
      <c r="E19" s="8">
        <v>78.099999999999994</v>
      </c>
      <c r="F19" s="3">
        <v>624.25</v>
      </c>
      <c r="G19" s="3">
        <f t="shared" si="1"/>
        <v>649.5834515997999</v>
      </c>
      <c r="H19" s="3">
        <f t="shared" si="0"/>
        <v>653.33597084451912</v>
      </c>
      <c r="I19" s="3">
        <f t="shared" si="0"/>
        <v>656.67932826860806</v>
      </c>
    </row>
    <row r="20" spans="3:9">
      <c r="C20">
        <v>1992</v>
      </c>
      <c r="D20" t="s">
        <v>44</v>
      </c>
      <c r="E20" s="8">
        <v>72</v>
      </c>
      <c r="F20" s="3">
        <v>558.53200000000004</v>
      </c>
      <c r="G20" s="3">
        <f t="shared" si="1"/>
        <v>577.58491847000005</v>
      </c>
      <c r="H20" s="3">
        <f t="shared" si="0"/>
        <v>584.19536619000019</v>
      </c>
      <c r="I20" s="3">
        <f t="shared" si="0"/>
        <v>584.57900301000655</v>
      </c>
    </row>
    <row r="21" spans="3:9">
      <c r="C21">
        <v>1992</v>
      </c>
      <c r="D21" t="s">
        <v>45</v>
      </c>
      <c r="E21" s="8">
        <v>64.67</v>
      </c>
      <c r="F21" s="3">
        <v>495.233</v>
      </c>
      <c r="G21" s="3">
        <f t="shared" si="1"/>
        <v>519.02721897993206</v>
      </c>
      <c r="H21" s="3">
        <f t="shared" si="0"/>
        <v>518.52438397084688</v>
      </c>
      <c r="I21" s="3">
        <f t="shared" si="0"/>
        <v>515.1206825525328</v>
      </c>
    </row>
    <row r="22" spans="3:9">
      <c r="C22">
        <v>1992</v>
      </c>
      <c r="D22" t="s">
        <v>46</v>
      </c>
      <c r="E22" s="8">
        <v>55.71</v>
      </c>
      <c r="F22" s="3">
        <v>440.17200000000003</v>
      </c>
      <c r="G22" s="3">
        <f t="shared" si="1"/>
        <v>488.90159459490803</v>
      </c>
      <c r="H22" s="3">
        <f t="shared" si="0"/>
        <v>483.43122151091893</v>
      </c>
      <c r="I22" s="3">
        <f t="shared" si="0"/>
        <v>485.63334253963103</v>
      </c>
    </row>
    <row r="23" spans="3:9">
      <c r="C23">
        <v>1993</v>
      </c>
      <c r="D23" t="s">
        <v>35</v>
      </c>
      <c r="E23" s="8">
        <v>57.38</v>
      </c>
      <c r="F23" s="3">
        <v>439.90899999999999</v>
      </c>
      <c r="G23" s="3">
        <f t="shared" si="1"/>
        <v>491.05889316207208</v>
      </c>
      <c r="H23" s="3">
        <f t="shared" si="0"/>
        <v>485.14872159090191</v>
      </c>
      <c r="I23" s="3">
        <f t="shared" si="0"/>
        <v>486.04403784413216</v>
      </c>
    </row>
    <row r="24" spans="3:9">
      <c r="C24">
        <v>1993</v>
      </c>
      <c r="D24" t="s">
        <v>36</v>
      </c>
      <c r="E24" s="8">
        <v>53.95</v>
      </c>
      <c r="F24" s="3">
        <v>453.49099999999999</v>
      </c>
      <c r="G24" s="3">
        <f t="shared" si="1"/>
        <v>488.34255130870019</v>
      </c>
      <c r="H24" s="3">
        <f t="shared" si="0"/>
        <v>484.39636103427301</v>
      </c>
      <c r="I24" s="3">
        <f t="shared" si="0"/>
        <v>487.52055792546116</v>
      </c>
    </row>
    <row r="25" spans="3:9">
      <c r="C25">
        <v>1993</v>
      </c>
      <c r="D25" t="s">
        <v>37</v>
      </c>
      <c r="E25" s="8">
        <v>54.43</v>
      </c>
      <c r="F25" s="3">
        <v>458.28</v>
      </c>
      <c r="G25" s="3">
        <f t="shared" si="1"/>
        <v>488.32052137481219</v>
      </c>
      <c r="H25" s="3">
        <f t="shared" si="0"/>
        <v>483.83995236469673</v>
      </c>
      <c r="I25" s="3">
        <f t="shared" si="0"/>
        <v>486.78126103490968</v>
      </c>
    </row>
    <row r="26" spans="3:9">
      <c r="C26">
        <v>1993</v>
      </c>
      <c r="D26" t="s">
        <v>38</v>
      </c>
      <c r="E26" s="8">
        <v>60.62</v>
      </c>
      <c r="F26" s="3">
        <v>466.69099999999997</v>
      </c>
      <c r="G26" s="3">
        <f t="shared" si="1"/>
        <v>499.76246942487205</v>
      </c>
      <c r="H26" s="3">
        <f t="shared" si="0"/>
        <v>495.16538641750731</v>
      </c>
      <c r="I26" s="3">
        <f t="shared" si="0"/>
        <v>493.42127601894163</v>
      </c>
    </row>
    <row r="27" spans="3:9">
      <c r="C27">
        <v>1993</v>
      </c>
      <c r="D27" t="s">
        <v>39</v>
      </c>
      <c r="E27" s="8">
        <v>67.62</v>
      </c>
      <c r="F27" s="3">
        <v>479.49599999999998</v>
      </c>
      <c r="G27" s="3">
        <f t="shared" si="1"/>
        <v>538.92439209327244</v>
      </c>
      <c r="H27" s="3">
        <f t="shared" si="0"/>
        <v>541.86629936895451</v>
      </c>
      <c r="I27" s="3">
        <f t="shared" si="0"/>
        <v>539.06812827894237</v>
      </c>
    </row>
    <row r="28" spans="3:9">
      <c r="C28">
        <v>1993</v>
      </c>
      <c r="D28" t="s">
        <v>40</v>
      </c>
      <c r="E28" s="8">
        <v>76</v>
      </c>
      <c r="F28" s="3">
        <v>593.07799999999997</v>
      </c>
      <c r="G28" s="3">
        <f t="shared" si="1"/>
        <v>622.41137995000031</v>
      </c>
      <c r="H28" s="3">
        <f t="shared" si="0"/>
        <v>628.61177515000099</v>
      </c>
      <c r="I28" s="3">
        <f t="shared" si="0"/>
        <v>631.87545497000565</v>
      </c>
    </row>
    <row r="29" spans="3:9">
      <c r="C29">
        <v>1993</v>
      </c>
      <c r="D29" t="s">
        <v>41</v>
      </c>
      <c r="E29" s="8">
        <v>80.900000000000006</v>
      </c>
      <c r="F29" s="3">
        <v>673.49</v>
      </c>
      <c r="G29" s="3">
        <f t="shared" si="1"/>
        <v>689.7095097398003</v>
      </c>
      <c r="H29" s="3">
        <f t="shared" si="0"/>
        <v>687.08338654428144</v>
      </c>
      <c r="I29" s="3">
        <f t="shared" si="0"/>
        <v>687.1915029588049</v>
      </c>
    </row>
    <row r="30" spans="3:9">
      <c r="C30">
        <v>1993</v>
      </c>
      <c r="D30" t="s">
        <v>42</v>
      </c>
      <c r="E30" s="8">
        <v>82.19</v>
      </c>
      <c r="F30" s="3">
        <v>677.39200000000005</v>
      </c>
      <c r="G30" s="3">
        <f t="shared" si="1"/>
        <v>709.69462775826787</v>
      </c>
      <c r="H30" s="3">
        <f t="shared" si="0"/>
        <v>702.73841978437258</v>
      </c>
      <c r="I30" s="3">
        <f t="shared" si="0"/>
        <v>699.48224162042925</v>
      </c>
    </row>
    <row r="31" spans="3:9">
      <c r="C31">
        <v>1993</v>
      </c>
      <c r="D31" t="s">
        <v>43</v>
      </c>
      <c r="E31" s="8">
        <v>80.569999999999993</v>
      </c>
      <c r="F31" s="3">
        <v>651.19899999999996</v>
      </c>
      <c r="G31" s="3">
        <f t="shared" si="1"/>
        <v>684.74886990501182</v>
      </c>
      <c r="H31" s="3">
        <f t="shared" si="1"/>
        <v>683.08163915261821</v>
      </c>
      <c r="I31" s="3">
        <f t="shared" si="1"/>
        <v>683.83481260521467</v>
      </c>
    </row>
    <row r="32" spans="3:9">
      <c r="C32">
        <v>1993</v>
      </c>
      <c r="D32" t="s">
        <v>44</v>
      </c>
      <c r="E32" s="8">
        <v>74.62</v>
      </c>
      <c r="F32" s="3">
        <v>589.66999999999996</v>
      </c>
      <c r="G32" s="3">
        <f t="shared" ref="G32:I51" si="2">(G$3*$E32^4)+(G$4*$E32^3)+(G$5*$E32^2)+(G$6*$E32)+G$7</f>
        <v>605.91938100167226</v>
      </c>
      <c r="H32" s="3">
        <f t="shared" si="2"/>
        <v>612.81682890600359</v>
      </c>
      <c r="I32" s="3">
        <f t="shared" si="2"/>
        <v>615.32995624750356</v>
      </c>
    </row>
    <row r="33" spans="3:9">
      <c r="C33">
        <v>1993</v>
      </c>
      <c r="D33" t="s">
        <v>45</v>
      </c>
      <c r="E33" s="8">
        <v>63.52</v>
      </c>
      <c r="F33" s="3">
        <v>496.73399999999998</v>
      </c>
      <c r="G33" s="3">
        <f t="shared" si="2"/>
        <v>512.60980516715199</v>
      </c>
      <c r="H33" s="3">
        <f t="shared" si="2"/>
        <v>510.78868073396416</v>
      </c>
      <c r="I33" s="3">
        <f t="shared" si="2"/>
        <v>507.57977768890623</v>
      </c>
    </row>
    <row r="34" spans="3:9">
      <c r="C34">
        <v>1993</v>
      </c>
      <c r="D34" t="s">
        <v>46</v>
      </c>
      <c r="E34" s="8">
        <v>56.24</v>
      </c>
      <c r="F34" s="3">
        <v>446.178</v>
      </c>
      <c r="G34" s="3">
        <f t="shared" si="2"/>
        <v>489.41464686228812</v>
      </c>
      <c r="H34" s="3">
        <f t="shared" si="2"/>
        <v>483.70673667930032</v>
      </c>
      <c r="I34" s="3">
        <f t="shared" si="2"/>
        <v>485.52347569412223</v>
      </c>
    </row>
    <row r="35" spans="3:9">
      <c r="C35">
        <v>1994</v>
      </c>
      <c r="D35" t="s">
        <v>35</v>
      </c>
      <c r="E35" s="8">
        <v>48.05</v>
      </c>
      <c r="F35" s="3">
        <v>470.75700000000001</v>
      </c>
      <c r="G35" s="3">
        <f t="shared" si="2"/>
        <v>499.30407345770016</v>
      </c>
      <c r="H35" s="3">
        <f t="shared" si="2"/>
        <v>510.90682041987793</v>
      </c>
      <c r="I35" s="3">
        <f t="shared" si="2"/>
        <v>507.68331023199198</v>
      </c>
    </row>
    <row r="36" spans="3:9">
      <c r="C36">
        <v>1994</v>
      </c>
      <c r="D36" t="s">
        <v>36</v>
      </c>
      <c r="E36" s="8">
        <v>51.81</v>
      </c>
      <c r="F36" s="3">
        <v>474</v>
      </c>
      <c r="G36" s="3">
        <f t="shared" si="2"/>
        <v>490.03316029926793</v>
      </c>
      <c r="H36" s="3">
        <f t="shared" si="2"/>
        <v>489.68213558718526</v>
      </c>
      <c r="I36" s="3">
        <f t="shared" si="2"/>
        <v>492.68864597006677</v>
      </c>
    </row>
    <row r="37" spans="3:9">
      <c r="C37">
        <v>1994</v>
      </c>
      <c r="D37" t="s">
        <v>37</v>
      </c>
      <c r="E37" s="8">
        <v>58.62</v>
      </c>
      <c r="F37" s="3">
        <v>459.11</v>
      </c>
      <c r="G37" s="3">
        <f t="shared" si="2"/>
        <v>493.68554450247211</v>
      </c>
      <c r="H37" s="3">
        <f t="shared" si="2"/>
        <v>487.98296188097856</v>
      </c>
      <c r="I37" s="3">
        <f t="shared" si="2"/>
        <v>487.8205235747896</v>
      </c>
    </row>
    <row r="38" spans="3:9">
      <c r="C38">
        <v>1994</v>
      </c>
      <c r="D38" t="s">
        <v>38</v>
      </c>
      <c r="E38" s="8">
        <v>63.76</v>
      </c>
      <c r="F38" s="3">
        <v>480.17899999999997</v>
      </c>
      <c r="G38" s="3">
        <f t="shared" si="2"/>
        <v>513.8870635518881</v>
      </c>
      <c r="H38" s="3">
        <f t="shared" si="2"/>
        <v>512.33492627004352</v>
      </c>
      <c r="I38" s="3">
        <f t="shared" si="2"/>
        <v>509.06559636329575</v>
      </c>
    </row>
    <row r="39" spans="3:9">
      <c r="C39">
        <v>1994</v>
      </c>
      <c r="D39" t="s">
        <v>39</v>
      </c>
      <c r="E39" s="8">
        <v>71.760000000000005</v>
      </c>
      <c r="F39" s="3">
        <v>553.25800000000004</v>
      </c>
      <c r="G39" s="3">
        <f t="shared" si="2"/>
        <v>575.18434025268812</v>
      </c>
      <c r="H39" s="3">
        <f t="shared" si="2"/>
        <v>581.68027006729108</v>
      </c>
      <c r="I39" s="3">
        <f t="shared" si="2"/>
        <v>581.8541416641051</v>
      </c>
    </row>
    <row r="40" spans="3:9">
      <c r="C40">
        <v>1994</v>
      </c>
      <c r="D40" t="s">
        <v>40</v>
      </c>
      <c r="E40" s="8">
        <v>76.33</v>
      </c>
      <c r="F40" s="3">
        <v>611.803</v>
      </c>
      <c r="G40" s="3">
        <f t="shared" si="2"/>
        <v>626.51538616853236</v>
      </c>
      <c r="H40" s="3">
        <f t="shared" si="2"/>
        <v>632.44790306903315</v>
      </c>
      <c r="I40" s="3">
        <f t="shared" si="2"/>
        <v>635.82318967442143</v>
      </c>
    </row>
    <row r="41" spans="3:9">
      <c r="C41">
        <v>1994</v>
      </c>
      <c r="D41" t="s">
        <v>41</v>
      </c>
      <c r="E41" s="8">
        <v>79</v>
      </c>
      <c r="F41" s="3">
        <v>645.16</v>
      </c>
      <c r="G41" s="3">
        <f t="shared" si="2"/>
        <v>661.99545454000008</v>
      </c>
      <c r="H41" s="3">
        <f t="shared" si="2"/>
        <v>664.11631197999895</v>
      </c>
      <c r="I41" s="3">
        <f t="shared" si="2"/>
        <v>666.92354080999894</v>
      </c>
    </row>
    <row r="42" spans="3:9">
      <c r="C42">
        <v>1994</v>
      </c>
      <c r="D42" t="s">
        <v>42</v>
      </c>
      <c r="E42" s="8">
        <v>78.430000000000007</v>
      </c>
      <c r="F42" s="3">
        <v>653.36300000000006</v>
      </c>
      <c r="G42" s="3">
        <f t="shared" si="2"/>
        <v>654.08109689801199</v>
      </c>
      <c r="H42" s="3">
        <f t="shared" si="2"/>
        <v>657.2786346693515</v>
      </c>
      <c r="I42" s="3">
        <f t="shared" si="2"/>
        <v>660.47256205309486</v>
      </c>
    </row>
    <row r="43" spans="3:9">
      <c r="C43">
        <v>1994</v>
      </c>
      <c r="D43" t="s">
        <v>43</v>
      </c>
      <c r="E43" s="8">
        <v>78.38</v>
      </c>
      <c r="F43" s="3">
        <v>622.05600000000004</v>
      </c>
      <c r="G43" s="3">
        <f t="shared" si="2"/>
        <v>653.39565933687209</v>
      </c>
      <c r="H43" s="3">
        <f t="shared" si="2"/>
        <v>656.68045611884509</v>
      </c>
      <c r="I43" s="3">
        <f t="shared" si="2"/>
        <v>659.90038628390494</v>
      </c>
    </row>
    <row r="44" spans="3:9">
      <c r="C44">
        <v>1994</v>
      </c>
      <c r="D44" t="s">
        <v>44</v>
      </c>
      <c r="E44" s="8">
        <v>73.430000000000007</v>
      </c>
      <c r="F44" s="3">
        <v>582.29100000000005</v>
      </c>
      <c r="G44" s="3">
        <f t="shared" si="2"/>
        <v>592.56661006401191</v>
      </c>
      <c r="H44" s="3">
        <f t="shared" si="2"/>
        <v>599.56927505488284</v>
      </c>
      <c r="I44" s="3">
        <f t="shared" si="2"/>
        <v>601.18002194678365</v>
      </c>
    </row>
    <row r="45" spans="3:9">
      <c r="C45">
        <v>1994</v>
      </c>
      <c r="D45" t="s">
        <v>45</v>
      </c>
      <c r="E45" s="8">
        <v>66.900000000000006</v>
      </c>
      <c r="F45" s="3">
        <v>501.42599999999999</v>
      </c>
      <c r="G45" s="3">
        <f t="shared" si="2"/>
        <v>533.61212502379999</v>
      </c>
      <c r="H45" s="3">
        <f t="shared" si="2"/>
        <v>535.7370725638807</v>
      </c>
      <c r="I45" s="3">
        <f t="shared" si="2"/>
        <v>532.64860500348141</v>
      </c>
    </row>
    <row r="46" spans="3:9">
      <c r="C46">
        <v>1994</v>
      </c>
      <c r="D46" t="s">
        <v>46</v>
      </c>
      <c r="E46" s="8">
        <v>60.52</v>
      </c>
      <c r="F46" s="3">
        <v>467.25900000000001</v>
      </c>
      <c r="G46" s="3">
        <f t="shared" si="2"/>
        <v>499.40466111155229</v>
      </c>
      <c r="H46" s="3">
        <f t="shared" si="2"/>
        <v>494.73324150169219</v>
      </c>
      <c r="I46" s="3">
        <f t="shared" si="2"/>
        <v>493.06019990822779</v>
      </c>
    </row>
    <row r="47" spans="3:9">
      <c r="C47">
        <v>1995</v>
      </c>
      <c r="D47" t="s">
        <v>35</v>
      </c>
      <c r="E47" s="8">
        <v>53.1</v>
      </c>
      <c r="F47" s="3">
        <v>443.64699999999999</v>
      </c>
      <c r="G47" s="3">
        <f t="shared" si="2"/>
        <v>488.70263694980008</v>
      </c>
      <c r="H47" s="3">
        <f t="shared" si="2"/>
        <v>485.93862257952014</v>
      </c>
      <c r="I47" s="3">
        <f t="shared" si="2"/>
        <v>489.22024125810412</v>
      </c>
    </row>
    <row r="48" spans="3:9">
      <c r="C48">
        <v>1995</v>
      </c>
      <c r="D48" t="s">
        <v>36</v>
      </c>
      <c r="E48" s="8">
        <v>52.52</v>
      </c>
      <c r="F48" s="3">
        <v>469.85599999999999</v>
      </c>
      <c r="G48" s="3">
        <f t="shared" si="2"/>
        <v>489.18390106995207</v>
      </c>
      <c r="H48" s="3">
        <f t="shared" si="2"/>
        <v>487.40899090790072</v>
      </c>
      <c r="I48" s="3">
        <f t="shared" si="2"/>
        <v>490.65270881931201</v>
      </c>
    </row>
    <row r="49" spans="3:9">
      <c r="C49">
        <v>1995</v>
      </c>
      <c r="D49" t="s">
        <v>37</v>
      </c>
      <c r="E49" s="8">
        <v>58.1</v>
      </c>
      <c r="F49" s="3">
        <v>479.51799999999997</v>
      </c>
      <c r="G49" s="3">
        <f t="shared" si="2"/>
        <v>492.47771187980015</v>
      </c>
      <c r="H49" s="3">
        <f t="shared" si="2"/>
        <v>486.63795663251994</v>
      </c>
      <c r="I49" s="3">
        <f t="shared" si="2"/>
        <v>486.91953658020566</v>
      </c>
    </row>
    <row r="50" spans="3:9">
      <c r="C50">
        <v>1995</v>
      </c>
      <c r="D50" t="s">
        <v>38</v>
      </c>
      <c r="E50" s="8">
        <v>64.099999999999994</v>
      </c>
      <c r="F50" s="3">
        <v>503.89600000000002</v>
      </c>
      <c r="G50" s="3">
        <f t="shared" si="2"/>
        <v>515.75251987580009</v>
      </c>
      <c r="H50" s="3">
        <f t="shared" si="2"/>
        <v>514.58765251212071</v>
      </c>
      <c r="I50" s="3">
        <f t="shared" si="2"/>
        <v>511.25042197152425</v>
      </c>
    </row>
    <row r="51" spans="3:9">
      <c r="C51">
        <v>1995</v>
      </c>
      <c r="D51" t="s">
        <v>39</v>
      </c>
      <c r="E51" s="8">
        <v>70.86</v>
      </c>
      <c r="F51" s="3">
        <v>533.88499999999999</v>
      </c>
      <c r="G51" s="3">
        <f t="shared" si="2"/>
        <v>566.47356710064787</v>
      </c>
      <c r="H51" s="3">
        <f t="shared" si="2"/>
        <v>572.4310367936373</v>
      </c>
      <c r="I51" s="3">
        <f t="shared" si="2"/>
        <v>571.83172416797561</v>
      </c>
    </row>
    <row r="52" spans="3:9">
      <c r="C52">
        <v>1995</v>
      </c>
      <c r="D52" t="s">
        <v>40</v>
      </c>
      <c r="E52" s="8">
        <v>78.099999999999994</v>
      </c>
      <c r="F52" s="3">
        <v>666.678</v>
      </c>
      <c r="G52" s="3">
        <f t="shared" ref="G52:I82" si="3">(G$3*$E52^4)+(G$4*$E52^3)+(G$5*$E52^2)+(G$6*$E52)+G$7</f>
        <v>649.5834515997999</v>
      </c>
      <c r="H52" s="3">
        <f t="shared" si="3"/>
        <v>653.33597084451912</v>
      </c>
      <c r="I52" s="3">
        <f t="shared" si="3"/>
        <v>656.67932826860806</v>
      </c>
    </row>
    <row r="53" spans="3:9">
      <c r="C53">
        <v>1995</v>
      </c>
      <c r="D53" t="s">
        <v>41</v>
      </c>
      <c r="E53" s="8">
        <v>80.67</v>
      </c>
      <c r="F53" s="3">
        <v>656.6</v>
      </c>
      <c r="G53" s="3">
        <f t="shared" si="3"/>
        <v>686.24556184713197</v>
      </c>
      <c r="H53" s="3">
        <f t="shared" si="3"/>
        <v>684.29395240818985</v>
      </c>
      <c r="I53" s="3">
        <f t="shared" si="3"/>
        <v>684.86021942130492</v>
      </c>
    </row>
    <row r="54" spans="3:9">
      <c r="C54">
        <v>1995</v>
      </c>
      <c r="D54" t="s">
        <v>42</v>
      </c>
      <c r="E54" s="8">
        <v>81.81</v>
      </c>
      <c r="F54" s="3">
        <v>697.70799999999997</v>
      </c>
      <c r="G54" s="3">
        <f t="shared" si="3"/>
        <v>703.70932776726841</v>
      </c>
      <c r="H54" s="3">
        <f t="shared" si="3"/>
        <v>698.12744163216621</v>
      </c>
      <c r="I54" s="3">
        <f t="shared" si="3"/>
        <v>696.01059391265835</v>
      </c>
    </row>
    <row r="55" spans="3:9">
      <c r="C55">
        <v>1995</v>
      </c>
      <c r="D55" t="s">
        <v>43</v>
      </c>
      <c r="E55" s="8">
        <v>82.1</v>
      </c>
      <c r="F55" s="3">
        <v>684.01400000000001</v>
      </c>
      <c r="G55" s="3">
        <f t="shared" si="3"/>
        <v>708.26964402380031</v>
      </c>
      <c r="H55" s="3">
        <f t="shared" si="3"/>
        <v>701.64657554291944</v>
      </c>
      <c r="I55" s="3">
        <f t="shared" si="3"/>
        <v>698.67209385107662</v>
      </c>
    </row>
    <row r="56" spans="3:9">
      <c r="C56">
        <v>1995</v>
      </c>
      <c r="D56" t="s">
        <v>44</v>
      </c>
      <c r="E56" s="8">
        <v>75.52</v>
      </c>
      <c r="F56" s="3">
        <v>606.46400000000006</v>
      </c>
      <c r="G56" s="3">
        <f t="shared" si="3"/>
        <v>616.55233978955221</v>
      </c>
      <c r="H56" s="3">
        <f t="shared" si="3"/>
        <v>623.07058187905068</v>
      </c>
      <c r="I56" s="3">
        <f t="shared" si="3"/>
        <v>626.12048290218763</v>
      </c>
    </row>
    <row r="57" spans="3:9">
      <c r="C57">
        <v>1995</v>
      </c>
      <c r="D57" t="s">
        <v>45</v>
      </c>
      <c r="E57" s="8">
        <v>64.67</v>
      </c>
      <c r="F57" s="3">
        <v>497.28699999999998</v>
      </c>
      <c r="G57" s="3">
        <f t="shared" si="3"/>
        <v>519.02721897993206</v>
      </c>
      <c r="H57" s="3">
        <f t="shared" si="3"/>
        <v>518.52438397084688</v>
      </c>
      <c r="I57" s="3">
        <f t="shared" si="3"/>
        <v>515.1206825525328</v>
      </c>
    </row>
    <row r="58" spans="3:9">
      <c r="C58">
        <v>1995</v>
      </c>
      <c r="D58" t="s">
        <v>46</v>
      </c>
      <c r="E58" s="8">
        <v>56.33</v>
      </c>
      <c r="F58" s="3">
        <v>462.10500000000002</v>
      </c>
      <c r="G58" s="3">
        <f t="shared" si="3"/>
        <v>489.51761675253204</v>
      </c>
      <c r="H58" s="3">
        <f t="shared" si="3"/>
        <v>483.77876426635385</v>
      </c>
      <c r="I58" s="3">
        <f t="shared" si="3"/>
        <v>485.52670831378555</v>
      </c>
    </row>
    <row r="59" spans="3:9">
      <c r="C59">
        <v>1996</v>
      </c>
      <c r="D59" t="s">
        <v>35</v>
      </c>
      <c r="E59" s="8">
        <v>48.76</v>
      </c>
      <c r="F59" s="3">
        <v>506.95</v>
      </c>
      <c r="G59" s="3">
        <f t="shared" si="3"/>
        <v>496.93842333788803</v>
      </c>
      <c r="H59" s="3">
        <f t="shared" si="3"/>
        <v>505.66707923220338</v>
      </c>
      <c r="I59" s="3">
        <f t="shared" si="3"/>
        <v>504.41326085285391</v>
      </c>
    </row>
    <row r="60" spans="3:9">
      <c r="C60">
        <v>1996</v>
      </c>
      <c r="D60" t="s">
        <v>36</v>
      </c>
      <c r="E60" s="8">
        <v>49.81</v>
      </c>
      <c r="F60" s="3">
        <v>499.57600000000002</v>
      </c>
      <c r="G60" s="3">
        <f t="shared" si="3"/>
        <v>493.96477878806809</v>
      </c>
      <c r="H60" s="3">
        <f t="shared" si="3"/>
        <v>498.99134080125395</v>
      </c>
      <c r="I60" s="3">
        <f t="shared" si="3"/>
        <v>499.90111167275381</v>
      </c>
    </row>
    <row r="61" spans="3:9">
      <c r="C61">
        <v>1996</v>
      </c>
      <c r="D61" t="s">
        <v>37</v>
      </c>
      <c r="E61" s="8">
        <v>55.9</v>
      </c>
      <c r="F61" s="3">
        <v>482.32400000000001</v>
      </c>
      <c r="G61" s="3">
        <f t="shared" si="3"/>
        <v>489.06717188980019</v>
      </c>
      <c r="H61" s="3">
        <f t="shared" si="3"/>
        <v>483.50060367928063</v>
      </c>
      <c r="I61" s="3">
        <f t="shared" si="3"/>
        <v>485.56876774430157</v>
      </c>
    </row>
    <row r="62" spans="3:9">
      <c r="C62">
        <v>1996</v>
      </c>
      <c r="D62" t="s">
        <v>38</v>
      </c>
      <c r="E62" s="8">
        <v>59.29</v>
      </c>
      <c r="F62" s="3">
        <v>486.49099999999999</v>
      </c>
      <c r="G62" s="3">
        <f t="shared" si="3"/>
        <v>495.46823225630806</v>
      </c>
      <c r="H62" s="3">
        <f t="shared" si="3"/>
        <v>490.04009781120476</v>
      </c>
      <c r="I62" s="3">
        <f t="shared" si="3"/>
        <v>489.31757128452364</v>
      </c>
    </row>
    <row r="63" spans="3:9">
      <c r="C63">
        <v>1996</v>
      </c>
      <c r="D63" t="s">
        <v>39</v>
      </c>
      <c r="E63" s="8">
        <v>70.099999999999994</v>
      </c>
      <c r="F63" s="3">
        <v>538.88699999999994</v>
      </c>
      <c r="G63" s="3">
        <f t="shared" si="3"/>
        <v>559.47611123180013</v>
      </c>
      <c r="H63" s="3">
        <f t="shared" si="3"/>
        <v>564.8590343437204</v>
      </c>
      <c r="I63" s="3">
        <f t="shared" si="3"/>
        <v>563.6418988124401</v>
      </c>
    </row>
    <row r="64" spans="3:9">
      <c r="C64">
        <v>1996</v>
      </c>
      <c r="D64" t="s">
        <v>40</v>
      </c>
      <c r="E64" s="8">
        <v>78.900000000000006</v>
      </c>
      <c r="F64" s="3">
        <v>643.09400000000005</v>
      </c>
      <c r="G64" s="3">
        <f t="shared" si="3"/>
        <v>660.59362223180028</v>
      </c>
      <c r="H64" s="3">
        <f t="shared" si="3"/>
        <v>662.91441165108108</v>
      </c>
      <c r="I64" s="3">
        <f t="shared" si="3"/>
        <v>665.80190868084492</v>
      </c>
    </row>
    <row r="65" spans="3:9">
      <c r="C65">
        <v>1996</v>
      </c>
      <c r="D65" t="s">
        <v>41</v>
      </c>
      <c r="E65" s="8">
        <v>82.38</v>
      </c>
      <c r="F65" s="3">
        <v>694.85199999999998</v>
      </c>
      <c r="G65" s="3">
        <f t="shared" si="3"/>
        <v>712.71803613207203</v>
      </c>
      <c r="H65" s="3">
        <f t="shared" si="3"/>
        <v>705.04277673750175</v>
      </c>
      <c r="I65" s="3">
        <f t="shared" si="3"/>
        <v>701.1670865960109</v>
      </c>
    </row>
    <row r="66" spans="3:9">
      <c r="C66">
        <v>1996</v>
      </c>
      <c r="D66" t="s">
        <v>42</v>
      </c>
      <c r="E66" s="8">
        <v>81.900000000000006</v>
      </c>
      <c r="F66" s="3">
        <v>664.98800000000006</v>
      </c>
      <c r="G66" s="3">
        <f t="shared" si="3"/>
        <v>705.11948613380014</v>
      </c>
      <c r="H66" s="3">
        <f t="shared" si="3"/>
        <v>699.21971400288157</v>
      </c>
      <c r="I66" s="3">
        <f t="shared" si="3"/>
        <v>696.84476793618478</v>
      </c>
    </row>
    <row r="67" spans="3:9">
      <c r="C67">
        <v>1996</v>
      </c>
      <c r="D67" t="s">
        <v>43</v>
      </c>
      <c r="E67" s="8">
        <v>79.62</v>
      </c>
      <c r="F67" s="3">
        <v>663.78499999999997</v>
      </c>
      <c r="G67" s="3">
        <f t="shared" si="3"/>
        <v>670.81359730767213</v>
      </c>
      <c r="H67" s="3">
        <f t="shared" si="3"/>
        <v>671.58686540732333</v>
      </c>
      <c r="I67" s="3">
        <f t="shared" si="3"/>
        <v>673.76903916549736</v>
      </c>
    </row>
    <row r="68" spans="3:9">
      <c r="C68">
        <v>1996</v>
      </c>
      <c r="D68" t="s">
        <v>44</v>
      </c>
      <c r="E68" s="8">
        <v>73.05</v>
      </c>
      <c r="F68" s="3">
        <v>616.596</v>
      </c>
      <c r="G68" s="3">
        <f t="shared" si="3"/>
        <v>588.47214090770035</v>
      </c>
      <c r="H68" s="3">
        <f t="shared" si="3"/>
        <v>595.42210304862738</v>
      </c>
      <c r="I68" s="3">
        <f t="shared" si="3"/>
        <v>596.71545099924288</v>
      </c>
    </row>
    <row r="69" spans="3:9">
      <c r="C69">
        <v>1996</v>
      </c>
      <c r="D69" t="s">
        <v>45</v>
      </c>
      <c r="E69" s="8">
        <v>65.86</v>
      </c>
      <c r="F69" s="3">
        <v>505.779</v>
      </c>
      <c r="G69" s="3">
        <f t="shared" si="3"/>
        <v>526.45870388264825</v>
      </c>
      <c r="H69" s="3">
        <f t="shared" si="3"/>
        <v>527.36356875375759</v>
      </c>
      <c r="I69" s="3">
        <f t="shared" si="3"/>
        <v>524.01493763490498</v>
      </c>
    </row>
    <row r="70" spans="3:9">
      <c r="C70">
        <v>1996</v>
      </c>
      <c r="D70" t="s">
        <v>46</v>
      </c>
      <c r="E70" s="8">
        <v>58.24</v>
      </c>
      <c r="F70" s="3">
        <v>474.07799999999997</v>
      </c>
      <c r="G70" s="3">
        <f t="shared" si="3"/>
        <v>492.78778820708806</v>
      </c>
      <c r="H70" s="3">
        <f t="shared" si="3"/>
        <v>486.97811353901352</v>
      </c>
      <c r="I70" s="3">
        <f t="shared" si="3"/>
        <v>487.13980866927295</v>
      </c>
    </row>
    <row r="71" spans="3:9">
      <c r="C71">
        <v>1997</v>
      </c>
      <c r="D71" t="s">
        <v>35</v>
      </c>
      <c r="E71" s="8">
        <v>54.29</v>
      </c>
      <c r="F71" s="3">
        <v>481.54500000000002</v>
      </c>
      <c r="G71" s="3">
        <f t="shared" si="3"/>
        <v>488.31342785430797</v>
      </c>
      <c r="H71" s="3">
        <f t="shared" si="3"/>
        <v>483.97912318097451</v>
      </c>
      <c r="I71" s="3">
        <f t="shared" si="3"/>
        <v>486.97998434773172</v>
      </c>
    </row>
    <row r="72" spans="3:9">
      <c r="C72">
        <v>1997</v>
      </c>
      <c r="D72" t="s">
        <v>36</v>
      </c>
      <c r="E72" s="8">
        <v>53.33</v>
      </c>
      <c r="F72" s="3">
        <v>435.40199999999999</v>
      </c>
      <c r="G72" s="3">
        <f t="shared" si="3"/>
        <v>488.56470206013216</v>
      </c>
      <c r="H72" s="3">
        <f t="shared" si="3"/>
        <v>485.4501215821515</v>
      </c>
      <c r="I72" s="3">
        <f t="shared" si="3"/>
        <v>488.71239625851149</v>
      </c>
    </row>
    <row r="73" spans="3:9">
      <c r="C73">
        <v>1997</v>
      </c>
      <c r="D73" t="s">
        <v>37</v>
      </c>
      <c r="E73" s="8">
        <v>62.43</v>
      </c>
      <c r="F73" s="3">
        <v>484.22800000000001</v>
      </c>
      <c r="G73" s="3">
        <f t="shared" si="3"/>
        <v>507.22065390921193</v>
      </c>
      <c r="H73" s="3">
        <f t="shared" si="3"/>
        <v>504.23784028384989</v>
      </c>
      <c r="I73" s="3">
        <f t="shared" si="3"/>
        <v>501.42858196924635</v>
      </c>
    </row>
    <row r="74" spans="3:9">
      <c r="C74">
        <v>1997</v>
      </c>
      <c r="D74" t="s">
        <v>38</v>
      </c>
      <c r="E74" s="8">
        <v>65.67</v>
      </c>
      <c r="F74" s="3">
        <v>508.11399999999998</v>
      </c>
      <c r="G74" s="3">
        <f t="shared" si="3"/>
        <v>525.21820220913196</v>
      </c>
      <c r="H74" s="3">
        <f t="shared" si="3"/>
        <v>525.89775704518024</v>
      </c>
      <c r="I74" s="3">
        <f t="shared" si="3"/>
        <v>522.52275201600378</v>
      </c>
    </row>
    <row r="75" spans="3:9">
      <c r="C75">
        <v>1997</v>
      </c>
      <c r="D75" t="s">
        <v>39</v>
      </c>
      <c r="E75" s="8">
        <v>68.48</v>
      </c>
      <c r="F75" s="3">
        <v>509.06900000000002</v>
      </c>
      <c r="G75" s="3">
        <f t="shared" si="3"/>
        <v>545.65551396555202</v>
      </c>
      <c r="H75" s="3">
        <f t="shared" si="3"/>
        <v>549.52242132130004</v>
      </c>
      <c r="I75" s="3">
        <f t="shared" si="3"/>
        <v>547.17944456285977</v>
      </c>
    </row>
    <row r="76" spans="3:9">
      <c r="C76">
        <v>1997</v>
      </c>
      <c r="D76" t="s">
        <v>40</v>
      </c>
      <c r="E76" s="8">
        <v>75.569999999999993</v>
      </c>
      <c r="F76" s="3">
        <v>606.00400000000002</v>
      </c>
      <c r="G76" s="3">
        <f t="shared" si="3"/>
        <v>617.15655023901195</v>
      </c>
      <c r="H76" s="3">
        <f t="shared" si="3"/>
        <v>623.64555655214872</v>
      </c>
      <c r="I76" s="3">
        <f t="shared" si="3"/>
        <v>626.72034750656849</v>
      </c>
    </row>
    <row r="77" spans="3:9">
      <c r="C77">
        <v>1997</v>
      </c>
      <c r="D77" t="s">
        <v>41</v>
      </c>
      <c r="E77" s="8">
        <v>80.62</v>
      </c>
      <c r="F77" s="3">
        <v>663.27</v>
      </c>
      <c r="G77" s="3">
        <f t="shared" si="3"/>
        <v>685.49650584887218</v>
      </c>
      <c r="H77" s="3">
        <f t="shared" si="3"/>
        <v>683.68775495078762</v>
      </c>
      <c r="I77" s="3">
        <f t="shared" si="3"/>
        <v>684.34839234976562</v>
      </c>
    </row>
    <row r="78" spans="3:9">
      <c r="C78">
        <v>1997</v>
      </c>
      <c r="D78" t="s">
        <v>42</v>
      </c>
      <c r="E78" s="8">
        <v>80.569999999999993</v>
      </c>
      <c r="F78" s="3">
        <v>662.93600000000004</v>
      </c>
      <c r="G78" s="3">
        <f t="shared" si="3"/>
        <v>684.74886990501182</v>
      </c>
      <c r="H78" s="3">
        <f t="shared" si="3"/>
        <v>683.08163915261821</v>
      </c>
      <c r="I78" s="3">
        <f t="shared" si="3"/>
        <v>683.83481260521467</v>
      </c>
    </row>
    <row r="79" spans="3:9">
      <c r="C79">
        <v>1997</v>
      </c>
      <c r="D79" t="s">
        <v>43</v>
      </c>
      <c r="E79" s="8">
        <v>80.48</v>
      </c>
      <c r="F79" s="3">
        <v>689.23699999999997</v>
      </c>
      <c r="G79" s="3">
        <f t="shared" si="3"/>
        <v>683.40670374315232</v>
      </c>
      <c r="H79" s="3">
        <f t="shared" si="3"/>
        <v>681.9908506839879</v>
      </c>
      <c r="I79" s="3">
        <f t="shared" si="3"/>
        <v>682.90601357997321</v>
      </c>
    </row>
    <row r="80" spans="3:9">
      <c r="C80">
        <v>1997</v>
      </c>
      <c r="D80" t="s">
        <v>44</v>
      </c>
      <c r="E80" s="8">
        <v>75.239999999999995</v>
      </c>
      <c r="F80" s="3">
        <v>651.79600000000005</v>
      </c>
      <c r="G80" s="3">
        <f t="shared" si="3"/>
        <v>613.19500387788798</v>
      </c>
      <c r="H80" s="3">
        <f t="shared" si="3"/>
        <v>619.86073638776315</v>
      </c>
      <c r="I80" s="3">
        <f t="shared" si="3"/>
        <v>622.76092384316826</v>
      </c>
    </row>
    <row r="81" spans="3:9">
      <c r="C81">
        <v>1997</v>
      </c>
      <c r="D81" t="s">
        <v>45</v>
      </c>
      <c r="E81" s="8">
        <v>60.86</v>
      </c>
      <c r="F81" s="3">
        <v>494.08100000000002</v>
      </c>
      <c r="G81" s="3">
        <f t="shared" si="3"/>
        <v>500.64438466464821</v>
      </c>
      <c r="H81" s="3">
        <f t="shared" si="3"/>
        <v>496.23281279387857</v>
      </c>
      <c r="I81" s="3">
        <f t="shared" si="3"/>
        <v>494.32271615223499</v>
      </c>
    </row>
    <row r="82" spans="3:9">
      <c r="C82">
        <v>1997</v>
      </c>
      <c r="D82" t="s">
        <v>46</v>
      </c>
      <c r="E82" s="8">
        <v>54.48</v>
      </c>
      <c r="F82" s="3">
        <v>498.54899999999998</v>
      </c>
      <c r="G82" s="3">
        <f t="shared" si="3"/>
        <v>488.32575287835209</v>
      </c>
      <c r="H82" s="3">
        <f t="shared" si="3"/>
        <v>483.7948319613638</v>
      </c>
      <c r="I82" s="3">
        <f t="shared" si="3"/>
        <v>486.71370120663914</v>
      </c>
    </row>
    <row r="83" spans="3:9">
      <c r="C83">
        <v>1998</v>
      </c>
      <c r="D83" t="s">
        <v>35</v>
      </c>
      <c r="E83" s="8">
        <v>52.57</v>
      </c>
      <c r="F83" s="3">
        <v>448.05399999999997</v>
      </c>
      <c r="G83" s="3">
        <f t="shared" ref="G83:I146" si="4">(G$3*$E83^4)+(G$4*$E83^3)+(G$5*$E83^2)+(G$6*$E83)+G$7</f>
        <v>489.13488649541205</v>
      </c>
      <c r="H83" s="3">
        <f t="shared" si="4"/>
        <v>487.26866281478624</v>
      </c>
      <c r="I83" s="3">
        <f t="shared" si="4"/>
        <v>490.52084830771992</v>
      </c>
    </row>
    <row r="84" spans="3:9">
      <c r="C84">
        <v>1998</v>
      </c>
      <c r="D84" t="s">
        <v>36</v>
      </c>
      <c r="E84" s="8">
        <v>52.05</v>
      </c>
      <c r="F84" s="3">
        <v>470.46899999999999</v>
      </c>
      <c r="G84" s="3">
        <f t="shared" si="4"/>
        <v>489.71405032970017</v>
      </c>
      <c r="H84" s="3">
        <f t="shared" si="4"/>
        <v>488.8547672684781</v>
      </c>
      <c r="I84" s="3">
        <f t="shared" si="4"/>
        <v>491.96686492094841</v>
      </c>
    </row>
    <row r="85" spans="3:9">
      <c r="C85">
        <v>1998</v>
      </c>
      <c r="D85" t="s">
        <v>37</v>
      </c>
      <c r="E85" s="8">
        <v>55.29</v>
      </c>
      <c r="F85" s="3">
        <v>483.46699999999998</v>
      </c>
      <c r="G85" s="3">
        <f t="shared" si="4"/>
        <v>488.60834521470827</v>
      </c>
      <c r="H85" s="3">
        <f t="shared" si="4"/>
        <v>483.39584159742162</v>
      </c>
      <c r="I85" s="3">
        <f t="shared" si="4"/>
        <v>485.87456468941809</v>
      </c>
    </row>
    <row r="86" spans="3:9">
      <c r="C86">
        <v>1998</v>
      </c>
      <c r="D86" t="s">
        <v>38</v>
      </c>
      <c r="E86" s="8">
        <v>62.9</v>
      </c>
      <c r="F86" s="3">
        <v>510.25200000000001</v>
      </c>
      <c r="G86" s="3">
        <f t="shared" si="4"/>
        <v>509.46165560780014</v>
      </c>
      <c r="H86" s="3">
        <f t="shared" si="4"/>
        <v>506.96621621747954</v>
      </c>
      <c r="I86" s="3">
        <f t="shared" si="4"/>
        <v>503.9600737275664</v>
      </c>
    </row>
    <row r="87" spans="3:9">
      <c r="C87">
        <v>1998</v>
      </c>
      <c r="D87" t="s">
        <v>39</v>
      </c>
      <c r="E87" s="8">
        <v>70.900000000000006</v>
      </c>
      <c r="F87" s="3">
        <v>557.62599999999998</v>
      </c>
      <c r="G87" s="3">
        <f t="shared" si="4"/>
        <v>566.85094259979996</v>
      </c>
      <c r="H87" s="3">
        <f t="shared" si="4"/>
        <v>572.83577479827954</v>
      </c>
      <c r="I87" s="3">
        <f t="shared" si="4"/>
        <v>572.27007275301139</v>
      </c>
    </row>
    <row r="88" spans="3:9">
      <c r="C88">
        <v>1998</v>
      </c>
      <c r="D88" t="s">
        <v>40</v>
      </c>
      <c r="E88" s="8">
        <v>80.67</v>
      </c>
      <c r="F88" s="3">
        <v>701.78099999999995</v>
      </c>
      <c r="G88" s="3">
        <f t="shared" si="4"/>
        <v>686.24556184713197</v>
      </c>
      <c r="H88" s="3">
        <f t="shared" si="4"/>
        <v>684.29395240818985</v>
      </c>
      <c r="I88" s="3">
        <f t="shared" si="4"/>
        <v>684.86021942130492</v>
      </c>
    </row>
    <row r="89" spans="3:9">
      <c r="C89">
        <v>1998</v>
      </c>
      <c r="D89" t="s">
        <v>41</v>
      </c>
      <c r="E89" s="8">
        <v>83.38</v>
      </c>
      <c r="F89" s="3">
        <v>732.23599999999999</v>
      </c>
      <c r="G89" s="3">
        <f t="shared" si="4"/>
        <v>728.96868473087216</v>
      </c>
      <c r="H89" s="3">
        <f t="shared" si="4"/>
        <v>717.14745995616749</v>
      </c>
      <c r="I89" s="3">
        <f t="shared" si="4"/>
        <v>709.42234525059348</v>
      </c>
    </row>
    <row r="90" spans="3:9">
      <c r="C90">
        <v>1998</v>
      </c>
      <c r="D90" t="s">
        <v>42</v>
      </c>
      <c r="E90" s="8">
        <v>81.290000000000006</v>
      </c>
      <c r="F90" s="3">
        <v>705.92200000000003</v>
      </c>
      <c r="G90" s="3">
        <f t="shared" si="4"/>
        <v>695.65183434510868</v>
      </c>
      <c r="H90" s="3">
        <f t="shared" si="4"/>
        <v>691.81581273981601</v>
      </c>
      <c r="I90" s="3">
        <f t="shared" si="4"/>
        <v>691.05353409190093</v>
      </c>
    </row>
    <row r="91" spans="3:9">
      <c r="C91">
        <v>1998</v>
      </c>
      <c r="D91" t="s">
        <v>43</v>
      </c>
      <c r="E91" s="8">
        <v>80.19</v>
      </c>
      <c r="F91" s="3">
        <v>667.33399999999995</v>
      </c>
      <c r="G91" s="3">
        <f t="shared" si="4"/>
        <v>679.1132441094685</v>
      </c>
      <c r="H91" s="3">
        <f t="shared" si="4"/>
        <v>678.47829249683991</v>
      </c>
      <c r="I91" s="3">
        <f t="shared" si="4"/>
        <v>679.87632868799437</v>
      </c>
    </row>
    <row r="92" spans="3:9">
      <c r="C92">
        <v>1998</v>
      </c>
      <c r="D92" t="s">
        <v>44</v>
      </c>
      <c r="E92" s="8">
        <v>75.52</v>
      </c>
      <c r="F92" s="3">
        <v>686.85199999999998</v>
      </c>
      <c r="G92" s="3">
        <f t="shared" si="4"/>
        <v>616.55233978955221</v>
      </c>
      <c r="H92" s="3">
        <f t="shared" si="4"/>
        <v>623.07058187905068</v>
      </c>
      <c r="I92" s="3">
        <f t="shared" si="4"/>
        <v>626.12048290218763</v>
      </c>
    </row>
    <row r="93" spans="3:9">
      <c r="C93">
        <v>1998</v>
      </c>
      <c r="D93" t="s">
        <v>45</v>
      </c>
      <c r="E93" s="8">
        <v>66.900000000000006</v>
      </c>
      <c r="F93" s="3">
        <v>550.32799999999997</v>
      </c>
      <c r="G93" s="3">
        <f t="shared" si="4"/>
        <v>533.61212502379999</v>
      </c>
      <c r="H93" s="3">
        <f t="shared" si="4"/>
        <v>535.7370725638807</v>
      </c>
      <c r="I93" s="3">
        <f t="shared" si="4"/>
        <v>532.64860500348141</v>
      </c>
    </row>
    <row r="94" spans="3:9">
      <c r="C94">
        <v>1998</v>
      </c>
      <c r="D94" t="s">
        <v>46</v>
      </c>
      <c r="E94" s="8">
        <v>62.86</v>
      </c>
      <c r="F94" s="3">
        <v>493.55099999999999</v>
      </c>
      <c r="G94" s="3">
        <f t="shared" si="4"/>
        <v>509.26604707184811</v>
      </c>
      <c r="H94" s="3">
        <f t="shared" si="4"/>
        <v>506.72826268822928</v>
      </c>
      <c r="I94" s="3">
        <f t="shared" si="4"/>
        <v>503.73745734885551</v>
      </c>
    </row>
    <row r="95" spans="3:9">
      <c r="C95">
        <v>1999</v>
      </c>
      <c r="D95" t="s">
        <v>35</v>
      </c>
      <c r="E95" s="8">
        <v>52.52</v>
      </c>
      <c r="F95" s="3">
        <v>492.72199999999998</v>
      </c>
      <c r="G95" s="3">
        <f t="shared" si="4"/>
        <v>489.18390106995207</v>
      </c>
      <c r="H95" s="3">
        <f t="shared" si="4"/>
        <v>487.40899090790072</v>
      </c>
      <c r="I95" s="3">
        <f t="shared" si="4"/>
        <v>490.65270881931201</v>
      </c>
    </row>
    <row r="96" spans="3:9">
      <c r="C96">
        <v>1999</v>
      </c>
      <c r="D96" t="s">
        <v>36</v>
      </c>
      <c r="E96" s="8">
        <v>59.19</v>
      </c>
      <c r="F96" s="3">
        <v>507.19600000000003</v>
      </c>
      <c r="G96" s="3">
        <f t="shared" si="4"/>
        <v>495.18597083706823</v>
      </c>
      <c r="H96" s="3">
        <f t="shared" si="4"/>
        <v>489.71025699395477</v>
      </c>
      <c r="I96" s="3">
        <f t="shared" si="4"/>
        <v>489.06997392812582</v>
      </c>
    </row>
    <row r="97" spans="3:9">
      <c r="C97">
        <v>1999</v>
      </c>
      <c r="D97" t="s">
        <v>37</v>
      </c>
      <c r="E97" s="8">
        <v>57.29</v>
      </c>
      <c r="F97" s="3">
        <v>489.964</v>
      </c>
      <c r="G97" s="3">
        <f t="shared" si="4"/>
        <v>490.90224521550817</v>
      </c>
      <c r="H97" s="3">
        <f t="shared" si="4"/>
        <v>484.99360495471274</v>
      </c>
      <c r="I97" s="3">
        <f t="shared" si="4"/>
        <v>485.96466546769943</v>
      </c>
    </row>
    <row r="98" spans="3:9">
      <c r="C98">
        <v>1999</v>
      </c>
      <c r="D98" t="s">
        <v>38</v>
      </c>
      <c r="E98" s="8">
        <v>64.709999999999994</v>
      </c>
      <c r="F98" s="3">
        <v>516.71400000000006</v>
      </c>
      <c r="G98" s="3">
        <f t="shared" si="4"/>
        <v>519.26395229130821</v>
      </c>
      <c r="H98" s="3">
        <f t="shared" si="4"/>
        <v>518.80803977813366</v>
      </c>
      <c r="I98" s="3">
        <f t="shared" si="4"/>
        <v>515.40192386280387</v>
      </c>
    </row>
    <row r="99" spans="3:9">
      <c r="C99">
        <v>1999</v>
      </c>
      <c r="D99" t="s">
        <v>39</v>
      </c>
      <c r="E99" s="8">
        <v>71.099999999999994</v>
      </c>
      <c r="F99" s="3">
        <v>588.82100000000003</v>
      </c>
      <c r="G99" s="3">
        <f t="shared" si="4"/>
        <v>568.75145261780017</v>
      </c>
      <c r="H99" s="3">
        <f t="shared" si="4"/>
        <v>574.8684977143198</v>
      </c>
      <c r="I99" s="3">
        <f t="shared" si="4"/>
        <v>574.47214388886596</v>
      </c>
    </row>
    <row r="100" spans="3:9">
      <c r="C100">
        <v>1999</v>
      </c>
      <c r="D100" t="s">
        <v>40</v>
      </c>
      <c r="E100" s="8">
        <v>76.290000000000006</v>
      </c>
      <c r="F100" s="3">
        <v>646.50900000000001</v>
      </c>
      <c r="G100" s="3">
        <f t="shared" si="4"/>
        <v>626.01463634310835</v>
      </c>
      <c r="H100" s="3">
        <f t="shared" si="4"/>
        <v>631.98181828158749</v>
      </c>
      <c r="I100" s="3">
        <f t="shared" si="4"/>
        <v>635.34523569115072</v>
      </c>
    </row>
    <row r="101" spans="3:9">
      <c r="C101">
        <v>1999</v>
      </c>
      <c r="D101" t="s">
        <v>41</v>
      </c>
      <c r="E101" s="8">
        <v>80</v>
      </c>
      <c r="F101" s="3">
        <v>703.65800000000002</v>
      </c>
      <c r="G101" s="3">
        <f t="shared" si="4"/>
        <v>676.32618959000024</v>
      </c>
      <c r="H101" s="3">
        <f t="shared" si="4"/>
        <v>676.17909386999918</v>
      </c>
      <c r="I101" s="3">
        <f t="shared" si="4"/>
        <v>677.86214660999713</v>
      </c>
    </row>
    <row r="102" spans="3:9">
      <c r="C102">
        <v>1999</v>
      </c>
      <c r="D102" t="s">
        <v>42</v>
      </c>
      <c r="E102" s="8">
        <v>82.19</v>
      </c>
      <c r="F102" s="3">
        <v>724.73299999999995</v>
      </c>
      <c r="G102" s="3">
        <f t="shared" si="4"/>
        <v>709.69462775826787</v>
      </c>
      <c r="H102" s="3">
        <f t="shared" si="4"/>
        <v>702.73841978437258</v>
      </c>
      <c r="I102" s="3">
        <f t="shared" si="4"/>
        <v>699.48224162042925</v>
      </c>
    </row>
    <row r="103" spans="3:9">
      <c r="C103">
        <v>1999</v>
      </c>
      <c r="D103" t="s">
        <v>43</v>
      </c>
      <c r="E103" s="8">
        <v>80.239999999999995</v>
      </c>
      <c r="F103" s="3">
        <v>708.33</v>
      </c>
      <c r="G103" s="3">
        <f t="shared" si="4"/>
        <v>679.85008763988799</v>
      </c>
      <c r="H103" s="3">
        <f t="shared" si="4"/>
        <v>679.08364243904407</v>
      </c>
      <c r="I103" s="3">
        <f t="shared" si="4"/>
        <v>680.40260475888454</v>
      </c>
    </row>
    <row r="104" spans="3:9">
      <c r="C104">
        <v>1999</v>
      </c>
      <c r="D104" t="s">
        <v>44</v>
      </c>
      <c r="E104" s="8">
        <v>73</v>
      </c>
      <c r="F104" s="3">
        <v>606.23599999999999</v>
      </c>
      <c r="G104" s="3">
        <f t="shared" si="4"/>
        <v>587.9395012</v>
      </c>
      <c r="H104" s="3">
        <f t="shared" si="4"/>
        <v>594.87962506000122</v>
      </c>
      <c r="I104" s="3">
        <f t="shared" si="4"/>
        <v>596.13052937000202</v>
      </c>
    </row>
    <row r="105" spans="3:9">
      <c r="C105">
        <v>1999</v>
      </c>
      <c r="D105" t="s">
        <v>45</v>
      </c>
      <c r="E105" s="8">
        <v>63.81</v>
      </c>
      <c r="F105" s="3">
        <v>531.30200000000002</v>
      </c>
      <c r="G105" s="3">
        <f t="shared" si="4"/>
        <v>514.15727720646805</v>
      </c>
      <c r="H105" s="3">
        <f t="shared" si="4"/>
        <v>512.6616600675784</v>
      </c>
      <c r="I105" s="3">
        <f t="shared" si="4"/>
        <v>509.38103625265785</v>
      </c>
    </row>
    <row r="106" spans="3:9">
      <c r="C106">
        <v>1999</v>
      </c>
      <c r="D106" t="s">
        <v>46</v>
      </c>
      <c r="E106" s="8">
        <v>57.05</v>
      </c>
      <c r="F106" s="3">
        <v>490.52499999999998</v>
      </c>
      <c r="G106" s="3">
        <f t="shared" si="4"/>
        <v>490.50701101970014</v>
      </c>
      <c r="H106" s="3">
        <f t="shared" si="4"/>
        <v>484.61417341422793</v>
      </c>
      <c r="I106" s="3">
        <f t="shared" si="4"/>
        <v>485.7853601874026</v>
      </c>
    </row>
    <row r="107" spans="3:9">
      <c r="C107">
        <v>2000</v>
      </c>
      <c r="D107" t="s">
        <v>35</v>
      </c>
      <c r="E107" s="8">
        <v>53.67</v>
      </c>
      <c r="F107" s="3">
        <v>475.92200000000003</v>
      </c>
      <c r="G107" s="3">
        <f t="shared" si="4"/>
        <v>488.41583961873221</v>
      </c>
      <c r="H107" s="3">
        <f t="shared" si="4"/>
        <v>484.82505245957282</v>
      </c>
      <c r="I107" s="3">
        <f t="shared" si="4"/>
        <v>488.02633641208695</v>
      </c>
    </row>
    <row r="108" spans="3:9">
      <c r="C108">
        <v>2000</v>
      </c>
      <c r="D108" t="s">
        <v>36</v>
      </c>
      <c r="E108" s="8">
        <v>52.33</v>
      </c>
      <c r="F108" s="3">
        <v>516.42600000000004</v>
      </c>
      <c r="G108" s="3">
        <f t="shared" si="4"/>
        <v>489.38310734933214</v>
      </c>
      <c r="H108" s="3">
        <f t="shared" si="4"/>
        <v>487.96580016661846</v>
      </c>
      <c r="I108" s="3">
        <f t="shared" si="4"/>
        <v>491.16783982937477</v>
      </c>
    </row>
    <row r="109" spans="3:9">
      <c r="C109">
        <v>2000</v>
      </c>
      <c r="D109" t="s">
        <v>37</v>
      </c>
      <c r="E109" s="8">
        <v>61.33</v>
      </c>
      <c r="F109" s="3">
        <v>500.65100000000001</v>
      </c>
      <c r="G109" s="3">
        <f t="shared" si="4"/>
        <v>502.46624310653215</v>
      </c>
      <c r="H109" s="3">
        <f t="shared" si="4"/>
        <v>498.4454107320239</v>
      </c>
      <c r="I109" s="3">
        <f t="shared" si="4"/>
        <v>496.23043191480019</v>
      </c>
    </row>
    <row r="110" spans="3:9">
      <c r="C110">
        <v>2000</v>
      </c>
      <c r="D110" t="s">
        <v>38</v>
      </c>
      <c r="E110" s="8">
        <v>64.290000000000006</v>
      </c>
      <c r="F110" s="3">
        <v>525.33299999999997</v>
      </c>
      <c r="G110" s="3">
        <f t="shared" si="4"/>
        <v>516.82358065830817</v>
      </c>
      <c r="H110" s="3">
        <f t="shared" si="4"/>
        <v>515.87783781143435</v>
      </c>
      <c r="I110" s="3">
        <f t="shared" si="4"/>
        <v>512.511816052212</v>
      </c>
    </row>
    <row r="111" spans="3:9">
      <c r="C111">
        <v>2000</v>
      </c>
      <c r="D111" t="s">
        <v>39</v>
      </c>
      <c r="E111" s="8">
        <v>70.14</v>
      </c>
      <c r="F111" s="3">
        <v>559.40700000000004</v>
      </c>
      <c r="G111" s="3">
        <f t="shared" si="4"/>
        <v>559.8362188694482</v>
      </c>
      <c r="H111" s="3">
        <f t="shared" si="4"/>
        <v>565.25184067668351</v>
      </c>
      <c r="I111" s="3">
        <f t="shared" si="4"/>
        <v>564.06608722020928</v>
      </c>
    </row>
    <row r="112" spans="3:9">
      <c r="C112">
        <v>2000</v>
      </c>
      <c r="D112" t="s">
        <v>40</v>
      </c>
      <c r="E112" s="8">
        <v>78.709999999999994</v>
      </c>
      <c r="F112" s="3">
        <v>677.80899999999997</v>
      </c>
      <c r="G112" s="3">
        <f t="shared" si="4"/>
        <v>657.9457898457083</v>
      </c>
      <c r="H112" s="3">
        <f t="shared" si="4"/>
        <v>660.63341514877766</v>
      </c>
      <c r="I112" s="3">
        <f t="shared" si="4"/>
        <v>663.65858621007237</v>
      </c>
    </row>
    <row r="113" spans="3:9">
      <c r="C113">
        <v>2000</v>
      </c>
      <c r="D113" t="s">
        <v>41</v>
      </c>
      <c r="E113" s="8">
        <v>82.43</v>
      </c>
      <c r="F113" s="3">
        <v>713.25199999999995</v>
      </c>
      <c r="G113" s="3">
        <f t="shared" si="4"/>
        <v>713.51707804521266</v>
      </c>
      <c r="H113" s="3">
        <f t="shared" si="4"/>
        <v>705.64901692973081</v>
      </c>
      <c r="I113" s="3">
        <f t="shared" si="4"/>
        <v>701.60461262620765</v>
      </c>
    </row>
    <row r="114" spans="3:9">
      <c r="C114">
        <v>2000</v>
      </c>
      <c r="D114" t="s">
        <v>42</v>
      </c>
      <c r="E114" s="8">
        <v>82.52</v>
      </c>
      <c r="F114" s="3">
        <v>725.76199999999994</v>
      </c>
      <c r="G114" s="3">
        <f t="shared" si="4"/>
        <v>714.95893202595198</v>
      </c>
      <c r="H114" s="3">
        <f t="shared" si="4"/>
        <v>706.74004662662037</v>
      </c>
      <c r="I114" s="3">
        <f t="shared" si="4"/>
        <v>702.38589670546889</v>
      </c>
    </row>
    <row r="115" spans="3:9">
      <c r="C115">
        <v>2000</v>
      </c>
      <c r="D115" t="s">
        <v>43</v>
      </c>
      <c r="E115" s="8">
        <v>80.05</v>
      </c>
      <c r="F115" s="3">
        <v>704.79399999999998</v>
      </c>
      <c r="G115" s="3">
        <f t="shared" si="4"/>
        <v>677.05763691369998</v>
      </c>
      <c r="H115" s="3">
        <f t="shared" si="4"/>
        <v>676.78396461667717</v>
      </c>
      <c r="I115" s="3">
        <f t="shared" si="4"/>
        <v>678.39436152287044</v>
      </c>
    </row>
    <row r="116" spans="3:9">
      <c r="C116">
        <v>2000</v>
      </c>
      <c r="D116" t="s">
        <v>44</v>
      </c>
      <c r="E116" s="8">
        <v>71.05</v>
      </c>
      <c r="F116" s="3">
        <v>593.80700000000002</v>
      </c>
      <c r="G116" s="3">
        <f t="shared" si="4"/>
        <v>568.27419503170017</v>
      </c>
      <c r="H116" s="3">
        <f t="shared" si="4"/>
        <v>574.35891404032782</v>
      </c>
      <c r="I116" s="3">
        <f t="shared" si="4"/>
        <v>573.92003143916327</v>
      </c>
    </row>
    <row r="117" spans="3:9">
      <c r="C117">
        <v>2000</v>
      </c>
      <c r="D117" t="s">
        <v>45</v>
      </c>
      <c r="E117" s="8">
        <v>65.67</v>
      </c>
      <c r="F117" s="3">
        <v>543.27200000000005</v>
      </c>
      <c r="G117" s="3">
        <f t="shared" si="4"/>
        <v>525.21820220913196</v>
      </c>
      <c r="H117" s="3">
        <f t="shared" si="4"/>
        <v>525.89775704518024</v>
      </c>
      <c r="I117" s="3">
        <f t="shared" si="4"/>
        <v>522.52275201600378</v>
      </c>
    </row>
    <row r="118" spans="3:9">
      <c r="C118">
        <v>2000</v>
      </c>
      <c r="D118" t="s">
        <v>46</v>
      </c>
      <c r="E118" s="8">
        <v>51.43</v>
      </c>
      <c r="F118" s="3">
        <v>498.91</v>
      </c>
      <c r="G118" s="3">
        <f t="shared" si="4"/>
        <v>490.60533071441205</v>
      </c>
      <c r="H118" s="3">
        <f t="shared" si="4"/>
        <v>491.11684885641489</v>
      </c>
      <c r="I118" s="3">
        <f t="shared" si="4"/>
        <v>493.89885308580006</v>
      </c>
    </row>
    <row r="119" spans="3:9">
      <c r="C119">
        <v>2001</v>
      </c>
      <c r="D119" t="s">
        <v>35</v>
      </c>
      <c r="E119" s="8">
        <v>44.67</v>
      </c>
      <c r="F119" s="3">
        <v>532.08199999999999</v>
      </c>
      <c r="G119" s="3">
        <f t="shared" si="4"/>
        <v>514.49212399593216</v>
      </c>
      <c r="H119" s="3">
        <f t="shared" si="4"/>
        <v>544.30003876816636</v>
      </c>
      <c r="I119" s="3">
        <f t="shared" si="4"/>
        <v>524.54228889840988</v>
      </c>
    </row>
    <row r="120" spans="3:9">
      <c r="C120">
        <v>2001</v>
      </c>
      <c r="D120" t="s">
        <v>36</v>
      </c>
      <c r="E120" s="8">
        <v>52.57</v>
      </c>
      <c r="F120" s="3">
        <v>507.55799999999999</v>
      </c>
      <c r="G120" s="3">
        <f t="shared" si="4"/>
        <v>489.13488649541205</v>
      </c>
      <c r="H120" s="3">
        <f t="shared" si="4"/>
        <v>487.26866281478624</v>
      </c>
      <c r="I120" s="3">
        <f t="shared" si="4"/>
        <v>490.52084830771992</v>
      </c>
    </row>
    <row r="121" spans="3:9">
      <c r="C121">
        <v>2001</v>
      </c>
      <c r="D121" t="s">
        <v>37</v>
      </c>
      <c r="E121" s="8">
        <v>59.38</v>
      </c>
      <c r="F121" s="3">
        <v>500.678</v>
      </c>
      <c r="G121" s="3">
        <f t="shared" si="4"/>
        <v>495.727124119672</v>
      </c>
      <c r="H121" s="3">
        <f t="shared" si="4"/>
        <v>490.34371921382944</v>
      </c>
      <c r="I121" s="3">
        <f t="shared" si="4"/>
        <v>489.5476769719312</v>
      </c>
    </row>
    <row r="122" spans="3:9">
      <c r="C122">
        <v>2001</v>
      </c>
      <c r="D122" t="s">
        <v>38</v>
      </c>
      <c r="E122" s="8">
        <v>62.9</v>
      </c>
      <c r="F122" s="3">
        <v>519.25400000000002</v>
      </c>
      <c r="G122" s="3">
        <f t="shared" si="4"/>
        <v>509.46165560780014</v>
      </c>
      <c r="H122" s="3">
        <f t="shared" si="4"/>
        <v>506.96621621747954</v>
      </c>
      <c r="I122" s="3">
        <f t="shared" si="4"/>
        <v>503.9600737275664</v>
      </c>
    </row>
    <row r="123" spans="3:9">
      <c r="C123">
        <v>2001</v>
      </c>
      <c r="D123" t="s">
        <v>39</v>
      </c>
      <c r="E123" s="8">
        <v>69.95</v>
      </c>
      <c r="F123" s="3">
        <v>564.91499999999996</v>
      </c>
      <c r="G123" s="3">
        <f t="shared" si="4"/>
        <v>558.13380190070006</v>
      </c>
      <c r="H123" s="3">
        <f t="shared" si="4"/>
        <v>563.39182481267335</v>
      </c>
      <c r="I123" s="3">
        <f t="shared" si="4"/>
        <v>562.05830035281861</v>
      </c>
    </row>
    <row r="124" spans="3:9">
      <c r="C124">
        <v>2001</v>
      </c>
      <c r="D124" t="s">
        <v>40</v>
      </c>
      <c r="E124" s="8">
        <v>77.19</v>
      </c>
      <c r="F124" s="3">
        <v>650.221</v>
      </c>
      <c r="G124" s="3">
        <f t="shared" si="4"/>
        <v>637.50133183626804</v>
      </c>
      <c r="H124" s="3">
        <f t="shared" si="4"/>
        <v>642.53663668654326</v>
      </c>
      <c r="I124" s="3">
        <f t="shared" si="4"/>
        <v>646.04313639200291</v>
      </c>
    </row>
    <row r="125" spans="3:9">
      <c r="C125">
        <v>2001</v>
      </c>
      <c r="D125" t="s">
        <v>41</v>
      </c>
      <c r="E125" s="8">
        <v>79.48</v>
      </c>
      <c r="F125" s="3">
        <v>683.42399999999998</v>
      </c>
      <c r="G125" s="3">
        <f t="shared" si="4"/>
        <v>668.8033182483523</v>
      </c>
      <c r="H125" s="3">
        <f t="shared" si="4"/>
        <v>669.89737141696287</v>
      </c>
      <c r="I125" s="3">
        <f t="shared" si="4"/>
        <v>672.24056429697475</v>
      </c>
    </row>
    <row r="126" spans="3:9">
      <c r="C126">
        <v>2001</v>
      </c>
      <c r="D126" t="s">
        <v>42</v>
      </c>
      <c r="E126" s="8">
        <v>80.05</v>
      </c>
      <c r="F126" s="3">
        <v>707.64800000000002</v>
      </c>
      <c r="G126" s="3">
        <f t="shared" si="4"/>
        <v>677.05763691369998</v>
      </c>
      <c r="H126" s="3">
        <f t="shared" si="4"/>
        <v>676.78396461667717</v>
      </c>
      <c r="I126" s="3">
        <f t="shared" si="4"/>
        <v>678.39436152287044</v>
      </c>
    </row>
    <row r="127" spans="3:9">
      <c r="C127">
        <v>2001</v>
      </c>
      <c r="D127" t="s">
        <v>43</v>
      </c>
      <c r="E127" s="8">
        <v>78.38</v>
      </c>
      <c r="F127" s="3">
        <v>656.75</v>
      </c>
      <c r="G127" s="3">
        <f t="shared" si="4"/>
        <v>653.39565933687209</v>
      </c>
      <c r="H127" s="3">
        <f t="shared" si="4"/>
        <v>656.68045611884509</v>
      </c>
      <c r="I127" s="3">
        <f t="shared" si="4"/>
        <v>659.90038628390494</v>
      </c>
    </row>
    <row r="128" spans="3:9">
      <c r="C128">
        <v>2001</v>
      </c>
      <c r="D128" t="s">
        <v>44</v>
      </c>
      <c r="E128" s="8">
        <v>70.569999999999993</v>
      </c>
      <c r="F128" s="3">
        <v>580.48599999999999</v>
      </c>
      <c r="G128" s="3">
        <f t="shared" si="4"/>
        <v>563.76477457301189</v>
      </c>
      <c r="H128" s="3">
        <f t="shared" si="4"/>
        <v>569.51499616167848</v>
      </c>
      <c r="I128" s="3">
        <f t="shared" si="4"/>
        <v>568.67496153803359</v>
      </c>
    </row>
    <row r="129" spans="3:9">
      <c r="C129">
        <v>2001</v>
      </c>
      <c r="D129" t="s">
        <v>45</v>
      </c>
      <c r="E129" s="8">
        <v>64.38</v>
      </c>
      <c r="F129" s="3">
        <v>516.40499999999997</v>
      </c>
      <c r="G129" s="3">
        <f t="shared" si="4"/>
        <v>517.33808231367198</v>
      </c>
      <c r="H129" s="3">
        <f t="shared" si="4"/>
        <v>516.49672061914998</v>
      </c>
      <c r="I129" s="3">
        <f t="shared" si="4"/>
        <v>513.11936994934831</v>
      </c>
    </row>
    <row r="130" spans="3:9">
      <c r="C130">
        <v>2001</v>
      </c>
      <c r="D130" t="s">
        <v>46</v>
      </c>
      <c r="E130" s="8">
        <v>61.71</v>
      </c>
      <c r="F130" s="3">
        <v>491.62</v>
      </c>
      <c r="G130" s="3">
        <f t="shared" si="4"/>
        <v>504.03097055250805</v>
      </c>
      <c r="H130" s="3">
        <f t="shared" si="4"/>
        <v>500.35053563559495</v>
      </c>
      <c r="I130" s="3">
        <f t="shared" si="4"/>
        <v>497.91033840382033</v>
      </c>
    </row>
    <row r="131" spans="3:9">
      <c r="C131">
        <v>2002</v>
      </c>
      <c r="D131" t="s">
        <v>35</v>
      </c>
      <c r="E131" s="8">
        <v>50.29</v>
      </c>
      <c r="F131" s="3">
        <v>507.76400000000001</v>
      </c>
      <c r="G131" s="3">
        <f t="shared" si="4"/>
        <v>492.81397601270817</v>
      </c>
      <c r="H131" s="3">
        <f t="shared" si="4"/>
        <v>496.35630846319145</v>
      </c>
      <c r="I131" s="3">
        <f t="shared" si="4"/>
        <v>497.99036190534343</v>
      </c>
    </row>
    <row r="132" spans="3:9">
      <c r="C132">
        <v>2002</v>
      </c>
      <c r="D132" t="s">
        <v>36</v>
      </c>
      <c r="E132" s="8">
        <v>54.38</v>
      </c>
      <c r="F132" s="3">
        <v>504.28899999999999</v>
      </c>
      <c r="G132" s="3">
        <f t="shared" si="4"/>
        <v>488.31670992567194</v>
      </c>
      <c r="H132" s="3">
        <f t="shared" si="4"/>
        <v>483.88748244850967</v>
      </c>
      <c r="I132" s="3">
        <f t="shared" si="4"/>
        <v>486.85062048011559</v>
      </c>
    </row>
    <row r="133" spans="3:9">
      <c r="C133">
        <v>2002</v>
      </c>
      <c r="D133" t="s">
        <v>37</v>
      </c>
      <c r="E133" s="8">
        <v>53.81</v>
      </c>
      <c r="F133" s="3">
        <v>504.685</v>
      </c>
      <c r="G133" s="3">
        <f t="shared" si="4"/>
        <v>488.37362885046798</v>
      </c>
      <c r="H133" s="3">
        <f t="shared" si="4"/>
        <v>484.60104476191782</v>
      </c>
      <c r="I133" s="3">
        <f t="shared" si="4"/>
        <v>487.7666821456055</v>
      </c>
    </row>
    <row r="134" spans="3:9">
      <c r="C134">
        <v>2002</v>
      </c>
      <c r="D134" t="s">
        <v>38</v>
      </c>
      <c r="E134" s="8">
        <v>64.709999999999994</v>
      </c>
      <c r="F134" s="3">
        <v>528.21799999999996</v>
      </c>
      <c r="G134" s="3">
        <f t="shared" si="4"/>
        <v>519.26395229130821</v>
      </c>
      <c r="H134" s="3">
        <f t="shared" si="4"/>
        <v>518.80803977813366</v>
      </c>
      <c r="I134" s="3">
        <f t="shared" si="4"/>
        <v>515.40192386280387</v>
      </c>
    </row>
    <row r="135" spans="3:9">
      <c r="C135">
        <v>2002</v>
      </c>
      <c r="D135" t="s">
        <v>39</v>
      </c>
      <c r="E135" s="8">
        <v>73.86</v>
      </c>
      <c r="F135" s="3">
        <v>637.84199999999998</v>
      </c>
      <c r="G135" s="3">
        <f t="shared" si="4"/>
        <v>597.29874615144831</v>
      </c>
      <c r="H135" s="3">
        <f t="shared" si="4"/>
        <v>604.31223365596588</v>
      </c>
      <c r="I135" s="3">
        <f t="shared" si="4"/>
        <v>606.26797853440394</v>
      </c>
    </row>
    <row r="136" spans="3:9">
      <c r="C136">
        <v>2002</v>
      </c>
      <c r="D136" t="s">
        <v>40</v>
      </c>
      <c r="E136" s="8">
        <v>76.430000000000007</v>
      </c>
      <c r="F136" s="3">
        <v>624.94299999999998</v>
      </c>
      <c r="G136" s="3">
        <f t="shared" si="4"/>
        <v>627.77123688441225</v>
      </c>
      <c r="H136" s="3">
        <f t="shared" si="4"/>
        <v>633.61440644876575</v>
      </c>
      <c r="I136" s="3">
        <f t="shared" si="4"/>
        <v>637.0172785361533</v>
      </c>
    </row>
    <row r="137" spans="3:9">
      <c r="C137">
        <v>2002</v>
      </c>
      <c r="D137" t="s">
        <v>41</v>
      </c>
      <c r="E137" s="8">
        <v>79.62</v>
      </c>
      <c r="F137" s="3">
        <v>687.61500000000001</v>
      </c>
      <c r="G137" s="3">
        <f t="shared" si="4"/>
        <v>670.81359730767213</v>
      </c>
      <c r="H137" s="3">
        <f t="shared" si="4"/>
        <v>671.58686540732333</v>
      </c>
      <c r="I137" s="3">
        <f t="shared" si="4"/>
        <v>673.76903916549736</v>
      </c>
    </row>
    <row r="138" spans="3:9">
      <c r="C138">
        <v>2002</v>
      </c>
      <c r="D138" t="s">
        <v>42</v>
      </c>
      <c r="E138" s="8">
        <v>80.430000000000007</v>
      </c>
      <c r="F138" s="3">
        <v>704.82299999999998</v>
      </c>
      <c r="G138" s="3">
        <f t="shared" si="4"/>
        <v>682.66304395161228</v>
      </c>
      <c r="H138" s="3">
        <f t="shared" si="4"/>
        <v>681.38498717634275</v>
      </c>
      <c r="I138" s="3">
        <f t="shared" si="4"/>
        <v>682.38762833484316</v>
      </c>
    </row>
    <row r="139" spans="3:9">
      <c r="C139">
        <v>2002</v>
      </c>
      <c r="D139" t="s">
        <v>43</v>
      </c>
      <c r="E139" s="8">
        <v>79.760000000000005</v>
      </c>
      <c r="F139" s="3">
        <v>688.601</v>
      </c>
      <c r="G139" s="3">
        <f t="shared" si="4"/>
        <v>672.83500959348794</v>
      </c>
      <c r="H139" s="3">
        <f t="shared" si="4"/>
        <v>673.27769650133951</v>
      </c>
      <c r="I139" s="3">
        <f t="shared" si="4"/>
        <v>675.28671241744769</v>
      </c>
    </row>
    <row r="140" spans="3:9">
      <c r="C140">
        <v>2002</v>
      </c>
      <c r="D140" t="s">
        <v>44</v>
      </c>
      <c r="E140" s="8">
        <v>76.05</v>
      </c>
      <c r="F140" s="3">
        <v>672.98299999999995</v>
      </c>
      <c r="G140" s="3">
        <f t="shared" si="4"/>
        <v>623.02922292170024</v>
      </c>
      <c r="H140" s="3">
        <f t="shared" si="4"/>
        <v>629.19165965607726</v>
      </c>
      <c r="I140" s="3">
        <f t="shared" si="4"/>
        <v>632.47420446111164</v>
      </c>
    </row>
    <row r="141" spans="3:9">
      <c r="C141">
        <v>2002</v>
      </c>
      <c r="D141" t="s">
        <v>45</v>
      </c>
      <c r="E141" s="8">
        <v>64.95</v>
      </c>
      <c r="F141" s="3">
        <v>547.25099999999998</v>
      </c>
      <c r="G141" s="3">
        <f t="shared" si="4"/>
        <v>520.70343769070018</v>
      </c>
      <c r="H141" s="3">
        <f t="shared" si="4"/>
        <v>520.52999979692277</v>
      </c>
      <c r="I141" s="3">
        <f t="shared" si="4"/>
        <v>517.1156270495153</v>
      </c>
    </row>
    <row r="142" spans="3:9">
      <c r="C142">
        <v>2002</v>
      </c>
      <c r="D142" t="s">
        <v>46</v>
      </c>
      <c r="E142" s="8">
        <v>52.57</v>
      </c>
      <c r="F142" s="3">
        <v>499.95400000000001</v>
      </c>
      <c r="G142" s="3">
        <f t="shared" si="4"/>
        <v>489.13488649541205</v>
      </c>
      <c r="H142" s="3">
        <f t="shared" si="4"/>
        <v>487.26866281478624</v>
      </c>
      <c r="I142" s="3">
        <f t="shared" si="4"/>
        <v>490.52084830771992</v>
      </c>
    </row>
    <row r="143" spans="3:9">
      <c r="C143">
        <v>2003</v>
      </c>
      <c r="D143" t="s">
        <v>35</v>
      </c>
      <c r="E143" s="8">
        <v>49</v>
      </c>
      <c r="F143" s="3">
        <v>508.06200000000001</v>
      </c>
      <c r="G143" s="3">
        <f t="shared" si="4"/>
        <v>496.20352144000003</v>
      </c>
      <c r="H143" s="3">
        <f t="shared" si="4"/>
        <v>504.02939818000004</v>
      </c>
      <c r="I143" s="3">
        <f t="shared" si="4"/>
        <v>503.34516041000052</v>
      </c>
    </row>
    <row r="144" spans="3:9">
      <c r="C144">
        <v>2003</v>
      </c>
      <c r="D144" t="s">
        <v>36</v>
      </c>
      <c r="E144" s="8">
        <v>49.9</v>
      </c>
      <c r="F144" s="3">
        <v>521.61900000000003</v>
      </c>
      <c r="G144" s="3">
        <f t="shared" si="4"/>
        <v>493.73903448579995</v>
      </c>
      <c r="H144" s="3">
        <f t="shared" si="4"/>
        <v>498.47759193567936</v>
      </c>
      <c r="I144" s="3">
        <f t="shared" si="4"/>
        <v>499.53504177362402</v>
      </c>
    </row>
    <row r="145" spans="3:9">
      <c r="C145">
        <v>2003</v>
      </c>
      <c r="D145" t="s">
        <v>37</v>
      </c>
      <c r="E145" s="8">
        <v>59.19</v>
      </c>
      <c r="F145" s="3">
        <v>510.495</v>
      </c>
      <c r="G145" s="3">
        <f t="shared" si="4"/>
        <v>495.18597083706823</v>
      </c>
      <c r="H145" s="3">
        <f t="shared" si="4"/>
        <v>489.71025699395477</v>
      </c>
      <c r="I145" s="3">
        <f t="shared" si="4"/>
        <v>489.06997392812582</v>
      </c>
    </row>
    <row r="146" spans="3:9">
      <c r="C146">
        <v>2003</v>
      </c>
      <c r="D146" t="s">
        <v>38</v>
      </c>
      <c r="E146" s="8">
        <v>64.569999999999993</v>
      </c>
      <c r="F146" s="3">
        <v>530.41</v>
      </c>
      <c r="G146" s="3">
        <f t="shared" si="4"/>
        <v>518.43936185381199</v>
      </c>
      <c r="H146" s="3">
        <f t="shared" si="4"/>
        <v>517.81944789031468</v>
      </c>
      <c r="I146" s="3">
        <f t="shared" si="4"/>
        <v>514.42307837312137</v>
      </c>
    </row>
    <row r="147" spans="3:9">
      <c r="C147">
        <v>2003</v>
      </c>
      <c r="D147" t="s">
        <v>39</v>
      </c>
      <c r="E147" s="8">
        <v>72.81</v>
      </c>
      <c r="F147" s="3">
        <v>615.87699999999995</v>
      </c>
      <c r="G147" s="3">
        <f t="shared" ref="G147:I210" si="5">(G$3*$E147^4)+(G$4*$E147^3)+(G$5*$E147^2)+(G$6*$E147)+G$7</f>
        <v>585.92842120686805</v>
      </c>
      <c r="H147" s="3">
        <f t="shared" si="5"/>
        <v>592.82516860327314</v>
      </c>
      <c r="I147" s="3">
        <f t="shared" si="5"/>
        <v>593.91363029804006</v>
      </c>
    </row>
    <row r="148" spans="3:9">
      <c r="C148">
        <v>2003</v>
      </c>
      <c r="D148" t="s">
        <v>40</v>
      </c>
      <c r="E148" s="8">
        <v>77.48</v>
      </c>
      <c r="F148" s="3">
        <v>678.60799999999995</v>
      </c>
      <c r="G148" s="3">
        <f t="shared" si="5"/>
        <v>641.30061253875215</v>
      </c>
      <c r="H148" s="3">
        <f t="shared" si="5"/>
        <v>645.96556095571532</v>
      </c>
      <c r="I148" s="3">
        <f t="shared" si="5"/>
        <v>649.45697829531446</v>
      </c>
    </row>
    <row r="149" spans="3:9">
      <c r="C149">
        <v>2003</v>
      </c>
      <c r="D149" t="s">
        <v>41</v>
      </c>
      <c r="E149" s="8">
        <v>78.709999999999994</v>
      </c>
      <c r="F149" s="3">
        <v>689.02499999999998</v>
      </c>
      <c r="G149" s="3">
        <f t="shared" si="5"/>
        <v>657.9457898457083</v>
      </c>
      <c r="H149" s="3">
        <f t="shared" si="5"/>
        <v>660.63341514877766</v>
      </c>
      <c r="I149" s="3">
        <f t="shared" si="5"/>
        <v>663.65858621007237</v>
      </c>
    </row>
    <row r="150" spans="3:9">
      <c r="C150">
        <v>2003</v>
      </c>
      <c r="D150" t="s">
        <v>42</v>
      </c>
      <c r="E150" s="8">
        <v>79.239999999999995</v>
      </c>
      <c r="F150" s="3">
        <v>708.62099999999998</v>
      </c>
      <c r="G150" s="3">
        <f t="shared" si="5"/>
        <v>665.38302736748801</v>
      </c>
      <c r="H150" s="3">
        <f t="shared" si="5"/>
        <v>667.0044878511876</v>
      </c>
      <c r="I150" s="3">
        <f t="shared" si="5"/>
        <v>669.5963410507461</v>
      </c>
    </row>
    <row r="151" spans="3:9">
      <c r="C151">
        <v>2003</v>
      </c>
      <c r="D151" t="s">
        <v>43</v>
      </c>
      <c r="E151" s="8">
        <v>78.86</v>
      </c>
      <c r="F151" s="3">
        <v>702.13499999999999</v>
      </c>
      <c r="G151" s="3">
        <f t="shared" si="5"/>
        <v>660.03447976944835</v>
      </c>
      <c r="H151" s="3">
        <f t="shared" si="5"/>
        <v>662.43391222384389</v>
      </c>
      <c r="I151" s="3">
        <f t="shared" si="5"/>
        <v>665.35199406012498</v>
      </c>
    </row>
    <row r="152" spans="3:9">
      <c r="C152">
        <v>2003</v>
      </c>
      <c r="D152" t="s">
        <v>44</v>
      </c>
      <c r="E152" s="8">
        <v>71.760000000000005</v>
      </c>
      <c r="F152" s="3">
        <v>616.51499999999999</v>
      </c>
      <c r="G152" s="3">
        <f t="shared" si="5"/>
        <v>575.18434025268812</v>
      </c>
      <c r="H152" s="3">
        <f t="shared" si="5"/>
        <v>581.68027006729108</v>
      </c>
      <c r="I152" s="3">
        <f t="shared" si="5"/>
        <v>581.8541416641051</v>
      </c>
    </row>
    <row r="153" spans="3:9">
      <c r="C153">
        <v>2003</v>
      </c>
      <c r="D153" t="s">
        <v>45</v>
      </c>
      <c r="E153" s="8">
        <v>67.290000000000006</v>
      </c>
      <c r="F153" s="3">
        <v>556.47199999999998</v>
      </c>
      <c r="G153" s="3">
        <f t="shared" si="5"/>
        <v>536.45305081950801</v>
      </c>
      <c r="H153" s="3">
        <f t="shared" si="5"/>
        <v>539.02442342917266</v>
      </c>
      <c r="I153" s="3">
        <f t="shared" si="5"/>
        <v>536.08244122526548</v>
      </c>
    </row>
    <row r="154" spans="3:9">
      <c r="C154">
        <v>2003</v>
      </c>
      <c r="D154" t="s">
        <v>46</v>
      </c>
      <c r="E154" s="8">
        <v>54.95</v>
      </c>
      <c r="F154" s="3">
        <v>519.79600000000005</v>
      </c>
      <c r="G154" s="3">
        <f t="shared" si="5"/>
        <v>488.44434127070008</v>
      </c>
      <c r="H154" s="3">
        <f t="shared" si="5"/>
        <v>483.48765981542283</v>
      </c>
      <c r="I154" s="3">
        <f t="shared" si="5"/>
        <v>486.16763221041901</v>
      </c>
    </row>
    <row r="155" spans="3:9">
      <c r="C155">
        <v>2004</v>
      </c>
      <c r="D155" t="s">
        <v>35</v>
      </c>
      <c r="E155" s="8">
        <v>50.19</v>
      </c>
      <c r="F155" s="3">
        <v>498.56299999999999</v>
      </c>
      <c r="G155" s="3">
        <f t="shared" si="5"/>
        <v>493.04293417746806</v>
      </c>
      <c r="H155" s="3">
        <f t="shared" si="5"/>
        <v>496.8840325278602</v>
      </c>
      <c r="I155" s="3">
        <f t="shared" si="5"/>
        <v>498.3798413362415</v>
      </c>
    </row>
    <row r="156" spans="3:9">
      <c r="C156">
        <v>2004</v>
      </c>
      <c r="D156" t="s">
        <v>36</v>
      </c>
      <c r="E156" s="8">
        <v>50.19</v>
      </c>
      <c r="F156" s="3">
        <v>524.57500000000005</v>
      </c>
      <c r="G156" s="3">
        <f t="shared" si="5"/>
        <v>493.04293417746806</v>
      </c>
      <c r="H156" s="3">
        <f t="shared" si="5"/>
        <v>496.8840325278602</v>
      </c>
      <c r="I156" s="3">
        <f t="shared" si="5"/>
        <v>498.3798413362415</v>
      </c>
    </row>
    <row r="157" spans="3:9">
      <c r="C157">
        <v>2004</v>
      </c>
      <c r="D157" t="s">
        <v>37</v>
      </c>
      <c r="E157" s="8">
        <v>57</v>
      </c>
      <c r="F157" s="3">
        <v>511.05099999999999</v>
      </c>
      <c r="G157" s="3">
        <f t="shared" si="5"/>
        <v>490.42878872000017</v>
      </c>
      <c r="H157" s="3">
        <f t="shared" si="5"/>
        <v>484.54142154000056</v>
      </c>
      <c r="I157" s="3">
        <f t="shared" si="5"/>
        <v>485.75390601000026</v>
      </c>
    </row>
    <row r="158" spans="3:9">
      <c r="C158">
        <v>2004</v>
      </c>
      <c r="D158" t="s">
        <v>38</v>
      </c>
      <c r="E158" s="8">
        <v>62.52</v>
      </c>
      <c r="F158" s="3">
        <v>522.61</v>
      </c>
      <c r="G158" s="3">
        <f t="shared" si="5"/>
        <v>507.64006872195228</v>
      </c>
      <c r="H158" s="3">
        <f t="shared" si="5"/>
        <v>504.74879057414046</v>
      </c>
      <c r="I158" s="3">
        <f t="shared" si="5"/>
        <v>501.89904479629467</v>
      </c>
    </row>
    <row r="159" spans="3:9">
      <c r="C159">
        <v>2004</v>
      </c>
      <c r="D159" t="s">
        <v>39</v>
      </c>
      <c r="E159" s="8">
        <v>69.239999999999995</v>
      </c>
      <c r="F159" s="3">
        <v>570.68600000000004</v>
      </c>
      <c r="G159" s="3">
        <f t="shared" si="5"/>
        <v>551.95362144348792</v>
      </c>
      <c r="H159" s="3">
        <f t="shared" si="5"/>
        <v>556.57485665662853</v>
      </c>
      <c r="I159" s="3">
        <f t="shared" si="5"/>
        <v>554.72148101867197</v>
      </c>
    </row>
    <row r="160" spans="3:9">
      <c r="C160">
        <v>2004</v>
      </c>
      <c r="D160" t="s">
        <v>40</v>
      </c>
      <c r="E160" s="8">
        <v>77.52</v>
      </c>
      <c r="F160" s="3">
        <v>671.17499999999995</v>
      </c>
      <c r="G160" s="3">
        <f t="shared" si="5"/>
        <v>641.82840019995206</v>
      </c>
      <c r="H160" s="3">
        <f t="shared" si="5"/>
        <v>646.43948802350087</v>
      </c>
      <c r="I160" s="3">
        <f t="shared" si="5"/>
        <v>649.92623673376829</v>
      </c>
    </row>
    <row r="161" spans="3:9">
      <c r="C161">
        <v>2004</v>
      </c>
      <c r="D161" t="s">
        <v>41</v>
      </c>
      <c r="E161" s="8">
        <v>79.709999999999994</v>
      </c>
      <c r="F161" s="3">
        <v>708.65599999999995</v>
      </c>
      <c r="G161" s="3">
        <f t="shared" si="5"/>
        <v>672.11179858530818</v>
      </c>
      <c r="H161" s="3">
        <f t="shared" si="5"/>
        <v>672.67368089282309</v>
      </c>
      <c r="I161" s="3">
        <f t="shared" si="5"/>
        <v>674.74595148258186</v>
      </c>
    </row>
    <row r="162" spans="3:9">
      <c r="C162">
        <v>2004</v>
      </c>
      <c r="D162" t="s">
        <v>42</v>
      </c>
      <c r="E162" s="8">
        <v>80.14</v>
      </c>
      <c r="F162" s="3">
        <v>705.36900000000003</v>
      </c>
      <c r="G162" s="3">
        <f t="shared" si="5"/>
        <v>678.37782063344821</v>
      </c>
      <c r="H162" s="3">
        <f t="shared" si="5"/>
        <v>677.87306243644298</v>
      </c>
      <c r="I162" s="3">
        <f t="shared" si="5"/>
        <v>679.34846349799727</v>
      </c>
    </row>
    <row r="163" spans="3:9">
      <c r="C163">
        <v>2004</v>
      </c>
      <c r="D163" t="s">
        <v>43</v>
      </c>
      <c r="E163" s="8">
        <v>78.52</v>
      </c>
      <c r="F163" s="3">
        <v>576.31700000000001</v>
      </c>
      <c r="G163" s="3">
        <f t="shared" si="5"/>
        <v>655.31846304515216</v>
      </c>
      <c r="H163" s="3">
        <f t="shared" si="5"/>
        <v>658.3560494193257</v>
      </c>
      <c r="I163" s="3">
        <f t="shared" si="5"/>
        <v>661.50005701214786</v>
      </c>
    </row>
    <row r="164" spans="3:9">
      <c r="C164">
        <v>2004</v>
      </c>
      <c r="D164" t="s">
        <v>44</v>
      </c>
      <c r="E164" s="8">
        <v>75.62</v>
      </c>
      <c r="F164" s="3">
        <v>624.16600000000005</v>
      </c>
      <c r="G164" s="3">
        <f t="shared" si="5"/>
        <v>617.76218074287226</v>
      </c>
      <c r="H164" s="3">
        <f t="shared" si="5"/>
        <v>624.22106177746673</v>
      </c>
      <c r="I164" s="3">
        <f t="shared" si="5"/>
        <v>627.32015859866397</v>
      </c>
    </row>
    <row r="165" spans="3:9">
      <c r="C165">
        <v>2004</v>
      </c>
      <c r="D165" t="s">
        <v>45</v>
      </c>
      <c r="E165" s="8">
        <v>69.38</v>
      </c>
      <c r="F165" s="3">
        <v>573.73400000000004</v>
      </c>
      <c r="G165" s="3">
        <f t="shared" si="5"/>
        <v>553.14958450767244</v>
      </c>
      <c r="H165" s="3">
        <f t="shared" si="5"/>
        <v>557.90200166446948</v>
      </c>
      <c r="I165" s="3">
        <f t="shared" si="5"/>
        <v>556.14673811236344</v>
      </c>
    </row>
    <row r="166" spans="3:9">
      <c r="C166">
        <v>2004</v>
      </c>
      <c r="D166" t="s">
        <v>46</v>
      </c>
      <c r="E166" s="8">
        <v>57.95</v>
      </c>
      <c r="F166" s="3">
        <v>524.11500000000001</v>
      </c>
      <c r="G166" s="3">
        <f t="shared" si="5"/>
        <v>492.15784171670009</v>
      </c>
      <c r="H166" s="3">
        <f t="shared" si="5"/>
        <v>486.29163144287259</v>
      </c>
      <c r="I166" s="3">
        <f t="shared" si="5"/>
        <v>486.701686182701</v>
      </c>
    </row>
    <row r="167" spans="3:9">
      <c r="C167">
        <v>2005</v>
      </c>
      <c r="D167" t="s">
        <v>35</v>
      </c>
      <c r="E167" s="8">
        <v>53.52</v>
      </c>
      <c r="F167" s="3">
        <v>506.06900000000002</v>
      </c>
      <c r="G167" s="3">
        <f t="shared" si="5"/>
        <v>488.47341991515202</v>
      </c>
      <c r="H167" s="3">
        <f t="shared" si="5"/>
        <v>485.08661524372428</v>
      </c>
      <c r="I167" s="3">
        <f t="shared" si="5"/>
        <v>488.31939408808239</v>
      </c>
    </row>
    <row r="168" spans="3:9">
      <c r="C168">
        <v>2005</v>
      </c>
      <c r="D168" t="s">
        <v>36</v>
      </c>
      <c r="E168" s="8">
        <v>53.67</v>
      </c>
      <c r="F168" s="3">
        <v>514.76199999999994</v>
      </c>
      <c r="G168" s="3">
        <f t="shared" si="5"/>
        <v>488.41583961873221</v>
      </c>
      <c r="H168" s="3">
        <f t="shared" si="5"/>
        <v>484.82505245957282</v>
      </c>
      <c r="I168" s="3">
        <f t="shared" si="5"/>
        <v>488.02633641208695</v>
      </c>
    </row>
    <row r="169" spans="3:9">
      <c r="C169">
        <v>2005</v>
      </c>
      <c r="D169" t="s">
        <v>37</v>
      </c>
      <c r="E169" s="8">
        <v>56.81</v>
      </c>
      <c r="F169" s="3">
        <v>506.88499999999999</v>
      </c>
      <c r="G169" s="3">
        <f t="shared" si="5"/>
        <v>490.14449487726813</v>
      </c>
      <c r="H169" s="3">
        <f t="shared" si="5"/>
        <v>484.28489510301597</v>
      </c>
      <c r="I169" s="3">
        <f t="shared" si="5"/>
        <v>485.65284519658371</v>
      </c>
    </row>
    <row r="170" spans="3:9">
      <c r="C170">
        <v>2005</v>
      </c>
      <c r="D170" t="s">
        <v>38</v>
      </c>
      <c r="E170" s="8">
        <v>62.76</v>
      </c>
      <c r="F170" s="3">
        <v>518.14800000000002</v>
      </c>
      <c r="G170" s="3">
        <f t="shared" si="5"/>
        <v>508.78100188428834</v>
      </c>
      <c r="H170" s="3">
        <f t="shared" si="5"/>
        <v>506.13803279578815</v>
      </c>
      <c r="I170" s="3">
        <f t="shared" si="5"/>
        <v>503.18673891072785</v>
      </c>
    </row>
    <row r="171" spans="3:9">
      <c r="C171">
        <v>2005</v>
      </c>
      <c r="D171" t="s">
        <v>39</v>
      </c>
      <c r="E171" s="8">
        <v>67.900000000000006</v>
      </c>
      <c r="F171" s="3">
        <v>552.89200000000005</v>
      </c>
      <c r="G171" s="3">
        <f t="shared" si="5"/>
        <v>541.06979677780009</v>
      </c>
      <c r="H171" s="3">
        <f t="shared" si="5"/>
        <v>544.31990227048072</v>
      </c>
      <c r="I171" s="3">
        <f t="shared" si="5"/>
        <v>541.65751942646557</v>
      </c>
    </row>
    <row r="172" spans="3:9">
      <c r="C172">
        <v>2005</v>
      </c>
      <c r="D172" t="s">
        <v>40</v>
      </c>
      <c r="E172" s="8">
        <v>77.05</v>
      </c>
      <c r="F172" s="3">
        <v>652.71199999999999</v>
      </c>
      <c r="G172" s="3">
        <f t="shared" si="5"/>
        <v>635.68429377970006</v>
      </c>
      <c r="H172" s="3">
        <f t="shared" si="5"/>
        <v>640.88589449722758</v>
      </c>
      <c r="I172" s="3">
        <f t="shared" si="5"/>
        <v>644.38830997820651</v>
      </c>
    </row>
    <row r="173" spans="3:9">
      <c r="C173">
        <v>2005</v>
      </c>
      <c r="D173" t="s">
        <v>41</v>
      </c>
      <c r="E173" s="8">
        <v>80.62</v>
      </c>
      <c r="F173" s="3">
        <v>686.76199999999994</v>
      </c>
      <c r="G173" s="3">
        <f t="shared" si="5"/>
        <v>685.49650584887218</v>
      </c>
      <c r="H173" s="3">
        <f t="shared" si="5"/>
        <v>683.68775495078762</v>
      </c>
      <c r="I173" s="3">
        <f t="shared" si="5"/>
        <v>684.34839234976562</v>
      </c>
    </row>
    <row r="174" spans="3:9">
      <c r="C174">
        <v>2005</v>
      </c>
      <c r="D174" t="s">
        <v>42</v>
      </c>
      <c r="E174" s="8">
        <v>80.86</v>
      </c>
      <c r="F174" s="3">
        <v>689.05799999999999</v>
      </c>
      <c r="G174" s="3">
        <f t="shared" si="5"/>
        <v>689.10492553664812</v>
      </c>
      <c r="H174" s="3">
        <f t="shared" si="5"/>
        <v>686.59816911339703</v>
      </c>
      <c r="I174" s="3">
        <f t="shared" si="5"/>
        <v>686.78883798530978</v>
      </c>
    </row>
    <row r="175" spans="3:9">
      <c r="C175">
        <v>2005</v>
      </c>
      <c r="D175" t="s">
        <v>43</v>
      </c>
      <c r="E175" s="8">
        <v>81.099999999999994</v>
      </c>
      <c r="F175" s="3">
        <v>696.78200000000004</v>
      </c>
      <c r="G175" s="3">
        <f t="shared" si="5"/>
        <v>692.7460632778002</v>
      </c>
      <c r="H175" s="3">
        <f t="shared" si="5"/>
        <v>689.50997318031978</v>
      </c>
      <c r="I175" s="3">
        <f t="shared" si="5"/>
        <v>689.18676160106361</v>
      </c>
    </row>
    <row r="176" spans="3:9">
      <c r="C176">
        <v>2005</v>
      </c>
      <c r="D176" t="s">
        <v>44</v>
      </c>
      <c r="E176" s="8">
        <v>77</v>
      </c>
      <c r="F176" s="3">
        <v>662.59299999999996</v>
      </c>
      <c r="G176" s="3">
        <f t="shared" si="5"/>
        <v>635.03804971999989</v>
      </c>
      <c r="H176" s="3">
        <f t="shared" si="5"/>
        <v>640.29709674000014</v>
      </c>
      <c r="I176" s="3">
        <f t="shared" si="5"/>
        <v>643.79633000999775</v>
      </c>
    </row>
    <row r="177" spans="3:9">
      <c r="C177">
        <v>2005</v>
      </c>
      <c r="D177" t="s">
        <v>45</v>
      </c>
      <c r="E177" s="8">
        <v>64.81</v>
      </c>
      <c r="F177" s="3">
        <v>550.25699999999995</v>
      </c>
      <c r="G177" s="3">
        <f t="shared" si="5"/>
        <v>519.85976172206824</v>
      </c>
      <c r="H177" s="3">
        <f t="shared" si="5"/>
        <v>519.52136282274432</v>
      </c>
      <c r="I177" s="3">
        <f t="shared" si="5"/>
        <v>516.11050791832122</v>
      </c>
    </row>
    <row r="178" spans="3:9">
      <c r="C178">
        <v>2005</v>
      </c>
      <c r="D178" t="s">
        <v>46</v>
      </c>
      <c r="E178" s="8">
        <v>56.67</v>
      </c>
      <c r="F178" s="3">
        <v>517.952</v>
      </c>
      <c r="G178" s="3">
        <f t="shared" si="5"/>
        <v>489.94813650633216</v>
      </c>
      <c r="H178" s="3">
        <f t="shared" si="5"/>
        <v>484.11617259057448</v>
      </c>
      <c r="I178" s="3">
        <f t="shared" si="5"/>
        <v>485.59700943756934</v>
      </c>
    </row>
    <row r="179" spans="3:9">
      <c r="C179">
        <v>2006</v>
      </c>
      <c r="D179" t="s">
        <v>35</v>
      </c>
      <c r="E179" s="8">
        <v>54.86</v>
      </c>
      <c r="F179" s="3">
        <v>496.14</v>
      </c>
      <c r="G179" s="3">
        <f t="shared" si="5"/>
        <v>488.41191968304804</v>
      </c>
      <c r="H179" s="3">
        <f t="shared" si="5"/>
        <v>483.5302004676214</v>
      </c>
      <c r="I179" s="3">
        <f t="shared" si="5"/>
        <v>486.25963906835887</v>
      </c>
    </row>
    <row r="180" spans="3:9">
      <c r="C180">
        <v>2006</v>
      </c>
      <c r="D180" t="s">
        <v>36</v>
      </c>
      <c r="E180" s="8">
        <v>55.43</v>
      </c>
      <c r="F180" s="3">
        <v>499.36700000000002</v>
      </c>
      <c r="G180" s="3">
        <f t="shared" si="5"/>
        <v>488.69496178161205</v>
      </c>
      <c r="H180" s="3">
        <f t="shared" si="5"/>
        <v>483.38947242399126</v>
      </c>
      <c r="I180" s="3">
        <f t="shared" si="5"/>
        <v>485.77920176408543</v>
      </c>
    </row>
    <row r="181" spans="3:9">
      <c r="C181">
        <v>2006</v>
      </c>
      <c r="D181" t="s">
        <v>37</v>
      </c>
      <c r="E181" s="8">
        <v>59.95</v>
      </c>
      <c r="F181" s="3">
        <v>510.46499999999997</v>
      </c>
      <c r="G181" s="3">
        <f t="shared" si="5"/>
        <v>497.47361748070011</v>
      </c>
      <c r="H181" s="3">
        <f t="shared" si="5"/>
        <v>492.41378313117229</v>
      </c>
      <c r="I181" s="3">
        <f t="shared" si="5"/>
        <v>491.16524866872123</v>
      </c>
    </row>
    <row r="182" spans="3:9">
      <c r="C182">
        <v>2006</v>
      </c>
      <c r="D182" t="s">
        <v>38</v>
      </c>
      <c r="E182" s="8">
        <v>66.05</v>
      </c>
      <c r="F182" s="3">
        <v>529.74099999999999</v>
      </c>
      <c r="G182" s="3">
        <f t="shared" si="5"/>
        <v>527.71971114170015</v>
      </c>
      <c r="H182" s="3">
        <f t="shared" si="5"/>
        <v>528.84950507457825</v>
      </c>
      <c r="I182" s="3">
        <f t="shared" si="5"/>
        <v>525.53386588971034</v>
      </c>
    </row>
    <row r="183" spans="3:9">
      <c r="C183">
        <v>2006</v>
      </c>
      <c r="D183" t="s">
        <v>39</v>
      </c>
      <c r="E183" s="8">
        <v>72.67</v>
      </c>
      <c r="F183" s="3">
        <v>603.74</v>
      </c>
      <c r="G183" s="3">
        <f t="shared" si="5"/>
        <v>584.45969409353211</v>
      </c>
      <c r="H183" s="3">
        <f t="shared" si="5"/>
        <v>591.31851409671754</v>
      </c>
      <c r="I183" s="3">
        <f t="shared" si="5"/>
        <v>592.28628308151337</v>
      </c>
    </row>
    <row r="184" spans="3:9">
      <c r="C184">
        <v>2006</v>
      </c>
      <c r="D184" t="s">
        <v>40</v>
      </c>
      <c r="E184" s="8">
        <v>78.86</v>
      </c>
      <c r="F184" s="3">
        <v>672.80200000000002</v>
      </c>
      <c r="G184" s="3">
        <f t="shared" si="5"/>
        <v>660.03447976944835</v>
      </c>
      <c r="H184" s="3">
        <f t="shared" si="5"/>
        <v>662.43391222384389</v>
      </c>
      <c r="I184" s="3">
        <f t="shared" si="5"/>
        <v>665.35199406012498</v>
      </c>
    </row>
    <row r="185" spans="3:9">
      <c r="C185">
        <v>2006</v>
      </c>
      <c r="D185" t="s">
        <v>41</v>
      </c>
      <c r="E185" s="8">
        <v>82.57</v>
      </c>
      <c r="F185" s="3">
        <v>711.34900000000005</v>
      </c>
      <c r="G185" s="3">
        <f t="shared" si="5"/>
        <v>715.76195009141225</v>
      </c>
      <c r="H185" s="3">
        <f t="shared" si="5"/>
        <v>707.34605377160869</v>
      </c>
      <c r="I185" s="3">
        <f t="shared" si="5"/>
        <v>702.81642688428428</v>
      </c>
    </row>
    <row r="186" spans="3:9">
      <c r="C186">
        <v>2006</v>
      </c>
      <c r="D186" t="s">
        <v>42</v>
      </c>
      <c r="E186" s="8">
        <v>81.290000000000006</v>
      </c>
      <c r="F186" s="3">
        <v>727.37</v>
      </c>
      <c r="G186" s="3">
        <f t="shared" si="5"/>
        <v>695.65183434510868</v>
      </c>
      <c r="H186" s="3">
        <f t="shared" si="5"/>
        <v>691.81581273981601</v>
      </c>
      <c r="I186" s="3">
        <f t="shared" si="5"/>
        <v>691.05353409190093</v>
      </c>
    </row>
    <row r="187" spans="3:9">
      <c r="C187">
        <v>2006</v>
      </c>
      <c r="D187" t="s">
        <v>43</v>
      </c>
      <c r="E187" s="8">
        <v>79.709999999999994</v>
      </c>
      <c r="F187" s="3">
        <v>707.68700000000001</v>
      </c>
      <c r="G187" s="3">
        <f t="shared" si="5"/>
        <v>672.11179858530818</v>
      </c>
      <c r="H187" s="3">
        <f t="shared" si="5"/>
        <v>672.67368089282309</v>
      </c>
      <c r="I187" s="3">
        <f t="shared" si="5"/>
        <v>674.74595148258186</v>
      </c>
    </row>
    <row r="188" spans="3:9">
      <c r="C188">
        <v>2006</v>
      </c>
      <c r="D188" t="s">
        <v>44</v>
      </c>
      <c r="E188" s="8">
        <v>73.62</v>
      </c>
      <c r="F188" s="3">
        <v>618.65099999999995</v>
      </c>
      <c r="G188" s="3">
        <f t="shared" si="5"/>
        <v>594.644603020472</v>
      </c>
      <c r="H188" s="3">
        <f t="shared" si="5"/>
        <v>601.65859500893794</v>
      </c>
      <c r="I188" s="3">
        <f t="shared" si="5"/>
        <v>603.42391463178819</v>
      </c>
    </row>
    <row r="189" spans="3:9">
      <c r="C189">
        <v>2006</v>
      </c>
      <c r="D189" t="s">
        <v>45</v>
      </c>
      <c r="E189" s="8">
        <v>62.33</v>
      </c>
      <c r="F189" s="3">
        <v>545.45000000000005</v>
      </c>
      <c r="G189" s="3">
        <f t="shared" si="5"/>
        <v>506.76003365733209</v>
      </c>
      <c r="H189" s="3">
        <f t="shared" si="5"/>
        <v>503.67657340395772</v>
      </c>
      <c r="I189" s="3">
        <f t="shared" si="5"/>
        <v>500.91381450373001</v>
      </c>
    </row>
    <row r="190" spans="3:9">
      <c r="C190">
        <v>2006</v>
      </c>
      <c r="D190" t="s">
        <v>46</v>
      </c>
      <c r="E190" s="8">
        <v>54.52</v>
      </c>
      <c r="F190" s="3">
        <v>511.86900000000003</v>
      </c>
      <c r="G190" s="3">
        <f t="shared" si="5"/>
        <v>488.33096052035205</v>
      </c>
      <c r="H190" s="3">
        <f t="shared" si="5"/>
        <v>483.76046762194801</v>
      </c>
      <c r="I190" s="3">
        <f t="shared" si="5"/>
        <v>486.66095285643632</v>
      </c>
    </row>
    <row r="191" spans="3:9">
      <c r="C191">
        <v>2007</v>
      </c>
      <c r="D191" t="s">
        <v>35</v>
      </c>
      <c r="E191" s="8">
        <v>55.71</v>
      </c>
      <c r="F191" s="3">
        <v>508.589</v>
      </c>
      <c r="G191" s="3">
        <f t="shared" si="5"/>
        <v>488.90159459490803</v>
      </c>
      <c r="H191" s="3">
        <f t="shared" si="5"/>
        <v>483.43122151091893</v>
      </c>
      <c r="I191" s="3">
        <f t="shared" si="5"/>
        <v>485.63334253963103</v>
      </c>
    </row>
    <row r="192" spans="3:9">
      <c r="C192">
        <v>2007</v>
      </c>
      <c r="D192" t="s">
        <v>36</v>
      </c>
      <c r="E192" s="8">
        <v>50.14</v>
      </c>
      <c r="F192" s="3">
        <v>516.95000000000005</v>
      </c>
      <c r="G192" s="3">
        <f t="shared" si="5"/>
        <v>493.15954334144806</v>
      </c>
      <c r="H192" s="3">
        <f t="shared" si="5"/>
        <v>497.15207219716285</v>
      </c>
      <c r="I192" s="3">
        <f t="shared" si="5"/>
        <v>498.57630934944928</v>
      </c>
    </row>
    <row r="193" spans="3:9">
      <c r="C193">
        <v>2007</v>
      </c>
      <c r="D193" t="s">
        <v>37</v>
      </c>
      <c r="E193" s="8">
        <v>57.71</v>
      </c>
      <c r="F193" s="3">
        <v>511.28500000000003</v>
      </c>
      <c r="G193" s="3">
        <f t="shared" si="5"/>
        <v>491.67263287410799</v>
      </c>
      <c r="H193" s="3">
        <f t="shared" si="5"/>
        <v>485.7768129450119</v>
      </c>
      <c r="I193" s="3">
        <f t="shared" si="5"/>
        <v>486.39204103181646</v>
      </c>
    </row>
    <row r="194" spans="3:9">
      <c r="C194">
        <v>2007</v>
      </c>
      <c r="D194" t="s">
        <v>38</v>
      </c>
      <c r="E194" s="8">
        <v>64.62</v>
      </c>
      <c r="F194" s="3">
        <v>526.95000000000005</v>
      </c>
      <c r="G194" s="3">
        <f t="shared" si="5"/>
        <v>518.73258038967197</v>
      </c>
      <c r="H194" s="3">
        <f t="shared" si="5"/>
        <v>518.17116398336248</v>
      </c>
      <c r="I194" s="3">
        <f t="shared" si="5"/>
        <v>514.77089726833901</v>
      </c>
    </row>
    <row r="195" spans="3:9">
      <c r="C195">
        <v>2007</v>
      </c>
      <c r="D195" t="s">
        <v>39</v>
      </c>
      <c r="E195" s="8">
        <v>70.95</v>
      </c>
      <c r="F195" s="3">
        <v>585.63300000000004</v>
      </c>
      <c r="G195" s="3">
        <f t="shared" si="5"/>
        <v>567.32394002270007</v>
      </c>
      <c r="H195" s="3">
        <f t="shared" si="5"/>
        <v>573.34254813782218</v>
      </c>
      <c r="I195" s="3">
        <f t="shared" si="5"/>
        <v>572.81898578818209</v>
      </c>
    </row>
    <row r="196" spans="3:9">
      <c r="C196">
        <v>2007</v>
      </c>
      <c r="D196" t="s">
        <v>40</v>
      </c>
      <c r="E196" s="8">
        <v>76.81</v>
      </c>
      <c r="F196" s="3">
        <v>638.91700000000003</v>
      </c>
      <c r="G196" s="3">
        <f t="shared" si="5"/>
        <v>632.59527318926826</v>
      </c>
      <c r="H196" s="3">
        <f t="shared" si="5"/>
        <v>638.06338246633686</v>
      </c>
      <c r="I196" s="3">
        <f t="shared" si="5"/>
        <v>641.5425124916469</v>
      </c>
    </row>
    <row r="197" spans="3:9">
      <c r="C197">
        <v>2007</v>
      </c>
      <c r="D197" t="s">
        <v>41</v>
      </c>
      <c r="E197" s="8">
        <v>80.86</v>
      </c>
      <c r="F197" s="3">
        <v>704.85199999999998</v>
      </c>
      <c r="G197" s="3">
        <f t="shared" si="5"/>
        <v>689.10492553664812</v>
      </c>
      <c r="H197" s="3">
        <f t="shared" si="5"/>
        <v>686.59816911339703</v>
      </c>
      <c r="I197" s="3">
        <f t="shared" si="5"/>
        <v>686.78883798530978</v>
      </c>
    </row>
    <row r="198" spans="3:9">
      <c r="C198">
        <v>2007</v>
      </c>
      <c r="D198" t="s">
        <v>42</v>
      </c>
      <c r="E198" s="8">
        <v>82.38</v>
      </c>
      <c r="F198" s="3">
        <v>721.66399999999999</v>
      </c>
      <c r="G198" s="3">
        <f t="shared" si="5"/>
        <v>712.71803613207203</v>
      </c>
      <c r="H198" s="3">
        <f t="shared" si="5"/>
        <v>705.04277673750175</v>
      </c>
      <c r="I198" s="3">
        <f t="shared" si="5"/>
        <v>701.1670865960109</v>
      </c>
    </row>
    <row r="199" spans="3:9">
      <c r="C199">
        <v>2007</v>
      </c>
      <c r="D199" t="s">
        <v>43</v>
      </c>
      <c r="E199" s="8">
        <v>81.19</v>
      </c>
      <c r="F199" s="3">
        <v>724.726</v>
      </c>
      <c r="G199" s="3">
        <f t="shared" si="5"/>
        <v>694.11992505386797</v>
      </c>
      <c r="H199" s="3">
        <f t="shared" si="5"/>
        <v>690.6021577192073</v>
      </c>
      <c r="I199" s="3">
        <f t="shared" si="5"/>
        <v>690.0745794508216</v>
      </c>
    </row>
    <row r="200" spans="3:9">
      <c r="C200">
        <v>2007</v>
      </c>
      <c r="D200" t="s">
        <v>44</v>
      </c>
      <c r="E200" s="8">
        <v>76.05</v>
      </c>
      <c r="F200" s="3">
        <v>653.17600000000004</v>
      </c>
      <c r="G200" s="3">
        <f t="shared" si="5"/>
        <v>623.02922292170024</v>
      </c>
      <c r="H200" s="3">
        <f t="shared" si="5"/>
        <v>629.19165965607726</v>
      </c>
      <c r="I200" s="3">
        <f t="shared" si="5"/>
        <v>632.47420446111164</v>
      </c>
    </row>
    <row r="201" spans="3:9">
      <c r="C201">
        <v>2007</v>
      </c>
      <c r="D201" t="s">
        <v>45</v>
      </c>
      <c r="E201" s="8">
        <v>64.05</v>
      </c>
      <c r="F201" s="3">
        <v>542.10299999999995</v>
      </c>
      <c r="G201" s="3">
        <f t="shared" si="5"/>
        <v>515.47406990569993</v>
      </c>
      <c r="H201" s="3">
        <f t="shared" si="5"/>
        <v>514.25184039027727</v>
      </c>
      <c r="I201" s="3">
        <f t="shared" si="5"/>
        <v>510.92328171423787</v>
      </c>
    </row>
    <row r="202" spans="3:9">
      <c r="C202">
        <v>2007</v>
      </c>
      <c r="D202" t="s">
        <v>46</v>
      </c>
      <c r="E202" s="8">
        <v>58.62</v>
      </c>
      <c r="F202" s="3">
        <v>496.39</v>
      </c>
      <c r="G202" s="3">
        <f t="shared" si="5"/>
        <v>493.68554450247211</v>
      </c>
      <c r="H202" s="3">
        <f t="shared" si="5"/>
        <v>487.98296188097856</v>
      </c>
      <c r="I202" s="3">
        <f t="shared" si="5"/>
        <v>487.8205235747896</v>
      </c>
    </row>
    <row r="203" spans="3:9">
      <c r="C203">
        <v>2008</v>
      </c>
      <c r="D203" t="s">
        <v>35</v>
      </c>
      <c r="E203" s="8">
        <v>53</v>
      </c>
      <c r="F203" s="3">
        <v>513.01800000000003</v>
      </c>
      <c r="G203" s="3">
        <f t="shared" si="5"/>
        <v>488.77198099999998</v>
      </c>
      <c r="H203" s="3">
        <f t="shared" si="5"/>
        <v>486.16767305999974</v>
      </c>
      <c r="I203" s="3">
        <f t="shared" si="5"/>
        <v>489.45185577000075</v>
      </c>
    </row>
    <row r="204" spans="3:9">
      <c r="C204">
        <v>2008</v>
      </c>
      <c r="D204" t="s">
        <v>36</v>
      </c>
      <c r="E204" s="8">
        <v>53</v>
      </c>
      <c r="F204" s="3">
        <v>526.423</v>
      </c>
      <c r="G204" s="3">
        <f t="shared" si="5"/>
        <v>488.77198099999998</v>
      </c>
      <c r="H204" s="3">
        <f t="shared" si="5"/>
        <v>486.16767305999974</v>
      </c>
      <c r="I204" s="3">
        <f t="shared" si="5"/>
        <v>489.45185577000075</v>
      </c>
    </row>
    <row r="205" spans="3:9">
      <c r="C205">
        <v>2008</v>
      </c>
      <c r="D205" t="s">
        <v>37</v>
      </c>
      <c r="E205" s="8">
        <v>56.9</v>
      </c>
      <c r="F205" s="3">
        <v>502.07799999999997</v>
      </c>
      <c r="G205" s="3">
        <f t="shared" si="5"/>
        <v>490.2766042838</v>
      </c>
      <c r="H205" s="3">
        <f t="shared" si="5"/>
        <v>484.4024659378797</v>
      </c>
      <c r="I205" s="3">
        <f t="shared" si="5"/>
        <v>485.69707758168761</v>
      </c>
    </row>
    <row r="206" spans="3:9">
      <c r="C206">
        <v>2008</v>
      </c>
      <c r="D206" t="s">
        <v>38</v>
      </c>
      <c r="E206" s="8">
        <v>63.67</v>
      </c>
      <c r="F206" s="3">
        <v>533.12699999999995</v>
      </c>
      <c r="G206" s="3">
        <f t="shared" si="5"/>
        <v>513.40425751073212</v>
      </c>
      <c r="H206" s="3">
        <f t="shared" si="5"/>
        <v>511.75079087691347</v>
      </c>
      <c r="I206" s="3">
        <f t="shared" si="5"/>
        <v>508.50291862490985</v>
      </c>
    </row>
    <row r="207" spans="3:9">
      <c r="C207">
        <v>2008</v>
      </c>
      <c r="D207" t="s">
        <v>39</v>
      </c>
      <c r="E207" s="8">
        <v>70.430000000000007</v>
      </c>
      <c r="F207" s="3">
        <v>569.245</v>
      </c>
      <c r="G207" s="3">
        <f t="shared" si="5"/>
        <v>562.47417908361217</v>
      </c>
      <c r="H207" s="3">
        <f t="shared" si="5"/>
        <v>568.1189379054008</v>
      </c>
      <c r="I207" s="3">
        <f t="shared" si="5"/>
        <v>567.16475292623682</v>
      </c>
    </row>
    <row r="208" spans="3:9">
      <c r="C208">
        <v>2008</v>
      </c>
      <c r="D208" t="s">
        <v>40</v>
      </c>
      <c r="E208" s="8">
        <v>79.67</v>
      </c>
      <c r="F208" s="3">
        <v>660.03300000000002</v>
      </c>
      <c r="G208" s="3">
        <f t="shared" si="5"/>
        <v>671.53425221793236</v>
      </c>
      <c r="H208" s="3">
        <f t="shared" si="5"/>
        <v>672.19058522785554</v>
      </c>
      <c r="I208" s="3">
        <f t="shared" si="5"/>
        <v>674.31232615217914</v>
      </c>
    </row>
    <row r="209" spans="3:9">
      <c r="C209">
        <v>2008</v>
      </c>
      <c r="D209" t="s">
        <v>41</v>
      </c>
      <c r="E209" s="8">
        <v>81.81</v>
      </c>
      <c r="F209" s="3">
        <v>688.59699999999998</v>
      </c>
      <c r="G209" s="3">
        <f t="shared" si="5"/>
        <v>703.70932776726841</v>
      </c>
      <c r="H209" s="3">
        <f t="shared" si="5"/>
        <v>698.12744163216621</v>
      </c>
      <c r="I209" s="3">
        <f t="shared" si="5"/>
        <v>696.01059391265835</v>
      </c>
    </row>
    <row r="210" spans="3:9">
      <c r="C210">
        <v>2008</v>
      </c>
      <c r="D210" t="s">
        <v>42</v>
      </c>
      <c r="E210" s="8">
        <v>82.62</v>
      </c>
      <c r="F210" s="3">
        <v>685.39300000000003</v>
      </c>
      <c r="G210" s="3">
        <f t="shared" si="5"/>
        <v>716.56638821127217</v>
      </c>
      <c r="H210" s="3">
        <f t="shared" si="5"/>
        <v>707.95196924091533</v>
      </c>
      <c r="I210" s="3">
        <f t="shared" si="5"/>
        <v>703.24441860217075</v>
      </c>
    </row>
    <row r="211" spans="3:9">
      <c r="C211">
        <v>2008</v>
      </c>
      <c r="D211" t="s">
        <v>43</v>
      </c>
      <c r="E211" s="8">
        <v>80.52</v>
      </c>
      <c r="F211" s="3">
        <v>682.73099999999999</v>
      </c>
      <c r="G211" s="3">
        <f t="shared" ref="G211:I250" si="6">(G$3*$E211^4)+(G$4*$E211^3)+(G$5*$E211^2)+(G$6*$E211)+G$7</f>
        <v>684.00265401555225</v>
      </c>
      <c r="H211" s="3">
        <f t="shared" si="6"/>
        <v>682.47560945817304</v>
      </c>
      <c r="I211" s="3">
        <f t="shared" si="6"/>
        <v>683.31949938604112</v>
      </c>
    </row>
    <row r="212" spans="3:9">
      <c r="C212">
        <v>2008</v>
      </c>
      <c r="D212" t="s">
        <v>44</v>
      </c>
      <c r="E212" s="8">
        <v>73</v>
      </c>
      <c r="F212" s="3">
        <v>598.94299999999998</v>
      </c>
      <c r="G212" s="3">
        <f t="shared" si="6"/>
        <v>587.9395012</v>
      </c>
      <c r="H212" s="3">
        <f t="shared" si="6"/>
        <v>594.87962506000122</v>
      </c>
      <c r="I212" s="3">
        <f t="shared" si="6"/>
        <v>596.13052937000202</v>
      </c>
    </row>
    <row r="213" spans="3:9">
      <c r="C213">
        <v>2008</v>
      </c>
      <c r="D213" t="s">
        <v>45</v>
      </c>
      <c r="E213" s="8">
        <v>61.29</v>
      </c>
      <c r="F213" s="3">
        <v>523.73299999999995</v>
      </c>
      <c r="G213" s="3">
        <f t="shared" si="6"/>
        <v>502.30630633710803</v>
      </c>
      <c r="H213" s="3">
        <f t="shared" si="6"/>
        <v>498.25087312689584</v>
      </c>
      <c r="I213" s="3">
        <f t="shared" si="6"/>
        <v>496.06074291429422</v>
      </c>
    </row>
    <row r="214" spans="3:9">
      <c r="C214">
        <v>2008</v>
      </c>
      <c r="D214" t="s">
        <v>46</v>
      </c>
      <c r="E214" s="8">
        <v>55.33</v>
      </c>
      <c r="F214" s="3">
        <v>485.09899999999999</v>
      </c>
      <c r="G214" s="3">
        <f t="shared" si="6"/>
        <v>488.63195676173211</v>
      </c>
      <c r="H214" s="3">
        <f t="shared" si="6"/>
        <v>483.39215951202004</v>
      </c>
      <c r="I214" s="3">
        <f t="shared" si="6"/>
        <v>485.84580158711788</v>
      </c>
    </row>
    <row r="215" spans="3:9">
      <c r="C215">
        <v>2009</v>
      </c>
      <c r="D215" t="s">
        <v>35</v>
      </c>
      <c r="E215" s="8">
        <v>56.38</v>
      </c>
      <c r="F215" s="3">
        <v>479.37599999999998</v>
      </c>
      <c r="G215" s="3">
        <f t="shared" si="6"/>
        <v>489.57681032327218</v>
      </c>
      <c r="H215" s="3">
        <f t="shared" si="6"/>
        <v>483.8219183578376</v>
      </c>
      <c r="I215" s="3">
        <f t="shared" si="6"/>
        <v>485.53127525537229</v>
      </c>
    </row>
    <row r="216" spans="3:9">
      <c r="C216">
        <v>2009</v>
      </c>
      <c r="D216" t="s">
        <v>36</v>
      </c>
      <c r="E216" s="8">
        <v>51.29</v>
      </c>
      <c r="F216" s="3">
        <v>496.59300000000002</v>
      </c>
      <c r="G216" s="3">
        <f t="shared" si="6"/>
        <v>490.83680633310803</v>
      </c>
      <c r="H216" s="3">
        <f t="shared" si="6"/>
        <v>491.68429154043679</v>
      </c>
      <c r="I216" s="3">
        <f t="shared" si="6"/>
        <v>494.36492875088652</v>
      </c>
    </row>
    <row r="217" spans="3:9">
      <c r="C217">
        <v>2009</v>
      </c>
      <c r="D217" t="s">
        <v>37</v>
      </c>
      <c r="E217" s="8">
        <v>57.81</v>
      </c>
      <c r="F217" s="3">
        <v>501.21800000000002</v>
      </c>
      <c r="G217" s="3">
        <f t="shared" si="6"/>
        <v>491.87082707286822</v>
      </c>
      <c r="H217" s="3">
        <f t="shared" si="6"/>
        <v>485.98541811778205</v>
      </c>
      <c r="I217" s="3">
        <f t="shared" si="6"/>
        <v>486.515251977758</v>
      </c>
    </row>
    <row r="218" spans="3:9">
      <c r="C218">
        <v>2009</v>
      </c>
      <c r="D218" t="s">
        <v>38</v>
      </c>
      <c r="E218" s="8">
        <v>64.38</v>
      </c>
      <c r="F218" s="3">
        <v>504.80700000000002</v>
      </c>
      <c r="G218" s="3">
        <f t="shared" si="6"/>
        <v>517.33808231367198</v>
      </c>
      <c r="H218" s="3">
        <f t="shared" si="6"/>
        <v>516.49672061914998</v>
      </c>
      <c r="I218" s="3">
        <f t="shared" si="6"/>
        <v>513.11936994934831</v>
      </c>
    </row>
    <row r="219" spans="3:9">
      <c r="C219">
        <v>2009</v>
      </c>
      <c r="D219" t="s">
        <v>39</v>
      </c>
      <c r="E219" s="8">
        <v>71.239999999999995</v>
      </c>
      <c r="F219" s="3">
        <v>555.29600000000005</v>
      </c>
      <c r="G219" s="3">
        <f t="shared" si="6"/>
        <v>570.09532854828808</v>
      </c>
      <c r="H219" s="3">
        <f t="shared" si="6"/>
        <v>576.30025418513969</v>
      </c>
      <c r="I219" s="3">
        <f t="shared" si="6"/>
        <v>576.02359207711879</v>
      </c>
    </row>
    <row r="220" spans="3:9">
      <c r="C220">
        <v>2009</v>
      </c>
      <c r="D220" t="s">
        <v>40</v>
      </c>
      <c r="E220" s="8">
        <v>77.430000000000007</v>
      </c>
      <c r="F220" s="3">
        <v>636.40800000000002</v>
      </c>
      <c r="G220" s="3">
        <f t="shared" si="6"/>
        <v>640.64215601121259</v>
      </c>
      <c r="H220" s="3">
        <f t="shared" si="6"/>
        <v>645.37347708325933</v>
      </c>
      <c r="I220" s="3">
        <f t="shared" si="6"/>
        <v>648.86983095182541</v>
      </c>
    </row>
    <row r="221" spans="3:9">
      <c r="C221">
        <v>2009</v>
      </c>
      <c r="D221" t="s">
        <v>41</v>
      </c>
      <c r="E221" s="8">
        <v>82.43</v>
      </c>
      <c r="F221" s="3">
        <v>690.96500000000003</v>
      </c>
      <c r="G221" s="3">
        <f t="shared" si="6"/>
        <v>713.51707804521266</v>
      </c>
      <c r="H221" s="3">
        <f t="shared" si="6"/>
        <v>705.64901692973081</v>
      </c>
      <c r="I221" s="3">
        <f t="shared" si="6"/>
        <v>701.60461262620765</v>
      </c>
    </row>
    <row r="222" spans="3:9">
      <c r="C222">
        <v>2009</v>
      </c>
      <c r="D222" t="s">
        <v>42</v>
      </c>
      <c r="E222" s="8">
        <v>80.05</v>
      </c>
      <c r="F222" s="3">
        <v>659.904</v>
      </c>
      <c r="G222" s="3">
        <f t="shared" si="6"/>
        <v>677.05763691369998</v>
      </c>
      <c r="H222" s="3">
        <f t="shared" si="6"/>
        <v>676.78396461667717</v>
      </c>
      <c r="I222" s="3">
        <f t="shared" si="6"/>
        <v>678.39436152287044</v>
      </c>
    </row>
    <row r="223" spans="3:9">
      <c r="C223">
        <v>2009</v>
      </c>
      <c r="D223" t="s">
        <v>43</v>
      </c>
      <c r="E223" s="8">
        <v>77.569999999999993</v>
      </c>
      <c r="F223" s="3">
        <v>631.43200000000002</v>
      </c>
      <c r="G223" s="3">
        <f t="shared" si="6"/>
        <v>642.48941282541227</v>
      </c>
      <c r="H223" s="3">
        <f t="shared" si="6"/>
        <v>647.0322180871367</v>
      </c>
      <c r="I223" s="3">
        <f t="shared" si="6"/>
        <v>650.51222182961237</v>
      </c>
    </row>
    <row r="224" spans="3:9">
      <c r="C224">
        <v>2009</v>
      </c>
      <c r="D224" t="s">
        <v>44</v>
      </c>
      <c r="E224" s="8">
        <v>75.33</v>
      </c>
      <c r="F224" s="3">
        <v>624.82000000000005</v>
      </c>
      <c r="G224" s="3">
        <f t="shared" si="6"/>
        <v>614.26929097773223</v>
      </c>
      <c r="H224" s="3">
        <f t="shared" si="6"/>
        <v>620.89059512269932</v>
      </c>
      <c r="I224" s="3">
        <f t="shared" si="6"/>
        <v>623.84076270287505</v>
      </c>
    </row>
    <row r="225" spans="3:9">
      <c r="C225">
        <v>2009</v>
      </c>
      <c r="D225" t="s">
        <v>45</v>
      </c>
      <c r="E225" s="8">
        <v>63.71</v>
      </c>
      <c r="F225" s="3">
        <v>510.46699999999998</v>
      </c>
      <c r="G225" s="3">
        <f t="shared" si="6"/>
        <v>513.61826995170804</v>
      </c>
      <c r="H225" s="3">
        <f t="shared" si="6"/>
        <v>512.0097728120877</v>
      </c>
      <c r="I225" s="3">
        <f t="shared" si="6"/>
        <v>508.75218501484005</v>
      </c>
    </row>
    <row r="226" spans="3:9">
      <c r="C226">
        <v>2009</v>
      </c>
      <c r="D226" t="s">
        <v>46</v>
      </c>
      <c r="E226" s="8">
        <v>54.67</v>
      </c>
      <c r="F226" s="3">
        <v>473.56900000000002</v>
      </c>
      <c r="G226" s="3">
        <f t="shared" si="6"/>
        <v>488.35858348793192</v>
      </c>
      <c r="H226" s="3">
        <f t="shared" si="6"/>
        <v>483.64527234950583</v>
      </c>
      <c r="I226" s="3">
        <f t="shared" si="6"/>
        <v>486.47348513327188</v>
      </c>
    </row>
    <row r="227" spans="3:9">
      <c r="C227">
        <v>2010</v>
      </c>
      <c r="D227" t="s">
        <v>35</v>
      </c>
      <c r="E227" s="8">
        <v>46.1</v>
      </c>
      <c r="F227" s="3">
        <v>508.38200000000001</v>
      </c>
      <c r="G227" s="3">
        <f t="shared" si="6"/>
        <v>507.27444596780015</v>
      </c>
      <c r="H227" s="3">
        <f t="shared" si="6"/>
        <v>528.42390304932042</v>
      </c>
      <c r="I227" s="3">
        <f t="shared" si="6"/>
        <v>517.27585105836306</v>
      </c>
    </row>
    <row r="228" spans="3:9">
      <c r="C228">
        <v>2010</v>
      </c>
      <c r="D228" t="s">
        <v>36</v>
      </c>
      <c r="E228" s="8">
        <v>47.95</v>
      </c>
      <c r="F228" s="3">
        <v>514.447</v>
      </c>
      <c r="G228" s="3">
        <f t="shared" si="6"/>
        <v>499.66026849670004</v>
      </c>
      <c r="H228" s="3">
        <f t="shared" si="6"/>
        <v>511.69274344137239</v>
      </c>
      <c r="I228" s="3">
        <f t="shared" si="6"/>
        <v>508.15583364660006</v>
      </c>
    </row>
    <row r="229" spans="3:9">
      <c r="C229">
        <v>2010</v>
      </c>
      <c r="D229" t="s">
        <v>37</v>
      </c>
      <c r="E229" s="8">
        <v>49.95</v>
      </c>
      <c r="F229" s="3">
        <v>505.45499999999998</v>
      </c>
      <c r="G229" s="3">
        <f t="shared" si="6"/>
        <v>493.61560906070031</v>
      </c>
      <c r="H229" s="3">
        <f t="shared" si="6"/>
        <v>498.19611484967254</v>
      </c>
      <c r="I229" s="3">
        <f t="shared" si="6"/>
        <v>499.33319467461979</v>
      </c>
    </row>
    <row r="230" spans="3:9">
      <c r="C230">
        <v>2010</v>
      </c>
      <c r="D230" t="s">
        <v>38</v>
      </c>
      <c r="E230" s="8">
        <v>61.52</v>
      </c>
      <c r="F230" s="3">
        <v>485.07100000000003</v>
      </c>
      <c r="G230" s="3">
        <f t="shared" si="6"/>
        <v>503.23835403675207</v>
      </c>
      <c r="H230" s="3">
        <f t="shared" si="6"/>
        <v>499.3851255367158</v>
      </c>
      <c r="I230" s="3">
        <f t="shared" si="6"/>
        <v>497.05504696887101</v>
      </c>
    </row>
    <row r="231" spans="3:9">
      <c r="C231">
        <v>2010</v>
      </c>
      <c r="D231" t="s">
        <v>39</v>
      </c>
      <c r="E231" s="8">
        <v>70.760000000000005</v>
      </c>
      <c r="F231" s="3">
        <v>567.84900000000005</v>
      </c>
      <c r="G231" s="3">
        <f t="shared" si="6"/>
        <v>565.53410450508818</v>
      </c>
      <c r="H231" s="3">
        <f t="shared" si="6"/>
        <v>571.42185458343602</v>
      </c>
      <c r="I231" s="3">
        <f t="shared" si="6"/>
        <v>570.73892852116614</v>
      </c>
    </row>
    <row r="232" spans="3:9">
      <c r="C232">
        <v>2010</v>
      </c>
      <c r="D232" t="s">
        <v>40</v>
      </c>
      <c r="E232" s="8">
        <v>78.760000000000005</v>
      </c>
      <c r="F232" s="3">
        <v>644.13400000000001</v>
      </c>
      <c r="G232" s="3">
        <f t="shared" si="6"/>
        <v>658.64059976588851</v>
      </c>
      <c r="H232" s="3">
        <f t="shared" si="6"/>
        <v>661.23333532788411</v>
      </c>
      <c r="I232" s="3">
        <f t="shared" si="6"/>
        <v>664.22413179534806</v>
      </c>
    </row>
    <row r="233" spans="3:9">
      <c r="C233">
        <v>2010</v>
      </c>
      <c r="D233" t="s">
        <v>41</v>
      </c>
      <c r="E233" s="8">
        <v>81.900000000000006</v>
      </c>
      <c r="F233" s="3">
        <v>681.27300000000002</v>
      </c>
      <c r="G233" s="3">
        <f t="shared" si="6"/>
        <v>705.11948613380014</v>
      </c>
      <c r="H233" s="3">
        <f t="shared" si="6"/>
        <v>699.21971400288157</v>
      </c>
      <c r="I233" s="3">
        <f t="shared" si="6"/>
        <v>696.84476793618478</v>
      </c>
    </row>
    <row r="234" spans="3:9">
      <c r="C234">
        <v>2010</v>
      </c>
      <c r="D234" t="s">
        <v>42</v>
      </c>
      <c r="E234" s="8">
        <v>83.71</v>
      </c>
      <c r="F234" s="3">
        <v>705.26800000000003</v>
      </c>
      <c r="G234" s="3">
        <f t="shared" si="6"/>
        <v>734.45605114370801</v>
      </c>
      <c r="H234" s="3">
        <f t="shared" si="6"/>
        <v>721.12938052100753</v>
      </c>
      <c r="I234" s="3">
        <f t="shared" si="6"/>
        <v>711.90169527695207</v>
      </c>
    </row>
    <row r="235" spans="3:9">
      <c r="C235">
        <v>2010</v>
      </c>
      <c r="D235" t="s">
        <v>43</v>
      </c>
      <c r="E235" s="8">
        <v>80.81</v>
      </c>
      <c r="F235" s="3">
        <v>678.39099999999996</v>
      </c>
      <c r="G235" s="3">
        <f t="shared" si="6"/>
        <v>688.35047333166835</v>
      </c>
      <c r="H235" s="3">
        <f t="shared" si="6"/>
        <v>685.99170188460039</v>
      </c>
      <c r="I235" s="3">
        <f t="shared" si="6"/>
        <v>686.2838469981466</v>
      </c>
    </row>
    <row r="236" spans="3:9">
      <c r="C236">
        <v>2010</v>
      </c>
      <c r="D236" t="s">
        <v>44</v>
      </c>
      <c r="E236" s="8">
        <v>74.099999999999994</v>
      </c>
      <c r="F236" s="3">
        <v>593.70100000000002</v>
      </c>
      <c r="G236" s="3">
        <f t="shared" si="6"/>
        <v>599.98560733580007</v>
      </c>
      <c r="H236" s="3">
        <f t="shared" si="6"/>
        <v>606.98159833812088</v>
      </c>
      <c r="I236" s="3">
        <f t="shared" si="6"/>
        <v>609.12153359172908</v>
      </c>
    </row>
    <row r="237" spans="3:9">
      <c r="C237">
        <v>2010</v>
      </c>
      <c r="D237" t="s">
        <v>45</v>
      </c>
      <c r="E237" s="8">
        <v>65.95</v>
      </c>
      <c r="F237" s="3">
        <v>520.08100000000002</v>
      </c>
      <c r="G237" s="3">
        <f t="shared" si="6"/>
        <v>527.05346701270014</v>
      </c>
      <c r="H237" s="3">
        <f t="shared" si="6"/>
        <v>528.06493965207255</v>
      </c>
      <c r="I237" s="3">
        <f t="shared" si="6"/>
        <v>524.73111394038233</v>
      </c>
    </row>
    <row r="238" spans="3:9">
      <c r="C238">
        <v>2010</v>
      </c>
      <c r="D238" t="s">
        <v>46</v>
      </c>
      <c r="E238" s="8">
        <v>54.14</v>
      </c>
      <c r="F238" s="3">
        <v>484.84</v>
      </c>
      <c r="G238" s="3">
        <f t="shared" si="6"/>
        <v>488.3181821270482</v>
      </c>
      <c r="H238" s="3">
        <f t="shared" si="6"/>
        <v>484.14930983546674</v>
      </c>
      <c r="I238" s="3">
        <f t="shared" si="6"/>
        <v>487.20841577109013</v>
      </c>
    </row>
    <row r="239" spans="3:9">
      <c r="C239">
        <v>2011</v>
      </c>
      <c r="D239" t="s">
        <v>35</v>
      </c>
      <c r="E239" s="8">
        <v>47.57</v>
      </c>
      <c r="F239" s="3">
        <v>507.226</v>
      </c>
      <c r="G239" s="3">
        <f t="shared" si="6"/>
        <v>501.06561322941207</v>
      </c>
      <c r="H239" s="3">
        <f t="shared" si="6"/>
        <v>514.78847139031723</v>
      </c>
      <c r="I239" s="3">
        <f t="shared" si="6"/>
        <v>509.97495635364021</v>
      </c>
    </row>
    <row r="240" spans="3:9">
      <c r="C240">
        <v>2011</v>
      </c>
      <c r="D240" t="s">
        <v>36</v>
      </c>
      <c r="E240" s="8">
        <v>49.1</v>
      </c>
      <c r="F240" s="3">
        <v>527.00599999999997</v>
      </c>
      <c r="G240" s="3">
        <f t="shared" si="6"/>
        <v>495.90696868579994</v>
      </c>
      <c r="H240" s="3">
        <f t="shared" si="6"/>
        <v>503.36672727311998</v>
      </c>
      <c r="I240" s="3">
        <f t="shared" si="6"/>
        <v>502.90620334122423</v>
      </c>
    </row>
    <row r="241" spans="3:9">
      <c r="C241">
        <v>2011</v>
      </c>
      <c r="D241" t="s">
        <v>37</v>
      </c>
      <c r="E241" s="8">
        <v>59.9</v>
      </c>
      <c r="F241" s="3">
        <v>479.24900000000002</v>
      </c>
      <c r="G241" s="3">
        <f t="shared" si="6"/>
        <v>497.3130320258</v>
      </c>
      <c r="H241" s="3">
        <f t="shared" si="6"/>
        <v>492.22212420168034</v>
      </c>
      <c r="I241" s="3">
        <f t="shared" si="6"/>
        <v>491.01226698342498</v>
      </c>
    </row>
    <row r="242" spans="3:9">
      <c r="C242">
        <v>2011</v>
      </c>
      <c r="D242" t="s">
        <v>38</v>
      </c>
      <c r="E242" s="8">
        <v>67.290000000000006</v>
      </c>
      <c r="F242" s="3">
        <v>522.45799999999997</v>
      </c>
      <c r="G242" s="3">
        <f t="shared" si="6"/>
        <v>536.45305081950801</v>
      </c>
      <c r="H242" s="3">
        <f t="shared" si="6"/>
        <v>539.02442342917266</v>
      </c>
      <c r="I242" s="3">
        <f t="shared" si="6"/>
        <v>536.08244122526548</v>
      </c>
    </row>
    <row r="243" spans="3:9">
      <c r="C243">
        <v>2011</v>
      </c>
      <c r="D243" t="s">
        <v>39</v>
      </c>
      <c r="E243" s="8">
        <v>71.760000000000005</v>
      </c>
      <c r="F243" s="3">
        <v>563.33600000000001</v>
      </c>
      <c r="G243" s="3">
        <f t="shared" si="6"/>
        <v>575.18434025268812</v>
      </c>
      <c r="H243" s="3">
        <f t="shared" si="6"/>
        <v>581.68027006729108</v>
      </c>
      <c r="I243" s="3">
        <f t="shared" si="6"/>
        <v>581.8541416641051</v>
      </c>
    </row>
    <row r="244" spans="3:9">
      <c r="C244">
        <v>2011</v>
      </c>
      <c r="D244" t="s">
        <v>40</v>
      </c>
      <c r="E244" s="8">
        <v>79.099999999999994</v>
      </c>
      <c r="F244" s="3">
        <v>653.4</v>
      </c>
      <c r="G244" s="3">
        <f t="shared" si="6"/>
        <v>663.40296706580011</v>
      </c>
      <c r="H244" s="3">
        <f t="shared" si="6"/>
        <v>665.3191149511199</v>
      </c>
      <c r="I244" s="3">
        <f t="shared" si="6"/>
        <v>668.04055366182683</v>
      </c>
    </row>
    <row r="245" spans="3:9">
      <c r="C245">
        <v>2011</v>
      </c>
      <c r="D245" t="s">
        <v>41</v>
      </c>
      <c r="E245" s="8">
        <v>82.62</v>
      </c>
      <c r="F245" s="3">
        <v>674.64200000000005</v>
      </c>
      <c r="G245" s="3">
        <f t="shared" si="6"/>
        <v>716.56638821127217</v>
      </c>
      <c r="H245" s="3">
        <f t="shared" si="6"/>
        <v>707.95196924091533</v>
      </c>
      <c r="I245" s="3">
        <f t="shared" si="6"/>
        <v>703.24441860217075</v>
      </c>
    </row>
    <row r="246" spans="3:9">
      <c r="C246">
        <v>2011</v>
      </c>
      <c r="D246" t="s">
        <v>42</v>
      </c>
      <c r="E246" s="8">
        <v>82.62</v>
      </c>
      <c r="F246" s="3">
        <v>681.98400000000004</v>
      </c>
      <c r="G246" s="3">
        <f t="shared" si="6"/>
        <v>716.56638821127217</v>
      </c>
      <c r="H246" s="3">
        <f t="shared" si="6"/>
        <v>707.95196924091533</v>
      </c>
      <c r="I246" s="3">
        <f t="shared" si="6"/>
        <v>703.24441860217075</v>
      </c>
    </row>
    <row r="247" spans="3:9">
      <c r="C247">
        <v>2011</v>
      </c>
      <c r="D247" t="s">
        <v>43</v>
      </c>
      <c r="E247" s="8">
        <v>80</v>
      </c>
      <c r="F247" s="3">
        <v>651.95799999999997</v>
      </c>
      <c r="G247" s="3">
        <f t="shared" si="6"/>
        <v>676.32618959000024</v>
      </c>
      <c r="H247" s="3">
        <f t="shared" si="6"/>
        <v>676.17909386999918</v>
      </c>
      <c r="I247" s="3">
        <f t="shared" si="6"/>
        <v>677.86214660999713</v>
      </c>
    </row>
    <row r="248" spans="3:9">
      <c r="C248">
        <v>2011</v>
      </c>
      <c r="D248" t="s">
        <v>44</v>
      </c>
      <c r="E248" s="8">
        <v>71.67</v>
      </c>
      <c r="F248" s="3">
        <v>572.78399999999999</v>
      </c>
      <c r="G248" s="3">
        <f t="shared" si="6"/>
        <v>574.29255854433222</v>
      </c>
      <c r="H248" s="3">
        <f t="shared" si="6"/>
        <v>580.74224579958491</v>
      </c>
      <c r="I248" s="3">
        <f t="shared" si="6"/>
        <v>580.83764604792987</v>
      </c>
    </row>
    <row r="249" spans="3:9">
      <c r="C249">
        <v>2011</v>
      </c>
      <c r="D249" t="s">
        <v>45</v>
      </c>
      <c r="E249" s="8">
        <v>62.57</v>
      </c>
      <c r="F249" s="3">
        <v>485.91800000000001</v>
      </c>
      <c r="G249" s="3">
        <f t="shared" si="6"/>
        <v>507.87506502741212</v>
      </c>
      <c r="H249" s="3">
        <f t="shared" si="6"/>
        <v>505.03502029372657</v>
      </c>
      <c r="I249" s="3">
        <f t="shared" si="6"/>
        <v>502.16334456617687</v>
      </c>
    </row>
    <row r="250" spans="3:9">
      <c r="C250">
        <v>2011</v>
      </c>
      <c r="D250" t="s">
        <v>46</v>
      </c>
      <c r="E250" s="8">
        <v>57.9</v>
      </c>
      <c r="F250" s="3">
        <v>481.12700000000001</v>
      </c>
      <c r="G250" s="3">
        <f t="shared" si="6"/>
        <v>492.05405843780011</v>
      </c>
      <c r="H250" s="3">
        <f t="shared" si="6"/>
        <v>486.18037736448014</v>
      </c>
      <c r="I250" s="3">
        <f t="shared" si="6"/>
        <v>486.63323296866429</v>
      </c>
    </row>
    <row r="254" spans="3:9">
      <c r="E254">
        <f>COUNT(E11:E250)</f>
        <v>240</v>
      </c>
    </row>
    <row r="255" spans="3:9">
      <c r="E255">
        <f>COUNTIF(E11:E250,"&gt;62")</f>
        <v>157</v>
      </c>
    </row>
    <row r="256" spans="3:9">
      <c r="E256">
        <f>E255/E254</f>
        <v>0.65416666666666667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B2:T8770"/>
  <sheetViews>
    <sheetView workbookViewId="0"/>
  </sheetViews>
  <sheetFormatPr defaultRowHeight="15"/>
  <cols>
    <col min="1" max="1" width="1.5703125" customWidth="1"/>
    <col min="2" max="2" width="1.7109375" customWidth="1"/>
    <col min="3" max="3" width="3" customWidth="1"/>
    <col min="4" max="4" width="10.7109375" bestFit="1" customWidth="1"/>
    <col min="7" max="9" width="10.7109375" customWidth="1"/>
  </cols>
  <sheetData>
    <row r="2" spans="2:20" ht="17.25">
      <c r="N2" s="4" t="s">
        <v>49</v>
      </c>
      <c r="O2" s="4" t="s">
        <v>48</v>
      </c>
      <c r="P2" s="4" t="s">
        <v>47</v>
      </c>
    </row>
    <row r="3" spans="2:20">
      <c r="M3" t="s">
        <v>2</v>
      </c>
      <c r="P3">
        <v>-1.2344E-4</v>
      </c>
    </row>
    <row r="4" spans="2:20">
      <c r="M4" t="s">
        <v>3</v>
      </c>
      <c r="O4">
        <v>-9.8678000000000004E-4</v>
      </c>
      <c r="P4">
        <v>2.942121E-2</v>
      </c>
    </row>
    <row r="5" spans="2:20">
      <c r="M5" t="s">
        <v>4</v>
      </c>
      <c r="N5">
        <v>0.19296658</v>
      </c>
      <c r="O5">
        <v>0.37682367</v>
      </c>
      <c r="P5">
        <v>-2.3632889700000002</v>
      </c>
    </row>
    <row r="6" spans="2:20">
      <c r="M6" t="s">
        <v>5</v>
      </c>
      <c r="N6">
        <v>-20.89716048</v>
      </c>
      <c r="O6">
        <v>-31.95257857</v>
      </c>
      <c r="P6">
        <v>74.773384980000003</v>
      </c>
    </row>
    <row r="7" spans="2:20">
      <c r="M7" t="s">
        <v>6</v>
      </c>
      <c r="N7">
        <v>911.03871323999999</v>
      </c>
      <c r="O7">
        <v>1124.4793184800001</v>
      </c>
      <c r="P7">
        <v>-386.77745016</v>
      </c>
    </row>
    <row r="8" spans="2:20">
      <c r="N8" t="s">
        <v>7</v>
      </c>
      <c r="O8" t="s">
        <v>8</v>
      </c>
      <c r="P8" t="s">
        <v>9</v>
      </c>
    </row>
    <row r="10" spans="2:20">
      <c r="E10" t="s">
        <v>10</v>
      </c>
      <c r="F10" t="s">
        <v>23</v>
      </c>
      <c r="G10" t="s">
        <v>7</v>
      </c>
      <c r="H10" t="s">
        <v>8</v>
      </c>
      <c r="I10" t="s">
        <v>9</v>
      </c>
      <c r="L10" t="s">
        <v>10</v>
      </c>
      <c r="M10" t="s">
        <v>23</v>
      </c>
      <c r="N10" t="s">
        <v>7</v>
      </c>
      <c r="O10" t="s">
        <v>8</v>
      </c>
      <c r="P10" t="s">
        <v>9</v>
      </c>
    </row>
    <row r="11" spans="2:20">
      <c r="B11">
        <v>1</v>
      </c>
      <c r="C11">
        <f t="shared" ref="C11:C74" si="0">WEEKDAY(D11,2)</f>
        <v>4</v>
      </c>
      <c r="D11" s="2">
        <v>39814</v>
      </c>
      <c r="E11" s="1">
        <f>IF(OR(ISBLANK(B11),$C11&lt;=5),L11,#N/A)</f>
        <v>48.791666666666664</v>
      </c>
      <c r="F11" s="8" t="e">
        <f>IF(AND(ISBLANK($B11),$C11&lt;=5),M11,#N/A)</f>
        <v>#N/A</v>
      </c>
      <c r="G11" s="8" t="e">
        <f t="shared" ref="G11:G74" si="1">IF(AND(ISBLANK($B11),$C11&lt;=5),N11,#N/A)</f>
        <v>#N/A</v>
      </c>
      <c r="H11" s="8" t="e">
        <f t="shared" ref="H11:H74" si="2">IF(AND(ISBLANK($B11),$C11&lt;=5),O11,#N/A)</f>
        <v>#N/A</v>
      </c>
      <c r="I11" s="8" t="e">
        <f t="shared" ref="I11:I74" si="3">IF(AND(ISBLANK($B11),$C11&lt;=5),P11,#N/A)</f>
        <v>#N/A</v>
      </c>
      <c r="L11" s="8">
        <f>'09 daily avg'!E11</f>
        <v>48.791666666666664</v>
      </c>
      <c r="M11" s="8">
        <f>'09 daily avg'!F11</f>
        <v>294.72683333333333</v>
      </c>
      <c r="N11" s="8">
        <f>(N$3*$L11^4)+(N$4*$L11^3)+(N$5*$L11^2)+(N$6*$L11)+N$7</f>
        <v>350.81282434392358</v>
      </c>
      <c r="O11" s="8">
        <f t="shared" ref="O11:P30" si="4">(O$3*$L11^4)+(O$4*$L11^3)+(O$5*$L11^2)+(O$6*$L11)+O$7</f>
        <v>347.91707893182161</v>
      </c>
      <c r="P11" s="8">
        <f t="shared" si="4"/>
        <v>353.26305905173029</v>
      </c>
      <c r="R11" s="9">
        <f>N11/'09 daily avg weekends only'!$N$11-1</f>
        <v>0.14386645963369027</v>
      </c>
      <c r="S11" s="9">
        <f>O11/'09 daily avg weekends only'!$N$11-1</f>
        <v>0.13442454125816861</v>
      </c>
      <c r="T11" s="9">
        <f>P11/'09 daily avg weekends only'!$N$11-1</f>
        <v>0.15185573797815222</v>
      </c>
    </row>
    <row r="12" spans="2:20">
      <c r="C12">
        <f t="shared" si="0"/>
        <v>5</v>
      </c>
      <c r="D12" s="2">
        <f>D11+1</f>
        <v>39815</v>
      </c>
      <c r="E12" s="1">
        <f t="shared" ref="E12:E75" si="5">IF(OR(ISBLANK(B12),$C12&lt;=5),L12,#N/A)</f>
        <v>61.875</v>
      </c>
      <c r="F12" s="8">
        <f t="shared" ref="F12:F75" si="6">IF(AND(ISBLANK($B12),$C12&lt;=5),M12,#N/A)</f>
        <v>323.58779166666665</v>
      </c>
      <c r="G12" s="8">
        <f t="shared" si="1"/>
        <v>356.80247517281236</v>
      </c>
      <c r="H12" s="8">
        <f t="shared" si="2"/>
        <v>356.33110155402346</v>
      </c>
      <c r="I12" s="8">
        <f t="shared" si="3"/>
        <v>352.18417142671814</v>
      </c>
      <c r="L12" s="8">
        <f>'09 daily avg'!E12</f>
        <v>61.875</v>
      </c>
      <c r="M12" s="8">
        <f>'09 daily avg'!F12</f>
        <v>323.58779166666665</v>
      </c>
      <c r="N12" s="8">
        <f t="shared" ref="N12:P31" si="7">(N$3*$L12^4)+(N$4*$L12^3)+(N$5*$L12^2)+(N$6*$L12)+N$7</f>
        <v>356.80247517281236</v>
      </c>
      <c r="O12" s="8">
        <f t="shared" si="4"/>
        <v>356.33110155402346</v>
      </c>
      <c r="P12" s="8">
        <f t="shared" si="4"/>
        <v>352.18417142671814</v>
      </c>
      <c r="R12" s="9">
        <f>N12/'09 daily avg weekends only'!$N$11-1</f>
        <v>0.1633964203781304</v>
      </c>
      <c r="S12" s="9">
        <f>O12/'09 daily avg weekends only'!$N$11-1</f>
        <v>0.16185945127360246</v>
      </c>
      <c r="T12" s="9">
        <f>P12/'09 daily avg weekends only'!$N$11-1</f>
        <v>0.14833789802953223</v>
      </c>
    </row>
    <row r="13" spans="2:20">
      <c r="C13">
        <f t="shared" si="0"/>
        <v>6</v>
      </c>
      <c r="D13" s="2">
        <f t="shared" ref="D13:D76" si="8">D12+1</f>
        <v>39816</v>
      </c>
      <c r="E13" s="1">
        <f t="shared" si="5"/>
        <v>65.25</v>
      </c>
      <c r="F13" s="8" t="e">
        <f t="shared" si="6"/>
        <v>#N/A</v>
      </c>
      <c r="G13" s="8" t="e">
        <f t="shared" si="1"/>
        <v>#N/A</v>
      </c>
      <c r="H13" s="8" t="e">
        <f t="shared" si="2"/>
        <v>#N/A</v>
      </c>
      <c r="I13" s="8" t="e">
        <f t="shared" si="3"/>
        <v>#N/A</v>
      </c>
      <c r="L13" s="8">
        <f>'09 daily avg'!E13</f>
        <v>65.25</v>
      </c>
      <c r="M13" s="8">
        <f>'09 daily avg'!F13</f>
        <v>306.55729166666669</v>
      </c>
      <c r="N13" s="8">
        <f t="shared" si="7"/>
        <v>369.06626668125011</v>
      </c>
      <c r="O13" s="8">
        <f t="shared" si="4"/>
        <v>369.79053486718772</v>
      </c>
      <c r="P13" s="8">
        <f t="shared" si="4"/>
        <v>366.14577338296812</v>
      </c>
      <c r="R13" s="9">
        <f>N13/'09 daily avg weekends only'!$N$11-1</f>
        <v>0.20338395447320612</v>
      </c>
      <c r="S13" s="9">
        <f>O13/'09 daily avg weekends only'!$N$11-1</f>
        <v>0.20574551604731073</v>
      </c>
      <c r="T13" s="9">
        <f>P13/'09 daily avg weekends only'!$N$11-1</f>
        <v>0.193861342705129</v>
      </c>
    </row>
    <row r="14" spans="2:20">
      <c r="C14">
        <f t="shared" si="0"/>
        <v>7</v>
      </c>
      <c r="D14" s="2">
        <f t="shared" si="8"/>
        <v>39817</v>
      </c>
      <c r="E14" s="1">
        <f t="shared" si="5"/>
        <v>64.375</v>
      </c>
      <c r="F14" s="8" t="e">
        <f t="shared" si="6"/>
        <v>#N/A</v>
      </c>
      <c r="G14" s="8" t="e">
        <f t="shared" si="1"/>
        <v>#N/A</v>
      </c>
      <c r="H14" s="8" t="e">
        <f t="shared" si="2"/>
        <v>#N/A</v>
      </c>
      <c r="I14" s="8" t="e">
        <f t="shared" si="3"/>
        <v>#N/A</v>
      </c>
      <c r="L14" s="8">
        <f>'09 daily avg'!E14</f>
        <v>64.375</v>
      </c>
      <c r="M14" s="8">
        <f>'09 daily avg'!F14</f>
        <v>297.95012500000001</v>
      </c>
      <c r="N14" s="8">
        <f t="shared" si="7"/>
        <v>365.46465078531241</v>
      </c>
      <c r="O14" s="8">
        <f t="shared" si="4"/>
        <v>365.89011868761736</v>
      </c>
      <c r="P14" s="8">
        <f t="shared" si="4"/>
        <v>361.9735092341395</v>
      </c>
      <c r="R14" s="9">
        <f>N14/'09 daily avg weekends only'!$N$11-1</f>
        <v>0.1916404623943424</v>
      </c>
      <c r="S14" s="9">
        <f>O14/'09 daily avg weekends only'!$N$11-1</f>
        <v>0.19302775051303489</v>
      </c>
      <c r="T14" s="9">
        <f>P14/'09 daily avg weekends only'!$N$11-1</f>
        <v>0.18025718490530362</v>
      </c>
    </row>
    <row r="15" spans="2:20">
      <c r="C15">
        <f t="shared" si="0"/>
        <v>1</v>
      </c>
      <c r="D15" s="2">
        <f t="shared" si="8"/>
        <v>39818</v>
      </c>
      <c r="E15" s="1">
        <f t="shared" si="5"/>
        <v>67.125</v>
      </c>
      <c r="F15" s="8">
        <f t="shared" si="6"/>
        <v>358.00416666666661</v>
      </c>
      <c r="G15" s="8">
        <f t="shared" si="1"/>
        <v>377.77899895781241</v>
      </c>
      <c r="H15" s="8">
        <f t="shared" si="2"/>
        <v>379.09048598535151</v>
      </c>
      <c r="I15" s="8">
        <f t="shared" si="3"/>
        <v>376.32110252378669</v>
      </c>
      <c r="L15" s="8">
        <f>'09 daily avg'!E15</f>
        <v>67.125</v>
      </c>
      <c r="M15" s="8">
        <f>'09 daily avg'!F15</f>
        <v>358.00416666666661</v>
      </c>
      <c r="N15" s="8">
        <f t="shared" si="7"/>
        <v>377.77899895781241</v>
      </c>
      <c r="O15" s="8">
        <f t="shared" si="4"/>
        <v>379.09048598535151</v>
      </c>
      <c r="P15" s="8">
        <f t="shared" si="4"/>
        <v>376.32110252378669</v>
      </c>
      <c r="R15" s="9">
        <f>N15/'09 daily avg weekends only'!$N$11-1</f>
        <v>0.23179284243665466</v>
      </c>
      <c r="S15" s="9">
        <f>O15/'09 daily avg weekends only'!$N$11-1</f>
        <v>0.23606910008445348</v>
      </c>
      <c r="T15" s="9">
        <f>P15/'09 daily avg weekends only'!$N$11-1</f>
        <v>0.22703919970531961</v>
      </c>
    </row>
    <row r="16" spans="2:20">
      <c r="C16">
        <f t="shared" si="0"/>
        <v>2</v>
      </c>
      <c r="D16" s="2">
        <f t="shared" si="8"/>
        <v>39819</v>
      </c>
      <c r="E16" s="1">
        <f t="shared" si="5"/>
        <v>70.083333333333329</v>
      </c>
      <c r="F16" s="8">
        <f t="shared" si="6"/>
        <v>376.79616666666669</v>
      </c>
      <c r="G16" s="8">
        <f t="shared" si="1"/>
        <v>394.28490841236101</v>
      </c>
      <c r="H16" s="8">
        <f t="shared" si="2"/>
        <v>396.29519455498871</v>
      </c>
      <c r="I16" s="8">
        <f t="shared" si="3"/>
        <v>395.51255067565006</v>
      </c>
      <c r="L16" s="8">
        <f>'09 daily avg'!E16</f>
        <v>70.083333333333329</v>
      </c>
      <c r="M16" s="8">
        <f>'09 daily avg'!F16</f>
        <v>376.79616666666669</v>
      </c>
      <c r="N16" s="8">
        <f t="shared" si="7"/>
        <v>394.28490841236101</v>
      </c>
      <c r="O16" s="8">
        <f t="shared" si="4"/>
        <v>396.29519455498871</v>
      </c>
      <c r="P16" s="8">
        <f t="shared" si="4"/>
        <v>395.51255067565006</v>
      </c>
      <c r="R16" s="9">
        <f>N16/'09 daily avg weekends only'!$N$11-1</f>
        <v>0.28561230085046385</v>
      </c>
      <c r="S16" s="9">
        <f>O16/'09 daily avg weekends only'!$N$11-1</f>
        <v>0.29216707517240792</v>
      </c>
      <c r="T16" s="9">
        <f>P16/'09 daily avg weekends only'!$N$11-1</f>
        <v>0.28961517278660631</v>
      </c>
    </row>
    <row r="17" spans="3:20">
      <c r="C17">
        <f t="shared" si="0"/>
        <v>3</v>
      </c>
      <c r="D17" s="2">
        <f t="shared" si="8"/>
        <v>39820</v>
      </c>
      <c r="E17" s="1">
        <f t="shared" si="5"/>
        <v>57.458333333333336</v>
      </c>
      <c r="F17" s="8">
        <f t="shared" si="6"/>
        <v>340.78520833333334</v>
      </c>
      <c r="G17" s="8">
        <f t="shared" si="1"/>
        <v>347.3941592672569</v>
      </c>
      <c r="H17" s="8">
        <f t="shared" si="2"/>
        <v>345.41710103263176</v>
      </c>
      <c r="I17" s="8">
        <f t="shared" si="3"/>
        <v>342.9184932122277</v>
      </c>
      <c r="L17" s="8">
        <f>'09 daily avg'!E17</f>
        <v>57.458333333333336</v>
      </c>
      <c r="M17" s="8">
        <f>'09 daily avg'!F17</f>
        <v>340.78520833333334</v>
      </c>
      <c r="N17" s="8">
        <f t="shared" si="7"/>
        <v>347.3941592672569</v>
      </c>
      <c r="O17" s="8">
        <f t="shared" si="4"/>
        <v>345.41710103263176</v>
      </c>
      <c r="P17" s="8">
        <f t="shared" si="4"/>
        <v>342.9184932122277</v>
      </c>
      <c r="R17" s="9">
        <f>N17/'09 daily avg weekends only'!$N$11-1</f>
        <v>0.13271950021100287</v>
      </c>
      <c r="S17" s="9">
        <f>O17/'09 daily avg weekends only'!$N$11-1</f>
        <v>0.12627306938978178</v>
      </c>
      <c r="T17" s="9">
        <f>P17/'09 daily avg weekends only'!$N$11-1</f>
        <v>0.11812606482435961</v>
      </c>
    </row>
    <row r="18" spans="3:20">
      <c r="C18">
        <f t="shared" si="0"/>
        <v>4</v>
      </c>
      <c r="D18" s="2">
        <f t="shared" si="8"/>
        <v>39821</v>
      </c>
      <c r="E18" s="1">
        <f t="shared" si="5"/>
        <v>60.291666666666664</v>
      </c>
      <c r="F18" s="8">
        <f t="shared" si="6"/>
        <v>338.6466666666667</v>
      </c>
      <c r="G18" s="8">
        <f t="shared" si="1"/>
        <v>352.564013159757</v>
      </c>
      <c r="H18" s="8">
        <f t="shared" si="2"/>
        <v>351.52322727468618</v>
      </c>
      <c r="I18" s="8">
        <f t="shared" si="3"/>
        <v>347.67067977626419</v>
      </c>
      <c r="L18" s="8">
        <f>'09 daily avg'!E18</f>
        <v>60.291666666666664</v>
      </c>
      <c r="M18" s="8">
        <f>'09 daily avg'!F18</f>
        <v>338.6466666666667</v>
      </c>
      <c r="N18" s="8">
        <f t="shared" si="7"/>
        <v>352.564013159757</v>
      </c>
      <c r="O18" s="8">
        <f t="shared" si="4"/>
        <v>351.52322727468618</v>
      </c>
      <c r="P18" s="8">
        <f t="shared" si="4"/>
        <v>347.67067977626419</v>
      </c>
      <c r="R18" s="9">
        <f>N18/'09 daily avg weekends only'!$N$11-1</f>
        <v>0.1495764166589606</v>
      </c>
      <c r="S18" s="9">
        <f>O18/'09 daily avg weekends only'!$N$11-1</f>
        <v>0.14618281191312743</v>
      </c>
      <c r="T18" s="9">
        <f>P18/'09 daily avg weekends only'!$N$11-1</f>
        <v>0.13362112784176539</v>
      </c>
    </row>
    <row r="19" spans="3:20">
      <c r="C19">
        <f t="shared" si="0"/>
        <v>5</v>
      </c>
      <c r="D19" s="2">
        <f t="shared" si="8"/>
        <v>39822</v>
      </c>
      <c r="E19" s="1">
        <f t="shared" si="5"/>
        <v>57.5</v>
      </c>
      <c r="F19" s="8">
        <f t="shared" si="6"/>
        <v>335.22137500000002</v>
      </c>
      <c r="G19" s="8">
        <f t="shared" si="1"/>
        <v>347.44774076500005</v>
      </c>
      <c r="H19" s="8">
        <f t="shared" si="2"/>
        <v>345.48318057999995</v>
      </c>
      <c r="I19" s="8">
        <f t="shared" si="3"/>
        <v>342.95755209624866</v>
      </c>
      <c r="L19" s="8">
        <f>'09 daily avg'!E19</f>
        <v>57.5</v>
      </c>
      <c r="M19" s="8">
        <f>'09 daily avg'!F19</f>
        <v>335.22137500000002</v>
      </c>
      <c r="N19" s="8">
        <f t="shared" si="7"/>
        <v>347.44774076500005</v>
      </c>
      <c r="O19" s="8">
        <f t="shared" si="4"/>
        <v>345.48318057999995</v>
      </c>
      <c r="P19" s="8">
        <f t="shared" si="4"/>
        <v>342.95755209624866</v>
      </c>
      <c r="R19" s="9">
        <f>N19/'09 daily avg weekends only'!$N$11-1</f>
        <v>0.13289420898409277</v>
      </c>
      <c r="S19" s="9">
        <f>O19/'09 daily avg weekends only'!$N$11-1</f>
        <v>0.12648852952309819</v>
      </c>
      <c r="T19" s="9">
        <f>P19/'09 daily avg weekends only'!$N$11-1</f>
        <v>0.11825342090795155</v>
      </c>
    </row>
    <row r="20" spans="3:20">
      <c r="C20">
        <f t="shared" si="0"/>
        <v>6</v>
      </c>
      <c r="D20" s="2">
        <f t="shared" si="8"/>
        <v>39823</v>
      </c>
      <c r="E20" s="1">
        <f t="shared" si="5"/>
        <v>66.5</v>
      </c>
      <c r="F20" s="8" t="e">
        <f t="shared" si="6"/>
        <v>#N/A</v>
      </c>
      <c r="G20" s="8" t="e">
        <f t="shared" si="1"/>
        <v>#N/A</v>
      </c>
      <c r="H20" s="8" t="e">
        <f t="shared" si="2"/>
        <v>#N/A</v>
      </c>
      <c r="I20" s="8" t="e">
        <f t="shared" si="3"/>
        <v>#N/A</v>
      </c>
      <c r="L20" s="8">
        <f>'09 daily avg'!E20</f>
        <v>66.5</v>
      </c>
      <c r="M20" s="8">
        <f>'09 daily avg'!F20</f>
        <v>307.65050000000008</v>
      </c>
      <c r="N20" s="8">
        <f t="shared" si="7"/>
        <v>374.723999725</v>
      </c>
      <c r="O20" s="8">
        <f t="shared" si="4"/>
        <v>375.84942587500018</v>
      </c>
      <c r="P20" s="8">
        <f t="shared" si="4"/>
        <v>372.74734475874874</v>
      </c>
      <c r="R20" s="9">
        <f>N20/'09 daily avg weekends only'!$N$11-1</f>
        <v>0.22183165825487317</v>
      </c>
      <c r="S20" s="9">
        <f>O20/'09 daily avg weekends only'!$N$11-1</f>
        <v>0.22550124253585668</v>
      </c>
      <c r="T20" s="9">
        <f>P20/'09 daily avg weekends only'!$N$11-1</f>
        <v>0.21538654233759824</v>
      </c>
    </row>
    <row r="21" spans="3:20">
      <c r="C21">
        <f t="shared" si="0"/>
        <v>7</v>
      </c>
      <c r="D21" s="2">
        <f t="shared" si="8"/>
        <v>39824</v>
      </c>
      <c r="E21" s="1">
        <f t="shared" si="5"/>
        <v>49.25</v>
      </c>
      <c r="F21" s="8" t="e">
        <f t="shared" si="6"/>
        <v>#N/A</v>
      </c>
      <c r="G21" s="8" t="e">
        <f t="shared" si="1"/>
        <v>#N/A</v>
      </c>
      <c r="H21" s="8" t="e">
        <f t="shared" si="2"/>
        <v>#N/A</v>
      </c>
      <c r="I21" s="8" t="e">
        <f t="shared" si="3"/>
        <v>#N/A</v>
      </c>
      <c r="L21" s="8">
        <f>'09 daily avg'!E21</f>
        <v>49.25</v>
      </c>
      <c r="M21" s="8">
        <f>'09 daily avg'!F21</f>
        <v>292.39979166666672</v>
      </c>
      <c r="N21" s="8">
        <f t="shared" si="7"/>
        <v>349.90605980125008</v>
      </c>
      <c r="O21" s="8">
        <f t="shared" si="4"/>
        <v>346.94448120718755</v>
      </c>
      <c r="P21" s="8">
        <f t="shared" si="4"/>
        <v>351.89245527296833</v>
      </c>
      <c r="R21" s="9">
        <f>N21/'09 daily avg weekends only'!$N$11-1</f>
        <v>0.14090984723193722</v>
      </c>
      <c r="S21" s="9">
        <f>O21/'09 daily avg weekends only'!$N$11-1</f>
        <v>0.1312532720264763</v>
      </c>
      <c r="T21" s="9">
        <f>P21/'09 daily avg weekends only'!$N$11-1</f>
        <v>0.14738672321250057</v>
      </c>
    </row>
    <row r="22" spans="3:20">
      <c r="C22">
        <f t="shared" si="0"/>
        <v>1</v>
      </c>
      <c r="D22" s="2">
        <f t="shared" si="8"/>
        <v>39825</v>
      </c>
      <c r="E22" s="1">
        <f t="shared" si="5"/>
        <v>44.541666666666664</v>
      </c>
      <c r="F22" s="8">
        <f t="shared" si="6"/>
        <v>356.94908333333336</v>
      </c>
      <c r="G22" s="8">
        <f t="shared" si="1"/>
        <v>363.08234631725702</v>
      </c>
      <c r="H22" s="8">
        <f t="shared" si="2"/>
        <v>361.6606777835143</v>
      </c>
      <c r="I22" s="8">
        <f t="shared" si="3"/>
        <v>369.13052172010629</v>
      </c>
      <c r="L22" s="8">
        <f>'09 daily avg'!E22</f>
        <v>44.541666666666664</v>
      </c>
      <c r="M22" s="8">
        <f>'09 daily avg'!F22</f>
        <v>356.94908333333336</v>
      </c>
      <c r="N22" s="8">
        <f t="shared" si="7"/>
        <v>363.08234631725702</v>
      </c>
      <c r="O22" s="8">
        <f t="shared" si="4"/>
        <v>361.6606777835143</v>
      </c>
      <c r="P22" s="8">
        <f t="shared" si="4"/>
        <v>369.13052172010629</v>
      </c>
      <c r="R22" s="9">
        <f>N22/'09 daily avg weekends only'!$N$11-1</f>
        <v>0.18387267858330203</v>
      </c>
      <c r="S22" s="9">
        <f>O22/'09 daily avg weekends only'!$N$11-1</f>
        <v>0.17923716118023636</v>
      </c>
      <c r="T22" s="9">
        <f>P22/'09 daily avg weekends only'!$N$11-1</f>
        <v>0.2035934655820073</v>
      </c>
    </row>
    <row r="23" spans="3:20">
      <c r="C23">
        <f t="shared" si="0"/>
        <v>2</v>
      </c>
      <c r="D23" s="2">
        <f t="shared" si="8"/>
        <v>39826</v>
      </c>
      <c r="E23" s="1">
        <f t="shared" si="5"/>
        <v>48.666666666666664</v>
      </c>
      <c r="F23" s="8">
        <f t="shared" si="6"/>
        <v>350.03837500000003</v>
      </c>
      <c r="G23" s="8">
        <f t="shared" si="1"/>
        <v>351.07419424444447</v>
      </c>
      <c r="H23" s="8">
        <f t="shared" si="2"/>
        <v>348.19925352074085</v>
      </c>
      <c r="I23" s="8">
        <f t="shared" si="3"/>
        <v>353.65011699456744</v>
      </c>
      <c r="L23" s="8">
        <f>'09 daily avg'!E23</f>
        <v>48.666666666666664</v>
      </c>
      <c r="M23" s="8">
        <f>'09 daily avg'!F23</f>
        <v>350.03837500000003</v>
      </c>
      <c r="N23" s="8">
        <f t="shared" si="7"/>
        <v>351.07419424444447</v>
      </c>
      <c r="O23" s="8">
        <f t="shared" si="4"/>
        <v>348.19925352074085</v>
      </c>
      <c r="P23" s="8">
        <f t="shared" si="4"/>
        <v>353.65011699456744</v>
      </c>
      <c r="R23" s="9">
        <f>N23/'09 daily avg weekends only'!$N$11-1</f>
        <v>0.14471868692419143</v>
      </c>
      <c r="S23" s="9">
        <f>O23/'09 daily avg weekends only'!$N$11-1</f>
        <v>0.13534460468124676</v>
      </c>
      <c r="T23" s="9">
        <f>P23/'09 daily avg weekends only'!$N$11-1</f>
        <v>0.15311778590805392</v>
      </c>
    </row>
    <row r="24" spans="3:20">
      <c r="C24">
        <f t="shared" si="0"/>
        <v>3</v>
      </c>
      <c r="D24" s="2">
        <f t="shared" si="8"/>
        <v>39827</v>
      </c>
      <c r="E24" s="1">
        <f t="shared" si="5"/>
        <v>41.875</v>
      </c>
      <c r="F24" s="8">
        <f t="shared" si="6"/>
        <v>369.79287500000004</v>
      </c>
      <c r="G24" s="8">
        <f t="shared" si="1"/>
        <v>374.34003127281244</v>
      </c>
      <c r="H24" s="8">
        <f t="shared" si="2"/>
        <v>374.77354161027347</v>
      </c>
      <c r="I24" s="8">
        <f t="shared" si="3"/>
        <v>381.09283590484409</v>
      </c>
      <c r="L24" s="8">
        <f>'09 daily avg'!E24</f>
        <v>41.875</v>
      </c>
      <c r="M24" s="8">
        <f>'09 daily avg'!F24</f>
        <v>369.79287500000004</v>
      </c>
      <c r="N24" s="8">
        <f t="shared" si="7"/>
        <v>374.34003127281244</v>
      </c>
      <c r="O24" s="8">
        <f t="shared" si="4"/>
        <v>374.77354161027347</v>
      </c>
      <c r="P24" s="8">
        <f t="shared" si="4"/>
        <v>381.09283590484409</v>
      </c>
      <c r="R24" s="9">
        <f>N24/'09 daily avg weekends only'!$N$11-1</f>
        <v>0.22057968397247274</v>
      </c>
      <c r="S24" s="9">
        <f>O24/'09 daily avg weekends only'!$N$11-1</f>
        <v>0.22199319539655926</v>
      </c>
      <c r="T24" s="9">
        <f>P24/'09 daily avg weekends only'!$N$11-1</f>
        <v>0.24259799741778587</v>
      </c>
    </row>
    <row r="25" spans="3:20">
      <c r="C25">
        <f t="shared" si="0"/>
        <v>4</v>
      </c>
      <c r="D25" s="2">
        <f t="shared" si="8"/>
        <v>39828</v>
      </c>
      <c r="E25" s="1">
        <f t="shared" si="5"/>
        <v>43.791666666666664</v>
      </c>
      <c r="F25" s="8">
        <f t="shared" si="6"/>
        <v>376.25149999999991</v>
      </c>
      <c r="G25" s="8">
        <f t="shared" si="1"/>
        <v>365.97118075225706</v>
      </c>
      <c r="H25" s="8">
        <f t="shared" si="2"/>
        <v>364.99168674171733</v>
      </c>
      <c r="I25" s="8">
        <f t="shared" si="3"/>
        <v>372.39121294255864</v>
      </c>
      <c r="L25" s="8">
        <f>'09 daily avg'!E25</f>
        <v>43.791666666666664</v>
      </c>
      <c r="M25" s="8">
        <f>'09 daily avg'!F25</f>
        <v>376.25149999999991</v>
      </c>
      <c r="N25" s="8">
        <f t="shared" si="7"/>
        <v>365.97118075225706</v>
      </c>
      <c r="O25" s="8">
        <f t="shared" si="4"/>
        <v>364.99168674171733</v>
      </c>
      <c r="P25" s="8">
        <f t="shared" si="4"/>
        <v>372.39121294255864</v>
      </c>
      <c r="R25" s="9">
        <f>N25/'09 daily avg weekends only'!$N$11-1</f>
        <v>0.19329206290544376</v>
      </c>
      <c r="S25" s="9">
        <f>O25/'09 daily avg weekends only'!$N$11-1</f>
        <v>0.19009830752274404</v>
      </c>
      <c r="T25" s="9">
        <f>P25/'09 daily avg weekends only'!$N$11-1</f>
        <v>0.21422533267968413</v>
      </c>
    </row>
    <row r="26" spans="3:20">
      <c r="C26">
        <f t="shared" si="0"/>
        <v>5</v>
      </c>
      <c r="D26" s="2">
        <f t="shared" si="8"/>
        <v>39829</v>
      </c>
      <c r="E26" s="1">
        <f t="shared" si="5"/>
        <v>35</v>
      </c>
      <c r="F26" s="8">
        <f t="shared" si="6"/>
        <v>405.67845833333331</v>
      </c>
      <c r="G26" s="8">
        <f t="shared" si="1"/>
        <v>416.02215694000006</v>
      </c>
      <c r="H26" s="8">
        <f t="shared" si="2"/>
        <v>425.43987177999998</v>
      </c>
      <c r="I26" s="8">
        <f t="shared" si="3"/>
        <v>411.45926464000007</v>
      </c>
      <c r="L26" s="8">
        <f>'09 daily avg'!E26</f>
        <v>35</v>
      </c>
      <c r="M26" s="8">
        <f>'09 daily avg'!F26</f>
        <v>405.67845833333331</v>
      </c>
      <c r="N26" s="8">
        <f t="shared" si="7"/>
        <v>416.02215694000006</v>
      </c>
      <c r="O26" s="8">
        <f t="shared" si="4"/>
        <v>425.43987177999998</v>
      </c>
      <c r="P26" s="8">
        <f t="shared" si="4"/>
        <v>411.45926464000007</v>
      </c>
      <c r="R26" s="9">
        <f>N26/'09 daily avg weekends only'!$N$11-1</f>
        <v>0.35648915537249781</v>
      </c>
      <c r="S26" s="9">
        <f>O26/'09 daily avg weekends only'!$N$11-1</f>
        <v>0.38719672187043552</v>
      </c>
      <c r="T26" s="9">
        <f>P26/'09 daily avg weekends only'!$N$11-1</f>
        <v>0.34161130855873956</v>
      </c>
    </row>
    <row r="27" spans="3:20">
      <c r="C27">
        <f t="shared" si="0"/>
        <v>6</v>
      </c>
      <c r="D27" s="2">
        <f t="shared" si="8"/>
        <v>39830</v>
      </c>
      <c r="E27" s="1">
        <f t="shared" si="5"/>
        <v>41.541666666666664</v>
      </c>
      <c r="F27" s="8" t="e">
        <f t="shared" si="6"/>
        <v>#N/A</v>
      </c>
      <c r="G27" s="8" t="e">
        <f t="shared" si="1"/>
        <v>#N/A</v>
      </c>
      <c r="H27" s="8" t="e">
        <f t="shared" si="2"/>
        <v>#N/A</v>
      </c>
      <c r="I27" s="8" t="e">
        <f t="shared" si="3"/>
        <v>#N/A</v>
      </c>
      <c r="L27" s="8">
        <f>'09 daily avg'!E27</f>
        <v>41.541666666666664</v>
      </c>
      <c r="M27" s="8">
        <f>'09 daily avg'!F27</f>
        <v>362.138375</v>
      </c>
      <c r="N27" s="8">
        <f t="shared" si="7"/>
        <v>375.94020847225693</v>
      </c>
      <c r="O27" s="8">
        <f t="shared" si="4"/>
        <v>376.66320653445189</v>
      </c>
      <c r="P27" s="8">
        <f t="shared" si="4"/>
        <v>382.6417751383521</v>
      </c>
      <c r="R27" s="9">
        <f>N27/'09 daily avg weekends only'!$N$11-1</f>
        <v>0.22579724986772831</v>
      </c>
      <c r="S27" s="9">
        <f>O27/'09 daily avg weekends only'!$N$11-1</f>
        <v>0.22815467005403889</v>
      </c>
      <c r="T27" s="9">
        <f>P27/'09 daily avg weekends only'!$N$11-1</f>
        <v>0.24764849590094151</v>
      </c>
    </row>
    <row r="28" spans="3:20">
      <c r="C28">
        <f t="shared" si="0"/>
        <v>7</v>
      </c>
      <c r="D28" s="2">
        <f t="shared" si="8"/>
        <v>39831</v>
      </c>
      <c r="E28" s="1">
        <f t="shared" si="5"/>
        <v>57.291666666666664</v>
      </c>
      <c r="F28" s="8" t="e">
        <f t="shared" si="6"/>
        <v>#N/A</v>
      </c>
      <c r="G28" s="8" t="e">
        <f t="shared" si="1"/>
        <v>#N/A</v>
      </c>
      <c r="H28" s="8" t="e">
        <f t="shared" si="2"/>
        <v>#N/A</v>
      </c>
      <c r="I28" s="8" t="e">
        <f t="shared" si="3"/>
        <v>#N/A</v>
      </c>
      <c r="L28" s="8">
        <f>'09 daily avg'!E28</f>
        <v>57.291666666666664</v>
      </c>
      <c r="M28" s="8">
        <f>'09 daily avg'!F28</f>
        <v>308.79254166666675</v>
      </c>
      <c r="N28" s="8">
        <f t="shared" si="7"/>
        <v>347.18653350475699</v>
      </c>
      <c r="O28" s="8">
        <f t="shared" si="4"/>
        <v>345.15996516312362</v>
      </c>
      <c r="P28" s="8">
        <f t="shared" si="4"/>
        <v>342.77138491951126</v>
      </c>
      <c r="R28" s="9">
        <f>N28/'09 daily avg weekends only'!$N$11-1</f>
        <v>0.13204251200133976</v>
      </c>
      <c r="S28" s="9">
        <f>O28/'09 daily avg weekends only'!$N$11-1</f>
        <v>0.1254346476552024</v>
      </c>
      <c r="T28" s="9">
        <f>P28/'09 daily avg weekends only'!$N$11-1</f>
        <v>0.11764640094010148</v>
      </c>
    </row>
    <row r="29" spans="3:20">
      <c r="C29">
        <f t="shared" si="0"/>
        <v>1</v>
      </c>
      <c r="D29" s="2">
        <f t="shared" si="8"/>
        <v>39832</v>
      </c>
      <c r="E29" s="1">
        <f t="shared" si="5"/>
        <v>49.333333333333336</v>
      </c>
      <c r="F29" s="8">
        <f t="shared" si="6"/>
        <v>340.10766666666672</v>
      </c>
      <c r="G29" s="8">
        <f t="shared" si="1"/>
        <v>349.74990381777775</v>
      </c>
      <c r="H29" s="8">
        <f t="shared" si="2"/>
        <v>346.77809025925933</v>
      </c>
      <c r="I29" s="8">
        <f t="shared" si="3"/>
        <v>351.65161838419743</v>
      </c>
      <c r="L29" s="8">
        <f>'09 daily avg'!E29</f>
        <v>49.333333333333336</v>
      </c>
      <c r="M29" s="8">
        <f>'09 daily avg'!F29</f>
        <v>340.10766666666672</v>
      </c>
      <c r="N29" s="8">
        <f t="shared" si="7"/>
        <v>349.74990381777775</v>
      </c>
      <c r="O29" s="8">
        <f t="shared" si="4"/>
        <v>346.77809025925933</v>
      </c>
      <c r="P29" s="8">
        <f t="shared" si="4"/>
        <v>351.65161838419743</v>
      </c>
      <c r="R29" s="9">
        <f>N29/'09 daily avg weekends only'!$N$11-1</f>
        <v>0.14040068228821201</v>
      </c>
      <c r="S29" s="9">
        <f>O29/'09 daily avg weekends only'!$N$11-1</f>
        <v>0.13071073477779471</v>
      </c>
      <c r="T29" s="9">
        <f>P29/'09 daily avg weekends only'!$N$11-1</f>
        <v>0.14660144622092308</v>
      </c>
    </row>
    <row r="30" spans="3:20">
      <c r="C30">
        <f t="shared" si="0"/>
        <v>2</v>
      </c>
      <c r="D30" s="2">
        <f t="shared" si="8"/>
        <v>39833</v>
      </c>
      <c r="E30" s="1">
        <f t="shared" si="5"/>
        <v>35.958333333333336</v>
      </c>
      <c r="F30" s="8">
        <f t="shared" si="6"/>
        <v>408.93275</v>
      </c>
      <c r="G30" s="8">
        <f t="shared" si="1"/>
        <v>409.11777393142359</v>
      </c>
      <c r="H30" s="8">
        <f t="shared" si="2"/>
        <v>416.87197264830888</v>
      </c>
      <c r="I30" s="8">
        <f t="shared" si="3"/>
        <v>407.75376760432613</v>
      </c>
      <c r="L30" s="8">
        <f>'09 daily avg'!E30</f>
        <v>35.958333333333336</v>
      </c>
      <c r="M30" s="8">
        <f>'09 daily avg'!F30</f>
        <v>408.93275</v>
      </c>
      <c r="N30" s="8">
        <f t="shared" si="7"/>
        <v>409.11777393142359</v>
      </c>
      <c r="O30" s="8">
        <f t="shared" si="4"/>
        <v>416.87197264830888</v>
      </c>
      <c r="P30" s="8">
        <f t="shared" si="4"/>
        <v>407.75376760432613</v>
      </c>
      <c r="R30" s="9">
        <f>N30/'09 daily avg weekends only'!$N$11-1</f>
        <v>0.33397660280904651</v>
      </c>
      <c r="S30" s="9">
        <f>O30/'09 daily avg weekends only'!$N$11-1</f>
        <v>0.35926007940420113</v>
      </c>
      <c r="T30" s="9">
        <f>P30/'09 daily avg weekends only'!$N$11-1</f>
        <v>0.32952909981022427</v>
      </c>
    </row>
    <row r="31" spans="3:20">
      <c r="C31">
        <f t="shared" si="0"/>
        <v>3</v>
      </c>
      <c r="D31" s="2">
        <f t="shared" si="8"/>
        <v>39834</v>
      </c>
      <c r="E31" s="1">
        <f t="shared" si="5"/>
        <v>33.833333333333336</v>
      </c>
      <c r="F31" s="8">
        <f t="shared" si="6"/>
        <v>421.13554166666671</v>
      </c>
      <c r="G31" s="8">
        <f t="shared" si="1"/>
        <v>424.90588908944443</v>
      </c>
      <c r="H31" s="8">
        <f t="shared" si="2"/>
        <v>436.54820485759262</v>
      </c>
      <c r="I31" s="8">
        <f t="shared" si="3"/>
        <v>415.51409228609572</v>
      </c>
      <c r="L31" s="8">
        <f>'09 daily avg'!E31</f>
        <v>33.833333333333336</v>
      </c>
      <c r="M31" s="8">
        <f>'09 daily avg'!F31</f>
        <v>421.13554166666671</v>
      </c>
      <c r="N31" s="8">
        <f t="shared" si="7"/>
        <v>424.90588908944443</v>
      </c>
      <c r="O31" s="8">
        <f t="shared" si="7"/>
        <v>436.54820485759262</v>
      </c>
      <c r="P31" s="8">
        <f t="shared" si="7"/>
        <v>415.51409228609572</v>
      </c>
      <c r="R31" s="9">
        <f>N31/'09 daily avg weekends only'!$N$11-1</f>
        <v>0.38545560852632166</v>
      </c>
      <c r="S31" s="9">
        <f>O31/'09 daily avg weekends only'!$N$11-1</f>
        <v>0.42341674790186934</v>
      </c>
      <c r="T31" s="9">
        <f>P31/'09 daily avg weekends only'!$N$11-1</f>
        <v>0.35483255083412768</v>
      </c>
    </row>
    <row r="32" spans="3:20">
      <c r="C32">
        <f t="shared" si="0"/>
        <v>4</v>
      </c>
      <c r="D32" s="2">
        <f t="shared" si="8"/>
        <v>39835</v>
      </c>
      <c r="E32" s="1">
        <f t="shared" si="5"/>
        <v>44.708333333333336</v>
      </c>
      <c r="F32" s="8">
        <f t="shared" si="6"/>
        <v>390.3574583333334</v>
      </c>
      <c r="G32" s="8">
        <f t="shared" si="1"/>
        <v>362.46986411475689</v>
      </c>
      <c r="H32" s="8">
        <f t="shared" si="2"/>
        <v>360.95796675052247</v>
      </c>
      <c r="I32" s="8">
        <f t="shared" si="3"/>
        <v>368.42033510858636</v>
      </c>
      <c r="L32" s="8">
        <f>'09 daily avg'!E32</f>
        <v>44.708333333333336</v>
      </c>
      <c r="M32" s="8">
        <f>'09 daily avg'!F32</f>
        <v>390.3574583333334</v>
      </c>
      <c r="N32" s="8">
        <f t="shared" ref="N32:P51" si="9">(N$3*$L32^4)+(N$4*$L32^3)+(N$5*$L32^2)+(N$6*$L32)+N$7</f>
        <v>362.46986411475689</v>
      </c>
      <c r="O32" s="8">
        <f t="shared" si="9"/>
        <v>360.95796675052247</v>
      </c>
      <c r="P32" s="8">
        <f t="shared" si="9"/>
        <v>368.42033510858636</v>
      </c>
      <c r="R32" s="9">
        <f>N32/'09 daily avg weekends only'!$N$11-1</f>
        <v>0.18187560835112704</v>
      </c>
      <c r="S32" s="9">
        <f>O32/'09 daily avg weekends only'!$N$11-1</f>
        <v>0.17694588923783461</v>
      </c>
      <c r="T32" s="9">
        <f>P32/'09 daily avg weekends only'!$N$11-1</f>
        <v>0.2012778186368942</v>
      </c>
    </row>
    <row r="33" spans="3:20">
      <c r="C33">
        <f t="shared" si="0"/>
        <v>5</v>
      </c>
      <c r="D33" s="2">
        <f t="shared" si="8"/>
        <v>39836</v>
      </c>
      <c r="E33" s="1">
        <f t="shared" si="5"/>
        <v>60</v>
      </c>
      <c r="F33" s="8">
        <f t="shared" si="6"/>
        <v>358.31429166666663</v>
      </c>
      <c r="G33" s="8">
        <f t="shared" si="1"/>
        <v>351.88877244000003</v>
      </c>
      <c r="H33" s="8">
        <f t="shared" si="2"/>
        <v>350.74533628000017</v>
      </c>
      <c r="I33" s="8">
        <f t="shared" si="3"/>
        <v>346.98431663999935</v>
      </c>
      <c r="L33" s="8">
        <f>'09 daily avg'!E33</f>
        <v>60</v>
      </c>
      <c r="M33" s="8">
        <f>'09 daily avg'!F33</f>
        <v>358.31429166666663</v>
      </c>
      <c r="N33" s="8">
        <f t="shared" si="9"/>
        <v>351.88877244000003</v>
      </c>
      <c r="O33" s="8">
        <f t="shared" si="9"/>
        <v>350.74533628000017</v>
      </c>
      <c r="P33" s="8">
        <f t="shared" si="9"/>
        <v>346.98431663999935</v>
      </c>
      <c r="R33" s="9">
        <f>N33/'09 daily avg weekends only'!$N$11-1</f>
        <v>0.14737471490260834</v>
      </c>
      <c r="S33" s="9">
        <f>O33/'09 daily avg weekends only'!$N$11-1</f>
        <v>0.14364640686654306</v>
      </c>
      <c r="T33" s="9">
        <f>P33/'09 daily avg weekends only'!$N$11-1</f>
        <v>0.13138316013870144</v>
      </c>
    </row>
    <row r="34" spans="3:20">
      <c r="C34">
        <f t="shared" si="0"/>
        <v>6</v>
      </c>
      <c r="D34" s="2">
        <f t="shared" si="8"/>
        <v>39837</v>
      </c>
      <c r="E34" s="1">
        <f t="shared" si="5"/>
        <v>60.208333333333336</v>
      </c>
      <c r="F34" s="8" t="e">
        <f t="shared" si="6"/>
        <v>#N/A</v>
      </c>
      <c r="G34" s="8" t="e">
        <f t="shared" si="1"/>
        <v>#N/A</v>
      </c>
      <c r="H34" s="8" t="e">
        <f t="shared" si="2"/>
        <v>#N/A</v>
      </c>
      <c r="I34" s="8" t="e">
        <f t="shared" si="3"/>
        <v>#N/A</v>
      </c>
      <c r="L34" s="8">
        <f>'09 daily avg'!E34</f>
        <v>60.208333333333336</v>
      </c>
      <c r="M34" s="8">
        <f>'09 daily avg'!F34</f>
        <v>309.58779166666665</v>
      </c>
      <c r="N34" s="8">
        <f t="shared" si="9"/>
        <v>352.36773712559034</v>
      </c>
      <c r="O34" s="8">
        <f t="shared" si="9"/>
        <v>351.29752288047052</v>
      </c>
      <c r="P34" s="8">
        <f t="shared" si="9"/>
        <v>347.4699562439543</v>
      </c>
      <c r="R34" s="9">
        <f>N34/'09 daily avg weekends only'!$N$11-1</f>
        <v>0.14893643557294123</v>
      </c>
      <c r="S34" s="9">
        <f>O34/'09 daily avg weekends only'!$N$11-1</f>
        <v>0.14544687619920915</v>
      </c>
      <c r="T34" s="9">
        <f>P34/'09 daily avg weekends only'!$N$11-1</f>
        <v>0.13296664516514745</v>
      </c>
    </row>
    <row r="35" spans="3:20">
      <c r="C35">
        <f t="shared" si="0"/>
        <v>7</v>
      </c>
      <c r="D35" s="2">
        <f t="shared" si="8"/>
        <v>39838</v>
      </c>
      <c r="E35" s="1">
        <f t="shared" si="5"/>
        <v>54.5</v>
      </c>
      <c r="F35" s="8" t="e">
        <f t="shared" si="6"/>
        <v>#N/A</v>
      </c>
      <c r="G35" s="8" t="e">
        <f t="shared" si="1"/>
        <v>#N/A</v>
      </c>
      <c r="H35" s="8" t="e">
        <f t="shared" si="2"/>
        <v>#N/A</v>
      </c>
      <c r="I35" s="8" t="e">
        <f t="shared" si="3"/>
        <v>#N/A</v>
      </c>
      <c r="L35" s="8">
        <f>'09 daily avg'!E35</f>
        <v>54.5</v>
      </c>
      <c r="M35" s="8">
        <f>'09 daily avg'!F35</f>
        <v>301.99224999999996</v>
      </c>
      <c r="N35" s="8">
        <f t="shared" si="9"/>
        <v>345.30245132499999</v>
      </c>
      <c r="O35" s="8">
        <f t="shared" si="9"/>
        <v>342.58570265500009</v>
      </c>
      <c r="P35" s="8">
        <f t="shared" si="9"/>
        <v>342.4427766287501</v>
      </c>
      <c r="R35" s="9">
        <f>N35/'09 daily avg weekends only'!$N$11-1</f>
        <v>0.12589924053842205</v>
      </c>
      <c r="S35" s="9">
        <f>O35/'09 daily avg weekends only'!$N$11-1</f>
        <v>0.11704096208557746</v>
      </c>
      <c r="T35" s="9">
        <f>P35/'09 daily avg weekends only'!$N$11-1</f>
        <v>0.11657493497285198</v>
      </c>
    </row>
    <row r="36" spans="3:20">
      <c r="C36">
        <f t="shared" si="0"/>
        <v>1</v>
      </c>
      <c r="D36" s="2">
        <f t="shared" si="8"/>
        <v>39839</v>
      </c>
      <c r="E36" s="1">
        <f t="shared" si="5"/>
        <v>59</v>
      </c>
      <c r="F36" s="8">
        <f t="shared" si="6"/>
        <v>349.955375</v>
      </c>
      <c r="G36" s="8">
        <f t="shared" si="1"/>
        <v>349.82290990000001</v>
      </c>
      <c r="H36" s="8">
        <f t="shared" si="2"/>
        <v>348.33648850000009</v>
      </c>
      <c r="I36" s="8">
        <f t="shared" si="3"/>
        <v>344.97500583999835</v>
      </c>
      <c r="L36" s="8">
        <f>'09 daily avg'!E36</f>
        <v>59</v>
      </c>
      <c r="M36" s="8">
        <f>'09 daily avg'!F36</f>
        <v>349.955375</v>
      </c>
      <c r="N36" s="8">
        <f t="shared" si="9"/>
        <v>349.82290990000001</v>
      </c>
      <c r="O36" s="8">
        <f t="shared" si="9"/>
        <v>348.33648850000009</v>
      </c>
      <c r="P36" s="8">
        <f t="shared" si="9"/>
        <v>344.97500583999835</v>
      </c>
      <c r="R36" s="9">
        <f>N36/'09 daily avg weekends only'!$N$11-1</f>
        <v>0.14063872720278847</v>
      </c>
      <c r="S36" s="9">
        <f>O36/'09 daily avg weekends only'!$N$11-1</f>
        <v>0.13579207546614969</v>
      </c>
      <c r="T36" s="9">
        <f>P36/'09 daily avg weekends only'!$N$11-1</f>
        <v>0.12483156603606504</v>
      </c>
    </row>
    <row r="37" spans="3:20">
      <c r="C37">
        <f t="shared" si="0"/>
        <v>2</v>
      </c>
      <c r="D37" s="2">
        <f t="shared" si="8"/>
        <v>39840</v>
      </c>
      <c r="E37" s="1">
        <f t="shared" si="5"/>
        <v>61.875</v>
      </c>
      <c r="F37" s="8">
        <f t="shared" si="6"/>
        <v>356.20604166666664</v>
      </c>
      <c r="G37" s="8">
        <f t="shared" si="1"/>
        <v>356.80247517281236</v>
      </c>
      <c r="H37" s="8">
        <f t="shared" si="2"/>
        <v>356.33110155402346</v>
      </c>
      <c r="I37" s="8">
        <f t="shared" si="3"/>
        <v>352.18417142671814</v>
      </c>
      <c r="L37" s="8">
        <f>'09 daily avg'!E37</f>
        <v>61.875</v>
      </c>
      <c r="M37" s="8">
        <f>'09 daily avg'!F37</f>
        <v>356.20604166666664</v>
      </c>
      <c r="N37" s="8">
        <f t="shared" si="9"/>
        <v>356.80247517281236</v>
      </c>
      <c r="O37" s="8">
        <f t="shared" si="9"/>
        <v>356.33110155402346</v>
      </c>
      <c r="P37" s="8">
        <f t="shared" si="9"/>
        <v>352.18417142671814</v>
      </c>
      <c r="R37" s="9">
        <f>N37/'09 daily avg weekends only'!$N$11-1</f>
        <v>0.1633964203781304</v>
      </c>
      <c r="S37" s="9">
        <f>O37/'09 daily avg weekends only'!$N$11-1</f>
        <v>0.16185945127360246</v>
      </c>
      <c r="T37" s="9">
        <f>P37/'09 daily avg weekends only'!$N$11-1</f>
        <v>0.14833789802953223</v>
      </c>
    </row>
    <row r="38" spans="3:20">
      <c r="C38">
        <f t="shared" si="0"/>
        <v>3</v>
      </c>
      <c r="D38" s="2">
        <f t="shared" si="8"/>
        <v>39841</v>
      </c>
      <c r="E38" s="1">
        <f t="shared" si="5"/>
        <v>61.416666666666664</v>
      </c>
      <c r="F38" s="8">
        <f t="shared" si="6"/>
        <v>360.07395833333339</v>
      </c>
      <c r="G38" s="8">
        <f t="shared" si="1"/>
        <v>355.47605356569443</v>
      </c>
      <c r="H38" s="8">
        <f t="shared" si="2"/>
        <v>354.83845751730337</v>
      </c>
      <c r="I38" s="8">
        <f t="shared" si="3"/>
        <v>350.74132692791926</v>
      </c>
      <c r="L38" s="8">
        <f>'09 daily avg'!E38</f>
        <v>61.416666666666664</v>
      </c>
      <c r="M38" s="8">
        <f>'09 daily avg'!F38</f>
        <v>360.07395833333339</v>
      </c>
      <c r="N38" s="8">
        <f t="shared" si="9"/>
        <v>355.47605356569443</v>
      </c>
      <c r="O38" s="8">
        <f t="shared" si="9"/>
        <v>354.83845751730337</v>
      </c>
      <c r="P38" s="8">
        <f t="shared" si="9"/>
        <v>350.74132692791926</v>
      </c>
      <c r="R38" s="9">
        <f>N38/'09 daily avg weekends only'!$N$11-1</f>
        <v>0.15907146677772221</v>
      </c>
      <c r="S38" s="9">
        <f>O38/'09 daily avg weekends only'!$N$11-1</f>
        <v>0.15699250989832803</v>
      </c>
      <c r="T38" s="9">
        <f>P38/'09 daily avg weekends only'!$N$11-1</f>
        <v>0.14363333390269473</v>
      </c>
    </row>
    <row r="39" spans="3:20">
      <c r="C39">
        <f t="shared" si="0"/>
        <v>4</v>
      </c>
      <c r="D39" s="2">
        <f t="shared" si="8"/>
        <v>39842</v>
      </c>
      <c r="E39" s="1">
        <f t="shared" si="5"/>
        <v>46.291666666666664</v>
      </c>
      <c r="F39" s="8">
        <f t="shared" si="6"/>
        <v>354.54362500000002</v>
      </c>
      <c r="G39" s="8">
        <f t="shared" si="1"/>
        <v>357.18596142309036</v>
      </c>
      <c r="H39" s="8">
        <f t="shared" si="2"/>
        <v>354.95572910239434</v>
      </c>
      <c r="I39" s="8">
        <f t="shared" si="3"/>
        <v>361.98539235391553</v>
      </c>
      <c r="L39" s="8">
        <f>'09 daily avg'!E39</f>
        <v>46.291666666666664</v>
      </c>
      <c r="M39" s="8">
        <f>'09 daily avg'!F39</f>
        <v>354.54362500000002</v>
      </c>
      <c r="N39" s="8">
        <f t="shared" si="9"/>
        <v>357.18596142309036</v>
      </c>
      <c r="O39" s="8">
        <f t="shared" si="9"/>
        <v>354.95572910239434</v>
      </c>
      <c r="P39" s="8">
        <f t="shared" si="9"/>
        <v>361.98539235391553</v>
      </c>
      <c r="R39" s="9">
        <f>N39/'09 daily avg weekends only'!$N$11-1</f>
        <v>0.164646822384511</v>
      </c>
      <c r="S39" s="9">
        <f>O39/'09 daily avg weekends only'!$N$11-1</f>
        <v>0.15737488768940366</v>
      </c>
      <c r="T39" s="9">
        <f>P39/'09 daily avg weekends only'!$N$11-1</f>
        <v>0.18029593121445875</v>
      </c>
    </row>
    <row r="40" spans="3:20">
      <c r="C40">
        <f t="shared" si="0"/>
        <v>5</v>
      </c>
      <c r="D40" s="2">
        <f t="shared" si="8"/>
        <v>39843</v>
      </c>
      <c r="E40" s="1">
        <f t="shared" si="5"/>
        <v>45.208333333333336</v>
      </c>
      <c r="F40" s="8">
        <f t="shared" si="6"/>
        <v>367.62916666666666</v>
      </c>
      <c r="G40" s="8">
        <f t="shared" si="1"/>
        <v>360.69673970059023</v>
      </c>
      <c r="H40" s="8">
        <f t="shared" si="2"/>
        <v>358.93121461015778</v>
      </c>
      <c r="I40" s="8">
        <f t="shared" si="3"/>
        <v>366.3247213699089</v>
      </c>
      <c r="L40" s="8">
        <f>'09 daily avg'!E40</f>
        <v>45.208333333333336</v>
      </c>
      <c r="M40" s="8">
        <f>'09 daily avg'!F40</f>
        <v>367.62916666666666</v>
      </c>
      <c r="N40" s="8">
        <f t="shared" si="9"/>
        <v>360.69673970059023</v>
      </c>
      <c r="O40" s="8">
        <f t="shared" si="9"/>
        <v>358.93121461015778</v>
      </c>
      <c r="P40" s="8">
        <f t="shared" si="9"/>
        <v>366.3247213699089</v>
      </c>
      <c r="R40" s="9">
        <f>N40/'09 daily avg weekends only'!$N$11-1</f>
        <v>0.1760941277284731</v>
      </c>
      <c r="S40" s="9">
        <f>O40/'09 daily avg weekends only'!$N$11-1</f>
        <v>0.17033742559432441</v>
      </c>
      <c r="T40" s="9">
        <f>P40/'09 daily avg weekends only'!$N$11-1</f>
        <v>0.19444482365587068</v>
      </c>
    </row>
    <row r="41" spans="3:20">
      <c r="C41">
        <f t="shared" si="0"/>
        <v>6</v>
      </c>
      <c r="D41" s="2">
        <f t="shared" si="8"/>
        <v>39844</v>
      </c>
      <c r="E41" s="1">
        <f t="shared" si="5"/>
        <v>49.375</v>
      </c>
      <c r="F41" s="8" t="e">
        <f t="shared" si="6"/>
        <v>#N/A</v>
      </c>
      <c r="G41" s="8" t="e">
        <f t="shared" si="1"/>
        <v>#N/A</v>
      </c>
      <c r="H41" s="8" t="e">
        <f t="shared" si="2"/>
        <v>#N/A</v>
      </c>
      <c r="I41" s="8" t="e">
        <f t="shared" si="3"/>
        <v>#N/A</v>
      </c>
      <c r="L41" s="8">
        <f>'09 daily avg'!E41</f>
        <v>49.375</v>
      </c>
      <c r="M41" s="8">
        <f>'09 daily avg'!F41</f>
        <v>330.26666666666671</v>
      </c>
      <c r="N41" s="8">
        <f t="shared" si="9"/>
        <v>349.6728308603125</v>
      </c>
      <c r="O41" s="8">
        <f t="shared" si="9"/>
        <v>346.69609697980468</v>
      </c>
      <c r="P41" s="8">
        <f t="shared" si="9"/>
        <v>351.53218059273394</v>
      </c>
      <c r="R41" s="9">
        <f>N41/'09 daily avg weekends only'!$N$11-1</f>
        <v>0.14014937684875406</v>
      </c>
      <c r="S41" s="9">
        <f>O41/'09 daily avg weekends only'!$N$11-1</f>
        <v>0.13044338604999672</v>
      </c>
      <c r="T41" s="9">
        <f>P41/'09 daily avg weekends only'!$N$11-1</f>
        <v>0.14621200525928391</v>
      </c>
    </row>
    <row r="42" spans="3:20">
      <c r="C42">
        <f t="shared" si="0"/>
        <v>7</v>
      </c>
      <c r="D42" s="2">
        <f t="shared" si="8"/>
        <v>39845</v>
      </c>
      <c r="E42" s="1">
        <f t="shared" si="5"/>
        <v>53</v>
      </c>
      <c r="F42" s="8" t="e">
        <f t="shared" si="6"/>
        <v>#N/A</v>
      </c>
      <c r="G42" s="8" t="e">
        <f t="shared" si="1"/>
        <v>#N/A</v>
      </c>
      <c r="H42" s="8" t="e">
        <f t="shared" si="2"/>
        <v>#N/A</v>
      </c>
      <c r="I42" s="8" t="e">
        <f t="shared" si="3"/>
        <v>#N/A</v>
      </c>
      <c r="L42" s="8">
        <f>'09 daily avg'!E42</f>
        <v>53</v>
      </c>
      <c r="M42" s="8">
        <f>'09 daily avg'!F42</f>
        <v>306.01312500000006</v>
      </c>
      <c r="N42" s="8">
        <f t="shared" si="9"/>
        <v>345.5323310199999</v>
      </c>
      <c r="O42" s="8">
        <f t="shared" si="9"/>
        <v>342.58149723999998</v>
      </c>
      <c r="P42" s="8">
        <f t="shared" si="9"/>
        <v>343.8737435799996</v>
      </c>
      <c r="R42" s="9">
        <f>N42/'09 daily avg weekends only'!$N$11-1</f>
        <v>0.12664879031144682</v>
      </c>
      <c r="S42" s="9">
        <f>O42/'09 daily avg weekends only'!$N$11-1</f>
        <v>0.11702724983552937</v>
      </c>
      <c r="T42" s="9">
        <f>P42/'09 daily avg weekends only'!$N$11-1</f>
        <v>0.12124077095943453</v>
      </c>
    </row>
    <row r="43" spans="3:20">
      <c r="C43">
        <f t="shared" si="0"/>
        <v>1</v>
      </c>
      <c r="D43" s="2">
        <f t="shared" si="8"/>
        <v>39846</v>
      </c>
      <c r="E43" s="1">
        <f t="shared" si="5"/>
        <v>54.458333333333336</v>
      </c>
      <c r="F43" s="8">
        <f t="shared" si="6"/>
        <v>353.4674583333333</v>
      </c>
      <c r="G43" s="8">
        <f t="shared" si="1"/>
        <v>345.29711147225692</v>
      </c>
      <c r="H43" s="8">
        <f t="shared" si="2"/>
        <v>342.57239968356907</v>
      </c>
      <c r="I43" s="8">
        <f t="shared" si="3"/>
        <v>342.46775791866929</v>
      </c>
      <c r="L43" s="8">
        <f>'09 daily avg'!E43</f>
        <v>54.458333333333336</v>
      </c>
      <c r="M43" s="8">
        <f>'09 daily avg'!F43</f>
        <v>353.4674583333333</v>
      </c>
      <c r="N43" s="8">
        <f t="shared" si="9"/>
        <v>345.29711147225692</v>
      </c>
      <c r="O43" s="8">
        <f t="shared" si="9"/>
        <v>342.57239968356907</v>
      </c>
      <c r="P43" s="8">
        <f t="shared" si="9"/>
        <v>342.46775791866929</v>
      </c>
      <c r="R43" s="9">
        <f>N43/'09 daily avg weekends only'!$N$11-1</f>
        <v>0.12588182932073466</v>
      </c>
      <c r="S43" s="9">
        <f>O43/'09 daily avg weekends only'!$N$11-1</f>
        <v>0.11699758618316602</v>
      </c>
      <c r="T43" s="9">
        <f>P43/'09 daily avg weekends only'!$N$11-1</f>
        <v>0.11665638940574041</v>
      </c>
    </row>
    <row r="44" spans="3:20">
      <c r="C44">
        <f t="shared" si="0"/>
        <v>2</v>
      </c>
      <c r="D44" s="2">
        <f t="shared" si="8"/>
        <v>39847</v>
      </c>
      <c r="E44" s="1">
        <f t="shared" si="5"/>
        <v>44.833333333333336</v>
      </c>
      <c r="F44" s="8">
        <f t="shared" si="6"/>
        <v>378.05616666666668</v>
      </c>
      <c r="G44" s="8">
        <f t="shared" si="1"/>
        <v>362.01753770277776</v>
      </c>
      <c r="H44" s="8">
        <f t="shared" si="2"/>
        <v>360.43984800925932</v>
      </c>
      <c r="I44" s="8">
        <f t="shared" si="3"/>
        <v>367.89141771878047</v>
      </c>
      <c r="L44" s="8">
        <f>'09 daily avg'!E44</f>
        <v>44.833333333333336</v>
      </c>
      <c r="M44" s="8">
        <f>'09 daily avg'!F44</f>
        <v>378.05616666666668</v>
      </c>
      <c r="N44" s="8">
        <f t="shared" si="9"/>
        <v>362.01753770277776</v>
      </c>
      <c r="O44" s="8">
        <f t="shared" si="9"/>
        <v>360.43984800925932</v>
      </c>
      <c r="P44" s="8">
        <f t="shared" si="9"/>
        <v>367.89141771878047</v>
      </c>
      <c r="R44" s="9">
        <f>N44/'09 daily avg weekends only'!$N$11-1</f>
        <v>0.18040074490382585</v>
      </c>
      <c r="S44" s="9">
        <f>O44/'09 daily avg weekends only'!$N$11-1</f>
        <v>0.17525650216554922</v>
      </c>
      <c r="T44" s="9">
        <f>P44/'09 daily avg weekends only'!$N$11-1</f>
        <v>0.19955322130141351</v>
      </c>
    </row>
    <row r="45" spans="3:20">
      <c r="C45">
        <f t="shared" si="0"/>
        <v>3</v>
      </c>
      <c r="D45" s="2">
        <f t="shared" si="8"/>
        <v>39848</v>
      </c>
      <c r="E45" s="1">
        <f t="shared" si="5"/>
        <v>34.708333333333336</v>
      </c>
      <c r="F45" s="8">
        <f t="shared" si="6"/>
        <v>419.99608333333322</v>
      </c>
      <c r="G45" s="8">
        <f t="shared" si="1"/>
        <v>418.19384329809026</v>
      </c>
      <c r="H45" s="8">
        <f t="shared" si="2"/>
        <v>428.14686187031407</v>
      </c>
      <c r="I45" s="8">
        <f t="shared" si="3"/>
        <v>412.52382692588975</v>
      </c>
      <c r="L45" s="8">
        <f>'09 daily avg'!E45</f>
        <v>34.708333333333336</v>
      </c>
      <c r="M45" s="8">
        <f>'09 daily avg'!F45</f>
        <v>419.99608333333322</v>
      </c>
      <c r="N45" s="8">
        <f t="shared" si="9"/>
        <v>418.19384329809026</v>
      </c>
      <c r="O45" s="8">
        <f t="shared" si="9"/>
        <v>428.14686187031407</v>
      </c>
      <c r="P45" s="8">
        <f t="shared" si="9"/>
        <v>412.52382692588975</v>
      </c>
      <c r="R45" s="9">
        <f>N45/'09 daily avg weekends only'!$N$11-1</f>
        <v>0.36357019407314706</v>
      </c>
      <c r="S45" s="9">
        <f>O45/'09 daily avg weekends only'!$N$11-1</f>
        <v>0.39602318132687619</v>
      </c>
      <c r="T45" s="9">
        <f>P45/'09 daily avg weekends only'!$N$11-1</f>
        <v>0.34508243905488789</v>
      </c>
    </row>
    <row r="46" spans="3:20">
      <c r="C46">
        <f t="shared" si="0"/>
        <v>4</v>
      </c>
      <c r="D46" s="2">
        <f t="shared" si="8"/>
        <v>39849</v>
      </c>
      <c r="E46" s="1">
        <f t="shared" si="5"/>
        <v>37.125</v>
      </c>
      <c r="F46" s="8">
        <f t="shared" si="6"/>
        <v>418.8922500000001</v>
      </c>
      <c r="G46" s="8">
        <f t="shared" si="1"/>
        <v>401.19083440781247</v>
      </c>
      <c r="H46" s="8">
        <f t="shared" si="2"/>
        <v>407.11128121972672</v>
      </c>
      <c r="I46" s="8">
        <f t="shared" si="3"/>
        <v>402.88365115347614</v>
      </c>
      <c r="L46" s="8">
        <f>'09 daily avg'!E46</f>
        <v>37.125</v>
      </c>
      <c r="M46" s="8">
        <f>'09 daily avg'!F46</f>
        <v>418.8922500000001</v>
      </c>
      <c r="N46" s="8">
        <f t="shared" si="9"/>
        <v>401.19083440781247</v>
      </c>
      <c r="O46" s="8">
        <f t="shared" si="9"/>
        <v>407.11128121972672</v>
      </c>
      <c r="P46" s="8">
        <f t="shared" si="9"/>
        <v>402.88365115347614</v>
      </c>
      <c r="R46" s="9">
        <f>N46/'09 daily avg weekends only'!$N$11-1</f>
        <v>0.30812988450403345</v>
      </c>
      <c r="S46" s="9">
        <f>O46/'09 daily avg weekends only'!$N$11-1</f>
        <v>0.32743419741465485</v>
      </c>
      <c r="T46" s="9">
        <f>P46/'09 daily avg weekends only'!$N$11-1</f>
        <v>0.31364951253157836</v>
      </c>
    </row>
    <row r="47" spans="3:20">
      <c r="C47">
        <f t="shared" si="0"/>
        <v>5</v>
      </c>
      <c r="D47" s="2">
        <f t="shared" si="8"/>
        <v>39850</v>
      </c>
      <c r="E47" s="1">
        <f t="shared" si="5"/>
        <v>47.833333333333336</v>
      </c>
      <c r="F47" s="8">
        <f t="shared" si="6"/>
        <v>389.69412499999999</v>
      </c>
      <c r="G47" s="8">
        <f t="shared" si="1"/>
        <v>352.97076550277768</v>
      </c>
      <c r="H47" s="8">
        <f t="shared" si="2"/>
        <v>350.26685541425923</v>
      </c>
      <c r="I47" s="8">
        <f t="shared" si="3"/>
        <v>356.36958075405909</v>
      </c>
      <c r="L47" s="8">
        <f>'09 daily avg'!E47</f>
        <v>47.833333333333336</v>
      </c>
      <c r="M47" s="8">
        <f>'09 daily avg'!F47</f>
        <v>389.69412499999999</v>
      </c>
      <c r="N47" s="8">
        <f t="shared" si="9"/>
        <v>352.97076550277768</v>
      </c>
      <c r="O47" s="8">
        <f t="shared" si="9"/>
        <v>350.26685541425923</v>
      </c>
      <c r="P47" s="8">
        <f t="shared" si="9"/>
        <v>356.36958075405909</v>
      </c>
      <c r="R47" s="9">
        <f>N47/'09 daily avg weekends only'!$N$11-1</f>
        <v>0.15090268049617594</v>
      </c>
      <c r="S47" s="9">
        <f>O47/'09 daily avg weekends only'!$N$11-1</f>
        <v>0.14208626374771294</v>
      </c>
      <c r="T47" s="9">
        <f>P47/'09 daily avg weekends only'!$N$11-1</f>
        <v>0.16198491722940567</v>
      </c>
    </row>
    <row r="48" spans="3:20">
      <c r="C48">
        <f t="shared" si="0"/>
        <v>6</v>
      </c>
      <c r="D48" s="2">
        <f t="shared" si="8"/>
        <v>39851</v>
      </c>
      <c r="E48" s="1">
        <f t="shared" si="5"/>
        <v>54.125</v>
      </c>
      <c r="F48" s="8" t="e">
        <f t="shared" si="6"/>
        <v>#N/A</v>
      </c>
      <c r="G48" s="8" t="e">
        <f t="shared" si="1"/>
        <v>#N/A</v>
      </c>
      <c r="H48" s="8" t="e">
        <f t="shared" si="2"/>
        <v>#N/A</v>
      </c>
      <c r="I48" s="8" t="e">
        <f t="shared" si="3"/>
        <v>#N/A</v>
      </c>
      <c r="L48" s="8">
        <f>'09 daily avg'!E48</f>
        <v>54.125</v>
      </c>
      <c r="M48" s="8">
        <f>'09 daily avg'!F48</f>
        <v>332.7629583333333</v>
      </c>
      <c r="N48" s="8">
        <f t="shared" si="9"/>
        <v>345.27851347281239</v>
      </c>
      <c r="O48" s="8">
        <f t="shared" si="9"/>
        <v>342.49296294941405</v>
      </c>
      <c r="P48" s="8">
        <f t="shared" si="9"/>
        <v>342.69837411706948</v>
      </c>
      <c r="R48" s="9">
        <f>N48/'09 daily avg weekends only'!$N$11-1</f>
        <v>0.12582118835693668</v>
      </c>
      <c r="S48" s="9">
        <f>O48/'09 daily avg weekends only'!$N$11-1</f>
        <v>0.11673857337189641</v>
      </c>
      <c r="T48" s="9">
        <f>P48/'09 daily avg weekends only'!$N$11-1</f>
        <v>0.11740834063469441</v>
      </c>
    </row>
    <row r="49" spans="3:20">
      <c r="C49">
        <f t="shared" si="0"/>
        <v>7</v>
      </c>
      <c r="D49" s="2">
        <f t="shared" si="8"/>
        <v>39852</v>
      </c>
      <c r="E49" s="1">
        <f t="shared" si="5"/>
        <v>57.041666666666664</v>
      </c>
      <c r="F49" s="8" t="e">
        <f t="shared" si="6"/>
        <v>#N/A</v>
      </c>
      <c r="G49" s="8" t="e">
        <f t="shared" si="1"/>
        <v>#N/A</v>
      </c>
      <c r="H49" s="8" t="e">
        <f t="shared" si="2"/>
        <v>#N/A</v>
      </c>
      <c r="I49" s="8" t="e">
        <f t="shared" si="3"/>
        <v>#N/A</v>
      </c>
      <c r="L49" s="8">
        <f>'09 daily avg'!E49</f>
        <v>57.041666666666664</v>
      </c>
      <c r="M49" s="8">
        <f>'09 daily avg'!F49</f>
        <v>305.33183333333335</v>
      </c>
      <c r="N49" s="8">
        <f t="shared" si="9"/>
        <v>346.89519554642357</v>
      </c>
      <c r="O49" s="8">
        <f t="shared" si="9"/>
        <v>344.79585543064968</v>
      </c>
      <c r="P49" s="8">
        <f t="shared" si="9"/>
        <v>342.57805086022444</v>
      </c>
      <c r="R49" s="9">
        <f>N49/'09 daily avg weekends only'!$N$11-1</f>
        <v>0.13109257033492816</v>
      </c>
      <c r="S49" s="9">
        <f>O49/'09 daily avg weekends only'!$N$11-1</f>
        <v>0.12424742506326325</v>
      </c>
      <c r="T49" s="9">
        <f>P49/'09 daily avg weekends only'!$N$11-1</f>
        <v>0.11701601250907245</v>
      </c>
    </row>
    <row r="50" spans="3:20">
      <c r="C50">
        <f t="shared" si="0"/>
        <v>1</v>
      </c>
      <c r="D50" s="2">
        <f t="shared" si="8"/>
        <v>39853</v>
      </c>
      <c r="E50" s="1">
        <f t="shared" si="5"/>
        <v>58.416666666666664</v>
      </c>
      <c r="F50" s="8">
        <f t="shared" si="6"/>
        <v>352.94974999999999</v>
      </c>
      <c r="G50" s="8">
        <f t="shared" si="1"/>
        <v>348.79604949569443</v>
      </c>
      <c r="H50" s="8">
        <f t="shared" si="2"/>
        <v>347.11766810105314</v>
      </c>
      <c r="I50" s="8">
        <f t="shared" si="3"/>
        <v>344.04870341257055</v>
      </c>
      <c r="L50" s="8">
        <f>'09 daily avg'!E50</f>
        <v>58.416666666666664</v>
      </c>
      <c r="M50" s="8">
        <f>'09 daily avg'!F50</f>
        <v>352.94974999999999</v>
      </c>
      <c r="N50" s="8">
        <f t="shared" si="9"/>
        <v>348.79604949569443</v>
      </c>
      <c r="O50" s="8">
        <f t="shared" si="9"/>
        <v>347.11766810105314</v>
      </c>
      <c r="P50" s="8">
        <f t="shared" si="9"/>
        <v>344.04870341257055</v>
      </c>
      <c r="R50" s="9">
        <f>N50/'09 daily avg weekends only'!$N$11-1</f>
        <v>0.13729052812424092</v>
      </c>
      <c r="S50" s="9">
        <f>O50/'09 daily avg weekends only'!$N$11-1</f>
        <v>0.13181796825590131</v>
      </c>
      <c r="T50" s="9">
        <f>P50/'09 daily avg weekends only'!$N$11-1</f>
        <v>0.12181124806395682</v>
      </c>
    </row>
    <row r="51" spans="3:20">
      <c r="C51">
        <f t="shared" si="0"/>
        <v>2</v>
      </c>
      <c r="D51" s="2">
        <f t="shared" si="8"/>
        <v>39854</v>
      </c>
      <c r="E51" s="1">
        <f t="shared" si="5"/>
        <v>64.041666666666671</v>
      </c>
      <c r="F51" s="8">
        <f t="shared" si="6"/>
        <v>360.61574999999999</v>
      </c>
      <c r="G51" s="8">
        <f t="shared" si="1"/>
        <v>364.17032928475703</v>
      </c>
      <c r="H51" s="8">
        <f t="shared" si="2"/>
        <v>364.47904864929546</v>
      </c>
      <c r="I51" s="8">
        <f t="shared" si="3"/>
        <v>360.48396934056626</v>
      </c>
      <c r="L51" s="8">
        <f>'09 daily avg'!E51</f>
        <v>64.041666666666671</v>
      </c>
      <c r="M51" s="8">
        <f>'09 daily avg'!F51</f>
        <v>360.61574999999999</v>
      </c>
      <c r="N51" s="8">
        <f t="shared" si="9"/>
        <v>364.17032928475703</v>
      </c>
      <c r="O51" s="8">
        <f t="shared" si="9"/>
        <v>364.47904864929546</v>
      </c>
      <c r="P51" s="8">
        <f t="shared" si="9"/>
        <v>360.48396934056626</v>
      </c>
      <c r="R51" s="9">
        <f>N51/'09 daily avg weekends only'!$N$11-1</f>
        <v>0.18742017496546381</v>
      </c>
      <c r="S51" s="9">
        <f>O51/'09 daily avg weekends only'!$N$11-1</f>
        <v>0.18842679075037805</v>
      </c>
      <c r="T51" s="9">
        <f>P51/'09 daily avg weekends only'!$N$11-1</f>
        <v>0.17540036495372058</v>
      </c>
    </row>
    <row r="52" spans="3:20">
      <c r="C52">
        <f t="shared" si="0"/>
        <v>3</v>
      </c>
      <c r="D52" s="2">
        <f t="shared" si="8"/>
        <v>39855</v>
      </c>
      <c r="E52" s="1">
        <f t="shared" si="5"/>
        <v>65.333333333333329</v>
      </c>
      <c r="F52" s="8">
        <f t="shared" si="6"/>
        <v>367.38004166666661</v>
      </c>
      <c r="G52" s="8">
        <f t="shared" si="1"/>
        <v>369.42468824444427</v>
      </c>
      <c r="H52" s="8">
        <f t="shared" si="2"/>
        <v>370.17673287259231</v>
      </c>
      <c r="I52" s="8">
        <f t="shared" si="3"/>
        <v>366.56267543901021</v>
      </c>
      <c r="L52" s="8">
        <f>'09 daily avg'!E52</f>
        <v>65.333333333333329</v>
      </c>
      <c r="M52" s="8">
        <f>'09 daily avg'!F52</f>
        <v>367.38004166666661</v>
      </c>
      <c r="N52" s="8">
        <f t="shared" ref="N52:P71" si="10">(N$3*$L52^4)+(N$4*$L52^3)+(N$5*$L52^2)+(N$6*$L52)+N$7</f>
        <v>369.42468824444427</v>
      </c>
      <c r="O52" s="8">
        <f t="shared" si="10"/>
        <v>370.17673287259231</v>
      </c>
      <c r="P52" s="8">
        <f t="shared" si="10"/>
        <v>366.56267543901021</v>
      </c>
      <c r="R52" s="9">
        <f>N52/'09 daily avg weekends only'!$N$11-1</f>
        <v>0.20455263012043767</v>
      </c>
      <c r="S52" s="9">
        <f>O52/'09 daily avg weekends only'!$N$11-1</f>
        <v>0.20700476005010882</v>
      </c>
      <c r="T52" s="9">
        <f>P52/'09 daily avg weekends only'!$N$11-1</f>
        <v>0.19522070087497578</v>
      </c>
    </row>
    <row r="53" spans="3:20">
      <c r="C53">
        <f t="shared" si="0"/>
        <v>4</v>
      </c>
      <c r="D53" s="2">
        <f t="shared" si="8"/>
        <v>39856</v>
      </c>
      <c r="E53" s="1">
        <f t="shared" si="5"/>
        <v>58.25</v>
      </c>
      <c r="F53" s="8">
        <f t="shared" si="6"/>
        <v>355.55987499999998</v>
      </c>
      <c r="G53" s="8">
        <f t="shared" si="1"/>
        <v>348.52678163124995</v>
      </c>
      <c r="H53" s="8">
        <f t="shared" si="2"/>
        <v>346.7948686159375</v>
      </c>
      <c r="I53" s="8">
        <f t="shared" si="3"/>
        <v>343.81723883734384</v>
      </c>
      <c r="L53" s="8">
        <f>'09 daily avg'!E53</f>
        <v>58.25</v>
      </c>
      <c r="M53" s="8">
        <f>'09 daily avg'!F53</f>
        <v>355.55987499999998</v>
      </c>
      <c r="N53" s="8">
        <f t="shared" si="10"/>
        <v>348.52678163124995</v>
      </c>
      <c r="O53" s="8">
        <f t="shared" si="10"/>
        <v>346.7948686159375</v>
      </c>
      <c r="P53" s="8">
        <f t="shared" si="10"/>
        <v>343.81723883734384</v>
      </c>
      <c r="R53" s="9">
        <f>N53/'09 daily avg weekends only'!$N$11-1</f>
        <v>0.13641254859378549</v>
      </c>
      <c r="S53" s="9">
        <f>O53/'09 daily avg weekends only'!$N$11-1</f>
        <v>0.1307654425824134</v>
      </c>
      <c r="T53" s="9">
        <f>P53/'09 daily avg weekends only'!$N$11-1</f>
        <v>0.12105653060261456</v>
      </c>
    </row>
    <row r="54" spans="3:20">
      <c r="C54">
        <f t="shared" si="0"/>
        <v>5</v>
      </c>
      <c r="D54" s="2">
        <f t="shared" si="8"/>
        <v>39857</v>
      </c>
      <c r="E54" s="1">
        <f t="shared" si="5"/>
        <v>55.833333333333336</v>
      </c>
      <c r="F54" s="8">
        <f t="shared" si="6"/>
        <v>356.93545833333337</v>
      </c>
      <c r="G54" s="8">
        <f t="shared" si="1"/>
        <v>345.82709867611106</v>
      </c>
      <c r="H54" s="8">
        <f t="shared" si="2"/>
        <v>343.40411708092608</v>
      </c>
      <c r="I54" s="8">
        <f t="shared" si="3"/>
        <v>342.10211907479851</v>
      </c>
      <c r="L54" s="8">
        <f>'09 daily avg'!E54</f>
        <v>55.833333333333336</v>
      </c>
      <c r="M54" s="8">
        <f>'09 daily avg'!F54</f>
        <v>356.93545833333337</v>
      </c>
      <c r="N54" s="8">
        <f t="shared" si="10"/>
        <v>345.82709867611106</v>
      </c>
      <c r="O54" s="8">
        <f t="shared" si="10"/>
        <v>343.40411708092608</v>
      </c>
      <c r="P54" s="8">
        <f t="shared" si="10"/>
        <v>342.10211907479851</v>
      </c>
      <c r="R54" s="9">
        <f>N54/'09 daily avg weekends only'!$N$11-1</f>
        <v>0.12760991491069995</v>
      </c>
      <c r="S54" s="9">
        <f>O54/'09 daily avg weekends only'!$N$11-1</f>
        <v>0.11970949854415158</v>
      </c>
      <c r="T54" s="9">
        <f>P54/'09 daily avg weekends only'!$N$11-1</f>
        <v>0.11546418096631061</v>
      </c>
    </row>
    <row r="55" spans="3:20">
      <c r="C55">
        <f t="shared" si="0"/>
        <v>6</v>
      </c>
      <c r="D55" s="2">
        <f t="shared" si="8"/>
        <v>39858</v>
      </c>
      <c r="E55" s="1">
        <f t="shared" si="5"/>
        <v>60.791666666666664</v>
      </c>
      <c r="F55" s="8" t="e">
        <f t="shared" si="6"/>
        <v>#N/A</v>
      </c>
      <c r="G55" s="8" t="e">
        <f t="shared" si="1"/>
        <v>#N/A</v>
      </c>
      <c r="H55" s="8" t="e">
        <f t="shared" si="2"/>
        <v>#N/A</v>
      </c>
      <c r="I55" s="8" t="e">
        <f t="shared" si="3"/>
        <v>#N/A</v>
      </c>
      <c r="L55" s="8">
        <f>'09 daily avg'!E55</f>
        <v>60.791666666666664</v>
      </c>
      <c r="M55" s="8">
        <f>'09 daily avg'!F55</f>
        <v>326.5888333333333</v>
      </c>
      <c r="N55" s="8">
        <f t="shared" si="10"/>
        <v>353.79795128392368</v>
      </c>
      <c r="O55" s="8">
        <f t="shared" si="10"/>
        <v>352.93518283807157</v>
      </c>
      <c r="P55" s="8">
        <f t="shared" si="10"/>
        <v>348.95254924874524</v>
      </c>
      <c r="R55" s="9">
        <f>N55/'09 daily avg weekends only'!$N$11-1</f>
        <v>0.15359981698971303</v>
      </c>
      <c r="S55" s="9">
        <f>O55/'09 daily avg weekends only'!$N$11-1</f>
        <v>0.15078665903436717</v>
      </c>
      <c r="T55" s="9">
        <f>P55/'09 daily avg weekends only'!$N$11-1</f>
        <v>0.13780081396909427</v>
      </c>
    </row>
    <row r="56" spans="3:20">
      <c r="C56">
        <f t="shared" si="0"/>
        <v>7</v>
      </c>
      <c r="D56" s="2">
        <f t="shared" si="8"/>
        <v>39859</v>
      </c>
      <c r="E56" s="1">
        <f t="shared" si="5"/>
        <v>57.5</v>
      </c>
      <c r="F56" s="8" t="e">
        <f t="shared" si="6"/>
        <v>#N/A</v>
      </c>
      <c r="G56" s="8" t="e">
        <f t="shared" si="1"/>
        <v>#N/A</v>
      </c>
      <c r="H56" s="8" t="e">
        <f t="shared" si="2"/>
        <v>#N/A</v>
      </c>
      <c r="I56" s="8" t="e">
        <f t="shared" si="3"/>
        <v>#N/A</v>
      </c>
      <c r="L56" s="8">
        <f>'09 daily avg'!E56</f>
        <v>57.5</v>
      </c>
      <c r="M56" s="8">
        <f>'09 daily avg'!F56</f>
        <v>301.62204166666669</v>
      </c>
      <c r="N56" s="8">
        <f t="shared" si="10"/>
        <v>347.44774076500005</v>
      </c>
      <c r="O56" s="8">
        <f t="shared" si="10"/>
        <v>345.48318057999995</v>
      </c>
      <c r="P56" s="8">
        <f t="shared" si="10"/>
        <v>342.95755209624866</v>
      </c>
      <c r="R56" s="9">
        <f>N56/'09 daily avg weekends only'!$N$11-1</f>
        <v>0.13289420898409277</v>
      </c>
      <c r="S56" s="9">
        <f>O56/'09 daily avg weekends only'!$N$11-1</f>
        <v>0.12648852952309819</v>
      </c>
      <c r="T56" s="9">
        <f>P56/'09 daily avg weekends only'!$N$11-1</f>
        <v>0.11825342090795155</v>
      </c>
    </row>
    <row r="57" spans="3:20">
      <c r="C57">
        <f t="shared" si="0"/>
        <v>1</v>
      </c>
      <c r="D57" s="2">
        <f t="shared" si="8"/>
        <v>39860</v>
      </c>
      <c r="E57" s="1">
        <f t="shared" si="5"/>
        <v>50.125</v>
      </c>
      <c r="F57" s="8">
        <f t="shared" si="6"/>
        <v>334.03075000000001</v>
      </c>
      <c r="G57" s="8">
        <f t="shared" si="1"/>
        <v>348.40009153281255</v>
      </c>
      <c r="H57" s="8">
        <f t="shared" si="2"/>
        <v>345.3567554606642</v>
      </c>
      <c r="I57" s="8">
        <f t="shared" si="3"/>
        <v>349.49667674769552</v>
      </c>
      <c r="L57" s="8">
        <f>'09 daily avg'!E57</f>
        <v>50.125</v>
      </c>
      <c r="M57" s="8">
        <f>'09 daily avg'!F57</f>
        <v>334.03075000000001</v>
      </c>
      <c r="N57" s="8">
        <f t="shared" si="10"/>
        <v>348.40009153281255</v>
      </c>
      <c r="O57" s="8">
        <f t="shared" si="10"/>
        <v>345.3567554606642</v>
      </c>
      <c r="P57" s="8">
        <f t="shared" si="10"/>
        <v>349.49667674769552</v>
      </c>
      <c r="R57" s="9">
        <f>N57/'09 daily avg weekends only'!$N$11-1</f>
        <v>0.13599946063258783</v>
      </c>
      <c r="S57" s="9">
        <f>O57/'09 daily avg weekends only'!$N$11-1</f>
        <v>0.12607630555741567</v>
      </c>
      <c r="T57" s="9">
        <f>P57/'09 daily avg weekends only'!$N$11-1</f>
        <v>0.13957500565372727</v>
      </c>
    </row>
    <row r="58" spans="3:20">
      <c r="C58">
        <f t="shared" si="0"/>
        <v>2</v>
      </c>
      <c r="D58" s="2">
        <f t="shared" si="8"/>
        <v>39861</v>
      </c>
      <c r="E58" s="1">
        <f t="shared" si="5"/>
        <v>53.666666666666664</v>
      </c>
      <c r="F58" s="8">
        <f t="shared" si="6"/>
        <v>358.00979166666667</v>
      </c>
      <c r="G58" s="8">
        <f t="shared" si="1"/>
        <v>345.32295861111106</v>
      </c>
      <c r="H58" s="8">
        <f t="shared" si="2"/>
        <v>342.46237318740748</v>
      </c>
      <c r="I58" s="8">
        <f t="shared" si="3"/>
        <v>343.1039718982708</v>
      </c>
      <c r="L58" s="8">
        <f>'09 daily avg'!E58</f>
        <v>53.666666666666664</v>
      </c>
      <c r="M58" s="8">
        <f>'09 daily avg'!F58</f>
        <v>358.00979166666667</v>
      </c>
      <c r="N58" s="8">
        <f t="shared" si="10"/>
        <v>345.32295861111106</v>
      </c>
      <c r="O58" s="8">
        <f t="shared" si="10"/>
        <v>342.46237318740748</v>
      </c>
      <c r="P58" s="8">
        <f t="shared" si="10"/>
        <v>343.1039718982708</v>
      </c>
      <c r="R58" s="9">
        <f>N58/'09 daily avg weekends only'!$N$11-1</f>
        <v>0.12596610695587529</v>
      </c>
      <c r="S58" s="9">
        <f>O58/'09 daily avg weekends only'!$N$11-1</f>
        <v>0.11663883185636625</v>
      </c>
      <c r="T58" s="9">
        <f>P58/'09 daily avg weekends only'!$N$11-1</f>
        <v>0.11873083988735322</v>
      </c>
    </row>
    <row r="59" spans="3:20">
      <c r="C59">
        <f t="shared" si="0"/>
        <v>3</v>
      </c>
      <c r="D59" s="2">
        <f t="shared" si="8"/>
        <v>39862</v>
      </c>
      <c r="E59" s="1">
        <f t="shared" si="5"/>
        <v>67.25</v>
      </c>
      <c r="F59" s="8">
        <f t="shared" si="6"/>
        <v>365.13875000000002</v>
      </c>
      <c r="G59" s="8">
        <f t="shared" si="1"/>
        <v>378.40808942125</v>
      </c>
      <c r="H59" s="8">
        <f t="shared" si="2"/>
        <v>379.75544215468767</v>
      </c>
      <c r="I59" s="8">
        <f t="shared" si="3"/>
        <v>377.05704885671702</v>
      </c>
      <c r="L59" s="8">
        <f>'09 daily avg'!E59</f>
        <v>67.25</v>
      </c>
      <c r="M59" s="8">
        <f>'09 daily avg'!F59</f>
        <v>365.13875000000002</v>
      </c>
      <c r="N59" s="8">
        <f t="shared" si="10"/>
        <v>378.40808942125</v>
      </c>
      <c r="O59" s="8">
        <f t="shared" si="10"/>
        <v>379.75544215468767</v>
      </c>
      <c r="P59" s="8">
        <f t="shared" si="10"/>
        <v>377.05704885671702</v>
      </c>
      <c r="R59" s="9">
        <f>N59/'09 daily avg weekends only'!$N$11-1</f>
        <v>0.23384406585628703</v>
      </c>
      <c r="S59" s="9">
        <f>O59/'09 daily avg weekends only'!$N$11-1</f>
        <v>0.23823726785498089</v>
      </c>
      <c r="T59" s="9">
        <f>P59/'09 daily avg weekends only'!$N$11-1</f>
        <v>0.22943883925072051</v>
      </c>
    </row>
    <row r="60" spans="3:20">
      <c r="C60">
        <f t="shared" si="0"/>
        <v>4</v>
      </c>
      <c r="D60" s="2">
        <f t="shared" si="8"/>
        <v>39863</v>
      </c>
      <c r="E60" s="1">
        <f t="shared" si="5"/>
        <v>57.458333333333336</v>
      </c>
      <c r="F60" s="8">
        <f t="shared" si="6"/>
        <v>356.49258333333336</v>
      </c>
      <c r="G60" s="8">
        <f t="shared" si="1"/>
        <v>347.3941592672569</v>
      </c>
      <c r="H60" s="8">
        <f t="shared" si="2"/>
        <v>345.41710103263176</v>
      </c>
      <c r="I60" s="8">
        <f t="shared" si="3"/>
        <v>342.9184932122277</v>
      </c>
      <c r="L60" s="8">
        <f>'09 daily avg'!E60</f>
        <v>57.458333333333336</v>
      </c>
      <c r="M60" s="8">
        <f>'09 daily avg'!F60</f>
        <v>356.49258333333336</v>
      </c>
      <c r="N60" s="8">
        <f t="shared" si="10"/>
        <v>347.3941592672569</v>
      </c>
      <c r="O60" s="8">
        <f t="shared" si="10"/>
        <v>345.41710103263176</v>
      </c>
      <c r="P60" s="8">
        <f t="shared" si="10"/>
        <v>342.9184932122277</v>
      </c>
      <c r="R60" s="9">
        <f>N60/'09 daily avg weekends only'!$N$11-1</f>
        <v>0.13271950021100287</v>
      </c>
      <c r="S60" s="9">
        <f>O60/'09 daily avg weekends only'!$N$11-1</f>
        <v>0.12627306938978178</v>
      </c>
      <c r="T60" s="9">
        <f>P60/'09 daily avg weekends only'!$N$11-1</f>
        <v>0.11812606482435961</v>
      </c>
    </row>
    <row r="61" spans="3:20">
      <c r="C61">
        <f t="shared" si="0"/>
        <v>5</v>
      </c>
      <c r="D61" s="2">
        <f t="shared" si="8"/>
        <v>39864</v>
      </c>
      <c r="E61" s="1">
        <f t="shared" si="5"/>
        <v>43.416666666666664</v>
      </c>
      <c r="F61" s="8">
        <f t="shared" si="6"/>
        <v>370.70800000000003</v>
      </c>
      <c r="G61" s="8">
        <f t="shared" si="1"/>
        <v>367.49700574569454</v>
      </c>
      <c r="H61" s="8">
        <f t="shared" si="2"/>
        <v>366.76131646980332</v>
      </c>
      <c r="I61" s="8">
        <f t="shared" si="3"/>
        <v>374.05719101083531</v>
      </c>
      <c r="L61" s="8">
        <f>'09 daily avg'!E61</f>
        <v>43.416666666666664</v>
      </c>
      <c r="M61" s="8">
        <f>'09 daily avg'!F61</f>
        <v>370.70800000000003</v>
      </c>
      <c r="N61" s="8">
        <f t="shared" si="10"/>
        <v>367.49700574569454</v>
      </c>
      <c r="O61" s="8">
        <f t="shared" si="10"/>
        <v>366.76131646980332</v>
      </c>
      <c r="P61" s="8">
        <f t="shared" si="10"/>
        <v>374.05719101083531</v>
      </c>
      <c r="R61" s="9">
        <f>N61/'09 daily avg weekends only'!$N$11-1</f>
        <v>0.19826719469125553</v>
      </c>
      <c r="S61" s="9">
        <f>O61/'09 daily avg weekends only'!$N$11-1</f>
        <v>0.19586839331055361</v>
      </c>
      <c r="T61" s="9">
        <f>P61/'09 daily avg weekends only'!$N$11-1</f>
        <v>0.21965745004412462</v>
      </c>
    </row>
    <row r="62" spans="3:20">
      <c r="C62">
        <f t="shared" si="0"/>
        <v>6</v>
      </c>
      <c r="D62" s="2">
        <f t="shared" si="8"/>
        <v>39865</v>
      </c>
      <c r="E62" s="1">
        <f t="shared" si="5"/>
        <v>50.375</v>
      </c>
      <c r="F62" s="8" t="e">
        <f t="shared" si="6"/>
        <v>#N/A</v>
      </c>
      <c r="G62" s="8" t="e">
        <f t="shared" si="1"/>
        <v>#N/A</v>
      </c>
      <c r="H62" s="8" t="e">
        <f t="shared" si="2"/>
        <v>#N/A</v>
      </c>
      <c r="I62" s="8" t="e">
        <f t="shared" si="3"/>
        <v>#N/A</v>
      </c>
      <c r="L62" s="8">
        <f>'09 daily avg'!E62</f>
        <v>50.375</v>
      </c>
      <c r="M62" s="8">
        <f>'09 daily avg'!F62</f>
        <v>331.70512500000007</v>
      </c>
      <c r="N62" s="8">
        <f t="shared" si="10"/>
        <v>348.02408673531249</v>
      </c>
      <c r="O62" s="8">
        <f t="shared" si="10"/>
        <v>344.96754079199229</v>
      </c>
      <c r="P62" s="8">
        <f t="shared" si="10"/>
        <v>348.86759200632758</v>
      </c>
      <c r="R62" s="9">
        <f>N62/'09 daily avg weekends only'!$N$11-1</f>
        <v>0.134773452782601</v>
      </c>
      <c r="S62" s="9">
        <f>O62/'09 daily avg weekends only'!$N$11-1</f>
        <v>0.12480722536935862</v>
      </c>
      <c r="T62" s="9">
        <f>P62/'09 daily avg weekends only'!$N$11-1</f>
        <v>0.13752380089157579</v>
      </c>
    </row>
    <row r="63" spans="3:20">
      <c r="C63">
        <f t="shared" si="0"/>
        <v>7</v>
      </c>
      <c r="D63" s="2">
        <f t="shared" si="8"/>
        <v>39866</v>
      </c>
      <c r="E63" s="1">
        <f t="shared" si="5"/>
        <v>49.375</v>
      </c>
      <c r="F63" s="8" t="e">
        <f t="shared" si="6"/>
        <v>#N/A</v>
      </c>
      <c r="G63" s="8" t="e">
        <f t="shared" si="1"/>
        <v>#N/A</v>
      </c>
      <c r="H63" s="8" t="e">
        <f t="shared" si="2"/>
        <v>#N/A</v>
      </c>
      <c r="I63" s="8" t="e">
        <f t="shared" si="3"/>
        <v>#N/A</v>
      </c>
      <c r="L63" s="8">
        <f>'09 daily avg'!E63</f>
        <v>49.375</v>
      </c>
      <c r="M63" s="8">
        <f>'09 daily avg'!F63</f>
        <v>305.42145833333331</v>
      </c>
      <c r="N63" s="8">
        <f t="shared" si="10"/>
        <v>349.6728308603125</v>
      </c>
      <c r="O63" s="8">
        <f t="shared" si="10"/>
        <v>346.69609697980468</v>
      </c>
      <c r="P63" s="8">
        <f t="shared" si="10"/>
        <v>351.53218059273394</v>
      </c>
      <c r="R63" s="9">
        <f>N63/'09 daily avg weekends only'!$N$11-1</f>
        <v>0.14014937684875406</v>
      </c>
      <c r="S63" s="9">
        <f>O63/'09 daily avg weekends only'!$N$11-1</f>
        <v>0.13044338604999672</v>
      </c>
      <c r="T63" s="9">
        <f>P63/'09 daily avg weekends only'!$N$11-1</f>
        <v>0.14621200525928391</v>
      </c>
    </row>
    <row r="64" spans="3:20">
      <c r="C64">
        <f t="shared" si="0"/>
        <v>1</v>
      </c>
      <c r="D64" s="2">
        <f t="shared" si="8"/>
        <v>39867</v>
      </c>
      <c r="E64" s="1">
        <f t="shared" si="5"/>
        <v>46.416666666666664</v>
      </c>
      <c r="F64" s="8">
        <f t="shared" si="6"/>
        <v>375.40087499999998</v>
      </c>
      <c r="G64" s="8">
        <f t="shared" si="1"/>
        <v>356.81001761569451</v>
      </c>
      <c r="H64" s="8">
        <f t="shared" si="2"/>
        <v>354.53337953605319</v>
      </c>
      <c r="I64" s="8">
        <f t="shared" si="3"/>
        <v>361.5041894011826</v>
      </c>
      <c r="L64" s="8">
        <f>'09 daily avg'!E64</f>
        <v>46.416666666666664</v>
      </c>
      <c r="M64" s="8">
        <f>'09 daily avg'!F64</f>
        <v>375.40087499999998</v>
      </c>
      <c r="N64" s="8">
        <f t="shared" si="10"/>
        <v>356.81001761569451</v>
      </c>
      <c r="O64" s="8">
        <f t="shared" si="10"/>
        <v>354.53337953605319</v>
      </c>
      <c r="P64" s="8">
        <f t="shared" si="10"/>
        <v>361.5041894011826</v>
      </c>
      <c r="R64" s="9">
        <f>N64/'09 daily avg weekends only'!$N$11-1</f>
        <v>0.16342101339992987</v>
      </c>
      <c r="S64" s="9">
        <f>O64/'09 daily avg weekends only'!$N$11-1</f>
        <v>0.15599776727175074</v>
      </c>
      <c r="T64" s="9">
        <f>P64/'09 daily avg weekends only'!$N$11-1</f>
        <v>0.1787269124109494</v>
      </c>
    </row>
    <row r="65" spans="3:20">
      <c r="C65">
        <f t="shared" si="0"/>
        <v>2</v>
      </c>
      <c r="D65" s="2">
        <f t="shared" si="8"/>
        <v>39868</v>
      </c>
      <c r="E65" s="1">
        <f t="shared" si="5"/>
        <v>49.833333333333336</v>
      </c>
      <c r="F65" s="8">
        <f t="shared" si="6"/>
        <v>367.31795833333325</v>
      </c>
      <c r="G65" s="8">
        <f t="shared" si="1"/>
        <v>348.86924983611118</v>
      </c>
      <c r="H65" s="8">
        <f t="shared" si="2"/>
        <v>345.84693555092588</v>
      </c>
      <c r="I65" s="8">
        <f t="shared" si="3"/>
        <v>350.26218279424364</v>
      </c>
      <c r="L65" s="8">
        <f>'09 daily avg'!E65</f>
        <v>49.833333333333336</v>
      </c>
      <c r="M65" s="8">
        <f>'09 daily avg'!F65</f>
        <v>367.31795833333325</v>
      </c>
      <c r="N65" s="8">
        <f t="shared" si="10"/>
        <v>348.86924983611118</v>
      </c>
      <c r="O65" s="8">
        <f t="shared" si="10"/>
        <v>345.84693555092588</v>
      </c>
      <c r="P65" s="8">
        <f t="shared" si="10"/>
        <v>350.26218279424364</v>
      </c>
      <c r="R65" s="9">
        <f>N65/'09 daily avg weekends only'!$N$11-1</f>
        <v>0.13752920644049982</v>
      </c>
      <c r="S65" s="9">
        <f>O65/'09 daily avg weekends only'!$N$11-1</f>
        <v>0.12767459537330006</v>
      </c>
      <c r="T65" s="9">
        <f>P65/'09 daily avg weekends only'!$N$11-1</f>
        <v>0.14207102812078154</v>
      </c>
    </row>
    <row r="66" spans="3:20">
      <c r="C66">
        <f t="shared" si="0"/>
        <v>3</v>
      </c>
      <c r="D66" s="2">
        <f t="shared" si="8"/>
        <v>39869</v>
      </c>
      <c r="E66" s="1">
        <f t="shared" si="5"/>
        <v>55.958333333333336</v>
      </c>
      <c r="F66" s="8">
        <f t="shared" si="6"/>
        <v>363.13958333333335</v>
      </c>
      <c r="G66" s="8">
        <f t="shared" si="1"/>
        <v>345.91146056475702</v>
      </c>
      <c r="H66" s="8">
        <f t="shared" si="2"/>
        <v>343.51962240872547</v>
      </c>
      <c r="I66" s="8">
        <f t="shared" si="3"/>
        <v>342.11639001138582</v>
      </c>
      <c r="L66" s="8">
        <f>'09 daily avg'!E66</f>
        <v>55.958333333333336</v>
      </c>
      <c r="M66" s="8">
        <f>'09 daily avg'!F66</f>
        <v>363.13958333333335</v>
      </c>
      <c r="N66" s="8">
        <f t="shared" si="10"/>
        <v>345.91146056475702</v>
      </c>
      <c r="O66" s="8">
        <f t="shared" si="10"/>
        <v>343.51962240872547</v>
      </c>
      <c r="P66" s="8">
        <f t="shared" si="10"/>
        <v>342.11639001138582</v>
      </c>
      <c r="R66" s="9">
        <f>N66/'09 daily avg weekends only'!$N$11-1</f>
        <v>0.12788498676724891</v>
      </c>
      <c r="S66" s="9">
        <f>O66/'09 daily avg weekends only'!$N$11-1</f>
        <v>0.12008611724566509</v>
      </c>
      <c r="T66" s="9">
        <f>P66/'09 daily avg weekends only'!$N$11-1</f>
        <v>0.11551071303292004</v>
      </c>
    </row>
    <row r="67" spans="3:20">
      <c r="C67">
        <f t="shared" si="0"/>
        <v>4</v>
      </c>
      <c r="D67" s="2">
        <f t="shared" si="8"/>
        <v>39870</v>
      </c>
      <c r="E67" s="1">
        <f t="shared" si="5"/>
        <v>63.083333333333336</v>
      </c>
      <c r="F67" s="8">
        <f t="shared" si="6"/>
        <v>358.67374999999998</v>
      </c>
      <c r="G67" s="8">
        <f t="shared" si="1"/>
        <v>360.68801811569438</v>
      </c>
      <c r="H67" s="8">
        <f t="shared" si="2"/>
        <v>360.6547584504051</v>
      </c>
      <c r="I67" s="8">
        <f t="shared" si="3"/>
        <v>356.51463771021071</v>
      </c>
      <c r="L67" s="8">
        <f>'09 daily avg'!E67</f>
        <v>63.083333333333336</v>
      </c>
      <c r="M67" s="8">
        <f>'09 daily avg'!F67</f>
        <v>358.67374999999998</v>
      </c>
      <c r="N67" s="8">
        <f t="shared" si="10"/>
        <v>360.68801811569438</v>
      </c>
      <c r="O67" s="8">
        <f t="shared" si="10"/>
        <v>360.6547584504051</v>
      </c>
      <c r="P67" s="8">
        <f t="shared" si="10"/>
        <v>356.51463771021071</v>
      </c>
      <c r="R67" s="9">
        <f>N67/'09 daily avg weekends only'!$N$11-1</f>
        <v>0.17606568997550376</v>
      </c>
      <c r="S67" s="9">
        <f>O67/'09 daily avg weekends only'!$N$11-1</f>
        <v>0.17595724292641357</v>
      </c>
      <c r="T67" s="9">
        <f>P67/'09 daily avg weekends only'!$N$11-1</f>
        <v>0.16245789248961362</v>
      </c>
    </row>
    <row r="68" spans="3:20">
      <c r="C68">
        <f t="shared" si="0"/>
        <v>5</v>
      </c>
      <c r="D68" s="2">
        <f t="shared" si="8"/>
        <v>39871</v>
      </c>
      <c r="E68" s="1">
        <f t="shared" si="5"/>
        <v>66.916666666666671</v>
      </c>
      <c r="F68" s="8">
        <f t="shared" si="6"/>
        <v>365.32408333333336</v>
      </c>
      <c r="G68" s="8">
        <f t="shared" si="1"/>
        <v>376.74391530902778</v>
      </c>
      <c r="H68" s="8">
        <f t="shared" si="2"/>
        <v>377.99460022251151</v>
      </c>
      <c r="I68" s="8">
        <f t="shared" si="3"/>
        <v>375.11011996001224</v>
      </c>
      <c r="L68" s="8">
        <f>'09 daily avg'!E68</f>
        <v>66.916666666666671</v>
      </c>
      <c r="M68" s="8">
        <f>'09 daily avg'!F68</f>
        <v>365.32408333333336</v>
      </c>
      <c r="N68" s="8">
        <f t="shared" si="10"/>
        <v>376.74391530902778</v>
      </c>
      <c r="O68" s="8">
        <f t="shared" si="10"/>
        <v>377.99460022251151</v>
      </c>
      <c r="P68" s="8">
        <f t="shared" si="10"/>
        <v>375.11011996001224</v>
      </c>
      <c r="R68" s="9">
        <f>N68/'09 daily avg weekends only'!$N$11-1</f>
        <v>0.2284178305026574</v>
      </c>
      <c r="S68" s="9">
        <f>O68/'09 daily avg weekends only'!$N$11-1</f>
        <v>0.23249583570893617</v>
      </c>
      <c r="T68" s="9">
        <f>P68/'09 daily avg weekends only'!$N$11-1</f>
        <v>0.22309064867816342</v>
      </c>
    </row>
    <row r="69" spans="3:20">
      <c r="C69">
        <f t="shared" si="0"/>
        <v>6</v>
      </c>
      <c r="D69" s="2">
        <f t="shared" si="8"/>
        <v>39872</v>
      </c>
      <c r="E69" s="1">
        <f t="shared" si="5"/>
        <v>65.333333333333329</v>
      </c>
      <c r="F69" s="8" t="e">
        <f t="shared" si="6"/>
        <v>#N/A</v>
      </c>
      <c r="G69" s="8" t="e">
        <f t="shared" si="1"/>
        <v>#N/A</v>
      </c>
      <c r="H69" s="8" t="e">
        <f t="shared" si="2"/>
        <v>#N/A</v>
      </c>
      <c r="I69" s="8" t="e">
        <f t="shared" si="3"/>
        <v>#N/A</v>
      </c>
      <c r="L69" s="8">
        <f>'09 daily avg'!E69</f>
        <v>65.333333333333329</v>
      </c>
      <c r="M69" s="8">
        <f>'09 daily avg'!F69</f>
        <v>332.75095833333336</v>
      </c>
      <c r="N69" s="8">
        <f t="shared" si="10"/>
        <v>369.42468824444427</v>
      </c>
      <c r="O69" s="8">
        <f t="shared" si="10"/>
        <v>370.17673287259231</v>
      </c>
      <c r="P69" s="8">
        <f t="shared" si="10"/>
        <v>366.56267543901021</v>
      </c>
      <c r="R69" s="9">
        <f>N69/'09 daily avg weekends only'!$N$11-1</f>
        <v>0.20455263012043767</v>
      </c>
      <c r="S69" s="9">
        <f>O69/'09 daily avg weekends only'!$N$11-1</f>
        <v>0.20700476005010882</v>
      </c>
      <c r="T69" s="9">
        <f>P69/'09 daily avg weekends only'!$N$11-1</f>
        <v>0.19522070087497578</v>
      </c>
    </row>
    <row r="70" spans="3:20">
      <c r="C70">
        <f t="shared" si="0"/>
        <v>7</v>
      </c>
      <c r="D70" s="2">
        <f t="shared" si="8"/>
        <v>39873</v>
      </c>
      <c r="E70" s="1">
        <f t="shared" si="5"/>
        <v>43.791666666666664</v>
      </c>
      <c r="F70" s="8" t="e">
        <f t="shared" si="6"/>
        <v>#N/A</v>
      </c>
      <c r="G70" s="8" t="e">
        <f t="shared" si="1"/>
        <v>#N/A</v>
      </c>
      <c r="H70" s="8" t="e">
        <f t="shared" si="2"/>
        <v>#N/A</v>
      </c>
      <c r="I70" s="8" t="e">
        <f t="shared" si="3"/>
        <v>#N/A</v>
      </c>
      <c r="L70" s="8">
        <f>'09 daily avg'!E70</f>
        <v>43.791666666666664</v>
      </c>
      <c r="M70" s="8">
        <f>'09 daily avg'!F70</f>
        <v>310.11275000000001</v>
      </c>
      <c r="N70" s="8">
        <f t="shared" si="10"/>
        <v>365.97118075225706</v>
      </c>
      <c r="O70" s="8">
        <f t="shared" si="10"/>
        <v>364.99168674171733</v>
      </c>
      <c r="P70" s="8">
        <f t="shared" si="10"/>
        <v>372.39121294255864</v>
      </c>
      <c r="R70" s="9">
        <f>N70/'09 daily avg weekends only'!$N$11-1</f>
        <v>0.19329206290544376</v>
      </c>
      <c r="S70" s="9">
        <f>O70/'09 daily avg weekends only'!$N$11-1</f>
        <v>0.19009830752274404</v>
      </c>
      <c r="T70" s="9">
        <f>P70/'09 daily avg weekends only'!$N$11-1</f>
        <v>0.21422533267968413</v>
      </c>
    </row>
    <row r="71" spans="3:20">
      <c r="C71">
        <f t="shared" si="0"/>
        <v>1</v>
      </c>
      <c r="D71" s="2">
        <f t="shared" si="8"/>
        <v>39874</v>
      </c>
      <c r="E71" s="1">
        <f t="shared" si="5"/>
        <v>43.5</v>
      </c>
      <c r="F71" s="8">
        <f t="shared" si="6"/>
        <v>378.24899999999985</v>
      </c>
      <c r="G71" s="8">
        <f t="shared" si="1"/>
        <v>367.15324336499998</v>
      </c>
      <c r="H71" s="8">
        <f t="shared" si="2"/>
        <v>366.36204144999999</v>
      </c>
      <c r="I71" s="8">
        <f t="shared" si="3"/>
        <v>373.68511795124931</v>
      </c>
      <c r="L71" s="8">
        <f>'09 daily avg'!E71</f>
        <v>43.5</v>
      </c>
      <c r="M71" s="8">
        <f>'09 daily avg'!F71</f>
        <v>378.24899999999985</v>
      </c>
      <c r="N71" s="8">
        <f t="shared" si="10"/>
        <v>367.15324336499998</v>
      </c>
      <c r="O71" s="8">
        <f t="shared" si="10"/>
        <v>366.36204144999999</v>
      </c>
      <c r="P71" s="8">
        <f t="shared" si="10"/>
        <v>373.68511795124931</v>
      </c>
      <c r="R71" s="9">
        <f>N71/'09 daily avg weekends only'!$N$11-1</f>
        <v>0.1971463170320773</v>
      </c>
      <c r="S71" s="9">
        <f>O71/'09 daily avg weekends only'!$N$11-1</f>
        <v>0.19456651016481419</v>
      </c>
      <c r="T71" s="9">
        <f>P71/'09 daily avg weekends only'!$N$11-1</f>
        <v>0.21844426208786993</v>
      </c>
    </row>
    <row r="72" spans="3:20">
      <c r="C72">
        <f t="shared" si="0"/>
        <v>2</v>
      </c>
      <c r="D72" s="2">
        <f t="shared" si="8"/>
        <v>39875</v>
      </c>
      <c r="E72" s="1">
        <f t="shared" si="5"/>
        <v>43.666666666666664</v>
      </c>
      <c r="F72" s="8">
        <f t="shared" si="6"/>
        <v>384.48587500000014</v>
      </c>
      <c r="G72" s="8">
        <f t="shared" si="1"/>
        <v>366.47375887777787</v>
      </c>
      <c r="H72" s="8">
        <f t="shared" si="2"/>
        <v>365.57382335407408</v>
      </c>
      <c r="I72" s="8">
        <f t="shared" si="3"/>
        <v>372.94411192419756</v>
      </c>
      <c r="L72" s="8">
        <f>'09 daily avg'!E72</f>
        <v>43.666666666666664</v>
      </c>
      <c r="M72" s="8">
        <f>'09 daily avg'!F72</f>
        <v>384.48587500000014</v>
      </c>
      <c r="N72" s="8">
        <f t="shared" ref="N72:P91" si="11">(N$3*$L72^4)+(N$4*$L72^3)+(N$5*$L72^2)+(N$6*$L72)+N$7</f>
        <v>366.47375887777787</v>
      </c>
      <c r="O72" s="8">
        <f t="shared" si="11"/>
        <v>365.57382335407408</v>
      </c>
      <c r="P72" s="8">
        <f t="shared" si="11"/>
        <v>372.94411192419756</v>
      </c>
      <c r="R72" s="9">
        <f>N72/'09 daily avg weekends only'!$N$11-1</f>
        <v>0.19493077797295566</v>
      </c>
      <c r="S72" s="9">
        <f>O72/'09 daily avg weekends only'!$N$11-1</f>
        <v>0.19199643239045661</v>
      </c>
      <c r="T72" s="9">
        <f>P72/'09 daily avg weekends only'!$N$11-1</f>
        <v>0.21602812481490652</v>
      </c>
    </row>
    <row r="73" spans="3:20">
      <c r="C73">
        <f t="shared" si="0"/>
        <v>3</v>
      </c>
      <c r="D73" s="2">
        <f t="shared" si="8"/>
        <v>39876</v>
      </c>
      <c r="E73" s="1">
        <f t="shared" si="5"/>
        <v>50.041666666666664</v>
      </c>
      <c r="F73" s="8">
        <f t="shared" si="6"/>
        <v>369.20150000000007</v>
      </c>
      <c r="G73" s="8">
        <f t="shared" si="1"/>
        <v>348.53078664809027</v>
      </c>
      <c r="H73" s="8">
        <f t="shared" si="2"/>
        <v>345.4928345770038</v>
      </c>
      <c r="I73" s="8">
        <f t="shared" si="3"/>
        <v>349.71195023071704</v>
      </c>
      <c r="L73" s="8">
        <f>'09 daily avg'!E73</f>
        <v>50.041666666666664</v>
      </c>
      <c r="M73" s="8">
        <f>'09 daily avg'!F73</f>
        <v>369.20150000000007</v>
      </c>
      <c r="N73" s="8">
        <f t="shared" si="11"/>
        <v>348.53078664809027</v>
      </c>
      <c r="O73" s="8">
        <f t="shared" si="11"/>
        <v>345.4928345770038</v>
      </c>
      <c r="P73" s="8">
        <f t="shared" si="11"/>
        <v>349.71195023071704</v>
      </c>
      <c r="R73" s="9">
        <f>N73/'09 daily avg weekends only'!$N$11-1</f>
        <v>0.13642560742207221</v>
      </c>
      <c r="S73" s="9">
        <f>O73/'09 daily avg weekends only'!$N$11-1</f>
        <v>0.12652000751537162</v>
      </c>
      <c r="T73" s="9">
        <f>P73/'09 daily avg weekends only'!$N$11-1</f>
        <v>0.14027693015531106</v>
      </c>
    </row>
    <row r="74" spans="3:20">
      <c r="C74">
        <f t="shared" si="0"/>
        <v>4</v>
      </c>
      <c r="D74" s="2">
        <f t="shared" si="8"/>
        <v>39877</v>
      </c>
      <c r="E74" s="1">
        <f t="shared" si="5"/>
        <v>55.166666666666664</v>
      </c>
      <c r="F74" s="8">
        <f t="shared" si="6"/>
        <v>354.98133333333334</v>
      </c>
      <c r="G74" s="8">
        <f t="shared" si="1"/>
        <v>345.47901207611096</v>
      </c>
      <c r="H74" s="8">
        <f t="shared" si="2"/>
        <v>342.90001583240746</v>
      </c>
      <c r="I74" s="8">
        <f t="shared" si="3"/>
        <v>342.1605227631332</v>
      </c>
      <c r="L74" s="8">
        <f>'09 daily avg'!E74</f>
        <v>55.166666666666664</v>
      </c>
      <c r="M74" s="8">
        <f>'09 daily avg'!F74</f>
        <v>354.98133333333334</v>
      </c>
      <c r="N74" s="8">
        <f t="shared" si="11"/>
        <v>345.47901207611096</v>
      </c>
      <c r="O74" s="8">
        <f t="shared" si="11"/>
        <v>342.90001583240746</v>
      </c>
      <c r="P74" s="8">
        <f t="shared" si="11"/>
        <v>342.1605227631332</v>
      </c>
      <c r="R74" s="9">
        <f>N74/'09 daily avg weekends only'!$N$11-1</f>
        <v>0.12647493762606765</v>
      </c>
      <c r="S74" s="9">
        <f>O74/'09 daily avg weekends only'!$N$11-1</f>
        <v>0.11806581715502817</v>
      </c>
      <c r="T74" s="9">
        <f>P74/'09 daily avg weekends only'!$N$11-1</f>
        <v>0.11565461305878011</v>
      </c>
    </row>
    <row r="75" spans="3:20">
      <c r="C75">
        <f t="shared" ref="C75:C138" si="12">WEEKDAY(D75,2)</f>
        <v>5</v>
      </c>
      <c r="D75" s="2">
        <f t="shared" si="8"/>
        <v>39878</v>
      </c>
      <c r="E75" s="1">
        <f t="shared" si="5"/>
        <v>61.958333333333336</v>
      </c>
      <c r="F75" s="8">
        <f t="shared" si="6"/>
        <v>353.60295833333339</v>
      </c>
      <c r="G75" s="8">
        <f t="shared" ref="G75:G138" si="13">IF(AND(ISBLANK($B75),$C75&lt;=5),N75,#N/A)</f>
        <v>357.05235303475683</v>
      </c>
      <c r="H75" s="8">
        <f t="shared" ref="H75:H138" si="14">IF(AND(ISBLANK($B75),$C75&lt;=5),O75,#N/A)</f>
        <v>356.6112493468504</v>
      </c>
      <c r="I75" s="8">
        <f t="shared" ref="I75:I138" si="15">IF(AND(ISBLANK($B75),$C75&lt;=5),P75,#N/A)</f>
        <v>352.45837258850378</v>
      </c>
      <c r="L75" s="8">
        <f>'09 daily avg'!E75</f>
        <v>61.958333333333336</v>
      </c>
      <c r="M75" s="8">
        <f>'09 daily avg'!F75</f>
        <v>353.60295833333339</v>
      </c>
      <c r="N75" s="8">
        <f t="shared" si="11"/>
        <v>357.05235303475683</v>
      </c>
      <c r="O75" s="8">
        <f t="shared" si="11"/>
        <v>356.6112493468504</v>
      </c>
      <c r="P75" s="8">
        <f t="shared" si="11"/>
        <v>352.45837258850378</v>
      </c>
      <c r="R75" s="9">
        <f>N75/'09 daily avg weekends only'!$N$11-1</f>
        <v>0.16421117652570794</v>
      </c>
      <c r="S75" s="9">
        <f>O75/'09 daily avg weekends only'!$N$11-1</f>
        <v>0.16277290608972694</v>
      </c>
      <c r="T75" s="9">
        <f>P75/'09 daily avg weekends only'!$N$11-1</f>
        <v>0.14923196315598752</v>
      </c>
    </row>
    <row r="76" spans="3:20">
      <c r="C76">
        <f t="shared" si="12"/>
        <v>6</v>
      </c>
      <c r="D76" s="2">
        <f t="shared" si="8"/>
        <v>39879</v>
      </c>
      <c r="E76" s="1">
        <f t="shared" ref="E76:E139" si="16">IF(OR(ISBLANK(B76),$C76&lt;=5),L76,#N/A)</f>
        <v>63.083333333333336</v>
      </c>
      <c r="F76" s="8" t="e">
        <f t="shared" ref="F76:F139" si="17">IF(AND(ISBLANK($B76),$C76&lt;=5),M76,#N/A)</f>
        <v>#N/A</v>
      </c>
      <c r="G76" s="8" t="e">
        <f t="shared" si="13"/>
        <v>#N/A</v>
      </c>
      <c r="H76" s="8" t="e">
        <f t="shared" si="14"/>
        <v>#N/A</v>
      </c>
      <c r="I76" s="8" t="e">
        <f t="shared" si="15"/>
        <v>#N/A</v>
      </c>
      <c r="L76" s="8">
        <f>'09 daily avg'!E76</f>
        <v>63.083333333333336</v>
      </c>
      <c r="M76" s="8">
        <f>'09 daily avg'!F76</f>
        <v>317.70837499999999</v>
      </c>
      <c r="N76" s="8">
        <f t="shared" si="11"/>
        <v>360.68801811569438</v>
      </c>
      <c r="O76" s="8">
        <f t="shared" si="11"/>
        <v>360.6547584504051</v>
      </c>
      <c r="P76" s="8">
        <f t="shared" si="11"/>
        <v>356.51463771021071</v>
      </c>
      <c r="R76" s="9">
        <f>N76/'09 daily avg weekends only'!$N$11-1</f>
        <v>0.17606568997550376</v>
      </c>
      <c r="S76" s="9">
        <f>O76/'09 daily avg weekends only'!$N$11-1</f>
        <v>0.17595724292641357</v>
      </c>
      <c r="T76" s="9">
        <f>P76/'09 daily avg weekends only'!$N$11-1</f>
        <v>0.16245789248961362</v>
      </c>
    </row>
    <row r="77" spans="3:20">
      <c r="C77">
        <f t="shared" si="12"/>
        <v>7</v>
      </c>
      <c r="D77" s="2">
        <f t="shared" ref="D77:D140" si="18">D76+1</f>
        <v>39880</v>
      </c>
      <c r="E77" s="1">
        <f t="shared" si="16"/>
        <v>66.083333333333329</v>
      </c>
      <c r="F77" s="8" t="e">
        <f t="shared" si="17"/>
        <v>#N/A</v>
      </c>
      <c r="G77" s="8" t="e">
        <f t="shared" si="13"/>
        <v>#N/A</v>
      </c>
      <c r="H77" s="8" t="e">
        <f t="shared" si="14"/>
        <v>#N/A</v>
      </c>
      <c r="I77" s="8" t="e">
        <f t="shared" si="15"/>
        <v>#N/A</v>
      </c>
      <c r="L77" s="8">
        <f>'09 daily avg'!E77</f>
        <v>66.083333333333329</v>
      </c>
      <c r="M77" s="8">
        <f>'09 daily avg'!F77</f>
        <v>307.01852083333335</v>
      </c>
      <c r="N77" s="8">
        <f t="shared" si="11"/>
        <v>372.77108642569431</v>
      </c>
      <c r="O77" s="8">
        <f t="shared" si="11"/>
        <v>373.76673800665549</v>
      </c>
      <c r="P77" s="8">
        <f t="shared" si="11"/>
        <v>370.46475211111164</v>
      </c>
      <c r="R77" s="9">
        <f>N77/'09 daily avg weekends only'!$N$11-1</f>
        <v>0.21546395483403602</v>
      </c>
      <c r="S77" s="9">
        <f>O77/'09 daily avg weekends only'!$N$11-1</f>
        <v>0.21871039387477698</v>
      </c>
      <c r="T77" s="9">
        <f>P77/'09 daily avg weekends only'!$N$11-1</f>
        <v>0.20794388064037705</v>
      </c>
    </row>
    <row r="78" spans="3:20">
      <c r="C78">
        <f t="shared" si="12"/>
        <v>1</v>
      </c>
      <c r="D78" s="2">
        <f t="shared" si="18"/>
        <v>39881</v>
      </c>
      <c r="E78" s="1">
        <f t="shared" si="16"/>
        <v>66.958333333333329</v>
      </c>
      <c r="F78" s="8">
        <f t="shared" si="17"/>
        <v>371.12291666666664</v>
      </c>
      <c r="G78" s="8">
        <f t="shared" si="13"/>
        <v>376.94959199309028</v>
      </c>
      <c r="H78" s="8">
        <f t="shared" si="14"/>
        <v>378.21253792445441</v>
      </c>
      <c r="I78" s="8">
        <f t="shared" si="15"/>
        <v>375.35074952985241</v>
      </c>
      <c r="L78" s="8">
        <f>'09 daily avg'!E78</f>
        <v>66.958333333333329</v>
      </c>
      <c r="M78" s="8">
        <f>'09 daily avg'!F78</f>
        <v>371.12291666666664</v>
      </c>
      <c r="N78" s="8">
        <f t="shared" si="11"/>
        <v>376.94959199309028</v>
      </c>
      <c r="O78" s="8">
        <f t="shared" si="11"/>
        <v>378.21253792445441</v>
      </c>
      <c r="P78" s="8">
        <f t="shared" si="11"/>
        <v>375.35074952985241</v>
      </c>
      <c r="R78" s="9">
        <f>N78/'09 daily avg weekends only'!$N$11-1</f>
        <v>0.22908846351291801</v>
      </c>
      <c r="S78" s="9">
        <f>O78/'09 daily avg weekends only'!$N$11-1</f>
        <v>0.23320644720955164</v>
      </c>
      <c r="T78" s="9">
        <f>P78/'09 daily avg weekends only'!$N$11-1</f>
        <v>0.22387524968199202</v>
      </c>
    </row>
    <row r="79" spans="3:20">
      <c r="C79">
        <f t="shared" si="12"/>
        <v>2</v>
      </c>
      <c r="D79" s="2">
        <f t="shared" si="18"/>
        <v>39882</v>
      </c>
      <c r="E79" s="1">
        <f t="shared" si="16"/>
        <v>66.5</v>
      </c>
      <c r="F79" s="8">
        <f t="shared" si="17"/>
        <v>376.91258333333332</v>
      </c>
      <c r="G79" s="8">
        <f t="shared" si="13"/>
        <v>374.723999725</v>
      </c>
      <c r="H79" s="8">
        <f t="shared" si="14"/>
        <v>375.84942587500018</v>
      </c>
      <c r="I79" s="8">
        <f t="shared" si="15"/>
        <v>372.74734475874874</v>
      </c>
      <c r="L79" s="8">
        <f>'09 daily avg'!E79</f>
        <v>66.5</v>
      </c>
      <c r="M79" s="8">
        <f>'09 daily avg'!F79</f>
        <v>376.91258333333332</v>
      </c>
      <c r="N79" s="8">
        <f t="shared" si="11"/>
        <v>374.723999725</v>
      </c>
      <c r="O79" s="8">
        <f t="shared" si="11"/>
        <v>375.84942587500018</v>
      </c>
      <c r="P79" s="8">
        <f t="shared" si="11"/>
        <v>372.74734475874874</v>
      </c>
      <c r="R79" s="9">
        <f>N79/'09 daily avg weekends only'!$N$11-1</f>
        <v>0.22183165825487317</v>
      </c>
      <c r="S79" s="9">
        <f>O79/'09 daily avg weekends only'!$N$11-1</f>
        <v>0.22550124253585668</v>
      </c>
      <c r="T79" s="9">
        <f>P79/'09 daily avg weekends only'!$N$11-1</f>
        <v>0.21538654233759824</v>
      </c>
    </row>
    <row r="80" spans="3:20">
      <c r="C80">
        <f t="shared" si="12"/>
        <v>3</v>
      </c>
      <c r="D80" s="2">
        <f t="shared" si="18"/>
        <v>39883</v>
      </c>
      <c r="E80" s="1">
        <f t="shared" si="16"/>
        <v>65.75</v>
      </c>
      <c r="F80" s="8">
        <f t="shared" si="17"/>
        <v>376.75245833333332</v>
      </c>
      <c r="G80" s="8">
        <f t="shared" si="13"/>
        <v>371.25699743124994</v>
      </c>
      <c r="H80" s="8">
        <f t="shared" si="14"/>
        <v>372.14586578781268</v>
      </c>
      <c r="I80" s="8">
        <f t="shared" si="15"/>
        <v>368.6973781295307</v>
      </c>
      <c r="L80" s="8">
        <f>'09 daily avg'!E80</f>
        <v>65.75</v>
      </c>
      <c r="M80" s="8">
        <f>'09 daily avg'!F80</f>
        <v>376.75245833333332</v>
      </c>
      <c r="N80" s="8">
        <f t="shared" si="11"/>
        <v>371.25699743124994</v>
      </c>
      <c r="O80" s="8">
        <f t="shared" si="11"/>
        <v>372.14586578781268</v>
      </c>
      <c r="P80" s="8">
        <f t="shared" si="11"/>
        <v>368.6973781295307</v>
      </c>
      <c r="R80" s="9">
        <f>N80/'09 daily avg weekends only'!$N$11-1</f>
        <v>0.21052708965276912</v>
      </c>
      <c r="S80" s="9">
        <f>O80/'09 daily avg weekends only'!$N$11-1</f>
        <v>0.21342534943561287</v>
      </c>
      <c r="T80" s="9">
        <f>P80/'09 daily avg weekends only'!$N$11-1</f>
        <v>0.20218114997926029</v>
      </c>
    </row>
    <row r="81" spans="3:20">
      <c r="C81">
        <f t="shared" si="12"/>
        <v>4</v>
      </c>
      <c r="D81" s="2">
        <f t="shared" si="18"/>
        <v>39884</v>
      </c>
      <c r="E81" s="1">
        <f t="shared" si="16"/>
        <v>64.291666666666671</v>
      </c>
      <c r="F81" s="8">
        <f t="shared" si="17"/>
        <v>376.89970833333342</v>
      </c>
      <c r="G81" s="8">
        <f t="shared" si="13"/>
        <v>365.13705027309038</v>
      </c>
      <c r="H81" s="8">
        <f t="shared" si="14"/>
        <v>365.53346236676975</v>
      </c>
      <c r="I81" s="8">
        <f t="shared" si="15"/>
        <v>361.5959089869354</v>
      </c>
      <c r="L81" s="8">
        <f>'09 daily avg'!E81</f>
        <v>64.291666666666671</v>
      </c>
      <c r="M81" s="8">
        <f>'09 daily avg'!F81</f>
        <v>376.89970833333342</v>
      </c>
      <c r="N81" s="8">
        <f t="shared" si="11"/>
        <v>365.13705027309038</v>
      </c>
      <c r="O81" s="8">
        <f t="shared" si="11"/>
        <v>365.53346236676975</v>
      </c>
      <c r="P81" s="8">
        <f t="shared" si="11"/>
        <v>361.5959089869354</v>
      </c>
      <c r="R81" s="9">
        <f>N81/'09 daily avg weekends only'!$N$11-1</f>
        <v>0.19057228240750623</v>
      </c>
      <c r="S81" s="9">
        <f>O81/'09 daily avg weekends only'!$N$11-1</f>
        <v>0.19186483064601778</v>
      </c>
      <c r="T81" s="9">
        <f>P81/'09 daily avg weekends only'!$N$11-1</f>
        <v>0.1790259749039762</v>
      </c>
    </row>
    <row r="82" spans="3:20">
      <c r="C82">
        <f t="shared" si="12"/>
        <v>5</v>
      </c>
      <c r="D82" s="2">
        <f t="shared" si="18"/>
        <v>39885</v>
      </c>
      <c r="E82" s="1">
        <f t="shared" si="16"/>
        <v>65.25</v>
      </c>
      <c r="F82" s="8">
        <f t="shared" si="17"/>
        <v>377.4394166666666</v>
      </c>
      <c r="G82" s="8">
        <f t="shared" si="13"/>
        <v>369.06626668125011</v>
      </c>
      <c r="H82" s="8">
        <f t="shared" si="14"/>
        <v>369.79053486718772</v>
      </c>
      <c r="I82" s="8">
        <f t="shared" si="15"/>
        <v>366.14577338296812</v>
      </c>
      <c r="L82" s="8">
        <f>'09 daily avg'!E82</f>
        <v>65.25</v>
      </c>
      <c r="M82" s="8">
        <f>'09 daily avg'!F82</f>
        <v>377.4394166666666</v>
      </c>
      <c r="N82" s="8">
        <f t="shared" si="11"/>
        <v>369.06626668125011</v>
      </c>
      <c r="O82" s="8">
        <f t="shared" si="11"/>
        <v>369.79053486718772</v>
      </c>
      <c r="P82" s="8">
        <f t="shared" si="11"/>
        <v>366.14577338296812</v>
      </c>
      <c r="R82" s="9">
        <f>N82/'09 daily avg weekends only'!$N$11-1</f>
        <v>0.20338395447320612</v>
      </c>
      <c r="S82" s="9">
        <f>O82/'09 daily avg weekends only'!$N$11-1</f>
        <v>0.20574551604731073</v>
      </c>
      <c r="T82" s="9">
        <f>P82/'09 daily avg weekends only'!$N$11-1</f>
        <v>0.193861342705129</v>
      </c>
    </row>
    <row r="83" spans="3:20">
      <c r="C83">
        <f t="shared" si="12"/>
        <v>6</v>
      </c>
      <c r="D83" s="2">
        <f t="shared" si="18"/>
        <v>39886</v>
      </c>
      <c r="E83" s="1">
        <f t="shared" si="16"/>
        <v>68.708333333333329</v>
      </c>
      <c r="F83" s="8" t="e">
        <f t="shared" si="17"/>
        <v>#N/A</v>
      </c>
      <c r="G83" s="8" t="e">
        <f t="shared" si="13"/>
        <v>#N/A</v>
      </c>
      <c r="H83" s="8" t="e">
        <f t="shared" si="14"/>
        <v>#N/A</v>
      </c>
      <c r="I83" s="8" t="e">
        <f t="shared" si="15"/>
        <v>#N/A</v>
      </c>
      <c r="L83" s="8">
        <f>'09 daily avg'!E83</f>
        <v>68.708333333333329</v>
      </c>
      <c r="M83" s="8">
        <f>'09 daily avg'!F83</f>
        <v>340.0891666666667</v>
      </c>
      <c r="N83" s="8">
        <f t="shared" si="11"/>
        <v>386.1930433547567</v>
      </c>
      <c r="O83" s="8">
        <f t="shared" si="11"/>
        <v>387.92063458302209</v>
      </c>
      <c r="P83" s="8">
        <f t="shared" si="11"/>
        <v>386.14544604705924</v>
      </c>
      <c r="R83" s="9">
        <f>N83/'09 daily avg weekends only'!$N$11-1</f>
        <v>0.25922782345119644</v>
      </c>
      <c r="S83" s="9">
        <f>O83/'09 daily avg weekends only'!$N$11-1</f>
        <v>0.26486083776777924</v>
      </c>
      <c r="T83" s="9">
        <f>P83/'09 daily avg weekends only'!$N$11-1</f>
        <v>0.25907262683332544</v>
      </c>
    </row>
    <row r="84" spans="3:20">
      <c r="C84">
        <f t="shared" si="12"/>
        <v>7</v>
      </c>
      <c r="D84" s="2">
        <f t="shared" si="18"/>
        <v>39887</v>
      </c>
      <c r="E84" s="1">
        <f t="shared" si="16"/>
        <v>68.916666666666671</v>
      </c>
      <c r="F84" s="8" t="e">
        <f t="shared" si="17"/>
        <v>#N/A</v>
      </c>
      <c r="G84" s="8" t="e">
        <f t="shared" si="13"/>
        <v>#N/A</v>
      </c>
      <c r="H84" s="8" t="e">
        <f t="shared" si="14"/>
        <v>#N/A</v>
      </c>
      <c r="I84" s="8" t="e">
        <f t="shared" si="15"/>
        <v>#N/A</v>
      </c>
      <c r="L84" s="8">
        <f>'09 daily avg'!E84</f>
        <v>68.916666666666671</v>
      </c>
      <c r="M84" s="8">
        <f>'09 daily avg'!F84</f>
        <v>326.01258333333334</v>
      </c>
      <c r="N84" s="8">
        <f t="shared" si="11"/>
        <v>387.37218191569445</v>
      </c>
      <c r="O84" s="8">
        <f t="shared" si="11"/>
        <v>389.14773547667846</v>
      </c>
      <c r="P84" s="8">
        <f t="shared" si="11"/>
        <v>387.51674633191004</v>
      </c>
      <c r="R84" s="9">
        <f>N84/'09 daily avg weekends only'!$N$11-1</f>
        <v>0.26307254336313202</v>
      </c>
      <c r="S84" s="9">
        <f>O84/'09 daily avg weekends only'!$N$11-1</f>
        <v>0.26886194450458412</v>
      </c>
      <c r="T84" s="9">
        <f>P84/'09 daily avg weekends only'!$N$11-1</f>
        <v>0.26354391263896959</v>
      </c>
    </row>
    <row r="85" spans="3:20">
      <c r="C85">
        <f t="shared" si="12"/>
        <v>1</v>
      </c>
      <c r="D85" s="2">
        <f t="shared" si="18"/>
        <v>39888</v>
      </c>
      <c r="E85" s="1">
        <f t="shared" si="16"/>
        <v>64.375</v>
      </c>
      <c r="F85" s="8">
        <f t="shared" si="17"/>
        <v>371.79199999999997</v>
      </c>
      <c r="G85" s="8">
        <f t="shared" si="13"/>
        <v>365.46465078531241</v>
      </c>
      <c r="H85" s="8">
        <f t="shared" si="14"/>
        <v>365.89011868761736</v>
      </c>
      <c r="I85" s="8">
        <f t="shared" si="15"/>
        <v>361.9735092341395</v>
      </c>
      <c r="L85" s="8">
        <f>'09 daily avg'!E85</f>
        <v>64.375</v>
      </c>
      <c r="M85" s="8">
        <f>'09 daily avg'!F85</f>
        <v>371.79199999999997</v>
      </c>
      <c r="N85" s="8">
        <f t="shared" si="11"/>
        <v>365.46465078531241</v>
      </c>
      <c r="O85" s="8">
        <f t="shared" si="11"/>
        <v>365.89011868761736</v>
      </c>
      <c r="P85" s="8">
        <f t="shared" si="11"/>
        <v>361.9735092341395</v>
      </c>
      <c r="R85" s="9">
        <f>N85/'09 daily avg weekends only'!$N$11-1</f>
        <v>0.1916404623943424</v>
      </c>
      <c r="S85" s="9">
        <f>O85/'09 daily avg weekends only'!$N$11-1</f>
        <v>0.19302775051303489</v>
      </c>
      <c r="T85" s="9">
        <f>P85/'09 daily avg weekends only'!$N$11-1</f>
        <v>0.18025718490530362</v>
      </c>
    </row>
    <row r="86" spans="3:20">
      <c r="C86">
        <f t="shared" si="12"/>
        <v>2</v>
      </c>
      <c r="D86" s="2">
        <f t="shared" si="18"/>
        <v>39889</v>
      </c>
      <c r="E86" s="1">
        <f t="shared" si="16"/>
        <v>64.75</v>
      </c>
      <c r="F86" s="8">
        <f t="shared" si="17"/>
        <v>373.1122083333334</v>
      </c>
      <c r="G86" s="8">
        <f t="shared" si="13"/>
        <v>366.97201922125009</v>
      </c>
      <c r="H86" s="8">
        <f t="shared" si="14"/>
        <v>367.52703468906248</v>
      </c>
      <c r="I86" s="8">
        <f t="shared" si="15"/>
        <v>363.71544910515576</v>
      </c>
      <c r="L86" s="8">
        <f>'09 daily avg'!E86</f>
        <v>64.75</v>
      </c>
      <c r="M86" s="8">
        <f>'09 daily avg'!F86</f>
        <v>373.1122083333334</v>
      </c>
      <c r="N86" s="8">
        <f t="shared" si="11"/>
        <v>366.97201922125009</v>
      </c>
      <c r="O86" s="8">
        <f t="shared" si="11"/>
        <v>367.52703468906248</v>
      </c>
      <c r="P86" s="8">
        <f t="shared" si="11"/>
        <v>363.71544910515576</v>
      </c>
      <c r="R86" s="9">
        <f>N86/'09 daily avg weekends only'!$N$11-1</f>
        <v>0.19655541440444679</v>
      </c>
      <c r="S86" s="9">
        <f>O86/'09 daily avg weekends only'!$N$11-1</f>
        <v>0.19836510759167791</v>
      </c>
      <c r="T86" s="9">
        <f>P86/'09 daily avg weekends only'!$N$11-1</f>
        <v>0.18593698465857811</v>
      </c>
    </row>
    <row r="87" spans="3:20">
      <c r="C87">
        <f t="shared" si="12"/>
        <v>3</v>
      </c>
      <c r="D87" s="2">
        <f t="shared" si="18"/>
        <v>39890</v>
      </c>
      <c r="E87" s="1">
        <f t="shared" si="16"/>
        <v>62.875</v>
      </c>
      <c r="F87" s="8">
        <f t="shared" si="17"/>
        <v>373.2166666666667</v>
      </c>
      <c r="G87" s="8">
        <f t="shared" si="13"/>
        <v>359.97789554781252</v>
      </c>
      <c r="H87" s="8">
        <f t="shared" si="14"/>
        <v>359.86941005371114</v>
      </c>
      <c r="I87" s="8">
        <f t="shared" si="15"/>
        <v>355.71393837156182</v>
      </c>
      <c r="L87" s="8">
        <f>'09 daily avg'!E87</f>
        <v>62.875</v>
      </c>
      <c r="M87" s="8">
        <f>'09 daily avg'!F87</f>
        <v>373.2166666666667</v>
      </c>
      <c r="N87" s="8">
        <f t="shared" si="11"/>
        <v>359.97789554781252</v>
      </c>
      <c r="O87" s="8">
        <f t="shared" si="11"/>
        <v>359.86941005371114</v>
      </c>
      <c r="P87" s="8">
        <f t="shared" si="11"/>
        <v>355.71393837156182</v>
      </c>
      <c r="R87" s="9">
        <f>N87/'09 daily avg weekends only'!$N$11-1</f>
        <v>0.17375025185220228</v>
      </c>
      <c r="S87" s="9">
        <f>O87/'09 daily avg weekends only'!$N$11-1</f>
        <v>0.17339652214379875</v>
      </c>
      <c r="T87" s="9">
        <f>P87/'09 daily avg weekends only'!$N$11-1</f>
        <v>0.15984711815590957</v>
      </c>
    </row>
    <row r="88" spans="3:20">
      <c r="C88">
        <f t="shared" si="12"/>
        <v>4</v>
      </c>
      <c r="D88" s="2">
        <f t="shared" si="18"/>
        <v>39891</v>
      </c>
      <c r="E88" s="1">
        <f t="shared" si="16"/>
        <v>65.916666666666671</v>
      </c>
      <c r="F88" s="8">
        <f t="shared" si="17"/>
        <v>377.73300000000012</v>
      </c>
      <c r="G88" s="8">
        <f t="shared" si="13"/>
        <v>372.00868174569439</v>
      </c>
      <c r="H88" s="8">
        <f t="shared" si="14"/>
        <v>372.95125501042867</v>
      </c>
      <c r="I88" s="8">
        <f t="shared" si="15"/>
        <v>369.57449106656321</v>
      </c>
      <c r="L88" s="8">
        <f>'09 daily avg'!E88</f>
        <v>65.916666666666671</v>
      </c>
      <c r="M88" s="8">
        <f>'09 daily avg'!F88</f>
        <v>377.73300000000012</v>
      </c>
      <c r="N88" s="8">
        <f t="shared" si="11"/>
        <v>372.00868174569439</v>
      </c>
      <c r="O88" s="8">
        <f t="shared" si="11"/>
        <v>372.95125501042867</v>
      </c>
      <c r="P88" s="8">
        <f t="shared" si="11"/>
        <v>369.57449106656321</v>
      </c>
      <c r="R88" s="9">
        <f>N88/'09 daily avg weekends only'!$N$11-1</f>
        <v>0.21297804473724691</v>
      </c>
      <c r="S88" s="9">
        <f>O88/'09 daily avg weekends only'!$N$11-1</f>
        <v>0.21605141568739206</v>
      </c>
      <c r="T88" s="9">
        <f>P88/'09 daily avg weekends only'!$N$11-1</f>
        <v>0.20504107983461428</v>
      </c>
    </row>
    <row r="89" spans="3:20">
      <c r="C89">
        <f t="shared" si="12"/>
        <v>5</v>
      </c>
      <c r="D89" s="2">
        <f t="shared" si="18"/>
        <v>39892</v>
      </c>
      <c r="E89" s="1">
        <f t="shared" si="16"/>
        <v>65.958333333333329</v>
      </c>
      <c r="F89" s="8">
        <f t="shared" si="17"/>
        <v>375.95020833333336</v>
      </c>
      <c r="G89" s="8">
        <f t="shared" si="13"/>
        <v>372.19827788142368</v>
      </c>
      <c r="H89" s="8">
        <f t="shared" si="14"/>
        <v>373.15418053893382</v>
      </c>
      <c r="I89" s="8">
        <f t="shared" si="15"/>
        <v>369.79582708991501</v>
      </c>
      <c r="L89" s="8">
        <f>'09 daily avg'!E89</f>
        <v>65.958333333333329</v>
      </c>
      <c r="M89" s="8">
        <f>'09 daily avg'!F89</f>
        <v>375.95020833333336</v>
      </c>
      <c r="N89" s="8">
        <f t="shared" si="11"/>
        <v>372.19827788142368</v>
      </c>
      <c r="O89" s="8">
        <f t="shared" si="11"/>
        <v>373.15418053893382</v>
      </c>
      <c r="P89" s="8">
        <f t="shared" si="11"/>
        <v>369.79582708991501</v>
      </c>
      <c r="R89" s="9">
        <f>N89/'09 daily avg weekends only'!$N$11-1</f>
        <v>0.2135962452290403</v>
      </c>
      <c r="S89" s="9">
        <f>O89/'09 daily avg weekends only'!$N$11-1</f>
        <v>0.2167130782314981</v>
      </c>
      <c r="T89" s="9">
        <f>P89/'09 daily avg weekends only'!$N$11-1</f>
        <v>0.20576277196173165</v>
      </c>
    </row>
    <row r="90" spans="3:20">
      <c r="C90">
        <f t="shared" si="12"/>
        <v>6</v>
      </c>
      <c r="D90" s="2">
        <f t="shared" si="18"/>
        <v>39893</v>
      </c>
      <c r="E90" s="1">
        <f t="shared" si="16"/>
        <v>61.208333333333336</v>
      </c>
      <c r="F90" s="8" t="e">
        <f t="shared" si="17"/>
        <v>#N/A</v>
      </c>
      <c r="G90" s="8" t="e">
        <f t="shared" si="13"/>
        <v>#N/A</v>
      </c>
      <c r="H90" s="8" t="e">
        <f t="shared" si="14"/>
        <v>#N/A</v>
      </c>
      <c r="I90" s="8" t="e">
        <f t="shared" si="15"/>
        <v>#N/A</v>
      </c>
      <c r="L90" s="8">
        <f>'09 daily avg'!E90</f>
        <v>61.208333333333336</v>
      </c>
      <c r="M90" s="8">
        <f>'09 daily avg'!F90</f>
        <v>323.50008333333329</v>
      </c>
      <c r="N90" s="8">
        <f t="shared" si="11"/>
        <v>354.89993556725699</v>
      </c>
      <c r="O90" s="8">
        <f t="shared" si="11"/>
        <v>354.18703333849112</v>
      </c>
      <c r="P90" s="8">
        <f t="shared" si="11"/>
        <v>350.12210300222313</v>
      </c>
      <c r="R90" s="9">
        <f>N90/'09 daily avg weekends only'!$N$11-1</f>
        <v>0.15719296630831581</v>
      </c>
      <c r="S90" s="9">
        <f>O90/'09 daily avg weekends only'!$N$11-1</f>
        <v>0.15486846477389093</v>
      </c>
      <c r="T90" s="9">
        <f>P90/'09 daily avg weekends only'!$N$11-1</f>
        <v>0.14161428148939947</v>
      </c>
    </row>
    <row r="91" spans="3:20">
      <c r="C91">
        <f t="shared" si="12"/>
        <v>7</v>
      </c>
      <c r="D91" s="2">
        <f t="shared" si="18"/>
        <v>39894</v>
      </c>
      <c r="E91" s="1">
        <f t="shared" si="16"/>
        <v>60.541666666666664</v>
      </c>
      <c r="F91" s="8" t="e">
        <f t="shared" si="17"/>
        <v>#N/A</v>
      </c>
      <c r="G91" s="8" t="e">
        <f t="shared" si="13"/>
        <v>#N/A</v>
      </c>
      <c r="H91" s="8" t="e">
        <f t="shared" si="14"/>
        <v>#N/A</v>
      </c>
      <c r="I91" s="8" t="e">
        <f t="shared" si="15"/>
        <v>#N/A</v>
      </c>
      <c r="L91" s="8">
        <f>'09 daily avg'!E91</f>
        <v>60.541666666666664</v>
      </c>
      <c r="M91" s="8">
        <f>'09 daily avg'!F91</f>
        <v>300.22741666666661</v>
      </c>
      <c r="N91" s="8">
        <f t="shared" si="11"/>
        <v>353.16892181059029</v>
      </c>
      <c r="O91" s="8">
        <f t="shared" si="11"/>
        <v>352.21685507184748</v>
      </c>
      <c r="P91" s="8">
        <f t="shared" si="11"/>
        <v>348.29501028279145</v>
      </c>
      <c r="R91" s="9">
        <f>N91/'09 daily avg weekends only'!$N$11-1</f>
        <v>0.15154879243548613</v>
      </c>
      <c r="S91" s="9">
        <f>O91/'09 daily avg weekends only'!$N$11-1</f>
        <v>0.14844446689716695</v>
      </c>
      <c r="T91" s="9">
        <f>P91/'09 daily avg weekends only'!$N$11-1</f>
        <v>0.13565683086225278</v>
      </c>
    </row>
    <row r="92" spans="3:20">
      <c r="C92">
        <f t="shared" si="12"/>
        <v>1</v>
      </c>
      <c r="D92" s="2">
        <f t="shared" si="18"/>
        <v>39895</v>
      </c>
      <c r="E92" s="1">
        <f t="shared" si="16"/>
        <v>62.625</v>
      </c>
      <c r="F92" s="8">
        <f t="shared" si="17"/>
        <v>353.82287500000007</v>
      </c>
      <c r="G92" s="8">
        <f t="shared" si="13"/>
        <v>359.14785922031251</v>
      </c>
      <c r="H92" s="8">
        <f t="shared" si="14"/>
        <v>358.94884684738304</v>
      </c>
      <c r="I92" s="8">
        <f t="shared" si="15"/>
        <v>354.78270762855453</v>
      </c>
      <c r="L92" s="8">
        <f>'09 daily avg'!E92</f>
        <v>62.625</v>
      </c>
      <c r="M92" s="8">
        <f>'09 daily avg'!F92</f>
        <v>353.82287500000007</v>
      </c>
      <c r="N92" s="8">
        <f t="shared" ref="N92:P111" si="19">(N$3*$L92^4)+(N$4*$L92^3)+(N$5*$L92^2)+(N$6*$L92)+N$7</f>
        <v>359.14785922031251</v>
      </c>
      <c r="O92" s="8">
        <f t="shared" si="19"/>
        <v>358.94884684738304</v>
      </c>
      <c r="P92" s="8">
        <f t="shared" si="19"/>
        <v>354.78270762855453</v>
      </c>
      <c r="R92" s="9">
        <f>N92/'09 daily avg weekends only'!$N$11-1</f>
        <v>0.17104382081713276</v>
      </c>
      <c r="S92" s="9">
        <f>O92/'09 daily avg weekends only'!$N$11-1</f>
        <v>0.17039491757685954</v>
      </c>
      <c r="T92" s="9">
        <f>P92/'09 daily avg weekends only'!$N$11-1</f>
        <v>0.1568107308314215</v>
      </c>
    </row>
    <row r="93" spans="3:20">
      <c r="C93">
        <f t="shared" si="12"/>
        <v>2</v>
      </c>
      <c r="D93" s="2">
        <f t="shared" si="18"/>
        <v>39896</v>
      </c>
      <c r="E93" s="1">
        <f t="shared" si="16"/>
        <v>67.833333333333329</v>
      </c>
      <c r="F93" s="8">
        <f t="shared" si="17"/>
        <v>370.08779166666676</v>
      </c>
      <c r="G93" s="8">
        <f t="shared" si="13"/>
        <v>381.42357763611096</v>
      </c>
      <c r="H93" s="8">
        <f t="shared" si="14"/>
        <v>382.93182558092576</v>
      </c>
      <c r="I93" s="8">
        <f t="shared" si="15"/>
        <v>380.58281415590926</v>
      </c>
      <c r="L93" s="8">
        <f>'09 daily avg'!E93</f>
        <v>67.833333333333329</v>
      </c>
      <c r="M93" s="8">
        <f>'09 daily avg'!F93</f>
        <v>370.08779166666676</v>
      </c>
      <c r="N93" s="8">
        <f t="shared" si="19"/>
        <v>381.42357763611096</v>
      </c>
      <c r="O93" s="8">
        <f t="shared" si="19"/>
        <v>382.93182558092576</v>
      </c>
      <c r="P93" s="8">
        <f t="shared" si="19"/>
        <v>380.58281415590926</v>
      </c>
      <c r="R93" s="9">
        <f>N93/'09 daily avg weekends only'!$N$11-1</f>
        <v>0.24367641971863785</v>
      </c>
      <c r="S93" s="9">
        <f>O93/'09 daily avg weekends only'!$N$11-1</f>
        <v>0.24859423947084203</v>
      </c>
      <c r="T93" s="9">
        <f>P93/'09 daily avg weekends only'!$N$11-1</f>
        <v>0.24093501154096875</v>
      </c>
    </row>
    <row r="94" spans="3:20">
      <c r="C94">
        <f t="shared" si="12"/>
        <v>3</v>
      </c>
      <c r="D94" s="2">
        <f t="shared" si="18"/>
        <v>39897</v>
      </c>
      <c r="E94" s="1">
        <f t="shared" si="16"/>
        <v>68.875</v>
      </c>
      <c r="F94" s="8">
        <f t="shared" si="17"/>
        <v>371.63583333333332</v>
      </c>
      <c r="G94" s="8">
        <f t="shared" si="13"/>
        <v>387.13501415781252</v>
      </c>
      <c r="H94" s="8">
        <f t="shared" si="14"/>
        <v>388.90111353683596</v>
      </c>
      <c r="I94" s="8">
        <f t="shared" si="15"/>
        <v>387.24107643812357</v>
      </c>
      <c r="L94" s="8">
        <f>'09 daily avg'!E94</f>
        <v>68.875</v>
      </c>
      <c r="M94" s="8">
        <f>'09 daily avg'!F94</f>
        <v>371.63583333333332</v>
      </c>
      <c r="N94" s="8">
        <f t="shared" si="19"/>
        <v>387.13501415781252</v>
      </c>
      <c r="O94" s="8">
        <f t="shared" si="19"/>
        <v>388.90111353683596</v>
      </c>
      <c r="P94" s="8">
        <f t="shared" si="19"/>
        <v>387.24107643812357</v>
      </c>
      <c r="R94" s="9">
        <f>N94/'09 daily avg weekends only'!$N$11-1</f>
        <v>0.26229923000420619</v>
      </c>
      <c r="S94" s="9">
        <f>O94/'09 daily avg weekends only'!$N$11-1</f>
        <v>0.26805780467382623</v>
      </c>
      <c r="T94" s="9">
        <f>P94/'09 daily avg weekends only'!$N$11-1</f>
        <v>0.26264505853914355</v>
      </c>
    </row>
    <row r="95" spans="3:20">
      <c r="C95">
        <f t="shared" si="12"/>
        <v>4</v>
      </c>
      <c r="D95" s="2">
        <f t="shared" si="18"/>
        <v>39898</v>
      </c>
      <c r="E95" s="1">
        <f t="shared" si="16"/>
        <v>66.208333333333329</v>
      </c>
      <c r="F95" s="8">
        <f t="shared" si="17"/>
        <v>364.54616666666675</v>
      </c>
      <c r="G95" s="8">
        <f t="shared" si="13"/>
        <v>373.34992517559022</v>
      </c>
      <c r="H95" s="8">
        <f t="shared" si="14"/>
        <v>374.38495780359517</v>
      </c>
      <c r="I95" s="8">
        <f t="shared" si="15"/>
        <v>371.14102350607271</v>
      </c>
      <c r="L95" s="8">
        <f>'09 daily avg'!E95</f>
        <v>66.208333333333329</v>
      </c>
      <c r="M95" s="8">
        <f>'09 daily avg'!F95</f>
        <v>364.54616666666675</v>
      </c>
      <c r="N95" s="8">
        <f t="shared" si="19"/>
        <v>373.34992517559022</v>
      </c>
      <c r="O95" s="8">
        <f t="shared" si="19"/>
        <v>374.38495780359517</v>
      </c>
      <c r="P95" s="8">
        <f t="shared" si="19"/>
        <v>371.14102350607271</v>
      </c>
      <c r="R95" s="9">
        <f>N95/'09 daily avg weekends only'!$N$11-1</f>
        <v>0.21735132663345769</v>
      </c>
      <c r="S95" s="9">
        <f>O95/'09 daily avg weekends only'!$N$11-1</f>
        <v>0.22072617220820412</v>
      </c>
      <c r="T95" s="9">
        <f>P95/'09 daily avg weekends only'!$N$11-1</f>
        <v>0.21014894303441101</v>
      </c>
    </row>
    <row r="96" spans="3:20">
      <c r="C96">
        <f t="shared" si="12"/>
        <v>5</v>
      </c>
      <c r="D96" s="2">
        <f t="shared" si="18"/>
        <v>39899</v>
      </c>
      <c r="E96" s="1">
        <f t="shared" si="16"/>
        <v>65.083333333333329</v>
      </c>
      <c r="F96" s="8">
        <f t="shared" si="17"/>
        <v>359.71758333333332</v>
      </c>
      <c r="G96" s="8">
        <f t="shared" si="13"/>
        <v>368.35746382902767</v>
      </c>
      <c r="H96" s="8">
        <f t="shared" si="14"/>
        <v>369.02579484457192</v>
      </c>
      <c r="I96" s="8">
        <f t="shared" si="15"/>
        <v>365.32208686581151</v>
      </c>
      <c r="L96" s="8">
        <f>'09 daily avg'!E96</f>
        <v>65.083333333333329</v>
      </c>
      <c r="M96" s="8">
        <f>'09 daily avg'!F96</f>
        <v>359.71758333333332</v>
      </c>
      <c r="N96" s="8">
        <f t="shared" si="19"/>
        <v>368.35746382902767</v>
      </c>
      <c r="O96" s="8">
        <f t="shared" si="19"/>
        <v>369.02579484457192</v>
      </c>
      <c r="P96" s="8">
        <f t="shared" si="19"/>
        <v>365.32208686581151</v>
      </c>
      <c r="R96" s="9">
        <f>N96/'09 daily avg weekends only'!$N$11-1</f>
        <v>0.20107281943797406</v>
      </c>
      <c r="S96" s="9">
        <f>O96/'09 daily avg weekends only'!$N$11-1</f>
        <v>0.20325199129135108</v>
      </c>
      <c r="T96" s="9">
        <f>P96/'09 daily avg weekends only'!$N$11-1</f>
        <v>0.19117561597324584</v>
      </c>
    </row>
    <row r="97" spans="3:20">
      <c r="C97">
        <f t="shared" si="12"/>
        <v>6</v>
      </c>
      <c r="D97" s="2">
        <f t="shared" si="18"/>
        <v>39900</v>
      </c>
      <c r="E97" s="1">
        <f t="shared" si="16"/>
        <v>69.25</v>
      </c>
      <c r="F97" s="8" t="e">
        <f t="shared" si="17"/>
        <v>#N/A</v>
      </c>
      <c r="G97" s="8" t="e">
        <f t="shared" si="13"/>
        <v>#N/A</v>
      </c>
      <c r="H97" s="8" t="e">
        <f t="shared" si="14"/>
        <v>#N/A</v>
      </c>
      <c r="I97" s="8" t="e">
        <f t="shared" si="15"/>
        <v>#N/A</v>
      </c>
      <c r="L97" s="8">
        <f>'09 daily avg'!E97</f>
        <v>69.25</v>
      </c>
      <c r="M97" s="8">
        <f>'09 daily avg'!F97</f>
        <v>329.97966666666667</v>
      </c>
      <c r="N97" s="8">
        <f t="shared" si="19"/>
        <v>389.29364480125003</v>
      </c>
      <c r="O97" s="8">
        <f t="shared" si="19"/>
        <v>391.14227588218773</v>
      </c>
      <c r="P97" s="8">
        <f t="shared" si="19"/>
        <v>389.7471699104687</v>
      </c>
      <c r="R97" s="9">
        <f>N97/'09 daily avg weekends only'!$N$11-1</f>
        <v>0.26933769901224047</v>
      </c>
      <c r="S97" s="9">
        <f>O97/'09 daily avg weekends only'!$N$11-1</f>
        <v>0.27536537799939143</v>
      </c>
      <c r="T97" s="9">
        <f>P97/'09 daily avg weekends only'!$N$11-1</f>
        <v>0.27081647095282468</v>
      </c>
    </row>
    <row r="98" spans="3:20">
      <c r="C98">
        <f t="shared" si="12"/>
        <v>7</v>
      </c>
      <c r="D98" s="2">
        <f t="shared" si="18"/>
        <v>39901</v>
      </c>
      <c r="E98" s="1">
        <f t="shared" si="16"/>
        <v>58.041666666666664</v>
      </c>
      <c r="F98" s="8" t="e">
        <f t="shared" si="17"/>
        <v>#N/A</v>
      </c>
      <c r="G98" s="8" t="e">
        <f t="shared" si="13"/>
        <v>#N/A</v>
      </c>
      <c r="H98" s="8" t="e">
        <f t="shared" si="14"/>
        <v>#N/A</v>
      </c>
      <c r="I98" s="8" t="e">
        <f t="shared" si="15"/>
        <v>#N/A</v>
      </c>
      <c r="L98" s="8">
        <f>'09 daily avg'!E98</f>
        <v>58.041666666666664</v>
      </c>
      <c r="M98" s="8">
        <f>'09 daily avg'!F98</f>
        <v>288.35641666666669</v>
      </c>
      <c r="N98" s="8">
        <f t="shared" si="19"/>
        <v>348.20527231475705</v>
      </c>
      <c r="O98" s="8">
        <f t="shared" si="19"/>
        <v>346.40733996117046</v>
      </c>
      <c r="P98" s="8">
        <f t="shared" si="19"/>
        <v>343.54861106205834</v>
      </c>
      <c r="R98" s="9">
        <f>N98/'09 daily avg weekends only'!$N$11-1</f>
        <v>0.13536422966677986</v>
      </c>
      <c r="S98" s="9">
        <f>O98/'09 daily avg weekends only'!$N$11-1</f>
        <v>0.12950185984092166</v>
      </c>
      <c r="T98" s="9">
        <f>P98/'09 daily avg weekends only'!$N$11-1</f>
        <v>0.12018063815811875</v>
      </c>
    </row>
    <row r="99" spans="3:20">
      <c r="C99">
        <f t="shared" si="12"/>
        <v>1</v>
      </c>
      <c r="D99" s="2">
        <f t="shared" si="18"/>
        <v>39902</v>
      </c>
      <c r="E99" s="1">
        <f t="shared" si="16"/>
        <v>59.666666666666664</v>
      </c>
      <c r="F99" s="8">
        <f t="shared" si="17"/>
        <v>333.66474999999997</v>
      </c>
      <c r="G99" s="8">
        <f t="shared" si="13"/>
        <v>351.1572701311112</v>
      </c>
      <c r="H99" s="8">
        <f t="shared" si="14"/>
        <v>349.89782724740758</v>
      </c>
      <c r="I99" s="8">
        <f t="shared" si="15"/>
        <v>346.25536436271494</v>
      </c>
      <c r="L99" s="8">
        <f>'09 daily avg'!E99</f>
        <v>59.666666666666664</v>
      </c>
      <c r="M99" s="8">
        <f>'09 daily avg'!F99</f>
        <v>333.66474999999997</v>
      </c>
      <c r="N99" s="8">
        <f t="shared" si="19"/>
        <v>351.1572701311112</v>
      </c>
      <c r="O99" s="8">
        <f t="shared" si="19"/>
        <v>349.89782724740758</v>
      </c>
      <c r="P99" s="8">
        <f t="shared" si="19"/>
        <v>346.25536436271494</v>
      </c>
      <c r="R99" s="9">
        <f>N99/'09 daily avg weekends only'!$N$11-1</f>
        <v>0.1449895656200888</v>
      </c>
      <c r="S99" s="9">
        <f>O99/'09 daily avg weekends only'!$N$11-1</f>
        <v>0.14088300402221354</v>
      </c>
      <c r="T99" s="9">
        <f>P99/'09 daily avg weekends only'!$N$11-1</f>
        <v>0.12900632553404123</v>
      </c>
    </row>
    <row r="100" spans="3:20">
      <c r="C100">
        <f t="shared" si="12"/>
        <v>2</v>
      </c>
      <c r="D100" s="2">
        <f t="shared" si="18"/>
        <v>39903</v>
      </c>
      <c r="E100" s="1">
        <f t="shared" si="16"/>
        <v>65.916666666666671</v>
      </c>
      <c r="F100" s="8">
        <f t="shared" si="17"/>
        <v>347.87341666666674</v>
      </c>
      <c r="G100" s="8">
        <f t="shared" si="13"/>
        <v>372.00868174569439</v>
      </c>
      <c r="H100" s="8">
        <f t="shared" si="14"/>
        <v>372.95125501042867</v>
      </c>
      <c r="I100" s="8">
        <f t="shared" si="15"/>
        <v>369.57449106656321</v>
      </c>
      <c r="L100" s="8">
        <f>'09 daily avg'!E100</f>
        <v>65.916666666666671</v>
      </c>
      <c r="M100" s="8">
        <f>'09 daily avg'!F100</f>
        <v>347.87341666666674</v>
      </c>
      <c r="N100" s="8">
        <f t="shared" si="19"/>
        <v>372.00868174569439</v>
      </c>
      <c r="O100" s="8">
        <f t="shared" si="19"/>
        <v>372.95125501042867</v>
      </c>
      <c r="P100" s="8">
        <f t="shared" si="19"/>
        <v>369.57449106656321</v>
      </c>
      <c r="R100" s="9">
        <f>N100/'09 daily avg weekends only'!$N$11-1</f>
        <v>0.21297804473724691</v>
      </c>
      <c r="S100" s="9">
        <f>O100/'09 daily avg weekends only'!$N$11-1</f>
        <v>0.21605141568739206</v>
      </c>
      <c r="T100" s="9">
        <f>P100/'09 daily avg weekends only'!$N$11-1</f>
        <v>0.20504107983461428</v>
      </c>
    </row>
    <row r="101" spans="3:20">
      <c r="C101">
        <f t="shared" si="12"/>
        <v>3</v>
      </c>
      <c r="D101" s="2">
        <f t="shared" si="18"/>
        <v>39904</v>
      </c>
      <c r="E101" s="1">
        <f t="shared" si="16"/>
        <v>67.541666666666671</v>
      </c>
      <c r="F101" s="8">
        <f t="shared" si="17"/>
        <v>365.08983333333339</v>
      </c>
      <c r="G101" s="8">
        <f t="shared" si="13"/>
        <v>379.89941796892344</v>
      </c>
      <c r="H101" s="8">
        <f t="shared" si="14"/>
        <v>381.32858700799352</v>
      </c>
      <c r="I101" s="8">
        <f t="shared" si="15"/>
        <v>378.80126175604863</v>
      </c>
      <c r="L101" s="8">
        <f>'09 daily avg'!E101</f>
        <v>67.541666666666671</v>
      </c>
      <c r="M101" s="8">
        <f>'09 daily avg'!F101</f>
        <v>365.08983333333339</v>
      </c>
      <c r="N101" s="8">
        <f t="shared" si="19"/>
        <v>379.89941796892344</v>
      </c>
      <c r="O101" s="8">
        <f t="shared" si="19"/>
        <v>381.32858700799352</v>
      </c>
      <c r="P101" s="8">
        <f t="shared" si="19"/>
        <v>378.80126175604863</v>
      </c>
      <c r="R101" s="9">
        <f>N101/'09 daily avg weekends only'!$N$11-1</f>
        <v>0.23870671792486009</v>
      </c>
      <c r="S101" s="9">
        <f>O101/'09 daily avg weekends only'!$N$11-1</f>
        <v>0.2433666916073971</v>
      </c>
      <c r="T101" s="9">
        <f>P101/'09 daily avg weekends only'!$N$11-1</f>
        <v>0.2351260504800623</v>
      </c>
    </row>
    <row r="102" spans="3:20">
      <c r="C102">
        <f t="shared" si="12"/>
        <v>4</v>
      </c>
      <c r="D102" s="2">
        <f t="shared" si="18"/>
        <v>39905</v>
      </c>
      <c r="E102" s="1">
        <f t="shared" si="16"/>
        <v>68.541666666666671</v>
      </c>
      <c r="F102" s="8">
        <f t="shared" si="17"/>
        <v>367.8710416666666</v>
      </c>
      <c r="G102" s="8">
        <f t="shared" si="13"/>
        <v>385.26179291725703</v>
      </c>
      <c r="H102" s="8">
        <f t="shared" si="14"/>
        <v>386.94979027601448</v>
      </c>
      <c r="I102" s="8">
        <f t="shared" si="15"/>
        <v>385.0611887241318</v>
      </c>
      <c r="L102" s="8">
        <f>'09 daily avg'!E102</f>
        <v>68.541666666666671</v>
      </c>
      <c r="M102" s="8">
        <f>'09 daily avg'!F102</f>
        <v>367.8710416666666</v>
      </c>
      <c r="N102" s="8">
        <f t="shared" si="19"/>
        <v>385.26179291725703</v>
      </c>
      <c r="O102" s="8">
        <f t="shared" si="19"/>
        <v>386.94979027601448</v>
      </c>
      <c r="P102" s="8">
        <f t="shared" si="19"/>
        <v>385.0611887241318</v>
      </c>
      <c r="R102" s="9">
        <f>N102/'09 daily avg weekends only'!$N$11-1</f>
        <v>0.25619137191050023</v>
      </c>
      <c r="S102" s="9">
        <f>O102/'09 daily avg weekends only'!$N$11-1</f>
        <v>0.26169528576041134</v>
      </c>
      <c r="T102" s="9">
        <f>P102/'09 daily avg weekends only'!$N$11-1</f>
        <v>0.25553727835332496</v>
      </c>
    </row>
    <row r="103" spans="3:20">
      <c r="C103">
        <f t="shared" si="12"/>
        <v>5</v>
      </c>
      <c r="D103" s="2">
        <f t="shared" si="18"/>
        <v>39906</v>
      </c>
      <c r="E103" s="1">
        <f t="shared" si="16"/>
        <v>64.375</v>
      </c>
      <c r="F103" s="8">
        <f t="shared" si="17"/>
        <v>356.76850000000007</v>
      </c>
      <c r="G103" s="8">
        <f t="shared" si="13"/>
        <v>365.46465078531241</v>
      </c>
      <c r="H103" s="8">
        <f t="shared" si="14"/>
        <v>365.89011868761736</v>
      </c>
      <c r="I103" s="8">
        <f t="shared" si="15"/>
        <v>361.9735092341395</v>
      </c>
      <c r="L103" s="8">
        <f>'09 daily avg'!E103</f>
        <v>64.375</v>
      </c>
      <c r="M103" s="8">
        <f>'09 daily avg'!F103</f>
        <v>356.76850000000007</v>
      </c>
      <c r="N103" s="8">
        <f t="shared" si="19"/>
        <v>365.46465078531241</v>
      </c>
      <c r="O103" s="8">
        <f t="shared" si="19"/>
        <v>365.89011868761736</v>
      </c>
      <c r="P103" s="8">
        <f t="shared" si="19"/>
        <v>361.9735092341395</v>
      </c>
      <c r="R103" s="9">
        <f>N103/'09 daily avg weekends only'!$N$11-1</f>
        <v>0.1916404623943424</v>
      </c>
      <c r="S103" s="9">
        <f>O103/'09 daily avg weekends only'!$N$11-1</f>
        <v>0.19302775051303489</v>
      </c>
      <c r="T103" s="9">
        <f>P103/'09 daily avg weekends only'!$N$11-1</f>
        <v>0.18025718490530362</v>
      </c>
    </row>
    <row r="104" spans="3:20">
      <c r="C104">
        <f t="shared" si="12"/>
        <v>6</v>
      </c>
      <c r="D104" s="2">
        <f t="shared" si="18"/>
        <v>39907</v>
      </c>
      <c r="E104" s="1">
        <f t="shared" si="16"/>
        <v>62.541666666666664</v>
      </c>
      <c r="F104" s="8" t="e">
        <f t="shared" si="17"/>
        <v>#N/A</v>
      </c>
      <c r="G104" s="8" t="e">
        <f t="shared" si="13"/>
        <v>#N/A</v>
      </c>
      <c r="H104" s="8" t="e">
        <f t="shared" si="14"/>
        <v>#N/A</v>
      </c>
      <c r="I104" s="8" t="e">
        <f t="shared" si="15"/>
        <v>#N/A</v>
      </c>
      <c r="L104" s="8">
        <f>'09 daily avg'!E104</f>
        <v>62.541666666666664</v>
      </c>
      <c r="M104" s="8">
        <f>'09 daily avg'!F104</f>
        <v>325.20154166666669</v>
      </c>
      <c r="N104" s="8">
        <f t="shared" si="19"/>
        <v>358.87654062725699</v>
      </c>
      <c r="O104" s="8">
        <f t="shared" si="19"/>
        <v>358.64730544288932</v>
      </c>
      <c r="P104" s="8">
        <f t="shared" si="19"/>
        <v>354.47949892812602</v>
      </c>
      <c r="R104" s="9">
        <f>N104/'09 daily avg weekends only'!$N$11-1</f>
        <v>0.17015915464493214</v>
      </c>
      <c r="S104" s="9">
        <f>O104/'09 daily avg weekends only'!$N$11-1</f>
        <v>0.16941170637460012</v>
      </c>
      <c r="T104" s="9">
        <f>P104/'09 daily avg weekends only'!$N$11-1</f>
        <v>0.15582208321473878</v>
      </c>
    </row>
    <row r="105" spans="3:20">
      <c r="C105">
        <f t="shared" si="12"/>
        <v>7</v>
      </c>
      <c r="D105" s="2">
        <f t="shared" si="18"/>
        <v>39908</v>
      </c>
      <c r="E105" s="1">
        <f t="shared" si="16"/>
        <v>71.25</v>
      </c>
      <c r="F105" s="8" t="e">
        <f t="shared" si="17"/>
        <v>#N/A</v>
      </c>
      <c r="G105" s="8" t="e">
        <f t="shared" si="13"/>
        <v>#N/A</v>
      </c>
      <c r="H105" s="8" t="e">
        <f t="shared" si="14"/>
        <v>#N/A</v>
      </c>
      <c r="I105" s="8" t="e">
        <f t="shared" si="15"/>
        <v>#N/A</v>
      </c>
      <c r="L105" s="8">
        <f>'09 daily avg'!E105</f>
        <v>71.25</v>
      </c>
      <c r="M105" s="8">
        <f>'09 daily avg'!F105</f>
        <v>329.57858333333331</v>
      </c>
      <c r="N105" s="8">
        <f t="shared" si="19"/>
        <v>401.72293282124997</v>
      </c>
      <c r="O105" s="8">
        <f t="shared" si="19"/>
        <v>403.90367060968765</v>
      </c>
      <c r="P105" s="8">
        <f t="shared" si="19"/>
        <v>404.01079686421934</v>
      </c>
      <c r="R105" s="9">
        <f>N105/'09 daily avg weekends only'!$N$11-1</f>
        <v>0.30986485394106511</v>
      </c>
      <c r="S105" s="9">
        <f>O105/'09 daily avg weekends only'!$N$11-1</f>
        <v>0.31697540589455975</v>
      </c>
      <c r="T105" s="9">
        <f>P105/'09 daily avg weekends only'!$N$11-1</f>
        <v>0.31732470364253729</v>
      </c>
    </row>
    <row r="106" spans="3:20">
      <c r="C106">
        <f t="shared" si="12"/>
        <v>1</v>
      </c>
      <c r="D106" s="2">
        <f t="shared" si="18"/>
        <v>39909</v>
      </c>
      <c r="E106" s="1">
        <f t="shared" si="16"/>
        <v>57.541666666666664</v>
      </c>
      <c r="F106" s="8">
        <f t="shared" si="17"/>
        <v>352.45966666666669</v>
      </c>
      <c r="G106" s="8">
        <f t="shared" si="13"/>
        <v>347.50199228559029</v>
      </c>
      <c r="H106" s="8">
        <f t="shared" si="14"/>
        <v>345.54997750278517</v>
      </c>
      <c r="I106" s="8">
        <f t="shared" si="15"/>
        <v>342.99752462103851</v>
      </c>
      <c r="L106" s="8">
        <f>'09 daily avg'!E106</f>
        <v>57.541666666666664</v>
      </c>
      <c r="M106" s="8">
        <f>'09 daily avg'!F106</f>
        <v>352.45966666666669</v>
      </c>
      <c r="N106" s="8">
        <f t="shared" si="19"/>
        <v>347.50199228559029</v>
      </c>
      <c r="O106" s="8">
        <f t="shared" si="19"/>
        <v>345.54997750278517</v>
      </c>
      <c r="P106" s="8">
        <f t="shared" si="19"/>
        <v>342.99752462103851</v>
      </c>
      <c r="R106" s="9">
        <f>N106/'09 daily avg weekends only'!$N$11-1</f>
        <v>0.13307110244545184</v>
      </c>
      <c r="S106" s="9">
        <f>O106/'09 daily avg weekends only'!$N$11-1</f>
        <v>0.12670632874330545</v>
      </c>
      <c r="T106" s="9">
        <f>P106/'09 daily avg weekends only'!$N$11-1</f>
        <v>0.11838375602468942</v>
      </c>
    </row>
    <row r="107" spans="3:20">
      <c r="C107">
        <f t="shared" si="12"/>
        <v>2</v>
      </c>
      <c r="D107" s="2">
        <f t="shared" si="18"/>
        <v>39910</v>
      </c>
      <c r="E107" s="1">
        <f t="shared" si="16"/>
        <v>49.625</v>
      </c>
      <c r="F107" s="8">
        <f t="shared" si="17"/>
        <v>353.61562499999997</v>
      </c>
      <c r="G107" s="8">
        <f t="shared" si="13"/>
        <v>349.22446359531239</v>
      </c>
      <c r="H107" s="8">
        <f t="shared" si="14"/>
        <v>346.22094104394546</v>
      </c>
      <c r="I107" s="8">
        <f t="shared" si="15"/>
        <v>350.82942056558539</v>
      </c>
      <c r="L107" s="8">
        <f>'09 daily avg'!E107</f>
        <v>49.625</v>
      </c>
      <c r="M107" s="8">
        <f>'09 daily avg'!F107</f>
        <v>353.61562499999997</v>
      </c>
      <c r="N107" s="8">
        <f t="shared" si="19"/>
        <v>349.22446359531239</v>
      </c>
      <c r="O107" s="8">
        <f t="shared" si="19"/>
        <v>346.22094104394546</v>
      </c>
      <c r="P107" s="8">
        <f t="shared" si="19"/>
        <v>350.82942056558539</v>
      </c>
      <c r="R107" s="9">
        <f>N107/'09 daily avg weekends only'!$N$11-1</f>
        <v>0.13868742266566358</v>
      </c>
      <c r="S107" s="9">
        <f>O107/'09 daily avg weekends only'!$N$11-1</f>
        <v>0.1288940842559656</v>
      </c>
      <c r="T107" s="9">
        <f>P107/'09 daily avg weekends only'!$N$11-1</f>
        <v>0.14392057356567411</v>
      </c>
    </row>
    <row r="108" spans="3:20">
      <c r="C108">
        <f t="shared" si="12"/>
        <v>3</v>
      </c>
      <c r="D108" s="2">
        <f t="shared" si="18"/>
        <v>39911</v>
      </c>
      <c r="E108" s="1">
        <f t="shared" si="16"/>
        <v>56.375</v>
      </c>
      <c r="F108" s="8">
        <f t="shared" si="17"/>
        <v>358.75883333333331</v>
      </c>
      <c r="G108" s="8">
        <f t="shared" si="13"/>
        <v>346.23621834531241</v>
      </c>
      <c r="H108" s="8">
        <f t="shared" si="14"/>
        <v>343.95223465011725</v>
      </c>
      <c r="I108" s="8">
        <f t="shared" si="15"/>
        <v>342.22198813538961</v>
      </c>
      <c r="L108" s="8">
        <f>'09 daily avg'!E108</f>
        <v>56.375</v>
      </c>
      <c r="M108" s="8">
        <f>'09 daily avg'!F108</f>
        <v>358.75883333333331</v>
      </c>
      <c r="N108" s="8">
        <f t="shared" si="19"/>
        <v>346.23621834531241</v>
      </c>
      <c r="O108" s="8">
        <f t="shared" si="19"/>
        <v>343.95223465011725</v>
      </c>
      <c r="P108" s="8">
        <f t="shared" si="19"/>
        <v>342.22198813538961</v>
      </c>
      <c r="R108" s="9">
        <f>N108/'09 daily avg weekends only'!$N$11-1</f>
        <v>0.12894389769325953</v>
      </c>
      <c r="S108" s="9">
        <f>O108/'09 daily avg weekends only'!$N$11-1</f>
        <v>0.1214967003219265</v>
      </c>
      <c r="T108" s="9">
        <f>P108/'09 daily avg weekends only'!$N$11-1</f>
        <v>0.1158550281316455</v>
      </c>
    </row>
    <row r="109" spans="3:20">
      <c r="C109">
        <f t="shared" si="12"/>
        <v>4</v>
      </c>
      <c r="D109" s="2">
        <f t="shared" si="18"/>
        <v>39912</v>
      </c>
      <c r="E109" s="1">
        <f t="shared" si="16"/>
        <v>65.375</v>
      </c>
      <c r="F109" s="8">
        <f t="shared" si="17"/>
        <v>372.36475000000002</v>
      </c>
      <c r="G109" s="8">
        <f t="shared" si="13"/>
        <v>369.60490406031249</v>
      </c>
      <c r="H109" s="8">
        <f t="shared" si="14"/>
        <v>370.37078737480488</v>
      </c>
      <c r="I109" s="8">
        <f t="shared" si="15"/>
        <v>366.77238691023348</v>
      </c>
      <c r="L109" s="8">
        <f>'09 daily avg'!E109</f>
        <v>65.375</v>
      </c>
      <c r="M109" s="8">
        <f>'09 daily avg'!F109</f>
        <v>372.36475000000002</v>
      </c>
      <c r="N109" s="8">
        <f t="shared" si="19"/>
        <v>369.60490406031249</v>
      </c>
      <c r="O109" s="8">
        <f t="shared" si="19"/>
        <v>370.37078737480488</v>
      </c>
      <c r="P109" s="8">
        <f t="shared" si="19"/>
        <v>366.77238691023348</v>
      </c>
      <c r="R109" s="9">
        <f>N109/'09 daily avg weekends only'!$N$11-1</f>
        <v>0.20514024497645855</v>
      </c>
      <c r="S109" s="9">
        <f>O109/'09 daily avg weekends only'!$N$11-1</f>
        <v>0.20763749757000127</v>
      </c>
      <c r="T109" s="9">
        <f>P109/'09 daily avg weekends only'!$N$11-1</f>
        <v>0.195904489783153</v>
      </c>
    </row>
    <row r="110" spans="3:20">
      <c r="C110">
        <f t="shared" si="12"/>
        <v>5</v>
      </c>
      <c r="D110" s="2">
        <f t="shared" si="18"/>
        <v>39913</v>
      </c>
      <c r="E110" s="1">
        <f t="shared" si="16"/>
        <v>70.166666666666671</v>
      </c>
      <c r="F110" s="8">
        <f t="shared" si="17"/>
        <v>387.23941666666673</v>
      </c>
      <c r="G110" s="8">
        <f t="shared" si="13"/>
        <v>394.7987752761112</v>
      </c>
      <c r="H110" s="8">
        <f t="shared" si="14"/>
        <v>396.82347965740769</v>
      </c>
      <c r="I110" s="8">
        <f t="shared" si="15"/>
        <v>396.10349171174192</v>
      </c>
      <c r="L110" s="8">
        <f>'09 daily avg'!E110</f>
        <v>70.166666666666671</v>
      </c>
      <c r="M110" s="8">
        <f>'09 daily avg'!F110</f>
        <v>387.23941666666673</v>
      </c>
      <c r="N110" s="8">
        <f t="shared" si="19"/>
        <v>394.7987752761112</v>
      </c>
      <c r="O110" s="8">
        <f t="shared" si="19"/>
        <v>396.82347965740769</v>
      </c>
      <c r="P110" s="8">
        <f t="shared" si="19"/>
        <v>396.10349171174192</v>
      </c>
      <c r="R110" s="9">
        <f>N110/'09 daily avg weekends only'!$N$11-1</f>
        <v>0.28728782417621535</v>
      </c>
      <c r="S110" s="9">
        <f>O110/'09 daily avg weekends only'!$N$11-1</f>
        <v>0.29388961086052401</v>
      </c>
      <c r="T110" s="9">
        <f>P110/'09 daily avg weekends only'!$N$11-1</f>
        <v>0.29154200551306308</v>
      </c>
    </row>
    <row r="111" spans="3:20">
      <c r="C111">
        <f t="shared" si="12"/>
        <v>6</v>
      </c>
      <c r="D111" s="2">
        <f t="shared" si="18"/>
        <v>39914</v>
      </c>
      <c r="E111" s="1">
        <f t="shared" si="16"/>
        <v>69.041666666666671</v>
      </c>
      <c r="F111" s="8" t="e">
        <f t="shared" si="17"/>
        <v>#N/A</v>
      </c>
      <c r="G111" s="8" t="e">
        <f t="shared" si="13"/>
        <v>#N/A</v>
      </c>
      <c r="H111" s="8" t="e">
        <f t="shared" si="14"/>
        <v>#N/A</v>
      </c>
      <c r="I111" s="8" t="e">
        <f t="shared" si="15"/>
        <v>#N/A</v>
      </c>
      <c r="L111" s="8">
        <f>'09 daily avg'!E111</f>
        <v>69.041666666666671</v>
      </c>
      <c r="M111" s="8">
        <f>'09 daily avg'!F111</f>
        <v>350.17487499999993</v>
      </c>
      <c r="N111" s="8">
        <f t="shared" si="19"/>
        <v>388.08770532642359</v>
      </c>
      <c r="O111" s="8">
        <f t="shared" si="19"/>
        <v>389.89119972689969</v>
      </c>
      <c r="P111" s="8">
        <f t="shared" si="19"/>
        <v>388.34795363723759</v>
      </c>
      <c r="R111" s="9">
        <f>N111/'09 daily avg weekends only'!$N$11-1</f>
        <v>0.26540559156952637</v>
      </c>
      <c r="S111" s="9">
        <f>O111/'09 daily avg weekends only'!$N$11-1</f>
        <v>0.2712860971032105</v>
      </c>
      <c r="T111" s="9">
        <f>P111/'09 daily avg weekends only'!$N$11-1</f>
        <v>0.26625416178492034</v>
      </c>
    </row>
    <row r="112" spans="3:20">
      <c r="C112">
        <f t="shared" si="12"/>
        <v>7</v>
      </c>
      <c r="D112" s="2">
        <f t="shared" si="18"/>
        <v>39915</v>
      </c>
      <c r="E112" s="1">
        <f t="shared" si="16"/>
        <v>65.375</v>
      </c>
      <c r="F112" s="8" t="e">
        <f t="shared" si="17"/>
        <v>#N/A</v>
      </c>
      <c r="G112" s="8" t="e">
        <f t="shared" si="13"/>
        <v>#N/A</v>
      </c>
      <c r="H112" s="8" t="e">
        <f t="shared" si="14"/>
        <v>#N/A</v>
      </c>
      <c r="I112" s="8" t="e">
        <f t="shared" si="15"/>
        <v>#N/A</v>
      </c>
      <c r="L112" s="8">
        <f>'09 daily avg'!E112</f>
        <v>65.375</v>
      </c>
      <c r="M112" s="8">
        <f>'09 daily avg'!F112</f>
        <v>306.90145833333332</v>
      </c>
      <c r="N112" s="8">
        <f t="shared" ref="N112:P131" si="20">(N$3*$L112^4)+(N$4*$L112^3)+(N$5*$L112^2)+(N$6*$L112)+N$7</f>
        <v>369.60490406031249</v>
      </c>
      <c r="O112" s="8">
        <f t="shared" si="20"/>
        <v>370.37078737480488</v>
      </c>
      <c r="P112" s="8">
        <f t="shared" si="20"/>
        <v>366.77238691023348</v>
      </c>
      <c r="R112" s="9">
        <f>N112/'09 daily avg weekends only'!$N$11-1</f>
        <v>0.20514024497645855</v>
      </c>
      <c r="S112" s="9">
        <f>O112/'09 daily avg weekends only'!$N$11-1</f>
        <v>0.20763749757000127</v>
      </c>
      <c r="T112" s="9">
        <f>P112/'09 daily avg weekends only'!$N$11-1</f>
        <v>0.195904489783153</v>
      </c>
    </row>
    <row r="113" spans="3:20">
      <c r="C113">
        <f t="shared" si="12"/>
        <v>1</v>
      </c>
      <c r="D113" s="2">
        <f t="shared" si="18"/>
        <v>39916</v>
      </c>
      <c r="E113" s="1">
        <f t="shared" si="16"/>
        <v>66.583333333333329</v>
      </c>
      <c r="F113" s="8">
        <f t="shared" si="17"/>
        <v>368.56637499999988</v>
      </c>
      <c r="G113" s="8">
        <f t="shared" si="13"/>
        <v>375.1226226590278</v>
      </c>
      <c r="H113" s="8">
        <f t="shared" si="14"/>
        <v>376.27347553144682</v>
      </c>
      <c r="I113" s="8">
        <f t="shared" si="15"/>
        <v>373.21353275188966</v>
      </c>
      <c r="L113" s="8">
        <f>'09 daily avg'!E113</f>
        <v>66.583333333333329</v>
      </c>
      <c r="M113" s="8">
        <f>'09 daily avg'!F113</f>
        <v>368.56637499999988</v>
      </c>
      <c r="N113" s="8">
        <f t="shared" si="20"/>
        <v>375.1226226590278</v>
      </c>
      <c r="O113" s="8">
        <f t="shared" si="20"/>
        <v>376.27347553144682</v>
      </c>
      <c r="P113" s="8">
        <f t="shared" si="20"/>
        <v>373.21353275188966</v>
      </c>
      <c r="R113" s="9">
        <f>N113/'09 daily avg weekends only'!$N$11-1</f>
        <v>0.22313141519827417</v>
      </c>
      <c r="S113" s="9">
        <f>O113/'09 daily avg weekends only'!$N$11-1</f>
        <v>0.22688390629718191</v>
      </c>
      <c r="T113" s="9">
        <f>P113/'09 daily avg weekends only'!$N$11-1</f>
        <v>0.21690660310001508</v>
      </c>
    </row>
    <row r="114" spans="3:20">
      <c r="C114">
        <f t="shared" si="12"/>
        <v>2</v>
      </c>
      <c r="D114" s="2">
        <f t="shared" si="18"/>
        <v>39917</v>
      </c>
      <c r="E114" s="1">
        <f t="shared" si="16"/>
        <v>64.75</v>
      </c>
      <c r="F114" s="8">
        <f t="shared" si="17"/>
        <v>370.45299999999997</v>
      </c>
      <c r="G114" s="8">
        <f t="shared" si="13"/>
        <v>366.97201922125009</v>
      </c>
      <c r="H114" s="8">
        <f t="shared" si="14"/>
        <v>367.52703468906248</v>
      </c>
      <c r="I114" s="8">
        <f t="shared" si="15"/>
        <v>363.71544910515576</v>
      </c>
      <c r="L114" s="8">
        <f>'09 daily avg'!E114</f>
        <v>64.75</v>
      </c>
      <c r="M114" s="8">
        <f>'09 daily avg'!F114</f>
        <v>370.45299999999997</v>
      </c>
      <c r="N114" s="8">
        <f t="shared" si="20"/>
        <v>366.97201922125009</v>
      </c>
      <c r="O114" s="8">
        <f t="shared" si="20"/>
        <v>367.52703468906248</v>
      </c>
      <c r="P114" s="8">
        <f t="shared" si="20"/>
        <v>363.71544910515576</v>
      </c>
      <c r="R114" s="9">
        <f>N114/'09 daily avg weekends only'!$N$11-1</f>
        <v>0.19655541440444679</v>
      </c>
      <c r="S114" s="9">
        <f>O114/'09 daily avg weekends only'!$N$11-1</f>
        <v>0.19836510759167791</v>
      </c>
      <c r="T114" s="9">
        <f>P114/'09 daily avg weekends only'!$N$11-1</f>
        <v>0.18593698465857811</v>
      </c>
    </row>
    <row r="115" spans="3:20">
      <c r="C115">
        <f t="shared" si="12"/>
        <v>3</v>
      </c>
      <c r="D115" s="2">
        <f t="shared" si="18"/>
        <v>39918</v>
      </c>
      <c r="E115" s="1">
        <f t="shared" si="16"/>
        <v>59.708333333333336</v>
      </c>
      <c r="F115" s="8">
        <f t="shared" si="17"/>
        <v>355.03616666666659</v>
      </c>
      <c r="G115" s="8">
        <f t="shared" si="13"/>
        <v>351.2463628397569</v>
      </c>
      <c r="H115" s="8">
        <f t="shared" si="14"/>
        <v>350.00133750833493</v>
      </c>
      <c r="I115" s="8">
        <f t="shared" si="15"/>
        <v>346.34324691388127</v>
      </c>
      <c r="L115" s="8">
        <f>'09 daily avg'!E115</f>
        <v>59.708333333333336</v>
      </c>
      <c r="M115" s="8">
        <f>'09 daily avg'!F115</f>
        <v>355.03616666666659</v>
      </c>
      <c r="N115" s="8">
        <f t="shared" si="20"/>
        <v>351.2463628397569</v>
      </c>
      <c r="O115" s="8">
        <f t="shared" si="20"/>
        <v>350.00133750833493</v>
      </c>
      <c r="P115" s="8">
        <f t="shared" si="20"/>
        <v>346.34324691388127</v>
      </c>
      <c r="R115" s="9">
        <f>N115/'09 daily avg weekends only'!$N$11-1</f>
        <v>0.14528006287146011</v>
      </c>
      <c r="S115" s="9">
        <f>O115/'09 daily avg weekends only'!$N$11-1</f>
        <v>0.1412205113979037</v>
      </c>
      <c r="T115" s="9">
        <f>P115/'09 daily avg weekends only'!$N$11-1</f>
        <v>0.12929287692467017</v>
      </c>
    </row>
    <row r="116" spans="3:20">
      <c r="C116">
        <f t="shared" si="12"/>
        <v>4</v>
      </c>
      <c r="D116" s="2">
        <f t="shared" si="18"/>
        <v>39919</v>
      </c>
      <c r="E116" s="1">
        <f t="shared" si="16"/>
        <v>62.583333333333336</v>
      </c>
      <c r="F116" s="8">
        <f t="shared" si="17"/>
        <v>364.03816666666671</v>
      </c>
      <c r="G116" s="8">
        <f t="shared" si="13"/>
        <v>359.01186491236115</v>
      </c>
      <c r="H116" s="8">
        <f t="shared" si="14"/>
        <v>358.79774358311352</v>
      </c>
      <c r="I116" s="8">
        <f t="shared" si="15"/>
        <v>354.63065241401699</v>
      </c>
      <c r="L116" s="8">
        <f>'09 daily avg'!E116</f>
        <v>62.583333333333336</v>
      </c>
      <c r="M116" s="8">
        <f>'09 daily avg'!F116</f>
        <v>364.03816666666671</v>
      </c>
      <c r="N116" s="8">
        <f t="shared" si="20"/>
        <v>359.01186491236115</v>
      </c>
      <c r="O116" s="8">
        <f t="shared" si="20"/>
        <v>358.79774358311352</v>
      </c>
      <c r="P116" s="8">
        <f t="shared" si="20"/>
        <v>354.63065241401699</v>
      </c>
      <c r="R116" s="9">
        <f>N116/'09 daily avg weekends only'!$N$11-1</f>
        <v>0.17060039538689775</v>
      </c>
      <c r="S116" s="9">
        <f>O116/'09 daily avg weekends only'!$N$11-1</f>
        <v>0.16990222761815499</v>
      </c>
      <c r="T116" s="9">
        <f>P116/'09 daily avg weekends only'!$N$11-1</f>
        <v>0.15631493692694498</v>
      </c>
    </row>
    <row r="117" spans="3:20">
      <c r="C117">
        <f t="shared" si="12"/>
        <v>5</v>
      </c>
      <c r="D117" s="2">
        <f t="shared" si="18"/>
        <v>39920</v>
      </c>
      <c r="E117" s="1">
        <f t="shared" si="16"/>
        <v>66.083333333333329</v>
      </c>
      <c r="F117" s="8">
        <f t="shared" si="17"/>
        <v>371.10049999999995</v>
      </c>
      <c r="G117" s="8">
        <f t="shared" si="13"/>
        <v>372.77108642569431</v>
      </c>
      <c r="H117" s="8">
        <f t="shared" si="14"/>
        <v>373.76673800665549</v>
      </c>
      <c r="I117" s="8">
        <f t="shared" si="15"/>
        <v>370.46475211111164</v>
      </c>
      <c r="L117" s="8">
        <f>'09 daily avg'!E117</f>
        <v>66.083333333333329</v>
      </c>
      <c r="M117" s="8">
        <f>'09 daily avg'!F117</f>
        <v>371.10049999999995</v>
      </c>
      <c r="N117" s="8">
        <f t="shared" si="20"/>
        <v>372.77108642569431</v>
      </c>
      <c r="O117" s="8">
        <f t="shared" si="20"/>
        <v>373.76673800665549</v>
      </c>
      <c r="P117" s="8">
        <f t="shared" si="20"/>
        <v>370.46475211111164</v>
      </c>
      <c r="R117" s="9">
        <f>N117/'09 daily avg weekends only'!$N$11-1</f>
        <v>0.21546395483403602</v>
      </c>
      <c r="S117" s="9">
        <f>O117/'09 daily avg weekends only'!$N$11-1</f>
        <v>0.21871039387477698</v>
      </c>
      <c r="T117" s="9">
        <f>P117/'09 daily avg weekends only'!$N$11-1</f>
        <v>0.20794388064037705</v>
      </c>
    </row>
    <row r="118" spans="3:20">
      <c r="C118">
        <f t="shared" si="12"/>
        <v>6</v>
      </c>
      <c r="D118" s="2">
        <f t="shared" si="18"/>
        <v>39921</v>
      </c>
      <c r="E118" s="1">
        <f t="shared" si="16"/>
        <v>65.416666666666671</v>
      </c>
      <c r="F118" s="8" t="e">
        <f t="shared" si="17"/>
        <v>#N/A</v>
      </c>
      <c r="G118" s="8" t="e">
        <f t="shared" si="13"/>
        <v>#N/A</v>
      </c>
      <c r="H118" s="8" t="e">
        <f t="shared" si="14"/>
        <v>#N/A</v>
      </c>
      <c r="I118" s="8" t="e">
        <f t="shared" si="15"/>
        <v>#N/A</v>
      </c>
      <c r="L118" s="8">
        <f>'09 daily avg'!E118</f>
        <v>65.416666666666671</v>
      </c>
      <c r="M118" s="8">
        <f>'09 daily avg'!F118</f>
        <v>332.85945833333335</v>
      </c>
      <c r="N118" s="8">
        <f t="shared" si="20"/>
        <v>369.7857898990278</v>
      </c>
      <c r="O118" s="8">
        <f t="shared" si="20"/>
        <v>370.56547830563659</v>
      </c>
      <c r="P118" s="8">
        <f t="shared" si="20"/>
        <v>366.98293703171538</v>
      </c>
      <c r="R118" s="9">
        <f>N118/'09 daily avg weekends only'!$N$11-1</f>
        <v>0.20573004452074861</v>
      </c>
      <c r="S118" s="9">
        <f>O118/'09 daily avg weekends only'!$N$11-1</f>
        <v>0.20827231024023307</v>
      </c>
      <c r="T118" s="9">
        <f>P118/'09 daily avg weekends only'!$N$11-1</f>
        <v>0.19659101320910066</v>
      </c>
    </row>
    <row r="119" spans="3:20">
      <c r="C119">
        <f t="shared" si="12"/>
        <v>7</v>
      </c>
      <c r="D119" s="2">
        <f t="shared" si="18"/>
        <v>39922</v>
      </c>
      <c r="E119" s="1">
        <f t="shared" si="16"/>
        <v>67.625</v>
      </c>
      <c r="F119" s="8" t="e">
        <f t="shared" si="17"/>
        <v>#N/A</v>
      </c>
      <c r="G119" s="8" t="e">
        <f t="shared" si="13"/>
        <v>#N/A</v>
      </c>
      <c r="H119" s="8" t="e">
        <f t="shared" si="14"/>
        <v>#N/A</v>
      </c>
      <c r="I119" s="8" t="e">
        <f t="shared" si="15"/>
        <v>#N/A</v>
      </c>
      <c r="L119" s="8">
        <f>'09 daily avg'!E119</f>
        <v>67.625</v>
      </c>
      <c r="M119" s="8">
        <f>'09 daily avg'!F119</f>
        <v>317.1534166666666</v>
      </c>
      <c r="N119" s="8">
        <f t="shared" si="20"/>
        <v>380.3315420453124</v>
      </c>
      <c r="O119" s="8">
        <f t="shared" si="20"/>
        <v>381.78359080832024</v>
      </c>
      <c r="P119" s="8">
        <f t="shared" si="20"/>
        <v>379.30649221527227</v>
      </c>
      <c r="R119" s="9">
        <f>N119/'09 daily avg weekends only'!$N$11-1</f>
        <v>0.24011570928173498</v>
      </c>
      <c r="S119" s="9">
        <f>O119/'09 daily avg weekends only'!$N$11-1</f>
        <v>0.24485028499419226</v>
      </c>
      <c r="T119" s="9">
        <f>P119/'09 daily avg weekends only'!$N$11-1</f>
        <v>0.23677341379345318</v>
      </c>
    </row>
    <row r="120" spans="3:20">
      <c r="C120">
        <f t="shared" si="12"/>
        <v>1</v>
      </c>
      <c r="D120" s="2">
        <f t="shared" si="18"/>
        <v>39923</v>
      </c>
      <c r="E120" s="1">
        <f t="shared" si="16"/>
        <v>68.041666666666671</v>
      </c>
      <c r="F120" s="8">
        <f t="shared" si="17"/>
        <v>374.87212499999993</v>
      </c>
      <c r="G120" s="8">
        <f t="shared" si="13"/>
        <v>382.53236379809027</v>
      </c>
      <c r="H120" s="8">
        <f t="shared" si="14"/>
        <v>384.0953393413788</v>
      </c>
      <c r="I120" s="8">
        <f t="shared" si="15"/>
        <v>381.87788347623672</v>
      </c>
      <c r="L120" s="8">
        <f>'09 daily avg'!E120</f>
        <v>68.041666666666671</v>
      </c>
      <c r="M120" s="8">
        <f>'09 daily avg'!F120</f>
        <v>374.87212499999993</v>
      </c>
      <c r="N120" s="8">
        <f t="shared" si="20"/>
        <v>382.53236379809027</v>
      </c>
      <c r="O120" s="8">
        <f t="shared" si="20"/>
        <v>384.0953393413788</v>
      </c>
      <c r="P120" s="8">
        <f t="shared" si="20"/>
        <v>381.87788347623672</v>
      </c>
      <c r="R120" s="9">
        <f>N120/'09 daily avg weekends only'!$N$11-1</f>
        <v>0.24729174736227799</v>
      </c>
      <c r="S120" s="9">
        <f>O120/'09 daily avg weekends only'!$N$11-1</f>
        <v>0.2523880128837539</v>
      </c>
      <c r="T120" s="9">
        <f>P120/'09 daily avg weekends only'!$N$11-1</f>
        <v>0.24515773732413693</v>
      </c>
    </row>
    <row r="121" spans="3:20">
      <c r="C121">
        <f t="shared" si="12"/>
        <v>2</v>
      </c>
      <c r="D121" s="2">
        <f t="shared" si="18"/>
        <v>39924</v>
      </c>
      <c r="E121" s="1">
        <f t="shared" si="16"/>
        <v>64.75</v>
      </c>
      <c r="F121" s="8">
        <f t="shared" si="17"/>
        <v>368.10083333333336</v>
      </c>
      <c r="G121" s="8">
        <f t="shared" si="13"/>
        <v>366.97201922125009</v>
      </c>
      <c r="H121" s="8">
        <f t="shared" si="14"/>
        <v>367.52703468906248</v>
      </c>
      <c r="I121" s="8">
        <f t="shared" si="15"/>
        <v>363.71544910515576</v>
      </c>
      <c r="L121" s="8">
        <f>'09 daily avg'!E121</f>
        <v>64.75</v>
      </c>
      <c r="M121" s="8">
        <f>'09 daily avg'!F121</f>
        <v>368.10083333333336</v>
      </c>
      <c r="N121" s="8">
        <f t="shared" si="20"/>
        <v>366.97201922125009</v>
      </c>
      <c r="O121" s="8">
        <f t="shared" si="20"/>
        <v>367.52703468906248</v>
      </c>
      <c r="P121" s="8">
        <f t="shared" si="20"/>
        <v>363.71544910515576</v>
      </c>
      <c r="R121" s="9">
        <f>N121/'09 daily avg weekends only'!$N$11-1</f>
        <v>0.19655541440444679</v>
      </c>
      <c r="S121" s="9">
        <f>O121/'09 daily avg weekends only'!$N$11-1</f>
        <v>0.19836510759167791</v>
      </c>
      <c r="T121" s="9">
        <f>P121/'09 daily avg weekends only'!$N$11-1</f>
        <v>0.18593698465857811</v>
      </c>
    </row>
    <row r="122" spans="3:20">
      <c r="C122">
        <f t="shared" si="12"/>
        <v>3</v>
      </c>
      <c r="D122" s="2">
        <f t="shared" si="18"/>
        <v>39925</v>
      </c>
      <c r="E122" s="1">
        <f t="shared" si="16"/>
        <v>67.125</v>
      </c>
      <c r="F122" s="8">
        <f t="shared" si="17"/>
        <v>381.30283333333335</v>
      </c>
      <c r="G122" s="8">
        <f t="shared" si="13"/>
        <v>377.77899895781241</v>
      </c>
      <c r="H122" s="8">
        <f t="shared" si="14"/>
        <v>379.09048598535151</v>
      </c>
      <c r="I122" s="8">
        <f t="shared" si="15"/>
        <v>376.32110252378669</v>
      </c>
      <c r="L122" s="8">
        <f>'09 daily avg'!E122</f>
        <v>67.125</v>
      </c>
      <c r="M122" s="8">
        <f>'09 daily avg'!F122</f>
        <v>381.30283333333335</v>
      </c>
      <c r="N122" s="8">
        <f t="shared" si="20"/>
        <v>377.77899895781241</v>
      </c>
      <c r="O122" s="8">
        <f t="shared" si="20"/>
        <v>379.09048598535151</v>
      </c>
      <c r="P122" s="8">
        <f t="shared" si="20"/>
        <v>376.32110252378669</v>
      </c>
      <c r="R122" s="9">
        <f>N122/'09 daily avg weekends only'!$N$11-1</f>
        <v>0.23179284243665466</v>
      </c>
      <c r="S122" s="9">
        <f>O122/'09 daily avg weekends only'!$N$11-1</f>
        <v>0.23606910008445348</v>
      </c>
      <c r="T122" s="9">
        <f>P122/'09 daily avg weekends only'!$N$11-1</f>
        <v>0.22703919970531961</v>
      </c>
    </row>
    <row r="123" spans="3:20">
      <c r="C123">
        <f t="shared" si="12"/>
        <v>4</v>
      </c>
      <c r="D123" s="2">
        <f t="shared" si="18"/>
        <v>39926</v>
      </c>
      <c r="E123" s="1">
        <f t="shared" si="16"/>
        <v>70.958333333333329</v>
      </c>
      <c r="F123" s="8">
        <f t="shared" si="17"/>
        <v>408.52362500000004</v>
      </c>
      <c r="G123" s="8">
        <f t="shared" si="13"/>
        <v>399.81418003975693</v>
      </c>
      <c r="H123" s="8">
        <f t="shared" si="14"/>
        <v>401.95884541653777</v>
      </c>
      <c r="I123" s="8">
        <f t="shared" si="15"/>
        <v>401.84188834793048</v>
      </c>
      <c r="L123" s="8">
        <f>'09 daily avg'!E123</f>
        <v>70.958333333333329</v>
      </c>
      <c r="M123" s="8">
        <f>'09 daily avg'!F123</f>
        <v>408.52362500000004</v>
      </c>
      <c r="N123" s="8">
        <f t="shared" si="20"/>
        <v>399.81418003975693</v>
      </c>
      <c r="O123" s="8">
        <f t="shared" si="20"/>
        <v>401.95884541653777</v>
      </c>
      <c r="P123" s="8">
        <f t="shared" si="20"/>
        <v>401.84188834793048</v>
      </c>
      <c r="R123" s="9">
        <f>N123/'09 daily avg weekends only'!$N$11-1</f>
        <v>0.30364114108060858</v>
      </c>
      <c r="S123" s="9">
        <f>O123/'09 daily avg weekends only'!$N$11-1</f>
        <v>0.31063407469478044</v>
      </c>
      <c r="T123" s="9">
        <f>P123/'09 daily avg weekends only'!$N$11-1</f>
        <v>0.31025272242167823</v>
      </c>
    </row>
    <row r="124" spans="3:20">
      <c r="C124">
        <f t="shared" si="12"/>
        <v>5</v>
      </c>
      <c r="D124" s="2">
        <f t="shared" si="18"/>
        <v>39927</v>
      </c>
      <c r="E124" s="1">
        <f t="shared" si="16"/>
        <v>70.791666666666671</v>
      </c>
      <c r="F124" s="8">
        <f t="shared" si="17"/>
        <v>409.2520833333333</v>
      </c>
      <c r="G124" s="8">
        <f t="shared" si="13"/>
        <v>398.73820466725692</v>
      </c>
      <c r="H124" s="8">
        <f t="shared" si="14"/>
        <v>400.86024614328016</v>
      </c>
      <c r="I124" s="8">
        <f t="shared" si="15"/>
        <v>400.61548715458656</v>
      </c>
      <c r="L124" s="8">
        <f>'09 daily avg'!E124</f>
        <v>70.791666666666671</v>
      </c>
      <c r="M124" s="8">
        <f>'09 daily avg'!F124</f>
        <v>409.2520833333333</v>
      </c>
      <c r="N124" s="8">
        <f t="shared" si="20"/>
        <v>398.73820466725692</v>
      </c>
      <c r="O124" s="8">
        <f t="shared" si="20"/>
        <v>400.86024614328016</v>
      </c>
      <c r="P124" s="8">
        <f t="shared" si="20"/>
        <v>400.61548715458656</v>
      </c>
      <c r="R124" s="9">
        <f>N124/'09 daily avg weekends only'!$N$11-1</f>
        <v>0.30013279687370442</v>
      </c>
      <c r="S124" s="9">
        <f>O124/'09 daily avg weekends only'!$N$11-1</f>
        <v>0.30705196259951295</v>
      </c>
      <c r="T124" s="9">
        <f>P124/'09 daily avg weekends only'!$N$11-1</f>
        <v>0.3062538971400075</v>
      </c>
    </row>
    <row r="125" spans="3:20">
      <c r="C125">
        <f t="shared" si="12"/>
        <v>6</v>
      </c>
      <c r="D125" s="2">
        <f t="shared" si="18"/>
        <v>39928</v>
      </c>
      <c r="E125" s="1">
        <f t="shared" si="16"/>
        <v>70.708333333333329</v>
      </c>
      <c r="F125" s="8" t="e">
        <f t="shared" si="17"/>
        <v>#N/A</v>
      </c>
      <c r="G125" s="8" t="e">
        <f t="shared" si="13"/>
        <v>#N/A</v>
      </c>
      <c r="H125" s="8" t="e">
        <f t="shared" si="14"/>
        <v>#N/A</v>
      </c>
      <c r="I125" s="8" t="e">
        <f t="shared" si="15"/>
        <v>#N/A</v>
      </c>
      <c r="L125" s="8">
        <f>'09 daily avg'!E125</f>
        <v>70.708333333333329</v>
      </c>
      <c r="M125" s="8">
        <f>'09 daily avg'!F125</f>
        <v>366.84324999999995</v>
      </c>
      <c r="N125" s="8">
        <f t="shared" si="20"/>
        <v>398.2042371180903</v>
      </c>
      <c r="O125" s="8">
        <f t="shared" si="20"/>
        <v>400.31442929906393</v>
      </c>
      <c r="P125" s="8">
        <f t="shared" si="20"/>
        <v>400.00588841359848</v>
      </c>
      <c r="R125" s="9">
        <f>N125/'09 daily avg weekends only'!$N$11-1</f>
        <v>0.29839173289986953</v>
      </c>
      <c r="S125" s="9">
        <f>O125/'09 daily avg weekends only'!$N$11-1</f>
        <v>0.30527226260602025</v>
      </c>
      <c r="T125" s="9">
        <f>P125/'09 daily avg weekends only'!$N$11-1</f>
        <v>0.30426622877310772</v>
      </c>
    </row>
    <row r="126" spans="3:20">
      <c r="C126">
        <f t="shared" si="12"/>
        <v>7</v>
      </c>
      <c r="D126" s="2">
        <f t="shared" si="18"/>
        <v>39929</v>
      </c>
      <c r="E126" s="1">
        <f t="shared" si="16"/>
        <v>70.416666666666671</v>
      </c>
      <c r="F126" s="8" t="e">
        <f t="shared" si="17"/>
        <v>#N/A</v>
      </c>
      <c r="G126" s="8" t="e">
        <f t="shared" si="13"/>
        <v>#N/A</v>
      </c>
      <c r="H126" s="8" t="e">
        <f t="shared" si="14"/>
        <v>#N/A</v>
      </c>
      <c r="I126" s="8" t="e">
        <f t="shared" si="15"/>
        <v>#N/A</v>
      </c>
      <c r="L126" s="8">
        <f>'09 daily avg'!E126</f>
        <v>70.416666666666671</v>
      </c>
      <c r="M126" s="8">
        <f>'09 daily avg'!F126</f>
        <v>342.82958333333335</v>
      </c>
      <c r="N126" s="8">
        <f t="shared" si="20"/>
        <v>396.35645641569454</v>
      </c>
      <c r="O126" s="8">
        <f t="shared" si="20"/>
        <v>398.42241346605329</v>
      </c>
      <c r="P126" s="8">
        <f t="shared" si="20"/>
        <v>397.89152822395744</v>
      </c>
      <c r="R126" s="9">
        <f>N126/'09 daily avg weekends only'!$N$11-1</f>
        <v>0.29236682667193525</v>
      </c>
      <c r="S126" s="9">
        <f>O126/'09 daily avg weekends only'!$N$11-1</f>
        <v>0.29910312253389137</v>
      </c>
      <c r="T126" s="9">
        <f>P126/'09 daily avg weekends only'!$N$11-1</f>
        <v>0.29737210878465459</v>
      </c>
    </row>
    <row r="127" spans="3:20">
      <c r="C127">
        <f t="shared" si="12"/>
        <v>1</v>
      </c>
      <c r="D127" s="2">
        <f t="shared" si="18"/>
        <v>39930</v>
      </c>
      <c r="E127" s="1">
        <f t="shared" si="16"/>
        <v>71.416666666666671</v>
      </c>
      <c r="F127" s="8">
        <f t="shared" si="17"/>
        <v>400.26049999999992</v>
      </c>
      <c r="G127" s="8">
        <f t="shared" si="13"/>
        <v>402.8283891990277</v>
      </c>
      <c r="H127" s="8">
        <f t="shared" si="14"/>
        <v>405.0276815881366</v>
      </c>
      <c r="I127" s="8">
        <f t="shared" si="15"/>
        <v>405.26287673740688</v>
      </c>
      <c r="L127" s="8">
        <f>'09 daily avg'!E127</f>
        <v>71.416666666666671</v>
      </c>
      <c r="M127" s="8">
        <f>'09 daily avg'!F127</f>
        <v>400.26049999999992</v>
      </c>
      <c r="N127" s="8">
        <f t="shared" si="20"/>
        <v>402.8283891990277</v>
      </c>
      <c r="O127" s="8">
        <f t="shared" si="20"/>
        <v>405.0276815881366</v>
      </c>
      <c r="P127" s="8">
        <f t="shared" si="20"/>
        <v>405.26287673740688</v>
      </c>
      <c r="R127" s="9">
        <f>N127/'09 daily avg weekends only'!$N$11-1</f>
        <v>0.31346932443182585</v>
      </c>
      <c r="S127" s="9">
        <f>O127/'09 daily avg weekends only'!$N$11-1</f>
        <v>0.32064037584231531</v>
      </c>
      <c r="T127" s="9">
        <f>P127/'09 daily avg weekends only'!$N$11-1</f>
        <v>0.32140725727893882</v>
      </c>
    </row>
    <row r="128" spans="3:20">
      <c r="C128">
        <f t="shared" si="12"/>
        <v>2</v>
      </c>
      <c r="D128" s="2">
        <f t="shared" si="18"/>
        <v>39931</v>
      </c>
      <c r="E128" s="1">
        <f t="shared" si="16"/>
        <v>70</v>
      </c>
      <c r="F128" s="8">
        <f t="shared" si="17"/>
        <v>406.49108333333328</v>
      </c>
      <c r="G128" s="8">
        <f t="shared" si="13"/>
        <v>393.77372164000008</v>
      </c>
      <c r="H128" s="8">
        <f t="shared" si="14"/>
        <v>395.76926158000015</v>
      </c>
      <c r="I128" s="8">
        <f t="shared" si="15"/>
        <v>394.92417543999971</v>
      </c>
      <c r="L128" s="8">
        <f>'09 daily avg'!E128</f>
        <v>70</v>
      </c>
      <c r="M128" s="8">
        <f>'09 daily avg'!F128</f>
        <v>406.49108333333328</v>
      </c>
      <c r="N128" s="8">
        <f t="shared" si="20"/>
        <v>393.77372164000008</v>
      </c>
      <c r="O128" s="8">
        <f t="shared" si="20"/>
        <v>395.76926158000015</v>
      </c>
      <c r="P128" s="8">
        <f t="shared" si="20"/>
        <v>394.92417543999971</v>
      </c>
      <c r="R128" s="9">
        <f>N128/'09 daily avg weekends only'!$N$11-1</f>
        <v>0.28394551627779152</v>
      </c>
      <c r="S128" s="9">
        <f>O128/'09 daily avg weekends only'!$N$11-1</f>
        <v>0.29045220887232359</v>
      </c>
      <c r="T128" s="9">
        <f>P128/'09 daily avg weekends only'!$N$11-1</f>
        <v>0.28769670615415577</v>
      </c>
    </row>
    <row r="129" spans="3:20">
      <c r="C129">
        <f t="shared" si="12"/>
        <v>3</v>
      </c>
      <c r="D129" s="2">
        <f t="shared" si="18"/>
        <v>39932</v>
      </c>
      <c r="E129" s="1">
        <f t="shared" si="16"/>
        <v>70.875</v>
      </c>
      <c r="F129" s="8">
        <f t="shared" si="17"/>
        <v>416.6849166666666</v>
      </c>
      <c r="G129" s="8">
        <f t="shared" si="13"/>
        <v>399.27485230781247</v>
      </c>
      <c r="H129" s="8">
        <f t="shared" si="14"/>
        <v>401.40838599121093</v>
      </c>
      <c r="I129" s="8">
        <f t="shared" si="15"/>
        <v>401.22749356031153</v>
      </c>
      <c r="L129" s="8">
        <f>'09 daily avg'!E129</f>
        <v>70.875</v>
      </c>
      <c r="M129" s="8">
        <f>'09 daily avg'!F129</f>
        <v>416.6849166666666</v>
      </c>
      <c r="N129" s="8">
        <f t="shared" si="20"/>
        <v>399.27485230781247</v>
      </c>
      <c r="O129" s="8">
        <f t="shared" si="20"/>
        <v>401.40838599121093</v>
      </c>
      <c r="P129" s="8">
        <f t="shared" si="20"/>
        <v>401.22749356031153</v>
      </c>
      <c r="R129" s="9">
        <f>N129/'09 daily avg weekends only'!$N$11-1</f>
        <v>0.30188259960061758</v>
      </c>
      <c r="S129" s="9">
        <f>O129/'09 daily avg weekends only'!$N$11-1</f>
        <v>0.30883923701973792</v>
      </c>
      <c r="T129" s="9">
        <f>P129/'09 daily avg weekends only'!$N$11-1</f>
        <v>0.30824941598085642</v>
      </c>
    </row>
    <row r="130" spans="3:20">
      <c r="C130">
        <f t="shared" si="12"/>
        <v>4</v>
      </c>
      <c r="D130" s="2">
        <f t="shared" si="18"/>
        <v>39933</v>
      </c>
      <c r="E130" s="1">
        <f t="shared" si="16"/>
        <v>71.5</v>
      </c>
      <c r="F130" s="8">
        <f t="shared" si="17"/>
        <v>416.67645833333336</v>
      </c>
      <c r="G130" s="8">
        <f t="shared" si="13"/>
        <v>403.385137525</v>
      </c>
      <c r="H130" s="8">
        <f t="shared" si="14"/>
        <v>405.59313474999999</v>
      </c>
      <c r="I130" s="8">
        <f t="shared" si="15"/>
        <v>405.8923161212503</v>
      </c>
      <c r="L130" s="8">
        <f>'09 daily avg'!E130</f>
        <v>71.5</v>
      </c>
      <c r="M130" s="8">
        <f>'09 daily avg'!F130</f>
        <v>416.67645833333336</v>
      </c>
      <c r="N130" s="8">
        <f t="shared" si="20"/>
        <v>403.385137525</v>
      </c>
      <c r="O130" s="8">
        <f t="shared" si="20"/>
        <v>405.59313474999999</v>
      </c>
      <c r="P130" s="8">
        <f t="shared" si="20"/>
        <v>405.8923161212503</v>
      </c>
      <c r="R130" s="9">
        <f>N130/'09 daily avg weekends only'!$N$11-1</f>
        <v>0.31528466780682352</v>
      </c>
      <c r="S130" s="9">
        <f>O130/'09 daily avg weekends only'!$N$11-1</f>
        <v>0.32248410235818326</v>
      </c>
      <c r="T130" s="9">
        <f>P130/'09 daily avg weekends only'!$N$11-1</f>
        <v>0.32345961839457793</v>
      </c>
    </row>
    <row r="131" spans="3:20">
      <c r="C131">
        <f t="shared" si="12"/>
        <v>5</v>
      </c>
      <c r="D131" s="2">
        <f t="shared" si="18"/>
        <v>39934</v>
      </c>
      <c r="E131" s="1">
        <f t="shared" si="16"/>
        <v>74.416666666666671</v>
      </c>
      <c r="F131" s="8">
        <f t="shared" si="17"/>
        <v>429.5453333333333</v>
      </c>
      <c r="G131" s="8">
        <f t="shared" si="13"/>
        <v>424.55978650902773</v>
      </c>
      <c r="H131" s="8">
        <f t="shared" si="14"/>
        <v>426.80467589438695</v>
      </c>
      <c r="I131" s="8">
        <f t="shared" si="15"/>
        <v>429.17862870775633</v>
      </c>
      <c r="L131" s="8">
        <f>'09 daily avg'!E131</f>
        <v>74.416666666666671</v>
      </c>
      <c r="M131" s="8">
        <f>'09 daily avg'!F131</f>
        <v>429.5453333333333</v>
      </c>
      <c r="N131" s="8">
        <f t="shared" si="20"/>
        <v>424.55978650902773</v>
      </c>
      <c r="O131" s="8">
        <f t="shared" si="20"/>
        <v>426.80467589438695</v>
      </c>
      <c r="P131" s="8">
        <f t="shared" si="20"/>
        <v>429.17862870775633</v>
      </c>
      <c r="R131" s="9">
        <f>N131/'09 daily avg weekends only'!$N$11-1</f>
        <v>0.38432710037080686</v>
      </c>
      <c r="S131" s="9">
        <f>O131/'09 daily avg weekends only'!$N$11-1</f>
        <v>0.39164682614851287</v>
      </c>
      <c r="T131" s="9">
        <f>P131/'09 daily avg weekends only'!$N$11-1</f>
        <v>0.39938737840752658</v>
      </c>
    </row>
    <row r="132" spans="3:20">
      <c r="C132">
        <f t="shared" si="12"/>
        <v>6</v>
      </c>
      <c r="D132" s="2">
        <f t="shared" si="18"/>
        <v>39935</v>
      </c>
      <c r="E132" s="1">
        <f t="shared" si="16"/>
        <v>75.791666666666671</v>
      </c>
      <c r="F132" s="8" t="e">
        <f t="shared" si="17"/>
        <v>#N/A</v>
      </c>
      <c r="G132" s="8" t="e">
        <f t="shared" si="13"/>
        <v>#N/A</v>
      </c>
      <c r="H132" s="8" t="e">
        <f t="shared" si="14"/>
        <v>#N/A</v>
      </c>
      <c r="I132" s="8" t="e">
        <f t="shared" si="15"/>
        <v>#N/A</v>
      </c>
      <c r="L132" s="8">
        <f>'09 daily avg'!E132</f>
        <v>75.791666666666671</v>
      </c>
      <c r="M132" s="8">
        <f>'09 daily avg'!F132</f>
        <v>392.33608333333336</v>
      </c>
      <c r="N132" s="8">
        <f t="shared" ref="N132:P151" si="21">(N$3*$L132^4)+(N$4*$L132^3)+(N$5*$L132^2)+(N$6*$L132)+N$7</f>
        <v>435.68082485892376</v>
      </c>
      <c r="O132" s="8">
        <f t="shared" si="21"/>
        <v>437.73704035838409</v>
      </c>
      <c r="P132" s="8">
        <f t="shared" si="21"/>
        <v>440.82889120126191</v>
      </c>
      <c r="R132" s="9">
        <f>N132/'09 daily avg weekends only'!$N$11-1</f>
        <v>0.42058855343637358</v>
      </c>
      <c r="S132" s="9">
        <f>O132/'09 daily avg weekends only'!$N$11-1</f>
        <v>0.42729308582628911</v>
      </c>
      <c r="T132" s="9">
        <f>P132/'09 daily avg weekends only'!$N$11-1</f>
        <v>0.43737442901541623</v>
      </c>
    </row>
    <row r="133" spans="3:20">
      <c r="C133">
        <f t="shared" si="12"/>
        <v>7</v>
      </c>
      <c r="D133" s="2">
        <f t="shared" si="18"/>
        <v>39936</v>
      </c>
      <c r="E133" s="1">
        <f t="shared" si="16"/>
        <v>74.833333333333329</v>
      </c>
      <c r="F133" s="8" t="e">
        <f t="shared" si="17"/>
        <v>#N/A</v>
      </c>
      <c r="G133" s="8" t="e">
        <f t="shared" si="13"/>
        <v>#N/A</v>
      </c>
      <c r="H133" s="8" t="e">
        <f t="shared" si="14"/>
        <v>#N/A</v>
      </c>
      <c r="I133" s="8" t="e">
        <f t="shared" si="15"/>
        <v>#N/A</v>
      </c>
      <c r="L133" s="8">
        <f>'09 daily avg'!E133</f>
        <v>74.833333333333329</v>
      </c>
      <c r="M133" s="8">
        <f>'09 daily avg'!F133</f>
        <v>370.95945833333332</v>
      </c>
      <c r="N133" s="8">
        <f t="shared" si="21"/>
        <v>427.85274550277779</v>
      </c>
      <c r="O133" s="8">
        <f t="shared" si="21"/>
        <v>430.05571825925949</v>
      </c>
      <c r="P133" s="8">
        <f t="shared" si="21"/>
        <v>432.67307192155721</v>
      </c>
      <c r="R133" s="9">
        <f>N133/'09 daily avg weekends only'!$N$11-1</f>
        <v>0.39506418033059498</v>
      </c>
      <c r="S133" s="9">
        <f>O133/'09 daily avg weekends only'!$N$11-1</f>
        <v>0.40224723201161261</v>
      </c>
      <c r="T133" s="9">
        <f>P133/'09 daily avg weekends only'!$N$11-1</f>
        <v>0.41078142135574747</v>
      </c>
    </row>
    <row r="134" spans="3:20">
      <c r="C134">
        <f t="shared" si="12"/>
        <v>1</v>
      </c>
      <c r="D134" s="2">
        <f t="shared" si="18"/>
        <v>39937</v>
      </c>
      <c r="E134" s="1">
        <f t="shared" si="16"/>
        <v>72.416666666666671</v>
      </c>
      <c r="F134" s="8">
        <f t="shared" si="17"/>
        <v>415.50216666666682</v>
      </c>
      <c r="G134" s="8">
        <f t="shared" si="13"/>
        <v>409.68625514236123</v>
      </c>
      <c r="H134" s="8">
        <f t="shared" si="14"/>
        <v>411.9637618202205</v>
      </c>
      <c r="I134" s="8">
        <f t="shared" si="15"/>
        <v>412.95935686919319</v>
      </c>
      <c r="L134" s="8">
        <f>'09 daily avg'!E134</f>
        <v>72.416666666666671</v>
      </c>
      <c r="M134" s="8">
        <f>'09 daily avg'!F134</f>
        <v>415.50216666666682</v>
      </c>
      <c r="N134" s="8">
        <f t="shared" si="21"/>
        <v>409.68625514236123</v>
      </c>
      <c r="O134" s="8">
        <f t="shared" si="21"/>
        <v>411.9637618202205</v>
      </c>
      <c r="P134" s="8">
        <f t="shared" si="21"/>
        <v>412.95935686919319</v>
      </c>
      <c r="R134" s="9">
        <f>N134/'09 daily avg weekends only'!$N$11-1</f>
        <v>0.33583020263493557</v>
      </c>
      <c r="S134" s="9">
        <f>O134/'09 daily avg weekends only'!$N$11-1</f>
        <v>0.34325628092972726</v>
      </c>
      <c r="T134" s="9">
        <f>P134/'09 daily avg weekends only'!$N$11-1</f>
        <v>0.3465025356412732</v>
      </c>
    </row>
    <row r="135" spans="3:20">
      <c r="C135">
        <f t="shared" si="12"/>
        <v>2</v>
      </c>
      <c r="D135" s="2">
        <f t="shared" si="18"/>
        <v>39938</v>
      </c>
      <c r="E135" s="1">
        <f t="shared" si="16"/>
        <v>76.75</v>
      </c>
      <c r="F135" s="8">
        <f t="shared" si="17"/>
        <v>440.47033333333337</v>
      </c>
      <c r="G135" s="8">
        <f t="shared" si="13"/>
        <v>443.86334630124986</v>
      </c>
      <c r="H135" s="8">
        <f t="shared" si="14"/>
        <v>445.69839185406272</v>
      </c>
      <c r="I135" s="8">
        <f t="shared" si="15"/>
        <v>449.11646472765705</v>
      </c>
      <c r="L135" s="8">
        <f>'09 daily avg'!E135</f>
        <v>76.75</v>
      </c>
      <c r="M135" s="8">
        <f>'09 daily avg'!F135</f>
        <v>440.47033333333337</v>
      </c>
      <c r="N135" s="8">
        <f t="shared" si="21"/>
        <v>443.86334630124986</v>
      </c>
      <c r="O135" s="8">
        <f t="shared" si="21"/>
        <v>445.69839185406272</v>
      </c>
      <c r="P135" s="8">
        <f t="shared" si="21"/>
        <v>449.11646472765705</v>
      </c>
      <c r="R135" s="9">
        <f>N135/'09 daily avg weekends only'!$N$11-1</f>
        <v>0.44726862663670319</v>
      </c>
      <c r="S135" s="9">
        <f>O135/'09 daily avg weekends only'!$N$11-1</f>
        <v>0.4532520084121221</v>
      </c>
      <c r="T135" s="9">
        <f>P135/'09 daily avg weekends only'!$N$11-1</f>
        <v>0.46439703688706535</v>
      </c>
    </row>
    <row r="136" spans="3:20">
      <c r="C136">
        <f t="shared" si="12"/>
        <v>3</v>
      </c>
      <c r="D136" s="2">
        <f t="shared" si="18"/>
        <v>39939</v>
      </c>
      <c r="E136" s="1">
        <f t="shared" si="16"/>
        <v>77.375</v>
      </c>
      <c r="F136" s="8">
        <f t="shared" si="17"/>
        <v>454.07133333333331</v>
      </c>
      <c r="G136" s="8">
        <f t="shared" si="13"/>
        <v>449.39072984031247</v>
      </c>
      <c r="H136" s="8">
        <f t="shared" si="14"/>
        <v>451.03896217105489</v>
      </c>
      <c r="I136" s="8">
        <f t="shared" si="15"/>
        <v>454.57176954835967</v>
      </c>
      <c r="L136" s="8">
        <f>'09 daily avg'!E136</f>
        <v>77.375</v>
      </c>
      <c r="M136" s="8">
        <f>'09 daily avg'!F136</f>
        <v>454.07133333333331</v>
      </c>
      <c r="N136" s="8">
        <f t="shared" si="21"/>
        <v>449.39072984031247</v>
      </c>
      <c r="O136" s="8">
        <f t="shared" si="21"/>
        <v>451.03896217105489</v>
      </c>
      <c r="P136" s="8">
        <f t="shared" si="21"/>
        <v>454.57176954835967</v>
      </c>
      <c r="R136" s="9">
        <f>N136/'09 daily avg weekends only'!$N$11-1</f>
        <v>0.46529131053285022</v>
      </c>
      <c r="S136" s="9">
        <f>O136/'09 daily avg weekends only'!$N$11-1</f>
        <v>0.4706655658336536</v>
      </c>
      <c r="T136" s="9">
        <f>P136/'09 daily avg weekends only'!$N$11-1</f>
        <v>0.48218469964754096</v>
      </c>
    </row>
    <row r="137" spans="3:20">
      <c r="C137">
        <f t="shared" si="12"/>
        <v>4</v>
      </c>
      <c r="D137" s="2">
        <f t="shared" si="18"/>
        <v>39940</v>
      </c>
      <c r="E137" s="1">
        <f t="shared" si="16"/>
        <v>78.083333333333329</v>
      </c>
      <c r="F137" s="8">
        <f t="shared" si="17"/>
        <v>457.3402916666667</v>
      </c>
      <c r="G137" s="8">
        <f t="shared" si="13"/>
        <v>455.83734406569431</v>
      </c>
      <c r="H137" s="8">
        <f t="shared" si="14"/>
        <v>457.23108893165522</v>
      </c>
      <c r="I137" s="8">
        <f t="shared" si="15"/>
        <v>460.78390676472435</v>
      </c>
      <c r="L137" s="8">
        <f>'09 daily avg'!E137</f>
        <v>78.083333333333329</v>
      </c>
      <c r="M137" s="8">
        <f>'09 daily avg'!F137</f>
        <v>457.3402916666667</v>
      </c>
      <c r="N137" s="8">
        <f t="shared" si="21"/>
        <v>455.83734406569431</v>
      </c>
      <c r="O137" s="8">
        <f t="shared" si="21"/>
        <v>457.23108893165522</v>
      </c>
      <c r="P137" s="8">
        <f t="shared" si="21"/>
        <v>460.78390676472435</v>
      </c>
      <c r="R137" s="9">
        <f>N137/'09 daily avg weekends only'!$N$11-1</f>
        <v>0.48631125415778031</v>
      </c>
      <c r="S137" s="9">
        <f>O137/'09 daily avg weekends only'!$N$11-1</f>
        <v>0.49085572315899428</v>
      </c>
      <c r="T137" s="9">
        <f>P137/'09 daily avg weekends only'!$N$11-1</f>
        <v>0.50244010341657597</v>
      </c>
    </row>
    <row r="138" spans="3:20">
      <c r="C138">
        <f t="shared" si="12"/>
        <v>5</v>
      </c>
      <c r="D138" s="2">
        <f t="shared" si="18"/>
        <v>39941</v>
      </c>
      <c r="E138" s="1">
        <f t="shared" si="16"/>
        <v>77.458333333333329</v>
      </c>
      <c r="F138" s="8">
        <f t="shared" si="17"/>
        <v>458.36591666666669</v>
      </c>
      <c r="G138" s="8">
        <f t="shared" si="13"/>
        <v>450.13910470059034</v>
      </c>
      <c r="H138" s="8">
        <f t="shared" si="14"/>
        <v>451.75979214304834</v>
      </c>
      <c r="I138" s="8">
        <f t="shared" si="15"/>
        <v>455.30130947762308</v>
      </c>
      <c r="L138" s="8">
        <f>'09 daily avg'!E138</f>
        <v>77.458333333333329</v>
      </c>
      <c r="M138" s="8">
        <f>'09 daily avg'!F138</f>
        <v>458.36591666666669</v>
      </c>
      <c r="N138" s="8">
        <f t="shared" si="21"/>
        <v>450.13910470059034</v>
      </c>
      <c r="O138" s="8">
        <f t="shared" si="21"/>
        <v>451.75979214304834</v>
      </c>
      <c r="P138" s="8">
        <f t="shared" si="21"/>
        <v>455.30130947762308</v>
      </c>
      <c r="R138" s="9">
        <f>N138/'09 daily avg weekends only'!$N$11-1</f>
        <v>0.46773147475291799</v>
      </c>
      <c r="S138" s="9">
        <f>O138/'09 daily avg weekends only'!$N$11-1</f>
        <v>0.47301591670695475</v>
      </c>
      <c r="T138" s="9">
        <f>P138/'09 daily avg weekends only'!$N$11-1</f>
        <v>0.48456345036057025</v>
      </c>
    </row>
    <row r="139" spans="3:20">
      <c r="C139">
        <f t="shared" ref="C139:C202" si="22">WEEKDAY(D139,2)</f>
        <v>6</v>
      </c>
      <c r="D139" s="2">
        <f t="shared" si="18"/>
        <v>39942</v>
      </c>
      <c r="E139" s="1">
        <f t="shared" si="16"/>
        <v>78.916666666666671</v>
      </c>
      <c r="F139" s="8" t="e">
        <f t="shared" si="17"/>
        <v>#N/A</v>
      </c>
      <c r="G139" s="8" t="e">
        <f t="shared" ref="G139:G202" si="23">IF(AND(ISBLANK($B139),$C139&lt;=5),N139,#N/A)</f>
        <v>#N/A</v>
      </c>
      <c r="H139" s="8" t="e">
        <f t="shared" ref="H139:H202" si="24">IF(AND(ISBLANK($B139),$C139&lt;=5),O139,#N/A)</f>
        <v>#N/A</v>
      </c>
      <c r="I139" s="8" t="e">
        <f t="shared" ref="I139:I202" si="25">IF(AND(ISBLANK($B139),$C139&lt;=5),P139,#N/A)</f>
        <v>#N/A</v>
      </c>
      <c r="L139" s="8">
        <f>'09 daily avg'!E139</f>
        <v>78.916666666666671</v>
      </c>
      <c r="M139" s="8">
        <f>'09 daily avg'!F139</f>
        <v>414.20525000000004</v>
      </c>
      <c r="N139" s="8">
        <f t="shared" si="21"/>
        <v>463.66950454902769</v>
      </c>
      <c r="O139" s="8">
        <f t="shared" si="21"/>
        <v>464.70293154751198</v>
      </c>
      <c r="P139" s="8">
        <f t="shared" si="21"/>
        <v>468.10736789140054</v>
      </c>
      <c r="R139" s="9">
        <f>N139/'09 daily avg weekends only'!$N$11-1</f>
        <v>0.5118489342585808</v>
      </c>
      <c r="S139" s="9">
        <f>O139/'09 daily avg weekends only'!$N$11-1</f>
        <v>0.51521854448949744</v>
      </c>
      <c r="T139" s="9">
        <f>P139/'09 daily avg weekends only'!$N$11-1</f>
        <v>0.52631910945605731</v>
      </c>
    </row>
    <row r="140" spans="3:20">
      <c r="C140">
        <f t="shared" si="22"/>
        <v>7</v>
      </c>
      <c r="D140" s="2">
        <f t="shared" si="18"/>
        <v>39943</v>
      </c>
      <c r="E140" s="1">
        <f t="shared" ref="E140:E203" si="26">IF(OR(ISBLANK(B140),$C140&lt;=5),L140,#N/A)</f>
        <v>79.208333333333329</v>
      </c>
      <c r="F140" s="8" t="e">
        <f t="shared" ref="F140:F203" si="27">IF(AND(ISBLANK($B140),$C140&lt;=5),M140,#N/A)</f>
        <v>#N/A</v>
      </c>
      <c r="G140" s="8" t="e">
        <f t="shared" si="23"/>
        <v>#N/A</v>
      </c>
      <c r="H140" s="8" t="e">
        <f t="shared" si="24"/>
        <v>#N/A</v>
      </c>
      <c r="I140" s="8" t="e">
        <f t="shared" si="25"/>
        <v>#N/A</v>
      </c>
      <c r="L140" s="8">
        <f>'09 daily avg'!E140</f>
        <v>79.208333333333329</v>
      </c>
      <c r="M140" s="8">
        <f>'09 daily avg'!F140</f>
        <v>410.08570833333329</v>
      </c>
      <c r="N140" s="8">
        <f t="shared" si="21"/>
        <v>466.47407787725672</v>
      </c>
      <c r="O140" s="8">
        <f t="shared" si="21"/>
        <v>467.36524049786613</v>
      </c>
      <c r="P140" s="8">
        <f t="shared" si="21"/>
        <v>470.66883979357925</v>
      </c>
      <c r="R140" s="9">
        <f>N140/'09 daily avg weekends only'!$N$11-1</f>
        <v>0.52099357533532586</v>
      </c>
      <c r="S140" s="9">
        <f>O140/'09 daily avg weekends only'!$N$11-1</f>
        <v>0.5238993158358356</v>
      </c>
      <c r="T140" s="9">
        <f>P140/'09 daily avg weekends only'!$N$11-1</f>
        <v>0.53467108975117883</v>
      </c>
    </row>
    <row r="141" spans="3:20">
      <c r="C141">
        <f t="shared" si="22"/>
        <v>1</v>
      </c>
      <c r="D141" s="2">
        <f t="shared" ref="D141:D204" si="28">D140+1</f>
        <v>39944</v>
      </c>
      <c r="E141" s="1">
        <f t="shared" si="26"/>
        <v>75.958333333333329</v>
      </c>
      <c r="F141" s="8">
        <f t="shared" si="27"/>
        <v>446.48433333333338</v>
      </c>
      <c r="G141" s="8">
        <f t="shared" si="23"/>
        <v>437.07841119809029</v>
      </c>
      <c r="H141" s="8">
        <f t="shared" si="24"/>
        <v>439.10165416914197</v>
      </c>
      <c r="I141" s="8">
        <f t="shared" si="25"/>
        <v>442.26193475177723</v>
      </c>
      <c r="L141" s="8">
        <f>'09 daily avg'!E141</f>
        <v>75.958333333333329</v>
      </c>
      <c r="M141" s="8">
        <f>'09 daily avg'!F141</f>
        <v>446.48433333333338</v>
      </c>
      <c r="N141" s="8">
        <f t="shared" si="21"/>
        <v>437.07841119809029</v>
      </c>
      <c r="O141" s="8">
        <f t="shared" si="21"/>
        <v>439.10165416914197</v>
      </c>
      <c r="P141" s="8">
        <f t="shared" si="21"/>
        <v>442.26193475177723</v>
      </c>
      <c r="R141" s="9">
        <f>N141/'09 daily avg weekends only'!$N$11-1</f>
        <v>0.42514554801262538</v>
      </c>
      <c r="S141" s="9">
        <f>O141/'09 daily avg weekends only'!$N$11-1</f>
        <v>0.43174256959700941</v>
      </c>
      <c r="T141" s="9">
        <f>P141/'09 daily avg weekends only'!$N$11-1</f>
        <v>0.44204703599805573</v>
      </c>
    </row>
    <row r="142" spans="3:20">
      <c r="C142">
        <f t="shared" si="22"/>
        <v>2</v>
      </c>
      <c r="D142" s="2">
        <f t="shared" si="28"/>
        <v>39945</v>
      </c>
      <c r="E142" s="1">
        <f t="shared" si="26"/>
        <v>74.708333333333329</v>
      </c>
      <c r="F142" s="8">
        <f t="shared" si="27"/>
        <v>433.85991666666672</v>
      </c>
      <c r="G142" s="8">
        <f t="shared" si="23"/>
        <v>426.8578225647567</v>
      </c>
      <c r="H142" s="8">
        <f t="shared" si="24"/>
        <v>429.07472439114736</v>
      </c>
      <c r="I142" s="8">
        <f t="shared" si="25"/>
        <v>431.62115815667829</v>
      </c>
      <c r="L142" s="8">
        <f>'09 daily avg'!E142</f>
        <v>74.708333333333329</v>
      </c>
      <c r="M142" s="8">
        <f>'09 daily avg'!F142</f>
        <v>433.85991666666672</v>
      </c>
      <c r="N142" s="8">
        <f t="shared" si="21"/>
        <v>426.8578225647567</v>
      </c>
      <c r="O142" s="8">
        <f t="shared" si="21"/>
        <v>429.07472439114736</v>
      </c>
      <c r="P142" s="8">
        <f t="shared" si="21"/>
        <v>431.62115815667829</v>
      </c>
      <c r="R142" s="9">
        <f>N142/'09 daily avg weekends only'!$N$11-1</f>
        <v>0.3918201171158282</v>
      </c>
      <c r="S142" s="9">
        <f>O142/'09 daily avg weekends only'!$N$11-1</f>
        <v>0.39904858616695638</v>
      </c>
      <c r="T142" s="9">
        <f>P142/'09 daily avg weekends only'!$N$11-1</f>
        <v>0.4073515328494699</v>
      </c>
    </row>
    <row r="143" spans="3:20">
      <c r="C143">
        <f t="shared" si="22"/>
        <v>3</v>
      </c>
      <c r="D143" s="2">
        <f t="shared" si="28"/>
        <v>39946</v>
      </c>
      <c r="E143" s="1">
        <f t="shared" si="26"/>
        <v>74.916666666666671</v>
      </c>
      <c r="F143" s="8">
        <f t="shared" si="27"/>
        <v>442.91120833333321</v>
      </c>
      <c r="G143" s="8">
        <f t="shared" si="23"/>
        <v>428.51937757569442</v>
      </c>
      <c r="H143" s="8">
        <f t="shared" si="24"/>
        <v>430.71241091917818</v>
      </c>
      <c r="I143" s="8">
        <f t="shared" si="25"/>
        <v>433.37598804760609</v>
      </c>
      <c r="L143" s="8">
        <f>'09 daily avg'!E143</f>
        <v>74.916666666666671</v>
      </c>
      <c r="M143" s="8">
        <f>'09 daily avg'!F143</f>
        <v>442.91120833333321</v>
      </c>
      <c r="N143" s="8">
        <f t="shared" si="21"/>
        <v>428.51937757569442</v>
      </c>
      <c r="O143" s="8">
        <f t="shared" si="21"/>
        <v>430.71241091917818</v>
      </c>
      <c r="P143" s="8">
        <f t="shared" si="21"/>
        <v>433.37598804760609</v>
      </c>
      <c r="R143" s="9">
        <f>N143/'09 daily avg weekends only'!$N$11-1</f>
        <v>0.39723781258178614</v>
      </c>
      <c r="S143" s="9">
        <f>O143/'09 daily avg weekends only'!$N$11-1</f>
        <v>0.40438845563812476</v>
      </c>
      <c r="T143" s="9">
        <f>P143/'09 daily avg weekends only'!$N$11-1</f>
        <v>0.4130733620281748</v>
      </c>
    </row>
    <row r="144" spans="3:20">
      <c r="C144">
        <f t="shared" si="22"/>
        <v>4</v>
      </c>
      <c r="D144" s="2">
        <f t="shared" si="28"/>
        <v>39947</v>
      </c>
      <c r="E144" s="1">
        <f t="shared" si="26"/>
        <v>77.458333333333329</v>
      </c>
      <c r="F144" s="8">
        <f t="shared" si="27"/>
        <v>459.34379166666662</v>
      </c>
      <c r="G144" s="8">
        <f t="shared" si="23"/>
        <v>450.13910470059034</v>
      </c>
      <c r="H144" s="8">
        <f t="shared" si="24"/>
        <v>451.75979214304834</v>
      </c>
      <c r="I144" s="8">
        <f t="shared" si="25"/>
        <v>455.30130947762308</v>
      </c>
      <c r="L144" s="8">
        <f>'09 daily avg'!E144</f>
        <v>77.458333333333329</v>
      </c>
      <c r="M144" s="8">
        <f>'09 daily avg'!F144</f>
        <v>459.34379166666662</v>
      </c>
      <c r="N144" s="8">
        <f t="shared" si="21"/>
        <v>450.13910470059034</v>
      </c>
      <c r="O144" s="8">
        <f t="shared" si="21"/>
        <v>451.75979214304834</v>
      </c>
      <c r="P144" s="8">
        <f t="shared" si="21"/>
        <v>455.30130947762308</v>
      </c>
      <c r="R144" s="9">
        <f>N144/'09 daily avg weekends only'!$N$11-1</f>
        <v>0.46773147475291799</v>
      </c>
      <c r="S144" s="9">
        <f>O144/'09 daily avg weekends only'!$N$11-1</f>
        <v>0.47301591670695475</v>
      </c>
      <c r="T144" s="9">
        <f>P144/'09 daily avg weekends only'!$N$11-1</f>
        <v>0.48456345036057025</v>
      </c>
    </row>
    <row r="145" spans="3:20">
      <c r="C145">
        <f t="shared" si="22"/>
        <v>5</v>
      </c>
      <c r="D145" s="2">
        <f t="shared" si="28"/>
        <v>39948</v>
      </c>
      <c r="E145" s="1">
        <f t="shared" si="26"/>
        <v>76.5</v>
      </c>
      <c r="F145" s="8">
        <f t="shared" si="27"/>
        <v>456.84420833333337</v>
      </c>
      <c r="G145" s="8">
        <f t="shared" si="23"/>
        <v>441.69460432499989</v>
      </c>
      <c r="H145" s="8">
        <f t="shared" si="24"/>
        <v>443.59481162499992</v>
      </c>
      <c r="I145" s="8">
        <f t="shared" si="25"/>
        <v>446.94417423374733</v>
      </c>
      <c r="L145" s="8">
        <f>'09 daily avg'!E145</f>
        <v>76.5</v>
      </c>
      <c r="M145" s="8">
        <f>'09 daily avg'!F145</f>
        <v>456.84420833333337</v>
      </c>
      <c r="N145" s="8">
        <f t="shared" si="21"/>
        <v>441.69460432499989</v>
      </c>
      <c r="O145" s="8">
        <f t="shared" si="21"/>
        <v>443.59481162499992</v>
      </c>
      <c r="P145" s="8">
        <f t="shared" si="21"/>
        <v>446.94417423374733</v>
      </c>
      <c r="R145" s="9">
        <f>N145/'09 daily avg weekends only'!$N$11-1</f>
        <v>0.44019718843922173</v>
      </c>
      <c r="S145" s="9">
        <f>O145/'09 daily avg weekends only'!$N$11-1</f>
        <v>0.44639303775255867</v>
      </c>
      <c r="T145" s="9">
        <f>P145/'09 daily avg weekends only'!$N$11-1</f>
        <v>0.4573140283305468</v>
      </c>
    </row>
    <row r="146" spans="3:20">
      <c r="C146">
        <f t="shared" si="22"/>
        <v>6</v>
      </c>
      <c r="D146" s="2">
        <f t="shared" si="28"/>
        <v>39949</v>
      </c>
      <c r="E146" s="1">
        <f t="shared" si="26"/>
        <v>76.791666666666671</v>
      </c>
      <c r="F146" s="8" t="e">
        <f t="shared" si="27"/>
        <v>#N/A</v>
      </c>
      <c r="G146" s="8" t="e">
        <f t="shared" si="23"/>
        <v>#N/A</v>
      </c>
      <c r="H146" s="8" t="e">
        <f t="shared" si="24"/>
        <v>#N/A</v>
      </c>
      <c r="I146" s="8" t="e">
        <f t="shared" si="25"/>
        <v>#N/A</v>
      </c>
      <c r="L146" s="8">
        <f>'09 daily avg'!E146</f>
        <v>76.791666666666671</v>
      </c>
      <c r="M146" s="8">
        <f>'09 daily avg'!F146</f>
        <v>413.16329166666668</v>
      </c>
      <c r="N146" s="8">
        <f t="shared" si="21"/>
        <v>444.22714837725709</v>
      </c>
      <c r="O146" s="8">
        <f t="shared" si="21"/>
        <v>446.05080932640476</v>
      </c>
      <c r="P146" s="8">
        <f t="shared" si="21"/>
        <v>449.47911977809662</v>
      </c>
      <c r="R146" s="9">
        <f>N146/'09 daily avg weekends only'!$N$11-1</f>
        <v>0.44845484607856112</v>
      </c>
      <c r="S146" s="9">
        <f>O146/'09 daily avg weekends only'!$N$11-1</f>
        <v>0.45440110701521563</v>
      </c>
      <c r="T146" s="9">
        <f>P146/'09 daily avg weekends only'!$N$11-1</f>
        <v>0.46557951631720118</v>
      </c>
    </row>
    <row r="147" spans="3:20">
      <c r="C147">
        <f t="shared" si="22"/>
        <v>7</v>
      </c>
      <c r="D147" s="2">
        <f t="shared" si="28"/>
        <v>39950</v>
      </c>
      <c r="E147" s="1">
        <f t="shared" si="26"/>
        <v>70.125</v>
      </c>
      <c r="F147" s="8" t="e">
        <f t="shared" si="27"/>
        <v>#N/A</v>
      </c>
      <c r="G147" s="8" t="e">
        <f t="shared" si="23"/>
        <v>#N/A</v>
      </c>
      <c r="H147" s="8" t="e">
        <f t="shared" si="24"/>
        <v>#N/A</v>
      </c>
      <c r="I147" s="8" t="e">
        <f t="shared" si="25"/>
        <v>#N/A</v>
      </c>
      <c r="L147" s="8">
        <f>'09 daily avg'!E147</f>
        <v>70.125</v>
      </c>
      <c r="M147" s="8">
        <f>'09 daily avg'!F147</f>
        <v>367.57220833333344</v>
      </c>
      <c r="N147" s="8">
        <f t="shared" si="21"/>
        <v>394.5415068328125</v>
      </c>
      <c r="O147" s="8">
        <f t="shared" si="21"/>
        <v>396.55904330441422</v>
      </c>
      <c r="P147" s="8">
        <f t="shared" si="21"/>
        <v>395.80770159456887</v>
      </c>
      <c r="R147" s="9">
        <f>N147/'09 daily avg weekends only'!$N$11-1</f>
        <v>0.28644897016920479</v>
      </c>
      <c r="S147" s="9">
        <f>O147/'09 daily avg weekends only'!$N$11-1</f>
        <v>0.2930273850412064</v>
      </c>
      <c r="T147" s="9">
        <f>P147/'09 daily avg weekends only'!$N$11-1</f>
        <v>0.29057754705930483</v>
      </c>
    </row>
    <row r="148" spans="3:20">
      <c r="C148">
        <f t="shared" si="22"/>
        <v>1</v>
      </c>
      <c r="D148" s="2">
        <f t="shared" si="28"/>
        <v>39951</v>
      </c>
      <c r="E148" s="1">
        <f t="shared" si="26"/>
        <v>63.625</v>
      </c>
      <c r="F148" s="8">
        <f t="shared" si="27"/>
        <v>371.8930416666667</v>
      </c>
      <c r="G148" s="8">
        <f t="shared" si="23"/>
        <v>362.61272946531255</v>
      </c>
      <c r="H148" s="8">
        <f t="shared" si="24"/>
        <v>362.77374884957044</v>
      </c>
      <c r="I148" s="8">
        <f t="shared" si="25"/>
        <v>358.70073620089869</v>
      </c>
      <c r="L148" s="8">
        <f>'09 daily avg'!E148</f>
        <v>63.625</v>
      </c>
      <c r="M148" s="8">
        <f>'09 daily avg'!F148</f>
        <v>371.8930416666667</v>
      </c>
      <c r="N148" s="8">
        <f t="shared" si="21"/>
        <v>362.61272946531255</v>
      </c>
      <c r="O148" s="8">
        <f t="shared" si="21"/>
        <v>362.77374884957044</v>
      </c>
      <c r="P148" s="8">
        <f t="shared" si="21"/>
        <v>358.70073620089869</v>
      </c>
      <c r="R148" s="9">
        <f>N148/'09 daily avg weekends only'!$N$11-1</f>
        <v>0.18234143762361743</v>
      </c>
      <c r="S148" s="9">
        <f>O148/'09 daily avg weekends only'!$N$11-1</f>
        <v>0.18286646025740483</v>
      </c>
      <c r="T148" s="9">
        <f>P148/'09 daily avg weekends only'!$N$11-1</f>
        <v>0.16958592364306524</v>
      </c>
    </row>
    <row r="149" spans="3:20">
      <c r="C149">
        <f t="shared" si="22"/>
        <v>2</v>
      </c>
      <c r="D149" s="2">
        <f t="shared" si="28"/>
        <v>39952</v>
      </c>
      <c r="E149" s="1">
        <f t="shared" si="26"/>
        <v>66.25</v>
      </c>
      <c r="F149" s="8">
        <f t="shared" si="27"/>
        <v>370.10124999999999</v>
      </c>
      <c r="G149" s="8">
        <f t="shared" si="23"/>
        <v>373.54421147124992</v>
      </c>
      <c r="H149" s="8">
        <f t="shared" si="24"/>
        <v>374.59228736593741</v>
      </c>
      <c r="I149" s="8">
        <f t="shared" si="25"/>
        <v>371.36807329234279</v>
      </c>
      <c r="L149" s="8">
        <f>'09 daily avg'!E149</f>
        <v>66.25</v>
      </c>
      <c r="M149" s="8">
        <f>'09 daily avg'!F149</f>
        <v>370.10124999999999</v>
      </c>
      <c r="N149" s="8">
        <f t="shared" si="21"/>
        <v>373.54421147124992</v>
      </c>
      <c r="O149" s="8">
        <f t="shared" si="21"/>
        <v>374.59228736593741</v>
      </c>
      <c r="P149" s="8">
        <f t="shared" si="21"/>
        <v>371.36807329234279</v>
      </c>
      <c r="R149" s="9">
        <f>N149/'09 daily avg weekends only'!$N$11-1</f>
        <v>0.21798481994313712</v>
      </c>
      <c r="S149" s="9">
        <f>O149/'09 daily avg weekends only'!$N$11-1</f>
        <v>0.22140219462242849</v>
      </c>
      <c r="T149" s="9">
        <f>P149/'09 daily avg weekends only'!$N$11-1</f>
        <v>0.21088926555730358</v>
      </c>
    </row>
    <row r="150" spans="3:20">
      <c r="C150">
        <f t="shared" si="22"/>
        <v>3</v>
      </c>
      <c r="D150" s="2">
        <f t="shared" si="28"/>
        <v>39953</v>
      </c>
      <c r="E150" s="1">
        <f t="shared" si="26"/>
        <v>72.416666666666671</v>
      </c>
      <c r="F150" s="8">
        <f t="shared" si="27"/>
        <v>397.21283333333332</v>
      </c>
      <c r="G150" s="8">
        <f t="shared" si="23"/>
        <v>409.68625514236123</v>
      </c>
      <c r="H150" s="8">
        <f t="shared" si="24"/>
        <v>411.9637618202205</v>
      </c>
      <c r="I150" s="8">
        <f t="shared" si="25"/>
        <v>412.95935686919319</v>
      </c>
      <c r="L150" s="8">
        <f>'09 daily avg'!E150</f>
        <v>72.416666666666671</v>
      </c>
      <c r="M150" s="8">
        <f>'09 daily avg'!F150</f>
        <v>397.21283333333332</v>
      </c>
      <c r="N150" s="8">
        <f t="shared" si="21"/>
        <v>409.68625514236123</v>
      </c>
      <c r="O150" s="8">
        <f t="shared" si="21"/>
        <v>411.9637618202205</v>
      </c>
      <c r="P150" s="8">
        <f t="shared" si="21"/>
        <v>412.95935686919319</v>
      </c>
      <c r="R150" s="9">
        <f>N150/'09 daily avg weekends only'!$N$11-1</f>
        <v>0.33583020263493557</v>
      </c>
      <c r="S150" s="9">
        <f>O150/'09 daily avg weekends only'!$N$11-1</f>
        <v>0.34325628092972726</v>
      </c>
      <c r="T150" s="9">
        <f>P150/'09 daily avg weekends only'!$N$11-1</f>
        <v>0.3465025356412732</v>
      </c>
    </row>
    <row r="151" spans="3:20">
      <c r="C151">
        <f t="shared" si="22"/>
        <v>4</v>
      </c>
      <c r="D151" s="2">
        <f t="shared" si="28"/>
        <v>39954</v>
      </c>
      <c r="E151" s="1">
        <f t="shared" si="26"/>
        <v>73.208333333333329</v>
      </c>
      <c r="F151" s="8">
        <f t="shared" si="27"/>
        <v>413.47858333333335</v>
      </c>
      <c r="G151" s="8">
        <f t="shared" si="23"/>
        <v>415.38910334725699</v>
      </c>
      <c r="H151" s="8">
        <f t="shared" si="24"/>
        <v>417.68553038474101</v>
      </c>
      <c r="I151" s="8">
        <f t="shared" si="25"/>
        <v>419.25898112645854</v>
      </c>
      <c r="L151" s="8">
        <f>'09 daily avg'!E151</f>
        <v>73.208333333333329</v>
      </c>
      <c r="M151" s="8">
        <f>'09 daily avg'!F151</f>
        <v>413.47858333333335</v>
      </c>
      <c r="N151" s="8">
        <f t="shared" si="21"/>
        <v>415.38910334725699</v>
      </c>
      <c r="O151" s="8">
        <f t="shared" si="21"/>
        <v>417.68553038474101</v>
      </c>
      <c r="P151" s="8">
        <f t="shared" si="21"/>
        <v>419.25898112645854</v>
      </c>
      <c r="R151" s="9">
        <f>N151/'09 daily avg weekends only'!$N$11-1</f>
        <v>0.35442500970381063</v>
      </c>
      <c r="S151" s="9">
        <f>O151/'09 daily avg weekends only'!$N$11-1</f>
        <v>0.36191278005566851</v>
      </c>
      <c r="T151" s="9">
        <f>P151/'09 daily avg weekends only'!$N$11-1</f>
        <v>0.36704320119321499</v>
      </c>
    </row>
    <row r="152" spans="3:20">
      <c r="C152">
        <f t="shared" si="22"/>
        <v>5</v>
      </c>
      <c r="D152" s="2">
        <f t="shared" si="28"/>
        <v>39955</v>
      </c>
      <c r="E152" s="1">
        <f t="shared" si="26"/>
        <v>71.75</v>
      </c>
      <c r="F152" s="8">
        <f t="shared" si="27"/>
        <v>411.37487500000003</v>
      </c>
      <c r="G152" s="8">
        <f t="shared" si="23"/>
        <v>405.07146305125002</v>
      </c>
      <c r="H152" s="8">
        <f t="shared" si="24"/>
        <v>407.30324381031278</v>
      </c>
      <c r="I152" s="8">
        <f t="shared" si="25"/>
        <v>407.79398738078152</v>
      </c>
      <c r="L152" s="8">
        <f>'09 daily avg'!E152</f>
        <v>71.75</v>
      </c>
      <c r="M152" s="8">
        <f>'09 daily avg'!F152</f>
        <v>411.37487500000003</v>
      </c>
      <c r="N152" s="8">
        <f t="shared" ref="N152:P171" si="29">(N$3*$L152^4)+(N$4*$L152^3)+(N$5*$L152^2)+(N$6*$L152)+N$7</f>
        <v>405.07146305125002</v>
      </c>
      <c r="O152" s="8">
        <f t="shared" si="29"/>
        <v>407.30324381031278</v>
      </c>
      <c r="P152" s="8">
        <f t="shared" si="29"/>
        <v>407.79398738078152</v>
      </c>
      <c r="R152" s="9">
        <f>N152/'09 daily avg weekends only'!$N$11-1</f>
        <v>0.32078313045028284</v>
      </c>
      <c r="S152" s="9">
        <f>O152/'09 daily avg weekends only'!$N$11-1</f>
        <v>0.3280601140107382</v>
      </c>
      <c r="T152" s="9">
        <f>P152/'09 daily avg weekends only'!$N$11-1</f>
        <v>0.32966024112008752</v>
      </c>
    </row>
    <row r="153" spans="3:20">
      <c r="C153">
        <f t="shared" si="22"/>
        <v>6</v>
      </c>
      <c r="D153" s="2">
        <f t="shared" si="28"/>
        <v>39956</v>
      </c>
      <c r="E153" s="1">
        <f t="shared" si="26"/>
        <v>73.083333333333329</v>
      </c>
      <c r="F153" s="8" t="e">
        <f t="shared" si="27"/>
        <v>#N/A</v>
      </c>
      <c r="G153" s="8" t="e">
        <f t="shared" si="23"/>
        <v>#N/A</v>
      </c>
      <c r="H153" s="8" t="e">
        <f t="shared" si="24"/>
        <v>#N/A</v>
      </c>
      <c r="I153" s="8" t="e">
        <f t="shared" si="25"/>
        <v>#N/A</v>
      </c>
      <c r="L153" s="8">
        <f>'09 daily avg'!E153</f>
        <v>73.083333333333329</v>
      </c>
      <c r="M153" s="8">
        <f>'09 daily avg'!F153</f>
        <v>375.09233333333344</v>
      </c>
      <c r="N153" s="8">
        <f t="shared" si="29"/>
        <v>414.47257308236101</v>
      </c>
      <c r="O153" s="8">
        <f t="shared" si="29"/>
        <v>416.76867602123821</v>
      </c>
      <c r="P153" s="8">
        <f t="shared" si="29"/>
        <v>418.25305462155092</v>
      </c>
      <c r="R153" s="9">
        <f>N153/'09 daily avg weekends only'!$N$11-1</f>
        <v>0.351436555016573</v>
      </c>
      <c r="S153" s="9">
        <f>O153/'09 daily avg weekends only'!$N$11-1</f>
        <v>0.35892326860681822</v>
      </c>
      <c r="T153" s="9">
        <f>P153/'09 daily avg weekends only'!$N$11-1</f>
        <v>0.3637632595549003</v>
      </c>
    </row>
    <row r="154" spans="3:20">
      <c r="C154">
        <f t="shared" si="22"/>
        <v>7</v>
      </c>
      <c r="D154" s="2">
        <f t="shared" si="28"/>
        <v>39957</v>
      </c>
      <c r="E154" s="1">
        <f t="shared" si="26"/>
        <v>75.541666666666671</v>
      </c>
      <c r="F154" s="8" t="e">
        <f t="shared" si="27"/>
        <v>#N/A</v>
      </c>
      <c r="G154" s="8" t="e">
        <f t="shared" si="23"/>
        <v>#N/A</v>
      </c>
      <c r="H154" s="8" t="e">
        <f t="shared" si="24"/>
        <v>#N/A</v>
      </c>
      <c r="I154" s="8" t="e">
        <f t="shared" si="25"/>
        <v>#N/A</v>
      </c>
      <c r="L154" s="8">
        <f>'09 daily avg'!E154</f>
        <v>75.541666666666671</v>
      </c>
      <c r="M154" s="8">
        <f>'09 daily avg'!F154</f>
        <v>377.76454166666662</v>
      </c>
      <c r="N154" s="8">
        <f t="shared" si="29"/>
        <v>433.60454603559026</v>
      </c>
      <c r="O154" s="8">
        <f t="shared" si="29"/>
        <v>435.7060088921603</v>
      </c>
      <c r="P154" s="8">
        <f t="shared" si="29"/>
        <v>438.68687840405863</v>
      </c>
      <c r="R154" s="9">
        <f>N154/'09 daily avg weekends only'!$N$11-1</f>
        <v>0.41381860222007893</v>
      </c>
      <c r="S154" s="9">
        <f>O154/'09 daily avg weekends only'!$N$11-1</f>
        <v>0.42067066893768512</v>
      </c>
      <c r="T154" s="9">
        <f>P154/'09 daily avg weekends only'!$N$11-1</f>
        <v>0.43039014444882673</v>
      </c>
    </row>
    <row r="155" spans="3:20">
      <c r="C155">
        <f t="shared" si="22"/>
        <v>1</v>
      </c>
      <c r="D155" s="2">
        <f t="shared" si="28"/>
        <v>39958</v>
      </c>
      <c r="E155" s="1">
        <f t="shared" si="26"/>
        <v>74.333333333333329</v>
      </c>
      <c r="F155" s="8">
        <f t="shared" si="27"/>
        <v>391.736625</v>
      </c>
      <c r="G155" s="8">
        <f t="shared" si="23"/>
        <v>423.90923498444442</v>
      </c>
      <c r="H155" s="8">
        <f t="shared" si="24"/>
        <v>426.16097559259265</v>
      </c>
      <c r="I155" s="8">
        <f t="shared" si="25"/>
        <v>428.48394803234595</v>
      </c>
      <c r="L155" s="8">
        <f>'09 daily avg'!E155</f>
        <v>74.333333333333329</v>
      </c>
      <c r="M155" s="8">
        <f>'09 daily avg'!F155</f>
        <v>391.736625</v>
      </c>
      <c r="N155" s="8">
        <f t="shared" si="29"/>
        <v>423.90923498444442</v>
      </c>
      <c r="O155" s="8">
        <f t="shared" si="29"/>
        <v>426.16097559259265</v>
      </c>
      <c r="P155" s="8">
        <f t="shared" si="29"/>
        <v>428.48394803234595</v>
      </c>
      <c r="R155" s="9">
        <f>N155/'09 daily avg weekends only'!$N$11-1</f>
        <v>0.38220590063808313</v>
      </c>
      <c r="S155" s="9">
        <f>O155/'09 daily avg weekends only'!$N$11-1</f>
        <v>0.38954796563320659</v>
      </c>
      <c r="T155" s="9">
        <f>P155/'09 daily avg weekends only'!$N$11-1</f>
        <v>0.39712229039016655</v>
      </c>
    </row>
    <row r="156" spans="3:20">
      <c r="C156">
        <f t="shared" si="22"/>
        <v>2</v>
      </c>
      <c r="D156" s="2">
        <f t="shared" si="28"/>
        <v>39959</v>
      </c>
      <c r="E156" s="1">
        <f t="shared" si="26"/>
        <v>76.791666666666671</v>
      </c>
      <c r="F156" s="8">
        <f t="shared" si="27"/>
        <v>446.75149999999991</v>
      </c>
      <c r="G156" s="8">
        <f t="shared" si="23"/>
        <v>444.22714837725709</v>
      </c>
      <c r="H156" s="8">
        <f t="shared" si="24"/>
        <v>446.05080932640476</v>
      </c>
      <c r="I156" s="8">
        <f t="shared" si="25"/>
        <v>449.47911977809662</v>
      </c>
      <c r="L156" s="8">
        <f>'09 daily avg'!E156</f>
        <v>76.791666666666671</v>
      </c>
      <c r="M156" s="8">
        <f>'09 daily avg'!F156</f>
        <v>446.75149999999991</v>
      </c>
      <c r="N156" s="8">
        <f t="shared" si="29"/>
        <v>444.22714837725709</v>
      </c>
      <c r="O156" s="8">
        <f t="shared" si="29"/>
        <v>446.05080932640476</v>
      </c>
      <c r="P156" s="8">
        <f t="shared" si="29"/>
        <v>449.47911977809662</v>
      </c>
      <c r="R156" s="9">
        <f>N156/'09 daily avg weekends only'!$N$11-1</f>
        <v>0.44845484607856112</v>
      </c>
      <c r="S156" s="9">
        <f>O156/'09 daily avg weekends only'!$N$11-1</f>
        <v>0.45440110701521563</v>
      </c>
      <c r="T156" s="9">
        <f>P156/'09 daily avg weekends only'!$N$11-1</f>
        <v>0.46557951631720118</v>
      </c>
    </row>
    <row r="157" spans="3:20">
      <c r="C157">
        <f t="shared" si="22"/>
        <v>3</v>
      </c>
      <c r="D157" s="2">
        <f t="shared" si="28"/>
        <v>39960</v>
      </c>
      <c r="E157" s="1">
        <f t="shared" si="26"/>
        <v>76.083333333333329</v>
      </c>
      <c r="F157" s="8">
        <f t="shared" si="27"/>
        <v>454.05895833333335</v>
      </c>
      <c r="G157" s="8">
        <f t="shared" si="23"/>
        <v>438.133636192361</v>
      </c>
      <c r="H157" s="8">
        <f t="shared" si="24"/>
        <v>440.1306562774887</v>
      </c>
      <c r="I157" s="8">
        <f t="shared" si="25"/>
        <v>443.33920227245443</v>
      </c>
      <c r="L157" s="8">
        <f>'09 daily avg'!E157</f>
        <v>76.083333333333329</v>
      </c>
      <c r="M157" s="8">
        <f>'09 daily avg'!F157</f>
        <v>454.05895833333335</v>
      </c>
      <c r="N157" s="8">
        <f t="shared" si="29"/>
        <v>438.133636192361</v>
      </c>
      <c r="O157" s="8">
        <f t="shared" si="29"/>
        <v>440.1306562774887</v>
      </c>
      <c r="P157" s="8">
        <f t="shared" si="29"/>
        <v>443.33920227245443</v>
      </c>
      <c r="R157" s="9">
        <f>N157/'09 daily avg weekends only'!$N$11-1</f>
        <v>0.42858623317164346</v>
      </c>
      <c r="S157" s="9">
        <f>O157/'09 daily avg weekends only'!$N$11-1</f>
        <v>0.43509775195338829</v>
      </c>
      <c r="T157" s="9">
        <f>P157/'09 daily avg weekends only'!$N$11-1</f>
        <v>0.44555959340601214</v>
      </c>
    </row>
    <row r="158" spans="3:20">
      <c r="C158">
        <f t="shared" si="22"/>
        <v>4</v>
      </c>
      <c r="D158" s="2">
        <f t="shared" si="28"/>
        <v>39961</v>
      </c>
      <c r="E158" s="1">
        <f t="shared" si="26"/>
        <v>79</v>
      </c>
      <c r="F158" s="8">
        <f t="shared" si="27"/>
        <v>467.46745833333335</v>
      </c>
      <c r="G158" s="8">
        <f t="shared" si="23"/>
        <v>464.46746109999992</v>
      </c>
      <c r="H158" s="8">
        <f t="shared" si="24"/>
        <v>465.46111150000002</v>
      </c>
      <c r="I158" s="8">
        <f t="shared" si="25"/>
        <v>468.83946003999671</v>
      </c>
      <c r="L158" s="8">
        <f>'09 daily avg'!E158</f>
        <v>79</v>
      </c>
      <c r="M158" s="8">
        <f>'09 daily avg'!F158</f>
        <v>467.46745833333335</v>
      </c>
      <c r="N158" s="8">
        <f t="shared" si="29"/>
        <v>464.46746109999992</v>
      </c>
      <c r="O158" s="8">
        <f t="shared" si="29"/>
        <v>465.46111150000002</v>
      </c>
      <c r="P158" s="8">
        <f t="shared" si="29"/>
        <v>468.83946003999671</v>
      </c>
      <c r="R158" s="9">
        <f>N158/'09 daily avg weekends only'!$N$11-1</f>
        <v>0.51445076541058921</v>
      </c>
      <c r="S158" s="9">
        <f>O158/'09 daily avg weekends only'!$N$11-1</f>
        <v>0.51769067936552338</v>
      </c>
      <c r="T158" s="9">
        <f>P158/'09 daily avg weekends only'!$N$11-1</f>
        <v>0.5287061819802914</v>
      </c>
    </row>
    <row r="159" spans="3:20">
      <c r="C159">
        <f t="shared" si="22"/>
        <v>5</v>
      </c>
      <c r="D159" s="2">
        <f t="shared" si="28"/>
        <v>39962</v>
      </c>
      <c r="E159" s="1">
        <f t="shared" si="26"/>
        <v>77.166666666666671</v>
      </c>
      <c r="F159" s="8">
        <f t="shared" si="27"/>
        <v>458.11916666666679</v>
      </c>
      <c r="G159" s="8">
        <f t="shared" si="23"/>
        <v>447.53151808944438</v>
      </c>
      <c r="H159" s="8">
        <f t="shared" si="24"/>
        <v>449.24587365574075</v>
      </c>
      <c r="I159" s="8">
        <f t="shared" si="25"/>
        <v>452.74992934442952</v>
      </c>
      <c r="L159" s="8">
        <f>'09 daily avg'!E159</f>
        <v>77.166666666666671</v>
      </c>
      <c r="M159" s="8">
        <f>'09 daily avg'!F159</f>
        <v>458.11916666666679</v>
      </c>
      <c r="N159" s="8">
        <f t="shared" si="29"/>
        <v>447.53151808944438</v>
      </c>
      <c r="O159" s="8">
        <f t="shared" si="29"/>
        <v>449.24587365574075</v>
      </c>
      <c r="P159" s="8">
        <f t="shared" si="29"/>
        <v>452.74992934442952</v>
      </c>
      <c r="R159" s="9">
        <f>N159/'09 daily avg weekends only'!$N$11-1</f>
        <v>0.45922913202739779</v>
      </c>
      <c r="S159" s="9">
        <f>O159/'09 daily avg weekends only'!$N$11-1</f>
        <v>0.46481898991198367</v>
      </c>
      <c r="T159" s="9">
        <f>P159/'09 daily avg weekends only'!$N$11-1</f>
        <v>0.47624437546473719</v>
      </c>
    </row>
    <row r="160" spans="3:20">
      <c r="C160">
        <f t="shared" si="22"/>
        <v>6</v>
      </c>
      <c r="D160" s="2">
        <f t="shared" si="28"/>
        <v>39963</v>
      </c>
      <c r="E160" s="1">
        <f t="shared" si="26"/>
        <v>75.708333333333329</v>
      </c>
      <c r="F160" s="8" t="e">
        <f t="shared" si="27"/>
        <v>#N/A</v>
      </c>
      <c r="G160" s="8" t="e">
        <f t="shared" si="23"/>
        <v>#N/A</v>
      </c>
      <c r="H160" s="8" t="e">
        <f t="shared" si="24"/>
        <v>#N/A</v>
      </c>
      <c r="I160" s="8" t="e">
        <f t="shared" si="25"/>
        <v>#N/A</v>
      </c>
      <c r="L160" s="8">
        <f>'09 daily avg'!E160</f>
        <v>75.708333333333329</v>
      </c>
      <c r="M160" s="8">
        <f>'09 daily avg'!F160</f>
        <v>389.87737499999997</v>
      </c>
      <c r="N160" s="8">
        <f t="shared" si="29"/>
        <v>434.9860518264237</v>
      </c>
      <c r="O160" s="8">
        <f t="shared" si="29"/>
        <v>437.0579078766682</v>
      </c>
      <c r="P160" s="8">
        <f t="shared" si="29"/>
        <v>440.11385221953032</v>
      </c>
      <c r="R160" s="9">
        <f>N160/'09 daily avg weekends only'!$N$11-1</f>
        <v>0.41832316427786398</v>
      </c>
      <c r="S160" s="9">
        <f>O160/'09 daily avg weekends only'!$N$11-1</f>
        <v>0.42507869452250646</v>
      </c>
      <c r="T160" s="9">
        <f>P160/'09 daily avg weekends only'!$N$11-1</f>
        <v>0.43504296034672385</v>
      </c>
    </row>
    <row r="161" spans="3:20">
      <c r="C161">
        <f t="shared" si="22"/>
        <v>7</v>
      </c>
      <c r="D161" s="2">
        <f t="shared" si="28"/>
        <v>39964</v>
      </c>
      <c r="E161" s="1">
        <f t="shared" si="26"/>
        <v>77.958333333333329</v>
      </c>
      <c r="F161" s="8" t="e">
        <f t="shared" si="27"/>
        <v>#N/A</v>
      </c>
      <c r="G161" s="8" t="e">
        <f t="shared" si="23"/>
        <v>#N/A</v>
      </c>
      <c r="H161" s="8" t="e">
        <f t="shared" si="24"/>
        <v>#N/A</v>
      </c>
      <c r="I161" s="8" t="e">
        <f t="shared" si="25"/>
        <v>#N/A</v>
      </c>
      <c r="L161" s="8">
        <f>'09 daily avg'!E161</f>
        <v>77.958333333333329</v>
      </c>
      <c r="M161" s="8">
        <f>'09 daily avg'!F161</f>
        <v>387.59862500000003</v>
      </c>
      <c r="N161" s="8">
        <f t="shared" si="29"/>
        <v>454.68563578142368</v>
      </c>
      <c r="O161" s="8">
        <f t="shared" si="29"/>
        <v>456.12767891518388</v>
      </c>
      <c r="P161" s="8">
        <f t="shared" si="29"/>
        <v>459.68615403415305</v>
      </c>
      <c r="R161" s="9">
        <f>N161/'09 daily avg weekends only'!$N$11-1</f>
        <v>0.48255597388795768</v>
      </c>
      <c r="S161" s="9">
        <f>O161/'09 daily avg weekends only'!$N$11-1</f>
        <v>0.48725792506986854</v>
      </c>
      <c r="T161" s="9">
        <f>P161/'09 daily avg weekends only'!$N$11-1</f>
        <v>0.49886075157326726</v>
      </c>
    </row>
    <row r="162" spans="3:20">
      <c r="C162">
        <f t="shared" si="22"/>
        <v>1</v>
      </c>
      <c r="D162" s="2">
        <f t="shared" si="28"/>
        <v>39965</v>
      </c>
      <c r="E162" s="1">
        <f t="shared" si="26"/>
        <v>79.791666666666671</v>
      </c>
      <c r="F162" s="8">
        <f t="shared" si="27"/>
        <v>462.78675000000004</v>
      </c>
      <c r="G162" s="8">
        <f t="shared" si="23"/>
        <v>472.1817178922571</v>
      </c>
      <c r="H162" s="8">
        <f t="shared" si="24"/>
        <v>472.76236424046738</v>
      </c>
      <c r="I162" s="8">
        <f t="shared" si="25"/>
        <v>475.78071924360091</v>
      </c>
      <c r="L162" s="8">
        <f>'09 daily avg'!E162</f>
        <v>79.791666666666671</v>
      </c>
      <c r="M162" s="8">
        <f>'09 daily avg'!F162</f>
        <v>462.78675000000004</v>
      </c>
      <c r="N162" s="8">
        <f t="shared" si="29"/>
        <v>472.1817178922571</v>
      </c>
      <c r="O162" s="8">
        <f t="shared" si="29"/>
        <v>472.76236424046738</v>
      </c>
      <c r="P162" s="8">
        <f t="shared" si="29"/>
        <v>475.78071924360091</v>
      </c>
      <c r="R162" s="9">
        <f>N162/'09 daily avg weekends only'!$N$11-1</f>
        <v>0.5396040066644312</v>
      </c>
      <c r="S162" s="9">
        <f>O162/'09 daily avg weekends only'!$N$11-1</f>
        <v>0.54149727235068035</v>
      </c>
      <c r="T162" s="9">
        <f>P162/'09 daily avg weekends only'!$N$11-1</f>
        <v>0.55133897371324858</v>
      </c>
    </row>
    <row r="163" spans="3:20">
      <c r="C163">
        <f t="shared" si="22"/>
        <v>2</v>
      </c>
      <c r="D163" s="2">
        <f t="shared" si="28"/>
        <v>39966</v>
      </c>
      <c r="E163" s="1">
        <f t="shared" si="26"/>
        <v>78.625</v>
      </c>
      <c r="F163" s="8">
        <f t="shared" si="27"/>
        <v>467.11329166666656</v>
      </c>
      <c r="G163" s="8">
        <f t="shared" si="23"/>
        <v>460.89776234031262</v>
      </c>
      <c r="H163" s="8">
        <f t="shared" si="24"/>
        <v>462.06498708238291</v>
      </c>
      <c r="I163" s="8">
        <f t="shared" si="25"/>
        <v>465.5441238860555</v>
      </c>
      <c r="L163" s="8">
        <f>'09 daily avg'!E163</f>
        <v>78.625</v>
      </c>
      <c r="M163" s="8">
        <f>'09 daily avg'!F163</f>
        <v>467.11329166666656</v>
      </c>
      <c r="N163" s="8">
        <f t="shared" si="29"/>
        <v>460.89776234031262</v>
      </c>
      <c r="O163" s="8">
        <f t="shared" si="29"/>
        <v>462.06498708238291</v>
      </c>
      <c r="P163" s="8">
        <f t="shared" si="29"/>
        <v>465.5441238860555</v>
      </c>
      <c r="R163" s="9">
        <f>N163/'09 daily avg weekends only'!$N$11-1</f>
        <v>0.50281134290704022</v>
      </c>
      <c r="S163" s="9">
        <f>O163/'09 daily avg weekends only'!$N$11-1</f>
        <v>0.50661721641182367</v>
      </c>
      <c r="T163" s="9">
        <f>P163/'09 daily avg weekends only'!$N$11-1</f>
        <v>0.5179613510102119</v>
      </c>
    </row>
    <row r="164" spans="3:20">
      <c r="C164">
        <f t="shared" si="22"/>
        <v>3</v>
      </c>
      <c r="D164" s="2">
        <f t="shared" si="28"/>
        <v>39967</v>
      </c>
      <c r="E164" s="1">
        <f t="shared" si="26"/>
        <v>74.041666666666671</v>
      </c>
      <c r="F164" s="8">
        <f t="shared" si="27"/>
        <v>431.89916666666676</v>
      </c>
      <c r="G164" s="8">
        <f t="shared" si="23"/>
        <v>421.65341036809025</v>
      </c>
      <c r="H164" s="8">
        <f t="shared" si="24"/>
        <v>423.92519392950408</v>
      </c>
      <c r="I164" s="8">
        <f t="shared" si="25"/>
        <v>426.06424520474383</v>
      </c>
      <c r="L164" s="8">
        <f>'09 daily avg'!E164</f>
        <v>74.041666666666671</v>
      </c>
      <c r="M164" s="8">
        <f>'09 daily avg'!F164</f>
        <v>431.89916666666676</v>
      </c>
      <c r="N164" s="8">
        <f t="shared" si="29"/>
        <v>421.65341036809025</v>
      </c>
      <c r="O164" s="8">
        <f t="shared" si="29"/>
        <v>423.92519392950408</v>
      </c>
      <c r="P164" s="8">
        <f t="shared" si="29"/>
        <v>426.06424520474383</v>
      </c>
      <c r="R164" s="9">
        <f>N164/'09 daily avg weekends only'!$N$11-1</f>
        <v>0.37485051925403789</v>
      </c>
      <c r="S164" s="9">
        <f>O164/'09 daily avg weekends only'!$N$11-1</f>
        <v>0.38225793665477936</v>
      </c>
      <c r="T164" s="9">
        <f>P164/'09 daily avg weekends only'!$N$11-1</f>
        <v>0.38923256483081414</v>
      </c>
    </row>
    <row r="165" spans="3:20">
      <c r="C165">
        <f t="shared" si="22"/>
        <v>4</v>
      </c>
      <c r="D165" s="2">
        <f t="shared" si="28"/>
        <v>39968</v>
      </c>
      <c r="E165" s="1">
        <f t="shared" si="26"/>
        <v>76.083333333333329</v>
      </c>
      <c r="F165" s="8">
        <f t="shared" si="27"/>
        <v>436.9704583333334</v>
      </c>
      <c r="G165" s="8">
        <f t="shared" si="23"/>
        <v>438.133636192361</v>
      </c>
      <c r="H165" s="8">
        <f t="shared" si="24"/>
        <v>440.1306562774887</v>
      </c>
      <c r="I165" s="8">
        <f t="shared" si="25"/>
        <v>443.33920227245443</v>
      </c>
      <c r="L165" s="8">
        <f>'09 daily avg'!E165</f>
        <v>76.083333333333329</v>
      </c>
      <c r="M165" s="8">
        <f>'09 daily avg'!F165</f>
        <v>436.9704583333334</v>
      </c>
      <c r="N165" s="8">
        <f t="shared" si="29"/>
        <v>438.133636192361</v>
      </c>
      <c r="O165" s="8">
        <f t="shared" si="29"/>
        <v>440.1306562774887</v>
      </c>
      <c r="P165" s="8">
        <f t="shared" si="29"/>
        <v>443.33920227245443</v>
      </c>
      <c r="R165" s="9">
        <f>N165/'09 daily avg weekends only'!$N$11-1</f>
        <v>0.42858623317164346</v>
      </c>
      <c r="S165" s="9">
        <f>O165/'09 daily avg weekends only'!$N$11-1</f>
        <v>0.43509775195338829</v>
      </c>
      <c r="T165" s="9">
        <f>P165/'09 daily avg weekends only'!$N$11-1</f>
        <v>0.44555959340601214</v>
      </c>
    </row>
    <row r="166" spans="3:20">
      <c r="C166">
        <f t="shared" si="22"/>
        <v>5</v>
      </c>
      <c r="D166" s="2">
        <f t="shared" si="28"/>
        <v>39969</v>
      </c>
      <c r="E166" s="1">
        <f t="shared" si="26"/>
        <v>73.791666666666671</v>
      </c>
      <c r="F166" s="8">
        <f t="shared" si="27"/>
        <v>425.20137500000004</v>
      </c>
      <c r="G166" s="8">
        <f t="shared" si="23"/>
        <v>419.74597730225707</v>
      </c>
      <c r="H166" s="8">
        <f t="shared" si="24"/>
        <v>422.03015050734234</v>
      </c>
      <c r="I166" s="8">
        <f t="shared" si="25"/>
        <v>424.00528303509299</v>
      </c>
      <c r="L166" s="8">
        <f>'09 daily avg'!E166</f>
        <v>73.791666666666671</v>
      </c>
      <c r="M166" s="8">
        <f>'09 daily avg'!F166</f>
        <v>425.20137500000004</v>
      </c>
      <c r="N166" s="8">
        <f t="shared" si="29"/>
        <v>419.74597730225707</v>
      </c>
      <c r="O166" s="8">
        <f t="shared" si="29"/>
        <v>422.03015050734234</v>
      </c>
      <c r="P166" s="8">
        <f t="shared" si="29"/>
        <v>424.00528303509299</v>
      </c>
      <c r="R166" s="9">
        <f>N166/'09 daily avg weekends only'!$N$11-1</f>
        <v>0.36863110948165234</v>
      </c>
      <c r="S166" s="9">
        <f>O166/'09 daily avg weekends only'!$N$11-1</f>
        <v>0.37607892477226312</v>
      </c>
      <c r="T166" s="9">
        <f>P166/'09 daily avg weekends only'!$N$11-1</f>
        <v>0.3825190765998101</v>
      </c>
    </row>
    <row r="167" spans="3:20">
      <c r="C167">
        <f t="shared" si="22"/>
        <v>6</v>
      </c>
      <c r="D167" s="2">
        <f t="shared" si="28"/>
        <v>39970</v>
      </c>
      <c r="E167" s="1">
        <f t="shared" si="26"/>
        <v>74.625</v>
      </c>
      <c r="F167" s="8" t="e">
        <f t="shared" si="27"/>
        <v>#N/A</v>
      </c>
      <c r="G167" s="8" t="e">
        <f t="shared" si="23"/>
        <v>#N/A</v>
      </c>
      <c r="H167" s="8" t="e">
        <f t="shared" si="24"/>
        <v>#N/A</v>
      </c>
      <c r="I167" s="8" t="e">
        <f t="shared" si="25"/>
        <v>#N/A</v>
      </c>
      <c r="L167" s="8">
        <f>'09 daily avg'!E167</f>
        <v>74.625</v>
      </c>
      <c r="M167" s="8">
        <f>'09 daily avg'!F167</f>
        <v>386.94616666666678</v>
      </c>
      <c r="N167" s="8">
        <f t="shared" si="29"/>
        <v>426.19789072031233</v>
      </c>
      <c r="O167" s="8">
        <f t="shared" si="29"/>
        <v>428.4234302236332</v>
      </c>
      <c r="P167" s="8">
        <f t="shared" si="29"/>
        <v>430.92156056167886</v>
      </c>
      <c r="R167" s="9">
        <f>N167/'09 daily avg weekends only'!$N$11-1</f>
        <v>0.38966833174733195</v>
      </c>
      <c r="S167" s="9">
        <f>O167/'09 daily avg weekends only'!$N$11-1</f>
        <v>0.39692496495964247</v>
      </c>
      <c r="T167" s="9">
        <f>P167/'09 daily avg weekends only'!$N$11-1</f>
        <v>0.4050704126376965</v>
      </c>
    </row>
    <row r="168" spans="3:20">
      <c r="C168">
        <f t="shared" si="22"/>
        <v>7</v>
      </c>
      <c r="D168" s="2">
        <f t="shared" si="28"/>
        <v>39971</v>
      </c>
      <c r="E168" s="1">
        <f t="shared" si="26"/>
        <v>77.458333333333329</v>
      </c>
      <c r="F168" s="8" t="e">
        <f t="shared" si="27"/>
        <v>#N/A</v>
      </c>
      <c r="G168" s="8" t="e">
        <f t="shared" si="23"/>
        <v>#N/A</v>
      </c>
      <c r="H168" s="8" t="e">
        <f t="shared" si="24"/>
        <v>#N/A</v>
      </c>
      <c r="I168" s="8" t="e">
        <f t="shared" si="25"/>
        <v>#N/A</v>
      </c>
      <c r="L168" s="8">
        <f>'09 daily avg'!E168</f>
        <v>77.458333333333329</v>
      </c>
      <c r="M168" s="8">
        <f>'09 daily avg'!F168</f>
        <v>389.8923333333334</v>
      </c>
      <c r="N168" s="8">
        <f t="shared" si="29"/>
        <v>450.13910470059034</v>
      </c>
      <c r="O168" s="8">
        <f t="shared" si="29"/>
        <v>451.75979214304834</v>
      </c>
      <c r="P168" s="8">
        <f t="shared" si="29"/>
        <v>455.30130947762308</v>
      </c>
      <c r="R168" s="9">
        <f>N168/'09 daily avg weekends only'!$N$11-1</f>
        <v>0.46773147475291799</v>
      </c>
      <c r="S168" s="9">
        <f>O168/'09 daily avg weekends only'!$N$11-1</f>
        <v>0.47301591670695475</v>
      </c>
      <c r="T168" s="9">
        <f>P168/'09 daily avg weekends only'!$N$11-1</f>
        <v>0.48456345036057025</v>
      </c>
    </row>
    <row r="169" spans="3:20">
      <c r="C169">
        <f t="shared" si="22"/>
        <v>1</v>
      </c>
      <c r="D169" s="2">
        <f t="shared" si="28"/>
        <v>39972</v>
      </c>
      <c r="E169" s="1">
        <f t="shared" si="26"/>
        <v>78.583333333333329</v>
      </c>
      <c r="F169" s="8">
        <f t="shared" si="27"/>
        <v>449.51295833333342</v>
      </c>
      <c r="G169" s="8">
        <f t="shared" si="23"/>
        <v>460.50447925902779</v>
      </c>
      <c r="H169" s="8">
        <f t="shared" si="24"/>
        <v>461.69013537644696</v>
      </c>
      <c r="I169" s="8">
        <f t="shared" si="25"/>
        <v>465.17788400549824</v>
      </c>
      <c r="L169" s="8">
        <f>'09 daily avg'!E169</f>
        <v>78.583333333333329</v>
      </c>
      <c r="M169" s="8">
        <f>'09 daily avg'!F169</f>
        <v>449.51295833333342</v>
      </c>
      <c r="N169" s="8">
        <f t="shared" si="29"/>
        <v>460.50447925902779</v>
      </c>
      <c r="O169" s="8">
        <f t="shared" si="29"/>
        <v>461.69013537644696</v>
      </c>
      <c r="P169" s="8">
        <f t="shared" si="29"/>
        <v>465.17788400549824</v>
      </c>
      <c r="R169" s="9">
        <f>N169/'09 daily avg weekends only'!$N$11-1</f>
        <v>0.50152899718132615</v>
      </c>
      <c r="S169" s="9">
        <f>O169/'09 daily avg weekends only'!$N$11-1</f>
        <v>0.50539496835245323</v>
      </c>
      <c r="T169" s="9">
        <f>P169/'09 daily avg weekends only'!$N$11-1</f>
        <v>0.51676718282000067</v>
      </c>
    </row>
    <row r="170" spans="3:20">
      <c r="C170">
        <f t="shared" si="22"/>
        <v>2</v>
      </c>
      <c r="D170" s="2">
        <f t="shared" si="28"/>
        <v>39973</v>
      </c>
      <c r="E170" s="1">
        <f t="shared" si="26"/>
        <v>80.291666666666671</v>
      </c>
      <c r="F170" s="8">
        <f t="shared" si="27"/>
        <v>468.46991666666673</v>
      </c>
      <c r="G170" s="8">
        <f t="shared" si="23"/>
        <v>477.17850432642365</v>
      </c>
      <c r="H170" s="8">
        <f t="shared" si="24"/>
        <v>477.46468033510268</v>
      </c>
      <c r="I170" s="8">
        <f t="shared" si="25"/>
        <v>480.14324596295472</v>
      </c>
      <c r="L170" s="8">
        <f>'09 daily avg'!E170</f>
        <v>80.291666666666671</v>
      </c>
      <c r="M170" s="8">
        <f>'09 daily avg'!F170</f>
        <v>468.46991666666673</v>
      </c>
      <c r="N170" s="8">
        <f t="shared" si="29"/>
        <v>477.17850432642365</v>
      </c>
      <c r="O170" s="8">
        <f t="shared" si="29"/>
        <v>477.46468033510268</v>
      </c>
      <c r="P170" s="8">
        <f t="shared" si="29"/>
        <v>480.14324596295472</v>
      </c>
      <c r="R170" s="9">
        <f>N170/'09 daily avg weekends only'!$N$11-1</f>
        <v>0.55589661631655818</v>
      </c>
      <c r="S170" s="9">
        <f>O170/'09 daily avg weekends only'!$N$11-1</f>
        <v>0.55682972683921927</v>
      </c>
      <c r="T170" s="9">
        <f>P170/'09 daily avg weekends only'!$N$11-1</f>
        <v>0.56556350499387387</v>
      </c>
    </row>
    <row r="171" spans="3:20">
      <c r="C171">
        <f t="shared" si="22"/>
        <v>3</v>
      </c>
      <c r="D171" s="2">
        <f t="shared" si="28"/>
        <v>39974</v>
      </c>
      <c r="E171" s="1">
        <f t="shared" si="26"/>
        <v>82.791666666666671</v>
      </c>
      <c r="F171" s="8">
        <f t="shared" si="27"/>
        <v>487.18025000000006</v>
      </c>
      <c r="G171" s="8">
        <f t="shared" si="23"/>
        <v>503.60968584725686</v>
      </c>
      <c r="H171" s="8">
        <f t="shared" si="24"/>
        <v>502.00495688953015</v>
      </c>
      <c r="I171" s="8">
        <f t="shared" si="25"/>
        <v>501.41383593160361</v>
      </c>
      <c r="L171" s="8">
        <f>'09 daily avg'!E171</f>
        <v>82.791666666666671</v>
      </c>
      <c r="M171" s="8">
        <f>'09 daily avg'!F171</f>
        <v>487.18025000000006</v>
      </c>
      <c r="N171" s="8">
        <f t="shared" si="29"/>
        <v>503.60968584725686</v>
      </c>
      <c r="O171" s="8">
        <f t="shared" si="29"/>
        <v>502.00495688953015</v>
      </c>
      <c r="P171" s="8">
        <f t="shared" si="29"/>
        <v>501.41383593160361</v>
      </c>
      <c r="R171" s="9">
        <f>N171/'09 daily avg weekends only'!$N$11-1</f>
        <v>0.64207859123926192</v>
      </c>
      <c r="S171" s="9">
        <f>O171/'09 daily avg weekends only'!$N$11-1</f>
        <v>0.63684618380096669</v>
      </c>
      <c r="T171" s="9">
        <f>P171/'09 daily avg weekends only'!$N$11-1</f>
        <v>0.63491876441821393</v>
      </c>
    </row>
    <row r="172" spans="3:20">
      <c r="C172">
        <f t="shared" si="22"/>
        <v>4</v>
      </c>
      <c r="D172" s="2">
        <f t="shared" si="28"/>
        <v>39975</v>
      </c>
      <c r="E172" s="1">
        <f t="shared" si="26"/>
        <v>82.75</v>
      </c>
      <c r="F172" s="8">
        <f t="shared" si="27"/>
        <v>488.01624999999996</v>
      </c>
      <c r="G172" s="8">
        <f t="shared" si="23"/>
        <v>503.14940048125015</v>
      </c>
      <c r="H172" s="8">
        <f t="shared" si="24"/>
        <v>501.58220197656283</v>
      </c>
      <c r="I172" s="8">
        <f t="shared" si="25"/>
        <v>501.06999376890661</v>
      </c>
      <c r="L172" s="8">
        <f>'09 daily avg'!E172</f>
        <v>82.75</v>
      </c>
      <c r="M172" s="8">
        <f>'09 daily avg'!F172</f>
        <v>488.01624999999996</v>
      </c>
      <c r="N172" s="8">
        <f t="shared" ref="N172:P191" si="30">(N$3*$L172^4)+(N$4*$L172^3)+(N$5*$L172^2)+(N$6*$L172)+N$7</f>
        <v>503.14940048125015</v>
      </c>
      <c r="O172" s="8">
        <f t="shared" si="30"/>
        <v>501.58220197656283</v>
      </c>
      <c r="P172" s="8">
        <f t="shared" si="30"/>
        <v>501.06999376890661</v>
      </c>
      <c r="R172" s="9">
        <f>N172/'09 daily avg weekends only'!$N$11-1</f>
        <v>0.64057777668660143</v>
      </c>
      <c r="S172" s="9">
        <f>O172/'09 daily avg weekends only'!$N$11-1</f>
        <v>0.6354677417029817</v>
      </c>
      <c r="T172" s="9">
        <f>P172/'09 daily avg weekends only'!$N$11-1</f>
        <v>0.63379762662043659</v>
      </c>
    </row>
    <row r="173" spans="3:20">
      <c r="C173">
        <f t="shared" si="22"/>
        <v>5</v>
      </c>
      <c r="D173" s="2">
        <f t="shared" si="28"/>
        <v>39976</v>
      </c>
      <c r="E173" s="1">
        <f t="shared" si="26"/>
        <v>82.75</v>
      </c>
      <c r="F173" s="8">
        <f t="shared" si="27"/>
        <v>484.60358333333329</v>
      </c>
      <c r="G173" s="8">
        <f t="shared" si="23"/>
        <v>503.14940048125015</v>
      </c>
      <c r="H173" s="8">
        <f t="shared" si="24"/>
        <v>501.58220197656283</v>
      </c>
      <c r="I173" s="8">
        <f t="shared" si="25"/>
        <v>501.06999376890661</v>
      </c>
      <c r="L173" s="8">
        <f>'09 daily avg'!E173</f>
        <v>82.75</v>
      </c>
      <c r="M173" s="8">
        <f>'09 daily avg'!F173</f>
        <v>484.60358333333329</v>
      </c>
      <c r="N173" s="8">
        <f t="shared" si="30"/>
        <v>503.14940048125015</v>
      </c>
      <c r="O173" s="8">
        <f t="shared" si="30"/>
        <v>501.58220197656283</v>
      </c>
      <c r="P173" s="8">
        <f t="shared" si="30"/>
        <v>501.06999376890661</v>
      </c>
      <c r="R173" s="9">
        <f>N173/'09 daily avg weekends only'!$N$11-1</f>
        <v>0.64057777668660143</v>
      </c>
      <c r="S173" s="9">
        <f>O173/'09 daily avg weekends only'!$N$11-1</f>
        <v>0.6354677417029817</v>
      </c>
      <c r="T173" s="9">
        <f>P173/'09 daily avg weekends only'!$N$11-1</f>
        <v>0.63379762662043659</v>
      </c>
    </row>
    <row r="174" spans="3:20">
      <c r="C174">
        <f t="shared" si="22"/>
        <v>6</v>
      </c>
      <c r="D174" s="2">
        <f t="shared" si="28"/>
        <v>39977</v>
      </c>
      <c r="E174" s="1">
        <f t="shared" si="26"/>
        <v>82.916666666666671</v>
      </c>
      <c r="F174" s="8" t="e">
        <f t="shared" si="27"/>
        <v>#N/A</v>
      </c>
      <c r="G174" s="8" t="e">
        <f t="shared" si="23"/>
        <v>#N/A</v>
      </c>
      <c r="H174" s="8" t="e">
        <f t="shared" si="24"/>
        <v>#N/A</v>
      </c>
      <c r="I174" s="8" t="e">
        <f t="shared" si="25"/>
        <v>#N/A</v>
      </c>
      <c r="L174" s="8">
        <f>'09 daily avg'!E174</f>
        <v>82.916666666666671</v>
      </c>
      <c r="M174" s="8">
        <f>'09 daily avg'!F174</f>
        <v>448.31129166666665</v>
      </c>
      <c r="N174" s="8">
        <f t="shared" si="30"/>
        <v>504.99456208236131</v>
      </c>
      <c r="O174" s="8">
        <f t="shared" si="30"/>
        <v>503.2759643358454</v>
      </c>
      <c r="P174" s="8">
        <f t="shared" si="30"/>
        <v>502.44258242853056</v>
      </c>
      <c r="R174" s="9">
        <f>N174/'09 daily avg weekends only'!$N$11-1</f>
        <v>0.64659414302686358</v>
      </c>
      <c r="S174" s="9">
        <f>O174/'09 daily avg weekends only'!$N$11-1</f>
        <v>0.64099045301490909</v>
      </c>
      <c r="T174" s="9">
        <f>P174/'09 daily avg weekends only'!$N$11-1</f>
        <v>0.63827311332350578</v>
      </c>
    </row>
    <row r="175" spans="3:20">
      <c r="C175">
        <f t="shared" si="22"/>
        <v>7</v>
      </c>
      <c r="D175" s="2">
        <f t="shared" si="28"/>
        <v>39978</v>
      </c>
      <c r="E175" s="1">
        <f t="shared" si="26"/>
        <v>83.75</v>
      </c>
      <c r="F175" s="8" t="e">
        <f t="shared" si="27"/>
        <v>#N/A</v>
      </c>
      <c r="G175" s="8" t="e">
        <f t="shared" si="23"/>
        <v>#N/A</v>
      </c>
      <c r="H175" s="8" t="e">
        <f t="shared" si="24"/>
        <v>#N/A</v>
      </c>
      <c r="I175" s="8" t="e">
        <f t="shared" si="25"/>
        <v>#N/A</v>
      </c>
      <c r="L175" s="8">
        <f>'09 daily avg'!E175</f>
        <v>83.75</v>
      </c>
      <c r="M175" s="8">
        <f>'09 daily avg'!F175</f>
        <v>429.76566666666662</v>
      </c>
      <c r="N175" s="8">
        <f t="shared" si="30"/>
        <v>514.38117557124986</v>
      </c>
      <c r="O175" s="8">
        <f t="shared" si="30"/>
        <v>511.85369637531221</v>
      </c>
      <c r="P175" s="8">
        <f t="shared" si="30"/>
        <v>509.18507290328279</v>
      </c>
      <c r="R175" s="9">
        <f>N175/'09 daily avg weekends only'!$N$11-1</f>
        <v>0.67720029991284614</v>
      </c>
      <c r="S175" s="9">
        <f>O175/'09 daily avg weekends only'!$N$11-1</f>
        <v>0.66895915683302332</v>
      </c>
      <c r="T175" s="9">
        <f>P175/'09 daily avg weekends only'!$N$11-1</f>
        <v>0.66025779624635028</v>
      </c>
    </row>
    <row r="176" spans="3:20">
      <c r="C176">
        <f t="shared" si="22"/>
        <v>1</v>
      </c>
      <c r="D176" s="2">
        <f t="shared" si="28"/>
        <v>39979</v>
      </c>
      <c r="E176" s="1">
        <f t="shared" si="26"/>
        <v>84.208333333333329</v>
      </c>
      <c r="F176" s="8">
        <f t="shared" si="27"/>
        <v>492.97350000000006</v>
      </c>
      <c r="G176" s="8">
        <f t="shared" si="23"/>
        <v>519.65805188559023</v>
      </c>
      <c r="H176" s="8">
        <f t="shared" si="24"/>
        <v>516.64797581297034</v>
      </c>
      <c r="I176" s="8">
        <f t="shared" si="25"/>
        <v>512.79771667242562</v>
      </c>
      <c r="L176" s="8">
        <f>'09 daily avg'!E176</f>
        <v>84.208333333333329</v>
      </c>
      <c r="M176" s="8">
        <f>'09 daily avg'!F176</f>
        <v>492.97350000000006</v>
      </c>
      <c r="N176" s="8">
        <f t="shared" si="30"/>
        <v>519.65805188559023</v>
      </c>
      <c r="O176" s="8">
        <f t="shared" si="30"/>
        <v>516.64797581297034</v>
      </c>
      <c r="P176" s="8">
        <f t="shared" si="30"/>
        <v>512.79771667242562</v>
      </c>
      <c r="R176" s="9">
        <f>N176/'09 daily avg weekends only'!$N$11-1</f>
        <v>0.69440617555008299</v>
      </c>
      <c r="S176" s="9">
        <f>O176/'09 daily avg weekends only'!$N$11-1</f>
        <v>0.68459146861382725</v>
      </c>
      <c r="T176" s="9">
        <f>P176/'09 daily avg weekends only'!$N$11-1</f>
        <v>0.67203724600237158</v>
      </c>
    </row>
    <row r="177" spans="3:20">
      <c r="C177">
        <f t="shared" si="22"/>
        <v>2</v>
      </c>
      <c r="D177" s="2">
        <f t="shared" si="28"/>
        <v>39980</v>
      </c>
      <c r="E177" s="1">
        <f t="shared" si="26"/>
        <v>84.666666666666671</v>
      </c>
      <c r="F177" s="8">
        <f t="shared" si="27"/>
        <v>509.66579166666662</v>
      </c>
      <c r="G177" s="8">
        <f t="shared" si="23"/>
        <v>525.01600096444452</v>
      </c>
      <c r="H177" s="8">
        <f t="shared" si="24"/>
        <v>521.49583908074101</v>
      </c>
      <c r="I177" s="8">
        <f t="shared" si="25"/>
        <v>516.33360438123123</v>
      </c>
      <c r="L177" s="8">
        <f>'09 daily avg'!E177</f>
        <v>84.666666666666671</v>
      </c>
      <c r="M177" s="8">
        <f>'09 daily avg'!F177</f>
        <v>509.66579166666662</v>
      </c>
      <c r="N177" s="8">
        <f t="shared" si="30"/>
        <v>525.01600096444452</v>
      </c>
      <c r="O177" s="8">
        <f t="shared" si="30"/>
        <v>521.49583908074101</v>
      </c>
      <c r="P177" s="8">
        <f t="shared" si="30"/>
        <v>516.33360438123123</v>
      </c>
      <c r="R177" s="9">
        <f>N177/'09 daily avg weekends only'!$N$11-1</f>
        <v>0.71187639846792661</v>
      </c>
      <c r="S177" s="9">
        <f>O177/'09 daily avg weekends only'!$N$11-1</f>
        <v>0.70039849677268573</v>
      </c>
      <c r="T177" s="9">
        <f>P177/'09 daily avg weekends only'!$N$11-1</f>
        <v>0.68356642359927888</v>
      </c>
    </row>
    <row r="178" spans="3:20">
      <c r="C178">
        <f t="shared" si="22"/>
        <v>3</v>
      </c>
      <c r="D178" s="2">
        <f t="shared" si="28"/>
        <v>39981</v>
      </c>
      <c r="E178" s="1">
        <f t="shared" si="26"/>
        <v>84.875</v>
      </c>
      <c r="F178" s="8">
        <f t="shared" si="27"/>
        <v>517.87895833333334</v>
      </c>
      <c r="G178" s="8">
        <f t="shared" si="23"/>
        <v>527.47823327781236</v>
      </c>
      <c r="H178" s="8">
        <f t="shared" si="24"/>
        <v>523.71697277183603</v>
      </c>
      <c r="I178" s="8">
        <f t="shared" si="25"/>
        <v>517.91353969562329</v>
      </c>
      <c r="L178" s="8">
        <f>'09 daily avg'!E178</f>
        <v>84.875</v>
      </c>
      <c r="M178" s="8">
        <f>'09 daily avg'!F178</f>
        <v>517.87895833333334</v>
      </c>
      <c r="N178" s="8">
        <f t="shared" si="30"/>
        <v>527.47823327781236</v>
      </c>
      <c r="O178" s="8">
        <f t="shared" si="30"/>
        <v>523.71697277183603</v>
      </c>
      <c r="P178" s="8">
        <f t="shared" si="30"/>
        <v>517.91353969562329</v>
      </c>
      <c r="R178" s="9">
        <f>N178/'09 daily avg weekends only'!$N$11-1</f>
        <v>0.71990479641590643</v>
      </c>
      <c r="S178" s="9">
        <f>O178/'09 daily avg weekends only'!$N$11-1</f>
        <v>0.70764076431623235</v>
      </c>
      <c r="T178" s="9">
        <f>P178/'09 daily avg weekends only'!$N$11-1</f>
        <v>0.68871798844843646</v>
      </c>
    </row>
    <row r="179" spans="3:20">
      <c r="C179">
        <f t="shared" si="22"/>
        <v>4</v>
      </c>
      <c r="D179" s="2">
        <f t="shared" si="28"/>
        <v>39982</v>
      </c>
      <c r="E179" s="1">
        <f t="shared" si="26"/>
        <v>86.166666666666671</v>
      </c>
      <c r="F179" s="8">
        <f t="shared" si="27"/>
        <v>520.89258333333339</v>
      </c>
      <c r="G179" s="8">
        <f t="shared" si="23"/>
        <v>543.11794636944467</v>
      </c>
      <c r="H179" s="8">
        <f t="shared" si="24"/>
        <v>537.7292122707413</v>
      </c>
      <c r="I179" s="8">
        <f t="shared" si="25"/>
        <v>527.2809208035967</v>
      </c>
      <c r="L179" s="8">
        <f>'09 daily avg'!E179</f>
        <v>86.166666666666671</v>
      </c>
      <c r="M179" s="8">
        <f>'09 daily avg'!F179</f>
        <v>520.89258333333339</v>
      </c>
      <c r="N179" s="8">
        <f t="shared" si="30"/>
        <v>543.11794636944467</v>
      </c>
      <c r="O179" s="8">
        <f t="shared" si="30"/>
        <v>537.7292122707413</v>
      </c>
      <c r="P179" s="8">
        <f t="shared" si="30"/>
        <v>527.2809208035967</v>
      </c>
      <c r="R179" s="9">
        <f>N179/'09 daily avg weekends only'!$N$11-1</f>
        <v>0.77089991974775396</v>
      </c>
      <c r="S179" s="9">
        <f>O179/'09 daily avg weekends only'!$N$11-1</f>
        <v>0.75332931865322772</v>
      </c>
      <c r="T179" s="9">
        <f>P179/'09 daily avg weekends only'!$N$11-1</f>
        <v>0.71926143589525071</v>
      </c>
    </row>
    <row r="180" spans="3:20">
      <c r="C180">
        <f t="shared" si="22"/>
        <v>5</v>
      </c>
      <c r="D180" s="2">
        <f t="shared" si="28"/>
        <v>39983</v>
      </c>
      <c r="E180" s="1">
        <f t="shared" si="26"/>
        <v>86.875</v>
      </c>
      <c r="F180" s="8">
        <f t="shared" si="27"/>
        <v>526.59191666666663</v>
      </c>
      <c r="G180" s="8">
        <f t="shared" si="23"/>
        <v>551.96793254781267</v>
      </c>
      <c r="H180" s="8">
        <f t="shared" si="24"/>
        <v>545.58662554621105</v>
      </c>
      <c r="I180" s="8">
        <f t="shared" si="25"/>
        <v>532.06451129780885</v>
      </c>
      <c r="L180" s="8">
        <f>'09 daily avg'!E180</f>
        <v>86.875</v>
      </c>
      <c r="M180" s="8">
        <f>'09 daily avg'!F180</f>
        <v>526.59191666666663</v>
      </c>
      <c r="N180" s="8">
        <f t="shared" si="30"/>
        <v>551.96793254781267</v>
      </c>
      <c r="O180" s="8">
        <f t="shared" si="30"/>
        <v>545.58662554621105</v>
      </c>
      <c r="P180" s="8">
        <f t="shared" si="30"/>
        <v>532.06451129780885</v>
      </c>
      <c r="R180" s="9">
        <f>N180/'09 daily avg weekends only'!$N$11-1</f>
        <v>0.79975634019529274</v>
      </c>
      <c r="S180" s="9">
        <f>O180/'09 daily avg weekends only'!$N$11-1</f>
        <v>0.77894933845181691</v>
      </c>
      <c r="T180" s="9">
        <f>P180/'09 daily avg weekends only'!$N$11-1</f>
        <v>0.73485889511922564</v>
      </c>
    </row>
    <row r="181" spans="3:20">
      <c r="C181">
        <f t="shared" si="22"/>
        <v>6</v>
      </c>
      <c r="D181" s="2">
        <f t="shared" si="28"/>
        <v>39984</v>
      </c>
      <c r="E181" s="1">
        <f t="shared" si="26"/>
        <v>87.666666666666671</v>
      </c>
      <c r="F181" s="8" t="e">
        <f t="shared" si="27"/>
        <v>#N/A</v>
      </c>
      <c r="G181" s="8" t="e">
        <f t="shared" si="23"/>
        <v>#N/A</v>
      </c>
      <c r="H181" s="8" t="e">
        <f t="shared" si="24"/>
        <v>#N/A</v>
      </c>
      <c r="I181" s="8" t="e">
        <f t="shared" si="25"/>
        <v>#N/A</v>
      </c>
      <c r="L181" s="8">
        <f>'09 daily avg'!E181</f>
        <v>87.666666666666671</v>
      </c>
      <c r="M181" s="8">
        <f>'09 daily avg'!F181</f>
        <v>503.97245833333335</v>
      </c>
      <c r="N181" s="8">
        <f t="shared" si="30"/>
        <v>562.08824138444459</v>
      </c>
      <c r="O181" s="8">
        <f t="shared" si="30"/>
        <v>554.51042014074119</v>
      </c>
      <c r="P181" s="8">
        <f t="shared" si="30"/>
        <v>537.07079394345851</v>
      </c>
      <c r="R181" s="9">
        <f>N181/'09 daily avg weekends only'!$N$11-1</f>
        <v>0.8327547970248208</v>
      </c>
      <c r="S181" s="9">
        <f>O181/'09 daily avg weekends only'!$N$11-1</f>
        <v>0.80804641991807569</v>
      </c>
      <c r="T181" s="9">
        <f>P181/'09 daily avg weekends only'!$N$11-1</f>
        <v>0.75118246828538426</v>
      </c>
    </row>
    <row r="182" spans="3:20">
      <c r="C182">
        <f t="shared" si="22"/>
        <v>7</v>
      </c>
      <c r="D182" s="2">
        <f t="shared" si="28"/>
        <v>39985</v>
      </c>
      <c r="E182" s="1">
        <f t="shared" si="26"/>
        <v>88.416666666666671</v>
      </c>
      <c r="F182" s="8" t="e">
        <f t="shared" si="27"/>
        <v>#N/A</v>
      </c>
      <c r="G182" s="8" t="e">
        <f t="shared" si="23"/>
        <v>#N/A</v>
      </c>
      <c r="H182" s="8" t="e">
        <f t="shared" si="24"/>
        <v>#N/A</v>
      </c>
      <c r="I182" s="8" t="e">
        <f t="shared" si="25"/>
        <v>#N/A</v>
      </c>
      <c r="L182" s="8">
        <f>'09 daily avg'!E182</f>
        <v>88.416666666666671</v>
      </c>
      <c r="M182" s="8">
        <f>'09 daily avg'!F182</f>
        <v>484.4672083333333</v>
      </c>
      <c r="N182" s="8">
        <f t="shared" si="30"/>
        <v>571.89901999569463</v>
      </c>
      <c r="O182" s="8">
        <f t="shared" si="30"/>
        <v>563.10021761355347</v>
      </c>
      <c r="P182" s="8">
        <f t="shared" si="30"/>
        <v>541.44687859104465</v>
      </c>
      <c r="R182" s="9">
        <f>N182/'09 daily avg weekends only'!$N$11-1</f>
        <v>0.86474399416231962</v>
      </c>
      <c r="S182" s="9">
        <f>O182/'09 daily avg weekends only'!$N$11-1</f>
        <v>0.83605446450017329</v>
      </c>
      <c r="T182" s="9">
        <f>P182/'09 daily avg weekends only'!$N$11-1</f>
        <v>0.76545120678504741</v>
      </c>
    </row>
    <row r="183" spans="3:20">
      <c r="C183">
        <f t="shared" si="22"/>
        <v>1</v>
      </c>
      <c r="D183" s="2">
        <f t="shared" si="28"/>
        <v>39986</v>
      </c>
      <c r="E183" s="1">
        <f t="shared" si="26"/>
        <v>89.416666666666671</v>
      </c>
      <c r="F183" s="8">
        <f t="shared" si="27"/>
        <v>538.25795833333336</v>
      </c>
      <c r="G183" s="8">
        <f t="shared" si="23"/>
        <v>585.31774965902775</v>
      </c>
      <c r="H183" s="8">
        <f t="shared" si="24"/>
        <v>574.75423967563711</v>
      </c>
      <c r="I183" s="8">
        <f t="shared" si="25"/>
        <v>546.66402973448817</v>
      </c>
      <c r="L183" s="8">
        <f>'09 daily avg'!E183</f>
        <v>89.416666666666671</v>
      </c>
      <c r="M183" s="8">
        <f>'09 daily avg'!F183</f>
        <v>538.25795833333336</v>
      </c>
      <c r="N183" s="8">
        <f t="shared" si="30"/>
        <v>585.31774965902775</v>
      </c>
      <c r="O183" s="8">
        <f t="shared" si="30"/>
        <v>574.75423967563711</v>
      </c>
      <c r="P183" s="8">
        <f t="shared" si="30"/>
        <v>546.66402973448817</v>
      </c>
      <c r="R183" s="9">
        <f>N183/'09 daily avg weekends only'!$N$11-1</f>
        <v>0.90849733990013282</v>
      </c>
      <c r="S183" s="9">
        <f>O183/'09 daily avg weekends only'!$N$11-1</f>
        <v>0.87405377362343284</v>
      </c>
      <c r="T183" s="9">
        <f>P183/'09 daily avg weekends only'!$N$11-1</f>
        <v>0.78246234148055138</v>
      </c>
    </row>
    <row r="184" spans="3:20">
      <c r="C184">
        <f t="shared" si="22"/>
        <v>2</v>
      </c>
      <c r="D184" s="2">
        <f t="shared" si="28"/>
        <v>39987</v>
      </c>
      <c r="E184" s="1">
        <f t="shared" si="26"/>
        <v>85.958333333333329</v>
      </c>
      <c r="F184" s="8">
        <f t="shared" si="27"/>
        <v>536.66416666666669</v>
      </c>
      <c r="G184" s="8">
        <f t="shared" si="23"/>
        <v>540.55186051475687</v>
      </c>
      <c r="H184" s="8">
        <f t="shared" si="24"/>
        <v>535.44136329935009</v>
      </c>
      <c r="I184" s="8">
        <f t="shared" si="25"/>
        <v>525.82365299697699</v>
      </c>
      <c r="L184" s="8">
        <f>'09 daily avg'!E184</f>
        <v>85.958333333333329</v>
      </c>
      <c r="M184" s="8">
        <f>'09 daily avg'!F184</f>
        <v>536.66416666666669</v>
      </c>
      <c r="N184" s="8">
        <f t="shared" si="30"/>
        <v>540.55186051475687</v>
      </c>
      <c r="O184" s="8">
        <f t="shared" si="30"/>
        <v>535.44136329935009</v>
      </c>
      <c r="P184" s="8">
        <f t="shared" si="30"/>
        <v>525.82365299697699</v>
      </c>
      <c r="R184" s="9">
        <f>N184/'09 daily avg weekends only'!$N$11-1</f>
        <v>0.76253289511800371</v>
      </c>
      <c r="S184" s="9">
        <f>O184/'09 daily avg weekends only'!$N$11-1</f>
        <v>0.74586951809440816</v>
      </c>
      <c r="T184" s="9">
        <f>P184/'09 daily avg weekends only'!$N$11-1</f>
        <v>0.71450984287748209</v>
      </c>
    </row>
    <row r="185" spans="3:20">
      <c r="C185">
        <f t="shared" si="22"/>
        <v>3</v>
      </c>
      <c r="D185" s="2">
        <f t="shared" si="28"/>
        <v>39988</v>
      </c>
      <c r="E185" s="1">
        <f t="shared" si="26"/>
        <v>82.291666666666671</v>
      </c>
      <c r="F185" s="8">
        <f t="shared" si="27"/>
        <v>515.72595833333332</v>
      </c>
      <c r="G185" s="8">
        <f t="shared" si="23"/>
        <v>498.13048296309023</v>
      </c>
      <c r="H185" s="8">
        <f t="shared" si="24"/>
        <v>496.96220905114433</v>
      </c>
      <c r="I185" s="8">
        <f t="shared" si="25"/>
        <v>497.2587838299566</v>
      </c>
      <c r="L185" s="8">
        <f>'09 daily avg'!E185</f>
        <v>82.291666666666671</v>
      </c>
      <c r="M185" s="8">
        <f>'09 daily avg'!F185</f>
        <v>515.72595833333332</v>
      </c>
      <c r="N185" s="8">
        <f t="shared" si="30"/>
        <v>498.13048296309023</v>
      </c>
      <c r="O185" s="8">
        <f t="shared" si="30"/>
        <v>496.96220905114433</v>
      </c>
      <c r="P185" s="8">
        <f t="shared" si="30"/>
        <v>497.2587838299566</v>
      </c>
      <c r="R185" s="9">
        <f>N185/'09 daily avg weekends only'!$N$11-1</f>
        <v>0.62421300603311214</v>
      </c>
      <c r="S185" s="9">
        <f>O185/'09 daily avg weekends only'!$N$11-1</f>
        <v>0.62040371158659613</v>
      </c>
      <c r="T185" s="9">
        <f>P185/'09 daily avg weekends only'!$N$11-1</f>
        <v>0.62137072852188369</v>
      </c>
    </row>
    <row r="186" spans="3:20">
      <c r="C186">
        <f t="shared" si="22"/>
        <v>4</v>
      </c>
      <c r="D186" s="2">
        <f t="shared" si="28"/>
        <v>39989</v>
      </c>
      <c r="E186" s="1">
        <f t="shared" si="26"/>
        <v>82.833333333333329</v>
      </c>
      <c r="F186" s="8">
        <f t="shared" si="27"/>
        <v>518.04925000000003</v>
      </c>
      <c r="G186" s="8">
        <f t="shared" si="23"/>
        <v>504.07064123611087</v>
      </c>
      <c r="H186" s="8">
        <f t="shared" si="24"/>
        <v>502.42816920592577</v>
      </c>
      <c r="I186" s="8">
        <f t="shared" si="25"/>
        <v>501.75721808230145</v>
      </c>
      <c r="L186" s="8">
        <f>'09 daily avg'!E186</f>
        <v>82.833333333333329</v>
      </c>
      <c r="M186" s="8">
        <f>'09 daily avg'!F186</f>
        <v>518.04925000000003</v>
      </c>
      <c r="N186" s="8">
        <f t="shared" si="30"/>
        <v>504.07064123611087</v>
      </c>
      <c r="O186" s="8">
        <f t="shared" si="30"/>
        <v>502.42816920592577</v>
      </c>
      <c r="P186" s="8">
        <f t="shared" si="30"/>
        <v>501.75721808230145</v>
      </c>
      <c r="R186" s="9">
        <f>N186/'09 daily avg weekends only'!$N$11-1</f>
        <v>0.64358159048019226</v>
      </c>
      <c r="S186" s="9">
        <f>O186/'09 daily avg weekends only'!$N$11-1</f>
        <v>0.6382261173166075</v>
      </c>
      <c r="T186" s="9">
        <f>P186/'09 daily avg weekends only'!$N$11-1</f>
        <v>0.63603840229278341</v>
      </c>
    </row>
    <row r="187" spans="3:20">
      <c r="C187">
        <f t="shared" si="22"/>
        <v>5</v>
      </c>
      <c r="D187" s="2">
        <f t="shared" si="28"/>
        <v>39990</v>
      </c>
      <c r="E187" s="1">
        <f t="shared" si="26"/>
        <v>83.25</v>
      </c>
      <c r="F187" s="8">
        <f t="shared" si="27"/>
        <v>518.23787500000003</v>
      </c>
      <c r="G187" s="8">
        <f t="shared" si="23"/>
        <v>508.71704638124982</v>
      </c>
      <c r="H187" s="8">
        <f t="shared" si="24"/>
        <v>506.6853553346873</v>
      </c>
      <c r="I187" s="8">
        <f t="shared" si="25"/>
        <v>505.16463944671767</v>
      </c>
      <c r="L187" s="8">
        <f>'09 daily avg'!E187</f>
        <v>83.25</v>
      </c>
      <c r="M187" s="8">
        <f>'09 daily avg'!F187</f>
        <v>518.23787500000003</v>
      </c>
      <c r="N187" s="8">
        <f t="shared" si="30"/>
        <v>508.71704638124982</v>
      </c>
      <c r="O187" s="8">
        <f t="shared" si="30"/>
        <v>506.6853553346873</v>
      </c>
      <c r="P187" s="8">
        <f t="shared" si="30"/>
        <v>505.16463944671767</v>
      </c>
      <c r="R187" s="9">
        <f>N187/'09 daily avg weekends only'!$N$11-1</f>
        <v>0.65873174074432095</v>
      </c>
      <c r="S187" s="9">
        <f>O187/'09 daily avg weekends only'!$N$11-1</f>
        <v>0.65210717321647427</v>
      </c>
      <c r="T187" s="9">
        <f>P187/'09 daily avg weekends only'!$N$11-1</f>
        <v>0.64714870026972937</v>
      </c>
    </row>
    <row r="188" spans="3:20">
      <c r="C188">
        <f t="shared" si="22"/>
        <v>6</v>
      </c>
      <c r="D188" s="2">
        <f t="shared" si="28"/>
        <v>39991</v>
      </c>
      <c r="E188" s="1">
        <f t="shared" si="26"/>
        <v>85.041666666666671</v>
      </c>
      <c r="F188" s="8" t="e">
        <f t="shared" si="27"/>
        <v>#N/A</v>
      </c>
      <c r="G188" s="8" t="e">
        <f t="shared" si="23"/>
        <v>#N/A</v>
      </c>
      <c r="H188" s="8" t="e">
        <f t="shared" si="24"/>
        <v>#N/A</v>
      </c>
      <c r="I188" s="8" t="e">
        <f t="shared" si="25"/>
        <v>#N/A</v>
      </c>
      <c r="L188" s="8">
        <f>'09 daily avg'!E188</f>
        <v>85.041666666666671</v>
      </c>
      <c r="M188" s="8">
        <f>'09 daily avg'!F188</f>
        <v>494.28395833333326</v>
      </c>
      <c r="N188" s="8">
        <f t="shared" si="30"/>
        <v>529.46007953975698</v>
      </c>
      <c r="O188" s="8">
        <f t="shared" si="30"/>
        <v>525.50173009523269</v>
      </c>
      <c r="P188" s="8">
        <f t="shared" si="30"/>
        <v>519.16456328659001</v>
      </c>
      <c r="R188" s="9">
        <f>N188/'09 daily avg weekends only'!$N$11-1</f>
        <v>0.72636683916314193</v>
      </c>
      <c r="S188" s="9">
        <f>O188/'09 daily avg weekends only'!$N$11-1</f>
        <v>0.71346017540713835</v>
      </c>
      <c r="T188" s="9">
        <f>P188/'09 daily avg weekends only'!$N$11-1</f>
        <v>0.6927970979524678</v>
      </c>
    </row>
    <row r="189" spans="3:20">
      <c r="C189">
        <f t="shared" si="22"/>
        <v>7</v>
      </c>
      <c r="D189" s="2">
        <f t="shared" si="28"/>
        <v>39992</v>
      </c>
      <c r="E189" s="1">
        <f t="shared" si="26"/>
        <v>86</v>
      </c>
      <c r="F189" s="8" t="e">
        <f t="shared" si="27"/>
        <v>#N/A</v>
      </c>
      <c r="G189" s="8" t="e">
        <f t="shared" si="23"/>
        <v>#N/A</v>
      </c>
      <c r="H189" s="8" t="e">
        <f t="shared" si="24"/>
        <v>#N/A</v>
      </c>
      <c r="I189" s="8" t="e">
        <f t="shared" si="25"/>
        <v>#N/A</v>
      </c>
      <c r="L189" s="8">
        <f>'09 daily avg'!E189</f>
        <v>86</v>
      </c>
      <c r="M189" s="8">
        <f>'09 daily avg'!F189</f>
        <v>479.16620833333326</v>
      </c>
      <c r="N189" s="8">
        <f t="shared" si="30"/>
        <v>541.06373763999989</v>
      </c>
      <c r="O189" s="8">
        <f t="shared" si="30"/>
        <v>535.89808510000012</v>
      </c>
      <c r="P189" s="8">
        <f t="shared" si="30"/>
        <v>526.11685671999908</v>
      </c>
      <c r="R189" s="9">
        <f>N189/'09 daily avg weekends only'!$N$11-1</f>
        <v>0.76420193066741438</v>
      </c>
      <c r="S189" s="9">
        <f>O189/'09 daily avg weekends only'!$N$11-1</f>
        <v>0.74735871322324665</v>
      </c>
      <c r="T189" s="9">
        <f>P189/'09 daily avg weekends only'!$N$11-1</f>
        <v>0.71546586808902313</v>
      </c>
    </row>
    <row r="190" spans="3:20">
      <c r="C190">
        <f t="shared" si="22"/>
        <v>1</v>
      </c>
      <c r="D190" s="2">
        <f t="shared" si="28"/>
        <v>39993</v>
      </c>
      <c r="E190" s="1">
        <f t="shared" si="26"/>
        <v>84.25</v>
      </c>
      <c r="F190" s="8">
        <f t="shared" si="27"/>
        <v>512.64595833333328</v>
      </c>
      <c r="G190" s="8">
        <f t="shared" si="23"/>
        <v>520.14178805125005</v>
      </c>
      <c r="H190" s="8">
        <f t="shared" si="24"/>
        <v>517.0864850134376</v>
      </c>
      <c r="I190" s="8">
        <f t="shared" si="25"/>
        <v>513.12243832609488</v>
      </c>
      <c r="L190" s="8">
        <f>'09 daily avg'!E190</f>
        <v>84.25</v>
      </c>
      <c r="M190" s="8">
        <f>'09 daily avg'!F190</f>
        <v>512.64595833333328</v>
      </c>
      <c r="N190" s="8">
        <f t="shared" si="30"/>
        <v>520.14178805125005</v>
      </c>
      <c r="O190" s="8">
        <f t="shared" si="30"/>
        <v>517.0864850134376</v>
      </c>
      <c r="P190" s="8">
        <f t="shared" si="30"/>
        <v>513.12243832609488</v>
      </c>
      <c r="R190" s="9">
        <f>N190/'09 daily avg weekends only'!$N$11-1</f>
        <v>0.69598345419217633</v>
      </c>
      <c r="S190" s="9">
        <f>O190/'09 daily avg weekends only'!$N$11-1</f>
        <v>0.68602127941847302</v>
      </c>
      <c r="T190" s="9">
        <f>P190/'09 daily avg weekends only'!$N$11-1</f>
        <v>0.67309603913242233</v>
      </c>
    </row>
    <row r="191" spans="3:20">
      <c r="C191">
        <f t="shared" si="22"/>
        <v>2</v>
      </c>
      <c r="D191" s="2">
        <f t="shared" si="28"/>
        <v>39994</v>
      </c>
      <c r="E191" s="1">
        <f t="shared" si="26"/>
        <v>82.25</v>
      </c>
      <c r="F191" s="8">
        <f t="shared" si="27"/>
        <v>487.8264166666666</v>
      </c>
      <c r="G191" s="8">
        <f t="shared" si="23"/>
        <v>497.67823787124996</v>
      </c>
      <c r="H191" s="8">
        <f t="shared" si="24"/>
        <v>496.54497638593784</v>
      </c>
      <c r="I191" s="8">
        <f t="shared" si="25"/>
        <v>496.90980652234219</v>
      </c>
      <c r="L191" s="8">
        <f>'09 daily avg'!E191</f>
        <v>82.25</v>
      </c>
      <c r="M191" s="8">
        <f>'09 daily avg'!F191</f>
        <v>487.8264166666666</v>
      </c>
      <c r="N191" s="8">
        <f t="shared" si="30"/>
        <v>497.67823787124996</v>
      </c>
      <c r="O191" s="8">
        <f t="shared" si="30"/>
        <v>496.54497638593784</v>
      </c>
      <c r="P191" s="8">
        <f t="shared" si="30"/>
        <v>496.90980652234219</v>
      </c>
      <c r="R191" s="9">
        <f>N191/'09 daily avg weekends only'!$N$11-1</f>
        <v>0.6227384077396847</v>
      </c>
      <c r="S191" s="9">
        <f>O191/'09 daily avg weekends only'!$N$11-1</f>
        <v>0.61904327542669857</v>
      </c>
      <c r="T191" s="9">
        <f>P191/'09 daily avg weekends only'!$N$11-1</f>
        <v>0.62023284698035241</v>
      </c>
    </row>
    <row r="192" spans="3:20">
      <c r="C192">
        <f t="shared" si="22"/>
        <v>3</v>
      </c>
      <c r="D192" s="2">
        <f t="shared" si="28"/>
        <v>39995</v>
      </c>
      <c r="E192" s="1">
        <f t="shared" si="26"/>
        <v>85.041666666666671</v>
      </c>
      <c r="F192" s="8">
        <f t="shared" si="27"/>
        <v>516.69616666666673</v>
      </c>
      <c r="G192" s="8">
        <f t="shared" si="23"/>
        <v>529.46007953975698</v>
      </c>
      <c r="H192" s="8">
        <f t="shared" si="24"/>
        <v>525.50173009523269</v>
      </c>
      <c r="I192" s="8">
        <f t="shared" si="25"/>
        <v>519.16456328659001</v>
      </c>
      <c r="L192" s="8">
        <f>'09 daily avg'!E192</f>
        <v>85.041666666666671</v>
      </c>
      <c r="M192" s="8">
        <f>'09 daily avg'!F192</f>
        <v>516.69616666666673</v>
      </c>
      <c r="N192" s="8">
        <f t="shared" ref="N192:P211" si="31">(N$3*$L192^4)+(N$4*$L192^3)+(N$5*$L192^2)+(N$6*$L192)+N$7</f>
        <v>529.46007953975698</v>
      </c>
      <c r="O192" s="8">
        <f t="shared" si="31"/>
        <v>525.50173009523269</v>
      </c>
      <c r="P192" s="8">
        <f t="shared" si="31"/>
        <v>519.16456328659001</v>
      </c>
      <c r="R192" s="9">
        <f>N192/'09 daily avg weekends only'!$N$11-1</f>
        <v>0.72636683916314193</v>
      </c>
      <c r="S192" s="9">
        <f>O192/'09 daily avg weekends only'!$N$11-1</f>
        <v>0.71346017540713835</v>
      </c>
      <c r="T192" s="9">
        <f>P192/'09 daily avg weekends only'!$N$11-1</f>
        <v>0.6927970979524678</v>
      </c>
    </row>
    <row r="193" spans="2:20">
      <c r="C193">
        <f t="shared" si="22"/>
        <v>4</v>
      </c>
      <c r="D193" s="2">
        <f t="shared" si="28"/>
        <v>39996</v>
      </c>
      <c r="E193" s="1">
        <f t="shared" si="26"/>
        <v>85.666666666666671</v>
      </c>
      <c r="F193" s="8">
        <f t="shared" si="27"/>
        <v>526.08116666666672</v>
      </c>
      <c r="G193" s="8">
        <f t="shared" si="23"/>
        <v>536.98748127777787</v>
      </c>
      <c r="H193" s="8">
        <f t="shared" si="24"/>
        <v>532.25623057407438</v>
      </c>
      <c r="I193" s="8">
        <f t="shared" si="25"/>
        <v>523.74735741530617</v>
      </c>
      <c r="L193" s="8">
        <f>'09 daily avg'!E193</f>
        <v>85.666666666666671</v>
      </c>
      <c r="M193" s="8">
        <f>'09 daily avg'!F193</f>
        <v>526.08116666666672</v>
      </c>
      <c r="N193" s="8">
        <f t="shared" si="31"/>
        <v>536.98748127777787</v>
      </c>
      <c r="O193" s="8">
        <f t="shared" si="31"/>
        <v>532.25623057407438</v>
      </c>
      <c r="P193" s="8">
        <f t="shared" si="31"/>
        <v>523.74735741530617</v>
      </c>
      <c r="R193" s="9">
        <f>N193/'09 daily avg weekends only'!$N$11-1</f>
        <v>0.75091081754367339</v>
      </c>
      <c r="S193" s="9">
        <f>O193/'09 daily avg weekends only'!$N$11-1</f>
        <v>0.73548401836035993</v>
      </c>
      <c r="T193" s="9">
        <f>P193/'09 daily avg weekends only'!$N$11-1</f>
        <v>0.70773983701865828</v>
      </c>
    </row>
    <row r="194" spans="2:20">
      <c r="B194">
        <v>1</v>
      </c>
      <c r="C194">
        <f t="shared" si="22"/>
        <v>5</v>
      </c>
      <c r="D194" s="2">
        <f t="shared" si="28"/>
        <v>39997</v>
      </c>
      <c r="E194" s="1">
        <f t="shared" si="26"/>
        <v>85.25</v>
      </c>
      <c r="F194" s="8" t="e">
        <f t="shared" si="27"/>
        <v>#N/A</v>
      </c>
      <c r="G194" s="8" t="e">
        <f t="shared" si="23"/>
        <v>#N/A</v>
      </c>
      <c r="H194" s="8" t="e">
        <f t="shared" si="24"/>
        <v>#N/A</v>
      </c>
      <c r="I194" s="8" t="e">
        <f t="shared" si="25"/>
        <v>#N/A</v>
      </c>
      <c r="L194" s="8">
        <f>'09 daily avg'!E194</f>
        <v>85.25</v>
      </c>
      <c r="M194" s="8">
        <f>'09 daily avg'!F194</f>
        <v>507.75550000000004</v>
      </c>
      <c r="N194" s="8">
        <f t="shared" si="31"/>
        <v>531.95246288124997</v>
      </c>
      <c r="O194" s="8">
        <f t="shared" si="31"/>
        <v>527.74244474218767</v>
      </c>
      <c r="P194" s="8">
        <f t="shared" si="31"/>
        <v>520.71161602046755</v>
      </c>
      <c r="R194" s="9">
        <f>N194/'09 daily avg weekends only'!$N$11-1</f>
        <v>0.73449354808324863</v>
      </c>
      <c r="S194" s="9">
        <f>O194/'09 daily avg weekends only'!$N$11-1</f>
        <v>0.72076628895944395</v>
      </c>
      <c r="T194" s="9">
        <f>P194/'09 daily avg weekends only'!$N$11-1</f>
        <v>0.69784144528177805</v>
      </c>
    </row>
    <row r="195" spans="2:20">
      <c r="C195">
        <f t="shared" si="22"/>
        <v>6</v>
      </c>
      <c r="D195" s="2">
        <f t="shared" si="28"/>
        <v>39998</v>
      </c>
      <c r="E195" s="1">
        <f t="shared" si="26"/>
        <v>83.333333333333329</v>
      </c>
      <c r="F195" s="8" t="e">
        <f t="shared" si="27"/>
        <v>#N/A</v>
      </c>
      <c r="G195" s="8" t="e">
        <f t="shared" si="23"/>
        <v>#N/A</v>
      </c>
      <c r="H195" s="8" t="e">
        <f t="shared" si="24"/>
        <v>#N/A</v>
      </c>
      <c r="I195" s="8" t="e">
        <f t="shared" si="25"/>
        <v>#N/A</v>
      </c>
      <c r="L195" s="8">
        <f>'09 daily avg'!E195</f>
        <v>83.333333333333329</v>
      </c>
      <c r="M195" s="8">
        <f>'09 daily avg'!F195</f>
        <v>467.15999999999985</v>
      </c>
      <c r="N195" s="8">
        <f t="shared" si="31"/>
        <v>509.65436768444431</v>
      </c>
      <c r="O195" s="8">
        <f t="shared" si="31"/>
        <v>507.54223857259262</v>
      </c>
      <c r="P195" s="8">
        <f t="shared" si="31"/>
        <v>505.84010218567863</v>
      </c>
      <c r="R195" s="9">
        <f>N195/'09 daily avg weekends only'!$N$11-1</f>
        <v>0.66178798705638053</v>
      </c>
      <c r="S195" s="9">
        <f>O195/'09 daily avg weekends only'!$N$11-1</f>
        <v>0.65490114175937242</v>
      </c>
      <c r="T195" s="9">
        <f>P195/'09 daily avg weekends only'!$N$11-1</f>
        <v>0.64935112594579958</v>
      </c>
    </row>
    <row r="196" spans="2:20">
      <c r="C196">
        <f t="shared" si="22"/>
        <v>7</v>
      </c>
      <c r="D196" s="2">
        <f t="shared" si="28"/>
        <v>39999</v>
      </c>
      <c r="E196" s="1">
        <f t="shared" si="26"/>
        <v>86.208333333333329</v>
      </c>
      <c r="F196" s="8" t="e">
        <f t="shared" si="27"/>
        <v>#N/A</v>
      </c>
      <c r="G196" s="8" t="e">
        <f t="shared" si="23"/>
        <v>#N/A</v>
      </c>
      <c r="H196" s="8" t="e">
        <f t="shared" si="24"/>
        <v>#N/A</v>
      </c>
      <c r="I196" s="8" t="e">
        <f t="shared" si="25"/>
        <v>#N/A</v>
      </c>
      <c r="L196" s="8">
        <f>'09 daily avg'!E196</f>
        <v>86.208333333333329</v>
      </c>
      <c r="M196" s="8">
        <f>'09 daily avg'!F196</f>
        <v>486.84920833333331</v>
      </c>
      <c r="N196" s="8">
        <f t="shared" si="31"/>
        <v>543.63317360892358</v>
      </c>
      <c r="O196" s="8">
        <f t="shared" si="31"/>
        <v>538.18805191401179</v>
      </c>
      <c r="P196" s="8">
        <f t="shared" si="31"/>
        <v>527.56972072979875</v>
      </c>
      <c r="R196" s="9">
        <f>N196/'09 daily avg weekends only'!$N$11-1</f>
        <v>0.77257987873851142</v>
      </c>
      <c r="S196" s="9">
        <f>O196/'09 daily avg weekends only'!$N$11-1</f>
        <v>0.75482541925692992</v>
      </c>
      <c r="T196" s="9">
        <f>P196/'09 daily avg weekends only'!$N$11-1</f>
        <v>0.72020310200949544</v>
      </c>
    </row>
    <row r="197" spans="2:20">
      <c r="C197">
        <f t="shared" si="22"/>
        <v>1</v>
      </c>
      <c r="D197" s="2">
        <f t="shared" si="28"/>
        <v>40000</v>
      </c>
      <c r="E197" s="1">
        <f t="shared" si="26"/>
        <v>80.458333333333329</v>
      </c>
      <c r="F197" s="8">
        <f t="shared" si="27"/>
        <v>476.10399999999998</v>
      </c>
      <c r="G197" s="8">
        <f t="shared" si="23"/>
        <v>478.86554053559041</v>
      </c>
      <c r="H197" s="8">
        <f t="shared" si="24"/>
        <v>479.0476148071109</v>
      </c>
      <c r="I197" s="8">
        <f t="shared" si="25"/>
        <v>481.59211116367959</v>
      </c>
      <c r="L197" s="8">
        <f>'09 daily avg'!E197</f>
        <v>80.458333333333329</v>
      </c>
      <c r="M197" s="8">
        <f>'09 daily avg'!F197</f>
        <v>476.10399999999998</v>
      </c>
      <c r="N197" s="8">
        <f t="shared" si="31"/>
        <v>478.86554053559041</v>
      </c>
      <c r="O197" s="8">
        <f t="shared" si="31"/>
        <v>479.0476148071109</v>
      </c>
      <c r="P197" s="8">
        <f t="shared" si="31"/>
        <v>481.59211116367959</v>
      </c>
      <c r="R197" s="9">
        <f>N197/'09 daily avg weekends only'!$N$11-1</f>
        <v>0.56139739622522411</v>
      </c>
      <c r="S197" s="9">
        <f>O197/'09 daily avg weekends only'!$N$11-1</f>
        <v>0.56199107079440225</v>
      </c>
      <c r="T197" s="9">
        <f>P197/'09 daily avg weekends only'!$N$11-1</f>
        <v>0.57028770032720866</v>
      </c>
    </row>
    <row r="198" spans="2:20">
      <c r="C198">
        <f t="shared" si="22"/>
        <v>2</v>
      </c>
      <c r="D198" s="2">
        <f t="shared" si="28"/>
        <v>40001</v>
      </c>
      <c r="E198" s="1">
        <f t="shared" si="26"/>
        <v>78.291666666666671</v>
      </c>
      <c r="F198" s="8">
        <f t="shared" si="27"/>
        <v>464.0279583333334</v>
      </c>
      <c r="G198" s="8">
        <f t="shared" si="23"/>
        <v>457.77025832975698</v>
      </c>
      <c r="H198" s="8">
        <f t="shared" si="24"/>
        <v>459.08021591906117</v>
      </c>
      <c r="I198" s="8">
        <f t="shared" si="25"/>
        <v>462.61434027928379</v>
      </c>
      <c r="L198" s="8">
        <f>'09 daily avg'!E198</f>
        <v>78.291666666666671</v>
      </c>
      <c r="M198" s="8">
        <f>'09 daily avg'!F198</f>
        <v>464.0279583333334</v>
      </c>
      <c r="N198" s="8">
        <f t="shared" si="31"/>
        <v>457.77025832975698</v>
      </c>
      <c r="O198" s="8">
        <f t="shared" si="31"/>
        <v>459.08021591906117</v>
      </c>
      <c r="P198" s="8">
        <f t="shared" si="31"/>
        <v>462.61434027928379</v>
      </c>
      <c r="R198" s="9">
        <f>N198/'09 daily avg weekends only'!$N$11-1</f>
        <v>0.49261374837287564</v>
      </c>
      <c r="S198" s="9">
        <f>O198/'09 daily avg weekends only'!$N$11-1</f>
        <v>0.49688501910749006</v>
      </c>
      <c r="T198" s="9">
        <f>P198/'09 daily avg weekends only'!$N$11-1</f>
        <v>0.50840844709902178</v>
      </c>
    </row>
    <row r="199" spans="2:20">
      <c r="C199">
        <f t="shared" si="22"/>
        <v>3</v>
      </c>
      <c r="D199" s="2">
        <f t="shared" si="28"/>
        <v>40002</v>
      </c>
      <c r="E199" s="1">
        <f t="shared" si="26"/>
        <v>80.666666666666671</v>
      </c>
      <c r="F199" s="8">
        <f t="shared" si="27"/>
        <v>476.86716666666672</v>
      </c>
      <c r="G199" s="8">
        <f t="shared" si="23"/>
        <v>480.98941131111121</v>
      </c>
      <c r="H199" s="8">
        <f t="shared" si="24"/>
        <v>481.03711090740762</v>
      </c>
      <c r="I199" s="8">
        <f t="shared" si="25"/>
        <v>483.39875957826888</v>
      </c>
      <c r="L199" s="8">
        <f>'09 daily avg'!E199</f>
        <v>80.666666666666671</v>
      </c>
      <c r="M199" s="8">
        <f>'09 daily avg'!F199</f>
        <v>476.86716666666672</v>
      </c>
      <c r="N199" s="8">
        <f t="shared" si="31"/>
        <v>480.98941131111121</v>
      </c>
      <c r="O199" s="8">
        <f t="shared" si="31"/>
        <v>481.03711090740762</v>
      </c>
      <c r="P199" s="8">
        <f t="shared" si="31"/>
        <v>483.39875957826888</v>
      </c>
      <c r="R199" s="9">
        <f>N199/'09 daily avg weekends only'!$N$11-1</f>
        <v>0.56832252659711924</v>
      </c>
      <c r="S199" s="9">
        <f>O199/'09 daily avg weekends only'!$N$11-1</f>
        <v>0.56847805673899354</v>
      </c>
      <c r="T199" s="9">
        <f>P199/'09 daily avg weekends only'!$N$11-1</f>
        <v>0.57617848989473353</v>
      </c>
    </row>
    <row r="200" spans="2:20">
      <c r="C200">
        <f t="shared" si="22"/>
        <v>4</v>
      </c>
      <c r="D200" s="2">
        <f t="shared" si="28"/>
        <v>40003</v>
      </c>
      <c r="E200" s="1">
        <f t="shared" si="26"/>
        <v>80.416666666666671</v>
      </c>
      <c r="F200" s="8">
        <f t="shared" si="27"/>
        <v>474.74779166666667</v>
      </c>
      <c r="G200" s="8">
        <f t="shared" si="23"/>
        <v>478.44277644902775</v>
      </c>
      <c r="H200" s="8">
        <f t="shared" si="24"/>
        <v>478.65115803688673</v>
      </c>
      <c r="I200" s="8">
        <f t="shared" si="25"/>
        <v>481.23017698345092</v>
      </c>
      <c r="L200" s="8">
        <f>'09 daily avg'!E200</f>
        <v>80.416666666666671</v>
      </c>
      <c r="M200" s="8">
        <f>'09 daily avg'!F200</f>
        <v>474.74779166666667</v>
      </c>
      <c r="N200" s="8">
        <f t="shared" si="31"/>
        <v>478.44277644902775</v>
      </c>
      <c r="O200" s="8">
        <f t="shared" si="31"/>
        <v>478.65115803688673</v>
      </c>
      <c r="P200" s="8">
        <f t="shared" si="31"/>
        <v>481.23017698345092</v>
      </c>
      <c r="R200" s="9">
        <f>N200/'09 daily avg weekends only'!$N$11-1</f>
        <v>0.56001892421565302</v>
      </c>
      <c r="S200" s="9">
        <f>O200/'09 daily avg weekends only'!$N$11-1</f>
        <v>0.56069837688276358</v>
      </c>
      <c r="T200" s="9">
        <f>P200/'09 daily avg weekends only'!$N$11-1</f>
        <v>0.5691075713791498</v>
      </c>
    </row>
    <row r="201" spans="2:20">
      <c r="C201">
        <f t="shared" si="22"/>
        <v>5</v>
      </c>
      <c r="D201" s="2">
        <f t="shared" si="28"/>
        <v>40004</v>
      </c>
      <c r="E201" s="1">
        <f t="shared" si="26"/>
        <v>79.666666666666671</v>
      </c>
      <c r="F201" s="8">
        <f t="shared" si="27"/>
        <v>477.17112500000002</v>
      </c>
      <c r="G201" s="8">
        <f t="shared" si="23"/>
        <v>470.94759679777769</v>
      </c>
      <c r="H201" s="8">
        <f t="shared" si="24"/>
        <v>471.59774171407412</v>
      </c>
      <c r="I201" s="8">
        <f t="shared" si="25"/>
        <v>474.68697871086596</v>
      </c>
      <c r="L201" s="8">
        <f>'09 daily avg'!E201</f>
        <v>79.666666666666671</v>
      </c>
      <c r="M201" s="8">
        <f>'09 daily avg'!F201</f>
        <v>477.17112500000002</v>
      </c>
      <c r="N201" s="8">
        <f t="shared" si="31"/>
        <v>470.94759679777769</v>
      </c>
      <c r="O201" s="8">
        <f t="shared" si="31"/>
        <v>471.59774171407412</v>
      </c>
      <c r="P201" s="8">
        <f t="shared" si="31"/>
        <v>474.68697871086596</v>
      </c>
      <c r="R201" s="9">
        <f>N201/'09 daily avg weekends only'!$N$11-1</f>
        <v>0.53558000973746167</v>
      </c>
      <c r="S201" s="9">
        <f>O201/'09 daily avg weekends only'!$N$11-1</f>
        <v>0.53769988367606025</v>
      </c>
      <c r="T201" s="9">
        <f>P201/'09 daily avg weekends only'!$N$11-1</f>
        <v>0.54777270411270829</v>
      </c>
    </row>
    <row r="202" spans="2:20">
      <c r="C202">
        <f t="shared" si="22"/>
        <v>6</v>
      </c>
      <c r="D202" s="2">
        <f t="shared" si="28"/>
        <v>40005</v>
      </c>
      <c r="E202" s="1">
        <f t="shared" si="26"/>
        <v>80.25</v>
      </c>
      <c r="F202" s="8" t="e">
        <f t="shared" si="27"/>
        <v>#N/A</v>
      </c>
      <c r="G202" s="8" t="e">
        <f t="shared" si="23"/>
        <v>#N/A</v>
      </c>
      <c r="H202" s="8" t="e">
        <f t="shared" si="24"/>
        <v>#N/A</v>
      </c>
      <c r="I202" s="8" t="e">
        <f t="shared" si="25"/>
        <v>#N/A</v>
      </c>
      <c r="L202" s="8">
        <f>'09 daily avg'!E202</f>
        <v>80.25</v>
      </c>
      <c r="M202" s="8">
        <f>'09 daily avg'!F202</f>
        <v>453.22666666666652</v>
      </c>
      <c r="N202" s="8">
        <f t="shared" si="31"/>
        <v>476.75842033125002</v>
      </c>
      <c r="O202" s="8">
        <f t="shared" si="31"/>
        <v>477.07015339843747</v>
      </c>
      <c r="P202" s="8">
        <f t="shared" si="31"/>
        <v>479.78057429859172</v>
      </c>
      <c r="R202" s="9">
        <f>N202/'09 daily avg weekends only'!$N$11-1</f>
        <v>0.55452688306006537</v>
      </c>
      <c r="S202" s="9">
        <f>O202/'09 daily avg weekends only'!$N$11-1</f>
        <v>0.55554332537679452</v>
      </c>
      <c r="T202" s="9">
        <f>P202/'09 daily avg weekends only'!$N$11-1</f>
        <v>0.56438097139208709</v>
      </c>
    </row>
    <row r="203" spans="2:20">
      <c r="C203">
        <f t="shared" ref="C203:C266" si="32">WEEKDAY(D203,2)</f>
        <v>7</v>
      </c>
      <c r="D203" s="2">
        <f t="shared" si="28"/>
        <v>40006</v>
      </c>
      <c r="E203" s="1">
        <f t="shared" si="26"/>
        <v>81.541666666666671</v>
      </c>
      <c r="F203" s="8" t="e">
        <f t="shared" si="27"/>
        <v>#N/A</v>
      </c>
      <c r="G203" s="8" t="e">
        <f t="shared" ref="G203:G266" si="33">IF(AND(ISBLANK($B203),$C203&lt;=5),N203,#N/A)</f>
        <v>#N/A</v>
      </c>
      <c r="H203" s="8" t="e">
        <f t="shared" ref="H203:H266" si="34">IF(AND(ISBLANK($B203),$C203&lt;=5),O203,#N/A)</f>
        <v>#N/A</v>
      </c>
      <c r="I203" s="8" t="e">
        <f t="shared" ref="I203:I266" si="35">IF(AND(ISBLANK($B203),$C203&lt;=5),P203,#N/A)</f>
        <v>#N/A</v>
      </c>
      <c r="L203" s="8">
        <f>'09 daily avg'!E203</f>
        <v>81.541666666666671</v>
      </c>
      <c r="M203" s="8">
        <f>'09 daily avg'!F203</f>
        <v>444.99412499999988</v>
      </c>
      <c r="N203" s="8">
        <f t="shared" si="31"/>
        <v>490.09258480559026</v>
      </c>
      <c r="O203" s="8">
        <f t="shared" si="31"/>
        <v>489.52320515528481</v>
      </c>
      <c r="P203" s="8">
        <f t="shared" si="31"/>
        <v>490.9205188450639</v>
      </c>
      <c r="R203" s="9">
        <f>N203/'09 daily avg weekends only'!$N$11-1</f>
        <v>0.59800449405664602</v>
      </c>
      <c r="S203" s="9">
        <f>O203/'09 daily avg weekends only'!$N$11-1</f>
        <v>0.5961479647635668</v>
      </c>
      <c r="T203" s="9">
        <f>P203/'09 daily avg weekends only'!$N$11-1</f>
        <v>0.60070407033443485</v>
      </c>
    </row>
    <row r="204" spans="2:20">
      <c r="C204">
        <f t="shared" si="32"/>
        <v>1</v>
      </c>
      <c r="D204" s="2">
        <f t="shared" si="28"/>
        <v>40007</v>
      </c>
      <c r="E204" s="1">
        <f t="shared" ref="E204:E267" si="36">IF(OR(ISBLANK(B204),$C204&lt;=5),L204,#N/A)</f>
        <v>79.333333333333329</v>
      </c>
      <c r="F204" s="8">
        <f t="shared" ref="F204:F267" si="37">IF(AND(ISBLANK($B204),$C204&lt;=5),M204,#N/A)</f>
        <v>474.73595833333326</v>
      </c>
      <c r="G204" s="8">
        <f t="shared" si="33"/>
        <v>467.68608821777786</v>
      </c>
      <c r="H204" s="8">
        <f t="shared" si="34"/>
        <v>468.51365215925966</v>
      </c>
      <c r="I204" s="8">
        <f t="shared" si="35"/>
        <v>471.76571696197396</v>
      </c>
      <c r="L204" s="8">
        <f>'09 daily avg'!E204</f>
        <v>79.333333333333329</v>
      </c>
      <c r="M204" s="8">
        <f>'09 daily avg'!F204</f>
        <v>474.73595833333326</v>
      </c>
      <c r="N204" s="8">
        <f t="shared" si="31"/>
        <v>467.68608821777786</v>
      </c>
      <c r="O204" s="8">
        <f t="shared" si="31"/>
        <v>468.51365215925966</v>
      </c>
      <c r="P204" s="8">
        <f t="shared" si="31"/>
        <v>471.76571696197396</v>
      </c>
      <c r="R204" s="9">
        <f>N204/'09 daily avg weekends only'!$N$11-1</f>
        <v>0.52494547754940291</v>
      </c>
      <c r="S204" s="9">
        <f>O204/'09 daily avg weekends only'!$N$11-1</f>
        <v>0.527643847079176</v>
      </c>
      <c r="T204" s="9">
        <f>P204/'09 daily avg weekends only'!$N$11-1</f>
        <v>0.53824758672106898</v>
      </c>
    </row>
    <row r="205" spans="2:20">
      <c r="C205">
        <f t="shared" si="32"/>
        <v>2</v>
      </c>
      <c r="D205" s="2">
        <f t="shared" ref="D205:D268" si="38">D204+1</f>
        <v>40008</v>
      </c>
      <c r="E205" s="1">
        <f t="shared" si="36"/>
        <v>81.333333333333329</v>
      </c>
      <c r="F205" s="8">
        <f t="shared" si="37"/>
        <v>495.3019583333334</v>
      </c>
      <c r="G205" s="8">
        <f t="shared" si="33"/>
        <v>487.89836163111102</v>
      </c>
      <c r="H205" s="8">
        <f t="shared" si="34"/>
        <v>487.48374796592589</v>
      </c>
      <c r="I205" s="8">
        <f t="shared" si="35"/>
        <v>489.14060310715894</v>
      </c>
      <c r="L205" s="8">
        <f>'09 daily avg'!E205</f>
        <v>81.333333333333329</v>
      </c>
      <c r="M205" s="8">
        <f>'09 daily avg'!F205</f>
        <v>495.3019583333334</v>
      </c>
      <c r="N205" s="8">
        <f t="shared" si="31"/>
        <v>487.89836163111102</v>
      </c>
      <c r="O205" s="8">
        <f t="shared" si="31"/>
        <v>487.48374796592589</v>
      </c>
      <c r="P205" s="8">
        <f t="shared" si="31"/>
        <v>489.14060310715894</v>
      </c>
      <c r="R205" s="9">
        <f>N205/'09 daily avg weekends only'!$N$11-1</f>
        <v>0.59084997141645546</v>
      </c>
      <c r="S205" s="9">
        <f>O205/'09 daily avg weekends only'!$N$11-1</f>
        <v>0.58949807481404948</v>
      </c>
      <c r="T205" s="9">
        <f>P205/'09 daily avg weekends only'!$N$11-1</f>
        <v>0.59490044580226087</v>
      </c>
    </row>
    <row r="206" spans="2:20">
      <c r="C206">
        <f t="shared" si="32"/>
        <v>3</v>
      </c>
      <c r="D206" s="2">
        <f t="shared" si="38"/>
        <v>40009</v>
      </c>
      <c r="E206" s="1">
        <f t="shared" si="36"/>
        <v>83.5</v>
      </c>
      <c r="F206" s="8">
        <f t="shared" si="37"/>
        <v>516.34424999999999</v>
      </c>
      <c r="G206" s="8">
        <f t="shared" si="33"/>
        <v>511.53705056499996</v>
      </c>
      <c r="H206" s="8">
        <f t="shared" si="34"/>
        <v>509.26142365000032</v>
      </c>
      <c r="I206" s="8">
        <f t="shared" si="35"/>
        <v>507.18468185124738</v>
      </c>
      <c r="L206" s="8">
        <f>'09 daily avg'!E206</f>
        <v>83.5</v>
      </c>
      <c r="M206" s="8">
        <f>'09 daily avg'!F206</f>
        <v>516.34424999999999</v>
      </c>
      <c r="N206" s="8">
        <f t="shared" si="31"/>
        <v>511.53705056499996</v>
      </c>
      <c r="O206" s="8">
        <f t="shared" si="31"/>
        <v>509.26142365000032</v>
      </c>
      <c r="P206" s="8">
        <f t="shared" si="31"/>
        <v>507.18468185124738</v>
      </c>
      <c r="R206" s="9">
        <f>N206/'09 daily avg weekends only'!$N$11-1</f>
        <v>0.66792669593973342</v>
      </c>
      <c r="S206" s="9">
        <f>O206/'09 daily avg weekends only'!$N$11-1</f>
        <v>0.66050674683275346</v>
      </c>
      <c r="T206" s="9">
        <f>P206/'09 daily avg weekends only'!$N$11-1</f>
        <v>0.65373528603067066</v>
      </c>
    </row>
    <row r="207" spans="2:20">
      <c r="C207">
        <f t="shared" si="32"/>
        <v>4</v>
      </c>
      <c r="D207" s="2">
        <f t="shared" si="38"/>
        <v>40010</v>
      </c>
      <c r="E207" s="1">
        <f t="shared" si="36"/>
        <v>81.791666666666671</v>
      </c>
      <c r="F207" s="8">
        <f t="shared" si="37"/>
        <v>507.77795833333334</v>
      </c>
      <c r="G207" s="8">
        <f t="shared" si="33"/>
        <v>492.74776336892376</v>
      </c>
      <c r="H207" s="8">
        <f t="shared" si="34"/>
        <v>491.9860673915091</v>
      </c>
      <c r="I207" s="8">
        <f t="shared" si="35"/>
        <v>493.045975599766</v>
      </c>
      <c r="L207" s="8">
        <f>'09 daily avg'!E207</f>
        <v>81.791666666666671</v>
      </c>
      <c r="M207" s="8">
        <f>'09 daily avg'!F207</f>
        <v>507.77795833333334</v>
      </c>
      <c r="N207" s="8">
        <f t="shared" si="31"/>
        <v>492.74776336892376</v>
      </c>
      <c r="O207" s="8">
        <f t="shared" si="31"/>
        <v>491.9860673915091</v>
      </c>
      <c r="P207" s="8">
        <f t="shared" si="31"/>
        <v>493.045975599766</v>
      </c>
      <c r="R207" s="9">
        <f>N207/'09 daily avg weekends only'!$N$11-1</f>
        <v>0.60666201593776758</v>
      </c>
      <c r="S207" s="9">
        <f>O207/'09 daily avg weekends only'!$N$11-1</f>
        <v>0.60417841664908134</v>
      </c>
      <c r="T207" s="9">
        <f>P207/'09 daily avg weekends only'!$N$11-1</f>
        <v>0.60763437197791781</v>
      </c>
    </row>
    <row r="208" spans="2:20">
      <c r="C208">
        <f t="shared" si="32"/>
        <v>5</v>
      </c>
      <c r="D208" s="2">
        <f t="shared" si="38"/>
        <v>40011</v>
      </c>
      <c r="E208" s="1">
        <f t="shared" si="36"/>
        <v>81.208333333333329</v>
      </c>
      <c r="F208" s="8">
        <f t="shared" si="37"/>
        <v>494.86195833333323</v>
      </c>
      <c r="G208" s="8">
        <f t="shared" si="33"/>
        <v>486.5898680005904</v>
      </c>
      <c r="H208" s="8">
        <f t="shared" si="34"/>
        <v>486.26573894890771</v>
      </c>
      <c r="I208" s="8">
        <f t="shared" si="35"/>
        <v>488.06911914261462</v>
      </c>
      <c r="L208" s="8">
        <f>'09 daily avg'!E208</f>
        <v>81.208333333333329</v>
      </c>
      <c r="M208" s="8">
        <f>'09 daily avg'!F208</f>
        <v>494.86195833333323</v>
      </c>
      <c r="N208" s="8">
        <f t="shared" si="31"/>
        <v>486.5898680005904</v>
      </c>
      <c r="O208" s="8">
        <f t="shared" si="31"/>
        <v>486.26573894890771</v>
      </c>
      <c r="P208" s="8">
        <f t="shared" si="31"/>
        <v>488.06911914261462</v>
      </c>
      <c r="R208" s="9">
        <f>N208/'09 daily avg weekends only'!$N$11-1</f>
        <v>0.58658347409157585</v>
      </c>
      <c r="S208" s="9">
        <f>O208/'09 daily avg weekends only'!$N$11-1</f>
        <v>0.5855266132099759</v>
      </c>
      <c r="T208" s="9">
        <f>P208/'09 daily avg weekends only'!$N$11-1</f>
        <v>0.59140674635906132</v>
      </c>
    </row>
    <row r="209" spans="3:20">
      <c r="C209">
        <f t="shared" si="32"/>
        <v>6</v>
      </c>
      <c r="D209" s="2">
        <f t="shared" si="38"/>
        <v>40012</v>
      </c>
      <c r="E209" s="1">
        <f t="shared" si="36"/>
        <v>82</v>
      </c>
      <c r="F209" s="8" t="e">
        <f t="shared" si="37"/>
        <v>#N/A</v>
      </c>
      <c r="G209" s="8" t="e">
        <f t="shared" si="33"/>
        <v>#N/A</v>
      </c>
      <c r="H209" s="8" t="e">
        <f t="shared" si="34"/>
        <v>#N/A</v>
      </c>
      <c r="I209" s="8" t="e">
        <f t="shared" si="35"/>
        <v>#N/A</v>
      </c>
      <c r="L209" s="8">
        <f>'09 daily avg'!E209</f>
        <v>82</v>
      </c>
      <c r="M209" s="8">
        <f>'09 daily avg'!F209</f>
        <v>458.00058333333328</v>
      </c>
      <c r="N209" s="8">
        <f t="shared" si="31"/>
        <v>494.97883779999995</v>
      </c>
      <c r="O209" s="8">
        <f t="shared" si="31"/>
        <v>494.05131778000032</v>
      </c>
      <c r="P209" s="8">
        <f t="shared" si="31"/>
        <v>494.80779376000072</v>
      </c>
      <c r="R209" s="9">
        <f>N209/'09 daily avg weekends only'!$N$11-1</f>
        <v>0.61393669643277837</v>
      </c>
      <c r="S209" s="9">
        <f>O209/'09 daily avg weekends only'!$N$11-1</f>
        <v>0.61091240835693461</v>
      </c>
      <c r="T209" s="9">
        <f>P209/'09 daily avg weekends only'!$N$11-1</f>
        <v>0.61337898723032458</v>
      </c>
    </row>
    <row r="210" spans="3:20">
      <c r="C210">
        <f t="shared" si="32"/>
        <v>7</v>
      </c>
      <c r="D210" s="2">
        <f t="shared" si="38"/>
        <v>40013</v>
      </c>
      <c r="E210" s="1">
        <f t="shared" si="36"/>
        <v>79.125</v>
      </c>
      <c r="F210" s="8" t="e">
        <f t="shared" si="37"/>
        <v>#N/A</v>
      </c>
      <c r="G210" s="8" t="e">
        <f t="shared" si="33"/>
        <v>#N/A</v>
      </c>
      <c r="H210" s="8" t="e">
        <f t="shared" si="34"/>
        <v>#N/A</v>
      </c>
      <c r="I210" s="8" t="e">
        <f t="shared" si="35"/>
        <v>#N/A</v>
      </c>
      <c r="L210" s="8">
        <f>'09 daily avg'!E210</f>
        <v>79.125</v>
      </c>
      <c r="M210" s="8">
        <f>'09 daily avg'!F210</f>
        <v>408.47645833333331</v>
      </c>
      <c r="N210" s="8">
        <f t="shared" si="31"/>
        <v>465.66942109781246</v>
      </c>
      <c r="O210" s="8">
        <f t="shared" si="31"/>
        <v>466.6021031916016</v>
      </c>
      <c r="P210" s="8">
        <f t="shared" si="31"/>
        <v>469.93725458191119</v>
      </c>
      <c r="R210" s="9">
        <f>N210/'09 daily avg weekends only'!$N$11-1</f>
        <v>0.51836989730062322</v>
      </c>
      <c r="S210" s="9">
        <f>O210/'09 daily avg weekends only'!$N$11-1</f>
        <v>0.52141101692497416</v>
      </c>
      <c r="T210" s="9">
        <f>P210/'09 daily avg weekends only'!$N$11-1</f>
        <v>0.53228567015440054</v>
      </c>
    </row>
    <row r="211" spans="3:20">
      <c r="C211">
        <f t="shared" si="32"/>
        <v>1</v>
      </c>
      <c r="D211" s="2">
        <f t="shared" si="38"/>
        <v>40014</v>
      </c>
      <c r="E211" s="1">
        <f t="shared" si="36"/>
        <v>76.875</v>
      </c>
      <c r="F211" s="8">
        <f t="shared" si="37"/>
        <v>447.65724999999998</v>
      </c>
      <c r="G211" s="8">
        <f t="shared" si="33"/>
        <v>444.95676259781237</v>
      </c>
      <c r="H211" s="8">
        <f t="shared" si="34"/>
        <v>446.75720107433563</v>
      </c>
      <c r="I211" s="8">
        <f t="shared" si="35"/>
        <v>450.20491678687421</v>
      </c>
      <c r="L211" s="8">
        <f>'09 daily avg'!E211</f>
        <v>76.875</v>
      </c>
      <c r="M211" s="8">
        <f>'09 daily avg'!F211</f>
        <v>447.65724999999998</v>
      </c>
      <c r="N211" s="8">
        <f t="shared" si="31"/>
        <v>444.95676259781237</v>
      </c>
      <c r="O211" s="8">
        <f t="shared" si="31"/>
        <v>446.75720107433563</v>
      </c>
      <c r="P211" s="8">
        <f t="shared" si="31"/>
        <v>450.20491678687421</v>
      </c>
      <c r="R211" s="9">
        <f>N211/'09 daily avg weekends only'!$N$11-1</f>
        <v>0.45083383902708207</v>
      </c>
      <c r="S211" s="9">
        <f>O211/'09 daily avg weekends only'!$N$11-1</f>
        <v>0.45670438036142591</v>
      </c>
      <c r="T211" s="9">
        <f>P211/'09 daily avg weekends only'!$N$11-1</f>
        <v>0.46794606279792283</v>
      </c>
    </row>
    <row r="212" spans="3:20">
      <c r="C212">
        <f t="shared" si="32"/>
        <v>2</v>
      </c>
      <c r="D212" s="2">
        <f t="shared" si="38"/>
        <v>40015</v>
      </c>
      <c r="E212" s="1">
        <f t="shared" si="36"/>
        <v>78.25</v>
      </c>
      <c r="F212" s="8">
        <f t="shared" si="37"/>
        <v>457.55741666666677</v>
      </c>
      <c r="G212" s="8">
        <f t="shared" si="33"/>
        <v>457.38233543124977</v>
      </c>
      <c r="H212" s="8">
        <f t="shared" si="34"/>
        <v>458.70938149093763</v>
      </c>
      <c r="I212" s="8">
        <f t="shared" si="35"/>
        <v>462.24818757484417</v>
      </c>
      <c r="L212" s="8">
        <f>'09 daily avg'!E212</f>
        <v>78.25</v>
      </c>
      <c r="M212" s="8">
        <f>'09 daily avg'!F212</f>
        <v>457.55741666666677</v>
      </c>
      <c r="N212" s="8">
        <f t="shared" ref="N212:P231" si="39">(N$3*$L212^4)+(N$4*$L212^3)+(N$5*$L212^2)+(N$6*$L212)+N$7</f>
        <v>457.38233543124977</v>
      </c>
      <c r="O212" s="8">
        <f t="shared" si="39"/>
        <v>458.70938149093763</v>
      </c>
      <c r="P212" s="8">
        <f t="shared" si="39"/>
        <v>462.24818757484417</v>
      </c>
      <c r="R212" s="9">
        <f>N212/'09 daily avg weekends only'!$N$11-1</f>
        <v>0.49134888015331679</v>
      </c>
      <c r="S212" s="9">
        <f>O212/'09 daily avg weekends only'!$N$11-1</f>
        <v>0.49567586985474743</v>
      </c>
      <c r="T212" s="9">
        <f>P212/'09 daily avg weekends only'!$N$11-1</f>
        <v>0.50721456315679148</v>
      </c>
    </row>
    <row r="213" spans="3:20">
      <c r="C213">
        <f t="shared" si="32"/>
        <v>3</v>
      </c>
      <c r="D213" s="2">
        <f t="shared" si="38"/>
        <v>40016</v>
      </c>
      <c r="E213" s="1">
        <f t="shared" si="36"/>
        <v>79.25</v>
      </c>
      <c r="F213" s="8">
        <f t="shared" si="37"/>
        <v>478.90391666666665</v>
      </c>
      <c r="G213" s="8">
        <f t="shared" si="33"/>
        <v>466.87741130124994</v>
      </c>
      <c r="H213" s="8">
        <f t="shared" si="34"/>
        <v>467.7475507196873</v>
      </c>
      <c r="I213" s="8">
        <f t="shared" si="35"/>
        <v>471.03453647921896</v>
      </c>
      <c r="L213" s="8">
        <f>'09 daily avg'!E213</f>
        <v>79.25</v>
      </c>
      <c r="M213" s="8">
        <f>'09 daily avg'!F213</f>
        <v>478.90391666666665</v>
      </c>
      <c r="N213" s="8">
        <f t="shared" si="39"/>
        <v>466.87741130124994</v>
      </c>
      <c r="O213" s="8">
        <f t="shared" si="39"/>
        <v>467.7475507196873</v>
      </c>
      <c r="P213" s="8">
        <f t="shared" si="39"/>
        <v>471.03453647921896</v>
      </c>
      <c r="R213" s="9">
        <f>N213/'09 daily avg weekends only'!$N$11-1</f>
        <v>0.52230869138508229</v>
      </c>
      <c r="S213" s="9">
        <f>O213/'09 daily avg weekends only'!$N$11-1</f>
        <v>0.52514588326316436</v>
      </c>
      <c r="T213" s="9">
        <f>P213/'09 daily avg weekends only'!$N$11-1</f>
        <v>0.53586348679049678</v>
      </c>
    </row>
    <row r="214" spans="3:20">
      <c r="C214">
        <f t="shared" si="32"/>
        <v>4</v>
      </c>
      <c r="D214" s="2">
        <f t="shared" si="38"/>
        <v>40017</v>
      </c>
      <c r="E214" s="1">
        <f t="shared" si="36"/>
        <v>79.583333333333329</v>
      </c>
      <c r="F214" s="8">
        <f t="shared" si="37"/>
        <v>485.06670833333334</v>
      </c>
      <c r="G214" s="8">
        <f t="shared" si="33"/>
        <v>470.12819951569429</v>
      </c>
      <c r="H214" s="8">
        <f t="shared" si="34"/>
        <v>470.82377360853002</v>
      </c>
      <c r="I214" s="8">
        <f t="shared" si="35"/>
        <v>473.95725044079944</v>
      </c>
      <c r="L214" s="8">
        <f>'09 daily avg'!E214</f>
        <v>79.583333333333329</v>
      </c>
      <c r="M214" s="8">
        <f>'09 daily avg'!F214</f>
        <v>485.06670833333334</v>
      </c>
      <c r="N214" s="8">
        <f t="shared" si="39"/>
        <v>470.12819951569429</v>
      </c>
      <c r="O214" s="8">
        <f t="shared" si="39"/>
        <v>470.82377360853002</v>
      </c>
      <c r="P214" s="8">
        <f t="shared" si="39"/>
        <v>473.95725044079944</v>
      </c>
      <c r="R214" s="9">
        <f>N214/'09 daily avg weekends only'!$N$11-1</f>
        <v>0.53290826856082973</v>
      </c>
      <c r="S214" s="9">
        <f>O214/'09 daily avg weekends only'!$N$11-1</f>
        <v>0.53517626967074627</v>
      </c>
      <c r="T214" s="9">
        <f>P214/'09 daily avg weekends only'!$N$11-1</f>
        <v>0.54539333929234668</v>
      </c>
    </row>
    <row r="215" spans="3:20">
      <c r="C215">
        <f t="shared" si="32"/>
        <v>5</v>
      </c>
      <c r="D215" s="2">
        <f t="shared" si="38"/>
        <v>40018</v>
      </c>
      <c r="E215" s="1">
        <f t="shared" si="36"/>
        <v>80.875</v>
      </c>
      <c r="F215" s="8">
        <f t="shared" si="37"/>
        <v>487.97666666666669</v>
      </c>
      <c r="G215" s="8">
        <f t="shared" si="33"/>
        <v>483.13003265781242</v>
      </c>
      <c r="H215" s="8">
        <f t="shared" si="34"/>
        <v>483.03858816308593</v>
      </c>
      <c r="I215" s="8">
        <f t="shared" si="35"/>
        <v>485.19995762124898</v>
      </c>
      <c r="L215" s="8">
        <f>'09 daily avg'!E215</f>
        <v>80.875</v>
      </c>
      <c r="M215" s="8">
        <f>'09 daily avg'!F215</f>
        <v>487.97666666666669</v>
      </c>
      <c r="N215" s="8">
        <f t="shared" si="39"/>
        <v>483.13003265781242</v>
      </c>
      <c r="O215" s="8">
        <f t="shared" si="39"/>
        <v>483.03858816308593</v>
      </c>
      <c r="P215" s="8">
        <f t="shared" si="39"/>
        <v>485.19995762124898</v>
      </c>
      <c r="R215" s="9">
        <f>N215/'09 daily avg weekends only'!$N$11-1</f>
        <v>0.57530227417575097</v>
      </c>
      <c r="S215" s="9">
        <f>O215/'09 daily avg weekends only'!$N$11-1</f>
        <v>0.57500410864935825</v>
      </c>
      <c r="T215" s="9">
        <f>P215/'09 daily avg weekends only'!$N$11-1</f>
        <v>0.58205150788481386</v>
      </c>
    </row>
    <row r="216" spans="3:20">
      <c r="C216">
        <f t="shared" si="32"/>
        <v>6</v>
      </c>
      <c r="D216" s="2">
        <f t="shared" si="38"/>
        <v>40019</v>
      </c>
      <c r="E216" s="1">
        <f t="shared" si="36"/>
        <v>79.833333333333329</v>
      </c>
      <c r="F216" s="8" t="e">
        <f t="shared" si="37"/>
        <v>#N/A</v>
      </c>
      <c r="G216" s="8" t="e">
        <f t="shared" si="33"/>
        <v>#N/A</v>
      </c>
      <c r="H216" s="8" t="e">
        <f t="shared" si="34"/>
        <v>#N/A</v>
      </c>
      <c r="I216" s="8" t="e">
        <f t="shared" si="35"/>
        <v>#N/A</v>
      </c>
      <c r="L216" s="8">
        <f>'09 daily avg'!E216</f>
        <v>79.833333333333329</v>
      </c>
      <c r="M216" s="8">
        <f>'09 daily avg'!F216</f>
        <v>447.19658333333331</v>
      </c>
      <c r="N216" s="8">
        <f t="shared" si="39"/>
        <v>472.59443163611115</v>
      </c>
      <c r="O216" s="8">
        <f t="shared" si="39"/>
        <v>473.15154880092609</v>
      </c>
      <c r="P216" s="8">
        <f t="shared" si="39"/>
        <v>476.14505499702017</v>
      </c>
      <c r="R216" s="9">
        <f>N216/'09 daily avg weekends only'!$N$11-1</f>
        <v>0.54094970834995926</v>
      </c>
      <c r="S216" s="9">
        <f>O216/'09 daily avg weekends only'!$N$11-1</f>
        <v>0.54276625436736858</v>
      </c>
      <c r="T216" s="9">
        <f>P216/'09 daily avg weekends only'!$N$11-1</f>
        <v>0.5525269332730538</v>
      </c>
    </row>
    <row r="217" spans="3:20">
      <c r="C217">
        <f t="shared" si="32"/>
        <v>7</v>
      </c>
      <c r="D217" s="2">
        <f t="shared" si="38"/>
        <v>40020</v>
      </c>
      <c r="E217" s="1">
        <f t="shared" si="36"/>
        <v>81.291666666666671</v>
      </c>
      <c r="F217" s="8" t="e">
        <f t="shared" si="37"/>
        <v>#N/A</v>
      </c>
      <c r="G217" s="8" t="e">
        <f t="shared" si="33"/>
        <v>#N/A</v>
      </c>
      <c r="H217" s="8" t="e">
        <f t="shared" si="34"/>
        <v>#N/A</v>
      </c>
      <c r="I217" s="8" t="e">
        <f t="shared" si="35"/>
        <v>#N/A</v>
      </c>
      <c r="L217" s="8">
        <f>'09 daily avg'!E217</f>
        <v>81.291666666666671</v>
      </c>
      <c r="M217" s="8">
        <f>'09 daily avg'!F217</f>
        <v>436.5182916666667</v>
      </c>
      <c r="N217" s="8">
        <f t="shared" si="39"/>
        <v>487.46152706475698</v>
      </c>
      <c r="O217" s="8">
        <f t="shared" si="39"/>
        <v>487.07727199562396</v>
      </c>
      <c r="P217" s="8">
        <f t="shared" si="39"/>
        <v>488.78372700353765</v>
      </c>
      <c r="R217" s="9">
        <f>N217/'09 daily avg weekends only'!$N$11-1</f>
        <v>0.58942562095322626</v>
      </c>
      <c r="S217" s="9">
        <f>O217/'09 daily avg weekends only'!$N$11-1</f>
        <v>0.58817271212257727</v>
      </c>
      <c r="T217" s="9">
        <f>P217/'09 daily avg weekends only'!$N$11-1</f>
        <v>0.59373680930766981</v>
      </c>
    </row>
    <row r="218" spans="3:20">
      <c r="C218">
        <f t="shared" si="32"/>
        <v>1</v>
      </c>
      <c r="D218" s="2">
        <f t="shared" si="38"/>
        <v>40021</v>
      </c>
      <c r="E218" s="1">
        <f t="shared" si="36"/>
        <v>81.958333333333329</v>
      </c>
      <c r="F218" s="8">
        <f t="shared" si="37"/>
        <v>491.61429166666676</v>
      </c>
      <c r="G218" s="8">
        <f t="shared" si="33"/>
        <v>494.53128286809022</v>
      </c>
      <c r="H218" s="8">
        <f t="shared" si="34"/>
        <v>493.63733490726713</v>
      </c>
      <c r="I218" s="8">
        <f t="shared" si="35"/>
        <v>494.45614522889781</v>
      </c>
      <c r="L218" s="8">
        <f>'09 daily avg'!E218</f>
        <v>81.958333333333329</v>
      </c>
      <c r="M218" s="8">
        <f>'09 daily avg'!F218</f>
        <v>491.61429166666676</v>
      </c>
      <c r="N218" s="8">
        <f t="shared" si="39"/>
        <v>494.53128286809022</v>
      </c>
      <c r="O218" s="8">
        <f t="shared" si="39"/>
        <v>493.63733490726713</v>
      </c>
      <c r="P218" s="8">
        <f t="shared" si="39"/>
        <v>494.45614522889781</v>
      </c>
      <c r="R218" s="9">
        <f>N218/'09 daily avg weekends only'!$N$11-1</f>
        <v>0.61247739095723697</v>
      </c>
      <c r="S218" s="9">
        <f>O218/'09 daily avg weekends only'!$N$11-1</f>
        <v>0.6095625685274817</v>
      </c>
      <c r="T218" s="9">
        <f>P218/'09 daily avg weekends only'!$N$11-1</f>
        <v>0.61223239585054734</v>
      </c>
    </row>
    <row r="219" spans="3:20">
      <c r="C219">
        <f t="shared" si="32"/>
        <v>2</v>
      </c>
      <c r="D219" s="2">
        <f t="shared" si="38"/>
        <v>40022</v>
      </c>
      <c r="E219" s="1">
        <f t="shared" si="36"/>
        <v>79.708333333333329</v>
      </c>
      <c r="F219" s="8">
        <f t="shared" si="37"/>
        <v>488.67058333333335</v>
      </c>
      <c r="G219" s="8">
        <f t="shared" si="33"/>
        <v>471.35830047309025</v>
      </c>
      <c r="H219" s="8">
        <f t="shared" si="34"/>
        <v>471.98546026875147</v>
      </c>
      <c r="I219" s="8">
        <f t="shared" si="35"/>
        <v>475.05167677927483</v>
      </c>
      <c r="L219" s="8">
        <f>'09 daily avg'!E219</f>
        <v>79.708333333333329</v>
      </c>
      <c r="M219" s="8">
        <f>'09 daily avg'!F219</f>
        <v>488.67058333333335</v>
      </c>
      <c r="N219" s="8">
        <f t="shared" si="39"/>
        <v>471.35830047309025</v>
      </c>
      <c r="O219" s="8">
        <f t="shared" si="39"/>
        <v>471.98546026875147</v>
      </c>
      <c r="P219" s="8">
        <f t="shared" si="39"/>
        <v>475.05167677927483</v>
      </c>
      <c r="R219" s="9">
        <f>N219/'09 daily avg weekends only'!$N$11-1</f>
        <v>0.53691915735818196</v>
      </c>
      <c r="S219" s="9">
        <f>O219/'09 daily avg weekends only'!$N$11-1</f>
        <v>0.5389640856085367</v>
      </c>
      <c r="T219" s="9">
        <f>P219/'09 daily avg weekends only'!$N$11-1</f>
        <v>0.5489618450431355</v>
      </c>
    </row>
    <row r="220" spans="3:20">
      <c r="C220">
        <f t="shared" si="32"/>
        <v>3</v>
      </c>
      <c r="D220" s="2">
        <f t="shared" si="38"/>
        <v>40023</v>
      </c>
      <c r="E220" s="1">
        <f t="shared" si="36"/>
        <v>82.125</v>
      </c>
      <c r="F220" s="8">
        <f t="shared" si="37"/>
        <v>502.02270833333341</v>
      </c>
      <c r="G220" s="8">
        <f t="shared" si="33"/>
        <v>496.32552273281237</v>
      </c>
      <c r="H220" s="8">
        <f t="shared" si="34"/>
        <v>495.29605793066412</v>
      </c>
      <c r="I220" s="8">
        <f t="shared" si="35"/>
        <v>495.86051730269509</v>
      </c>
      <c r="L220" s="8">
        <f>'09 daily avg'!E220</f>
        <v>82.125</v>
      </c>
      <c r="M220" s="8">
        <f>'09 daily avg'!F220</f>
        <v>502.02270833333341</v>
      </c>
      <c r="N220" s="8">
        <f t="shared" si="39"/>
        <v>496.32552273281237</v>
      </c>
      <c r="O220" s="8">
        <f t="shared" si="39"/>
        <v>495.29605793066412</v>
      </c>
      <c r="P220" s="8">
        <f t="shared" si="39"/>
        <v>495.86051730269509</v>
      </c>
      <c r="R220" s="9">
        <f>N220/'09 daily avg weekends only'!$N$11-1</f>
        <v>0.61832772098901856</v>
      </c>
      <c r="S220" s="9">
        <f>O220/'09 daily avg weekends only'!$N$11-1</f>
        <v>0.61497102996509989</v>
      </c>
      <c r="T220" s="9">
        <f>P220/'09 daily avg weekends only'!$N$11-1</f>
        <v>0.61681151611237683</v>
      </c>
    </row>
    <row r="221" spans="3:20">
      <c r="C221">
        <f t="shared" si="32"/>
        <v>4</v>
      </c>
      <c r="D221" s="2">
        <f t="shared" si="38"/>
        <v>40024</v>
      </c>
      <c r="E221" s="1">
        <f t="shared" si="36"/>
        <v>84.25</v>
      </c>
      <c r="F221" s="8">
        <f t="shared" si="37"/>
        <v>529.88341666666668</v>
      </c>
      <c r="G221" s="8">
        <f t="shared" si="33"/>
        <v>520.14178805125005</v>
      </c>
      <c r="H221" s="8">
        <f t="shared" si="34"/>
        <v>517.0864850134376</v>
      </c>
      <c r="I221" s="8">
        <f t="shared" si="35"/>
        <v>513.12243832609488</v>
      </c>
      <c r="L221" s="8">
        <f>'09 daily avg'!E221</f>
        <v>84.25</v>
      </c>
      <c r="M221" s="8">
        <f>'09 daily avg'!F221</f>
        <v>529.88341666666668</v>
      </c>
      <c r="N221" s="8">
        <f t="shared" si="39"/>
        <v>520.14178805125005</v>
      </c>
      <c r="O221" s="8">
        <f t="shared" si="39"/>
        <v>517.0864850134376</v>
      </c>
      <c r="P221" s="8">
        <f t="shared" si="39"/>
        <v>513.12243832609488</v>
      </c>
      <c r="R221" s="9">
        <f>N221/'09 daily avg weekends only'!$N$11-1</f>
        <v>0.69598345419217633</v>
      </c>
      <c r="S221" s="9">
        <f>O221/'09 daily avg weekends only'!$N$11-1</f>
        <v>0.68602127941847302</v>
      </c>
      <c r="T221" s="9">
        <f>P221/'09 daily avg weekends only'!$N$11-1</f>
        <v>0.67309603913242233</v>
      </c>
    </row>
    <row r="222" spans="3:20">
      <c r="C222">
        <f t="shared" si="32"/>
        <v>5</v>
      </c>
      <c r="D222" s="2">
        <f t="shared" si="38"/>
        <v>40025</v>
      </c>
      <c r="E222" s="1">
        <f t="shared" si="36"/>
        <v>79.875</v>
      </c>
      <c r="F222" s="8">
        <f t="shared" si="37"/>
        <v>495.58649999999989</v>
      </c>
      <c r="G222" s="8">
        <f t="shared" si="33"/>
        <v>473.0078154028123</v>
      </c>
      <c r="H222" s="8">
        <f t="shared" si="34"/>
        <v>473.54122117339853</v>
      </c>
      <c r="I222" s="8">
        <f t="shared" si="35"/>
        <v>476.50926132140438</v>
      </c>
      <c r="L222" s="8">
        <f>'09 daily avg'!E222</f>
        <v>79.875</v>
      </c>
      <c r="M222" s="8">
        <f>'09 daily avg'!F222</f>
        <v>495.58649999999989</v>
      </c>
      <c r="N222" s="8">
        <f t="shared" si="39"/>
        <v>473.0078154028123</v>
      </c>
      <c r="O222" s="8">
        <f t="shared" si="39"/>
        <v>473.54122117339853</v>
      </c>
      <c r="P222" s="8">
        <f t="shared" si="39"/>
        <v>476.50926132140438</v>
      </c>
      <c r="R222" s="9">
        <f>N222/'09 daily avg weekends only'!$N$11-1</f>
        <v>0.54229759472375649</v>
      </c>
      <c r="S222" s="9">
        <f>O222/'09 daily avg weekends only'!$N$11-1</f>
        <v>0.54403682695248046</v>
      </c>
      <c r="T222" s="9">
        <f>P222/'09 daily avg weekends only'!$N$11-1</f>
        <v>0.55371447081427316</v>
      </c>
    </row>
    <row r="223" spans="3:20">
      <c r="C223">
        <f t="shared" si="32"/>
        <v>6</v>
      </c>
      <c r="D223" s="2">
        <f t="shared" si="38"/>
        <v>40026</v>
      </c>
      <c r="E223" s="1">
        <f t="shared" si="36"/>
        <v>81.083333333333329</v>
      </c>
      <c r="F223" s="8" t="e">
        <f t="shared" si="37"/>
        <v>#N/A</v>
      </c>
      <c r="G223" s="8" t="e">
        <f t="shared" si="33"/>
        <v>#N/A</v>
      </c>
      <c r="H223" s="8" t="e">
        <f t="shared" si="34"/>
        <v>#N/A</v>
      </c>
      <c r="I223" s="8" t="e">
        <f t="shared" si="35"/>
        <v>#N/A</v>
      </c>
      <c r="L223" s="8">
        <f>'09 daily avg'!E223</f>
        <v>81.083333333333329</v>
      </c>
      <c r="M223" s="8">
        <f>'09 daily avg'!F223</f>
        <v>462.43229166666657</v>
      </c>
      <c r="N223" s="8">
        <f t="shared" si="39"/>
        <v>485.28740457569427</v>
      </c>
      <c r="O223" s="8">
        <f t="shared" si="39"/>
        <v>485.05199303790505</v>
      </c>
      <c r="P223" s="8">
        <f t="shared" si="39"/>
        <v>486.99513779062607</v>
      </c>
      <c r="R223" s="9">
        <f>N223/'09 daily avg weekends only'!$N$11-1</f>
        <v>0.58233663896111976</v>
      </c>
      <c r="S223" s="9">
        <f>O223/'09 daily avg weekends only'!$N$11-1</f>
        <v>0.58156905196428887</v>
      </c>
      <c r="T223" s="9">
        <f>P223/'09 daily avg weekends only'!$N$11-1</f>
        <v>0.58790490389047667</v>
      </c>
    </row>
    <row r="224" spans="3:20">
      <c r="C224">
        <f t="shared" si="32"/>
        <v>7</v>
      </c>
      <c r="D224" s="2">
        <f t="shared" si="38"/>
        <v>40027</v>
      </c>
      <c r="E224" s="1">
        <f t="shared" si="36"/>
        <v>82.958333333333329</v>
      </c>
      <c r="F224" s="8" t="e">
        <f t="shared" si="37"/>
        <v>#N/A</v>
      </c>
      <c r="G224" s="8" t="e">
        <f t="shared" si="33"/>
        <v>#N/A</v>
      </c>
      <c r="H224" s="8" t="e">
        <f t="shared" si="34"/>
        <v>#N/A</v>
      </c>
      <c r="I224" s="8" t="e">
        <f t="shared" si="35"/>
        <v>#N/A</v>
      </c>
      <c r="L224" s="8">
        <f>'09 daily avg'!E224</f>
        <v>82.958333333333329</v>
      </c>
      <c r="M224" s="8">
        <f>'09 daily avg'!F224</f>
        <v>451.9720416666666</v>
      </c>
      <c r="N224" s="8">
        <f t="shared" si="39"/>
        <v>505.45752753975682</v>
      </c>
      <c r="O224" s="8">
        <f t="shared" si="39"/>
        <v>503.70054629278775</v>
      </c>
      <c r="P224" s="8">
        <f t="shared" si="39"/>
        <v>502.78455464216739</v>
      </c>
      <c r="R224" s="9">
        <f>N224/'09 daily avg weekends only'!$N$11-1</f>
        <v>0.64810369633260168</v>
      </c>
      <c r="S224" s="9">
        <f>O224/'09 daily avg weekends only'!$N$11-1</f>
        <v>0.64237485240458425</v>
      </c>
      <c r="T224" s="9">
        <f>P224/'09 daily avg weekends only'!$N$11-1</f>
        <v>0.63938815393251835</v>
      </c>
    </row>
    <row r="225" spans="3:20">
      <c r="C225">
        <f t="shared" si="32"/>
        <v>1</v>
      </c>
      <c r="D225" s="2">
        <f t="shared" si="38"/>
        <v>40028</v>
      </c>
      <c r="E225" s="1">
        <f t="shared" si="36"/>
        <v>82.041666666666671</v>
      </c>
      <c r="F225" s="8">
        <f t="shared" si="37"/>
        <v>499.64825000000002</v>
      </c>
      <c r="G225" s="8">
        <f t="shared" si="33"/>
        <v>495.427062754757</v>
      </c>
      <c r="H225" s="8">
        <f t="shared" si="34"/>
        <v>494.46576619367033</v>
      </c>
      <c r="I225" s="8">
        <f t="shared" si="35"/>
        <v>495.15907515608586</v>
      </c>
      <c r="L225" s="8">
        <f>'09 daily avg'!E225</f>
        <v>82.041666666666671</v>
      </c>
      <c r="M225" s="8">
        <f>'09 daily avg'!F225</f>
        <v>499.64825000000002</v>
      </c>
      <c r="N225" s="8">
        <f t="shared" si="39"/>
        <v>495.427062754757</v>
      </c>
      <c r="O225" s="8">
        <f t="shared" si="39"/>
        <v>494.46576619367033</v>
      </c>
      <c r="P225" s="8">
        <f t="shared" si="39"/>
        <v>495.15907515608586</v>
      </c>
      <c r="R225" s="9">
        <f>N225/'09 daily avg weekends only'!$N$11-1</f>
        <v>0.6153981865965894</v>
      </c>
      <c r="S225" s="9">
        <f>O225/'09 daily avg weekends only'!$N$11-1</f>
        <v>0.6122637661373469</v>
      </c>
      <c r="T225" s="9">
        <f>P225/'09 daily avg weekends only'!$N$11-1</f>
        <v>0.61452438152321154</v>
      </c>
    </row>
    <row r="226" spans="3:20">
      <c r="C226">
        <f t="shared" si="32"/>
        <v>2</v>
      </c>
      <c r="D226" s="2">
        <f t="shared" si="38"/>
        <v>40029</v>
      </c>
      <c r="E226" s="1">
        <f t="shared" si="36"/>
        <v>80.958333333333329</v>
      </c>
      <c r="F226" s="8">
        <f t="shared" si="37"/>
        <v>504.5028333333334</v>
      </c>
      <c r="G226" s="8">
        <f t="shared" si="33"/>
        <v>483.99097135642353</v>
      </c>
      <c r="H226" s="8">
        <f t="shared" si="34"/>
        <v>483.84252179674604</v>
      </c>
      <c r="I226" s="8">
        <f t="shared" si="35"/>
        <v>485.91878380146107</v>
      </c>
      <c r="L226" s="8">
        <f>'09 daily avg'!E226</f>
        <v>80.958333333333329</v>
      </c>
      <c r="M226" s="8">
        <f>'09 daily avg'!F226</f>
        <v>504.5028333333334</v>
      </c>
      <c r="N226" s="8">
        <f t="shared" si="39"/>
        <v>483.99097135642353</v>
      </c>
      <c r="O226" s="8">
        <f t="shared" si="39"/>
        <v>483.84252179674604</v>
      </c>
      <c r="P226" s="8">
        <f t="shared" si="39"/>
        <v>485.91878380146107</v>
      </c>
      <c r="R226" s="9">
        <f>N226/'09 daily avg weekends only'!$N$11-1</f>
        <v>0.57810946602509006</v>
      </c>
      <c r="S226" s="9">
        <f>O226/'09 daily avg weekends only'!$N$11-1</f>
        <v>0.57762542878220979</v>
      </c>
      <c r="T226" s="9">
        <f>P226/'09 daily avg weekends only'!$N$11-1</f>
        <v>0.58439532515942161</v>
      </c>
    </row>
    <row r="227" spans="3:20">
      <c r="C227">
        <f t="shared" si="32"/>
        <v>3</v>
      </c>
      <c r="D227" s="2">
        <f t="shared" si="38"/>
        <v>40030</v>
      </c>
      <c r="E227" s="1">
        <f t="shared" si="36"/>
        <v>79.375</v>
      </c>
      <c r="F227" s="8">
        <f t="shared" si="37"/>
        <v>478.84387500000003</v>
      </c>
      <c r="G227" s="8">
        <f t="shared" si="33"/>
        <v>468.09143171031235</v>
      </c>
      <c r="H227" s="8">
        <f t="shared" si="34"/>
        <v>468.89744252042988</v>
      </c>
      <c r="I227" s="8">
        <f t="shared" si="35"/>
        <v>472.13119231304671</v>
      </c>
      <c r="L227" s="8">
        <f>'09 daily avg'!E227</f>
        <v>79.375</v>
      </c>
      <c r="M227" s="8">
        <f>'09 daily avg'!F227</f>
        <v>478.84387500000003</v>
      </c>
      <c r="N227" s="8">
        <f t="shared" si="39"/>
        <v>468.09143171031235</v>
      </c>
      <c r="O227" s="8">
        <f t="shared" si="39"/>
        <v>468.89744252042988</v>
      </c>
      <c r="P227" s="8">
        <f t="shared" si="39"/>
        <v>472.13119231304671</v>
      </c>
      <c r="R227" s="9">
        <f>N227/'09 daily avg weekends only'!$N$11-1</f>
        <v>0.52626714766396643</v>
      </c>
      <c r="S227" s="9">
        <f>O227/'09 daily avg weekends only'!$N$11-1</f>
        <v>0.5288952406748757</v>
      </c>
      <c r="T227" s="9">
        <f>P227/'09 daily avg weekends only'!$N$11-1</f>
        <v>0.53943926207300863</v>
      </c>
    </row>
    <row r="228" spans="3:20">
      <c r="C228">
        <f t="shared" si="32"/>
        <v>4</v>
      </c>
      <c r="D228" s="2">
        <f t="shared" si="38"/>
        <v>40031</v>
      </c>
      <c r="E228" s="1">
        <f t="shared" si="36"/>
        <v>81.333333333333329</v>
      </c>
      <c r="F228" s="8">
        <f t="shared" si="37"/>
        <v>475.58562499999999</v>
      </c>
      <c r="G228" s="8">
        <f t="shared" si="33"/>
        <v>487.89836163111102</v>
      </c>
      <c r="H228" s="8">
        <f t="shared" si="34"/>
        <v>487.48374796592589</v>
      </c>
      <c r="I228" s="8">
        <f t="shared" si="35"/>
        <v>489.14060310715894</v>
      </c>
      <c r="L228" s="8">
        <f>'09 daily avg'!E228</f>
        <v>81.333333333333329</v>
      </c>
      <c r="M228" s="8">
        <f>'09 daily avg'!F228</f>
        <v>475.58562499999999</v>
      </c>
      <c r="N228" s="8">
        <f t="shared" si="39"/>
        <v>487.89836163111102</v>
      </c>
      <c r="O228" s="8">
        <f t="shared" si="39"/>
        <v>487.48374796592589</v>
      </c>
      <c r="P228" s="8">
        <f t="shared" si="39"/>
        <v>489.14060310715894</v>
      </c>
      <c r="R228" s="9">
        <f>N228/'09 daily avg weekends only'!$N$11-1</f>
        <v>0.59084997141645546</v>
      </c>
      <c r="S228" s="9">
        <f>O228/'09 daily avg weekends only'!$N$11-1</f>
        <v>0.58949807481404948</v>
      </c>
      <c r="T228" s="9">
        <f>P228/'09 daily avg weekends only'!$N$11-1</f>
        <v>0.59490044580226087</v>
      </c>
    </row>
    <row r="229" spans="3:20">
      <c r="C229">
        <f t="shared" si="32"/>
        <v>5</v>
      </c>
      <c r="D229" s="2">
        <f t="shared" si="38"/>
        <v>40032</v>
      </c>
      <c r="E229" s="1">
        <f t="shared" si="36"/>
        <v>82.125</v>
      </c>
      <c r="F229" s="8">
        <f t="shared" si="37"/>
        <v>499.54637500000007</v>
      </c>
      <c r="G229" s="8">
        <f t="shared" si="33"/>
        <v>496.32552273281237</v>
      </c>
      <c r="H229" s="8">
        <f t="shared" si="34"/>
        <v>495.29605793066412</v>
      </c>
      <c r="I229" s="8">
        <f t="shared" si="35"/>
        <v>495.86051730269509</v>
      </c>
      <c r="L229" s="8">
        <f>'09 daily avg'!E229</f>
        <v>82.125</v>
      </c>
      <c r="M229" s="8">
        <f>'09 daily avg'!F229</f>
        <v>499.54637500000007</v>
      </c>
      <c r="N229" s="8">
        <f t="shared" si="39"/>
        <v>496.32552273281237</v>
      </c>
      <c r="O229" s="8">
        <f t="shared" si="39"/>
        <v>495.29605793066412</v>
      </c>
      <c r="P229" s="8">
        <f t="shared" si="39"/>
        <v>495.86051730269509</v>
      </c>
      <c r="R229" s="9">
        <f>N229/'09 daily avg weekends only'!$N$11-1</f>
        <v>0.61832772098901856</v>
      </c>
      <c r="S229" s="9">
        <f>O229/'09 daily avg weekends only'!$N$11-1</f>
        <v>0.61497102996509989</v>
      </c>
      <c r="T229" s="9">
        <f>P229/'09 daily avg weekends only'!$N$11-1</f>
        <v>0.61681151611237683</v>
      </c>
    </row>
    <row r="230" spans="3:20">
      <c r="C230">
        <f t="shared" si="32"/>
        <v>6</v>
      </c>
      <c r="D230" s="2">
        <f t="shared" si="38"/>
        <v>40033</v>
      </c>
      <c r="E230" s="1">
        <f t="shared" si="36"/>
        <v>82.25</v>
      </c>
      <c r="F230" s="8" t="e">
        <f t="shared" si="37"/>
        <v>#N/A</v>
      </c>
      <c r="G230" s="8" t="e">
        <f t="shared" si="33"/>
        <v>#N/A</v>
      </c>
      <c r="H230" s="8" t="e">
        <f t="shared" si="34"/>
        <v>#N/A</v>
      </c>
      <c r="I230" s="8" t="e">
        <f t="shared" si="35"/>
        <v>#N/A</v>
      </c>
      <c r="L230" s="8">
        <f>'09 daily avg'!E230</f>
        <v>82.25</v>
      </c>
      <c r="M230" s="8">
        <f>'09 daily avg'!F230</f>
        <v>460.11808333333329</v>
      </c>
      <c r="N230" s="8">
        <f t="shared" si="39"/>
        <v>497.67823787124996</v>
      </c>
      <c r="O230" s="8">
        <f t="shared" si="39"/>
        <v>496.54497638593784</v>
      </c>
      <c r="P230" s="8">
        <f t="shared" si="39"/>
        <v>496.90980652234219</v>
      </c>
      <c r="R230" s="9">
        <f>N230/'09 daily avg weekends only'!$N$11-1</f>
        <v>0.6227384077396847</v>
      </c>
      <c r="S230" s="9">
        <f>O230/'09 daily avg weekends only'!$N$11-1</f>
        <v>0.61904327542669857</v>
      </c>
      <c r="T230" s="9">
        <f>P230/'09 daily avg weekends only'!$N$11-1</f>
        <v>0.62023284698035241</v>
      </c>
    </row>
    <row r="231" spans="3:20">
      <c r="C231">
        <f t="shared" si="32"/>
        <v>7</v>
      </c>
      <c r="D231" s="2">
        <f t="shared" si="38"/>
        <v>40034</v>
      </c>
      <c r="E231" s="1">
        <f t="shared" si="36"/>
        <v>82.5</v>
      </c>
      <c r="F231" s="8" t="e">
        <f t="shared" si="37"/>
        <v>#N/A</v>
      </c>
      <c r="G231" s="8" t="e">
        <f t="shared" si="33"/>
        <v>#N/A</v>
      </c>
      <c r="H231" s="8" t="e">
        <f t="shared" si="34"/>
        <v>#N/A</v>
      </c>
      <c r="I231" s="8" t="e">
        <f t="shared" si="35"/>
        <v>#N/A</v>
      </c>
      <c r="L231" s="8">
        <f>'09 daily avg'!E231</f>
        <v>82.5</v>
      </c>
      <c r="M231" s="8">
        <f>'09 daily avg'!F231</f>
        <v>444.04625000000004</v>
      </c>
      <c r="N231" s="8">
        <f t="shared" si="39"/>
        <v>500.40175876499995</v>
      </c>
      <c r="O231" s="8">
        <f t="shared" si="39"/>
        <v>499.05530195499978</v>
      </c>
      <c r="P231" s="8">
        <f t="shared" si="39"/>
        <v>498.99755815875113</v>
      </c>
      <c r="R231" s="9">
        <f>N231/'09 daily avg weekends only'!$N$11-1</f>
        <v>0.63161876782429216</v>
      </c>
      <c r="S231" s="9">
        <f>O231/'09 daily avg weekends only'!$N$11-1</f>
        <v>0.62722848708930212</v>
      </c>
      <c r="T231" s="9">
        <f>P231/'09 daily avg weekends only'!$N$11-1</f>
        <v>0.62704020665256421</v>
      </c>
    </row>
    <row r="232" spans="3:20">
      <c r="C232">
        <f t="shared" si="32"/>
        <v>1</v>
      </c>
      <c r="D232" s="2">
        <f t="shared" si="38"/>
        <v>40035</v>
      </c>
      <c r="E232" s="1">
        <f t="shared" si="36"/>
        <v>83.041666666666671</v>
      </c>
      <c r="F232" s="8">
        <f t="shared" si="37"/>
        <v>500.35425000000004</v>
      </c>
      <c r="G232" s="8">
        <f t="shared" si="33"/>
        <v>506.38546852309025</v>
      </c>
      <c r="H232" s="8">
        <f t="shared" si="34"/>
        <v>504.55107684919085</v>
      </c>
      <c r="I232" s="8">
        <f t="shared" si="35"/>
        <v>503.4670541287548</v>
      </c>
      <c r="L232" s="8">
        <f>'09 daily avg'!E232</f>
        <v>83.041666666666671</v>
      </c>
      <c r="M232" s="8">
        <f>'09 daily avg'!F232</f>
        <v>500.35425000000004</v>
      </c>
      <c r="N232" s="8">
        <f t="shared" ref="N232:P251" si="40">(N$3*$L232^4)+(N$4*$L232^3)+(N$5*$L232^2)+(N$6*$L232)+N$7</f>
        <v>506.38546852309025</v>
      </c>
      <c r="O232" s="8">
        <f t="shared" si="40"/>
        <v>504.55107684919085</v>
      </c>
      <c r="P232" s="8">
        <f t="shared" si="40"/>
        <v>503.4670541287548</v>
      </c>
      <c r="R232" s="9">
        <f>N232/'09 daily avg weekends only'!$N$11-1</f>
        <v>0.65112935700888874</v>
      </c>
      <c r="S232" s="9">
        <f>O232/'09 daily avg weekends only'!$N$11-1</f>
        <v>0.64514810728254535</v>
      </c>
      <c r="T232" s="9">
        <f>P232/'09 daily avg weekends only'!$N$11-1</f>
        <v>0.64161352375155101</v>
      </c>
    </row>
    <row r="233" spans="3:20">
      <c r="C233">
        <f t="shared" si="32"/>
        <v>2</v>
      </c>
      <c r="D233" s="2">
        <f t="shared" si="38"/>
        <v>40036</v>
      </c>
      <c r="E233" s="1">
        <f t="shared" si="36"/>
        <v>83.25</v>
      </c>
      <c r="F233" s="8">
        <f t="shared" si="37"/>
        <v>507.74837499999995</v>
      </c>
      <c r="G233" s="8">
        <f t="shared" si="33"/>
        <v>508.71704638124982</v>
      </c>
      <c r="H233" s="8">
        <f t="shared" si="34"/>
        <v>506.6853553346873</v>
      </c>
      <c r="I233" s="8">
        <f t="shared" si="35"/>
        <v>505.16463944671767</v>
      </c>
      <c r="L233" s="8">
        <f>'09 daily avg'!E233</f>
        <v>83.25</v>
      </c>
      <c r="M233" s="8">
        <f>'09 daily avg'!F233</f>
        <v>507.74837499999995</v>
      </c>
      <c r="N233" s="8">
        <f t="shared" si="40"/>
        <v>508.71704638124982</v>
      </c>
      <c r="O233" s="8">
        <f t="shared" si="40"/>
        <v>506.6853553346873</v>
      </c>
      <c r="P233" s="8">
        <f t="shared" si="40"/>
        <v>505.16463944671767</v>
      </c>
      <c r="R233" s="9">
        <f>N233/'09 daily avg weekends only'!$N$11-1</f>
        <v>0.65873174074432095</v>
      </c>
      <c r="S233" s="9">
        <f>O233/'09 daily avg weekends only'!$N$11-1</f>
        <v>0.65210717321647427</v>
      </c>
      <c r="T233" s="9">
        <f>P233/'09 daily avg weekends only'!$N$11-1</f>
        <v>0.64714870026972937</v>
      </c>
    </row>
    <row r="234" spans="3:20">
      <c r="C234">
        <f t="shared" si="32"/>
        <v>3</v>
      </c>
      <c r="D234" s="2">
        <f t="shared" si="38"/>
        <v>40037</v>
      </c>
      <c r="E234" s="1">
        <f t="shared" si="36"/>
        <v>77.875</v>
      </c>
      <c r="F234" s="8">
        <f t="shared" si="37"/>
        <v>474.92399999999992</v>
      </c>
      <c r="G234" s="8">
        <f t="shared" si="33"/>
        <v>453.9211803728125</v>
      </c>
      <c r="H234" s="8">
        <f t="shared" si="34"/>
        <v>455.39460694902345</v>
      </c>
      <c r="I234" s="8">
        <f t="shared" si="35"/>
        <v>458.95459624421682</v>
      </c>
      <c r="L234" s="8">
        <f>'09 daily avg'!E234</f>
        <v>77.875</v>
      </c>
      <c r="M234" s="8">
        <f>'09 daily avg'!F234</f>
        <v>474.92399999999992</v>
      </c>
      <c r="N234" s="8">
        <f t="shared" si="40"/>
        <v>453.9211803728125</v>
      </c>
      <c r="O234" s="8">
        <f t="shared" si="40"/>
        <v>455.39460694902345</v>
      </c>
      <c r="P234" s="8">
        <f t="shared" si="40"/>
        <v>458.95459624421682</v>
      </c>
      <c r="R234" s="9">
        <f>N234/'09 daily avg weekends only'!$N$11-1</f>
        <v>0.48006337714942271</v>
      </c>
      <c r="S234" s="9">
        <f>O234/'09 daily avg weekends only'!$N$11-1</f>
        <v>0.48486765773526685</v>
      </c>
      <c r="T234" s="9">
        <f>P234/'09 daily avg weekends only'!$N$11-1</f>
        <v>0.49647542138826961</v>
      </c>
    </row>
    <row r="235" spans="3:20">
      <c r="C235">
        <f t="shared" si="32"/>
        <v>4</v>
      </c>
      <c r="D235" s="2">
        <f t="shared" si="38"/>
        <v>40038</v>
      </c>
      <c r="E235" s="1">
        <f t="shared" si="36"/>
        <v>79.291666666666671</v>
      </c>
      <c r="F235" s="8">
        <f t="shared" si="37"/>
        <v>472.1717083333333</v>
      </c>
      <c r="G235" s="8">
        <f t="shared" si="33"/>
        <v>467.28141474809024</v>
      </c>
      <c r="H235" s="8">
        <f t="shared" si="34"/>
        <v>468.13035474958224</v>
      </c>
      <c r="I235" s="8">
        <f t="shared" si="35"/>
        <v>471.40016360820272</v>
      </c>
      <c r="L235" s="8">
        <f>'09 daily avg'!E235</f>
        <v>79.291666666666671</v>
      </c>
      <c r="M235" s="8">
        <f>'09 daily avg'!F235</f>
        <v>472.1717083333333</v>
      </c>
      <c r="N235" s="8">
        <f t="shared" si="40"/>
        <v>467.28141474809024</v>
      </c>
      <c r="O235" s="8">
        <f t="shared" si="40"/>
        <v>468.13035474958224</v>
      </c>
      <c r="P235" s="8">
        <f t="shared" si="40"/>
        <v>471.40016360820272</v>
      </c>
      <c r="R235" s="9">
        <f>N235/'09 daily avg weekends only'!$N$11-1</f>
        <v>0.52362599212310768</v>
      </c>
      <c r="S235" s="9">
        <f>O235/'09 daily avg weekends only'!$N$11-1</f>
        <v>0.52639406080977591</v>
      </c>
      <c r="T235" s="9">
        <f>P235/'09 daily avg weekends only'!$N$11-1</f>
        <v>0.53705565703216007</v>
      </c>
    </row>
    <row r="236" spans="3:20">
      <c r="C236">
        <f t="shared" si="32"/>
        <v>5</v>
      </c>
      <c r="D236" s="2">
        <f t="shared" si="38"/>
        <v>40039</v>
      </c>
      <c r="E236" s="1">
        <f t="shared" si="36"/>
        <v>81.208333333333329</v>
      </c>
      <c r="F236" s="8">
        <f t="shared" si="37"/>
        <v>488.26325000000014</v>
      </c>
      <c r="G236" s="8">
        <f t="shared" si="33"/>
        <v>486.5898680005904</v>
      </c>
      <c r="H236" s="8">
        <f t="shared" si="34"/>
        <v>486.26573894890771</v>
      </c>
      <c r="I236" s="8">
        <f t="shared" si="35"/>
        <v>488.06911914261462</v>
      </c>
      <c r="L236" s="8">
        <f>'09 daily avg'!E236</f>
        <v>81.208333333333329</v>
      </c>
      <c r="M236" s="8">
        <f>'09 daily avg'!F236</f>
        <v>488.26325000000014</v>
      </c>
      <c r="N236" s="8">
        <f t="shared" si="40"/>
        <v>486.5898680005904</v>
      </c>
      <c r="O236" s="8">
        <f t="shared" si="40"/>
        <v>486.26573894890771</v>
      </c>
      <c r="P236" s="8">
        <f t="shared" si="40"/>
        <v>488.06911914261462</v>
      </c>
      <c r="R236" s="9">
        <f>N236/'09 daily avg weekends only'!$N$11-1</f>
        <v>0.58658347409157585</v>
      </c>
      <c r="S236" s="9">
        <f>O236/'09 daily avg weekends only'!$N$11-1</f>
        <v>0.5855266132099759</v>
      </c>
      <c r="T236" s="9">
        <f>P236/'09 daily avg weekends only'!$N$11-1</f>
        <v>0.59140674635906132</v>
      </c>
    </row>
    <row r="237" spans="3:20">
      <c r="C237">
        <f t="shared" si="32"/>
        <v>6</v>
      </c>
      <c r="D237" s="2">
        <f t="shared" si="38"/>
        <v>40040</v>
      </c>
      <c r="E237" s="1">
        <f t="shared" si="36"/>
        <v>78.166666666666671</v>
      </c>
      <c r="F237" s="8" t="e">
        <f t="shared" si="37"/>
        <v>#N/A</v>
      </c>
      <c r="G237" s="8" t="e">
        <f t="shared" si="33"/>
        <v>#N/A</v>
      </c>
      <c r="H237" s="8" t="e">
        <f t="shared" si="34"/>
        <v>#N/A</v>
      </c>
      <c r="I237" s="8" t="e">
        <f t="shared" si="35"/>
        <v>#N/A</v>
      </c>
      <c r="L237" s="8">
        <f>'09 daily avg'!E237</f>
        <v>78.166666666666671</v>
      </c>
      <c r="M237" s="8">
        <f>'09 daily avg'!F237</f>
        <v>429.04299999999995</v>
      </c>
      <c r="N237" s="8">
        <f t="shared" si="40"/>
        <v>456.60849970277775</v>
      </c>
      <c r="O237" s="8">
        <f t="shared" si="40"/>
        <v>457.9692253240737</v>
      </c>
      <c r="P237" s="8">
        <f t="shared" si="40"/>
        <v>461.51597319100409</v>
      </c>
      <c r="R237" s="9">
        <f>N237/'09 daily avg weekends only'!$N$11-1</f>
        <v>0.48882569777900997</v>
      </c>
      <c r="S237" s="9">
        <f>O237/'09 daily avg weekends only'!$N$11-1</f>
        <v>0.49326250365084645</v>
      </c>
      <c r="T237" s="9">
        <f>P237/'09 daily avg weekends only'!$N$11-1</f>
        <v>0.50482709207017318</v>
      </c>
    </row>
    <row r="238" spans="3:20">
      <c r="C238">
        <f t="shared" si="32"/>
        <v>7</v>
      </c>
      <c r="D238" s="2">
        <f t="shared" si="38"/>
        <v>40041</v>
      </c>
      <c r="E238" s="1">
        <f t="shared" si="36"/>
        <v>77.958333333333329</v>
      </c>
      <c r="F238" s="8" t="e">
        <f t="shared" si="37"/>
        <v>#N/A</v>
      </c>
      <c r="G238" s="8" t="e">
        <f t="shared" si="33"/>
        <v>#N/A</v>
      </c>
      <c r="H238" s="8" t="e">
        <f t="shared" si="34"/>
        <v>#N/A</v>
      </c>
      <c r="I238" s="8" t="e">
        <f t="shared" si="35"/>
        <v>#N/A</v>
      </c>
      <c r="L238" s="8">
        <f>'09 daily avg'!E238</f>
        <v>77.958333333333329</v>
      </c>
      <c r="M238" s="8">
        <f>'09 daily avg'!F238</f>
        <v>405.31833333333321</v>
      </c>
      <c r="N238" s="8">
        <f t="shared" si="40"/>
        <v>454.68563578142368</v>
      </c>
      <c r="O238" s="8">
        <f t="shared" si="40"/>
        <v>456.12767891518388</v>
      </c>
      <c r="P238" s="8">
        <f t="shared" si="40"/>
        <v>459.68615403415305</v>
      </c>
      <c r="R238" s="9">
        <f>N238/'09 daily avg weekends only'!$N$11-1</f>
        <v>0.48255597388795768</v>
      </c>
      <c r="S238" s="9">
        <f>O238/'09 daily avg weekends only'!$N$11-1</f>
        <v>0.48725792506986854</v>
      </c>
      <c r="T238" s="9">
        <f>P238/'09 daily avg weekends only'!$N$11-1</f>
        <v>0.49886075157326726</v>
      </c>
    </row>
    <row r="239" spans="3:20">
      <c r="C239">
        <f t="shared" si="32"/>
        <v>1</v>
      </c>
      <c r="D239" s="2">
        <f t="shared" si="38"/>
        <v>40042</v>
      </c>
      <c r="E239" s="1">
        <f t="shared" si="36"/>
        <v>76.583333333333329</v>
      </c>
      <c r="F239" s="8">
        <f t="shared" si="37"/>
        <v>432.91720833333329</v>
      </c>
      <c r="G239" s="8">
        <f t="shared" si="33"/>
        <v>442.41483822569433</v>
      </c>
      <c r="H239" s="8">
        <f t="shared" si="34"/>
        <v>444.2939213022803</v>
      </c>
      <c r="I239" s="8">
        <f t="shared" si="35"/>
        <v>447.6675533798977</v>
      </c>
      <c r="L239" s="8">
        <f>'09 daily avg'!E239</f>
        <v>76.583333333333329</v>
      </c>
      <c r="M239" s="8">
        <f>'09 daily avg'!F239</f>
        <v>432.91720833333329</v>
      </c>
      <c r="N239" s="8">
        <f t="shared" si="40"/>
        <v>442.41483822569433</v>
      </c>
      <c r="O239" s="8">
        <f t="shared" si="40"/>
        <v>444.2939213022803</v>
      </c>
      <c r="P239" s="8">
        <f t="shared" si="40"/>
        <v>447.6675533798977</v>
      </c>
      <c r="R239" s="9">
        <f>N239/'09 daily avg weekends only'!$N$11-1</f>
        <v>0.44254559575197105</v>
      </c>
      <c r="S239" s="9">
        <f>O239/'09 daily avg weekends only'!$N$11-1</f>
        <v>0.44867256705124348</v>
      </c>
      <c r="T239" s="9">
        <f>P239/'09 daily avg weekends only'!$N$11-1</f>
        <v>0.45967269108589881</v>
      </c>
    </row>
    <row r="240" spans="3:20">
      <c r="C240">
        <f t="shared" si="32"/>
        <v>2</v>
      </c>
      <c r="D240" s="2">
        <f t="shared" si="38"/>
        <v>40043</v>
      </c>
      <c r="E240" s="1">
        <f t="shared" si="36"/>
        <v>78.458333333333329</v>
      </c>
      <c r="F240" s="8">
        <f t="shared" si="37"/>
        <v>458.0870833333334</v>
      </c>
      <c r="G240" s="8">
        <f t="shared" si="33"/>
        <v>459.32865015225696</v>
      </c>
      <c r="H240" s="8">
        <f t="shared" si="34"/>
        <v>460.56858593606921</v>
      </c>
      <c r="I240" s="8">
        <f t="shared" si="35"/>
        <v>464.07916097714104</v>
      </c>
      <c r="L240" s="8">
        <f>'09 daily avg'!E240</f>
        <v>78.458333333333329</v>
      </c>
      <c r="M240" s="8">
        <f>'09 daily avg'!F240</f>
        <v>458.0870833333334</v>
      </c>
      <c r="N240" s="8">
        <f t="shared" si="40"/>
        <v>459.32865015225696</v>
      </c>
      <c r="O240" s="8">
        <f t="shared" si="40"/>
        <v>460.56858593606921</v>
      </c>
      <c r="P240" s="8">
        <f t="shared" si="40"/>
        <v>464.07916097714104</v>
      </c>
      <c r="R240" s="9">
        <f>N240/'09 daily avg weekends only'!$N$11-1</f>
        <v>0.49769506813380171</v>
      </c>
      <c r="S240" s="9">
        <f>O240/'09 daily avg weekends only'!$N$11-1</f>
        <v>0.5017380245389873</v>
      </c>
      <c r="T240" s="9">
        <f>P240/'09 daily avg weekends only'!$N$11-1</f>
        <v>0.51318466720668066</v>
      </c>
    </row>
    <row r="241" spans="3:20">
      <c r="C241">
        <f t="shared" si="32"/>
        <v>3</v>
      </c>
      <c r="D241" s="2">
        <f t="shared" si="38"/>
        <v>40044</v>
      </c>
      <c r="E241" s="1">
        <f t="shared" si="36"/>
        <v>79.333333333333329</v>
      </c>
      <c r="F241" s="8">
        <f t="shared" si="37"/>
        <v>473.78912499999996</v>
      </c>
      <c r="G241" s="8">
        <f t="shared" si="33"/>
        <v>467.68608821777786</v>
      </c>
      <c r="H241" s="8">
        <f t="shared" si="34"/>
        <v>468.51365215925966</v>
      </c>
      <c r="I241" s="8">
        <f t="shared" si="35"/>
        <v>471.76571696197396</v>
      </c>
      <c r="L241" s="8">
        <f>'09 daily avg'!E241</f>
        <v>79.333333333333329</v>
      </c>
      <c r="M241" s="8">
        <f>'09 daily avg'!F241</f>
        <v>473.78912499999996</v>
      </c>
      <c r="N241" s="8">
        <f t="shared" si="40"/>
        <v>467.68608821777786</v>
      </c>
      <c r="O241" s="8">
        <f t="shared" si="40"/>
        <v>468.51365215925966</v>
      </c>
      <c r="P241" s="8">
        <f t="shared" si="40"/>
        <v>471.76571696197396</v>
      </c>
      <c r="R241" s="9">
        <f>N241/'09 daily avg weekends only'!$N$11-1</f>
        <v>0.52494547754940291</v>
      </c>
      <c r="S241" s="9">
        <f>O241/'09 daily avg weekends only'!$N$11-1</f>
        <v>0.527643847079176</v>
      </c>
      <c r="T241" s="9">
        <f>P241/'09 daily avg weekends only'!$N$11-1</f>
        <v>0.53824758672106898</v>
      </c>
    </row>
    <row r="242" spans="3:20">
      <c r="C242">
        <f t="shared" si="32"/>
        <v>4</v>
      </c>
      <c r="D242" s="2">
        <f t="shared" si="38"/>
        <v>40045</v>
      </c>
      <c r="E242" s="1">
        <f t="shared" si="36"/>
        <v>81.958333333333329</v>
      </c>
      <c r="F242" s="8">
        <f t="shared" si="37"/>
        <v>496.51649999999995</v>
      </c>
      <c r="G242" s="8">
        <f t="shared" si="33"/>
        <v>494.53128286809022</v>
      </c>
      <c r="H242" s="8">
        <f t="shared" si="34"/>
        <v>493.63733490726713</v>
      </c>
      <c r="I242" s="8">
        <f t="shared" si="35"/>
        <v>494.45614522889781</v>
      </c>
      <c r="L242" s="8">
        <f>'09 daily avg'!E242</f>
        <v>81.958333333333329</v>
      </c>
      <c r="M242" s="8">
        <f>'09 daily avg'!F242</f>
        <v>496.51649999999995</v>
      </c>
      <c r="N242" s="8">
        <f t="shared" si="40"/>
        <v>494.53128286809022</v>
      </c>
      <c r="O242" s="8">
        <f t="shared" si="40"/>
        <v>493.63733490726713</v>
      </c>
      <c r="P242" s="8">
        <f t="shared" si="40"/>
        <v>494.45614522889781</v>
      </c>
      <c r="R242" s="9">
        <f>N242/'09 daily avg weekends only'!$N$11-1</f>
        <v>0.61247739095723697</v>
      </c>
      <c r="S242" s="9">
        <f>O242/'09 daily avg weekends only'!$N$11-1</f>
        <v>0.6095625685274817</v>
      </c>
      <c r="T242" s="9">
        <f>P242/'09 daily avg weekends only'!$N$11-1</f>
        <v>0.61223239585054734</v>
      </c>
    </row>
    <row r="243" spans="3:20">
      <c r="C243">
        <f t="shared" si="32"/>
        <v>5</v>
      </c>
      <c r="D243" s="2">
        <f t="shared" si="38"/>
        <v>40046</v>
      </c>
      <c r="E243" s="1">
        <f t="shared" si="36"/>
        <v>79.25</v>
      </c>
      <c r="F243" s="8">
        <f t="shared" si="37"/>
        <v>475.40095833333334</v>
      </c>
      <c r="G243" s="8">
        <f t="shared" si="33"/>
        <v>466.87741130124994</v>
      </c>
      <c r="H243" s="8">
        <f t="shared" si="34"/>
        <v>467.7475507196873</v>
      </c>
      <c r="I243" s="8">
        <f t="shared" si="35"/>
        <v>471.03453647921896</v>
      </c>
      <c r="L243" s="8">
        <f>'09 daily avg'!E243</f>
        <v>79.25</v>
      </c>
      <c r="M243" s="8">
        <f>'09 daily avg'!F243</f>
        <v>475.40095833333334</v>
      </c>
      <c r="N243" s="8">
        <f t="shared" si="40"/>
        <v>466.87741130124994</v>
      </c>
      <c r="O243" s="8">
        <f t="shared" si="40"/>
        <v>467.7475507196873</v>
      </c>
      <c r="P243" s="8">
        <f t="shared" si="40"/>
        <v>471.03453647921896</v>
      </c>
      <c r="R243" s="9">
        <f>N243/'09 daily avg weekends only'!$N$11-1</f>
        <v>0.52230869138508229</v>
      </c>
      <c r="S243" s="9">
        <f>O243/'09 daily avg weekends only'!$N$11-1</f>
        <v>0.52514588326316436</v>
      </c>
      <c r="T243" s="9">
        <f>P243/'09 daily avg weekends only'!$N$11-1</f>
        <v>0.53586348679049678</v>
      </c>
    </row>
    <row r="244" spans="3:20">
      <c r="C244">
        <f t="shared" si="32"/>
        <v>6</v>
      </c>
      <c r="D244" s="2">
        <f t="shared" si="38"/>
        <v>40047</v>
      </c>
      <c r="E244" s="1">
        <f t="shared" si="36"/>
        <v>79.958333333333329</v>
      </c>
      <c r="F244" s="8" t="e">
        <f t="shared" si="37"/>
        <v>#N/A</v>
      </c>
      <c r="G244" s="8" t="e">
        <f t="shared" si="33"/>
        <v>#N/A</v>
      </c>
      <c r="H244" s="8" t="e">
        <f t="shared" si="34"/>
        <v>#N/A</v>
      </c>
      <c r="I244" s="8" t="e">
        <f t="shared" si="35"/>
        <v>#N/A</v>
      </c>
      <c r="L244" s="8">
        <f>'09 daily avg'!E244</f>
        <v>79.958333333333329</v>
      </c>
      <c r="M244" s="8">
        <f>'09 daily avg'!F244</f>
        <v>424.18666666666667</v>
      </c>
      <c r="N244" s="8">
        <f t="shared" si="40"/>
        <v>473.83659300475676</v>
      </c>
      <c r="O244" s="8">
        <f t="shared" si="40"/>
        <v>474.3220276412253</v>
      </c>
      <c r="P244" s="8">
        <f t="shared" si="40"/>
        <v>477.23726829985634</v>
      </c>
      <c r="R244" s="9">
        <f>N244/'09 daily avg weekends only'!$N$11-1</f>
        <v>0.54499992153616095</v>
      </c>
      <c r="S244" s="9">
        <f>O244/'09 daily avg weekends only'!$N$11-1</f>
        <v>0.54658273824201897</v>
      </c>
      <c r="T244" s="9">
        <f>P244/'09 daily avg weekends only'!$N$11-1</f>
        <v>0.55608822316094919</v>
      </c>
    </row>
    <row r="245" spans="3:20">
      <c r="C245">
        <f t="shared" si="32"/>
        <v>7</v>
      </c>
      <c r="D245" s="2">
        <f t="shared" si="38"/>
        <v>40048</v>
      </c>
      <c r="E245" s="1">
        <f t="shared" si="36"/>
        <v>74.708333333333329</v>
      </c>
      <c r="F245" s="8" t="e">
        <f t="shared" si="37"/>
        <v>#N/A</v>
      </c>
      <c r="G245" s="8" t="e">
        <f t="shared" si="33"/>
        <v>#N/A</v>
      </c>
      <c r="H245" s="8" t="e">
        <f t="shared" si="34"/>
        <v>#N/A</v>
      </c>
      <c r="I245" s="8" t="e">
        <f t="shared" si="35"/>
        <v>#N/A</v>
      </c>
      <c r="L245" s="8">
        <f>'09 daily avg'!E245</f>
        <v>74.708333333333329</v>
      </c>
      <c r="M245" s="8">
        <f>'09 daily avg'!F245</f>
        <v>381.32020833333331</v>
      </c>
      <c r="N245" s="8">
        <f t="shared" si="40"/>
        <v>426.8578225647567</v>
      </c>
      <c r="O245" s="8">
        <f t="shared" si="40"/>
        <v>429.07472439114736</v>
      </c>
      <c r="P245" s="8">
        <f t="shared" si="40"/>
        <v>431.62115815667829</v>
      </c>
      <c r="R245" s="9">
        <f>N245/'09 daily avg weekends only'!$N$11-1</f>
        <v>0.3918201171158282</v>
      </c>
      <c r="S245" s="9">
        <f>O245/'09 daily avg weekends only'!$N$11-1</f>
        <v>0.39904858616695638</v>
      </c>
      <c r="T245" s="9">
        <f>P245/'09 daily avg weekends only'!$N$11-1</f>
        <v>0.4073515328494699</v>
      </c>
    </row>
    <row r="246" spans="3:20">
      <c r="C246">
        <f t="shared" si="32"/>
        <v>1</v>
      </c>
      <c r="D246" s="2">
        <f t="shared" si="38"/>
        <v>40049</v>
      </c>
      <c r="E246" s="1">
        <f t="shared" si="36"/>
        <v>74.375</v>
      </c>
      <c r="F246" s="8">
        <f t="shared" si="37"/>
        <v>427.84791666666678</v>
      </c>
      <c r="G246" s="8">
        <f t="shared" si="33"/>
        <v>424.23417573531231</v>
      </c>
      <c r="H246" s="8">
        <f t="shared" si="34"/>
        <v>426.48255378449221</v>
      </c>
      <c r="I246" s="8">
        <f t="shared" si="35"/>
        <v>428.83110718257711</v>
      </c>
      <c r="L246" s="8">
        <f>'09 daily avg'!E246</f>
        <v>74.375</v>
      </c>
      <c r="M246" s="8">
        <f>'09 daily avg'!F246</f>
        <v>427.84791666666678</v>
      </c>
      <c r="N246" s="8">
        <f t="shared" si="40"/>
        <v>424.23417573531231</v>
      </c>
      <c r="O246" s="8">
        <f t="shared" si="40"/>
        <v>426.48255378449221</v>
      </c>
      <c r="P246" s="8">
        <f t="shared" si="40"/>
        <v>428.83110718257711</v>
      </c>
      <c r="R246" s="9">
        <f>N246/'09 daily avg weekends only'!$N$11-1</f>
        <v>0.38326540816030974</v>
      </c>
      <c r="S246" s="9">
        <f>O246/'09 daily avg weekends only'!$N$11-1</f>
        <v>0.39059650913657329</v>
      </c>
      <c r="T246" s="9">
        <f>P246/'09 daily avg weekends only'!$N$11-1</f>
        <v>0.39825424361578476</v>
      </c>
    </row>
    <row r="247" spans="3:20">
      <c r="C247">
        <f t="shared" si="32"/>
        <v>2</v>
      </c>
      <c r="D247" s="2">
        <f t="shared" si="38"/>
        <v>40050</v>
      </c>
      <c r="E247" s="1">
        <f t="shared" si="36"/>
        <v>76.625</v>
      </c>
      <c r="F247" s="8">
        <f t="shared" si="37"/>
        <v>443.32620833333334</v>
      </c>
      <c r="G247" s="8">
        <f t="shared" si="33"/>
        <v>442.77596021031252</v>
      </c>
      <c r="H247" s="8">
        <f t="shared" si="34"/>
        <v>444.64425818300788</v>
      </c>
      <c r="I247" s="8">
        <f t="shared" si="35"/>
        <v>448.02951755886778</v>
      </c>
      <c r="L247" s="8">
        <f>'09 daily avg'!E247</f>
        <v>76.625</v>
      </c>
      <c r="M247" s="8">
        <f>'09 daily avg'!F247</f>
        <v>443.32620833333334</v>
      </c>
      <c r="N247" s="8">
        <f t="shared" si="40"/>
        <v>442.77596021031252</v>
      </c>
      <c r="O247" s="8">
        <f t="shared" si="40"/>
        <v>444.64425818300788</v>
      </c>
      <c r="P247" s="8">
        <f t="shared" si="40"/>
        <v>448.02951755886778</v>
      </c>
      <c r="R247" s="9">
        <f>N247/'09 daily avg weekends only'!$N$11-1</f>
        <v>0.44372307644075026</v>
      </c>
      <c r="S247" s="9">
        <f>O247/'09 daily avg weekends only'!$N$11-1</f>
        <v>0.44981488164075834</v>
      </c>
      <c r="T247" s="9">
        <f>P247/'09 daily avg weekends only'!$N$11-1</f>
        <v>0.46085291784838112</v>
      </c>
    </row>
    <row r="248" spans="3:20">
      <c r="C248">
        <f t="shared" si="32"/>
        <v>3</v>
      </c>
      <c r="D248" s="2">
        <f t="shared" si="38"/>
        <v>40051</v>
      </c>
      <c r="E248" s="1">
        <f t="shared" si="36"/>
        <v>78.25</v>
      </c>
      <c r="F248" s="8">
        <f t="shared" si="37"/>
        <v>462.15033333333344</v>
      </c>
      <c r="G248" s="8">
        <f t="shared" si="33"/>
        <v>457.38233543124977</v>
      </c>
      <c r="H248" s="8">
        <f t="shared" si="34"/>
        <v>458.70938149093763</v>
      </c>
      <c r="I248" s="8">
        <f t="shared" si="35"/>
        <v>462.24818757484417</v>
      </c>
      <c r="L248" s="8">
        <f>'09 daily avg'!E248</f>
        <v>78.25</v>
      </c>
      <c r="M248" s="8">
        <f>'09 daily avg'!F248</f>
        <v>462.15033333333344</v>
      </c>
      <c r="N248" s="8">
        <f t="shared" si="40"/>
        <v>457.38233543124977</v>
      </c>
      <c r="O248" s="8">
        <f t="shared" si="40"/>
        <v>458.70938149093763</v>
      </c>
      <c r="P248" s="8">
        <f t="shared" si="40"/>
        <v>462.24818757484417</v>
      </c>
      <c r="R248" s="9">
        <f>N248/'09 daily avg weekends only'!$N$11-1</f>
        <v>0.49134888015331679</v>
      </c>
      <c r="S248" s="9">
        <f>O248/'09 daily avg weekends only'!$N$11-1</f>
        <v>0.49567586985474743</v>
      </c>
      <c r="T248" s="9">
        <f>P248/'09 daily avg weekends only'!$N$11-1</f>
        <v>0.50721456315679148</v>
      </c>
    </row>
    <row r="249" spans="3:20">
      <c r="C249">
        <f t="shared" si="32"/>
        <v>4</v>
      </c>
      <c r="D249" s="2">
        <f t="shared" si="38"/>
        <v>40052</v>
      </c>
      <c r="E249" s="1">
        <f t="shared" si="36"/>
        <v>72.666666666666671</v>
      </c>
      <c r="F249" s="8">
        <f t="shared" si="37"/>
        <v>436.52658333333329</v>
      </c>
      <c r="G249" s="8">
        <f t="shared" si="33"/>
        <v>411.46102368444451</v>
      </c>
      <c r="H249" s="8">
        <f t="shared" si="34"/>
        <v>413.74877744074092</v>
      </c>
      <c r="I249" s="8">
        <f t="shared" si="35"/>
        <v>414.93006293234492</v>
      </c>
      <c r="L249" s="8">
        <f>'09 daily avg'!E249</f>
        <v>72.666666666666671</v>
      </c>
      <c r="M249" s="8">
        <f>'09 daily avg'!F249</f>
        <v>436.52658333333329</v>
      </c>
      <c r="N249" s="8">
        <f t="shared" si="40"/>
        <v>411.46102368444451</v>
      </c>
      <c r="O249" s="8">
        <f t="shared" si="40"/>
        <v>413.74877744074092</v>
      </c>
      <c r="P249" s="8">
        <f t="shared" si="40"/>
        <v>414.93006293234492</v>
      </c>
      <c r="R249" s="9">
        <f>N249/'09 daily avg weekends only'!$N$11-1</f>
        <v>0.34161704412996552</v>
      </c>
      <c r="S249" s="9">
        <f>O249/'09 daily avg weekends only'!$N$11-1</f>
        <v>0.34907653422877361</v>
      </c>
      <c r="T249" s="9">
        <f>P249/'09 daily avg weekends only'!$N$11-1</f>
        <v>0.35292825446056608</v>
      </c>
    </row>
    <row r="250" spans="3:20">
      <c r="C250">
        <f t="shared" si="32"/>
        <v>5</v>
      </c>
      <c r="D250" s="2">
        <f t="shared" si="38"/>
        <v>40053</v>
      </c>
      <c r="E250" s="1">
        <f t="shared" si="36"/>
        <v>76.666666666666671</v>
      </c>
      <c r="F250" s="8">
        <f t="shared" si="37"/>
        <v>456.74137500000001</v>
      </c>
      <c r="G250" s="8">
        <f t="shared" si="33"/>
        <v>443.13775221777757</v>
      </c>
      <c r="H250" s="8">
        <f t="shared" si="34"/>
        <v>444.9951158540739</v>
      </c>
      <c r="I250" s="8">
        <f t="shared" si="35"/>
        <v>448.39165994864351</v>
      </c>
      <c r="L250" s="8">
        <f>'09 daily avg'!E250</f>
        <v>76.666666666666671</v>
      </c>
      <c r="M250" s="8">
        <f>'09 daily avg'!F250</f>
        <v>456.74137500000001</v>
      </c>
      <c r="N250" s="8">
        <f t="shared" si="40"/>
        <v>443.13775221777757</v>
      </c>
      <c r="O250" s="8">
        <f t="shared" si="40"/>
        <v>444.9951158540739</v>
      </c>
      <c r="P250" s="8">
        <f t="shared" si="40"/>
        <v>448.39165994864351</v>
      </c>
      <c r="R250" s="9">
        <f>N250/'09 daily avg weekends only'!$N$11-1</f>
        <v>0.44490274181779799</v>
      </c>
      <c r="S250" s="9">
        <f>O250/'09 daily avg weekends only'!$N$11-1</f>
        <v>0.45095889432840219</v>
      </c>
      <c r="T250" s="9">
        <f>P250/'09 daily avg weekends only'!$N$11-1</f>
        <v>0.46203372568814793</v>
      </c>
    </row>
    <row r="251" spans="3:20">
      <c r="C251">
        <f t="shared" si="32"/>
        <v>6</v>
      </c>
      <c r="D251" s="2">
        <f t="shared" si="38"/>
        <v>40054</v>
      </c>
      <c r="E251" s="1">
        <f t="shared" si="36"/>
        <v>78.25</v>
      </c>
      <c r="F251" s="8" t="e">
        <f t="shared" si="37"/>
        <v>#N/A</v>
      </c>
      <c r="G251" s="8" t="e">
        <f t="shared" si="33"/>
        <v>#N/A</v>
      </c>
      <c r="H251" s="8" t="e">
        <f t="shared" si="34"/>
        <v>#N/A</v>
      </c>
      <c r="I251" s="8" t="e">
        <f t="shared" si="35"/>
        <v>#N/A</v>
      </c>
      <c r="L251" s="8">
        <f>'09 daily avg'!E251</f>
        <v>78.25</v>
      </c>
      <c r="M251" s="8">
        <f>'09 daily avg'!F251</f>
        <v>432.26891666666666</v>
      </c>
      <c r="N251" s="8">
        <f t="shared" si="40"/>
        <v>457.38233543124977</v>
      </c>
      <c r="O251" s="8">
        <f t="shared" si="40"/>
        <v>458.70938149093763</v>
      </c>
      <c r="P251" s="8">
        <f t="shared" si="40"/>
        <v>462.24818757484417</v>
      </c>
      <c r="R251" s="9">
        <f>N251/'09 daily avg weekends only'!$N$11-1</f>
        <v>0.49134888015331679</v>
      </c>
      <c r="S251" s="9">
        <f>O251/'09 daily avg weekends only'!$N$11-1</f>
        <v>0.49567586985474743</v>
      </c>
      <c r="T251" s="9">
        <f>P251/'09 daily avg weekends only'!$N$11-1</f>
        <v>0.50721456315679148</v>
      </c>
    </row>
    <row r="252" spans="3:20">
      <c r="C252">
        <f t="shared" si="32"/>
        <v>7</v>
      </c>
      <c r="D252" s="2">
        <f t="shared" si="38"/>
        <v>40055</v>
      </c>
      <c r="E252" s="1">
        <f t="shared" si="36"/>
        <v>77.666666666666671</v>
      </c>
      <c r="F252" s="8" t="e">
        <f t="shared" si="37"/>
        <v>#N/A</v>
      </c>
      <c r="G252" s="8" t="e">
        <f t="shared" si="33"/>
        <v>#N/A</v>
      </c>
      <c r="H252" s="8" t="e">
        <f t="shared" si="34"/>
        <v>#N/A</v>
      </c>
      <c r="I252" s="8" t="e">
        <f t="shared" si="35"/>
        <v>#N/A</v>
      </c>
      <c r="L252" s="8">
        <f>'09 daily avg'!E252</f>
        <v>77.666666666666671</v>
      </c>
      <c r="M252" s="8">
        <f>'09 daily avg'!F252</f>
        <v>411.11233333333342</v>
      </c>
      <c r="N252" s="8">
        <f t="shared" ref="N252:P271" si="41">(N$3*$L252^4)+(N$4*$L252^3)+(N$5*$L252^2)+(N$6*$L252)+N$7</f>
        <v>452.02176725111133</v>
      </c>
      <c r="O252" s="8">
        <f t="shared" si="41"/>
        <v>453.57082350740779</v>
      </c>
      <c r="P252" s="8">
        <f t="shared" si="41"/>
        <v>457.12690143605113</v>
      </c>
      <c r="R252" s="9">
        <f>N252/'09 daily avg weekends only'!$N$11-1</f>
        <v>0.4738701173478026</v>
      </c>
      <c r="S252" s="9">
        <f>O252/'09 daily avg weekends only'!$N$11-1</f>
        <v>0.47892099739751859</v>
      </c>
      <c r="T252" s="9">
        <f>P252/'09 daily avg weekends only'!$N$11-1</f>
        <v>0.49051600758001679</v>
      </c>
    </row>
    <row r="253" spans="3:20">
      <c r="C253">
        <f t="shared" si="32"/>
        <v>1</v>
      </c>
      <c r="D253" s="2">
        <f t="shared" si="38"/>
        <v>40056</v>
      </c>
      <c r="E253" s="1">
        <f t="shared" si="36"/>
        <v>75.916666666666671</v>
      </c>
      <c r="F253" s="8">
        <f t="shared" si="37"/>
        <v>450.69583333333321</v>
      </c>
      <c r="G253" s="8">
        <f t="shared" si="33"/>
        <v>436.7280095790278</v>
      </c>
      <c r="H253" s="8">
        <f t="shared" si="34"/>
        <v>438.75970818126189</v>
      </c>
      <c r="I253" s="8">
        <f t="shared" si="35"/>
        <v>441.90331187605688</v>
      </c>
      <c r="L253" s="8">
        <f>'09 daily avg'!E253</f>
        <v>75.916666666666671</v>
      </c>
      <c r="M253" s="8">
        <f>'09 daily avg'!F253</f>
        <v>450.69583333333321</v>
      </c>
      <c r="N253" s="8">
        <f t="shared" si="41"/>
        <v>436.7280095790278</v>
      </c>
      <c r="O253" s="8">
        <f t="shared" si="41"/>
        <v>438.75970818126189</v>
      </c>
      <c r="P253" s="8">
        <f t="shared" si="41"/>
        <v>441.90331187605688</v>
      </c>
      <c r="R253" s="9">
        <f>N253/'09 daily avg weekends only'!$N$11-1</f>
        <v>0.42400302233615794</v>
      </c>
      <c r="S253" s="9">
        <f>O253/'09 daily avg weekends only'!$N$11-1</f>
        <v>0.43062761450016018</v>
      </c>
      <c r="T253" s="9">
        <f>P253/'09 daily avg weekends only'!$N$11-1</f>
        <v>0.44087770394766368</v>
      </c>
    </row>
    <row r="254" spans="3:20">
      <c r="C254">
        <f t="shared" si="32"/>
        <v>2</v>
      </c>
      <c r="D254" s="2">
        <f t="shared" si="38"/>
        <v>40057</v>
      </c>
      <c r="E254" s="1">
        <f t="shared" si="36"/>
        <v>78.625</v>
      </c>
      <c r="F254" s="8">
        <f t="shared" si="37"/>
        <v>461.76954166666673</v>
      </c>
      <c r="G254" s="8">
        <f t="shared" si="33"/>
        <v>460.89776234031262</v>
      </c>
      <c r="H254" s="8">
        <f t="shared" si="34"/>
        <v>462.06498708238291</v>
      </c>
      <c r="I254" s="8">
        <f t="shared" si="35"/>
        <v>465.5441238860555</v>
      </c>
      <c r="L254" s="8">
        <f>'09 daily avg'!E254</f>
        <v>78.625</v>
      </c>
      <c r="M254" s="8">
        <f>'09 daily avg'!F254</f>
        <v>461.76954166666673</v>
      </c>
      <c r="N254" s="8">
        <f t="shared" si="41"/>
        <v>460.89776234031262</v>
      </c>
      <c r="O254" s="8">
        <f t="shared" si="41"/>
        <v>462.06498708238291</v>
      </c>
      <c r="P254" s="8">
        <f t="shared" si="41"/>
        <v>465.5441238860555</v>
      </c>
      <c r="R254" s="9">
        <f>N254/'09 daily avg weekends only'!$N$11-1</f>
        <v>0.50281134290704022</v>
      </c>
      <c r="S254" s="9">
        <f>O254/'09 daily avg weekends only'!$N$11-1</f>
        <v>0.50661721641182367</v>
      </c>
      <c r="T254" s="9">
        <f>P254/'09 daily avg weekends only'!$N$11-1</f>
        <v>0.5179613510102119</v>
      </c>
    </row>
    <row r="255" spans="3:20">
      <c r="C255">
        <f t="shared" si="32"/>
        <v>3</v>
      </c>
      <c r="D255" s="2">
        <f t="shared" si="38"/>
        <v>40058</v>
      </c>
      <c r="E255" s="1">
        <f t="shared" si="36"/>
        <v>76.541666666666671</v>
      </c>
      <c r="F255" s="8">
        <f t="shared" si="37"/>
        <v>456.53216666666663</v>
      </c>
      <c r="G255" s="8">
        <f t="shared" si="33"/>
        <v>442.05438626392367</v>
      </c>
      <c r="H255" s="8">
        <f t="shared" si="34"/>
        <v>443.94410564018108</v>
      </c>
      <c r="I255" s="8">
        <f t="shared" si="35"/>
        <v>447.30577105880883</v>
      </c>
      <c r="L255" s="8">
        <f>'09 daily avg'!E255</f>
        <v>76.541666666666671</v>
      </c>
      <c r="M255" s="8">
        <f>'09 daily avg'!F255</f>
        <v>456.53216666666663</v>
      </c>
      <c r="N255" s="8">
        <f t="shared" si="41"/>
        <v>442.05438626392367</v>
      </c>
      <c r="O255" s="8">
        <f t="shared" si="41"/>
        <v>443.94410564018108</v>
      </c>
      <c r="P255" s="8">
        <f t="shared" si="41"/>
        <v>447.30577105880883</v>
      </c>
      <c r="R255" s="9">
        <f>N255/'09 daily avg weekends only'!$N$11-1</f>
        <v>0.44137029975146214</v>
      </c>
      <c r="S255" s="9">
        <f>O255/'09 daily avg weekends only'!$N$11-1</f>
        <v>0.44753195195634743</v>
      </c>
      <c r="T255" s="9">
        <f>P255/'09 daily avg weekends only'!$N$11-1</f>
        <v>0.45849305729241951</v>
      </c>
    </row>
    <row r="256" spans="3:20">
      <c r="C256">
        <f t="shared" si="32"/>
        <v>4</v>
      </c>
      <c r="D256" s="2">
        <f t="shared" si="38"/>
        <v>40059</v>
      </c>
      <c r="E256" s="1">
        <f t="shared" si="36"/>
        <v>75.916666666666671</v>
      </c>
      <c r="F256" s="8">
        <f t="shared" si="37"/>
        <v>451.25700000000001</v>
      </c>
      <c r="G256" s="8">
        <f t="shared" si="33"/>
        <v>436.7280095790278</v>
      </c>
      <c r="H256" s="8">
        <f t="shared" si="34"/>
        <v>438.75970818126189</v>
      </c>
      <c r="I256" s="8">
        <f t="shared" si="35"/>
        <v>441.90331187605688</v>
      </c>
      <c r="L256" s="8">
        <f>'09 daily avg'!E256</f>
        <v>75.916666666666671</v>
      </c>
      <c r="M256" s="8">
        <f>'09 daily avg'!F256</f>
        <v>451.25700000000001</v>
      </c>
      <c r="N256" s="8">
        <f t="shared" si="41"/>
        <v>436.7280095790278</v>
      </c>
      <c r="O256" s="8">
        <f t="shared" si="41"/>
        <v>438.75970818126189</v>
      </c>
      <c r="P256" s="8">
        <f t="shared" si="41"/>
        <v>441.90331187605688</v>
      </c>
      <c r="R256" s="9">
        <f>N256/'09 daily avg weekends only'!$N$11-1</f>
        <v>0.42400302233615794</v>
      </c>
      <c r="S256" s="9">
        <f>O256/'09 daily avg weekends only'!$N$11-1</f>
        <v>0.43062761450016018</v>
      </c>
      <c r="T256" s="9">
        <f>P256/'09 daily avg weekends only'!$N$11-1</f>
        <v>0.44087770394766368</v>
      </c>
    </row>
    <row r="257" spans="3:20">
      <c r="C257">
        <f t="shared" si="32"/>
        <v>5</v>
      </c>
      <c r="D257" s="2">
        <f t="shared" si="38"/>
        <v>40060</v>
      </c>
      <c r="E257" s="1">
        <f t="shared" si="36"/>
        <v>78.541666666666671</v>
      </c>
      <c r="F257" s="8">
        <f t="shared" si="37"/>
        <v>482.61008333333331</v>
      </c>
      <c r="G257" s="8">
        <f t="shared" si="33"/>
        <v>460.11186620059027</v>
      </c>
      <c r="H257" s="8">
        <f t="shared" si="34"/>
        <v>461.3157843312224</v>
      </c>
      <c r="I257" s="8">
        <f t="shared" si="35"/>
        <v>464.81164085081099</v>
      </c>
      <c r="L257" s="8">
        <f>'09 daily avg'!E257</f>
        <v>78.541666666666671</v>
      </c>
      <c r="M257" s="8">
        <f>'09 daily avg'!F257</f>
        <v>482.61008333333331</v>
      </c>
      <c r="N257" s="8">
        <f t="shared" si="41"/>
        <v>460.11186620059027</v>
      </c>
      <c r="O257" s="8">
        <f t="shared" si="41"/>
        <v>461.3157843312224</v>
      </c>
      <c r="P257" s="8">
        <f t="shared" si="41"/>
        <v>464.81164085081099</v>
      </c>
      <c r="R257" s="9">
        <f>N257/'09 daily avg weekends only'!$N$11-1</f>
        <v>0.50024883614388171</v>
      </c>
      <c r="S257" s="9">
        <f>O257/'09 daily avg weekends only'!$N$11-1</f>
        <v>0.50417435275619615</v>
      </c>
      <c r="T257" s="9">
        <f>P257/'09 daily avg weekends only'!$N$11-1</f>
        <v>0.51557300395410355</v>
      </c>
    </row>
    <row r="258" spans="3:20">
      <c r="C258">
        <f t="shared" si="32"/>
        <v>6</v>
      </c>
      <c r="D258" s="2">
        <f t="shared" si="38"/>
        <v>40061</v>
      </c>
      <c r="E258" s="1">
        <f t="shared" si="36"/>
        <v>78.708333333333329</v>
      </c>
      <c r="F258" s="8" t="e">
        <f t="shared" si="37"/>
        <v>#N/A</v>
      </c>
      <c r="G258" s="8" t="e">
        <f t="shared" si="33"/>
        <v>#N/A</v>
      </c>
      <c r="H258" s="8" t="e">
        <f t="shared" si="34"/>
        <v>#N/A</v>
      </c>
      <c r="I258" s="8" t="e">
        <f t="shared" si="35"/>
        <v>#N/A</v>
      </c>
      <c r="L258" s="8">
        <f>'09 daily avg'!E258</f>
        <v>78.708333333333329</v>
      </c>
      <c r="M258" s="8">
        <f>'09 daily avg'!F258</f>
        <v>443.40254166666654</v>
      </c>
      <c r="N258" s="8">
        <f t="shared" si="41"/>
        <v>461.68633857142356</v>
      </c>
      <c r="O258" s="8">
        <f t="shared" si="41"/>
        <v>462.81619076323045</v>
      </c>
      <c r="P258" s="8">
        <f t="shared" si="41"/>
        <v>466.27657751308806</v>
      </c>
      <c r="R258" s="9">
        <f>N258/'09 daily avg weekends only'!$N$11-1</f>
        <v>0.50538258842327544</v>
      </c>
      <c r="S258" s="9">
        <f>O258/'09 daily avg weekends only'!$N$11-1</f>
        <v>0.50906660433394957</v>
      </c>
      <c r="T258" s="9">
        <f>P258/'09 daily avg weekends only'!$N$11-1</f>
        <v>0.52034960217738768</v>
      </c>
    </row>
    <row r="259" spans="3:20">
      <c r="C259">
        <f t="shared" si="32"/>
        <v>7</v>
      </c>
      <c r="D259" s="2">
        <f t="shared" si="38"/>
        <v>40062</v>
      </c>
      <c r="E259" s="1">
        <f t="shared" si="36"/>
        <v>76.833333333333329</v>
      </c>
      <c r="F259" s="8" t="e">
        <f t="shared" si="37"/>
        <v>#N/A</v>
      </c>
      <c r="G259" s="8" t="e">
        <f t="shared" si="33"/>
        <v>#N/A</v>
      </c>
      <c r="H259" s="8" t="e">
        <f t="shared" si="34"/>
        <v>#N/A</v>
      </c>
      <c r="I259" s="8" t="e">
        <f t="shared" si="35"/>
        <v>#N/A</v>
      </c>
      <c r="L259" s="8">
        <f>'09 daily avg'!E259</f>
        <v>76.833333333333329</v>
      </c>
      <c r="M259" s="8">
        <f>'09 daily avg'!F259</f>
        <v>419.08600000000001</v>
      </c>
      <c r="N259" s="8">
        <f t="shared" si="41"/>
        <v>444.59162047611119</v>
      </c>
      <c r="O259" s="8">
        <f t="shared" si="41"/>
        <v>446.40374587592578</v>
      </c>
      <c r="P259" s="8">
        <f t="shared" si="41"/>
        <v>449.84193836174262</v>
      </c>
      <c r="R259" s="9">
        <f>N259/'09 daily avg weekends only'!$N$11-1</f>
        <v>0.44964325020868712</v>
      </c>
      <c r="S259" s="9">
        <f>O259/'09 daily avg weekends only'!$N$11-1</f>
        <v>0.45555189813048047</v>
      </c>
      <c r="T259" s="9">
        <f>P259/'09 daily avg weekends only'!$N$11-1</f>
        <v>0.46676252896658377</v>
      </c>
    </row>
    <row r="260" spans="3:20">
      <c r="C260">
        <f t="shared" si="32"/>
        <v>1</v>
      </c>
      <c r="D260" s="2">
        <f t="shared" si="38"/>
        <v>40063</v>
      </c>
      <c r="E260" s="1">
        <f t="shared" si="36"/>
        <v>76.75</v>
      </c>
      <c r="F260" s="8">
        <f t="shared" si="37"/>
        <v>411.08754166666671</v>
      </c>
      <c r="G260" s="8">
        <f t="shared" si="33"/>
        <v>443.86334630124986</v>
      </c>
      <c r="H260" s="8">
        <f t="shared" si="34"/>
        <v>445.69839185406272</v>
      </c>
      <c r="I260" s="8">
        <f t="shared" si="35"/>
        <v>449.11646472765705</v>
      </c>
      <c r="L260" s="8">
        <f>'09 daily avg'!E260</f>
        <v>76.75</v>
      </c>
      <c r="M260" s="8">
        <f>'09 daily avg'!F260</f>
        <v>411.08754166666671</v>
      </c>
      <c r="N260" s="8">
        <f t="shared" si="41"/>
        <v>443.86334630124986</v>
      </c>
      <c r="O260" s="8">
        <f t="shared" si="41"/>
        <v>445.69839185406272</v>
      </c>
      <c r="P260" s="8">
        <f t="shared" si="41"/>
        <v>449.11646472765705</v>
      </c>
      <c r="R260" s="9">
        <f>N260/'09 daily avg weekends only'!$N$11-1</f>
        <v>0.44726862663670319</v>
      </c>
      <c r="S260" s="9">
        <f>O260/'09 daily avg weekends only'!$N$11-1</f>
        <v>0.4532520084121221</v>
      </c>
      <c r="T260" s="9">
        <f>P260/'09 daily avg weekends only'!$N$11-1</f>
        <v>0.46439703688706535</v>
      </c>
    </row>
    <row r="261" spans="3:20">
      <c r="C261">
        <f t="shared" si="32"/>
        <v>2</v>
      </c>
      <c r="D261" s="2">
        <f t="shared" si="38"/>
        <v>40064</v>
      </c>
      <c r="E261" s="1">
        <f t="shared" si="36"/>
        <v>78.208333333333329</v>
      </c>
      <c r="F261" s="8">
        <f t="shared" si="37"/>
        <v>464.92395833333336</v>
      </c>
      <c r="G261" s="8">
        <f t="shared" si="33"/>
        <v>456.99508255559033</v>
      </c>
      <c r="H261" s="8">
        <f t="shared" si="34"/>
        <v>458.33905114984532</v>
      </c>
      <c r="I261" s="8">
        <f t="shared" si="35"/>
        <v>461.88206388030693</v>
      </c>
      <c r="L261" s="8">
        <f>'09 daily avg'!E261</f>
        <v>78.208333333333329</v>
      </c>
      <c r="M261" s="8">
        <f>'09 daily avg'!F261</f>
        <v>464.92395833333336</v>
      </c>
      <c r="N261" s="8">
        <f t="shared" si="41"/>
        <v>456.99508255559033</v>
      </c>
      <c r="O261" s="8">
        <f t="shared" si="41"/>
        <v>458.33905114984532</v>
      </c>
      <c r="P261" s="8">
        <f t="shared" si="41"/>
        <v>461.88206388030693</v>
      </c>
      <c r="R261" s="9">
        <f>N261/'09 daily avg weekends only'!$N$11-1</f>
        <v>0.49008619662202935</v>
      </c>
      <c r="S261" s="9">
        <f>O261/'09 daily avg weekends only'!$N$11-1</f>
        <v>0.49446836423703688</v>
      </c>
      <c r="T261" s="9">
        <f>P261/'09 daily avg weekends only'!$N$11-1</f>
        <v>0.50602077380475863</v>
      </c>
    </row>
    <row r="262" spans="3:20">
      <c r="C262">
        <f t="shared" si="32"/>
        <v>3</v>
      </c>
      <c r="D262" s="2">
        <f t="shared" si="38"/>
        <v>40065</v>
      </c>
      <c r="E262" s="1">
        <f t="shared" si="36"/>
        <v>79.291666666666671</v>
      </c>
      <c r="F262" s="8">
        <f t="shared" si="37"/>
        <v>477.42579166666673</v>
      </c>
      <c r="G262" s="8">
        <f t="shared" si="33"/>
        <v>467.28141474809024</v>
      </c>
      <c r="H262" s="8">
        <f t="shared" si="34"/>
        <v>468.13035474958224</v>
      </c>
      <c r="I262" s="8">
        <f t="shared" si="35"/>
        <v>471.40016360820272</v>
      </c>
      <c r="L262" s="8">
        <f>'09 daily avg'!E262</f>
        <v>79.291666666666671</v>
      </c>
      <c r="M262" s="8">
        <f>'09 daily avg'!F262</f>
        <v>477.42579166666673</v>
      </c>
      <c r="N262" s="8">
        <f t="shared" si="41"/>
        <v>467.28141474809024</v>
      </c>
      <c r="O262" s="8">
        <f t="shared" si="41"/>
        <v>468.13035474958224</v>
      </c>
      <c r="P262" s="8">
        <f t="shared" si="41"/>
        <v>471.40016360820272</v>
      </c>
      <c r="R262" s="9">
        <f>N262/'09 daily avg weekends only'!$N$11-1</f>
        <v>0.52362599212310768</v>
      </c>
      <c r="S262" s="9">
        <f>O262/'09 daily avg weekends only'!$N$11-1</f>
        <v>0.52639406080977591</v>
      </c>
      <c r="T262" s="9">
        <f>P262/'09 daily avg weekends only'!$N$11-1</f>
        <v>0.53705565703216007</v>
      </c>
    </row>
    <row r="263" spans="3:20">
      <c r="C263">
        <f t="shared" si="32"/>
        <v>4</v>
      </c>
      <c r="D263" s="2">
        <f t="shared" si="38"/>
        <v>40066</v>
      </c>
      <c r="E263" s="1">
        <f t="shared" si="36"/>
        <v>79.416666666666671</v>
      </c>
      <c r="F263" s="8">
        <f t="shared" si="37"/>
        <v>480.8411666666666</v>
      </c>
      <c r="G263" s="8">
        <f t="shared" si="33"/>
        <v>468.49744522569438</v>
      </c>
      <c r="H263" s="8">
        <f t="shared" si="34"/>
        <v>469.28172540480318</v>
      </c>
      <c r="I263" s="8">
        <f t="shared" si="35"/>
        <v>472.49658542500191</v>
      </c>
      <c r="L263" s="8">
        <f>'09 daily avg'!E263</f>
        <v>79.416666666666671</v>
      </c>
      <c r="M263" s="8">
        <f>'09 daily avg'!F263</f>
        <v>480.8411666666666</v>
      </c>
      <c r="N263" s="8">
        <f t="shared" si="41"/>
        <v>468.49744522569438</v>
      </c>
      <c r="O263" s="8">
        <f t="shared" si="41"/>
        <v>469.28172540480318</v>
      </c>
      <c r="P263" s="8">
        <f t="shared" si="41"/>
        <v>472.49658542500191</v>
      </c>
      <c r="R263" s="9">
        <f>N263/'09 daily avg weekends only'!$N$11-1</f>
        <v>0.52759100246680024</v>
      </c>
      <c r="S263" s="9">
        <f>O263/'09 daily avg weekends only'!$N$11-1</f>
        <v>0.53014824020038609</v>
      </c>
      <c r="T263" s="9">
        <f>P263/'09 daily avg weekends only'!$N$11-1</f>
        <v>0.54063066927463632</v>
      </c>
    </row>
    <row r="264" spans="3:20">
      <c r="C264">
        <f t="shared" si="32"/>
        <v>5</v>
      </c>
      <c r="D264" s="2">
        <f t="shared" si="38"/>
        <v>40067</v>
      </c>
      <c r="E264" s="1">
        <f t="shared" si="36"/>
        <v>77.625</v>
      </c>
      <c r="F264" s="8">
        <f t="shared" si="37"/>
        <v>468.07195833333327</v>
      </c>
      <c r="G264" s="8">
        <f t="shared" si="33"/>
        <v>451.6438946953125</v>
      </c>
      <c r="H264" s="8">
        <f t="shared" si="34"/>
        <v>453.20759535519505</v>
      </c>
      <c r="I264" s="8">
        <f t="shared" si="35"/>
        <v>456.76159932620948</v>
      </c>
      <c r="L264" s="8">
        <f>'09 daily avg'!E264</f>
        <v>77.625</v>
      </c>
      <c r="M264" s="8">
        <f>'09 daily avg'!F264</f>
        <v>468.07195833333327</v>
      </c>
      <c r="N264" s="8">
        <f t="shared" si="41"/>
        <v>451.6438946953125</v>
      </c>
      <c r="O264" s="8">
        <f t="shared" si="41"/>
        <v>453.20759535519505</v>
      </c>
      <c r="P264" s="8">
        <f t="shared" si="41"/>
        <v>456.76159932620948</v>
      </c>
      <c r="R264" s="9">
        <f>N264/'09 daily avg weekends only'!$N$11-1</f>
        <v>0.47263801945228612</v>
      </c>
      <c r="S264" s="9">
        <f>O264/'09 daily avg weekends only'!$N$11-1</f>
        <v>0.47773664930167037</v>
      </c>
      <c r="T264" s="9">
        <f>P264/'09 daily avg weekends only'!$N$11-1</f>
        <v>0.48932489710147964</v>
      </c>
    </row>
    <row r="265" spans="3:20">
      <c r="C265">
        <f t="shared" si="32"/>
        <v>6</v>
      </c>
      <c r="D265" s="2">
        <f t="shared" si="38"/>
        <v>40068</v>
      </c>
      <c r="E265" s="1">
        <f t="shared" si="36"/>
        <v>75.625</v>
      </c>
      <c r="F265" s="8" t="e">
        <f t="shared" si="37"/>
        <v>#N/A</v>
      </c>
      <c r="G265" s="8" t="e">
        <f t="shared" si="33"/>
        <v>#N/A</v>
      </c>
      <c r="H265" s="8" t="e">
        <f t="shared" si="34"/>
        <v>#N/A</v>
      </c>
      <c r="I265" s="8" t="e">
        <f t="shared" si="35"/>
        <v>#N/A</v>
      </c>
      <c r="L265" s="8">
        <f>'09 daily avg'!E265</f>
        <v>75.625</v>
      </c>
      <c r="M265" s="8">
        <f>'09 daily avg'!F265</f>
        <v>403.25541666666663</v>
      </c>
      <c r="N265" s="8">
        <f t="shared" si="41"/>
        <v>434.29395888531246</v>
      </c>
      <c r="O265" s="8">
        <f t="shared" si="41"/>
        <v>436.3808962458204</v>
      </c>
      <c r="P265" s="8">
        <f t="shared" si="41"/>
        <v>439.39983876402283</v>
      </c>
      <c r="R265" s="9">
        <f>N265/'09 daily avg weekends only'!$N$11-1</f>
        <v>0.41606651387243221</v>
      </c>
      <c r="S265" s="9">
        <f>O265/'09 daily avg weekends only'!$N$11-1</f>
        <v>0.42287121850233267</v>
      </c>
      <c r="T265" s="9">
        <f>P265/'09 daily avg weekends only'!$N$11-1</f>
        <v>0.43271483552685841</v>
      </c>
    </row>
    <row r="266" spans="3:20">
      <c r="C266">
        <f t="shared" si="32"/>
        <v>7</v>
      </c>
      <c r="D266" s="2">
        <f t="shared" si="38"/>
        <v>40069</v>
      </c>
      <c r="E266" s="1">
        <f t="shared" si="36"/>
        <v>78.291666666666671</v>
      </c>
      <c r="F266" s="8" t="e">
        <f t="shared" si="37"/>
        <v>#N/A</v>
      </c>
      <c r="G266" s="8" t="e">
        <f t="shared" si="33"/>
        <v>#N/A</v>
      </c>
      <c r="H266" s="8" t="e">
        <f t="shared" si="34"/>
        <v>#N/A</v>
      </c>
      <c r="I266" s="8" t="e">
        <f t="shared" si="35"/>
        <v>#N/A</v>
      </c>
      <c r="L266" s="8">
        <f>'09 daily avg'!E266</f>
        <v>78.291666666666671</v>
      </c>
      <c r="M266" s="8">
        <f>'09 daily avg'!F266</f>
        <v>410.01679166666668</v>
      </c>
      <c r="N266" s="8">
        <f t="shared" si="41"/>
        <v>457.77025832975698</v>
      </c>
      <c r="O266" s="8">
        <f t="shared" si="41"/>
        <v>459.08021591906117</v>
      </c>
      <c r="P266" s="8">
        <f t="shared" si="41"/>
        <v>462.61434027928379</v>
      </c>
      <c r="R266" s="9">
        <f>N266/'09 daily avg weekends only'!$N$11-1</f>
        <v>0.49261374837287564</v>
      </c>
      <c r="S266" s="9">
        <f>O266/'09 daily avg weekends only'!$N$11-1</f>
        <v>0.49688501910749006</v>
      </c>
      <c r="T266" s="9">
        <f>P266/'09 daily avg weekends only'!$N$11-1</f>
        <v>0.50840844709902178</v>
      </c>
    </row>
    <row r="267" spans="3:20">
      <c r="C267">
        <f t="shared" ref="C267:C330" si="42">WEEKDAY(D267,2)</f>
        <v>1</v>
      </c>
      <c r="D267" s="2">
        <f t="shared" si="38"/>
        <v>40070</v>
      </c>
      <c r="E267" s="1">
        <f t="shared" si="36"/>
        <v>77.833333333333329</v>
      </c>
      <c r="F267" s="8">
        <f t="shared" si="37"/>
        <v>448.98383333333339</v>
      </c>
      <c r="G267" s="8">
        <f t="shared" ref="G267:G330" si="43">IF(AND(ISBLANK($B267),$C267&lt;=5),N267,#N/A)</f>
        <v>453.53995770277777</v>
      </c>
      <c r="H267" s="8">
        <f t="shared" ref="H267:H330" si="44">IF(AND(ISBLANK($B267),$C267&lt;=5),O267,#N/A)</f>
        <v>455.02883266425965</v>
      </c>
      <c r="I267" s="8">
        <f t="shared" ref="I267:I330" si="45">IF(AND(ISBLANK($B267),$C267&lt;=5),P267,#N/A)</f>
        <v>458.58891235683376</v>
      </c>
      <c r="L267" s="8">
        <f>'09 daily avg'!E267</f>
        <v>77.833333333333329</v>
      </c>
      <c r="M267" s="8">
        <f>'09 daily avg'!F267</f>
        <v>448.98383333333339</v>
      </c>
      <c r="N267" s="8">
        <f t="shared" si="41"/>
        <v>453.53995770277777</v>
      </c>
      <c r="O267" s="8">
        <f t="shared" si="41"/>
        <v>455.02883266425965</v>
      </c>
      <c r="P267" s="8">
        <f t="shared" si="41"/>
        <v>458.58891235683376</v>
      </c>
      <c r="R267" s="9">
        <f>N267/'09 daily avg weekends only'!$N$11-1</f>
        <v>0.47882035581255966</v>
      </c>
      <c r="S267" s="9">
        <f>O267/'09 daily avg weekends only'!$N$11-1</f>
        <v>0.48367500767488125</v>
      </c>
      <c r="T267" s="9">
        <f>P267/'09 daily avg weekends only'!$N$11-1</f>
        <v>0.49528306607917227</v>
      </c>
    </row>
    <row r="268" spans="3:20">
      <c r="C268">
        <f t="shared" si="42"/>
        <v>2</v>
      </c>
      <c r="D268" s="2">
        <f t="shared" si="38"/>
        <v>40071</v>
      </c>
      <c r="E268" s="1">
        <f t="shared" ref="E268:E331" si="46">IF(OR(ISBLANK(B268),$C268&lt;=5),L268,#N/A)</f>
        <v>82.125</v>
      </c>
      <c r="F268" s="8">
        <f t="shared" ref="F268:F331" si="47">IF(AND(ISBLANK($B268),$C268&lt;=5),M268,#N/A)</f>
        <v>478.53979166666664</v>
      </c>
      <c r="G268" s="8">
        <f t="shared" si="43"/>
        <v>496.32552273281237</v>
      </c>
      <c r="H268" s="8">
        <f t="shared" si="44"/>
        <v>495.29605793066412</v>
      </c>
      <c r="I268" s="8">
        <f t="shared" si="45"/>
        <v>495.86051730269509</v>
      </c>
      <c r="L268" s="8">
        <f>'09 daily avg'!E268</f>
        <v>82.125</v>
      </c>
      <c r="M268" s="8">
        <f>'09 daily avg'!F268</f>
        <v>478.53979166666664</v>
      </c>
      <c r="N268" s="8">
        <f t="shared" si="41"/>
        <v>496.32552273281237</v>
      </c>
      <c r="O268" s="8">
        <f t="shared" si="41"/>
        <v>495.29605793066412</v>
      </c>
      <c r="P268" s="8">
        <f t="shared" si="41"/>
        <v>495.86051730269509</v>
      </c>
      <c r="R268" s="9">
        <f>N268/'09 daily avg weekends only'!$N$11-1</f>
        <v>0.61832772098901856</v>
      </c>
      <c r="S268" s="9">
        <f>O268/'09 daily avg weekends only'!$N$11-1</f>
        <v>0.61497102996509989</v>
      </c>
      <c r="T268" s="9">
        <f>P268/'09 daily avg weekends only'!$N$11-1</f>
        <v>0.61681151611237683</v>
      </c>
    </row>
    <row r="269" spans="3:20">
      <c r="C269">
        <f t="shared" si="42"/>
        <v>3</v>
      </c>
      <c r="D269" s="2">
        <f t="shared" ref="D269:D332" si="48">D268+1</f>
        <v>40072</v>
      </c>
      <c r="E269" s="1">
        <f t="shared" si="46"/>
        <v>79.75</v>
      </c>
      <c r="F269" s="8">
        <f t="shared" si="47"/>
        <v>469.29887499999995</v>
      </c>
      <c r="G269" s="8">
        <f t="shared" si="43"/>
        <v>471.7696741712499</v>
      </c>
      <c r="H269" s="8">
        <f t="shared" si="44"/>
        <v>472.3736679203123</v>
      </c>
      <c r="I269" s="8">
        <f t="shared" si="45"/>
        <v>475.41625839578109</v>
      </c>
      <c r="L269" s="8">
        <f>'09 daily avg'!E269</f>
        <v>79.75</v>
      </c>
      <c r="M269" s="8">
        <f>'09 daily avg'!F269</f>
        <v>469.29887499999995</v>
      </c>
      <c r="N269" s="8">
        <f t="shared" si="41"/>
        <v>471.7696741712499</v>
      </c>
      <c r="O269" s="8">
        <f t="shared" si="41"/>
        <v>472.3736679203123</v>
      </c>
      <c r="P269" s="8">
        <f t="shared" si="41"/>
        <v>475.41625839578109</v>
      </c>
      <c r="R269" s="9">
        <f>N269/'09 daily avg weekends only'!$N$11-1</f>
        <v>0.53826048966717122</v>
      </c>
      <c r="S269" s="9">
        <f>O269/'09 daily avg weekends only'!$N$11-1</f>
        <v>0.54022988229890578</v>
      </c>
      <c r="T269" s="9">
        <f>P269/'09 daily avg weekends only'!$N$11-1</f>
        <v>0.55015060626844248</v>
      </c>
    </row>
    <row r="270" spans="3:20">
      <c r="C270">
        <f t="shared" si="42"/>
        <v>4</v>
      </c>
      <c r="D270" s="2">
        <f t="shared" si="48"/>
        <v>40073</v>
      </c>
      <c r="E270" s="1">
        <f t="shared" si="46"/>
        <v>77.958333333333329</v>
      </c>
      <c r="F270" s="8">
        <f t="shared" si="47"/>
        <v>459.25062499999996</v>
      </c>
      <c r="G270" s="8">
        <f t="shared" si="43"/>
        <v>454.68563578142368</v>
      </c>
      <c r="H270" s="8">
        <f t="shared" si="44"/>
        <v>456.12767891518388</v>
      </c>
      <c r="I270" s="8">
        <f t="shared" si="45"/>
        <v>459.68615403415305</v>
      </c>
      <c r="L270" s="8">
        <f>'09 daily avg'!E270</f>
        <v>77.958333333333329</v>
      </c>
      <c r="M270" s="8">
        <f>'09 daily avg'!F270</f>
        <v>459.25062499999996</v>
      </c>
      <c r="N270" s="8">
        <f t="shared" si="41"/>
        <v>454.68563578142368</v>
      </c>
      <c r="O270" s="8">
        <f t="shared" si="41"/>
        <v>456.12767891518388</v>
      </c>
      <c r="P270" s="8">
        <f t="shared" si="41"/>
        <v>459.68615403415305</v>
      </c>
      <c r="R270" s="9">
        <f>N270/'09 daily avg weekends only'!$N$11-1</f>
        <v>0.48255597388795768</v>
      </c>
      <c r="S270" s="9">
        <f>O270/'09 daily avg weekends only'!$N$11-1</f>
        <v>0.48725792506986854</v>
      </c>
      <c r="T270" s="9">
        <f>P270/'09 daily avg weekends only'!$N$11-1</f>
        <v>0.49886075157326726</v>
      </c>
    </row>
    <row r="271" spans="3:20">
      <c r="C271">
        <f t="shared" si="42"/>
        <v>5</v>
      </c>
      <c r="D271" s="2">
        <f t="shared" si="48"/>
        <v>40074</v>
      </c>
      <c r="E271" s="1">
        <f t="shared" si="46"/>
        <v>79.75</v>
      </c>
      <c r="F271" s="8">
        <f t="shared" si="47"/>
        <v>481.97554166666669</v>
      </c>
      <c r="G271" s="8">
        <f t="shared" si="43"/>
        <v>471.7696741712499</v>
      </c>
      <c r="H271" s="8">
        <f t="shared" si="44"/>
        <v>472.3736679203123</v>
      </c>
      <c r="I271" s="8">
        <f t="shared" si="45"/>
        <v>475.41625839578109</v>
      </c>
      <c r="L271" s="8">
        <f>'09 daily avg'!E271</f>
        <v>79.75</v>
      </c>
      <c r="M271" s="8">
        <f>'09 daily avg'!F271</f>
        <v>481.97554166666669</v>
      </c>
      <c r="N271" s="8">
        <f t="shared" si="41"/>
        <v>471.7696741712499</v>
      </c>
      <c r="O271" s="8">
        <f t="shared" si="41"/>
        <v>472.3736679203123</v>
      </c>
      <c r="P271" s="8">
        <f t="shared" si="41"/>
        <v>475.41625839578109</v>
      </c>
      <c r="R271" s="9">
        <f>N271/'09 daily avg weekends only'!$N$11-1</f>
        <v>0.53826048966717122</v>
      </c>
      <c r="S271" s="9">
        <f>O271/'09 daily avg weekends only'!$N$11-1</f>
        <v>0.54022988229890578</v>
      </c>
      <c r="T271" s="9">
        <f>P271/'09 daily avg weekends only'!$N$11-1</f>
        <v>0.55015060626844248</v>
      </c>
    </row>
    <row r="272" spans="3:20">
      <c r="C272">
        <f t="shared" si="42"/>
        <v>6</v>
      </c>
      <c r="D272" s="2">
        <f t="shared" si="48"/>
        <v>40075</v>
      </c>
      <c r="E272" s="1">
        <f t="shared" si="46"/>
        <v>79.75</v>
      </c>
      <c r="F272" s="8" t="e">
        <f t="shared" si="47"/>
        <v>#N/A</v>
      </c>
      <c r="G272" s="8" t="e">
        <f t="shared" si="43"/>
        <v>#N/A</v>
      </c>
      <c r="H272" s="8" t="e">
        <f t="shared" si="44"/>
        <v>#N/A</v>
      </c>
      <c r="I272" s="8" t="e">
        <f t="shared" si="45"/>
        <v>#N/A</v>
      </c>
      <c r="L272" s="8">
        <f>'09 daily avg'!E272</f>
        <v>79.75</v>
      </c>
      <c r="M272" s="8">
        <f>'09 daily avg'!F272</f>
        <v>432.80766666666676</v>
      </c>
      <c r="N272" s="8">
        <f t="shared" ref="N272:P291" si="49">(N$3*$L272^4)+(N$4*$L272^3)+(N$5*$L272^2)+(N$6*$L272)+N$7</f>
        <v>471.7696741712499</v>
      </c>
      <c r="O272" s="8">
        <f t="shared" si="49"/>
        <v>472.3736679203123</v>
      </c>
      <c r="P272" s="8">
        <f t="shared" si="49"/>
        <v>475.41625839578109</v>
      </c>
      <c r="R272" s="9">
        <f>N272/'09 daily avg weekends only'!$N$11-1</f>
        <v>0.53826048966717122</v>
      </c>
      <c r="S272" s="9">
        <f>O272/'09 daily avg weekends only'!$N$11-1</f>
        <v>0.54022988229890578</v>
      </c>
      <c r="T272" s="9">
        <f>P272/'09 daily avg weekends only'!$N$11-1</f>
        <v>0.55015060626844248</v>
      </c>
    </row>
    <row r="273" spans="3:20">
      <c r="C273">
        <f t="shared" si="42"/>
        <v>7</v>
      </c>
      <c r="D273" s="2">
        <f t="shared" si="48"/>
        <v>40076</v>
      </c>
      <c r="E273" s="1">
        <f t="shared" si="46"/>
        <v>80.708333333333329</v>
      </c>
      <c r="F273" s="8" t="e">
        <f t="shared" si="47"/>
        <v>#N/A</v>
      </c>
      <c r="G273" s="8" t="e">
        <f t="shared" si="43"/>
        <v>#N/A</v>
      </c>
      <c r="H273" s="8" t="e">
        <f t="shared" si="44"/>
        <v>#N/A</v>
      </c>
      <c r="I273" s="8" t="e">
        <f t="shared" si="45"/>
        <v>#N/A</v>
      </c>
      <c r="L273" s="8">
        <f>'09 daily avg'!E273</f>
        <v>80.708333333333329</v>
      </c>
      <c r="M273" s="8">
        <f>'09 daily avg'!F273</f>
        <v>417.15491666666679</v>
      </c>
      <c r="N273" s="8">
        <f t="shared" si="49"/>
        <v>481.41619553475687</v>
      </c>
      <c r="O273" s="8">
        <f t="shared" si="49"/>
        <v>481.43644957927222</v>
      </c>
      <c r="P273" s="8">
        <f t="shared" si="49"/>
        <v>483.75945329629548</v>
      </c>
      <c r="R273" s="9">
        <f>N273/'09 daily avg weekends only'!$N$11-1</f>
        <v>0.56971410673630629</v>
      </c>
      <c r="S273" s="9">
        <f>O273/'09 daily avg weekends only'!$N$11-1</f>
        <v>0.56978014742976257</v>
      </c>
      <c r="T273" s="9">
        <f>P273/'09 daily avg weekends only'!$N$11-1</f>
        <v>0.57735457416993863</v>
      </c>
    </row>
    <row r="274" spans="3:20">
      <c r="C274">
        <f t="shared" si="42"/>
        <v>1</v>
      </c>
      <c r="D274" s="2">
        <f t="shared" si="48"/>
        <v>40077</v>
      </c>
      <c r="E274" s="1">
        <f t="shared" si="46"/>
        <v>81.333333333333329</v>
      </c>
      <c r="F274" s="8">
        <f t="shared" si="47"/>
        <v>480.27995833333335</v>
      </c>
      <c r="G274" s="8">
        <f t="shared" si="43"/>
        <v>487.89836163111102</v>
      </c>
      <c r="H274" s="8">
        <f t="shared" si="44"/>
        <v>487.48374796592589</v>
      </c>
      <c r="I274" s="8">
        <f t="shared" si="45"/>
        <v>489.14060310715894</v>
      </c>
      <c r="L274" s="8">
        <f>'09 daily avg'!E274</f>
        <v>81.333333333333329</v>
      </c>
      <c r="M274" s="8">
        <f>'09 daily avg'!F274</f>
        <v>480.27995833333335</v>
      </c>
      <c r="N274" s="8">
        <f t="shared" si="49"/>
        <v>487.89836163111102</v>
      </c>
      <c r="O274" s="8">
        <f t="shared" si="49"/>
        <v>487.48374796592589</v>
      </c>
      <c r="P274" s="8">
        <f t="shared" si="49"/>
        <v>489.14060310715894</v>
      </c>
      <c r="R274" s="9">
        <f>N274/'09 daily avg weekends only'!$N$11-1</f>
        <v>0.59084997141645546</v>
      </c>
      <c r="S274" s="9">
        <f>O274/'09 daily avg weekends only'!$N$11-1</f>
        <v>0.58949807481404948</v>
      </c>
      <c r="T274" s="9">
        <f>P274/'09 daily avg weekends only'!$N$11-1</f>
        <v>0.59490044580226087</v>
      </c>
    </row>
    <row r="275" spans="3:20">
      <c r="C275">
        <f t="shared" si="42"/>
        <v>2</v>
      </c>
      <c r="D275" s="2">
        <f t="shared" si="48"/>
        <v>40078</v>
      </c>
      <c r="E275" s="1">
        <f t="shared" si="46"/>
        <v>80.875</v>
      </c>
      <c r="F275" s="8">
        <f t="shared" si="47"/>
        <v>482.71487500000006</v>
      </c>
      <c r="G275" s="8">
        <f t="shared" si="43"/>
        <v>483.13003265781242</v>
      </c>
      <c r="H275" s="8">
        <f t="shared" si="44"/>
        <v>483.03858816308593</v>
      </c>
      <c r="I275" s="8">
        <f t="shared" si="45"/>
        <v>485.19995762124898</v>
      </c>
      <c r="L275" s="8">
        <f>'09 daily avg'!E275</f>
        <v>80.875</v>
      </c>
      <c r="M275" s="8">
        <f>'09 daily avg'!F275</f>
        <v>482.71487500000006</v>
      </c>
      <c r="N275" s="8">
        <f t="shared" si="49"/>
        <v>483.13003265781242</v>
      </c>
      <c r="O275" s="8">
        <f t="shared" si="49"/>
        <v>483.03858816308593</v>
      </c>
      <c r="P275" s="8">
        <f t="shared" si="49"/>
        <v>485.19995762124898</v>
      </c>
      <c r="R275" s="9">
        <f>N275/'09 daily avg weekends only'!$N$11-1</f>
        <v>0.57530227417575097</v>
      </c>
      <c r="S275" s="9">
        <f>O275/'09 daily avg weekends only'!$N$11-1</f>
        <v>0.57500410864935825</v>
      </c>
      <c r="T275" s="9">
        <f>P275/'09 daily avg weekends only'!$N$11-1</f>
        <v>0.58205150788481386</v>
      </c>
    </row>
    <row r="276" spans="3:20">
      <c r="C276">
        <f t="shared" si="42"/>
        <v>3</v>
      </c>
      <c r="D276" s="2">
        <f t="shared" si="48"/>
        <v>40079</v>
      </c>
      <c r="E276" s="1">
        <f t="shared" si="46"/>
        <v>80.5</v>
      </c>
      <c r="F276" s="8">
        <f t="shared" si="47"/>
        <v>485.16958333333332</v>
      </c>
      <c r="G276" s="8">
        <f t="shared" si="43"/>
        <v>479.28897464500017</v>
      </c>
      <c r="H276" s="8">
        <f t="shared" si="44"/>
        <v>479.44455296499973</v>
      </c>
      <c r="I276" s="8">
        <f t="shared" si="45"/>
        <v>481.95384982374861</v>
      </c>
      <c r="L276" s="8">
        <f>'09 daily avg'!E276</f>
        <v>80.5</v>
      </c>
      <c r="M276" s="8">
        <f>'09 daily avg'!F276</f>
        <v>485.16958333333332</v>
      </c>
      <c r="N276" s="8">
        <f t="shared" si="49"/>
        <v>479.28897464500017</v>
      </c>
      <c r="O276" s="8">
        <f t="shared" si="49"/>
        <v>479.44455296499973</v>
      </c>
      <c r="P276" s="8">
        <f t="shared" si="49"/>
        <v>481.95384982374861</v>
      </c>
      <c r="R276" s="9">
        <f>N276/'09 daily avg weekends only'!$N$11-1</f>
        <v>0.56277805292306438</v>
      </c>
      <c r="S276" s="9">
        <f>O276/'09 daily avg weekends only'!$N$11-1</f>
        <v>0.56328533432711936</v>
      </c>
      <c r="T276" s="9">
        <f>P276/'09 daily avg weekends only'!$N$11-1</f>
        <v>0.57146719175879945</v>
      </c>
    </row>
    <row r="277" spans="3:20">
      <c r="C277">
        <f t="shared" si="42"/>
        <v>4</v>
      </c>
      <c r="D277" s="2">
        <f t="shared" si="48"/>
        <v>40080</v>
      </c>
      <c r="E277" s="1">
        <f t="shared" si="46"/>
        <v>80.583333333333329</v>
      </c>
      <c r="F277" s="8">
        <f t="shared" si="47"/>
        <v>483.19441666666665</v>
      </c>
      <c r="G277" s="8">
        <f t="shared" si="43"/>
        <v>480.13785293236094</v>
      </c>
      <c r="H277" s="8">
        <f t="shared" si="44"/>
        <v>480.23987173061369</v>
      </c>
      <c r="I277" s="8">
        <f t="shared" si="45"/>
        <v>482.67672266443304</v>
      </c>
      <c r="L277" s="8">
        <f>'09 daily avg'!E277</f>
        <v>80.583333333333329</v>
      </c>
      <c r="M277" s="8">
        <f>'09 daily avg'!F277</f>
        <v>483.19441666666665</v>
      </c>
      <c r="N277" s="8">
        <f t="shared" si="49"/>
        <v>480.13785293236094</v>
      </c>
      <c r="O277" s="8">
        <f t="shared" si="49"/>
        <v>480.23987173061369</v>
      </c>
      <c r="P277" s="8">
        <f t="shared" si="49"/>
        <v>482.67672266443304</v>
      </c>
      <c r="R277" s="9">
        <f>N277/'09 daily avg weekends only'!$N$11-1</f>
        <v>0.565545920383552</v>
      </c>
      <c r="S277" s="9">
        <f>O277/'09 daily avg weekends only'!$N$11-1</f>
        <v>0.56587856466983677</v>
      </c>
      <c r="T277" s="9">
        <f>P277/'09 daily avg weekends only'!$N$11-1</f>
        <v>0.57382420364565223</v>
      </c>
    </row>
    <row r="278" spans="3:20">
      <c r="C278">
        <f t="shared" si="42"/>
        <v>5</v>
      </c>
      <c r="D278" s="2">
        <f t="shared" si="48"/>
        <v>40081</v>
      </c>
      <c r="E278" s="1">
        <f t="shared" si="46"/>
        <v>81.583333333333329</v>
      </c>
      <c r="F278" s="8">
        <f t="shared" si="47"/>
        <v>491.49479166666669</v>
      </c>
      <c r="G278" s="8">
        <f t="shared" si="43"/>
        <v>490.53343950902774</v>
      </c>
      <c r="H278" s="8">
        <f t="shared" si="44"/>
        <v>489.93250906269691</v>
      </c>
      <c r="I278" s="8">
        <f t="shared" si="45"/>
        <v>491.27557625640173</v>
      </c>
      <c r="L278" s="8">
        <f>'09 daily avg'!E278</f>
        <v>81.583333333333329</v>
      </c>
      <c r="M278" s="8">
        <f>'09 daily avg'!F278</f>
        <v>491.49479166666669</v>
      </c>
      <c r="N278" s="8">
        <f t="shared" si="49"/>
        <v>490.53343950902774</v>
      </c>
      <c r="O278" s="8">
        <f t="shared" si="49"/>
        <v>489.93250906269691</v>
      </c>
      <c r="P278" s="8">
        <f t="shared" si="49"/>
        <v>491.27557625640173</v>
      </c>
      <c r="R278" s="9">
        <f>N278/'09 daily avg weekends only'!$N$11-1</f>
        <v>0.59944195264949252</v>
      </c>
      <c r="S278" s="9">
        <f>O278/'09 daily avg weekends only'!$N$11-1</f>
        <v>0.59748254827647362</v>
      </c>
      <c r="T278" s="9">
        <f>P278/'09 daily avg weekends only'!$N$11-1</f>
        <v>0.60186177676900776</v>
      </c>
    </row>
    <row r="279" spans="3:20">
      <c r="C279">
        <f t="shared" si="42"/>
        <v>6</v>
      </c>
      <c r="D279" s="2">
        <f t="shared" si="48"/>
        <v>40082</v>
      </c>
      <c r="E279" s="1">
        <f t="shared" si="46"/>
        <v>80.083333333333329</v>
      </c>
      <c r="F279" s="8" t="e">
        <f t="shared" si="47"/>
        <v>#N/A</v>
      </c>
      <c r="G279" s="8" t="e">
        <f t="shared" si="43"/>
        <v>#N/A</v>
      </c>
      <c r="H279" s="8" t="e">
        <f t="shared" si="44"/>
        <v>#N/A</v>
      </c>
      <c r="I279" s="8" t="e">
        <f t="shared" si="45"/>
        <v>#N/A</v>
      </c>
      <c r="L279" s="8">
        <f>'09 daily avg'!E279</f>
        <v>80.083333333333329</v>
      </c>
      <c r="M279" s="8">
        <f>'09 daily avg'!F279</f>
        <v>444.11420833333335</v>
      </c>
      <c r="N279" s="8">
        <f t="shared" si="49"/>
        <v>475.08478457902777</v>
      </c>
      <c r="O279" s="8">
        <f t="shared" si="49"/>
        <v>475.49688522582187</v>
      </c>
      <c r="P279" s="8">
        <f t="shared" si="49"/>
        <v>478.32819917032674</v>
      </c>
      <c r="R279" s="9">
        <f>N279/'09 daily avg weekends only'!$N$11-1</f>
        <v>0.54906979691678903</v>
      </c>
      <c r="S279" s="9">
        <f>O279/'09 daily avg weekends only'!$N$11-1</f>
        <v>0.55041349952727003</v>
      </c>
      <c r="T279" s="9">
        <f>P279/'09 daily avg weekends only'!$N$11-1</f>
        <v>0.55964533152733753</v>
      </c>
    </row>
    <row r="280" spans="3:20">
      <c r="C280">
        <f t="shared" si="42"/>
        <v>7</v>
      </c>
      <c r="D280" s="2">
        <f t="shared" si="48"/>
        <v>40083</v>
      </c>
      <c r="E280" s="1">
        <f t="shared" si="46"/>
        <v>78.25</v>
      </c>
      <c r="F280" s="8" t="e">
        <f t="shared" si="47"/>
        <v>#N/A</v>
      </c>
      <c r="G280" s="8" t="e">
        <f t="shared" si="43"/>
        <v>#N/A</v>
      </c>
      <c r="H280" s="8" t="e">
        <f t="shared" si="44"/>
        <v>#N/A</v>
      </c>
      <c r="I280" s="8" t="e">
        <f t="shared" si="45"/>
        <v>#N/A</v>
      </c>
      <c r="L280" s="8">
        <f>'09 daily avg'!E280</f>
        <v>78.25</v>
      </c>
      <c r="M280" s="8">
        <f>'09 daily avg'!F280</f>
        <v>404.12045833333332</v>
      </c>
      <c r="N280" s="8">
        <f t="shared" si="49"/>
        <v>457.38233543124977</v>
      </c>
      <c r="O280" s="8">
        <f t="shared" si="49"/>
        <v>458.70938149093763</v>
      </c>
      <c r="P280" s="8">
        <f t="shared" si="49"/>
        <v>462.24818757484417</v>
      </c>
      <c r="R280" s="9">
        <f>N280/'09 daily avg weekends only'!$N$11-1</f>
        <v>0.49134888015331679</v>
      </c>
      <c r="S280" s="9">
        <f>O280/'09 daily avg weekends only'!$N$11-1</f>
        <v>0.49567586985474743</v>
      </c>
      <c r="T280" s="9">
        <f>P280/'09 daily avg weekends only'!$N$11-1</f>
        <v>0.50721456315679148</v>
      </c>
    </row>
    <row r="281" spans="3:20">
      <c r="C281">
        <f t="shared" si="42"/>
        <v>1</v>
      </c>
      <c r="D281" s="2">
        <f t="shared" si="48"/>
        <v>40084</v>
      </c>
      <c r="E281" s="1">
        <f t="shared" si="46"/>
        <v>82.333333333333329</v>
      </c>
      <c r="F281" s="8">
        <f t="shared" si="47"/>
        <v>473.94837499999994</v>
      </c>
      <c r="G281" s="8">
        <f t="shared" si="43"/>
        <v>498.58339807777782</v>
      </c>
      <c r="H281" s="8">
        <f t="shared" si="44"/>
        <v>497.37990425925909</v>
      </c>
      <c r="I281" s="8">
        <f t="shared" si="45"/>
        <v>497.60736015975243</v>
      </c>
      <c r="L281" s="8">
        <f>'09 daily avg'!E281</f>
        <v>82.333333333333329</v>
      </c>
      <c r="M281" s="8">
        <f>'09 daily avg'!F281</f>
        <v>473.94837499999994</v>
      </c>
      <c r="N281" s="8">
        <f t="shared" si="49"/>
        <v>498.58339807777782</v>
      </c>
      <c r="O281" s="8">
        <f t="shared" si="49"/>
        <v>497.37990425925909</v>
      </c>
      <c r="P281" s="8">
        <f t="shared" si="49"/>
        <v>497.60736015975243</v>
      </c>
      <c r="R281" s="9">
        <f>N281/'09 daily avg weekends only'!$N$11-1</f>
        <v>0.62568978901480965</v>
      </c>
      <c r="S281" s="9">
        <f>O281/'09 daily avg weekends only'!$N$11-1</f>
        <v>0.62176565592202837</v>
      </c>
      <c r="T281" s="9">
        <f>P281/'09 daily avg weekends only'!$N$11-1</f>
        <v>0.62250730262809362</v>
      </c>
    </row>
    <row r="282" spans="3:20">
      <c r="C282">
        <f t="shared" si="42"/>
        <v>2</v>
      </c>
      <c r="D282" s="2">
        <f t="shared" si="48"/>
        <v>40085</v>
      </c>
      <c r="E282" s="1">
        <f t="shared" si="46"/>
        <v>70.416666666666671</v>
      </c>
      <c r="F282" s="8">
        <f t="shared" si="47"/>
        <v>410.24691666666666</v>
      </c>
      <c r="G282" s="8">
        <f t="shared" si="43"/>
        <v>396.35645641569454</v>
      </c>
      <c r="H282" s="8">
        <f t="shared" si="44"/>
        <v>398.42241346605329</v>
      </c>
      <c r="I282" s="8">
        <f t="shared" si="45"/>
        <v>397.89152822395744</v>
      </c>
      <c r="L282" s="8">
        <f>'09 daily avg'!E282</f>
        <v>70.416666666666671</v>
      </c>
      <c r="M282" s="8">
        <f>'09 daily avg'!F282</f>
        <v>410.24691666666666</v>
      </c>
      <c r="N282" s="8">
        <f t="shared" si="49"/>
        <v>396.35645641569454</v>
      </c>
      <c r="O282" s="8">
        <f t="shared" si="49"/>
        <v>398.42241346605329</v>
      </c>
      <c r="P282" s="8">
        <f t="shared" si="49"/>
        <v>397.89152822395744</v>
      </c>
      <c r="R282" s="9">
        <f>N282/'09 daily avg weekends only'!$N$11-1</f>
        <v>0.29236682667193525</v>
      </c>
      <c r="S282" s="9">
        <f>O282/'09 daily avg weekends only'!$N$11-1</f>
        <v>0.29910312253389137</v>
      </c>
      <c r="T282" s="9">
        <f>P282/'09 daily avg weekends only'!$N$11-1</f>
        <v>0.29737210878465459</v>
      </c>
    </row>
    <row r="283" spans="3:20">
      <c r="C283">
        <f t="shared" si="42"/>
        <v>3</v>
      </c>
      <c r="D283" s="2">
        <f t="shared" si="48"/>
        <v>40086</v>
      </c>
      <c r="E283" s="1">
        <f t="shared" si="46"/>
        <v>67.375</v>
      </c>
      <c r="F283" s="8">
        <f t="shared" si="47"/>
        <v>384.8730833333334</v>
      </c>
      <c r="G283" s="8">
        <f t="shared" si="43"/>
        <v>379.04321009031241</v>
      </c>
      <c r="H283" s="8">
        <f t="shared" si="44"/>
        <v>380.42595272417975</v>
      </c>
      <c r="I283" s="8">
        <f t="shared" si="45"/>
        <v>377.79995917491914</v>
      </c>
      <c r="L283" s="8">
        <f>'09 daily avg'!E283</f>
        <v>67.375</v>
      </c>
      <c r="M283" s="8">
        <f>'09 daily avg'!F283</f>
        <v>384.8730833333334</v>
      </c>
      <c r="N283" s="8">
        <f t="shared" si="49"/>
        <v>379.04321009031241</v>
      </c>
      <c r="O283" s="8">
        <f t="shared" si="49"/>
        <v>380.42595272417975</v>
      </c>
      <c r="P283" s="8">
        <f t="shared" si="49"/>
        <v>377.79995917491914</v>
      </c>
      <c r="R283" s="9">
        <f>N283/'09 daily avg weekends only'!$N$11-1</f>
        <v>0.23591495147034425</v>
      </c>
      <c r="S283" s="9">
        <f>O283/'09 daily avg weekends only'!$N$11-1</f>
        <v>0.24042354640025998</v>
      </c>
      <c r="T283" s="9">
        <f>P283/'09 daily avg weekends only'!$N$11-1</f>
        <v>0.23186118568887149</v>
      </c>
    </row>
    <row r="284" spans="3:20">
      <c r="C284">
        <f t="shared" si="42"/>
        <v>4</v>
      </c>
      <c r="D284" s="2">
        <f t="shared" si="48"/>
        <v>40087</v>
      </c>
      <c r="E284" s="1">
        <f t="shared" si="46"/>
        <v>69.375</v>
      </c>
      <c r="F284" s="8">
        <f t="shared" si="47"/>
        <v>399.28433333333322</v>
      </c>
      <c r="G284" s="8">
        <f t="shared" si="43"/>
        <v>390.02524876031237</v>
      </c>
      <c r="H284" s="8">
        <f t="shared" si="44"/>
        <v>391.90008417355489</v>
      </c>
      <c r="I284" s="8">
        <f t="shared" si="45"/>
        <v>390.59493198960871</v>
      </c>
      <c r="L284" s="8">
        <f>'09 daily avg'!E284</f>
        <v>69.375</v>
      </c>
      <c r="M284" s="8">
        <f>'09 daily avg'!F284</f>
        <v>399.28433333333322</v>
      </c>
      <c r="N284" s="8">
        <f t="shared" si="49"/>
        <v>390.02524876031237</v>
      </c>
      <c r="O284" s="8">
        <f t="shared" si="49"/>
        <v>391.90008417355489</v>
      </c>
      <c r="P284" s="8">
        <f t="shared" si="49"/>
        <v>390.59493198960871</v>
      </c>
      <c r="R284" s="9">
        <f>N284/'09 daily avg weekends only'!$N$11-1</f>
        <v>0.27172317973710181</v>
      </c>
      <c r="S284" s="9">
        <f>O284/'09 daily avg weekends only'!$N$11-1</f>
        <v>0.27783630103063572</v>
      </c>
      <c r="T284" s="9">
        <f>P284/'09 daily avg weekends only'!$N$11-1</f>
        <v>0.27358069888517345</v>
      </c>
    </row>
    <row r="285" spans="3:20">
      <c r="C285">
        <f t="shared" si="42"/>
        <v>5</v>
      </c>
      <c r="D285" s="2">
        <f t="shared" si="48"/>
        <v>40088</v>
      </c>
      <c r="E285" s="1">
        <f t="shared" si="46"/>
        <v>75.458333333333329</v>
      </c>
      <c r="F285" s="8">
        <f t="shared" si="47"/>
        <v>421.327</v>
      </c>
      <c r="G285" s="8">
        <f t="shared" si="43"/>
        <v>432.91781327725687</v>
      </c>
      <c r="H285" s="8">
        <f t="shared" si="44"/>
        <v>435.03324924200638</v>
      </c>
      <c r="I285" s="8">
        <f t="shared" si="45"/>
        <v>437.97499856608255</v>
      </c>
      <c r="L285" s="8">
        <f>'09 daily avg'!E285</f>
        <v>75.458333333333329</v>
      </c>
      <c r="M285" s="8">
        <f>'09 daily avg'!F285</f>
        <v>421.327</v>
      </c>
      <c r="N285" s="8">
        <f t="shared" si="49"/>
        <v>432.91781327725687</v>
      </c>
      <c r="O285" s="8">
        <f t="shared" si="49"/>
        <v>435.03324924200638</v>
      </c>
      <c r="P285" s="8">
        <f t="shared" si="49"/>
        <v>437.97499856608255</v>
      </c>
      <c r="R285" s="9">
        <f>N285/'09 daily avg weekends only'!$N$11-1</f>
        <v>0.41157942932080305</v>
      </c>
      <c r="S285" s="9">
        <f>O285/'09 daily avg weekends only'!$N$11-1</f>
        <v>0.41847705700047877</v>
      </c>
      <c r="T285" s="9">
        <f>P285/'09 daily avg weekends only'!$N$11-1</f>
        <v>0.42806897653977671</v>
      </c>
    </row>
    <row r="286" spans="3:20">
      <c r="C286">
        <f t="shared" si="42"/>
        <v>6</v>
      </c>
      <c r="D286" s="2">
        <f t="shared" si="48"/>
        <v>40089</v>
      </c>
      <c r="E286" s="1">
        <f t="shared" si="46"/>
        <v>75.083333333333329</v>
      </c>
      <c r="F286" s="8" t="e">
        <f t="shared" si="47"/>
        <v>#N/A</v>
      </c>
      <c r="G286" s="8" t="e">
        <f t="shared" si="43"/>
        <v>#N/A</v>
      </c>
      <c r="H286" s="8" t="e">
        <f t="shared" si="44"/>
        <v>#N/A</v>
      </c>
      <c r="I286" s="8" t="e">
        <f t="shared" si="45"/>
        <v>#N/A</v>
      </c>
      <c r="L286" s="8">
        <f>'09 daily avg'!E286</f>
        <v>75.083333333333329</v>
      </c>
      <c r="M286" s="8">
        <f>'09 daily avg'!F286</f>
        <v>399.73829166666661</v>
      </c>
      <c r="N286" s="8">
        <f t="shared" si="49"/>
        <v>429.86068199569434</v>
      </c>
      <c r="O286" s="8">
        <f t="shared" si="49"/>
        <v>432.0322530154051</v>
      </c>
      <c r="P286" s="8">
        <f t="shared" si="49"/>
        <v>434.78563894382086</v>
      </c>
      <c r="R286" s="9">
        <f>N286/'09 daily avg weekends only'!$N$11-1</f>
        <v>0.40161129334340218</v>
      </c>
      <c r="S286" s="9">
        <f>O286/'09 daily avg weekends only'!$N$11-1</f>
        <v>0.40869195596970465</v>
      </c>
      <c r="T286" s="9">
        <f>P286/'09 daily avg weekends only'!$N$11-1</f>
        <v>0.41766969451113978</v>
      </c>
    </row>
    <row r="287" spans="3:20">
      <c r="C287">
        <f t="shared" si="42"/>
        <v>7</v>
      </c>
      <c r="D287" s="2">
        <f t="shared" si="48"/>
        <v>40090</v>
      </c>
      <c r="E287" s="1">
        <f t="shared" si="46"/>
        <v>73.625</v>
      </c>
      <c r="F287" s="8" t="e">
        <f t="shared" si="47"/>
        <v>#N/A</v>
      </c>
      <c r="G287" s="8" t="e">
        <f t="shared" si="43"/>
        <v>#N/A</v>
      </c>
      <c r="H287" s="8" t="e">
        <f t="shared" si="44"/>
        <v>#N/A</v>
      </c>
      <c r="I287" s="8" t="e">
        <f t="shared" si="45"/>
        <v>#N/A</v>
      </c>
      <c r="L287" s="8">
        <f>'09 daily avg'!E287</f>
        <v>73.625</v>
      </c>
      <c r="M287" s="8">
        <f>'09 daily avg'!F287</f>
        <v>367.24395833333324</v>
      </c>
      <c r="N287" s="8">
        <f t="shared" si="49"/>
        <v>418.48775571531257</v>
      </c>
      <c r="O287" s="8">
        <f t="shared" si="49"/>
        <v>420.77778079644531</v>
      </c>
      <c r="P287" s="8">
        <f t="shared" si="49"/>
        <v>422.64071801183371</v>
      </c>
      <c r="R287" s="9">
        <f>N287/'09 daily avg weekends only'!$N$11-1</f>
        <v>0.36452853006545083</v>
      </c>
      <c r="S287" s="9">
        <f>O287/'09 daily avg weekends only'!$N$11-1</f>
        <v>0.37199542608593261</v>
      </c>
      <c r="T287" s="9">
        <f>P287/'09 daily avg weekends only'!$N$11-1</f>
        <v>0.37806975190646508</v>
      </c>
    </row>
    <row r="288" spans="3:20">
      <c r="C288">
        <f t="shared" si="42"/>
        <v>1</v>
      </c>
      <c r="D288" s="2">
        <f t="shared" si="48"/>
        <v>40091</v>
      </c>
      <c r="E288" s="1">
        <f t="shared" si="46"/>
        <v>79.333333333333329</v>
      </c>
      <c r="F288" s="8">
        <f t="shared" si="47"/>
        <v>457.48729166666675</v>
      </c>
      <c r="G288" s="8">
        <f t="shared" si="43"/>
        <v>467.68608821777786</v>
      </c>
      <c r="H288" s="8">
        <f t="shared" si="44"/>
        <v>468.51365215925966</v>
      </c>
      <c r="I288" s="8">
        <f t="shared" si="45"/>
        <v>471.76571696197396</v>
      </c>
      <c r="L288" s="8">
        <f>'09 daily avg'!E288</f>
        <v>79.333333333333329</v>
      </c>
      <c r="M288" s="8">
        <f>'09 daily avg'!F288</f>
        <v>457.48729166666675</v>
      </c>
      <c r="N288" s="8">
        <f t="shared" si="49"/>
        <v>467.68608821777786</v>
      </c>
      <c r="O288" s="8">
        <f t="shared" si="49"/>
        <v>468.51365215925966</v>
      </c>
      <c r="P288" s="8">
        <f t="shared" si="49"/>
        <v>471.76571696197396</v>
      </c>
      <c r="R288" s="9">
        <f>N288/'09 daily avg weekends only'!$N$11-1</f>
        <v>0.52494547754940291</v>
      </c>
      <c r="S288" s="9">
        <f>O288/'09 daily avg weekends only'!$N$11-1</f>
        <v>0.527643847079176</v>
      </c>
      <c r="T288" s="9">
        <f>P288/'09 daily avg weekends only'!$N$11-1</f>
        <v>0.53824758672106898</v>
      </c>
    </row>
    <row r="289" spans="3:20">
      <c r="C289">
        <f t="shared" si="42"/>
        <v>2</v>
      </c>
      <c r="D289" s="2">
        <f t="shared" si="48"/>
        <v>40092</v>
      </c>
      <c r="E289" s="1">
        <f t="shared" si="46"/>
        <v>79.291666666666671</v>
      </c>
      <c r="F289" s="8">
        <f t="shared" si="47"/>
        <v>481.04258333333331</v>
      </c>
      <c r="G289" s="8">
        <f t="shared" si="43"/>
        <v>467.28141474809024</v>
      </c>
      <c r="H289" s="8">
        <f t="shared" si="44"/>
        <v>468.13035474958224</v>
      </c>
      <c r="I289" s="8">
        <f t="shared" si="45"/>
        <v>471.40016360820272</v>
      </c>
      <c r="L289" s="8">
        <f>'09 daily avg'!E289</f>
        <v>79.291666666666671</v>
      </c>
      <c r="M289" s="8">
        <f>'09 daily avg'!F289</f>
        <v>481.04258333333331</v>
      </c>
      <c r="N289" s="8">
        <f t="shared" si="49"/>
        <v>467.28141474809024</v>
      </c>
      <c r="O289" s="8">
        <f t="shared" si="49"/>
        <v>468.13035474958224</v>
      </c>
      <c r="P289" s="8">
        <f t="shared" si="49"/>
        <v>471.40016360820272</v>
      </c>
      <c r="R289" s="9">
        <f>N289/'09 daily avg weekends only'!$N$11-1</f>
        <v>0.52362599212310768</v>
      </c>
      <c r="S289" s="9">
        <f>O289/'09 daily avg weekends only'!$N$11-1</f>
        <v>0.52639406080977591</v>
      </c>
      <c r="T289" s="9">
        <f>P289/'09 daily avg weekends only'!$N$11-1</f>
        <v>0.53705565703216007</v>
      </c>
    </row>
    <row r="290" spans="3:20">
      <c r="C290">
        <f t="shared" si="42"/>
        <v>3</v>
      </c>
      <c r="D290" s="2">
        <f t="shared" si="48"/>
        <v>40093</v>
      </c>
      <c r="E290" s="1">
        <f t="shared" si="46"/>
        <v>83.791666666666671</v>
      </c>
      <c r="F290" s="8">
        <f t="shared" si="47"/>
        <v>510.38341666666656</v>
      </c>
      <c r="G290" s="8">
        <f t="shared" si="43"/>
        <v>514.85754148559033</v>
      </c>
      <c r="H290" s="8">
        <f t="shared" si="44"/>
        <v>512.28731076255008</v>
      </c>
      <c r="I290" s="8">
        <f t="shared" si="45"/>
        <v>509.51648289927078</v>
      </c>
      <c r="L290" s="8">
        <f>'09 daily avg'!E290</f>
        <v>83.791666666666671</v>
      </c>
      <c r="M290" s="8">
        <f>'09 daily avg'!F290</f>
        <v>510.38341666666656</v>
      </c>
      <c r="N290" s="8">
        <f t="shared" si="49"/>
        <v>514.85754148559033</v>
      </c>
      <c r="O290" s="8">
        <f t="shared" si="49"/>
        <v>512.28731076255008</v>
      </c>
      <c r="P290" s="8">
        <f t="shared" si="49"/>
        <v>509.51648289927078</v>
      </c>
      <c r="R290" s="9">
        <f>N290/'09 daily avg weekends only'!$N$11-1</f>
        <v>0.67875354698397539</v>
      </c>
      <c r="S290" s="9">
        <f>O290/'09 daily avg weekends only'!$N$11-1</f>
        <v>0.67037300752364049</v>
      </c>
      <c r="T290" s="9">
        <f>P290/'09 daily avg weekends only'!$N$11-1</f>
        <v>0.66133839750289503</v>
      </c>
    </row>
    <row r="291" spans="3:20">
      <c r="C291">
        <f t="shared" si="42"/>
        <v>4</v>
      </c>
      <c r="D291" s="2">
        <f t="shared" si="48"/>
        <v>40094</v>
      </c>
      <c r="E291" s="1">
        <f t="shared" si="46"/>
        <v>81.333333333333329</v>
      </c>
      <c r="F291" s="8">
        <f t="shared" si="47"/>
        <v>503.13437500000003</v>
      </c>
      <c r="G291" s="8">
        <f t="shared" si="43"/>
        <v>487.89836163111102</v>
      </c>
      <c r="H291" s="8">
        <f t="shared" si="44"/>
        <v>487.48374796592589</v>
      </c>
      <c r="I291" s="8">
        <f t="shared" si="45"/>
        <v>489.14060310715894</v>
      </c>
      <c r="L291" s="8">
        <f>'09 daily avg'!E291</f>
        <v>81.333333333333329</v>
      </c>
      <c r="M291" s="8">
        <f>'09 daily avg'!F291</f>
        <v>503.13437500000003</v>
      </c>
      <c r="N291" s="8">
        <f t="shared" si="49"/>
        <v>487.89836163111102</v>
      </c>
      <c r="O291" s="8">
        <f t="shared" si="49"/>
        <v>487.48374796592589</v>
      </c>
      <c r="P291" s="8">
        <f t="shared" si="49"/>
        <v>489.14060310715894</v>
      </c>
      <c r="R291" s="9">
        <f>N291/'09 daily avg weekends only'!$N$11-1</f>
        <v>0.59084997141645546</v>
      </c>
      <c r="S291" s="9">
        <f>O291/'09 daily avg weekends only'!$N$11-1</f>
        <v>0.58949807481404948</v>
      </c>
      <c r="T291" s="9">
        <f>P291/'09 daily avg weekends only'!$N$11-1</f>
        <v>0.59490044580226087</v>
      </c>
    </row>
    <row r="292" spans="3:20">
      <c r="C292">
        <f t="shared" si="42"/>
        <v>5</v>
      </c>
      <c r="D292" s="2">
        <f t="shared" si="48"/>
        <v>40095</v>
      </c>
      <c r="E292" s="1">
        <f t="shared" si="46"/>
        <v>82.041666666666671</v>
      </c>
      <c r="F292" s="8">
        <f t="shared" si="47"/>
        <v>511.45483333333323</v>
      </c>
      <c r="G292" s="8">
        <f t="shared" si="43"/>
        <v>495.427062754757</v>
      </c>
      <c r="H292" s="8">
        <f t="shared" si="44"/>
        <v>494.46576619367033</v>
      </c>
      <c r="I292" s="8">
        <f t="shared" si="45"/>
        <v>495.15907515608586</v>
      </c>
      <c r="L292" s="8">
        <f>'09 daily avg'!E292</f>
        <v>82.041666666666671</v>
      </c>
      <c r="M292" s="8">
        <f>'09 daily avg'!F292</f>
        <v>511.45483333333323</v>
      </c>
      <c r="N292" s="8">
        <f t="shared" ref="N292:P311" si="50">(N$3*$L292^4)+(N$4*$L292^3)+(N$5*$L292^2)+(N$6*$L292)+N$7</f>
        <v>495.427062754757</v>
      </c>
      <c r="O292" s="8">
        <f t="shared" si="50"/>
        <v>494.46576619367033</v>
      </c>
      <c r="P292" s="8">
        <f t="shared" si="50"/>
        <v>495.15907515608586</v>
      </c>
      <c r="R292" s="9">
        <f>N292/'09 daily avg weekends only'!$N$11-1</f>
        <v>0.6153981865965894</v>
      </c>
      <c r="S292" s="9">
        <f>O292/'09 daily avg weekends only'!$N$11-1</f>
        <v>0.6122637661373469</v>
      </c>
      <c r="T292" s="9">
        <f>P292/'09 daily avg weekends only'!$N$11-1</f>
        <v>0.61452438152321154</v>
      </c>
    </row>
    <row r="293" spans="3:20">
      <c r="C293">
        <f t="shared" si="42"/>
        <v>6</v>
      </c>
      <c r="D293" s="2">
        <f t="shared" si="48"/>
        <v>40096</v>
      </c>
      <c r="E293" s="1">
        <f t="shared" si="46"/>
        <v>75.916666666666671</v>
      </c>
      <c r="F293" s="8" t="e">
        <f t="shared" si="47"/>
        <v>#N/A</v>
      </c>
      <c r="G293" s="8" t="e">
        <f t="shared" si="43"/>
        <v>#N/A</v>
      </c>
      <c r="H293" s="8" t="e">
        <f t="shared" si="44"/>
        <v>#N/A</v>
      </c>
      <c r="I293" s="8" t="e">
        <f t="shared" si="45"/>
        <v>#N/A</v>
      </c>
      <c r="L293" s="8">
        <f>'09 daily avg'!E293</f>
        <v>75.916666666666671</v>
      </c>
      <c r="M293" s="8">
        <f>'09 daily avg'!F293</f>
        <v>424.83162499999997</v>
      </c>
      <c r="N293" s="8">
        <f t="shared" si="50"/>
        <v>436.7280095790278</v>
      </c>
      <c r="O293" s="8">
        <f t="shared" si="50"/>
        <v>438.75970818126189</v>
      </c>
      <c r="P293" s="8">
        <f t="shared" si="50"/>
        <v>441.90331187605688</v>
      </c>
      <c r="R293" s="9">
        <f>N293/'09 daily avg weekends only'!$N$11-1</f>
        <v>0.42400302233615794</v>
      </c>
      <c r="S293" s="9">
        <f>O293/'09 daily avg weekends only'!$N$11-1</f>
        <v>0.43062761450016018</v>
      </c>
      <c r="T293" s="9">
        <f>P293/'09 daily avg weekends only'!$N$11-1</f>
        <v>0.44087770394766368</v>
      </c>
    </row>
    <row r="294" spans="3:20">
      <c r="C294">
        <f t="shared" si="42"/>
        <v>7</v>
      </c>
      <c r="D294" s="2">
        <f t="shared" si="48"/>
        <v>40097</v>
      </c>
      <c r="E294" s="1">
        <f t="shared" si="46"/>
        <v>75.875</v>
      </c>
      <c r="F294" s="8" t="e">
        <f t="shared" si="47"/>
        <v>#N/A</v>
      </c>
      <c r="G294" s="8" t="e">
        <f t="shared" si="43"/>
        <v>#N/A</v>
      </c>
      <c r="H294" s="8" t="e">
        <f t="shared" si="44"/>
        <v>#N/A</v>
      </c>
      <c r="I294" s="8" t="e">
        <f t="shared" si="45"/>
        <v>#N/A</v>
      </c>
      <c r="L294" s="8">
        <f>'09 daily avg'!E294</f>
        <v>75.875</v>
      </c>
      <c r="M294" s="8">
        <f>'09 daily avg'!F294</f>
        <v>400.49250000000001</v>
      </c>
      <c r="N294" s="8">
        <f t="shared" si="50"/>
        <v>436.37827798281239</v>
      </c>
      <c r="O294" s="8">
        <f t="shared" si="50"/>
        <v>438.41829026464848</v>
      </c>
      <c r="P294" s="8">
        <f t="shared" si="50"/>
        <v>441.54492799703229</v>
      </c>
      <c r="R294" s="9">
        <f>N294/'09 daily avg weekends only'!$N$11-1</f>
        <v>0.4228626813479599</v>
      </c>
      <c r="S294" s="9">
        <f>O294/'09 daily avg weekends only'!$N$11-1</f>
        <v>0.42951438124176256</v>
      </c>
      <c r="T294" s="9">
        <f>P294/'09 daily avg weekends only'!$N$11-1</f>
        <v>0.43970915117409759</v>
      </c>
    </row>
    <row r="295" spans="3:20">
      <c r="C295">
        <f t="shared" si="42"/>
        <v>1</v>
      </c>
      <c r="D295" s="2">
        <f t="shared" si="48"/>
        <v>40098</v>
      </c>
      <c r="E295" s="1">
        <f t="shared" si="46"/>
        <v>79.458333333333329</v>
      </c>
      <c r="F295" s="8">
        <f t="shared" si="47"/>
        <v>472.66175000000004</v>
      </c>
      <c r="G295" s="8">
        <f t="shared" si="43"/>
        <v>468.9041287639235</v>
      </c>
      <c r="H295" s="8">
        <f t="shared" si="44"/>
        <v>469.66650038409034</v>
      </c>
      <c r="I295" s="8">
        <f t="shared" si="45"/>
        <v>472.86189205249383</v>
      </c>
      <c r="L295" s="8">
        <f>'09 daily avg'!E295</f>
        <v>79.458333333333329</v>
      </c>
      <c r="M295" s="8">
        <f>'09 daily avg'!F295</f>
        <v>472.66175000000004</v>
      </c>
      <c r="N295" s="8">
        <f t="shared" si="50"/>
        <v>468.9041287639235</v>
      </c>
      <c r="O295" s="8">
        <f t="shared" si="50"/>
        <v>469.66650038409034</v>
      </c>
      <c r="P295" s="8">
        <f t="shared" si="50"/>
        <v>472.86189205249383</v>
      </c>
      <c r="R295" s="9">
        <f>N295/'09 daily avg weekends only'!$N$11-1</f>
        <v>0.52891704195790346</v>
      </c>
      <c r="S295" s="9">
        <f>O295/'09 daily avg weekends only'!$N$11-1</f>
        <v>0.5314028442592198</v>
      </c>
      <c r="T295" s="9">
        <f>P295/'09 daily avg weekends only'!$N$11-1</f>
        <v>0.54182179448350354</v>
      </c>
    </row>
    <row r="296" spans="3:20">
      <c r="C296">
        <f t="shared" si="42"/>
        <v>2</v>
      </c>
      <c r="D296" s="2">
        <f t="shared" si="48"/>
        <v>40099</v>
      </c>
      <c r="E296" s="1">
        <f t="shared" si="46"/>
        <v>75.458333333333329</v>
      </c>
      <c r="F296" s="8">
        <f t="shared" si="47"/>
        <v>446.17812500000008</v>
      </c>
      <c r="G296" s="8">
        <f t="shared" si="43"/>
        <v>432.91781327725687</v>
      </c>
      <c r="H296" s="8">
        <f t="shared" si="44"/>
        <v>435.03324924200638</v>
      </c>
      <c r="I296" s="8">
        <f t="shared" si="45"/>
        <v>437.97499856608255</v>
      </c>
      <c r="L296" s="8">
        <f>'09 daily avg'!E296</f>
        <v>75.458333333333329</v>
      </c>
      <c r="M296" s="8">
        <f>'09 daily avg'!F296</f>
        <v>446.17812500000008</v>
      </c>
      <c r="N296" s="8">
        <f t="shared" si="50"/>
        <v>432.91781327725687</v>
      </c>
      <c r="O296" s="8">
        <f t="shared" si="50"/>
        <v>435.03324924200638</v>
      </c>
      <c r="P296" s="8">
        <f t="shared" si="50"/>
        <v>437.97499856608255</v>
      </c>
      <c r="R296" s="9">
        <f>N296/'09 daily avg weekends only'!$N$11-1</f>
        <v>0.41157942932080305</v>
      </c>
      <c r="S296" s="9">
        <f>O296/'09 daily avg weekends only'!$N$11-1</f>
        <v>0.41847705700047877</v>
      </c>
      <c r="T296" s="9">
        <f>P296/'09 daily avg weekends only'!$N$11-1</f>
        <v>0.42806897653977671</v>
      </c>
    </row>
    <row r="297" spans="3:20">
      <c r="C297">
        <f t="shared" si="42"/>
        <v>3</v>
      </c>
      <c r="D297" s="2">
        <f t="shared" si="48"/>
        <v>40100</v>
      </c>
      <c r="E297" s="1">
        <f t="shared" si="46"/>
        <v>76.541666666666671</v>
      </c>
      <c r="F297" s="8">
        <f t="shared" si="47"/>
        <v>454.10266666666666</v>
      </c>
      <c r="G297" s="8">
        <f t="shared" si="43"/>
        <v>442.05438626392367</v>
      </c>
      <c r="H297" s="8">
        <f t="shared" si="44"/>
        <v>443.94410564018108</v>
      </c>
      <c r="I297" s="8">
        <f t="shared" si="45"/>
        <v>447.30577105880883</v>
      </c>
      <c r="L297" s="8">
        <f>'09 daily avg'!E297</f>
        <v>76.541666666666671</v>
      </c>
      <c r="M297" s="8">
        <f>'09 daily avg'!F297</f>
        <v>454.10266666666666</v>
      </c>
      <c r="N297" s="8">
        <f t="shared" si="50"/>
        <v>442.05438626392367</v>
      </c>
      <c r="O297" s="8">
        <f t="shared" si="50"/>
        <v>443.94410564018108</v>
      </c>
      <c r="P297" s="8">
        <f t="shared" si="50"/>
        <v>447.30577105880883</v>
      </c>
      <c r="R297" s="9">
        <f>N297/'09 daily avg weekends only'!$N$11-1</f>
        <v>0.44137029975146214</v>
      </c>
      <c r="S297" s="9">
        <f>O297/'09 daily avg weekends only'!$N$11-1</f>
        <v>0.44753195195634743</v>
      </c>
      <c r="T297" s="9">
        <f>P297/'09 daily avg weekends only'!$N$11-1</f>
        <v>0.45849305729241951</v>
      </c>
    </row>
    <row r="298" spans="3:20">
      <c r="C298">
        <f t="shared" si="42"/>
        <v>4</v>
      </c>
      <c r="D298" s="2">
        <f t="shared" si="48"/>
        <v>40101</v>
      </c>
      <c r="E298" s="1">
        <f t="shared" si="46"/>
        <v>79.333333333333329</v>
      </c>
      <c r="F298" s="8">
        <f t="shared" si="47"/>
        <v>466.61604166666672</v>
      </c>
      <c r="G298" s="8">
        <f t="shared" si="43"/>
        <v>467.68608821777786</v>
      </c>
      <c r="H298" s="8">
        <f t="shared" si="44"/>
        <v>468.51365215925966</v>
      </c>
      <c r="I298" s="8">
        <f t="shared" si="45"/>
        <v>471.76571696197396</v>
      </c>
      <c r="L298" s="8">
        <f>'09 daily avg'!E298</f>
        <v>79.333333333333329</v>
      </c>
      <c r="M298" s="8">
        <f>'09 daily avg'!F298</f>
        <v>466.61604166666672</v>
      </c>
      <c r="N298" s="8">
        <f t="shared" si="50"/>
        <v>467.68608821777786</v>
      </c>
      <c r="O298" s="8">
        <f t="shared" si="50"/>
        <v>468.51365215925966</v>
      </c>
      <c r="P298" s="8">
        <f t="shared" si="50"/>
        <v>471.76571696197396</v>
      </c>
      <c r="R298" s="9">
        <f>N298/'09 daily avg weekends only'!$N$11-1</f>
        <v>0.52494547754940291</v>
      </c>
      <c r="S298" s="9">
        <f>O298/'09 daily avg weekends only'!$N$11-1</f>
        <v>0.527643847079176</v>
      </c>
      <c r="T298" s="9">
        <f>P298/'09 daily avg weekends only'!$N$11-1</f>
        <v>0.53824758672106898</v>
      </c>
    </row>
    <row r="299" spans="3:20">
      <c r="C299">
        <f t="shared" si="42"/>
        <v>5</v>
      </c>
      <c r="D299" s="2">
        <f t="shared" si="48"/>
        <v>40102</v>
      </c>
      <c r="E299" s="1">
        <f t="shared" si="46"/>
        <v>64.791666666666671</v>
      </c>
      <c r="F299" s="8">
        <f t="shared" si="47"/>
        <v>402.22704166666659</v>
      </c>
      <c r="G299" s="8">
        <f t="shared" si="43"/>
        <v>367.14285471725691</v>
      </c>
      <c r="H299" s="8">
        <f t="shared" si="44"/>
        <v>367.71213422015467</v>
      </c>
      <c r="I299" s="8">
        <f t="shared" si="45"/>
        <v>363.91329374108199</v>
      </c>
      <c r="L299" s="8">
        <f>'09 daily avg'!E299</f>
        <v>64.791666666666671</v>
      </c>
      <c r="M299" s="8">
        <f>'09 daily avg'!F299</f>
        <v>402.22704166666659</v>
      </c>
      <c r="N299" s="8">
        <f t="shared" si="50"/>
        <v>367.14285471725691</v>
      </c>
      <c r="O299" s="8">
        <f t="shared" si="50"/>
        <v>367.71213422015467</v>
      </c>
      <c r="P299" s="8">
        <f t="shared" si="50"/>
        <v>363.91329374108199</v>
      </c>
      <c r="R299" s="9">
        <f>N299/'09 daily avg weekends only'!$N$11-1</f>
        <v>0.19711244362469427</v>
      </c>
      <c r="S299" s="9">
        <f>O299/'09 daily avg weekends only'!$N$11-1</f>
        <v>0.19896864637537615</v>
      </c>
      <c r="T299" s="9">
        <f>P299/'09 daily avg weekends only'!$N$11-1</f>
        <v>0.18658208035505863</v>
      </c>
    </row>
    <row r="300" spans="3:20">
      <c r="C300">
        <f t="shared" si="42"/>
        <v>6</v>
      </c>
      <c r="D300" s="2">
        <f t="shared" si="48"/>
        <v>40103</v>
      </c>
      <c r="E300" s="1">
        <f t="shared" si="46"/>
        <v>53.291666666666664</v>
      </c>
      <c r="F300" s="8" t="e">
        <f t="shared" si="47"/>
        <v>#N/A</v>
      </c>
      <c r="G300" s="8" t="e">
        <f t="shared" si="43"/>
        <v>#N/A</v>
      </c>
      <c r="H300" s="8" t="e">
        <f t="shared" si="44"/>
        <v>#N/A</v>
      </c>
      <c r="I300" s="8" t="e">
        <f t="shared" si="45"/>
        <v>#N/A</v>
      </c>
      <c r="L300" s="8">
        <f>'09 daily avg'!E300</f>
        <v>53.291666666666664</v>
      </c>
      <c r="M300" s="8">
        <f>'09 daily avg'!F300</f>
        <v>308.83379166666663</v>
      </c>
      <c r="N300" s="8">
        <f t="shared" si="50"/>
        <v>345.41962487142371</v>
      </c>
      <c r="O300" s="8">
        <f t="shared" si="50"/>
        <v>342.50542953104036</v>
      </c>
      <c r="P300" s="8">
        <f t="shared" si="50"/>
        <v>343.51101895217261</v>
      </c>
      <c r="R300" s="9">
        <f>N300/'09 daily avg weekends only'!$N$11-1</f>
        <v>0.1262812986628965</v>
      </c>
      <c r="S300" s="9">
        <f>O300/'09 daily avg weekends only'!$N$11-1</f>
        <v>0.11677922212701319</v>
      </c>
      <c r="T300" s="9">
        <f>P300/'09 daily avg weekends only'!$N$11-1</f>
        <v>0.12005806466404656</v>
      </c>
    </row>
    <row r="301" spans="3:20">
      <c r="C301">
        <f t="shared" si="42"/>
        <v>7</v>
      </c>
      <c r="D301" s="2">
        <f t="shared" si="48"/>
        <v>40104</v>
      </c>
      <c r="E301" s="1">
        <f t="shared" si="46"/>
        <v>51.125</v>
      </c>
      <c r="F301" s="8" t="e">
        <f t="shared" si="47"/>
        <v>#N/A</v>
      </c>
      <c r="G301" s="8" t="e">
        <f t="shared" si="43"/>
        <v>#N/A</v>
      </c>
      <c r="H301" s="8" t="e">
        <f t="shared" si="44"/>
        <v>#N/A</v>
      </c>
      <c r="I301" s="8" t="e">
        <f t="shared" si="45"/>
        <v>#N/A</v>
      </c>
      <c r="L301" s="8">
        <f>'09 daily avg'!E301</f>
        <v>51.125</v>
      </c>
      <c r="M301" s="8">
        <f>'09 daily avg'!F301</f>
        <v>294.00170833333334</v>
      </c>
      <c r="N301" s="8">
        <f t="shared" si="50"/>
        <v>347.04079727781266</v>
      </c>
      <c r="O301" s="8">
        <f t="shared" si="50"/>
        <v>343.97029915035171</v>
      </c>
      <c r="P301" s="8">
        <f t="shared" si="50"/>
        <v>347.13463772628864</v>
      </c>
      <c r="R301" s="9">
        <f>N301/'09 daily avg weekends only'!$N$11-1</f>
        <v>0.13156732189884845</v>
      </c>
      <c r="S301" s="9">
        <f>O301/'09 daily avg weekends only'!$N$11-1</f>
        <v>0.12155560174882529</v>
      </c>
      <c r="T301" s="9">
        <f>P301/'09 daily avg weekends only'!$N$11-1</f>
        <v>0.13187329971413919</v>
      </c>
    </row>
    <row r="302" spans="3:20">
      <c r="C302">
        <f t="shared" si="42"/>
        <v>1</v>
      </c>
      <c r="D302" s="2">
        <f t="shared" si="48"/>
        <v>40105</v>
      </c>
      <c r="E302" s="1">
        <f t="shared" si="46"/>
        <v>54.541666666666664</v>
      </c>
      <c r="F302" s="8">
        <f t="shared" si="47"/>
        <v>343.68125000000003</v>
      </c>
      <c r="G302" s="8">
        <f t="shared" si="43"/>
        <v>345.30846120059016</v>
      </c>
      <c r="H302" s="8">
        <f t="shared" si="44"/>
        <v>342.59975383872256</v>
      </c>
      <c r="I302" s="8">
        <f t="shared" si="45"/>
        <v>342.41865364678432</v>
      </c>
      <c r="L302" s="8">
        <f>'09 daily avg'!E302</f>
        <v>54.541666666666664</v>
      </c>
      <c r="M302" s="8">
        <f>'09 daily avg'!F302</f>
        <v>343.68125000000003</v>
      </c>
      <c r="N302" s="8">
        <f t="shared" si="50"/>
        <v>345.30846120059016</v>
      </c>
      <c r="O302" s="8">
        <f t="shared" si="50"/>
        <v>342.59975383872256</v>
      </c>
      <c r="P302" s="8">
        <f t="shared" si="50"/>
        <v>342.41865364678432</v>
      </c>
      <c r="R302" s="9">
        <f>N302/'09 daily avg weekends only'!$N$11-1</f>
        <v>0.1259188364443784</v>
      </c>
      <c r="S302" s="9">
        <f>O302/'09 daily avg weekends only'!$N$11-1</f>
        <v>0.11708677762213404</v>
      </c>
      <c r="T302" s="9">
        <f>P302/'09 daily avg weekends only'!$N$11-1</f>
        <v>0.11649627915395877</v>
      </c>
    </row>
    <row r="303" spans="3:20">
      <c r="C303">
        <f t="shared" si="42"/>
        <v>2</v>
      </c>
      <c r="D303" s="2">
        <f t="shared" si="48"/>
        <v>40106</v>
      </c>
      <c r="E303" s="1">
        <f t="shared" si="46"/>
        <v>59.708333333333336</v>
      </c>
      <c r="F303" s="8">
        <f t="shared" si="47"/>
        <v>357.04562499999997</v>
      </c>
      <c r="G303" s="8">
        <f t="shared" si="43"/>
        <v>351.2463628397569</v>
      </c>
      <c r="H303" s="8">
        <f t="shared" si="44"/>
        <v>350.00133750833493</v>
      </c>
      <c r="I303" s="8">
        <f t="shared" si="45"/>
        <v>346.34324691388127</v>
      </c>
      <c r="L303" s="8">
        <f>'09 daily avg'!E303</f>
        <v>59.708333333333336</v>
      </c>
      <c r="M303" s="8">
        <f>'09 daily avg'!F303</f>
        <v>357.04562499999997</v>
      </c>
      <c r="N303" s="8">
        <f t="shared" si="50"/>
        <v>351.2463628397569</v>
      </c>
      <c r="O303" s="8">
        <f t="shared" si="50"/>
        <v>350.00133750833493</v>
      </c>
      <c r="P303" s="8">
        <f t="shared" si="50"/>
        <v>346.34324691388127</v>
      </c>
      <c r="R303" s="9">
        <f>N303/'09 daily avg weekends only'!$N$11-1</f>
        <v>0.14528006287146011</v>
      </c>
      <c r="S303" s="9">
        <f>O303/'09 daily avg weekends only'!$N$11-1</f>
        <v>0.1412205113979037</v>
      </c>
      <c r="T303" s="9">
        <f>P303/'09 daily avg weekends only'!$N$11-1</f>
        <v>0.12929287692467017</v>
      </c>
    </row>
    <row r="304" spans="3:20">
      <c r="C304">
        <f t="shared" si="42"/>
        <v>3</v>
      </c>
      <c r="D304" s="2">
        <f t="shared" si="48"/>
        <v>40107</v>
      </c>
      <c r="E304" s="1">
        <f t="shared" si="46"/>
        <v>66.333333333333329</v>
      </c>
      <c r="F304" s="8">
        <f t="shared" si="47"/>
        <v>376.6775833333333</v>
      </c>
      <c r="G304" s="8">
        <f t="shared" si="43"/>
        <v>373.93479413111106</v>
      </c>
      <c r="H304" s="8">
        <f t="shared" si="44"/>
        <v>375.00882836592587</v>
      </c>
      <c r="I304" s="8">
        <f t="shared" si="45"/>
        <v>371.82460331827195</v>
      </c>
      <c r="L304" s="8">
        <f>'09 daily avg'!E304</f>
        <v>66.333333333333329</v>
      </c>
      <c r="M304" s="8">
        <f>'09 daily avg'!F304</f>
        <v>376.6775833333333</v>
      </c>
      <c r="N304" s="8">
        <f t="shared" si="50"/>
        <v>373.93479413111106</v>
      </c>
      <c r="O304" s="8">
        <f t="shared" si="50"/>
        <v>375.00882836592587</v>
      </c>
      <c r="P304" s="8">
        <f t="shared" si="50"/>
        <v>371.82460331827195</v>
      </c>
      <c r="R304" s="9">
        <f>N304/'09 daily avg weekends only'!$N$11-1</f>
        <v>0.21925836062730464</v>
      </c>
      <c r="S304" s="9">
        <f>O304/'09 daily avg weekends only'!$N$11-1</f>
        <v>0.22276037552656192</v>
      </c>
      <c r="T304" s="9">
        <f>P304/'09 daily avg weekends only'!$N$11-1</f>
        <v>0.2123778353821173</v>
      </c>
    </row>
    <row r="305" spans="3:20">
      <c r="C305">
        <f t="shared" si="42"/>
        <v>4</v>
      </c>
      <c r="D305" s="2">
        <f t="shared" si="48"/>
        <v>40108</v>
      </c>
      <c r="E305" s="1">
        <f t="shared" si="46"/>
        <v>72.125</v>
      </c>
      <c r="F305" s="8">
        <f t="shared" si="47"/>
        <v>402.82891666666666</v>
      </c>
      <c r="G305" s="8">
        <f t="shared" si="43"/>
        <v>407.64617788281237</v>
      </c>
      <c r="H305" s="8">
        <f t="shared" si="44"/>
        <v>409.90691425878913</v>
      </c>
      <c r="I305" s="8">
        <f t="shared" si="45"/>
        <v>410.68305705425763</v>
      </c>
      <c r="L305" s="8">
        <f>'09 daily avg'!E305</f>
        <v>72.125</v>
      </c>
      <c r="M305" s="8">
        <f>'09 daily avg'!F305</f>
        <v>402.82891666666666</v>
      </c>
      <c r="N305" s="8">
        <f t="shared" si="50"/>
        <v>407.64617788281237</v>
      </c>
      <c r="O305" s="8">
        <f t="shared" si="50"/>
        <v>409.90691425878913</v>
      </c>
      <c r="P305" s="8">
        <f t="shared" si="50"/>
        <v>410.68305705425763</v>
      </c>
      <c r="R305" s="9">
        <f>N305/'09 daily avg weekends only'!$N$11-1</f>
        <v>0.32917829087366068</v>
      </c>
      <c r="S305" s="9">
        <f>O305/'09 daily avg weekends only'!$N$11-1</f>
        <v>0.33654968762744208</v>
      </c>
      <c r="T305" s="9">
        <f>P305/'09 daily avg weekends only'!$N$11-1</f>
        <v>0.33908039246493793</v>
      </c>
    </row>
    <row r="306" spans="3:20">
      <c r="C306">
        <f t="shared" si="42"/>
        <v>5</v>
      </c>
      <c r="D306" s="2">
        <f t="shared" si="48"/>
        <v>40109</v>
      </c>
      <c r="E306" s="1">
        <f t="shared" si="46"/>
        <v>73.916666666666671</v>
      </c>
      <c r="F306" s="8">
        <f t="shared" si="47"/>
        <v>423.75395833333329</v>
      </c>
      <c r="G306" s="8">
        <f t="shared" si="43"/>
        <v>420.69667873236119</v>
      </c>
      <c r="H306" s="8">
        <f t="shared" si="44"/>
        <v>422.97520338709501</v>
      </c>
      <c r="I306" s="8">
        <f t="shared" si="45"/>
        <v>425.03297900749084</v>
      </c>
      <c r="L306" s="8">
        <f>'09 daily avg'!E306</f>
        <v>73.916666666666671</v>
      </c>
      <c r="M306" s="8">
        <f>'09 daily avg'!F306</f>
        <v>423.75395833333329</v>
      </c>
      <c r="N306" s="8">
        <f t="shared" si="50"/>
        <v>420.69667873236119</v>
      </c>
      <c r="O306" s="8">
        <f t="shared" si="50"/>
        <v>422.97520338709501</v>
      </c>
      <c r="P306" s="8">
        <f t="shared" si="50"/>
        <v>425.03297900749084</v>
      </c>
      <c r="R306" s="9">
        <f>N306/'09 daily avg weekends only'!$N$11-1</f>
        <v>0.37173098327063259</v>
      </c>
      <c r="S306" s="9">
        <f>O306/'09 daily avg weekends only'!$N$11-1</f>
        <v>0.37916038079870962</v>
      </c>
      <c r="T306" s="9">
        <f>P306/'09 daily avg weekends only'!$N$11-1</f>
        <v>0.38587000014636241</v>
      </c>
    </row>
    <row r="307" spans="3:20">
      <c r="C307">
        <f t="shared" si="42"/>
        <v>6</v>
      </c>
      <c r="D307" s="2">
        <f t="shared" si="48"/>
        <v>40110</v>
      </c>
      <c r="E307" s="1">
        <f t="shared" si="46"/>
        <v>57.041666666666664</v>
      </c>
      <c r="F307" s="8" t="e">
        <f t="shared" si="47"/>
        <v>#N/A</v>
      </c>
      <c r="G307" s="8" t="e">
        <f t="shared" si="43"/>
        <v>#N/A</v>
      </c>
      <c r="H307" s="8" t="e">
        <f t="shared" si="44"/>
        <v>#N/A</v>
      </c>
      <c r="I307" s="8" t="e">
        <f t="shared" si="45"/>
        <v>#N/A</v>
      </c>
      <c r="L307" s="8">
        <f>'09 daily avg'!E307</f>
        <v>57.041666666666664</v>
      </c>
      <c r="M307" s="8">
        <f>'09 daily avg'!F307</f>
        <v>322.32520833333331</v>
      </c>
      <c r="N307" s="8">
        <f t="shared" si="50"/>
        <v>346.89519554642357</v>
      </c>
      <c r="O307" s="8">
        <f t="shared" si="50"/>
        <v>344.79585543064968</v>
      </c>
      <c r="P307" s="8">
        <f t="shared" si="50"/>
        <v>342.57805086022444</v>
      </c>
      <c r="R307" s="9">
        <f>N307/'09 daily avg weekends only'!$N$11-1</f>
        <v>0.13109257033492816</v>
      </c>
      <c r="S307" s="9">
        <f>O307/'09 daily avg weekends only'!$N$11-1</f>
        <v>0.12424742506326325</v>
      </c>
      <c r="T307" s="9">
        <f>P307/'09 daily avg weekends only'!$N$11-1</f>
        <v>0.11701601250907245</v>
      </c>
    </row>
    <row r="308" spans="3:20">
      <c r="C308">
        <f t="shared" si="42"/>
        <v>7</v>
      </c>
      <c r="D308" s="2">
        <f t="shared" si="48"/>
        <v>40111</v>
      </c>
      <c r="E308" s="1">
        <f t="shared" si="46"/>
        <v>56.708333333333336</v>
      </c>
      <c r="F308" s="8" t="e">
        <f t="shared" si="47"/>
        <v>#N/A</v>
      </c>
      <c r="G308" s="8" t="e">
        <f t="shared" si="43"/>
        <v>#N/A</v>
      </c>
      <c r="H308" s="8" t="e">
        <f t="shared" si="44"/>
        <v>#N/A</v>
      </c>
      <c r="I308" s="8" t="e">
        <f t="shared" si="45"/>
        <v>#N/A</v>
      </c>
      <c r="L308" s="8">
        <f>'09 daily avg'!E308</f>
        <v>56.708333333333336</v>
      </c>
      <c r="M308" s="8">
        <f>'09 daily avg'!F308</f>
        <v>298.43125000000003</v>
      </c>
      <c r="N308" s="8">
        <f t="shared" si="50"/>
        <v>346.54426621475682</v>
      </c>
      <c r="O308" s="8">
        <f t="shared" si="50"/>
        <v>344.35082862677245</v>
      </c>
      <c r="P308" s="8">
        <f t="shared" si="50"/>
        <v>342.37110787782257</v>
      </c>
      <c r="R308" s="9">
        <f>N308/'09 daily avg weekends only'!$N$11-1</f>
        <v>0.12994832398947054</v>
      </c>
      <c r="S308" s="9">
        <f>O308/'09 daily avg weekends only'!$N$11-1</f>
        <v>0.12279636284640971</v>
      </c>
      <c r="T308" s="9">
        <f>P308/'09 daily avg weekends only'!$N$11-1</f>
        <v>0.11634125058419498</v>
      </c>
    </row>
    <row r="309" spans="3:20">
      <c r="C309">
        <f t="shared" si="42"/>
        <v>1</v>
      </c>
      <c r="D309" s="2">
        <f t="shared" si="48"/>
        <v>40112</v>
      </c>
      <c r="E309" s="1">
        <f t="shared" si="46"/>
        <v>62.166666666666664</v>
      </c>
      <c r="F309" s="8">
        <f t="shared" si="47"/>
        <v>356.64154166666663</v>
      </c>
      <c r="G309" s="8">
        <f t="shared" si="43"/>
        <v>357.68877308944457</v>
      </c>
      <c r="H309" s="8">
        <f t="shared" si="44"/>
        <v>357.32336343074098</v>
      </c>
      <c r="I309" s="8">
        <f t="shared" si="45"/>
        <v>353.1597976458176</v>
      </c>
      <c r="L309" s="8">
        <f>'09 daily avg'!E309</f>
        <v>62.166666666666664</v>
      </c>
      <c r="M309" s="8">
        <f>'09 daily avg'!F309</f>
        <v>356.64154166666663</v>
      </c>
      <c r="N309" s="8">
        <f t="shared" si="50"/>
        <v>357.68877308944457</v>
      </c>
      <c r="O309" s="8">
        <f t="shared" si="50"/>
        <v>357.32336343074098</v>
      </c>
      <c r="P309" s="8">
        <f t="shared" si="50"/>
        <v>353.1597976458176</v>
      </c>
      <c r="R309" s="9">
        <f>N309/'09 daily avg weekends only'!$N$11-1</f>
        <v>0.1662862989393683</v>
      </c>
      <c r="S309" s="9">
        <f>O309/'09 daily avg weekends only'!$N$11-1</f>
        <v>0.16509483778512202</v>
      </c>
      <c r="T309" s="9">
        <f>P309/'09 daily avg weekends only'!$N$11-1</f>
        <v>0.15151904202349598</v>
      </c>
    </row>
    <row r="310" spans="3:20">
      <c r="C310">
        <f t="shared" si="42"/>
        <v>2</v>
      </c>
      <c r="D310" s="2">
        <f t="shared" si="48"/>
        <v>40113</v>
      </c>
      <c r="E310" s="1">
        <f t="shared" si="46"/>
        <v>66.5</v>
      </c>
      <c r="F310" s="8">
        <f t="shared" si="47"/>
        <v>387.2645</v>
      </c>
      <c r="G310" s="8">
        <f t="shared" si="43"/>
        <v>374.723999725</v>
      </c>
      <c r="H310" s="8">
        <f t="shared" si="44"/>
        <v>375.84942587500018</v>
      </c>
      <c r="I310" s="8">
        <f t="shared" si="45"/>
        <v>372.74734475874874</v>
      </c>
      <c r="L310" s="8">
        <f>'09 daily avg'!E310</f>
        <v>66.5</v>
      </c>
      <c r="M310" s="8">
        <f>'09 daily avg'!F310</f>
        <v>387.2645</v>
      </c>
      <c r="N310" s="8">
        <f t="shared" si="50"/>
        <v>374.723999725</v>
      </c>
      <c r="O310" s="8">
        <f t="shared" si="50"/>
        <v>375.84942587500018</v>
      </c>
      <c r="P310" s="8">
        <f t="shared" si="50"/>
        <v>372.74734475874874</v>
      </c>
      <c r="R310" s="9">
        <f>N310/'09 daily avg weekends only'!$N$11-1</f>
        <v>0.22183165825487317</v>
      </c>
      <c r="S310" s="9">
        <f>O310/'09 daily avg weekends only'!$N$11-1</f>
        <v>0.22550124253585668</v>
      </c>
      <c r="T310" s="9">
        <f>P310/'09 daily avg weekends only'!$N$11-1</f>
        <v>0.21538654233759824</v>
      </c>
    </row>
    <row r="311" spans="3:20">
      <c r="C311">
        <f t="shared" si="42"/>
        <v>3</v>
      </c>
      <c r="D311" s="2">
        <f t="shared" si="48"/>
        <v>40114</v>
      </c>
      <c r="E311" s="1">
        <f t="shared" si="46"/>
        <v>65.875</v>
      </c>
      <c r="F311" s="8">
        <f t="shared" si="47"/>
        <v>384.62175000000002</v>
      </c>
      <c r="G311" s="8">
        <f t="shared" si="43"/>
        <v>371.81975563281253</v>
      </c>
      <c r="H311" s="8">
        <f t="shared" si="44"/>
        <v>372.74896034277344</v>
      </c>
      <c r="I311" s="8">
        <f t="shared" si="45"/>
        <v>369.35397681109288</v>
      </c>
      <c r="L311" s="8">
        <f>'09 daily avg'!E311</f>
        <v>65.875</v>
      </c>
      <c r="M311" s="8">
        <f>'09 daily avg'!F311</f>
        <v>384.62175000000002</v>
      </c>
      <c r="N311" s="8">
        <f t="shared" si="50"/>
        <v>371.81975563281253</v>
      </c>
      <c r="O311" s="8">
        <f t="shared" si="50"/>
        <v>372.74896034277344</v>
      </c>
      <c r="P311" s="8">
        <f t="shared" si="50"/>
        <v>369.35397681109288</v>
      </c>
      <c r="R311" s="9">
        <f>N311/'09 daily avg weekends only'!$N$11-1</f>
        <v>0.21236202893372358</v>
      </c>
      <c r="S311" s="9">
        <f>O311/'09 daily avg weekends only'!$N$11-1</f>
        <v>0.21539181013925868</v>
      </c>
      <c r="T311" s="9">
        <f>P311/'09 daily avg weekends only'!$N$11-1</f>
        <v>0.20432206717829171</v>
      </c>
    </row>
    <row r="312" spans="3:20">
      <c r="C312">
        <f t="shared" si="42"/>
        <v>4</v>
      </c>
      <c r="D312" s="2">
        <f t="shared" si="48"/>
        <v>40115</v>
      </c>
      <c r="E312" s="1">
        <f t="shared" si="46"/>
        <v>73.625</v>
      </c>
      <c r="F312" s="8">
        <f t="shared" si="47"/>
        <v>423.55058333333335</v>
      </c>
      <c r="G312" s="8">
        <f t="shared" si="43"/>
        <v>418.48775571531257</v>
      </c>
      <c r="H312" s="8">
        <f t="shared" si="44"/>
        <v>420.77778079644531</v>
      </c>
      <c r="I312" s="8">
        <f t="shared" si="45"/>
        <v>422.64071801183371</v>
      </c>
      <c r="L312" s="8">
        <f>'09 daily avg'!E312</f>
        <v>73.625</v>
      </c>
      <c r="M312" s="8">
        <f>'09 daily avg'!F312</f>
        <v>423.55058333333335</v>
      </c>
      <c r="N312" s="8">
        <f t="shared" ref="N312:P331" si="51">(N$3*$L312^4)+(N$4*$L312^3)+(N$5*$L312^2)+(N$6*$L312)+N$7</f>
        <v>418.48775571531257</v>
      </c>
      <c r="O312" s="8">
        <f t="shared" si="51"/>
        <v>420.77778079644531</v>
      </c>
      <c r="P312" s="8">
        <f t="shared" si="51"/>
        <v>422.64071801183371</v>
      </c>
      <c r="R312" s="9">
        <f>N312/'09 daily avg weekends only'!$N$11-1</f>
        <v>0.36452853006545083</v>
      </c>
      <c r="S312" s="9">
        <f>O312/'09 daily avg weekends only'!$N$11-1</f>
        <v>0.37199542608593261</v>
      </c>
      <c r="T312" s="9">
        <f>P312/'09 daily avg weekends only'!$N$11-1</f>
        <v>0.37806975190646508</v>
      </c>
    </row>
    <row r="313" spans="3:20">
      <c r="C313">
        <f t="shared" si="42"/>
        <v>5</v>
      </c>
      <c r="D313" s="2">
        <f t="shared" si="48"/>
        <v>40116</v>
      </c>
      <c r="E313" s="1">
        <f t="shared" si="46"/>
        <v>76.666666666666671</v>
      </c>
      <c r="F313" s="8">
        <f t="shared" si="47"/>
        <v>450.27174999999994</v>
      </c>
      <c r="G313" s="8">
        <f t="shared" si="43"/>
        <v>443.13775221777757</v>
      </c>
      <c r="H313" s="8">
        <f t="shared" si="44"/>
        <v>444.9951158540739</v>
      </c>
      <c r="I313" s="8">
        <f t="shared" si="45"/>
        <v>448.39165994864351</v>
      </c>
      <c r="L313" s="8">
        <f>'09 daily avg'!E313</f>
        <v>76.666666666666671</v>
      </c>
      <c r="M313" s="8">
        <f>'09 daily avg'!F313</f>
        <v>450.27174999999994</v>
      </c>
      <c r="N313" s="8">
        <f t="shared" si="51"/>
        <v>443.13775221777757</v>
      </c>
      <c r="O313" s="8">
        <f t="shared" si="51"/>
        <v>444.9951158540739</v>
      </c>
      <c r="P313" s="8">
        <f t="shared" si="51"/>
        <v>448.39165994864351</v>
      </c>
      <c r="R313" s="9">
        <f>N313/'09 daily avg weekends only'!$N$11-1</f>
        <v>0.44490274181779799</v>
      </c>
      <c r="S313" s="9">
        <f>O313/'09 daily avg weekends only'!$N$11-1</f>
        <v>0.45095889432840219</v>
      </c>
      <c r="T313" s="9">
        <f>P313/'09 daily avg weekends only'!$N$11-1</f>
        <v>0.46203372568814793</v>
      </c>
    </row>
    <row r="314" spans="3:20">
      <c r="C314">
        <f t="shared" si="42"/>
        <v>6</v>
      </c>
      <c r="D314" s="2">
        <f t="shared" si="48"/>
        <v>40117</v>
      </c>
      <c r="E314" s="1">
        <f t="shared" si="46"/>
        <v>60.041666666666664</v>
      </c>
      <c r="F314" s="8" t="e">
        <f t="shared" si="47"/>
        <v>#N/A</v>
      </c>
      <c r="G314" s="8" t="e">
        <f t="shared" si="43"/>
        <v>#N/A</v>
      </c>
      <c r="H314" s="8" t="e">
        <f t="shared" si="44"/>
        <v>#N/A</v>
      </c>
      <c r="I314" s="8" t="e">
        <f t="shared" si="45"/>
        <v>#N/A</v>
      </c>
      <c r="L314" s="8">
        <f>'09 daily avg'!E314</f>
        <v>60.041666666666664</v>
      </c>
      <c r="M314" s="8">
        <f>'09 daily avg'!F314</f>
        <v>342.5028749999999</v>
      </c>
      <c r="N314" s="8">
        <f t="shared" si="51"/>
        <v>351.98322533142357</v>
      </c>
      <c r="O314" s="8">
        <f t="shared" si="51"/>
        <v>350.8543919572121</v>
      </c>
      <c r="P314" s="8">
        <f t="shared" si="51"/>
        <v>347.07959617822752</v>
      </c>
      <c r="R314" s="9">
        <f>N314/'09 daily avg weekends only'!$N$11-1</f>
        <v>0.14768268966013576</v>
      </c>
      <c r="S314" s="9">
        <f>O314/'09 daily avg weekends only'!$N$11-1</f>
        <v>0.14400199572401617</v>
      </c>
      <c r="T314" s="9">
        <f>P314/'09 daily avg weekends only'!$N$11-1</f>
        <v>0.13169383027532611</v>
      </c>
    </row>
    <row r="315" spans="3:20">
      <c r="C315">
        <f t="shared" si="42"/>
        <v>7</v>
      </c>
      <c r="D315" s="2">
        <f t="shared" si="48"/>
        <v>40118</v>
      </c>
      <c r="E315" s="1">
        <f t="shared" si="46"/>
        <v>57.375</v>
      </c>
      <c r="F315" s="8" t="e">
        <f t="shared" si="47"/>
        <v>#N/A</v>
      </c>
      <c r="G315" s="8" t="e">
        <f t="shared" si="43"/>
        <v>#N/A</v>
      </c>
      <c r="H315" s="8" t="e">
        <f t="shared" si="44"/>
        <v>#N/A</v>
      </c>
      <c r="I315" s="8" t="e">
        <f t="shared" si="45"/>
        <v>#N/A</v>
      </c>
      <c r="L315" s="8">
        <f>'09 daily avg'!E315</f>
        <v>57.375</v>
      </c>
      <c r="M315" s="8">
        <f>'09 daily avg'!F315</f>
        <v>298.43425000000008</v>
      </c>
      <c r="N315" s="8">
        <f t="shared" si="51"/>
        <v>347.28900634031243</v>
      </c>
      <c r="O315" s="8">
        <f t="shared" si="51"/>
        <v>345.28709577730478</v>
      </c>
      <c r="P315" s="8">
        <f t="shared" si="51"/>
        <v>342.84311455148298</v>
      </c>
      <c r="R315" s="9">
        <f>N315/'09 daily avg weekends only'!$N$11-1</f>
        <v>0.13237663672963218</v>
      </c>
      <c r="S315" s="9">
        <f>O315/'09 daily avg weekends only'!$N$11-1</f>
        <v>0.12584917196977519</v>
      </c>
      <c r="T315" s="9">
        <f>P315/'09 daily avg weekends only'!$N$11-1</f>
        <v>0.11788028383856108</v>
      </c>
    </row>
    <row r="316" spans="3:20">
      <c r="C316">
        <f t="shared" si="42"/>
        <v>1</v>
      </c>
      <c r="D316" s="2">
        <f t="shared" si="48"/>
        <v>40119</v>
      </c>
      <c r="E316" s="1">
        <f t="shared" si="46"/>
        <v>58.583333333333336</v>
      </c>
      <c r="F316" s="8">
        <f t="shared" si="47"/>
        <v>348.44020833333337</v>
      </c>
      <c r="G316" s="8">
        <f t="shared" si="43"/>
        <v>349.07603772569439</v>
      </c>
      <c r="H316" s="8">
        <f t="shared" si="44"/>
        <v>347.45179483478023</v>
      </c>
      <c r="I316" s="8">
        <f t="shared" si="45"/>
        <v>344.29490884948217</v>
      </c>
      <c r="L316" s="8">
        <f>'09 daily avg'!E316</f>
        <v>58.583333333333336</v>
      </c>
      <c r="M316" s="8">
        <f>'09 daily avg'!F316</f>
        <v>348.44020833333337</v>
      </c>
      <c r="N316" s="8">
        <f t="shared" si="51"/>
        <v>349.07603772569439</v>
      </c>
      <c r="O316" s="8">
        <f t="shared" si="51"/>
        <v>347.45179483478023</v>
      </c>
      <c r="P316" s="8">
        <f t="shared" si="51"/>
        <v>344.29490884948217</v>
      </c>
      <c r="R316" s="9">
        <f>N316/'09 daily avg weekends only'!$N$11-1</f>
        <v>0.13820346266700767</v>
      </c>
      <c r="S316" s="9">
        <f>O316/'09 daily avg weekends only'!$N$11-1</f>
        <v>0.13290742775525732</v>
      </c>
      <c r="T316" s="9">
        <f>P316/'09 daily avg weekends only'!$N$11-1</f>
        <v>0.12261402983793945</v>
      </c>
    </row>
    <row r="317" spans="3:20">
      <c r="C317">
        <f t="shared" si="42"/>
        <v>2</v>
      </c>
      <c r="D317" s="2">
        <f t="shared" si="48"/>
        <v>40120</v>
      </c>
      <c r="E317" s="1">
        <f t="shared" si="46"/>
        <v>62.458333333333336</v>
      </c>
      <c r="F317" s="8">
        <f t="shared" si="47"/>
        <v>357.52029166666665</v>
      </c>
      <c r="G317" s="8">
        <f t="shared" si="43"/>
        <v>358.60790212559027</v>
      </c>
      <c r="H317" s="8">
        <f t="shared" si="44"/>
        <v>358.34842624773592</v>
      </c>
      <c r="I317" s="8">
        <f t="shared" si="45"/>
        <v>354.17989968482624</v>
      </c>
      <c r="L317" s="8">
        <f>'09 daily avg'!E317</f>
        <v>62.458333333333336</v>
      </c>
      <c r="M317" s="8">
        <f>'09 daily avg'!F317</f>
        <v>357.52029166666665</v>
      </c>
      <c r="N317" s="8">
        <f t="shared" si="51"/>
        <v>358.60790212559027</v>
      </c>
      <c r="O317" s="8">
        <f t="shared" si="51"/>
        <v>358.34842624773592</v>
      </c>
      <c r="P317" s="8">
        <f t="shared" si="51"/>
        <v>354.17989968482624</v>
      </c>
      <c r="R317" s="9">
        <f>N317/'09 daily avg weekends only'!$N$11-1</f>
        <v>0.16928322722580913</v>
      </c>
      <c r="S317" s="9">
        <f>O317/'09 daily avg weekends only'!$N$11-1</f>
        <v>0.16843717561889693</v>
      </c>
      <c r="T317" s="9">
        <f>P317/'09 daily avg weekends only'!$N$11-1</f>
        <v>0.15484520465739671</v>
      </c>
    </row>
    <row r="318" spans="3:20">
      <c r="C318">
        <f t="shared" si="42"/>
        <v>3</v>
      </c>
      <c r="D318" s="2">
        <f t="shared" si="48"/>
        <v>40121</v>
      </c>
      <c r="E318" s="1">
        <f t="shared" si="46"/>
        <v>64.5</v>
      </c>
      <c r="F318" s="8">
        <f t="shared" si="47"/>
        <v>363.63754166666672</v>
      </c>
      <c r="G318" s="8">
        <f t="shared" si="43"/>
        <v>365.961076725</v>
      </c>
      <c r="H318" s="8">
        <f t="shared" si="44"/>
        <v>366.42995240500022</v>
      </c>
      <c r="I318" s="8">
        <f t="shared" si="45"/>
        <v>362.54640090375023</v>
      </c>
      <c r="L318" s="8">
        <f>'09 daily avg'!E318</f>
        <v>64.5</v>
      </c>
      <c r="M318" s="8">
        <f>'09 daily avg'!F318</f>
        <v>363.63754166666672</v>
      </c>
      <c r="N318" s="8">
        <f t="shared" si="51"/>
        <v>365.961076725</v>
      </c>
      <c r="O318" s="8">
        <f t="shared" si="51"/>
        <v>366.42995240500022</v>
      </c>
      <c r="P318" s="8">
        <f t="shared" si="51"/>
        <v>362.54640090375023</v>
      </c>
      <c r="R318" s="9">
        <f>N318/'09 daily avg weekends only'!$N$11-1</f>
        <v>0.19325911753661851</v>
      </c>
      <c r="S318" s="9">
        <f>O318/'09 daily avg weekends only'!$N$11-1</f>
        <v>0.1947879418180376</v>
      </c>
      <c r="T318" s="9">
        <f>P318/'09 daily avg weekends only'!$N$11-1</f>
        <v>0.18212516555024383</v>
      </c>
    </row>
    <row r="319" spans="3:20">
      <c r="C319">
        <f t="shared" si="42"/>
        <v>4</v>
      </c>
      <c r="D319" s="2">
        <f t="shared" si="48"/>
        <v>40122</v>
      </c>
      <c r="E319" s="1">
        <f t="shared" si="46"/>
        <v>63.083333333333336</v>
      </c>
      <c r="F319" s="8">
        <f t="shared" si="47"/>
        <v>359.77029166666671</v>
      </c>
      <c r="G319" s="8">
        <f t="shared" si="43"/>
        <v>360.68801811569438</v>
      </c>
      <c r="H319" s="8">
        <f t="shared" si="44"/>
        <v>360.6547584504051</v>
      </c>
      <c r="I319" s="8">
        <f t="shared" si="45"/>
        <v>356.51463771021071</v>
      </c>
      <c r="L319" s="8">
        <f>'09 daily avg'!E319</f>
        <v>63.083333333333336</v>
      </c>
      <c r="M319" s="8">
        <f>'09 daily avg'!F319</f>
        <v>359.77029166666671</v>
      </c>
      <c r="N319" s="8">
        <f t="shared" si="51"/>
        <v>360.68801811569438</v>
      </c>
      <c r="O319" s="8">
        <f t="shared" si="51"/>
        <v>360.6547584504051</v>
      </c>
      <c r="P319" s="8">
        <f t="shared" si="51"/>
        <v>356.51463771021071</v>
      </c>
      <c r="R319" s="9">
        <f>N319/'09 daily avg weekends only'!$N$11-1</f>
        <v>0.17606568997550376</v>
      </c>
      <c r="S319" s="9">
        <f>O319/'09 daily avg weekends only'!$N$11-1</f>
        <v>0.17595724292641357</v>
      </c>
      <c r="T319" s="9">
        <f>P319/'09 daily avg weekends only'!$N$11-1</f>
        <v>0.16245789248961362</v>
      </c>
    </row>
    <row r="320" spans="3:20">
      <c r="C320">
        <f t="shared" si="42"/>
        <v>5</v>
      </c>
      <c r="D320" s="2">
        <f t="shared" si="48"/>
        <v>40123</v>
      </c>
      <c r="E320" s="1">
        <f t="shared" si="46"/>
        <v>58.625</v>
      </c>
      <c r="F320" s="8">
        <f t="shared" si="47"/>
        <v>350.77945833333337</v>
      </c>
      <c r="G320" s="8">
        <f t="shared" si="43"/>
        <v>349.14770984031259</v>
      </c>
      <c r="H320" s="8">
        <f t="shared" si="44"/>
        <v>347.53709318863298</v>
      </c>
      <c r="I320" s="8">
        <f t="shared" si="45"/>
        <v>344.35876526417877</v>
      </c>
      <c r="L320" s="8">
        <f>'09 daily avg'!E320</f>
        <v>58.625</v>
      </c>
      <c r="M320" s="8">
        <f>'09 daily avg'!F320</f>
        <v>350.77945833333337</v>
      </c>
      <c r="N320" s="8">
        <f t="shared" si="51"/>
        <v>349.14770984031259</v>
      </c>
      <c r="O320" s="8">
        <f t="shared" si="51"/>
        <v>347.53709318863298</v>
      </c>
      <c r="P320" s="8">
        <f t="shared" si="51"/>
        <v>344.35876526417877</v>
      </c>
      <c r="R320" s="9">
        <f>N320/'09 daily avg weekends only'!$N$11-1</f>
        <v>0.13843715802337364</v>
      </c>
      <c r="S320" s="9">
        <f>O320/'09 daily avg weekends only'!$N$11-1</f>
        <v>0.13318555306671542</v>
      </c>
      <c r="T320" s="9">
        <f>P320/'09 daily avg weekends only'!$N$11-1</f>
        <v>0.12282224118580154</v>
      </c>
    </row>
    <row r="321" spans="3:20">
      <c r="C321">
        <f t="shared" si="42"/>
        <v>6</v>
      </c>
      <c r="D321" s="2">
        <f t="shared" si="48"/>
        <v>40124</v>
      </c>
      <c r="E321" s="1">
        <f t="shared" si="46"/>
        <v>62.041666666666664</v>
      </c>
      <c r="F321" s="8" t="e">
        <f t="shared" si="47"/>
        <v>#N/A</v>
      </c>
      <c r="G321" s="8" t="e">
        <f t="shared" si="43"/>
        <v>#N/A</v>
      </c>
      <c r="H321" s="8" t="e">
        <f t="shared" si="44"/>
        <v>#N/A</v>
      </c>
      <c r="I321" s="8" t="e">
        <f t="shared" si="45"/>
        <v>#N/A</v>
      </c>
      <c r="L321" s="8">
        <f>'09 daily avg'!E321</f>
        <v>62.041666666666664</v>
      </c>
      <c r="M321" s="8">
        <f>'09 daily avg'!F321</f>
        <v>323.94512499999996</v>
      </c>
      <c r="N321" s="8">
        <f t="shared" si="51"/>
        <v>357.30491098809023</v>
      </c>
      <c r="O321" s="8">
        <f t="shared" si="51"/>
        <v>356.89408333325377</v>
      </c>
      <c r="P321" s="8">
        <f t="shared" si="51"/>
        <v>352.73621517773125</v>
      </c>
      <c r="R321" s="9">
        <f>N321/'09 daily avg weekends only'!$N$11-1</f>
        <v>0.16503467142636352</v>
      </c>
      <c r="S321" s="9">
        <f>O321/'09 daily avg weekends only'!$N$11-1</f>
        <v>0.16369511955582916</v>
      </c>
      <c r="T321" s="9">
        <f>P321/'09 daily avg weekends only'!$N$11-1</f>
        <v>0.15013790158474793</v>
      </c>
    </row>
    <row r="322" spans="3:20">
      <c r="C322">
        <f t="shared" si="42"/>
        <v>7</v>
      </c>
      <c r="D322" s="2">
        <f t="shared" si="48"/>
        <v>40125</v>
      </c>
      <c r="E322" s="1">
        <f t="shared" si="46"/>
        <v>67.458333333333329</v>
      </c>
      <c r="F322" s="8" t="e">
        <f t="shared" si="47"/>
        <v>#N/A</v>
      </c>
      <c r="G322" s="8" t="e">
        <f t="shared" si="43"/>
        <v>#N/A</v>
      </c>
      <c r="H322" s="8" t="e">
        <f t="shared" si="44"/>
        <v>#N/A</v>
      </c>
      <c r="I322" s="8" t="e">
        <f t="shared" si="45"/>
        <v>#N/A</v>
      </c>
      <c r="L322" s="8">
        <f>'09 daily avg'!E322</f>
        <v>67.458333333333329</v>
      </c>
      <c r="M322" s="8">
        <f>'09 daily avg'!F322</f>
        <v>318.00795833333336</v>
      </c>
      <c r="N322" s="8">
        <f t="shared" si="51"/>
        <v>379.46997398392352</v>
      </c>
      <c r="O322" s="8">
        <f t="shared" si="51"/>
        <v>380.87603983783993</v>
      </c>
      <c r="P322" s="8">
        <f t="shared" si="51"/>
        <v>378.29907955325751</v>
      </c>
      <c r="R322" s="9">
        <f>N322/'09 daily avg weekends only'!$N$11-1</f>
        <v>0.23730646532106325</v>
      </c>
      <c r="S322" s="9">
        <f>O322/'09 daily avg weekends only'!$N$11-1</f>
        <v>0.24189110835211292</v>
      </c>
      <c r="T322" s="9">
        <f>P322/'09 daily avg weekends only'!$N$11-1</f>
        <v>0.23348862636515988</v>
      </c>
    </row>
    <row r="323" spans="3:20">
      <c r="C323">
        <f t="shared" si="42"/>
        <v>1</v>
      </c>
      <c r="D323" s="2">
        <f t="shared" si="48"/>
        <v>40126</v>
      </c>
      <c r="E323" s="1">
        <f t="shared" si="46"/>
        <v>66.041666666666671</v>
      </c>
      <c r="F323" s="8">
        <f t="shared" si="47"/>
        <v>349.48291666666665</v>
      </c>
      <c r="G323" s="8">
        <f t="shared" si="43"/>
        <v>372.57948022142352</v>
      </c>
      <c r="H323" s="8">
        <f t="shared" si="44"/>
        <v>373.56192246533692</v>
      </c>
      <c r="I323" s="8">
        <f t="shared" si="45"/>
        <v>370.24095898673448</v>
      </c>
      <c r="L323" s="8">
        <f>'09 daily avg'!E323</f>
        <v>66.041666666666671</v>
      </c>
      <c r="M323" s="8">
        <f>'09 daily avg'!F323</f>
        <v>349.48291666666665</v>
      </c>
      <c r="N323" s="8">
        <f t="shared" si="51"/>
        <v>372.57948022142352</v>
      </c>
      <c r="O323" s="8">
        <f t="shared" si="51"/>
        <v>373.56192246533692</v>
      </c>
      <c r="P323" s="8">
        <f t="shared" si="51"/>
        <v>370.24095898673448</v>
      </c>
      <c r="R323" s="9">
        <f>N323/'09 daily avg weekends only'!$N$11-1</f>
        <v>0.21483920027743464</v>
      </c>
      <c r="S323" s="9">
        <f>O323/'09 daily avg weekends only'!$N$11-1</f>
        <v>0.2180425687216796</v>
      </c>
      <c r="T323" s="9">
        <f>P323/'09 daily avg weekends only'!$N$11-1</f>
        <v>0.20721417684647947</v>
      </c>
    </row>
    <row r="324" spans="3:20">
      <c r="C324">
        <f t="shared" si="42"/>
        <v>2</v>
      </c>
      <c r="D324" s="2">
        <f t="shared" si="48"/>
        <v>40127</v>
      </c>
      <c r="E324" s="1">
        <f t="shared" si="46"/>
        <v>66.541666666666671</v>
      </c>
      <c r="F324" s="8">
        <f t="shared" si="47"/>
        <v>347.46012499999989</v>
      </c>
      <c r="G324" s="8">
        <f t="shared" si="43"/>
        <v>374.92297618059035</v>
      </c>
      <c r="H324" s="8">
        <f t="shared" si="44"/>
        <v>376.06113848497262</v>
      </c>
      <c r="I324" s="8">
        <f t="shared" si="45"/>
        <v>372.9800385487967</v>
      </c>
      <c r="L324" s="8">
        <f>'09 daily avg'!E324</f>
        <v>66.541666666666671</v>
      </c>
      <c r="M324" s="8">
        <f>'09 daily avg'!F324</f>
        <v>347.46012499999989</v>
      </c>
      <c r="N324" s="8">
        <f t="shared" si="51"/>
        <v>374.92297618059035</v>
      </c>
      <c r="O324" s="8">
        <f t="shared" si="51"/>
        <v>376.06113848497262</v>
      </c>
      <c r="P324" s="8">
        <f t="shared" si="51"/>
        <v>372.9800385487967</v>
      </c>
      <c r="R324" s="9">
        <f>N324/'09 daily avg weekends only'!$N$11-1</f>
        <v>0.22248044438243908</v>
      </c>
      <c r="S324" s="9">
        <f>O324/'09 daily avg weekends only'!$N$11-1</f>
        <v>0.22619155639220412</v>
      </c>
      <c r="T324" s="9">
        <f>P324/'09 daily avg weekends only'!$N$11-1</f>
        <v>0.21614526779838683</v>
      </c>
    </row>
    <row r="325" spans="3:20">
      <c r="C325">
        <f t="shared" si="42"/>
        <v>3</v>
      </c>
      <c r="D325" s="2">
        <f t="shared" si="48"/>
        <v>40128</v>
      </c>
      <c r="E325" s="1">
        <f t="shared" si="46"/>
        <v>63.041666666666664</v>
      </c>
      <c r="F325" s="8">
        <f t="shared" si="47"/>
        <v>333.93879166666665</v>
      </c>
      <c r="G325" s="8">
        <f t="shared" si="43"/>
        <v>360.54465355642367</v>
      </c>
      <c r="H325" s="8">
        <f t="shared" si="44"/>
        <v>360.4963670887746</v>
      </c>
      <c r="I325" s="8">
        <f t="shared" si="45"/>
        <v>356.35270813373216</v>
      </c>
      <c r="L325" s="8">
        <f>'09 daily avg'!E325</f>
        <v>63.041666666666664</v>
      </c>
      <c r="M325" s="8">
        <f>'09 daily avg'!F325</f>
        <v>333.93879166666665</v>
      </c>
      <c r="N325" s="8">
        <f t="shared" si="51"/>
        <v>360.54465355642367</v>
      </c>
      <c r="O325" s="8">
        <f t="shared" si="51"/>
        <v>360.4963670887746</v>
      </c>
      <c r="P325" s="8">
        <f t="shared" si="51"/>
        <v>356.35270813373216</v>
      </c>
      <c r="R325" s="9">
        <f>N325/'09 daily avg weekends only'!$N$11-1</f>
        <v>0.17559823297430488</v>
      </c>
      <c r="S325" s="9">
        <f>O325/'09 daily avg weekends only'!$N$11-1</f>
        <v>0.17544078926938544</v>
      </c>
      <c r="T325" s="9">
        <f>P325/'09 daily avg weekends only'!$N$11-1</f>
        <v>0.16192990206707747</v>
      </c>
    </row>
    <row r="326" spans="3:20">
      <c r="C326">
        <f t="shared" si="42"/>
        <v>4</v>
      </c>
      <c r="D326" s="2">
        <f t="shared" si="48"/>
        <v>40129</v>
      </c>
      <c r="E326" s="1">
        <f t="shared" si="46"/>
        <v>57.541666666666664</v>
      </c>
      <c r="F326" s="8">
        <f t="shared" si="47"/>
        <v>348.54475000000002</v>
      </c>
      <c r="G326" s="8">
        <f t="shared" si="43"/>
        <v>347.50199228559029</v>
      </c>
      <c r="H326" s="8">
        <f t="shared" si="44"/>
        <v>345.54997750278517</v>
      </c>
      <c r="I326" s="8">
        <f t="shared" si="45"/>
        <v>342.99752462103851</v>
      </c>
      <c r="L326" s="8">
        <f>'09 daily avg'!E326</f>
        <v>57.541666666666664</v>
      </c>
      <c r="M326" s="8">
        <f>'09 daily avg'!F326</f>
        <v>348.54475000000002</v>
      </c>
      <c r="N326" s="8">
        <f t="shared" si="51"/>
        <v>347.50199228559029</v>
      </c>
      <c r="O326" s="8">
        <f t="shared" si="51"/>
        <v>345.54997750278517</v>
      </c>
      <c r="P326" s="8">
        <f t="shared" si="51"/>
        <v>342.99752462103851</v>
      </c>
      <c r="R326" s="9">
        <f>N326/'09 daily avg weekends only'!$N$11-1</f>
        <v>0.13307110244545184</v>
      </c>
      <c r="S326" s="9">
        <f>O326/'09 daily avg weekends only'!$N$11-1</f>
        <v>0.12670632874330545</v>
      </c>
      <c r="T326" s="9">
        <f>P326/'09 daily avg weekends only'!$N$11-1</f>
        <v>0.11838375602468942</v>
      </c>
    </row>
    <row r="327" spans="3:20">
      <c r="C327">
        <f t="shared" si="42"/>
        <v>5</v>
      </c>
      <c r="D327" s="2">
        <f t="shared" si="48"/>
        <v>40130</v>
      </c>
      <c r="E327" s="1">
        <f t="shared" si="46"/>
        <v>58.458333333333336</v>
      </c>
      <c r="F327" s="8">
        <f t="shared" si="47"/>
        <v>350.27404166666673</v>
      </c>
      <c r="G327" s="8">
        <f t="shared" si="43"/>
        <v>348.86504151892359</v>
      </c>
      <c r="H327" s="8">
        <f t="shared" si="44"/>
        <v>347.20013892565248</v>
      </c>
      <c r="I327" s="8">
        <f t="shared" si="45"/>
        <v>344.10887219508157</v>
      </c>
      <c r="L327" s="8">
        <f>'09 daily avg'!E327</f>
        <v>58.458333333333336</v>
      </c>
      <c r="M327" s="8">
        <f>'09 daily avg'!F327</f>
        <v>350.27404166666673</v>
      </c>
      <c r="N327" s="8">
        <f t="shared" si="51"/>
        <v>348.86504151892359</v>
      </c>
      <c r="O327" s="8">
        <f t="shared" si="51"/>
        <v>347.20013892565248</v>
      </c>
      <c r="P327" s="8">
        <f t="shared" si="51"/>
        <v>344.10887219508157</v>
      </c>
      <c r="R327" s="9">
        <f>N327/'09 daily avg weekends only'!$N$11-1</f>
        <v>0.13751548472752839</v>
      </c>
      <c r="S327" s="9">
        <f>O327/'09 daily avg weekends only'!$N$11-1</f>
        <v>0.13208687407578967</v>
      </c>
      <c r="T327" s="9">
        <f>P327/'09 daily avg weekends only'!$N$11-1</f>
        <v>0.12200743545351456</v>
      </c>
    </row>
    <row r="328" spans="3:20">
      <c r="C328">
        <f t="shared" si="42"/>
        <v>6</v>
      </c>
      <c r="D328" s="2">
        <f t="shared" si="48"/>
        <v>40131</v>
      </c>
      <c r="E328" s="1">
        <f t="shared" si="46"/>
        <v>58.916666666666664</v>
      </c>
      <c r="F328" s="8" t="e">
        <f t="shared" si="47"/>
        <v>#N/A</v>
      </c>
      <c r="G328" s="8" t="e">
        <f t="shared" si="43"/>
        <v>#N/A</v>
      </c>
      <c r="H328" s="8" t="e">
        <f t="shared" si="44"/>
        <v>#N/A</v>
      </c>
      <c r="I328" s="8" t="e">
        <f t="shared" si="45"/>
        <v>#N/A</v>
      </c>
      <c r="L328" s="8">
        <f>'09 daily avg'!E328</f>
        <v>58.916666666666664</v>
      </c>
      <c r="M328" s="8">
        <f>'09 daily avg'!F328</f>
        <v>318.95424999999994</v>
      </c>
      <c r="N328" s="8">
        <f t="shared" si="51"/>
        <v>349.66817528236118</v>
      </c>
      <c r="O328" s="8">
        <f t="shared" si="51"/>
        <v>348.15392040584516</v>
      </c>
      <c r="P328" s="8">
        <f t="shared" si="51"/>
        <v>344.83159960575239</v>
      </c>
      <c r="R328" s="9">
        <f>N328/'09 daily avg weekends only'!$N$11-1</f>
        <v>0.14013419678947669</v>
      </c>
      <c r="S328" s="9">
        <f>O328/'09 daily avg weekends only'!$N$11-1</f>
        <v>0.13519679073021207</v>
      </c>
      <c r="T328" s="9">
        <f>P328/'09 daily avg weekends only'!$N$11-1</f>
        <v>0.12436397314870939</v>
      </c>
    </row>
    <row r="329" spans="3:20">
      <c r="C329">
        <f t="shared" si="42"/>
        <v>7</v>
      </c>
      <c r="D329" s="2">
        <f t="shared" si="48"/>
        <v>40132</v>
      </c>
      <c r="E329" s="1">
        <f t="shared" si="46"/>
        <v>58.75</v>
      </c>
      <c r="F329" s="8" t="e">
        <f t="shared" si="47"/>
        <v>#N/A</v>
      </c>
      <c r="G329" s="8" t="e">
        <f t="shared" si="43"/>
        <v>#N/A</v>
      </c>
      <c r="H329" s="8" t="e">
        <f t="shared" si="44"/>
        <v>#N/A</v>
      </c>
      <c r="I329" s="8" t="e">
        <f t="shared" si="45"/>
        <v>#N/A</v>
      </c>
      <c r="L329" s="8">
        <f>'09 daily avg'!E329</f>
        <v>58.75</v>
      </c>
      <c r="M329" s="8">
        <f>'09 daily avg'!F329</f>
        <v>305.4337083333333</v>
      </c>
      <c r="N329" s="8">
        <f t="shared" si="51"/>
        <v>349.36674632124993</v>
      </c>
      <c r="O329" s="8">
        <f t="shared" si="51"/>
        <v>347.79722140656258</v>
      </c>
      <c r="P329" s="8">
        <f t="shared" si="51"/>
        <v>344.55587004390571</v>
      </c>
      <c r="R329" s="9">
        <f>N329/'09 daily avg weekends only'!$N$11-1</f>
        <v>0.13915135222208619</v>
      </c>
      <c r="S329" s="9">
        <f>O329/'09 daily avg weekends only'!$N$11-1</f>
        <v>0.1340337317051401</v>
      </c>
      <c r="T329" s="9">
        <f>P329/'09 daily avg weekends only'!$N$11-1</f>
        <v>0.12346492449415769</v>
      </c>
    </row>
    <row r="330" spans="3:20">
      <c r="C330">
        <f t="shared" si="42"/>
        <v>1</v>
      </c>
      <c r="D330" s="2">
        <f t="shared" si="48"/>
        <v>40133</v>
      </c>
      <c r="E330" s="1">
        <f t="shared" si="46"/>
        <v>60.583333333333336</v>
      </c>
      <c r="F330" s="8">
        <f t="shared" si="47"/>
        <v>347.52887499999997</v>
      </c>
      <c r="G330" s="8">
        <f t="shared" si="43"/>
        <v>353.2720849990277</v>
      </c>
      <c r="H330" s="8">
        <f t="shared" si="44"/>
        <v>352.33486358894675</v>
      </c>
      <c r="I330" s="8">
        <f t="shared" si="45"/>
        <v>348.40229517508277</v>
      </c>
      <c r="L330" s="8">
        <f>'09 daily avg'!E330</f>
        <v>60.583333333333336</v>
      </c>
      <c r="M330" s="8">
        <f>'09 daily avg'!F330</f>
        <v>347.52887499999997</v>
      </c>
      <c r="N330" s="8">
        <f t="shared" si="51"/>
        <v>353.2720849990277</v>
      </c>
      <c r="O330" s="8">
        <f t="shared" si="51"/>
        <v>352.33486358894675</v>
      </c>
      <c r="P330" s="8">
        <f t="shared" si="51"/>
        <v>348.40229517508277</v>
      </c>
      <c r="R330" s="9">
        <f>N330/'09 daily avg weekends only'!$N$11-1</f>
        <v>0.15188516814051667</v>
      </c>
      <c r="S330" s="9">
        <f>O330/'09 daily avg weekends only'!$N$11-1</f>
        <v>0.14882924754169835</v>
      </c>
      <c r="T330" s="9">
        <f>P330/'09 daily avg weekends only'!$N$11-1</f>
        <v>0.13600664586729705</v>
      </c>
    </row>
    <row r="331" spans="3:20">
      <c r="C331">
        <f t="shared" ref="C331:C394" si="52">WEEKDAY(D331,2)</f>
        <v>2</v>
      </c>
      <c r="D331" s="2">
        <f t="shared" si="48"/>
        <v>40134</v>
      </c>
      <c r="E331" s="1">
        <f t="shared" si="46"/>
        <v>56.791666666666664</v>
      </c>
      <c r="F331" s="8">
        <f t="shared" si="47"/>
        <v>342.87229166666674</v>
      </c>
      <c r="G331" s="8">
        <f t="shared" ref="G331:G375" si="53">IF(AND(ISBLANK($B331),$C331&lt;=5),N331,#N/A)</f>
        <v>346.62797841059023</v>
      </c>
      <c r="H331" s="8">
        <f t="shared" ref="H331:H375" si="54">IF(AND(ISBLANK($B331),$C331&lt;=5),O331,#N/A)</f>
        <v>344.45774081598802</v>
      </c>
      <c r="I331" s="8">
        <f t="shared" ref="I331:I375" si="55">IF(AND(ISBLANK($B331),$C331&lt;=5),P331,#N/A)</f>
        <v>342.41741044974032</v>
      </c>
      <c r="L331" s="8">
        <f>'09 daily avg'!E331</f>
        <v>56.791666666666664</v>
      </c>
      <c r="M331" s="8">
        <f>'09 daily avg'!F331</f>
        <v>342.87229166666674</v>
      </c>
      <c r="N331" s="8">
        <f t="shared" si="51"/>
        <v>346.62797841059023</v>
      </c>
      <c r="O331" s="8">
        <f t="shared" si="51"/>
        <v>344.45774081598802</v>
      </c>
      <c r="P331" s="8">
        <f t="shared" si="51"/>
        <v>342.41741044974032</v>
      </c>
      <c r="R331" s="9">
        <f>N331/'09 daily avg weekends only'!$N$11-1</f>
        <v>0.13022127744621814</v>
      </c>
      <c r="S331" s="9">
        <f>O331/'09 daily avg weekends only'!$N$11-1</f>
        <v>0.123144962609256</v>
      </c>
      <c r="T331" s="9">
        <f>P331/'09 daily avg weekends only'!$N$11-1</f>
        <v>0.11649222556383121</v>
      </c>
    </row>
    <row r="332" spans="3:20">
      <c r="C332">
        <f t="shared" si="52"/>
        <v>3</v>
      </c>
      <c r="D332" s="2">
        <f t="shared" si="48"/>
        <v>40135</v>
      </c>
      <c r="E332" s="1">
        <f t="shared" ref="E332:E375" si="56">IF(OR(ISBLANK(B332),$C332&lt;=5),L332,#N/A)</f>
        <v>49.958333333333336</v>
      </c>
      <c r="F332" s="8">
        <f t="shared" ref="F332:F375" si="57">IF(AND(ISBLANK($B332),$C332&lt;=5),M332,#N/A)</f>
        <v>337.15329166666669</v>
      </c>
      <c r="G332" s="8">
        <f t="shared" si="53"/>
        <v>348.66416185475691</v>
      </c>
      <c r="H332" s="8">
        <f t="shared" si="54"/>
        <v>345.63208985060055</v>
      </c>
      <c r="I332" s="8">
        <f t="shared" si="55"/>
        <v>349.92998596426804</v>
      </c>
      <c r="L332" s="8">
        <f>'09 daily avg'!E332</f>
        <v>49.958333333333336</v>
      </c>
      <c r="M332" s="8">
        <f>'09 daily avg'!F332</f>
        <v>337.15329166666669</v>
      </c>
      <c r="N332" s="8">
        <f t="shared" ref="N332:P351" si="58">(N$3*$L332^4)+(N$4*$L332^3)+(N$5*$L332^2)+(N$6*$L332)+N$7</f>
        <v>348.66416185475691</v>
      </c>
      <c r="O332" s="8">
        <f t="shared" si="58"/>
        <v>345.63208985060055</v>
      </c>
      <c r="P332" s="8">
        <f t="shared" si="58"/>
        <v>349.92998596426804</v>
      </c>
      <c r="R332" s="9">
        <f>N332/'09 daily avg weekends only'!$N$11-1</f>
        <v>0.13686049296463465</v>
      </c>
      <c r="S332" s="9">
        <f>O332/'09 daily avg weekends only'!$N$11-1</f>
        <v>0.12697406570749248</v>
      </c>
      <c r="T332" s="9">
        <f>P332/'09 daily avg weekends only'!$N$11-1</f>
        <v>0.14098786129951058</v>
      </c>
    </row>
    <row r="333" spans="3:20">
      <c r="C333">
        <f t="shared" si="52"/>
        <v>4</v>
      </c>
      <c r="D333" s="2">
        <f t="shared" ref="D333:D375" si="59">D332+1</f>
        <v>40136</v>
      </c>
      <c r="E333" s="1">
        <f t="shared" si="56"/>
        <v>52.375</v>
      </c>
      <c r="F333" s="8">
        <f t="shared" si="57"/>
        <v>338.75404166666664</v>
      </c>
      <c r="G333" s="8">
        <f t="shared" si="53"/>
        <v>345.88439796531247</v>
      </c>
      <c r="H333" s="8">
        <f t="shared" si="54"/>
        <v>342.87068699136717</v>
      </c>
      <c r="I333" s="8">
        <f t="shared" si="55"/>
        <v>344.78456064601568</v>
      </c>
      <c r="L333" s="8">
        <f>'09 daily avg'!E333</f>
        <v>52.375</v>
      </c>
      <c r="M333" s="8">
        <f>'09 daily avg'!F333</f>
        <v>338.75404166666664</v>
      </c>
      <c r="N333" s="8">
        <f t="shared" si="58"/>
        <v>345.88439796531247</v>
      </c>
      <c r="O333" s="8">
        <f t="shared" si="58"/>
        <v>342.87068699136717</v>
      </c>
      <c r="P333" s="8">
        <f t="shared" si="58"/>
        <v>344.78456064601568</v>
      </c>
      <c r="R333" s="9">
        <f>N333/'09 daily avg weekends only'!$N$11-1</f>
        <v>0.12779674597994872</v>
      </c>
      <c r="S333" s="9">
        <f>O333/'09 daily avg weekends only'!$N$11-1</f>
        <v>0.11797018702055784</v>
      </c>
      <c r="T333" s="9">
        <f>P333/'09 daily avg weekends only'!$N$11-1</f>
        <v>0.12421059709001048</v>
      </c>
    </row>
    <row r="334" spans="3:20">
      <c r="C334">
        <f t="shared" si="52"/>
        <v>5</v>
      </c>
      <c r="D334" s="2">
        <f t="shared" si="59"/>
        <v>40137</v>
      </c>
      <c r="E334" s="1">
        <f t="shared" si="56"/>
        <v>56.791666666666664</v>
      </c>
      <c r="F334" s="8">
        <f t="shared" si="57"/>
        <v>338.45712500000008</v>
      </c>
      <c r="G334" s="8">
        <f t="shared" si="53"/>
        <v>346.62797841059023</v>
      </c>
      <c r="H334" s="8">
        <f t="shared" si="54"/>
        <v>344.45774081598802</v>
      </c>
      <c r="I334" s="8">
        <f t="shared" si="55"/>
        <v>342.41741044974032</v>
      </c>
      <c r="L334" s="8">
        <f>'09 daily avg'!E334</f>
        <v>56.791666666666664</v>
      </c>
      <c r="M334" s="8">
        <f>'09 daily avg'!F334</f>
        <v>338.45712500000008</v>
      </c>
      <c r="N334" s="8">
        <f t="shared" si="58"/>
        <v>346.62797841059023</v>
      </c>
      <c r="O334" s="8">
        <f t="shared" si="58"/>
        <v>344.45774081598802</v>
      </c>
      <c r="P334" s="8">
        <f t="shared" si="58"/>
        <v>342.41741044974032</v>
      </c>
      <c r="R334" s="9">
        <f>N334/'09 daily avg weekends only'!$N$11-1</f>
        <v>0.13022127744621814</v>
      </c>
      <c r="S334" s="9">
        <f>O334/'09 daily avg weekends only'!$N$11-1</f>
        <v>0.123144962609256</v>
      </c>
      <c r="T334" s="9">
        <f>P334/'09 daily avg weekends only'!$N$11-1</f>
        <v>0.11649222556383121</v>
      </c>
    </row>
    <row r="335" spans="3:20">
      <c r="C335">
        <f t="shared" si="52"/>
        <v>6</v>
      </c>
      <c r="D335" s="2">
        <f t="shared" si="59"/>
        <v>40138</v>
      </c>
      <c r="E335" s="1">
        <f t="shared" si="56"/>
        <v>60.166666666666664</v>
      </c>
      <c r="F335" s="8" t="e">
        <f t="shared" si="57"/>
        <v>#N/A</v>
      </c>
      <c r="G335" s="8" t="e">
        <f t="shared" si="53"/>
        <v>#N/A</v>
      </c>
      <c r="H335" s="8" t="e">
        <f t="shared" si="54"/>
        <v>#N/A</v>
      </c>
      <c r="I335" s="8" t="e">
        <f t="shared" si="55"/>
        <v>#N/A</v>
      </c>
      <c r="L335" s="8">
        <f>'09 daily avg'!E335</f>
        <v>60.166666666666664</v>
      </c>
      <c r="M335" s="8">
        <f>'09 daily avg'!F335</f>
        <v>303.50054166666672</v>
      </c>
      <c r="N335" s="8">
        <f t="shared" si="58"/>
        <v>352.27060414277764</v>
      </c>
      <c r="O335" s="8">
        <f t="shared" si="58"/>
        <v>351.18570477407411</v>
      </c>
      <c r="P335" s="8">
        <f t="shared" si="58"/>
        <v>347.37098016266981</v>
      </c>
      <c r="R335" s="9">
        <f>N335/'09 daily avg weekends only'!$N$11-1</f>
        <v>0.14861972206233509</v>
      </c>
      <c r="S335" s="9">
        <f>O335/'09 daily avg weekends only'!$N$11-1</f>
        <v>0.14508228011659496</v>
      </c>
      <c r="T335" s="9">
        <f>P335/'09 daily avg weekends only'!$N$11-1</f>
        <v>0.13264392201527686</v>
      </c>
    </row>
    <row r="336" spans="3:20">
      <c r="C336">
        <f t="shared" si="52"/>
        <v>7</v>
      </c>
      <c r="D336" s="2">
        <f t="shared" si="59"/>
        <v>40139</v>
      </c>
      <c r="E336" s="1">
        <f t="shared" si="56"/>
        <v>60.5</v>
      </c>
      <c r="F336" s="8" t="e">
        <f t="shared" si="57"/>
        <v>#N/A</v>
      </c>
      <c r="G336" s="8" t="e">
        <f t="shared" si="53"/>
        <v>#N/A</v>
      </c>
      <c r="H336" s="8" t="e">
        <f t="shared" si="54"/>
        <v>#N/A</v>
      </c>
      <c r="I336" s="8" t="e">
        <f t="shared" si="55"/>
        <v>#N/A</v>
      </c>
      <c r="L336" s="8">
        <f>'09 daily avg'!E336</f>
        <v>60.5</v>
      </c>
      <c r="M336" s="8">
        <f>'09 daily avg'!F336</f>
        <v>295.27929166666661</v>
      </c>
      <c r="N336" s="8">
        <f t="shared" si="58"/>
        <v>353.06642864499986</v>
      </c>
      <c r="O336" s="8">
        <f t="shared" si="58"/>
        <v>352.0995326650002</v>
      </c>
      <c r="P336" s="8">
        <f t="shared" si="58"/>
        <v>348.18864787374849</v>
      </c>
      <c r="R336" s="9">
        <f>N336/'09 daily avg weekends only'!$N$11-1</f>
        <v>0.15121460141872434</v>
      </c>
      <c r="S336" s="9">
        <f>O336/'09 daily avg weekends only'!$N$11-1</f>
        <v>0.14806192339577962</v>
      </c>
      <c r="T336" s="9">
        <f>P336/'09 daily avg weekends only'!$N$11-1</f>
        <v>0.13531002372229817</v>
      </c>
    </row>
    <row r="337" spans="2:20">
      <c r="C337">
        <f t="shared" si="52"/>
        <v>1</v>
      </c>
      <c r="D337" s="2">
        <f t="shared" si="59"/>
        <v>40140</v>
      </c>
      <c r="E337" s="1">
        <f t="shared" si="56"/>
        <v>57.375</v>
      </c>
      <c r="F337" s="8">
        <f t="shared" si="57"/>
        <v>326.87587500000001</v>
      </c>
      <c r="G337" s="8">
        <f t="shared" si="53"/>
        <v>347.28900634031243</v>
      </c>
      <c r="H337" s="8">
        <f t="shared" si="54"/>
        <v>345.28709577730478</v>
      </c>
      <c r="I337" s="8">
        <f t="shared" si="55"/>
        <v>342.84311455148298</v>
      </c>
      <c r="L337" s="8">
        <f>'09 daily avg'!E337</f>
        <v>57.375</v>
      </c>
      <c r="M337" s="8">
        <f>'09 daily avg'!F337</f>
        <v>326.87587500000001</v>
      </c>
      <c r="N337" s="8">
        <f t="shared" si="58"/>
        <v>347.28900634031243</v>
      </c>
      <c r="O337" s="8">
        <f t="shared" si="58"/>
        <v>345.28709577730478</v>
      </c>
      <c r="P337" s="8">
        <f t="shared" si="58"/>
        <v>342.84311455148298</v>
      </c>
      <c r="R337" s="9">
        <f>N337/'09 daily avg weekends only'!$N$11-1</f>
        <v>0.13237663672963218</v>
      </c>
      <c r="S337" s="9">
        <f>O337/'09 daily avg weekends only'!$N$11-1</f>
        <v>0.12584917196977519</v>
      </c>
      <c r="T337" s="9">
        <f>P337/'09 daily avg weekends only'!$N$11-1</f>
        <v>0.11788028383856108</v>
      </c>
    </row>
    <row r="338" spans="2:20">
      <c r="C338">
        <f t="shared" si="52"/>
        <v>2</v>
      </c>
      <c r="D338" s="2">
        <f t="shared" si="59"/>
        <v>40141</v>
      </c>
      <c r="E338" s="1">
        <f t="shared" si="56"/>
        <v>57.125</v>
      </c>
      <c r="F338" s="8">
        <f t="shared" si="57"/>
        <v>330.8338333333333</v>
      </c>
      <c r="G338" s="8">
        <f t="shared" si="53"/>
        <v>346.98962810781245</v>
      </c>
      <c r="H338" s="8">
        <f t="shared" si="54"/>
        <v>344.91434156347646</v>
      </c>
      <c r="I338" s="8">
        <f t="shared" si="55"/>
        <v>342.63885715035184</v>
      </c>
      <c r="L338" s="8">
        <f>'09 daily avg'!E338</f>
        <v>57.125</v>
      </c>
      <c r="M338" s="8">
        <f>'09 daily avg'!F338</f>
        <v>330.8338333333333</v>
      </c>
      <c r="N338" s="8">
        <f t="shared" si="58"/>
        <v>346.98962810781245</v>
      </c>
      <c r="O338" s="8">
        <f t="shared" si="58"/>
        <v>344.91434156347646</v>
      </c>
      <c r="P338" s="8">
        <f t="shared" si="58"/>
        <v>342.63885715035184</v>
      </c>
      <c r="R338" s="9">
        <f>N338/'09 daily avg weekends only'!$N$11-1</f>
        <v>0.13140047880398731</v>
      </c>
      <c r="S338" s="9">
        <f>O338/'09 daily avg weekends only'!$N$11-1</f>
        <v>0.12463376303002871</v>
      </c>
      <c r="T338" s="9">
        <f>P338/'09 daily avg weekends only'!$N$11-1</f>
        <v>0.1172142785671666</v>
      </c>
    </row>
    <row r="339" spans="2:20">
      <c r="C339">
        <f t="shared" si="52"/>
        <v>3</v>
      </c>
      <c r="D339" s="2">
        <f t="shared" si="59"/>
        <v>40142</v>
      </c>
      <c r="E339" s="1">
        <f t="shared" si="56"/>
        <v>58.25</v>
      </c>
      <c r="F339" s="8">
        <f t="shared" si="57"/>
        <v>327.55254166666668</v>
      </c>
      <c r="G339" s="8">
        <f t="shared" si="53"/>
        <v>348.52678163124995</v>
      </c>
      <c r="H339" s="8">
        <f t="shared" si="54"/>
        <v>346.7948686159375</v>
      </c>
      <c r="I339" s="8">
        <f t="shared" si="55"/>
        <v>343.81723883734384</v>
      </c>
      <c r="L339" s="8">
        <f>'09 daily avg'!E339</f>
        <v>58.25</v>
      </c>
      <c r="M339" s="8">
        <f>'09 daily avg'!F339</f>
        <v>327.55254166666668</v>
      </c>
      <c r="N339" s="8">
        <f t="shared" si="58"/>
        <v>348.52678163124995</v>
      </c>
      <c r="O339" s="8">
        <f t="shared" si="58"/>
        <v>346.7948686159375</v>
      </c>
      <c r="P339" s="8">
        <f t="shared" si="58"/>
        <v>343.81723883734384</v>
      </c>
      <c r="R339" s="9">
        <f>N339/'09 daily avg weekends only'!$N$11-1</f>
        <v>0.13641254859378549</v>
      </c>
      <c r="S339" s="9">
        <f>O339/'09 daily avg weekends only'!$N$11-1</f>
        <v>0.1307654425824134</v>
      </c>
      <c r="T339" s="9">
        <f>P339/'09 daily avg weekends only'!$N$11-1</f>
        <v>0.12105653060261456</v>
      </c>
    </row>
    <row r="340" spans="2:20">
      <c r="B340">
        <v>1</v>
      </c>
      <c r="C340">
        <f t="shared" si="52"/>
        <v>4</v>
      </c>
      <c r="D340" s="2">
        <f t="shared" si="59"/>
        <v>40143</v>
      </c>
      <c r="E340" s="1">
        <f t="shared" si="56"/>
        <v>51.125</v>
      </c>
      <c r="F340" s="8" t="e">
        <f t="shared" si="57"/>
        <v>#N/A</v>
      </c>
      <c r="G340" s="8" t="e">
        <f t="shared" si="53"/>
        <v>#N/A</v>
      </c>
      <c r="H340" s="8" t="e">
        <f t="shared" si="54"/>
        <v>#N/A</v>
      </c>
      <c r="I340" s="8" t="e">
        <f t="shared" si="55"/>
        <v>#N/A</v>
      </c>
      <c r="L340" s="8">
        <f>'09 daily avg'!E340</f>
        <v>51.125</v>
      </c>
      <c r="M340" s="8">
        <f>'09 daily avg'!F340</f>
        <v>266.67545833333332</v>
      </c>
      <c r="N340" s="8">
        <f t="shared" si="58"/>
        <v>347.04079727781266</v>
      </c>
      <c r="O340" s="8">
        <f t="shared" si="58"/>
        <v>343.97029915035171</v>
      </c>
      <c r="P340" s="8">
        <f t="shared" si="58"/>
        <v>347.13463772628864</v>
      </c>
      <c r="R340" s="9">
        <f>N340/'09 daily avg weekends only'!$N$11-1</f>
        <v>0.13156732189884845</v>
      </c>
      <c r="S340" s="9">
        <f>O340/'09 daily avg weekends only'!$N$11-1</f>
        <v>0.12155560174882529</v>
      </c>
      <c r="T340" s="9">
        <f>P340/'09 daily avg weekends only'!$N$11-1</f>
        <v>0.13187329971413919</v>
      </c>
    </row>
    <row r="341" spans="2:20">
      <c r="B341">
        <v>1</v>
      </c>
      <c r="C341">
        <f t="shared" si="52"/>
        <v>5</v>
      </c>
      <c r="D341" s="2">
        <f t="shared" si="59"/>
        <v>40144</v>
      </c>
      <c r="E341" s="1">
        <f t="shared" si="56"/>
        <v>48.166666666666664</v>
      </c>
      <c r="F341" s="8" t="e">
        <f t="shared" si="57"/>
        <v>#N/A</v>
      </c>
      <c r="G341" s="8" t="e">
        <f t="shared" si="53"/>
        <v>#N/A</v>
      </c>
      <c r="H341" s="8" t="e">
        <f t="shared" si="54"/>
        <v>#N/A</v>
      </c>
      <c r="I341" s="8" t="e">
        <f t="shared" si="55"/>
        <v>#N/A</v>
      </c>
      <c r="L341" s="8">
        <f>'09 daily avg'!E341</f>
        <v>48.166666666666664</v>
      </c>
      <c r="M341" s="8">
        <f>'09 daily avg'!F341</f>
        <v>318.07150000000001</v>
      </c>
      <c r="N341" s="8">
        <f t="shared" si="58"/>
        <v>352.17997590277776</v>
      </c>
      <c r="O341" s="8">
        <f t="shared" si="58"/>
        <v>349.40080307407413</v>
      </c>
      <c r="P341" s="8">
        <f t="shared" si="58"/>
        <v>355.25334754378099</v>
      </c>
      <c r="R341" s="9">
        <f>N341/'09 daily avg weekends only'!$N$11-1</f>
        <v>0.14832421803044737</v>
      </c>
      <c r="S341" s="9">
        <f>O341/'09 daily avg weekends only'!$N$11-1</f>
        <v>0.13926239826879927</v>
      </c>
      <c r="T341" s="9">
        <f>P341/'09 daily avg weekends only'!$N$11-1</f>
        <v>0.15834530760922072</v>
      </c>
    </row>
    <row r="342" spans="2:20">
      <c r="C342">
        <f t="shared" si="52"/>
        <v>6</v>
      </c>
      <c r="D342" s="2">
        <f t="shared" si="59"/>
        <v>40145</v>
      </c>
      <c r="E342" s="1">
        <f t="shared" si="56"/>
        <v>50.5</v>
      </c>
      <c r="F342" s="8" t="e">
        <f t="shared" si="57"/>
        <v>#N/A</v>
      </c>
      <c r="G342" s="8" t="e">
        <f t="shared" si="53"/>
        <v>#N/A</v>
      </c>
      <c r="H342" s="8" t="e">
        <f t="shared" si="54"/>
        <v>#N/A</v>
      </c>
      <c r="I342" s="8" t="e">
        <f t="shared" si="55"/>
        <v>#N/A</v>
      </c>
      <c r="L342" s="8">
        <f>'09 daily avg'!E342</f>
        <v>50.5</v>
      </c>
      <c r="M342" s="8">
        <f>'09 daily avg'!F342</f>
        <v>302.69024999999993</v>
      </c>
      <c r="N342" s="8">
        <f t="shared" si="58"/>
        <v>347.84512964499993</v>
      </c>
      <c r="O342" s="8">
        <f t="shared" si="58"/>
        <v>344.78361251500019</v>
      </c>
      <c r="P342" s="8">
        <f t="shared" si="58"/>
        <v>348.56256239875</v>
      </c>
      <c r="R342" s="9">
        <f>N342/'09 daily avg weekends only'!$N$11-1</f>
        <v>0.1341899421492454</v>
      </c>
      <c r="S342" s="9">
        <f>O342/'09 daily avg weekends only'!$N$11-1</f>
        <v>0.1242075055973606</v>
      </c>
      <c r="T342" s="9">
        <f>P342/'09 daily avg weekends only'!$N$11-1</f>
        <v>0.13652921599304535</v>
      </c>
    </row>
    <row r="343" spans="2:20">
      <c r="C343">
        <f t="shared" si="52"/>
        <v>7</v>
      </c>
      <c r="D343" s="2">
        <f t="shared" si="59"/>
        <v>40146</v>
      </c>
      <c r="E343" s="1">
        <f t="shared" si="56"/>
        <v>58.083333333333336</v>
      </c>
      <c r="F343" s="8" t="e">
        <f t="shared" si="57"/>
        <v>#N/A</v>
      </c>
      <c r="G343" s="8" t="e">
        <f t="shared" si="53"/>
        <v>#N/A</v>
      </c>
      <c r="H343" s="8" t="e">
        <f t="shared" si="54"/>
        <v>#N/A</v>
      </c>
      <c r="I343" s="8" t="e">
        <f t="shared" si="55"/>
        <v>#N/A</v>
      </c>
      <c r="L343" s="8">
        <f>'09 daily avg'!E343</f>
        <v>58.083333333333336</v>
      </c>
      <c r="M343" s="8">
        <f>'09 daily avg'!F343</f>
        <v>294.13074999999998</v>
      </c>
      <c r="N343" s="8">
        <f t="shared" si="58"/>
        <v>348.26823413236093</v>
      </c>
      <c r="O343" s="8">
        <f t="shared" si="58"/>
        <v>346.48342378998859</v>
      </c>
      <c r="P343" s="8">
        <f t="shared" si="58"/>
        <v>343.60049794203923</v>
      </c>
      <c r="R343" s="9">
        <f>N343/'09 daily avg weekends only'!$N$11-1</f>
        <v>0.13556952407564116</v>
      </c>
      <c r="S343" s="9">
        <f>O343/'09 daily avg weekends only'!$N$11-1</f>
        <v>0.12974994011013163</v>
      </c>
      <c r="T343" s="9">
        <f>P343/'09 daily avg weekends only'!$N$11-1</f>
        <v>0.12034982143075479</v>
      </c>
    </row>
    <row r="344" spans="2:20">
      <c r="C344">
        <f t="shared" si="52"/>
        <v>1</v>
      </c>
      <c r="D344" s="2">
        <f t="shared" si="59"/>
        <v>40147</v>
      </c>
      <c r="E344" s="1">
        <f t="shared" si="56"/>
        <v>61.833333333333336</v>
      </c>
      <c r="F344" s="8">
        <f t="shared" si="57"/>
        <v>342.58495833333336</v>
      </c>
      <c r="G344" s="8">
        <f t="shared" si="53"/>
        <v>356.6785412761111</v>
      </c>
      <c r="H344" s="8">
        <f t="shared" si="54"/>
        <v>356.19203605092594</v>
      </c>
      <c r="I344" s="8">
        <f t="shared" si="55"/>
        <v>352.04843763535399</v>
      </c>
      <c r="L344" s="8">
        <f>'09 daily avg'!E344</f>
        <v>61.833333333333336</v>
      </c>
      <c r="M344" s="8">
        <f>'09 daily avg'!F344</f>
        <v>342.58495833333336</v>
      </c>
      <c r="N344" s="8">
        <f t="shared" si="58"/>
        <v>356.6785412761111</v>
      </c>
      <c r="O344" s="8">
        <f t="shared" si="58"/>
        <v>356.19203605092594</v>
      </c>
      <c r="P344" s="8">
        <f t="shared" si="58"/>
        <v>352.04843763535399</v>
      </c>
      <c r="R344" s="9">
        <f>N344/'09 daily avg weekends only'!$N$11-1</f>
        <v>0.16299231933674641</v>
      </c>
      <c r="S344" s="9">
        <f>O344/'09 daily avg weekends only'!$N$11-1</f>
        <v>0.16140601185050607</v>
      </c>
      <c r="T344" s="9">
        <f>P344/'09 daily avg weekends only'!$N$11-1</f>
        <v>0.14789532204425937</v>
      </c>
    </row>
    <row r="345" spans="2:20">
      <c r="C345">
        <f t="shared" si="52"/>
        <v>2</v>
      </c>
      <c r="D345" s="2">
        <f t="shared" si="59"/>
        <v>40148</v>
      </c>
      <c r="E345" s="1">
        <f t="shared" si="56"/>
        <v>50.708333333333336</v>
      </c>
      <c r="F345" s="8">
        <f t="shared" si="57"/>
        <v>346.67983333333331</v>
      </c>
      <c r="G345" s="8">
        <f t="shared" si="53"/>
        <v>347.56026828475694</v>
      </c>
      <c r="H345" s="8">
        <f t="shared" si="54"/>
        <v>344.49284623864742</v>
      </c>
      <c r="I345" s="8">
        <f t="shared" si="55"/>
        <v>348.06845589820449</v>
      </c>
      <c r="L345" s="8">
        <f>'09 daily avg'!E345</f>
        <v>50.708333333333336</v>
      </c>
      <c r="M345" s="8">
        <f>'09 daily avg'!F345</f>
        <v>346.67983333333331</v>
      </c>
      <c r="N345" s="8">
        <f t="shared" si="58"/>
        <v>347.56026828475694</v>
      </c>
      <c r="O345" s="8">
        <f t="shared" si="58"/>
        <v>344.49284623864742</v>
      </c>
      <c r="P345" s="8">
        <f t="shared" si="58"/>
        <v>348.06845589820449</v>
      </c>
      <c r="R345" s="9">
        <f>N345/'09 daily avg weekends only'!$N$11-1</f>
        <v>0.13326111819237618</v>
      </c>
      <c r="S345" s="9">
        <f>O345/'09 daily avg weekends only'!$N$11-1</f>
        <v>0.12325942796726119</v>
      </c>
      <c r="T345" s="9">
        <f>P345/'09 daily avg weekends only'!$N$11-1</f>
        <v>0.13491812365479361</v>
      </c>
    </row>
    <row r="346" spans="2:20">
      <c r="C346">
        <f t="shared" si="52"/>
        <v>3</v>
      </c>
      <c r="D346" s="2">
        <f t="shared" si="59"/>
        <v>40149</v>
      </c>
      <c r="E346" s="1">
        <f t="shared" si="56"/>
        <v>64.333333333333329</v>
      </c>
      <c r="F346" s="8">
        <f t="shared" si="57"/>
        <v>348.33091666666672</v>
      </c>
      <c r="G346" s="8">
        <f t="shared" si="53"/>
        <v>365.30051551777785</v>
      </c>
      <c r="H346" s="8">
        <f t="shared" si="54"/>
        <v>365.7114669592595</v>
      </c>
      <c r="I346" s="8">
        <f t="shared" si="55"/>
        <v>361.78427567308671</v>
      </c>
      <c r="L346" s="8">
        <f>'09 daily avg'!E346</f>
        <v>64.333333333333329</v>
      </c>
      <c r="M346" s="8">
        <f>'09 daily avg'!F346</f>
        <v>348.33091666666672</v>
      </c>
      <c r="N346" s="8">
        <f t="shared" si="58"/>
        <v>365.30051551777785</v>
      </c>
      <c r="O346" s="8">
        <f t="shared" si="58"/>
        <v>365.7114669592595</v>
      </c>
      <c r="P346" s="8">
        <f t="shared" si="58"/>
        <v>361.78427567308671</v>
      </c>
      <c r="R346" s="9">
        <f>N346/'09 daily avg weekends only'!$N$11-1</f>
        <v>0.19110528005678984</v>
      </c>
      <c r="S346" s="9">
        <f>O346/'09 daily avg weekends only'!$N$11-1</f>
        <v>0.19244523554823467</v>
      </c>
      <c r="T346" s="9">
        <f>P346/'09 daily avg weekends only'!$N$11-1</f>
        <v>0.17964016663087157</v>
      </c>
    </row>
    <row r="347" spans="2:20">
      <c r="C347">
        <f t="shared" si="52"/>
        <v>4</v>
      </c>
      <c r="D347" s="2">
        <f t="shared" si="59"/>
        <v>40150</v>
      </c>
      <c r="E347" s="1">
        <f t="shared" si="56"/>
        <v>50.583333333333336</v>
      </c>
      <c r="F347" s="8">
        <f t="shared" si="57"/>
        <v>339.09129166666668</v>
      </c>
      <c r="G347" s="8">
        <f t="shared" si="53"/>
        <v>347.72917503236101</v>
      </c>
      <c r="H347" s="8">
        <f t="shared" si="54"/>
        <v>344.6649410181135</v>
      </c>
      <c r="I347" s="8">
        <f t="shared" si="55"/>
        <v>348.36276868040767</v>
      </c>
      <c r="L347" s="8">
        <f>'09 daily avg'!E347</f>
        <v>50.583333333333336</v>
      </c>
      <c r="M347" s="8">
        <f>'09 daily avg'!F347</f>
        <v>339.09129166666668</v>
      </c>
      <c r="N347" s="8">
        <f t="shared" si="58"/>
        <v>347.72917503236101</v>
      </c>
      <c r="O347" s="8">
        <f t="shared" si="58"/>
        <v>344.6649410181135</v>
      </c>
      <c r="P347" s="8">
        <f t="shared" si="58"/>
        <v>348.36276868040767</v>
      </c>
      <c r="R347" s="9">
        <f>N347/'09 daily avg weekends only'!$N$11-1</f>
        <v>0.1338118585016892</v>
      </c>
      <c r="S347" s="9">
        <f>O347/'09 daily avg weekends only'!$N$11-1</f>
        <v>0.12382056322928436</v>
      </c>
      <c r="T347" s="9">
        <f>P347/'09 daily avg weekends only'!$N$11-1</f>
        <v>0.13587776508418914</v>
      </c>
    </row>
    <row r="348" spans="2:20">
      <c r="C348">
        <f t="shared" si="52"/>
        <v>5</v>
      </c>
      <c r="D348" s="2">
        <f t="shared" si="59"/>
        <v>40151</v>
      </c>
      <c r="E348" s="1">
        <f t="shared" si="56"/>
        <v>45.125</v>
      </c>
      <c r="F348" s="8">
        <f t="shared" si="57"/>
        <v>357.86491666666666</v>
      </c>
      <c r="G348" s="8">
        <f t="shared" si="53"/>
        <v>360.98556020781245</v>
      </c>
      <c r="H348" s="8">
        <f t="shared" si="54"/>
        <v>359.26054943722659</v>
      </c>
      <c r="I348" s="8">
        <f t="shared" si="55"/>
        <v>366.6702031922261</v>
      </c>
      <c r="L348" s="8">
        <f>'09 daily avg'!E348</f>
        <v>45.125</v>
      </c>
      <c r="M348" s="8">
        <f>'09 daily avg'!F348</f>
        <v>357.86491666666666</v>
      </c>
      <c r="N348" s="8">
        <f t="shared" si="58"/>
        <v>360.98556020781245</v>
      </c>
      <c r="O348" s="8">
        <f t="shared" si="58"/>
        <v>359.26054943722659</v>
      </c>
      <c r="P348" s="8">
        <f t="shared" si="58"/>
        <v>366.6702031922261</v>
      </c>
      <c r="R348" s="9">
        <f>N348/'09 daily avg weekends only'!$N$11-1</f>
        <v>0.17703586094955415</v>
      </c>
      <c r="S348" s="9">
        <f>O348/'09 daily avg weekends only'!$N$11-1</f>
        <v>0.17141126051862576</v>
      </c>
      <c r="T348" s="9">
        <f>P348/'09 daily avg weekends only'!$N$11-1</f>
        <v>0.19557130775661813</v>
      </c>
    </row>
    <row r="349" spans="2:20">
      <c r="C349">
        <f t="shared" si="52"/>
        <v>6</v>
      </c>
      <c r="D349" s="2">
        <f t="shared" si="59"/>
        <v>40152</v>
      </c>
      <c r="E349" s="1">
        <f t="shared" si="56"/>
        <v>40.333333333333336</v>
      </c>
      <c r="F349" s="8" t="e">
        <f t="shared" si="57"/>
        <v>#N/A</v>
      </c>
      <c r="G349" s="8" t="e">
        <f t="shared" si="53"/>
        <v>#N/A</v>
      </c>
      <c r="H349" s="8" t="e">
        <f t="shared" si="54"/>
        <v>#N/A</v>
      </c>
      <c r="I349" s="8" t="e">
        <f t="shared" si="55"/>
        <v>#N/A</v>
      </c>
      <c r="L349" s="8">
        <f>'09 daily avg'!E349</f>
        <v>40.333333333333336</v>
      </c>
      <c r="M349" s="8">
        <f>'09 daily avg'!F349</f>
        <v>330.97470833333341</v>
      </c>
      <c r="N349" s="8">
        <f t="shared" si="58"/>
        <v>382.10031807777784</v>
      </c>
      <c r="O349" s="8">
        <f t="shared" si="58"/>
        <v>383.98772703925931</v>
      </c>
      <c r="P349" s="8">
        <f t="shared" si="58"/>
        <v>388.2888312908637</v>
      </c>
      <c r="R349" s="9">
        <f>N349/'09 daily avg weekends only'!$N$11-1</f>
        <v>0.2458830114946029</v>
      </c>
      <c r="S349" s="9">
        <f>O349/'09 daily avg weekends only'!$N$11-1</f>
        <v>0.25203713032047048</v>
      </c>
      <c r="T349" s="9">
        <f>P349/'09 daily avg weekends only'!$N$11-1</f>
        <v>0.26606138642341981</v>
      </c>
    </row>
    <row r="350" spans="2:20">
      <c r="C350">
        <f t="shared" si="52"/>
        <v>7</v>
      </c>
      <c r="D350" s="2">
        <f t="shared" si="59"/>
        <v>40153</v>
      </c>
      <c r="E350" s="1">
        <f t="shared" si="56"/>
        <v>42.625</v>
      </c>
      <c r="F350" s="8" t="e">
        <f t="shared" si="57"/>
        <v>#N/A</v>
      </c>
      <c r="G350" s="8" t="e">
        <f t="shared" si="53"/>
        <v>#N/A</v>
      </c>
      <c r="H350" s="8" t="e">
        <f t="shared" si="54"/>
        <v>#N/A</v>
      </c>
      <c r="I350" s="8" t="e">
        <f t="shared" si="55"/>
        <v>#N/A</v>
      </c>
      <c r="L350" s="8">
        <f>'09 daily avg'!E350</f>
        <v>42.625</v>
      </c>
      <c r="M350" s="8">
        <f>'09 daily avg'!F350</f>
        <v>327.74520833333332</v>
      </c>
      <c r="N350" s="8">
        <f t="shared" si="58"/>
        <v>370.8964179203125</v>
      </c>
      <c r="O350" s="8">
        <f t="shared" si="58"/>
        <v>370.72690975363298</v>
      </c>
      <c r="P350" s="8">
        <f t="shared" si="58"/>
        <v>377.63828740667913</v>
      </c>
      <c r="R350" s="9">
        <f>N350/'09 daily avg weekends only'!$N$11-1</f>
        <v>0.20935137776320567</v>
      </c>
      <c r="S350" s="9">
        <f>O350/'09 daily avg weekends only'!$N$11-1</f>
        <v>0.20879867645628702</v>
      </c>
      <c r="T350" s="9">
        <f>P350/'09 daily avg weekends only'!$N$11-1</f>
        <v>0.23133403588040791</v>
      </c>
    </row>
    <row r="351" spans="2:20">
      <c r="C351">
        <f t="shared" si="52"/>
        <v>1</v>
      </c>
      <c r="D351" s="2">
        <f t="shared" si="59"/>
        <v>40154</v>
      </c>
      <c r="E351" s="1">
        <f t="shared" si="56"/>
        <v>53</v>
      </c>
      <c r="F351" s="8">
        <f t="shared" si="57"/>
        <v>345.98633333333333</v>
      </c>
      <c r="G351" s="8">
        <f t="shared" si="53"/>
        <v>345.5323310199999</v>
      </c>
      <c r="H351" s="8">
        <f t="shared" si="54"/>
        <v>342.58149723999998</v>
      </c>
      <c r="I351" s="8">
        <f t="shared" si="55"/>
        <v>343.8737435799996</v>
      </c>
      <c r="L351" s="8">
        <f>'09 daily avg'!E351</f>
        <v>53</v>
      </c>
      <c r="M351" s="8">
        <f>'09 daily avg'!F351</f>
        <v>345.98633333333333</v>
      </c>
      <c r="N351" s="8">
        <f t="shared" si="58"/>
        <v>345.5323310199999</v>
      </c>
      <c r="O351" s="8">
        <f t="shared" si="58"/>
        <v>342.58149723999998</v>
      </c>
      <c r="P351" s="8">
        <f t="shared" si="58"/>
        <v>343.8737435799996</v>
      </c>
      <c r="R351" s="9">
        <f>N351/'09 daily avg weekends only'!$N$11-1</f>
        <v>0.12664879031144682</v>
      </c>
      <c r="S351" s="9">
        <f>O351/'09 daily avg weekends only'!$N$11-1</f>
        <v>0.11702724983552937</v>
      </c>
      <c r="T351" s="9">
        <f>P351/'09 daily avg weekends only'!$N$11-1</f>
        <v>0.12124077095943453</v>
      </c>
    </row>
    <row r="352" spans="2:20">
      <c r="C352">
        <f t="shared" si="52"/>
        <v>2</v>
      </c>
      <c r="D352" s="2">
        <f t="shared" si="59"/>
        <v>40155</v>
      </c>
      <c r="E352" s="1">
        <f t="shared" si="56"/>
        <v>62.791666666666664</v>
      </c>
      <c r="F352" s="8">
        <f t="shared" si="57"/>
        <v>347.12020833333332</v>
      </c>
      <c r="G352" s="8">
        <f t="shared" si="53"/>
        <v>359.69853668059022</v>
      </c>
      <c r="H352" s="8">
        <f t="shared" si="54"/>
        <v>359.55990257911344</v>
      </c>
      <c r="I352" s="8">
        <f t="shared" si="55"/>
        <v>355.39993270324766</v>
      </c>
      <c r="L352" s="8">
        <f>'09 daily avg'!E352</f>
        <v>62.791666666666664</v>
      </c>
      <c r="M352" s="8">
        <f>'09 daily avg'!F352</f>
        <v>347.12020833333332</v>
      </c>
      <c r="N352" s="8">
        <f t="shared" ref="N352:P375" si="60">(N$3*$L352^4)+(N$4*$L352^3)+(N$5*$L352^2)+(N$6*$L352)+N$7</f>
        <v>359.69853668059022</v>
      </c>
      <c r="O352" s="8">
        <f t="shared" si="60"/>
        <v>359.55990257911344</v>
      </c>
      <c r="P352" s="8">
        <f t="shared" si="60"/>
        <v>355.39993270324766</v>
      </c>
      <c r="R352" s="9">
        <f>N352/'09 daily avg weekends only'!$N$11-1</f>
        <v>0.1728393694207675</v>
      </c>
      <c r="S352" s="9">
        <f>O352/'09 daily avg weekends only'!$N$11-1</f>
        <v>0.17238733663337635</v>
      </c>
      <c r="T352" s="9">
        <f>P352/'09 daily avg weekends only'!$N$11-1</f>
        <v>0.1588232657560118</v>
      </c>
    </row>
    <row r="353" spans="2:20">
      <c r="C353">
        <f t="shared" si="52"/>
        <v>3</v>
      </c>
      <c r="D353" s="2">
        <f t="shared" si="59"/>
        <v>40156</v>
      </c>
      <c r="E353" s="1">
        <f t="shared" si="56"/>
        <v>69.083333333333329</v>
      </c>
      <c r="F353" s="8">
        <f t="shared" si="57"/>
        <v>361.26845833333329</v>
      </c>
      <c r="G353" s="8">
        <f t="shared" si="53"/>
        <v>388.32755317569433</v>
      </c>
      <c r="H353" s="8">
        <f t="shared" si="54"/>
        <v>390.14021919290508</v>
      </c>
      <c r="I353" s="8">
        <f t="shared" si="55"/>
        <v>388.62641523701467</v>
      </c>
      <c r="L353" s="8">
        <f>'09 daily avg'!E353</f>
        <v>69.083333333333329</v>
      </c>
      <c r="M353" s="8">
        <f>'09 daily avg'!F353</f>
        <v>361.26845833333329</v>
      </c>
      <c r="N353" s="8">
        <f t="shared" si="60"/>
        <v>388.32755317569433</v>
      </c>
      <c r="O353" s="8">
        <f t="shared" si="60"/>
        <v>390.14021919290508</v>
      </c>
      <c r="P353" s="8">
        <f t="shared" si="60"/>
        <v>388.62641523701467</v>
      </c>
      <c r="R353" s="9">
        <f>N353/'09 daily avg weekends only'!$N$11-1</f>
        <v>0.26618764368153003</v>
      </c>
      <c r="S353" s="9">
        <f>O353/'09 daily avg weekends only'!$N$11-1</f>
        <v>0.27209805434990519</v>
      </c>
      <c r="T353" s="9">
        <f>P353/'09 daily avg weekends only'!$N$11-1</f>
        <v>0.2671621185703561</v>
      </c>
    </row>
    <row r="354" spans="2:20">
      <c r="C354">
        <f t="shared" si="52"/>
        <v>4</v>
      </c>
      <c r="D354" s="2">
        <f t="shared" si="59"/>
        <v>40157</v>
      </c>
      <c r="E354" s="1">
        <f t="shared" si="56"/>
        <v>47.125</v>
      </c>
      <c r="F354" s="8">
        <f t="shared" si="57"/>
        <v>342.3655833333334</v>
      </c>
      <c r="G354" s="8">
        <f t="shared" si="53"/>
        <v>354.79357325781245</v>
      </c>
      <c r="H354" s="8">
        <f t="shared" si="54"/>
        <v>352.28104664160151</v>
      </c>
      <c r="I354" s="8">
        <f t="shared" si="55"/>
        <v>358.86098002691386</v>
      </c>
      <c r="L354" s="8">
        <f>'09 daily avg'!E354</f>
        <v>47.125</v>
      </c>
      <c r="M354" s="8">
        <f>'09 daily avg'!F354</f>
        <v>342.3655833333334</v>
      </c>
      <c r="N354" s="8">
        <f t="shared" si="60"/>
        <v>354.79357325781245</v>
      </c>
      <c r="O354" s="8">
        <f t="shared" si="60"/>
        <v>352.28104664160151</v>
      </c>
      <c r="P354" s="8">
        <f t="shared" si="60"/>
        <v>358.86098002691386</v>
      </c>
      <c r="R354" s="9">
        <f>N354/'09 daily avg weekends only'!$N$11-1</f>
        <v>0.15684615949311365</v>
      </c>
      <c r="S354" s="9">
        <f>O354/'09 daily avg weekends only'!$N$11-1</f>
        <v>0.14865377105749844</v>
      </c>
      <c r="T354" s="9">
        <f>P354/'09 daily avg weekends only'!$N$11-1</f>
        <v>0.1701084174780183</v>
      </c>
    </row>
    <row r="355" spans="2:20">
      <c r="C355">
        <f t="shared" si="52"/>
        <v>5</v>
      </c>
      <c r="D355" s="2">
        <f t="shared" si="59"/>
        <v>40158</v>
      </c>
      <c r="E355" s="1">
        <f t="shared" si="56"/>
        <v>43.291666666666664</v>
      </c>
      <c r="F355" s="8">
        <f t="shared" si="57"/>
        <v>371.7160833333333</v>
      </c>
      <c r="G355" s="8">
        <f t="shared" si="53"/>
        <v>368.01767448809028</v>
      </c>
      <c r="H355" s="8">
        <f t="shared" si="54"/>
        <v>367.36669610083209</v>
      </c>
      <c r="I355" s="8">
        <f t="shared" si="55"/>
        <v>374.61718544216154</v>
      </c>
      <c r="L355" s="8">
        <f>'09 daily avg'!E355</f>
        <v>43.291666666666664</v>
      </c>
      <c r="M355" s="8">
        <f>'09 daily avg'!F355</f>
        <v>371.7160833333333</v>
      </c>
      <c r="N355" s="8">
        <f t="shared" si="60"/>
        <v>368.01767448809028</v>
      </c>
      <c r="O355" s="8">
        <f t="shared" si="60"/>
        <v>367.36669610083209</v>
      </c>
      <c r="P355" s="8">
        <f t="shared" si="60"/>
        <v>374.61718544216154</v>
      </c>
      <c r="R355" s="9">
        <f>N355/'09 daily avg weekends only'!$N$11-1</f>
        <v>0.19996489634204329</v>
      </c>
      <c r="S355" s="9">
        <f>O355/'09 daily avg weekends only'!$N$11-1</f>
        <v>0.19784230477338083</v>
      </c>
      <c r="T355" s="9">
        <f>P355/'09 daily avg weekends only'!$N$11-1</f>
        <v>0.22148337772728066</v>
      </c>
    </row>
    <row r="356" spans="2:20">
      <c r="C356">
        <f t="shared" si="52"/>
        <v>6</v>
      </c>
      <c r="D356" s="2">
        <f t="shared" si="59"/>
        <v>40159</v>
      </c>
      <c r="E356" s="1">
        <f t="shared" si="56"/>
        <v>47.666666666666664</v>
      </c>
      <c r="F356" s="8" t="e">
        <f t="shared" si="57"/>
        <v>#N/A</v>
      </c>
      <c r="G356" s="8" t="e">
        <f t="shared" si="53"/>
        <v>#N/A</v>
      </c>
      <c r="H356" s="8" t="e">
        <f t="shared" si="54"/>
        <v>#N/A</v>
      </c>
      <c r="I356" s="8" t="e">
        <f t="shared" si="55"/>
        <v>#N/A</v>
      </c>
      <c r="L356" s="8">
        <f>'09 daily avg'!E356</f>
        <v>47.666666666666664</v>
      </c>
      <c r="M356" s="8">
        <f>'09 daily avg'!F356</f>
        <v>334.89720833333331</v>
      </c>
      <c r="N356" s="8">
        <f t="shared" si="60"/>
        <v>353.38224085111108</v>
      </c>
      <c r="O356" s="8">
        <f t="shared" si="60"/>
        <v>350.7194696074074</v>
      </c>
      <c r="P356" s="8">
        <f t="shared" si="60"/>
        <v>356.94144791382649</v>
      </c>
      <c r="R356" s="9">
        <f>N356/'09 daily avg weekends only'!$N$11-1</f>
        <v>0.1522443442475081</v>
      </c>
      <c r="S356" s="9">
        <f>O356/'09 daily avg weekends only'!$N$11-1</f>
        <v>0.14356206553935102</v>
      </c>
      <c r="T356" s="9">
        <f>P356/'09 daily avg weekends only'!$N$11-1</f>
        <v>0.16384955733954776</v>
      </c>
    </row>
    <row r="357" spans="2:20">
      <c r="C357">
        <f t="shared" si="52"/>
        <v>7</v>
      </c>
      <c r="D357" s="2">
        <f t="shared" si="59"/>
        <v>40160</v>
      </c>
      <c r="E357" s="1">
        <f t="shared" si="56"/>
        <v>63.291666666666664</v>
      </c>
      <c r="F357" s="8" t="e">
        <f t="shared" si="57"/>
        <v>#N/A</v>
      </c>
      <c r="G357" s="8" t="e">
        <f t="shared" si="53"/>
        <v>#N/A</v>
      </c>
      <c r="H357" s="8" t="e">
        <f t="shared" si="54"/>
        <v>#N/A</v>
      </c>
      <c r="I357" s="8" t="e">
        <f t="shared" si="55"/>
        <v>#N/A</v>
      </c>
      <c r="L357" s="8">
        <f>'09 daily avg'!E357</f>
        <v>63.291666666666664</v>
      </c>
      <c r="M357" s="8">
        <f>'09 daily avg'!F357</f>
        <v>304.79370833333331</v>
      </c>
      <c r="N357" s="8">
        <f t="shared" si="60"/>
        <v>361.41489125475698</v>
      </c>
      <c r="O357" s="8">
        <f t="shared" si="60"/>
        <v>361.45660646124861</v>
      </c>
      <c r="P357" s="8">
        <f t="shared" si="60"/>
        <v>357.33767104551742</v>
      </c>
      <c r="R357" s="9">
        <f>N357/'09 daily avg weekends only'!$N$11-1</f>
        <v>0.17843574530554274</v>
      </c>
      <c r="S357" s="9">
        <f>O357/'09 daily avg weekends only'!$N$11-1</f>
        <v>0.17857176264086028</v>
      </c>
      <c r="T357" s="9">
        <f>P357/'09 daily avg weekends only'!$N$11-1</f>
        <v>0.16514148944527918</v>
      </c>
    </row>
    <row r="358" spans="2:20">
      <c r="C358">
        <f t="shared" si="52"/>
        <v>1</v>
      </c>
      <c r="D358" s="2">
        <f t="shared" si="59"/>
        <v>40161</v>
      </c>
      <c r="E358" s="1">
        <f t="shared" si="56"/>
        <v>67.5</v>
      </c>
      <c r="F358" s="8">
        <f t="shared" si="57"/>
        <v>351.00200000000001</v>
      </c>
      <c r="G358" s="8">
        <f t="shared" si="53"/>
        <v>379.68436096500011</v>
      </c>
      <c r="H358" s="8">
        <f t="shared" si="54"/>
        <v>381.10200613000006</v>
      </c>
      <c r="I358" s="8">
        <f t="shared" si="55"/>
        <v>378.54978877124967</v>
      </c>
      <c r="L358" s="8">
        <f>'09 daily avg'!E358</f>
        <v>67.5</v>
      </c>
      <c r="M358" s="8">
        <f>'09 daily avg'!F358</f>
        <v>351.00200000000001</v>
      </c>
      <c r="N358" s="8">
        <f t="shared" si="60"/>
        <v>379.68436096500011</v>
      </c>
      <c r="O358" s="8">
        <f t="shared" si="60"/>
        <v>381.10200613000006</v>
      </c>
      <c r="P358" s="8">
        <f t="shared" si="60"/>
        <v>378.54978877124967</v>
      </c>
      <c r="R358" s="9">
        <f>N358/'09 daily avg weekends only'!$N$11-1</f>
        <v>0.23800549927882764</v>
      </c>
      <c r="S358" s="9">
        <f>O358/'09 daily avg weekends only'!$N$11-1</f>
        <v>0.24262789801507112</v>
      </c>
      <c r="T358" s="9">
        <f>P358/'09 daily avg weekends only'!$N$11-1</f>
        <v>0.23430609324687524</v>
      </c>
    </row>
    <row r="359" spans="2:20">
      <c r="C359">
        <f t="shared" si="52"/>
        <v>2</v>
      </c>
      <c r="D359" s="2">
        <f t="shared" si="59"/>
        <v>40162</v>
      </c>
      <c r="E359" s="1">
        <f t="shared" si="56"/>
        <v>62.208333333333336</v>
      </c>
      <c r="F359" s="8">
        <f t="shared" si="57"/>
        <v>350.78108333333336</v>
      </c>
      <c r="G359" s="8">
        <f t="shared" si="53"/>
        <v>357.81806716892356</v>
      </c>
      <c r="H359" s="8">
        <f t="shared" si="54"/>
        <v>357.46779618151186</v>
      </c>
      <c r="I359" s="8">
        <f t="shared" si="55"/>
        <v>353.30280794132676</v>
      </c>
      <c r="L359" s="8">
        <f>'09 daily avg'!E359</f>
        <v>62.208333333333336</v>
      </c>
      <c r="M359" s="8">
        <f>'09 daily avg'!F359</f>
        <v>350.78108333333336</v>
      </c>
      <c r="N359" s="8">
        <f t="shared" si="60"/>
        <v>357.81806716892356</v>
      </c>
      <c r="O359" s="8">
        <f t="shared" si="60"/>
        <v>357.46779618151186</v>
      </c>
      <c r="P359" s="8">
        <f t="shared" si="60"/>
        <v>353.30280794132676</v>
      </c>
      <c r="R359" s="9">
        <f>N359/'09 daily avg weekends only'!$N$11-1</f>
        <v>0.16670787748690796</v>
      </c>
      <c r="S359" s="9">
        <f>O359/'09 daily avg weekends only'!$N$11-1</f>
        <v>0.16556577775029679</v>
      </c>
      <c r="T359" s="9">
        <f>P359/'09 daily avg weekends only'!$N$11-1</f>
        <v>0.15198534390604879</v>
      </c>
    </row>
    <row r="360" spans="2:20">
      <c r="C360">
        <f t="shared" si="52"/>
        <v>3</v>
      </c>
      <c r="D360" s="2">
        <f t="shared" si="59"/>
        <v>40163</v>
      </c>
      <c r="E360" s="1">
        <f t="shared" si="56"/>
        <v>52.625</v>
      </c>
      <c r="F360" s="8">
        <f t="shared" si="57"/>
        <v>338.93616666666668</v>
      </c>
      <c r="G360" s="8">
        <f t="shared" si="53"/>
        <v>345.72548057031247</v>
      </c>
      <c r="H360" s="8">
        <f t="shared" si="54"/>
        <v>342.7343005505079</v>
      </c>
      <c r="I360" s="8">
        <f t="shared" si="55"/>
        <v>344.3985888926174</v>
      </c>
      <c r="L360" s="8">
        <f>'09 daily avg'!E360</f>
        <v>52.625</v>
      </c>
      <c r="M360" s="8">
        <f>'09 daily avg'!F360</f>
        <v>338.93616666666668</v>
      </c>
      <c r="N360" s="8">
        <f t="shared" si="60"/>
        <v>345.72548057031247</v>
      </c>
      <c r="O360" s="8">
        <f t="shared" si="60"/>
        <v>342.7343005505079</v>
      </c>
      <c r="P360" s="8">
        <f t="shared" si="60"/>
        <v>344.3985888926174</v>
      </c>
      <c r="R360" s="9">
        <f>N360/'09 daily avg weekends only'!$N$11-1</f>
        <v>0.12727857712927237</v>
      </c>
      <c r="S360" s="9">
        <f>O360/'09 daily avg weekends only'!$N$11-1</f>
        <v>0.11752548299487264</v>
      </c>
      <c r="T360" s="9">
        <f>P360/'09 daily avg weekends only'!$N$11-1</f>
        <v>0.12295209080848002</v>
      </c>
    </row>
    <row r="361" spans="2:20">
      <c r="C361">
        <f t="shared" si="52"/>
        <v>4</v>
      </c>
      <c r="D361" s="2">
        <f t="shared" si="59"/>
        <v>40164</v>
      </c>
      <c r="E361" s="1">
        <f t="shared" si="56"/>
        <v>48.583333333333336</v>
      </c>
      <c r="F361" s="8">
        <f t="shared" si="57"/>
        <v>347.19037500000007</v>
      </c>
      <c r="G361" s="8">
        <f t="shared" si="53"/>
        <v>351.25179095902774</v>
      </c>
      <c r="H361" s="8">
        <f t="shared" si="54"/>
        <v>348.39141006394664</v>
      </c>
      <c r="I361" s="8">
        <f t="shared" si="55"/>
        <v>353.91125052147225</v>
      </c>
      <c r="L361" s="8">
        <f>'09 daily avg'!E361</f>
        <v>48.583333333333336</v>
      </c>
      <c r="M361" s="8">
        <f>'09 daily avg'!F361</f>
        <v>347.19037500000007</v>
      </c>
      <c r="N361" s="8">
        <f t="shared" si="60"/>
        <v>351.25179095902774</v>
      </c>
      <c r="O361" s="8">
        <f t="shared" si="60"/>
        <v>348.39141006394664</v>
      </c>
      <c r="P361" s="8">
        <f t="shared" si="60"/>
        <v>353.91125052147225</v>
      </c>
      <c r="R361" s="9">
        <f>N361/'09 daily avg weekends only'!$N$11-1</f>
        <v>0.14529776189253907</v>
      </c>
      <c r="S361" s="9">
        <f>O361/'09 daily avg weekends only'!$N$11-1</f>
        <v>0.13597115368265045</v>
      </c>
      <c r="T361" s="9">
        <f>P361/'09 daily avg weekends only'!$N$11-1</f>
        <v>0.15396924247458887</v>
      </c>
    </row>
    <row r="362" spans="2:20">
      <c r="C362">
        <f t="shared" si="52"/>
        <v>5</v>
      </c>
      <c r="D362" s="2">
        <f t="shared" si="59"/>
        <v>40165</v>
      </c>
      <c r="E362" s="1">
        <f t="shared" si="56"/>
        <v>49.291666666666664</v>
      </c>
      <c r="F362" s="8">
        <f t="shared" si="57"/>
        <v>349.73495833333328</v>
      </c>
      <c r="G362" s="8">
        <f t="shared" si="53"/>
        <v>349.8276467980902</v>
      </c>
      <c r="H362" s="8">
        <f t="shared" si="54"/>
        <v>346.86088485895675</v>
      </c>
      <c r="I362" s="8">
        <f t="shared" si="55"/>
        <v>351.77171067816852</v>
      </c>
      <c r="L362" s="8">
        <f>'09 daily avg'!E362</f>
        <v>49.291666666666664</v>
      </c>
      <c r="M362" s="8">
        <f>'09 daily avg'!F362</f>
        <v>349.73495833333328</v>
      </c>
      <c r="N362" s="8">
        <f t="shared" si="60"/>
        <v>349.8276467980902</v>
      </c>
      <c r="O362" s="8">
        <f t="shared" si="60"/>
        <v>346.86088485895675</v>
      </c>
      <c r="P362" s="8">
        <f t="shared" si="60"/>
        <v>351.77171067816852</v>
      </c>
      <c r="R362" s="9">
        <f>N362/'09 daily avg weekends only'!$N$11-1</f>
        <v>0.14065417241593958</v>
      </c>
      <c r="S362" s="9">
        <f>O362/'09 daily avg weekends only'!$N$11-1</f>
        <v>0.1309806963044573</v>
      </c>
      <c r="T362" s="9">
        <f>P362/'09 daily avg weekends only'!$N$11-1</f>
        <v>0.14699302126493952</v>
      </c>
    </row>
    <row r="363" spans="2:20">
      <c r="C363">
        <f t="shared" si="52"/>
        <v>6</v>
      </c>
      <c r="D363" s="2">
        <f t="shared" si="59"/>
        <v>40166</v>
      </c>
      <c r="E363" s="1">
        <f t="shared" si="56"/>
        <v>48.666666666666664</v>
      </c>
      <c r="F363" s="8" t="e">
        <f t="shared" si="57"/>
        <v>#N/A</v>
      </c>
      <c r="G363" s="8" t="e">
        <f t="shared" si="53"/>
        <v>#N/A</v>
      </c>
      <c r="H363" s="8" t="e">
        <f t="shared" si="54"/>
        <v>#N/A</v>
      </c>
      <c r="I363" s="8" t="e">
        <f t="shared" si="55"/>
        <v>#N/A</v>
      </c>
      <c r="L363" s="8">
        <f>'09 daily avg'!E363</f>
        <v>48.666666666666664</v>
      </c>
      <c r="M363" s="8">
        <f>'09 daily avg'!F363</f>
        <v>312.83383333333336</v>
      </c>
      <c r="N363" s="8">
        <f t="shared" si="60"/>
        <v>351.07419424444447</v>
      </c>
      <c r="O363" s="8">
        <f t="shared" si="60"/>
        <v>348.19925352074085</v>
      </c>
      <c r="P363" s="8">
        <f t="shared" si="60"/>
        <v>353.65011699456744</v>
      </c>
      <c r="R363" s="9">
        <f>N363/'09 daily avg weekends only'!$N$11-1</f>
        <v>0.14471868692419143</v>
      </c>
      <c r="S363" s="9">
        <f>O363/'09 daily avg weekends only'!$N$11-1</f>
        <v>0.13534460468124676</v>
      </c>
      <c r="T363" s="9">
        <f>P363/'09 daily avg weekends only'!$N$11-1</f>
        <v>0.15311778590805392</v>
      </c>
    </row>
    <row r="364" spans="2:20">
      <c r="C364">
        <f t="shared" si="52"/>
        <v>7</v>
      </c>
      <c r="D364" s="2">
        <f t="shared" si="59"/>
        <v>40167</v>
      </c>
      <c r="E364" s="1">
        <f t="shared" si="56"/>
        <v>41.833333333333336</v>
      </c>
      <c r="F364" s="8" t="e">
        <f t="shared" si="57"/>
        <v>#N/A</v>
      </c>
      <c r="G364" s="8" t="e">
        <f t="shared" si="53"/>
        <v>#N/A</v>
      </c>
      <c r="H364" s="8" t="e">
        <f t="shared" si="54"/>
        <v>#N/A</v>
      </c>
      <c r="I364" s="8" t="e">
        <f t="shared" si="55"/>
        <v>#N/A</v>
      </c>
      <c r="L364" s="8">
        <f>'09 daily avg'!E364</f>
        <v>41.833333333333336</v>
      </c>
      <c r="M364" s="8">
        <f>'09 daily avg'!F364</f>
        <v>316.81874999999997</v>
      </c>
      <c r="N364" s="8">
        <f t="shared" si="60"/>
        <v>374.53770834277782</v>
      </c>
      <c r="O364" s="8">
        <f t="shared" si="60"/>
        <v>375.00667228425937</v>
      </c>
      <c r="P364" s="8">
        <f t="shared" si="60"/>
        <v>381.28607983350292</v>
      </c>
      <c r="R364" s="9">
        <f>N364/'09 daily avg weekends only'!$N$11-1</f>
        <v>0.22122423330043683</v>
      </c>
      <c r="S364" s="9">
        <f>O364/'09 daily avg weekends only'!$N$11-1</f>
        <v>0.22275334536879288</v>
      </c>
      <c r="T364" s="9">
        <f>P364/'09 daily avg weekends only'!$N$11-1</f>
        <v>0.24322809196730533</v>
      </c>
    </row>
    <row r="365" spans="2:20">
      <c r="C365">
        <f t="shared" si="52"/>
        <v>1</v>
      </c>
      <c r="D365" s="2">
        <f t="shared" si="59"/>
        <v>40168</v>
      </c>
      <c r="E365" s="1">
        <f t="shared" si="56"/>
        <v>44.708333333333336</v>
      </c>
      <c r="F365" s="8">
        <f t="shared" si="57"/>
        <v>355.46324999999996</v>
      </c>
      <c r="G365" s="8">
        <f t="shared" si="53"/>
        <v>362.46986411475689</v>
      </c>
      <c r="H365" s="8">
        <f t="shared" si="54"/>
        <v>360.95796675052247</v>
      </c>
      <c r="I365" s="8">
        <f t="shared" si="55"/>
        <v>368.42033510858636</v>
      </c>
      <c r="L365" s="8">
        <f>'09 daily avg'!E365</f>
        <v>44.708333333333336</v>
      </c>
      <c r="M365" s="8">
        <f>'09 daily avg'!F365</f>
        <v>355.46324999999996</v>
      </c>
      <c r="N365" s="8">
        <f t="shared" si="60"/>
        <v>362.46986411475689</v>
      </c>
      <c r="O365" s="8">
        <f t="shared" si="60"/>
        <v>360.95796675052247</v>
      </c>
      <c r="P365" s="8">
        <f t="shared" si="60"/>
        <v>368.42033510858636</v>
      </c>
      <c r="R365" s="9">
        <f>N365/'09 daily avg weekends only'!$N$11-1</f>
        <v>0.18187560835112704</v>
      </c>
      <c r="S365" s="9">
        <f>O365/'09 daily avg weekends only'!$N$11-1</f>
        <v>0.17694588923783461</v>
      </c>
      <c r="T365" s="9">
        <f>P365/'09 daily avg weekends only'!$N$11-1</f>
        <v>0.2012778186368942</v>
      </c>
    </row>
    <row r="366" spans="2:20">
      <c r="C366">
        <f t="shared" si="52"/>
        <v>2</v>
      </c>
      <c r="D366" s="2">
        <f t="shared" si="59"/>
        <v>40169</v>
      </c>
      <c r="E366" s="1">
        <f t="shared" si="56"/>
        <v>51.25</v>
      </c>
      <c r="F366" s="8">
        <f t="shared" si="57"/>
        <v>342.10354166666667</v>
      </c>
      <c r="G366" s="8">
        <f t="shared" si="53"/>
        <v>346.89802142125006</v>
      </c>
      <c r="H366" s="8">
        <f t="shared" si="54"/>
        <v>343.82882113468759</v>
      </c>
      <c r="I366" s="8">
        <f t="shared" si="55"/>
        <v>346.86885282671909</v>
      </c>
      <c r="L366" s="8">
        <f>'09 daily avg'!E366</f>
        <v>51.25</v>
      </c>
      <c r="M366" s="8">
        <f>'09 daily avg'!F366</f>
        <v>342.10354166666667</v>
      </c>
      <c r="N366" s="8">
        <f t="shared" si="60"/>
        <v>346.89802142125006</v>
      </c>
      <c r="O366" s="8">
        <f t="shared" si="60"/>
        <v>343.82882113468759</v>
      </c>
      <c r="P366" s="8">
        <f t="shared" si="60"/>
        <v>346.86885282671909</v>
      </c>
      <c r="R366" s="9">
        <f>N366/'09 daily avg weekends only'!$N$11-1</f>
        <v>0.13110178443204457</v>
      </c>
      <c r="S366" s="9">
        <f>O366/'09 daily avg weekends only'!$N$11-1</f>
        <v>0.12109429604486088</v>
      </c>
      <c r="T366" s="9">
        <f>P366/'09 daily avg weekends only'!$N$11-1</f>
        <v>0.13100667680015854</v>
      </c>
    </row>
    <row r="367" spans="2:20">
      <c r="C367">
        <f t="shared" si="52"/>
        <v>3</v>
      </c>
      <c r="D367" s="2">
        <f t="shared" si="59"/>
        <v>40170</v>
      </c>
      <c r="E367" s="1">
        <f t="shared" si="56"/>
        <v>56.375</v>
      </c>
      <c r="F367" s="8">
        <f t="shared" si="57"/>
        <v>329.33699999999993</v>
      </c>
      <c r="G367" s="8">
        <f t="shared" si="53"/>
        <v>346.23621834531241</v>
      </c>
      <c r="H367" s="8">
        <f t="shared" si="54"/>
        <v>343.95223465011725</v>
      </c>
      <c r="I367" s="8">
        <f t="shared" si="55"/>
        <v>342.22198813538961</v>
      </c>
      <c r="L367" s="8">
        <f>'09 daily avg'!E367</f>
        <v>56.375</v>
      </c>
      <c r="M367" s="8">
        <f>'09 daily avg'!F367</f>
        <v>329.33699999999993</v>
      </c>
      <c r="N367" s="8">
        <f t="shared" si="60"/>
        <v>346.23621834531241</v>
      </c>
      <c r="O367" s="8">
        <f t="shared" si="60"/>
        <v>343.95223465011725</v>
      </c>
      <c r="P367" s="8">
        <f t="shared" si="60"/>
        <v>342.22198813538961</v>
      </c>
      <c r="R367" s="9">
        <f>N367/'09 daily avg weekends only'!$N$11-1</f>
        <v>0.12894389769325953</v>
      </c>
      <c r="S367" s="9">
        <f>O367/'09 daily avg weekends only'!$N$11-1</f>
        <v>0.1214967003219265</v>
      </c>
      <c r="T367" s="9">
        <f>P367/'09 daily avg weekends only'!$N$11-1</f>
        <v>0.1158550281316455</v>
      </c>
    </row>
    <row r="368" spans="2:20">
      <c r="B368">
        <v>1</v>
      </c>
      <c r="C368">
        <f t="shared" si="52"/>
        <v>4</v>
      </c>
      <c r="D368" s="2">
        <f t="shared" si="59"/>
        <v>40171</v>
      </c>
      <c r="E368" s="1">
        <f t="shared" si="56"/>
        <v>57</v>
      </c>
      <c r="F368" s="8" t="e">
        <f t="shared" si="57"/>
        <v>#N/A</v>
      </c>
      <c r="G368" s="8" t="e">
        <f t="shared" si="53"/>
        <v>#N/A</v>
      </c>
      <c r="H368" s="8" t="e">
        <f t="shared" si="54"/>
        <v>#N/A</v>
      </c>
      <c r="I368" s="8" t="e">
        <f t="shared" si="55"/>
        <v>#N/A</v>
      </c>
      <c r="L368" s="8">
        <f>'09 daily avg'!E368</f>
        <v>57</v>
      </c>
      <c r="M368" s="8">
        <f>'09 daily avg'!F368</f>
        <v>302.5712916666667</v>
      </c>
      <c r="N368" s="8">
        <f t="shared" si="60"/>
        <v>346.84898429999998</v>
      </c>
      <c r="O368" s="8">
        <f t="shared" si="60"/>
        <v>344.73769528000003</v>
      </c>
      <c r="P368" s="8">
        <f t="shared" si="60"/>
        <v>342.54901025999942</v>
      </c>
      <c r="R368" s="9">
        <f>N368/'09 daily avg weekends only'!$N$11-1</f>
        <v>0.13094189313280302</v>
      </c>
      <c r="S368" s="9">
        <f>O368/'09 daily avg weekends only'!$N$11-1</f>
        <v>0.12405778705404913</v>
      </c>
      <c r="T368" s="9">
        <f>P368/'09 daily avg weekends only'!$N$11-1</f>
        <v>0.11692132221766949</v>
      </c>
    </row>
    <row r="369" spans="2:20">
      <c r="B369">
        <v>1</v>
      </c>
      <c r="C369">
        <f t="shared" si="52"/>
        <v>5</v>
      </c>
      <c r="D369" s="2">
        <f t="shared" si="59"/>
        <v>40172</v>
      </c>
      <c r="E369" s="1">
        <f t="shared" si="56"/>
        <v>46.708333333333336</v>
      </c>
      <c r="F369" s="8" t="e">
        <f t="shared" si="57"/>
        <v>#N/A</v>
      </c>
      <c r="G369" s="8" t="e">
        <f t="shared" si="53"/>
        <v>#N/A</v>
      </c>
      <c r="H369" s="8" t="e">
        <f t="shared" si="54"/>
        <v>#N/A</v>
      </c>
      <c r="I369" s="8" t="e">
        <f t="shared" si="55"/>
        <v>#N/A</v>
      </c>
      <c r="L369" s="8">
        <f>'09 daily avg'!E369</f>
        <v>46.708333333333336</v>
      </c>
      <c r="M369" s="8">
        <f>'09 daily avg'!F369</f>
        <v>264.90466666666657</v>
      </c>
      <c r="N369" s="8">
        <f t="shared" si="60"/>
        <v>355.95626619809025</v>
      </c>
      <c r="O369" s="8">
        <f t="shared" si="60"/>
        <v>353.57697274656402</v>
      </c>
      <c r="P369" s="8">
        <f t="shared" si="60"/>
        <v>360.39827199512609</v>
      </c>
      <c r="R369" s="9">
        <f>N369/'09 daily avg weekends only'!$N$11-1</f>
        <v>0.16063725652533845</v>
      </c>
      <c r="S369" s="9">
        <f>O369/'09 daily avg weekends only'!$N$11-1</f>
        <v>0.15287929048770343</v>
      </c>
      <c r="T369" s="9">
        <f>P369/'09 daily avg weekends only'!$N$11-1</f>
        <v>0.17512093868328149</v>
      </c>
    </row>
    <row r="370" spans="2:20">
      <c r="C370">
        <f t="shared" si="52"/>
        <v>6</v>
      </c>
      <c r="D370" s="2">
        <f t="shared" si="59"/>
        <v>40173</v>
      </c>
      <c r="E370" s="1">
        <f t="shared" si="56"/>
        <v>43.125</v>
      </c>
      <c r="F370" s="8" t="e">
        <f t="shared" si="57"/>
        <v>#N/A</v>
      </c>
      <c r="G370" s="8" t="e">
        <f t="shared" si="53"/>
        <v>#N/A</v>
      </c>
      <c r="H370" s="8" t="e">
        <f t="shared" si="54"/>
        <v>#N/A</v>
      </c>
      <c r="I370" s="8" t="e">
        <f t="shared" si="55"/>
        <v>#N/A</v>
      </c>
      <c r="L370" s="8">
        <f>'09 daily avg'!E370</f>
        <v>43.125</v>
      </c>
      <c r="M370" s="8">
        <f>'09 daily avg'!F370</f>
        <v>325.12066666666669</v>
      </c>
      <c r="N370" s="8">
        <f t="shared" si="60"/>
        <v>368.72127979781237</v>
      </c>
      <c r="O370" s="8">
        <f t="shared" si="60"/>
        <v>368.18595885285163</v>
      </c>
      <c r="P370" s="8">
        <f t="shared" si="60"/>
        <v>375.36721676753876</v>
      </c>
      <c r="R370" s="9">
        <f>N370/'09 daily avg weekends only'!$N$11-1</f>
        <v>0.20225908417886607</v>
      </c>
      <c r="S370" s="9">
        <f>O370/'09 daily avg weekends only'!$N$11-1</f>
        <v>0.20051360729892242</v>
      </c>
      <c r="T370" s="9">
        <f>P370/'09 daily avg weekends only'!$N$11-1</f>
        <v>0.22392894304655897</v>
      </c>
    </row>
    <row r="371" spans="2:20">
      <c r="C371">
        <f t="shared" si="52"/>
        <v>7</v>
      </c>
      <c r="D371" s="2">
        <f t="shared" si="59"/>
        <v>40174</v>
      </c>
      <c r="E371" s="1">
        <f t="shared" si="56"/>
        <v>52.333333333333336</v>
      </c>
      <c r="F371" s="8" t="e">
        <f t="shared" si="57"/>
        <v>#N/A</v>
      </c>
      <c r="G371" s="8" t="e">
        <f t="shared" si="53"/>
        <v>#N/A</v>
      </c>
      <c r="H371" s="8" t="e">
        <f t="shared" si="54"/>
        <v>#N/A</v>
      </c>
      <c r="I371" s="8" t="e">
        <f t="shared" si="55"/>
        <v>#N/A</v>
      </c>
      <c r="L371" s="8">
        <f>'09 daily avg'!E371</f>
        <v>52.333333333333336</v>
      </c>
      <c r="M371" s="8">
        <f>'09 daily avg'!F371</f>
        <v>303.40795833333328</v>
      </c>
      <c r="N371" s="8">
        <f t="shared" si="60"/>
        <v>345.91322927777776</v>
      </c>
      <c r="O371" s="8">
        <f t="shared" si="60"/>
        <v>342.89611075925939</v>
      </c>
      <c r="P371" s="8">
        <f t="shared" si="60"/>
        <v>344.85166708197465</v>
      </c>
      <c r="R371" s="9">
        <f>N371/'09 daily avg weekends only'!$N$11-1</f>
        <v>0.12789075386400461</v>
      </c>
      <c r="S371" s="9">
        <f>O371/'09 daily avg weekends only'!$N$11-1</f>
        <v>0.11805308420490057</v>
      </c>
      <c r="T371" s="9">
        <f>P371/'09 daily avg weekends only'!$N$11-1</f>
        <v>0.12442940551431092</v>
      </c>
    </row>
    <row r="372" spans="2:20">
      <c r="C372">
        <f t="shared" si="52"/>
        <v>1</v>
      </c>
      <c r="D372" s="2">
        <f t="shared" si="59"/>
        <v>40175</v>
      </c>
      <c r="E372" s="1">
        <f t="shared" si="56"/>
        <v>40.375</v>
      </c>
      <c r="F372" s="8">
        <f t="shared" si="57"/>
        <v>355.63612500000016</v>
      </c>
      <c r="G372" s="8">
        <f t="shared" si="53"/>
        <v>381.87852018531237</v>
      </c>
      <c r="H372" s="8">
        <f t="shared" si="54"/>
        <v>383.72270369511739</v>
      </c>
      <c r="I372" s="8">
        <f t="shared" si="55"/>
        <v>388.09393425789011</v>
      </c>
      <c r="L372" s="8">
        <f>'09 daily avg'!E372</f>
        <v>40.375</v>
      </c>
      <c r="M372" s="8">
        <f>'09 daily avg'!F372</f>
        <v>355.63612500000016</v>
      </c>
      <c r="N372" s="8">
        <f t="shared" si="60"/>
        <v>381.87852018531237</v>
      </c>
      <c r="O372" s="8">
        <f t="shared" si="60"/>
        <v>383.72270369511739</v>
      </c>
      <c r="P372" s="8">
        <f t="shared" si="60"/>
        <v>388.09393425789011</v>
      </c>
      <c r="R372" s="9">
        <f>N372/'09 daily avg weekends only'!$N$11-1</f>
        <v>0.24515981338893744</v>
      </c>
      <c r="S372" s="9">
        <f>O372/'09 daily avg weekends only'!$N$11-1</f>
        <v>0.25117299054749953</v>
      </c>
      <c r="T372" s="9">
        <f>P372/'09 daily avg weekends only'!$N$11-1</f>
        <v>0.26542590173292258</v>
      </c>
    </row>
    <row r="373" spans="2:20">
      <c r="C373">
        <f t="shared" si="52"/>
        <v>2</v>
      </c>
      <c r="D373" s="2">
        <f t="shared" si="59"/>
        <v>40176</v>
      </c>
      <c r="E373" s="1">
        <f t="shared" si="56"/>
        <v>42.833333333333336</v>
      </c>
      <c r="F373" s="8">
        <f t="shared" si="57"/>
        <v>361.49891666666667</v>
      </c>
      <c r="G373" s="8">
        <f t="shared" si="53"/>
        <v>369.97838496944439</v>
      </c>
      <c r="H373" s="8">
        <f t="shared" si="54"/>
        <v>369.65299287259268</v>
      </c>
      <c r="I373" s="8">
        <f t="shared" si="55"/>
        <v>376.68841261192864</v>
      </c>
      <c r="L373" s="8">
        <f>'09 daily avg'!E373</f>
        <v>42.833333333333336</v>
      </c>
      <c r="M373" s="8">
        <f>'09 daily avg'!F373</f>
        <v>361.49891666666667</v>
      </c>
      <c r="N373" s="8">
        <f t="shared" si="60"/>
        <v>369.97838496944439</v>
      </c>
      <c r="O373" s="8">
        <f t="shared" si="60"/>
        <v>369.65299287259268</v>
      </c>
      <c r="P373" s="8">
        <f t="shared" si="60"/>
        <v>376.68841261192864</v>
      </c>
      <c r="R373" s="9">
        <f>N373/'09 daily avg weekends only'!$N$11-1</f>
        <v>0.20635802339168174</v>
      </c>
      <c r="S373" s="9">
        <f>O373/'09 daily avg weekends only'!$N$11-1</f>
        <v>0.20529704420280903</v>
      </c>
      <c r="T373" s="9">
        <f>P373/'09 daily avg weekends only'!$N$11-1</f>
        <v>0.22823685743318767</v>
      </c>
    </row>
    <row r="374" spans="2:20">
      <c r="C374">
        <f t="shared" si="52"/>
        <v>3</v>
      </c>
      <c r="D374" s="2">
        <f t="shared" si="59"/>
        <v>40177</v>
      </c>
      <c r="E374" s="1">
        <f t="shared" si="56"/>
        <v>50.416666666666664</v>
      </c>
      <c r="F374" s="8">
        <f t="shared" si="57"/>
        <v>343.54150000000004</v>
      </c>
      <c r="G374" s="8">
        <f t="shared" si="53"/>
        <v>347.96376434902766</v>
      </c>
      <c r="H374" s="8">
        <f t="shared" si="54"/>
        <v>344.90544132438663</v>
      </c>
      <c r="I374" s="8">
        <f t="shared" si="55"/>
        <v>348.76520620497894</v>
      </c>
      <c r="L374" s="8">
        <f>'09 daily avg'!E374</f>
        <v>50.416666666666664</v>
      </c>
      <c r="M374" s="8">
        <f>'09 daily avg'!F374</f>
        <v>343.54150000000004</v>
      </c>
      <c r="N374" s="8">
        <f t="shared" si="60"/>
        <v>347.96376434902766</v>
      </c>
      <c r="O374" s="8">
        <f t="shared" si="60"/>
        <v>344.90544132438663</v>
      </c>
      <c r="P374" s="8">
        <f t="shared" si="60"/>
        <v>348.76520620497894</v>
      </c>
      <c r="R374" s="9">
        <f>N374/'09 daily avg weekends only'!$N$11-1</f>
        <v>0.13457676454987944</v>
      </c>
      <c r="S374" s="9">
        <f>O374/'09 daily avg weekends only'!$N$11-1</f>
        <v>0.12460474275405486</v>
      </c>
      <c r="T374" s="9">
        <f>P374/'09 daily avg weekends only'!$N$11-1</f>
        <v>0.13718995994854732</v>
      </c>
    </row>
    <row r="375" spans="2:20">
      <c r="C375">
        <f t="shared" si="52"/>
        <v>4</v>
      </c>
      <c r="D375" s="2">
        <f t="shared" si="59"/>
        <v>40178</v>
      </c>
      <c r="E375" s="1">
        <f t="shared" si="56"/>
        <v>58</v>
      </c>
      <c r="F375" s="8">
        <f t="shared" si="57"/>
        <v>319.51270833333325</v>
      </c>
      <c r="G375" s="8">
        <f t="shared" si="53"/>
        <v>348.14298051999992</v>
      </c>
      <c r="H375" s="8">
        <f t="shared" si="54"/>
        <v>346.33196794000014</v>
      </c>
      <c r="I375" s="8">
        <f t="shared" si="55"/>
        <v>343.49764287999977</v>
      </c>
      <c r="L375" s="8">
        <f>'09 daily avg'!E375</f>
        <v>58</v>
      </c>
      <c r="M375" s="8">
        <f>'09 daily avg'!F375</f>
        <v>319.51270833333325</v>
      </c>
      <c r="N375" s="8">
        <f t="shared" si="60"/>
        <v>348.14298051999992</v>
      </c>
      <c r="O375" s="8">
        <f t="shared" si="60"/>
        <v>346.33196794000014</v>
      </c>
      <c r="P375" s="8">
        <f t="shared" si="60"/>
        <v>343.49764287999977</v>
      </c>
      <c r="R375" s="9">
        <f>N375/'09 daily avg weekends only'!$N$11-1</f>
        <v>0.13516111994618663</v>
      </c>
      <c r="S375" s="9">
        <f>O375/'09 daily avg weekends only'!$N$11-1</f>
        <v>0.12925610050423608</v>
      </c>
      <c r="T375" s="9">
        <f>P375/'09 daily avg weekends only'!$N$11-1</f>
        <v>0.12001445040807179</v>
      </c>
    </row>
    <row r="376" spans="2:20">
      <c r="F376" s="3"/>
    </row>
    <row r="377" spans="2:20">
      <c r="F377" s="3"/>
    </row>
    <row r="378" spans="2:20">
      <c r="F378" s="3"/>
    </row>
    <row r="379" spans="2:20">
      <c r="F379" s="3"/>
    </row>
    <row r="380" spans="2:20">
      <c r="F380" s="3"/>
    </row>
    <row r="381" spans="2:20">
      <c r="F381" s="3"/>
    </row>
    <row r="382" spans="2:20">
      <c r="F382" s="3"/>
    </row>
    <row r="383" spans="2:20">
      <c r="F383" s="3"/>
    </row>
    <row r="384" spans="2:20">
      <c r="F384" s="3"/>
    </row>
    <row r="385" spans="6:6">
      <c r="F385" s="3"/>
    </row>
    <row r="386" spans="6:6">
      <c r="F386" s="3"/>
    </row>
    <row r="387" spans="6:6">
      <c r="F387" s="3"/>
    </row>
    <row r="388" spans="6:6">
      <c r="F388" s="3"/>
    </row>
    <row r="389" spans="6:6">
      <c r="F389" s="3"/>
    </row>
    <row r="390" spans="6:6">
      <c r="F390" s="3"/>
    </row>
    <row r="391" spans="6:6">
      <c r="F391" s="3"/>
    </row>
    <row r="392" spans="6:6">
      <c r="F392" s="3"/>
    </row>
    <row r="393" spans="6:6">
      <c r="F393" s="3"/>
    </row>
    <row r="394" spans="6:6">
      <c r="F394" s="3"/>
    </row>
    <row r="395" spans="6:6">
      <c r="F395" s="3"/>
    </row>
    <row r="396" spans="6:6">
      <c r="F396" s="3"/>
    </row>
    <row r="397" spans="6:6">
      <c r="F397" s="3"/>
    </row>
    <row r="398" spans="6:6">
      <c r="F398" s="3"/>
    </row>
    <row r="399" spans="6:6">
      <c r="F399" s="3"/>
    </row>
    <row r="400" spans="6:6">
      <c r="F400" s="3"/>
    </row>
    <row r="401" spans="6:6">
      <c r="F401" s="3"/>
    </row>
    <row r="402" spans="6:6">
      <c r="F402" s="3"/>
    </row>
    <row r="403" spans="6:6">
      <c r="F403" s="3"/>
    </row>
    <row r="404" spans="6:6">
      <c r="F404" s="3"/>
    </row>
    <row r="405" spans="6:6">
      <c r="F405" s="3"/>
    </row>
    <row r="406" spans="6:6">
      <c r="F406" s="3"/>
    </row>
    <row r="407" spans="6:6">
      <c r="F407" s="3"/>
    </row>
    <row r="408" spans="6:6">
      <c r="F408" s="3"/>
    </row>
    <row r="409" spans="6:6">
      <c r="F409" s="3"/>
    </row>
    <row r="410" spans="6:6">
      <c r="F410" s="3"/>
    </row>
    <row r="411" spans="6:6">
      <c r="F411" s="3"/>
    </row>
    <row r="412" spans="6:6">
      <c r="F412" s="3"/>
    </row>
    <row r="413" spans="6:6">
      <c r="F413" s="3"/>
    </row>
    <row r="414" spans="6:6">
      <c r="F414" s="3"/>
    </row>
    <row r="415" spans="6:6">
      <c r="F415" s="3"/>
    </row>
    <row r="416" spans="6:6">
      <c r="F416" s="3"/>
    </row>
    <row r="417" spans="6:6">
      <c r="F417" s="3"/>
    </row>
    <row r="418" spans="6:6">
      <c r="F418" s="3"/>
    </row>
    <row r="419" spans="6:6">
      <c r="F419" s="3"/>
    </row>
    <row r="420" spans="6:6">
      <c r="F420" s="3"/>
    </row>
    <row r="421" spans="6:6">
      <c r="F421" s="3"/>
    </row>
    <row r="422" spans="6:6">
      <c r="F422" s="3"/>
    </row>
    <row r="423" spans="6:6">
      <c r="F423" s="3"/>
    </row>
    <row r="424" spans="6:6">
      <c r="F424" s="3"/>
    </row>
    <row r="425" spans="6:6">
      <c r="F425" s="3"/>
    </row>
    <row r="426" spans="6:6">
      <c r="F426" s="3"/>
    </row>
    <row r="427" spans="6:6">
      <c r="F427" s="3"/>
    </row>
    <row r="428" spans="6:6">
      <c r="F428" s="3"/>
    </row>
    <row r="429" spans="6:6">
      <c r="F429" s="3"/>
    </row>
    <row r="430" spans="6:6">
      <c r="F430" s="3"/>
    </row>
    <row r="431" spans="6:6">
      <c r="F431" s="3"/>
    </row>
    <row r="432" spans="6:6">
      <c r="F432" s="3"/>
    </row>
    <row r="433" spans="6:6">
      <c r="F433" s="3"/>
    </row>
    <row r="434" spans="6:6">
      <c r="F434" s="3"/>
    </row>
    <row r="435" spans="6:6">
      <c r="F435" s="3"/>
    </row>
    <row r="436" spans="6:6">
      <c r="F436" s="3"/>
    </row>
    <row r="437" spans="6:6">
      <c r="F437" s="3"/>
    </row>
    <row r="438" spans="6:6">
      <c r="F438" s="3"/>
    </row>
    <row r="439" spans="6:6">
      <c r="F439" s="3"/>
    </row>
    <row r="440" spans="6:6">
      <c r="F440" s="3"/>
    </row>
    <row r="441" spans="6:6">
      <c r="F441" s="3"/>
    </row>
    <row r="442" spans="6:6">
      <c r="F442" s="3"/>
    </row>
    <row r="443" spans="6:6">
      <c r="F443" s="3"/>
    </row>
    <row r="444" spans="6:6">
      <c r="F444" s="3"/>
    </row>
    <row r="445" spans="6:6">
      <c r="F445" s="3"/>
    </row>
    <row r="446" spans="6:6">
      <c r="F446" s="3"/>
    </row>
    <row r="447" spans="6:6">
      <c r="F447" s="3"/>
    </row>
    <row r="448" spans="6:6">
      <c r="F448" s="3"/>
    </row>
    <row r="449" spans="6:6">
      <c r="F449" s="3"/>
    </row>
    <row r="450" spans="6:6">
      <c r="F450" s="3"/>
    </row>
    <row r="451" spans="6:6">
      <c r="F451" s="3"/>
    </row>
    <row r="452" spans="6:6">
      <c r="F452" s="3"/>
    </row>
    <row r="453" spans="6:6">
      <c r="F453" s="3"/>
    </row>
    <row r="454" spans="6:6">
      <c r="F454" s="3"/>
    </row>
    <row r="455" spans="6:6">
      <c r="F455" s="3"/>
    </row>
    <row r="456" spans="6:6">
      <c r="F456" s="3"/>
    </row>
    <row r="457" spans="6:6">
      <c r="F457" s="3"/>
    </row>
    <row r="458" spans="6:6">
      <c r="F458" s="3"/>
    </row>
    <row r="459" spans="6:6">
      <c r="F459" s="3"/>
    </row>
    <row r="460" spans="6:6">
      <c r="F460" s="3"/>
    </row>
    <row r="461" spans="6:6">
      <c r="F461" s="3"/>
    </row>
    <row r="462" spans="6:6">
      <c r="F462" s="3"/>
    </row>
    <row r="463" spans="6:6">
      <c r="F463" s="3"/>
    </row>
    <row r="464" spans="6:6">
      <c r="F464" s="3"/>
    </row>
    <row r="465" spans="6:6">
      <c r="F465" s="3"/>
    </row>
    <row r="466" spans="6:6">
      <c r="F466" s="3"/>
    </row>
    <row r="467" spans="6:6">
      <c r="F467" s="3"/>
    </row>
    <row r="468" spans="6:6">
      <c r="F468" s="3"/>
    </row>
    <row r="469" spans="6:6">
      <c r="F469" s="3"/>
    </row>
    <row r="470" spans="6:6">
      <c r="F470" s="3"/>
    </row>
    <row r="471" spans="6:6">
      <c r="F471" s="3"/>
    </row>
    <row r="472" spans="6:6">
      <c r="F472" s="3"/>
    </row>
    <row r="473" spans="6:6">
      <c r="F473" s="3"/>
    </row>
    <row r="474" spans="6:6">
      <c r="F474" s="3"/>
    </row>
    <row r="475" spans="6:6">
      <c r="F475" s="3"/>
    </row>
    <row r="476" spans="6:6">
      <c r="F476" s="3"/>
    </row>
    <row r="477" spans="6:6">
      <c r="F477" s="3"/>
    </row>
    <row r="478" spans="6:6">
      <c r="F478" s="3"/>
    </row>
    <row r="479" spans="6:6">
      <c r="F479" s="3"/>
    </row>
    <row r="480" spans="6:6">
      <c r="F480" s="3"/>
    </row>
    <row r="481" spans="6:6">
      <c r="F481" s="3"/>
    </row>
    <row r="482" spans="6:6">
      <c r="F482" s="3"/>
    </row>
    <row r="483" spans="6:6">
      <c r="F483" s="3"/>
    </row>
    <row r="484" spans="6:6">
      <c r="F484" s="3"/>
    </row>
    <row r="485" spans="6:6">
      <c r="F485" s="3"/>
    </row>
    <row r="486" spans="6:6">
      <c r="F486" s="3"/>
    </row>
    <row r="487" spans="6:6">
      <c r="F487" s="3"/>
    </row>
    <row r="488" spans="6:6">
      <c r="F488" s="3"/>
    </row>
    <row r="489" spans="6:6">
      <c r="F489" s="3"/>
    </row>
    <row r="490" spans="6:6">
      <c r="F490" s="3"/>
    </row>
    <row r="491" spans="6:6">
      <c r="F491" s="3"/>
    </row>
    <row r="492" spans="6:6">
      <c r="F492" s="3"/>
    </row>
    <row r="493" spans="6:6">
      <c r="F493" s="3"/>
    </row>
    <row r="494" spans="6:6">
      <c r="F494" s="3"/>
    </row>
    <row r="495" spans="6:6">
      <c r="F495" s="3"/>
    </row>
    <row r="496" spans="6:6">
      <c r="F496" s="3"/>
    </row>
    <row r="497" spans="6:6">
      <c r="F497" s="3"/>
    </row>
    <row r="498" spans="6:6">
      <c r="F498" s="3"/>
    </row>
    <row r="499" spans="6:6">
      <c r="F499" s="3"/>
    </row>
    <row r="500" spans="6:6">
      <c r="F500" s="3"/>
    </row>
    <row r="501" spans="6:6">
      <c r="F501" s="3"/>
    </row>
    <row r="502" spans="6:6">
      <c r="F502" s="3"/>
    </row>
    <row r="503" spans="6:6">
      <c r="F503" s="3"/>
    </row>
    <row r="504" spans="6:6">
      <c r="F504" s="3"/>
    </row>
    <row r="505" spans="6:6">
      <c r="F505" s="3"/>
    </row>
    <row r="506" spans="6:6">
      <c r="F506" s="3"/>
    </row>
    <row r="507" spans="6:6">
      <c r="F507" s="3"/>
    </row>
    <row r="508" spans="6:6">
      <c r="F508" s="3"/>
    </row>
    <row r="509" spans="6:6">
      <c r="F509" s="3"/>
    </row>
    <row r="510" spans="6:6">
      <c r="F510" s="3"/>
    </row>
    <row r="511" spans="6:6">
      <c r="F511" s="3"/>
    </row>
    <row r="512" spans="6:6">
      <c r="F512" s="3"/>
    </row>
    <row r="513" spans="6:6">
      <c r="F513" s="3"/>
    </row>
    <row r="514" spans="6:6">
      <c r="F514" s="3"/>
    </row>
    <row r="515" spans="6:6">
      <c r="F515" s="3"/>
    </row>
    <row r="516" spans="6:6">
      <c r="F516" s="3"/>
    </row>
    <row r="517" spans="6:6">
      <c r="F517" s="3"/>
    </row>
    <row r="518" spans="6:6">
      <c r="F518" s="3"/>
    </row>
    <row r="519" spans="6:6">
      <c r="F519" s="3"/>
    </row>
    <row r="520" spans="6:6">
      <c r="F520" s="3"/>
    </row>
    <row r="521" spans="6:6">
      <c r="F521" s="3"/>
    </row>
    <row r="522" spans="6:6">
      <c r="F522" s="3"/>
    </row>
    <row r="523" spans="6:6">
      <c r="F523" s="3"/>
    </row>
    <row r="524" spans="6:6">
      <c r="F524" s="3"/>
    </row>
    <row r="525" spans="6:6">
      <c r="F525" s="3"/>
    </row>
    <row r="526" spans="6:6">
      <c r="F526" s="3"/>
    </row>
    <row r="527" spans="6:6">
      <c r="F527" s="3"/>
    </row>
    <row r="528" spans="6:6">
      <c r="F528" s="3"/>
    </row>
    <row r="529" spans="6:6">
      <c r="F529" s="3"/>
    </row>
    <row r="530" spans="6:6">
      <c r="F530" s="3"/>
    </row>
    <row r="531" spans="6:6">
      <c r="F531" s="3"/>
    </row>
    <row r="532" spans="6:6">
      <c r="F532" s="3"/>
    </row>
    <row r="533" spans="6:6">
      <c r="F533" s="3"/>
    </row>
    <row r="534" spans="6:6">
      <c r="F534" s="3"/>
    </row>
    <row r="535" spans="6:6">
      <c r="F535" s="3"/>
    </row>
    <row r="536" spans="6:6">
      <c r="F536" s="3"/>
    </row>
    <row r="537" spans="6:6">
      <c r="F537" s="3"/>
    </row>
    <row r="538" spans="6:6">
      <c r="F538" s="3"/>
    </row>
    <row r="539" spans="6:6">
      <c r="F539" s="3"/>
    </row>
    <row r="540" spans="6:6">
      <c r="F540" s="3"/>
    </row>
    <row r="541" spans="6:6">
      <c r="F541" s="3"/>
    </row>
    <row r="542" spans="6:6">
      <c r="F542" s="3"/>
    </row>
    <row r="543" spans="6:6">
      <c r="F543" s="3"/>
    </row>
    <row r="544" spans="6:6">
      <c r="F544" s="3"/>
    </row>
    <row r="545" spans="6:6">
      <c r="F545" s="3"/>
    </row>
    <row r="546" spans="6:6">
      <c r="F546" s="3"/>
    </row>
    <row r="547" spans="6:6">
      <c r="F547" s="3"/>
    </row>
    <row r="548" spans="6:6">
      <c r="F548" s="3"/>
    </row>
    <row r="549" spans="6:6">
      <c r="F549" s="3"/>
    </row>
    <row r="550" spans="6:6">
      <c r="F550" s="3"/>
    </row>
    <row r="551" spans="6:6">
      <c r="F551" s="3"/>
    </row>
    <row r="552" spans="6:6">
      <c r="F552" s="3"/>
    </row>
    <row r="553" spans="6:6">
      <c r="F553" s="3"/>
    </row>
    <row r="554" spans="6:6">
      <c r="F554" s="3"/>
    </row>
    <row r="555" spans="6:6">
      <c r="F555" s="3"/>
    </row>
    <row r="556" spans="6:6">
      <c r="F556" s="3"/>
    </row>
    <row r="557" spans="6:6">
      <c r="F557" s="3"/>
    </row>
    <row r="558" spans="6:6">
      <c r="F558" s="3"/>
    </row>
    <row r="559" spans="6:6">
      <c r="F559" s="3"/>
    </row>
    <row r="560" spans="6:6">
      <c r="F560" s="3"/>
    </row>
    <row r="561" spans="6:6">
      <c r="F561" s="3"/>
    </row>
    <row r="562" spans="6:6">
      <c r="F562" s="3"/>
    </row>
    <row r="563" spans="6:6">
      <c r="F563" s="3"/>
    </row>
    <row r="564" spans="6:6">
      <c r="F564" s="3"/>
    </row>
    <row r="565" spans="6:6">
      <c r="F565" s="3"/>
    </row>
    <row r="566" spans="6:6">
      <c r="F566" s="3"/>
    </row>
    <row r="567" spans="6:6">
      <c r="F567" s="3"/>
    </row>
    <row r="568" spans="6:6">
      <c r="F568" s="3"/>
    </row>
    <row r="569" spans="6:6">
      <c r="F569" s="3"/>
    </row>
    <row r="570" spans="6:6">
      <c r="F570" s="3"/>
    </row>
    <row r="571" spans="6:6">
      <c r="F571" s="3"/>
    </row>
    <row r="572" spans="6:6">
      <c r="F572" s="3"/>
    </row>
    <row r="573" spans="6:6">
      <c r="F573" s="3"/>
    </row>
    <row r="574" spans="6:6">
      <c r="F574" s="3"/>
    </row>
    <row r="575" spans="6:6">
      <c r="F575" s="3"/>
    </row>
    <row r="576" spans="6:6">
      <c r="F576" s="3"/>
    </row>
    <row r="577" spans="6:6">
      <c r="F577" s="3"/>
    </row>
    <row r="578" spans="6:6">
      <c r="F578" s="3"/>
    </row>
    <row r="579" spans="6:6">
      <c r="F579" s="3"/>
    </row>
    <row r="580" spans="6:6">
      <c r="F580" s="3"/>
    </row>
    <row r="581" spans="6:6">
      <c r="F581" s="3"/>
    </row>
    <row r="582" spans="6:6">
      <c r="F582" s="3"/>
    </row>
    <row r="583" spans="6:6">
      <c r="F583" s="3"/>
    </row>
    <row r="584" spans="6:6">
      <c r="F584" s="3"/>
    </row>
    <row r="585" spans="6:6">
      <c r="F585" s="3"/>
    </row>
    <row r="586" spans="6:6">
      <c r="F586" s="3"/>
    </row>
    <row r="587" spans="6:6">
      <c r="F587" s="3"/>
    </row>
    <row r="588" spans="6:6">
      <c r="F588" s="3"/>
    </row>
    <row r="589" spans="6:6">
      <c r="F589" s="3"/>
    </row>
    <row r="590" spans="6:6">
      <c r="F590" s="3"/>
    </row>
    <row r="591" spans="6:6">
      <c r="F591" s="3"/>
    </row>
    <row r="592" spans="6:6">
      <c r="F592" s="3"/>
    </row>
    <row r="593" spans="6:6">
      <c r="F593" s="3"/>
    </row>
    <row r="594" spans="6:6">
      <c r="F594" s="3"/>
    </row>
    <row r="595" spans="6:6">
      <c r="F595" s="3"/>
    </row>
    <row r="596" spans="6:6">
      <c r="F596" s="3"/>
    </row>
    <row r="597" spans="6:6">
      <c r="F597" s="3"/>
    </row>
    <row r="598" spans="6:6">
      <c r="F598" s="3"/>
    </row>
    <row r="599" spans="6:6">
      <c r="F599" s="3"/>
    </row>
    <row r="600" spans="6:6">
      <c r="F600" s="3"/>
    </row>
    <row r="601" spans="6:6">
      <c r="F601" s="3"/>
    </row>
    <row r="602" spans="6:6">
      <c r="F602" s="3"/>
    </row>
    <row r="603" spans="6:6">
      <c r="F603" s="3"/>
    </row>
    <row r="604" spans="6:6">
      <c r="F604" s="3"/>
    </row>
    <row r="605" spans="6:6">
      <c r="F605" s="3"/>
    </row>
    <row r="606" spans="6:6">
      <c r="F606" s="3"/>
    </row>
    <row r="607" spans="6:6">
      <c r="F607" s="3"/>
    </row>
    <row r="608" spans="6:6">
      <c r="F608" s="3"/>
    </row>
    <row r="609" spans="6:6">
      <c r="F609" s="3"/>
    </row>
    <row r="610" spans="6:6">
      <c r="F610" s="3"/>
    </row>
    <row r="611" spans="6:6">
      <c r="F611" s="3"/>
    </row>
    <row r="612" spans="6:6">
      <c r="F612" s="3"/>
    </row>
    <row r="613" spans="6:6">
      <c r="F613" s="3"/>
    </row>
    <row r="614" spans="6:6">
      <c r="F614" s="3"/>
    </row>
    <row r="615" spans="6:6">
      <c r="F615" s="3"/>
    </row>
    <row r="616" spans="6:6">
      <c r="F616" s="3"/>
    </row>
    <row r="617" spans="6:6">
      <c r="F617" s="3"/>
    </row>
    <row r="618" spans="6:6">
      <c r="F618" s="3"/>
    </row>
    <row r="619" spans="6:6">
      <c r="F619" s="3"/>
    </row>
    <row r="620" spans="6:6">
      <c r="F620" s="3"/>
    </row>
    <row r="621" spans="6:6">
      <c r="F621" s="3"/>
    </row>
    <row r="622" spans="6:6">
      <c r="F622" s="3"/>
    </row>
    <row r="623" spans="6:6">
      <c r="F623" s="3"/>
    </row>
    <row r="624" spans="6:6">
      <c r="F624" s="3"/>
    </row>
    <row r="625" spans="6:6">
      <c r="F625" s="3"/>
    </row>
    <row r="626" spans="6:6">
      <c r="F626" s="3"/>
    </row>
    <row r="627" spans="6:6">
      <c r="F627" s="3"/>
    </row>
    <row r="628" spans="6:6">
      <c r="F628" s="3"/>
    </row>
    <row r="629" spans="6:6">
      <c r="F629" s="3"/>
    </row>
    <row r="630" spans="6:6">
      <c r="F630" s="3"/>
    </row>
    <row r="631" spans="6:6">
      <c r="F631" s="3"/>
    </row>
    <row r="632" spans="6:6">
      <c r="F632" s="3"/>
    </row>
    <row r="633" spans="6:6">
      <c r="F633" s="3"/>
    </row>
    <row r="634" spans="6:6">
      <c r="F634" s="3"/>
    </row>
    <row r="635" spans="6:6">
      <c r="F635" s="3"/>
    </row>
    <row r="636" spans="6:6">
      <c r="F636" s="3"/>
    </row>
    <row r="637" spans="6:6">
      <c r="F637" s="3"/>
    </row>
    <row r="638" spans="6:6">
      <c r="F638" s="3"/>
    </row>
    <row r="639" spans="6:6">
      <c r="F639" s="3"/>
    </row>
    <row r="640" spans="6:6">
      <c r="F640" s="3"/>
    </row>
    <row r="641" spans="6:6">
      <c r="F641" s="3"/>
    </row>
    <row r="642" spans="6:6">
      <c r="F642" s="3"/>
    </row>
    <row r="643" spans="6:6">
      <c r="F643" s="3"/>
    </row>
    <row r="644" spans="6:6">
      <c r="F644" s="3"/>
    </row>
    <row r="645" spans="6:6">
      <c r="F645" s="3"/>
    </row>
    <row r="646" spans="6:6">
      <c r="F646" s="3"/>
    </row>
    <row r="647" spans="6:6">
      <c r="F647" s="3"/>
    </row>
    <row r="648" spans="6:6">
      <c r="F648" s="3"/>
    </row>
    <row r="649" spans="6:6">
      <c r="F649" s="3"/>
    </row>
    <row r="650" spans="6:6">
      <c r="F650" s="3"/>
    </row>
    <row r="651" spans="6:6">
      <c r="F651" s="3"/>
    </row>
    <row r="652" spans="6:6">
      <c r="F652" s="3"/>
    </row>
    <row r="653" spans="6:6">
      <c r="F653" s="3"/>
    </row>
    <row r="654" spans="6:6">
      <c r="F654" s="3"/>
    </row>
    <row r="655" spans="6:6">
      <c r="F655" s="3"/>
    </row>
    <row r="656" spans="6:6">
      <c r="F656" s="3"/>
    </row>
    <row r="657" spans="6:6">
      <c r="F657" s="3"/>
    </row>
    <row r="658" spans="6:6">
      <c r="F658" s="3"/>
    </row>
    <row r="659" spans="6:6">
      <c r="F659" s="3"/>
    </row>
    <row r="660" spans="6:6">
      <c r="F660" s="3"/>
    </row>
    <row r="661" spans="6:6">
      <c r="F661" s="3"/>
    </row>
    <row r="662" spans="6:6">
      <c r="F662" s="3"/>
    </row>
    <row r="663" spans="6:6">
      <c r="F663" s="3"/>
    </row>
    <row r="664" spans="6:6">
      <c r="F664" s="3"/>
    </row>
    <row r="665" spans="6:6">
      <c r="F665" s="3"/>
    </row>
    <row r="666" spans="6:6">
      <c r="F666" s="3"/>
    </row>
    <row r="667" spans="6:6">
      <c r="F667" s="3"/>
    </row>
    <row r="668" spans="6:6">
      <c r="F668" s="3"/>
    </row>
    <row r="669" spans="6:6">
      <c r="F669" s="3"/>
    </row>
    <row r="670" spans="6:6">
      <c r="F670" s="3"/>
    </row>
    <row r="671" spans="6:6">
      <c r="F671" s="3"/>
    </row>
    <row r="672" spans="6:6">
      <c r="F672" s="3"/>
    </row>
    <row r="673" spans="6:6">
      <c r="F673" s="3"/>
    </row>
    <row r="674" spans="6:6">
      <c r="F674" s="3"/>
    </row>
    <row r="675" spans="6:6">
      <c r="F675" s="3"/>
    </row>
    <row r="676" spans="6:6">
      <c r="F676" s="3"/>
    </row>
    <row r="677" spans="6:6">
      <c r="F677" s="3"/>
    </row>
    <row r="678" spans="6:6">
      <c r="F678" s="3"/>
    </row>
    <row r="679" spans="6:6">
      <c r="F679" s="3"/>
    </row>
    <row r="680" spans="6:6">
      <c r="F680" s="3"/>
    </row>
    <row r="681" spans="6:6">
      <c r="F681" s="3"/>
    </row>
    <row r="682" spans="6:6">
      <c r="F682" s="3"/>
    </row>
    <row r="683" spans="6:6">
      <c r="F683" s="3"/>
    </row>
    <row r="684" spans="6:6">
      <c r="F684" s="3"/>
    </row>
    <row r="685" spans="6:6">
      <c r="F685" s="3"/>
    </row>
    <row r="686" spans="6:6">
      <c r="F686" s="3"/>
    </row>
    <row r="687" spans="6:6">
      <c r="F687" s="3"/>
    </row>
    <row r="688" spans="6:6">
      <c r="F688" s="3"/>
    </row>
    <row r="689" spans="6:6">
      <c r="F689" s="3"/>
    </row>
    <row r="690" spans="6:6">
      <c r="F690" s="3"/>
    </row>
    <row r="691" spans="6:6">
      <c r="F691" s="3"/>
    </row>
    <row r="692" spans="6:6">
      <c r="F692" s="3"/>
    </row>
    <row r="693" spans="6:6">
      <c r="F693" s="3"/>
    </row>
    <row r="694" spans="6:6">
      <c r="F694" s="3"/>
    </row>
    <row r="695" spans="6:6">
      <c r="F695" s="3"/>
    </row>
    <row r="696" spans="6:6">
      <c r="F696" s="3"/>
    </row>
    <row r="697" spans="6:6">
      <c r="F697" s="3"/>
    </row>
    <row r="698" spans="6:6">
      <c r="F698" s="3"/>
    </row>
    <row r="699" spans="6:6">
      <c r="F699" s="3"/>
    </row>
    <row r="700" spans="6:6">
      <c r="F700" s="3"/>
    </row>
    <row r="701" spans="6:6">
      <c r="F701" s="3"/>
    </row>
    <row r="702" spans="6:6">
      <c r="F702" s="3"/>
    </row>
    <row r="703" spans="6:6">
      <c r="F703" s="3"/>
    </row>
    <row r="704" spans="6:6">
      <c r="F704" s="3"/>
    </row>
    <row r="705" spans="6:6">
      <c r="F705" s="3"/>
    </row>
    <row r="706" spans="6:6">
      <c r="F706" s="3"/>
    </row>
    <row r="707" spans="6:6">
      <c r="F707" s="3"/>
    </row>
    <row r="708" spans="6:6">
      <c r="F708" s="3"/>
    </row>
    <row r="709" spans="6:6">
      <c r="F709" s="3"/>
    </row>
    <row r="710" spans="6:6">
      <c r="F710" s="3"/>
    </row>
    <row r="711" spans="6:6">
      <c r="F711" s="3"/>
    </row>
    <row r="712" spans="6:6">
      <c r="F712" s="3"/>
    </row>
    <row r="713" spans="6:6">
      <c r="F713" s="3"/>
    </row>
    <row r="714" spans="6:6">
      <c r="F714" s="3"/>
    </row>
    <row r="715" spans="6:6">
      <c r="F715" s="3"/>
    </row>
    <row r="716" spans="6:6">
      <c r="F716" s="3"/>
    </row>
    <row r="717" spans="6:6">
      <c r="F717" s="3"/>
    </row>
    <row r="718" spans="6:6">
      <c r="F718" s="3"/>
    </row>
    <row r="719" spans="6:6">
      <c r="F719" s="3"/>
    </row>
    <row r="720" spans="6:6">
      <c r="F720" s="3"/>
    </row>
    <row r="721" spans="6:6">
      <c r="F721" s="3"/>
    </row>
    <row r="722" spans="6:6">
      <c r="F722" s="3"/>
    </row>
    <row r="723" spans="6:6">
      <c r="F723" s="3"/>
    </row>
    <row r="724" spans="6:6">
      <c r="F724" s="3"/>
    </row>
    <row r="725" spans="6:6">
      <c r="F725" s="3"/>
    </row>
    <row r="726" spans="6:6">
      <c r="F726" s="3"/>
    </row>
    <row r="727" spans="6:6">
      <c r="F727" s="3"/>
    </row>
    <row r="728" spans="6:6">
      <c r="F728" s="3"/>
    </row>
    <row r="729" spans="6:6">
      <c r="F729" s="3"/>
    </row>
    <row r="730" spans="6:6">
      <c r="F730" s="3"/>
    </row>
    <row r="731" spans="6:6">
      <c r="F731" s="3"/>
    </row>
    <row r="732" spans="6:6">
      <c r="F732" s="3"/>
    </row>
    <row r="733" spans="6:6">
      <c r="F733" s="3"/>
    </row>
    <row r="734" spans="6:6">
      <c r="F734" s="3"/>
    </row>
    <row r="735" spans="6:6">
      <c r="F735" s="3"/>
    </row>
    <row r="736" spans="6:6">
      <c r="F736" s="3"/>
    </row>
    <row r="737" spans="6:6">
      <c r="F737" s="3"/>
    </row>
    <row r="738" spans="6:6">
      <c r="F738" s="3"/>
    </row>
    <row r="739" spans="6:6">
      <c r="F739" s="3"/>
    </row>
    <row r="740" spans="6:6">
      <c r="F740" s="3"/>
    </row>
    <row r="741" spans="6:6">
      <c r="F741" s="3"/>
    </row>
    <row r="742" spans="6:6">
      <c r="F742" s="3"/>
    </row>
    <row r="743" spans="6:6">
      <c r="F743" s="3"/>
    </row>
    <row r="744" spans="6:6">
      <c r="F744" s="3"/>
    </row>
    <row r="745" spans="6:6">
      <c r="F745" s="3"/>
    </row>
    <row r="746" spans="6:6">
      <c r="F746" s="3"/>
    </row>
    <row r="747" spans="6:6">
      <c r="F747" s="3"/>
    </row>
    <row r="748" spans="6:6">
      <c r="F748" s="3"/>
    </row>
    <row r="749" spans="6:6">
      <c r="F749" s="3"/>
    </row>
    <row r="750" spans="6:6">
      <c r="F750" s="3"/>
    </row>
    <row r="751" spans="6:6">
      <c r="F751" s="3"/>
    </row>
    <row r="752" spans="6:6">
      <c r="F752" s="3"/>
    </row>
    <row r="753" spans="6:6">
      <c r="F753" s="3"/>
    </row>
    <row r="754" spans="6:6">
      <c r="F754" s="3"/>
    </row>
    <row r="755" spans="6:6">
      <c r="F755" s="3"/>
    </row>
    <row r="756" spans="6:6">
      <c r="F756" s="3"/>
    </row>
    <row r="757" spans="6:6">
      <c r="F757" s="3"/>
    </row>
    <row r="758" spans="6:6">
      <c r="F758" s="3"/>
    </row>
    <row r="759" spans="6:6">
      <c r="F759" s="3"/>
    </row>
    <row r="760" spans="6:6">
      <c r="F760" s="3"/>
    </row>
    <row r="761" spans="6:6">
      <c r="F761" s="3"/>
    </row>
    <row r="762" spans="6:6">
      <c r="F762" s="3"/>
    </row>
    <row r="763" spans="6:6">
      <c r="F763" s="3"/>
    </row>
    <row r="764" spans="6:6">
      <c r="F764" s="3"/>
    </row>
    <row r="765" spans="6:6">
      <c r="F765" s="3"/>
    </row>
    <row r="766" spans="6:6">
      <c r="F766" s="3"/>
    </row>
    <row r="767" spans="6:6">
      <c r="F767" s="3"/>
    </row>
    <row r="768" spans="6:6">
      <c r="F768" s="3"/>
    </row>
    <row r="769" spans="6:6">
      <c r="F769" s="3"/>
    </row>
    <row r="770" spans="6:6">
      <c r="F770" s="3"/>
    </row>
    <row r="771" spans="6:6">
      <c r="F771" s="3"/>
    </row>
    <row r="772" spans="6:6">
      <c r="F772" s="3"/>
    </row>
    <row r="773" spans="6:6">
      <c r="F773" s="3"/>
    </row>
    <row r="774" spans="6:6">
      <c r="F774" s="3"/>
    </row>
    <row r="775" spans="6:6">
      <c r="F775" s="3"/>
    </row>
    <row r="776" spans="6:6">
      <c r="F776" s="3"/>
    </row>
    <row r="777" spans="6:6">
      <c r="F777" s="3"/>
    </row>
    <row r="778" spans="6:6">
      <c r="F778" s="3"/>
    </row>
    <row r="779" spans="6:6">
      <c r="F779" s="3"/>
    </row>
    <row r="780" spans="6:6">
      <c r="F780" s="3"/>
    </row>
    <row r="781" spans="6:6">
      <c r="F781" s="3"/>
    </row>
    <row r="782" spans="6:6">
      <c r="F782" s="3"/>
    </row>
    <row r="783" spans="6:6">
      <c r="F783" s="3"/>
    </row>
    <row r="784" spans="6:6">
      <c r="F784" s="3"/>
    </row>
    <row r="785" spans="6:6">
      <c r="F785" s="3"/>
    </row>
    <row r="786" spans="6:6">
      <c r="F786" s="3"/>
    </row>
    <row r="787" spans="6:6">
      <c r="F787" s="3"/>
    </row>
    <row r="788" spans="6:6">
      <c r="F788" s="3"/>
    </row>
    <row r="789" spans="6:6">
      <c r="F789" s="3"/>
    </row>
    <row r="790" spans="6:6">
      <c r="F790" s="3"/>
    </row>
    <row r="791" spans="6:6">
      <c r="F791" s="3"/>
    </row>
    <row r="792" spans="6:6">
      <c r="F792" s="3"/>
    </row>
    <row r="793" spans="6:6">
      <c r="F793" s="3"/>
    </row>
    <row r="794" spans="6:6">
      <c r="F794" s="3"/>
    </row>
    <row r="795" spans="6:6">
      <c r="F795" s="3"/>
    </row>
    <row r="796" spans="6:6">
      <c r="F796" s="3"/>
    </row>
    <row r="797" spans="6:6">
      <c r="F797" s="3"/>
    </row>
    <row r="798" spans="6:6">
      <c r="F798" s="3"/>
    </row>
    <row r="799" spans="6:6">
      <c r="F799" s="3"/>
    </row>
    <row r="800" spans="6:6">
      <c r="F800" s="3"/>
    </row>
    <row r="801" spans="6:6">
      <c r="F801" s="3"/>
    </row>
    <row r="802" spans="6:6">
      <c r="F802" s="3"/>
    </row>
    <row r="803" spans="6:6">
      <c r="F803" s="3"/>
    </row>
    <row r="804" spans="6:6">
      <c r="F804" s="3"/>
    </row>
    <row r="805" spans="6:6">
      <c r="F805" s="3"/>
    </row>
    <row r="806" spans="6:6">
      <c r="F806" s="3"/>
    </row>
    <row r="807" spans="6:6">
      <c r="F807" s="3"/>
    </row>
    <row r="808" spans="6:6">
      <c r="F808" s="3"/>
    </row>
    <row r="809" spans="6:6">
      <c r="F809" s="3"/>
    </row>
    <row r="810" spans="6:6">
      <c r="F810" s="3"/>
    </row>
    <row r="811" spans="6:6">
      <c r="F811" s="3"/>
    </row>
    <row r="812" spans="6:6">
      <c r="F812" s="3"/>
    </row>
    <row r="813" spans="6:6">
      <c r="F813" s="3"/>
    </row>
    <row r="814" spans="6:6">
      <c r="F814" s="3"/>
    </row>
    <row r="815" spans="6:6">
      <c r="F815" s="3"/>
    </row>
    <row r="816" spans="6:6">
      <c r="F816" s="3"/>
    </row>
    <row r="817" spans="6:6">
      <c r="F817" s="3"/>
    </row>
    <row r="818" spans="6:6">
      <c r="F818" s="3"/>
    </row>
    <row r="819" spans="6:6">
      <c r="F819" s="3"/>
    </row>
    <row r="820" spans="6:6">
      <c r="F820" s="3"/>
    </row>
    <row r="821" spans="6:6">
      <c r="F821" s="3"/>
    </row>
    <row r="822" spans="6:6">
      <c r="F822" s="3"/>
    </row>
    <row r="823" spans="6:6">
      <c r="F823" s="3"/>
    </row>
    <row r="824" spans="6:6">
      <c r="F824" s="3"/>
    </row>
    <row r="825" spans="6:6">
      <c r="F825" s="3"/>
    </row>
    <row r="826" spans="6:6">
      <c r="F826" s="3"/>
    </row>
    <row r="827" spans="6:6">
      <c r="F827" s="3"/>
    </row>
    <row r="828" spans="6:6">
      <c r="F828" s="3"/>
    </row>
    <row r="829" spans="6:6">
      <c r="F829" s="3"/>
    </row>
    <row r="830" spans="6:6">
      <c r="F830" s="3"/>
    </row>
    <row r="831" spans="6:6">
      <c r="F831" s="3"/>
    </row>
    <row r="832" spans="6:6">
      <c r="F832" s="3"/>
    </row>
    <row r="833" spans="6:6">
      <c r="F833" s="3"/>
    </row>
    <row r="834" spans="6:6">
      <c r="F834" s="3"/>
    </row>
    <row r="835" spans="6:6">
      <c r="F835" s="3"/>
    </row>
    <row r="836" spans="6:6">
      <c r="F836" s="3"/>
    </row>
    <row r="837" spans="6:6">
      <c r="F837" s="3"/>
    </row>
    <row r="838" spans="6:6">
      <c r="F838" s="3"/>
    </row>
    <row r="839" spans="6:6">
      <c r="F839" s="3"/>
    </row>
    <row r="840" spans="6:6">
      <c r="F840" s="3"/>
    </row>
    <row r="841" spans="6:6">
      <c r="F841" s="3"/>
    </row>
    <row r="842" spans="6:6">
      <c r="F842" s="3"/>
    </row>
    <row r="843" spans="6:6">
      <c r="F843" s="3"/>
    </row>
    <row r="844" spans="6:6">
      <c r="F844" s="3"/>
    </row>
    <row r="845" spans="6:6">
      <c r="F845" s="3"/>
    </row>
    <row r="846" spans="6:6">
      <c r="F846" s="3"/>
    </row>
    <row r="847" spans="6:6">
      <c r="F847" s="3"/>
    </row>
    <row r="848" spans="6:6">
      <c r="F848" s="3"/>
    </row>
    <row r="849" spans="6:6">
      <c r="F849" s="3"/>
    </row>
    <row r="850" spans="6:6">
      <c r="F850" s="3"/>
    </row>
    <row r="851" spans="6:6">
      <c r="F851" s="3"/>
    </row>
    <row r="852" spans="6:6">
      <c r="F852" s="3"/>
    </row>
    <row r="853" spans="6:6">
      <c r="F853" s="3"/>
    </row>
    <row r="854" spans="6:6">
      <c r="F854" s="3"/>
    </row>
    <row r="855" spans="6:6">
      <c r="F855" s="3"/>
    </row>
    <row r="856" spans="6:6">
      <c r="F856" s="3"/>
    </row>
    <row r="857" spans="6:6">
      <c r="F857" s="3"/>
    </row>
    <row r="858" spans="6:6">
      <c r="F858" s="3"/>
    </row>
    <row r="859" spans="6:6">
      <c r="F859" s="3"/>
    </row>
    <row r="860" spans="6:6">
      <c r="F860" s="3"/>
    </row>
    <row r="861" spans="6:6">
      <c r="F861" s="3"/>
    </row>
    <row r="862" spans="6:6">
      <c r="F862" s="3"/>
    </row>
    <row r="863" spans="6:6">
      <c r="F863" s="3"/>
    </row>
    <row r="864" spans="6:6">
      <c r="F864" s="3"/>
    </row>
    <row r="865" spans="6:6">
      <c r="F865" s="3"/>
    </row>
    <row r="866" spans="6:6">
      <c r="F866" s="3"/>
    </row>
    <row r="867" spans="6:6">
      <c r="F867" s="3"/>
    </row>
    <row r="868" spans="6:6">
      <c r="F868" s="3"/>
    </row>
    <row r="869" spans="6:6">
      <c r="F869" s="3"/>
    </row>
    <row r="870" spans="6:6">
      <c r="F870" s="3"/>
    </row>
    <row r="871" spans="6:6">
      <c r="F871" s="3"/>
    </row>
    <row r="872" spans="6:6">
      <c r="F872" s="3"/>
    </row>
    <row r="873" spans="6:6">
      <c r="F873" s="3"/>
    </row>
    <row r="874" spans="6:6">
      <c r="F874" s="3"/>
    </row>
    <row r="875" spans="6:6">
      <c r="F875" s="3"/>
    </row>
    <row r="876" spans="6:6">
      <c r="F876" s="3"/>
    </row>
    <row r="877" spans="6:6">
      <c r="F877" s="3"/>
    </row>
    <row r="878" spans="6:6">
      <c r="F878" s="3"/>
    </row>
    <row r="879" spans="6:6">
      <c r="F879" s="3"/>
    </row>
    <row r="880" spans="6:6">
      <c r="F880" s="3"/>
    </row>
    <row r="881" spans="6:6">
      <c r="F881" s="3"/>
    </row>
    <row r="882" spans="6:6">
      <c r="F882" s="3"/>
    </row>
    <row r="883" spans="6:6">
      <c r="F883" s="3"/>
    </row>
    <row r="884" spans="6:6">
      <c r="F884" s="3"/>
    </row>
    <row r="885" spans="6:6">
      <c r="F885" s="3"/>
    </row>
    <row r="886" spans="6:6">
      <c r="F886" s="3"/>
    </row>
    <row r="887" spans="6:6">
      <c r="F887" s="3"/>
    </row>
    <row r="888" spans="6:6">
      <c r="F888" s="3"/>
    </row>
    <row r="889" spans="6:6">
      <c r="F889" s="3"/>
    </row>
    <row r="890" spans="6:6">
      <c r="F890" s="3"/>
    </row>
    <row r="891" spans="6:6">
      <c r="F891" s="3"/>
    </row>
    <row r="892" spans="6:6">
      <c r="F892" s="3"/>
    </row>
    <row r="893" spans="6:6">
      <c r="F893" s="3"/>
    </row>
    <row r="894" spans="6:6">
      <c r="F894" s="3"/>
    </row>
    <row r="895" spans="6:6">
      <c r="F895" s="3"/>
    </row>
    <row r="896" spans="6:6">
      <c r="F896" s="3"/>
    </row>
    <row r="897" spans="6:6">
      <c r="F897" s="3"/>
    </row>
    <row r="898" spans="6:6">
      <c r="F898" s="3"/>
    </row>
    <row r="899" spans="6:6">
      <c r="F899" s="3"/>
    </row>
    <row r="900" spans="6:6">
      <c r="F900" s="3"/>
    </row>
    <row r="901" spans="6:6">
      <c r="F901" s="3"/>
    </row>
    <row r="902" spans="6:6">
      <c r="F902" s="3"/>
    </row>
    <row r="903" spans="6:6">
      <c r="F903" s="3"/>
    </row>
    <row r="904" spans="6:6">
      <c r="F904" s="3"/>
    </row>
    <row r="905" spans="6:6">
      <c r="F905" s="3"/>
    </row>
    <row r="906" spans="6:6">
      <c r="F906" s="3"/>
    </row>
    <row r="907" spans="6:6">
      <c r="F907" s="3"/>
    </row>
    <row r="908" spans="6:6">
      <c r="F908" s="3"/>
    </row>
    <row r="909" spans="6:6">
      <c r="F909" s="3"/>
    </row>
    <row r="910" spans="6:6">
      <c r="F910" s="3"/>
    </row>
    <row r="911" spans="6:6">
      <c r="F911" s="3"/>
    </row>
    <row r="912" spans="6:6">
      <c r="F912" s="3"/>
    </row>
    <row r="913" spans="6:6">
      <c r="F913" s="3"/>
    </row>
    <row r="914" spans="6:6">
      <c r="F914" s="3"/>
    </row>
    <row r="915" spans="6:6">
      <c r="F915" s="3"/>
    </row>
    <row r="916" spans="6:6">
      <c r="F916" s="3"/>
    </row>
    <row r="917" spans="6:6">
      <c r="F917" s="3"/>
    </row>
    <row r="918" spans="6:6">
      <c r="F918" s="3"/>
    </row>
    <row r="919" spans="6:6">
      <c r="F919" s="3"/>
    </row>
    <row r="920" spans="6:6">
      <c r="F920" s="3"/>
    </row>
    <row r="921" spans="6:6">
      <c r="F921" s="3"/>
    </row>
    <row r="922" spans="6:6">
      <c r="F922" s="3"/>
    </row>
    <row r="923" spans="6:6">
      <c r="F923" s="3"/>
    </row>
    <row r="924" spans="6:6">
      <c r="F924" s="3"/>
    </row>
    <row r="925" spans="6:6">
      <c r="F925" s="3"/>
    </row>
    <row r="926" spans="6:6">
      <c r="F926" s="3"/>
    </row>
    <row r="927" spans="6:6">
      <c r="F927" s="3"/>
    </row>
    <row r="928" spans="6:6">
      <c r="F928" s="3"/>
    </row>
    <row r="929" spans="6:6">
      <c r="F929" s="3"/>
    </row>
    <row r="930" spans="6:6">
      <c r="F930" s="3"/>
    </row>
    <row r="931" spans="6:6">
      <c r="F931" s="3"/>
    </row>
    <row r="932" spans="6:6">
      <c r="F932" s="3"/>
    </row>
    <row r="933" spans="6:6">
      <c r="F933" s="3"/>
    </row>
    <row r="934" spans="6:6">
      <c r="F934" s="3"/>
    </row>
    <row r="935" spans="6:6">
      <c r="F935" s="3"/>
    </row>
    <row r="936" spans="6:6">
      <c r="F936" s="3"/>
    </row>
    <row r="937" spans="6:6">
      <c r="F937" s="3"/>
    </row>
    <row r="938" spans="6:6">
      <c r="F938" s="3"/>
    </row>
    <row r="939" spans="6:6">
      <c r="F939" s="3"/>
    </row>
    <row r="940" spans="6:6">
      <c r="F940" s="3"/>
    </row>
    <row r="941" spans="6:6">
      <c r="F941" s="3"/>
    </row>
    <row r="942" spans="6:6">
      <c r="F942" s="3"/>
    </row>
    <row r="943" spans="6:6">
      <c r="F943" s="3"/>
    </row>
    <row r="944" spans="6:6">
      <c r="F944" s="3"/>
    </row>
    <row r="945" spans="6:6">
      <c r="F945" s="3"/>
    </row>
    <row r="946" spans="6:6">
      <c r="F946" s="3"/>
    </row>
    <row r="947" spans="6:6">
      <c r="F947" s="3"/>
    </row>
    <row r="948" spans="6:6">
      <c r="F948" s="3"/>
    </row>
    <row r="949" spans="6:6">
      <c r="F949" s="3"/>
    </row>
    <row r="950" spans="6:6">
      <c r="F950" s="3"/>
    </row>
    <row r="951" spans="6:6">
      <c r="F951" s="3"/>
    </row>
    <row r="952" spans="6:6">
      <c r="F952" s="3"/>
    </row>
    <row r="953" spans="6:6">
      <c r="F953" s="3"/>
    </row>
    <row r="954" spans="6:6">
      <c r="F954" s="3"/>
    </row>
    <row r="955" spans="6:6">
      <c r="F955" s="3"/>
    </row>
    <row r="956" spans="6:6">
      <c r="F956" s="3"/>
    </row>
    <row r="957" spans="6:6">
      <c r="F957" s="3"/>
    </row>
    <row r="958" spans="6:6">
      <c r="F958" s="3"/>
    </row>
    <row r="959" spans="6:6">
      <c r="F959" s="3"/>
    </row>
    <row r="960" spans="6:6">
      <c r="F960" s="3"/>
    </row>
    <row r="961" spans="6:6">
      <c r="F961" s="3"/>
    </row>
    <row r="962" spans="6:6">
      <c r="F962" s="3"/>
    </row>
    <row r="963" spans="6:6">
      <c r="F963" s="3"/>
    </row>
    <row r="964" spans="6:6">
      <c r="F964" s="3"/>
    </row>
    <row r="965" spans="6:6">
      <c r="F965" s="3"/>
    </row>
    <row r="966" spans="6:6">
      <c r="F966" s="3"/>
    </row>
    <row r="967" spans="6:6">
      <c r="F967" s="3"/>
    </row>
    <row r="968" spans="6:6">
      <c r="F968" s="3"/>
    </row>
    <row r="969" spans="6:6">
      <c r="F969" s="3"/>
    </row>
    <row r="970" spans="6:6">
      <c r="F970" s="3"/>
    </row>
    <row r="971" spans="6:6">
      <c r="F971" s="3"/>
    </row>
    <row r="972" spans="6:6">
      <c r="F972" s="3"/>
    </row>
    <row r="973" spans="6:6">
      <c r="F973" s="3"/>
    </row>
    <row r="974" spans="6:6">
      <c r="F974" s="3"/>
    </row>
    <row r="975" spans="6:6">
      <c r="F975" s="3"/>
    </row>
    <row r="976" spans="6:6">
      <c r="F976" s="3"/>
    </row>
    <row r="977" spans="6:6">
      <c r="F977" s="3"/>
    </row>
    <row r="978" spans="6:6">
      <c r="F978" s="3"/>
    </row>
    <row r="979" spans="6:6">
      <c r="F979" s="3"/>
    </row>
    <row r="980" spans="6:6">
      <c r="F980" s="3"/>
    </row>
    <row r="981" spans="6:6">
      <c r="F981" s="3"/>
    </row>
    <row r="982" spans="6:6">
      <c r="F982" s="3"/>
    </row>
    <row r="983" spans="6:6">
      <c r="F983" s="3"/>
    </row>
    <row r="984" spans="6:6">
      <c r="F984" s="3"/>
    </row>
    <row r="985" spans="6:6">
      <c r="F985" s="3"/>
    </row>
    <row r="986" spans="6:6">
      <c r="F986" s="3"/>
    </row>
    <row r="987" spans="6:6">
      <c r="F987" s="3"/>
    </row>
    <row r="988" spans="6:6">
      <c r="F988" s="3"/>
    </row>
    <row r="989" spans="6:6">
      <c r="F989" s="3"/>
    </row>
    <row r="990" spans="6:6">
      <c r="F990" s="3"/>
    </row>
    <row r="991" spans="6:6">
      <c r="F991" s="3"/>
    </row>
    <row r="992" spans="6:6">
      <c r="F992" s="3"/>
    </row>
    <row r="993" spans="6:6">
      <c r="F993" s="3"/>
    </row>
    <row r="994" spans="6:6">
      <c r="F994" s="3"/>
    </row>
    <row r="995" spans="6:6">
      <c r="F995" s="3"/>
    </row>
    <row r="996" spans="6:6">
      <c r="F996" s="3"/>
    </row>
    <row r="997" spans="6:6">
      <c r="F997" s="3"/>
    </row>
    <row r="998" spans="6:6">
      <c r="F998" s="3"/>
    </row>
    <row r="999" spans="6:6">
      <c r="F999" s="3"/>
    </row>
    <row r="1000" spans="6:6">
      <c r="F1000" s="3"/>
    </row>
    <row r="1001" spans="6:6">
      <c r="F1001" s="3"/>
    </row>
    <row r="1002" spans="6:6">
      <c r="F1002" s="3"/>
    </row>
    <row r="1003" spans="6:6">
      <c r="F1003" s="3"/>
    </row>
    <row r="1004" spans="6:6">
      <c r="F1004" s="3"/>
    </row>
    <row r="1005" spans="6:6">
      <c r="F1005" s="3"/>
    </row>
    <row r="1006" spans="6:6">
      <c r="F1006" s="3"/>
    </row>
    <row r="1007" spans="6:6">
      <c r="F1007" s="3"/>
    </row>
    <row r="1008" spans="6:6">
      <c r="F1008" s="3"/>
    </row>
    <row r="1009" spans="6:6">
      <c r="F1009" s="3"/>
    </row>
    <row r="1010" spans="6:6">
      <c r="F1010" s="3"/>
    </row>
    <row r="1011" spans="6:6">
      <c r="F1011" s="3"/>
    </row>
    <row r="1012" spans="6:6">
      <c r="F1012" s="3"/>
    </row>
    <row r="1013" spans="6:6">
      <c r="F1013" s="3"/>
    </row>
    <row r="1014" spans="6:6">
      <c r="F1014" s="3"/>
    </row>
    <row r="1015" spans="6:6">
      <c r="F1015" s="3"/>
    </row>
    <row r="1016" spans="6:6">
      <c r="F1016" s="3"/>
    </row>
    <row r="1017" spans="6:6">
      <c r="F1017" s="3"/>
    </row>
    <row r="1018" spans="6:6">
      <c r="F1018" s="3"/>
    </row>
    <row r="1019" spans="6:6">
      <c r="F1019" s="3"/>
    </row>
    <row r="1020" spans="6:6">
      <c r="F1020" s="3"/>
    </row>
    <row r="1021" spans="6:6">
      <c r="F1021" s="3"/>
    </row>
    <row r="1022" spans="6:6">
      <c r="F1022" s="3"/>
    </row>
    <row r="1023" spans="6:6">
      <c r="F1023" s="3"/>
    </row>
    <row r="1024" spans="6:6">
      <c r="F1024" s="3"/>
    </row>
    <row r="1025" spans="6:6">
      <c r="F1025" s="3"/>
    </row>
    <row r="1026" spans="6:6">
      <c r="F1026" s="3"/>
    </row>
    <row r="1027" spans="6:6">
      <c r="F1027" s="3"/>
    </row>
    <row r="1028" spans="6:6">
      <c r="F1028" s="3"/>
    </row>
    <row r="1029" spans="6:6">
      <c r="F1029" s="3"/>
    </row>
    <row r="1030" spans="6:6">
      <c r="F1030" s="3"/>
    </row>
    <row r="1031" spans="6:6">
      <c r="F1031" s="3"/>
    </row>
    <row r="1032" spans="6:6">
      <c r="F1032" s="3"/>
    </row>
    <row r="1033" spans="6:6">
      <c r="F1033" s="3"/>
    </row>
    <row r="1034" spans="6:6">
      <c r="F1034" s="3"/>
    </row>
    <row r="1035" spans="6:6">
      <c r="F1035" s="3"/>
    </row>
    <row r="1036" spans="6:6">
      <c r="F1036" s="3"/>
    </row>
    <row r="1037" spans="6:6">
      <c r="F1037" s="3"/>
    </row>
    <row r="1038" spans="6:6">
      <c r="F1038" s="3"/>
    </row>
    <row r="1039" spans="6:6">
      <c r="F1039" s="3"/>
    </row>
    <row r="1040" spans="6:6">
      <c r="F1040" s="3"/>
    </row>
    <row r="1041" spans="6:6">
      <c r="F1041" s="3"/>
    </row>
    <row r="1042" spans="6:6">
      <c r="F1042" s="3"/>
    </row>
    <row r="1043" spans="6:6">
      <c r="F1043" s="3"/>
    </row>
    <row r="1044" spans="6:6">
      <c r="F1044" s="3"/>
    </row>
    <row r="1045" spans="6:6">
      <c r="F1045" s="3"/>
    </row>
    <row r="1046" spans="6:6">
      <c r="F1046" s="3"/>
    </row>
    <row r="1047" spans="6:6">
      <c r="F1047" s="3"/>
    </row>
    <row r="1048" spans="6:6">
      <c r="F1048" s="3"/>
    </row>
    <row r="1049" spans="6:6">
      <c r="F1049" s="3"/>
    </row>
    <row r="1050" spans="6:6">
      <c r="F1050" s="3"/>
    </row>
    <row r="1051" spans="6:6">
      <c r="F1051" s="3"/>
    </row>
    <row r="1052" spans="6:6">
      <c r="F1052" s="3"/>
    </row>
    <row r="1053" spans="6:6">
      <c r="F1053" s="3"/>
    </row>
    <row r="1054" spans="6:6">
      <c r="F1054" s="3"/>
    </row>
    <row r="1055" spans="6:6">
      <c r="F1055" s="3"/>
    </row>
    <row r="1056" spans="6:6">
      <c r="F1056" s="3"/>
    </row>
    <row r="1057" spans="6:6">
      <c r="F1057" s="3"/>
    </row>
    <row r="1058" spans="6:6">
      <c r="F1058" s="3"/>
    </row>
    <row r="1059" spans="6:6">
      <c r="F1059" s="3"/>
    </row>
    <row r="1060" spans="6:6">
      <c r="F1060" s="3"/>
    </row>
    <row r="1061" spans="6:6">
      <c r="F1061" s="3"/>
    </row>
    <row r="1062" spans="6:6">
      <c r="F1062" s="3"/>
    </row>
    <row r="1063" spans="6:6">
      <c r="F1063" s="3"/>
    </row>
    <row r="1064" spans="6:6">
      <c r="F1064" s="3"/>
    </row>
    <row r="1065" spans="6:6">
      <c r="F1065" s="3"/>
    </row>
    <row r="1066" spans="6:6">
      <c r="F1066" s="3"/>
    </row>
    <row r="1067" spans="6:6">
      <c r="F1067" s="3"/>
    </row>
    <row r="1068" spans="6:6">
      <c r="F1068" s="3"/>
    </row>
    <row r="1069" spans="6:6">
      <c r="F1069" s="3"/>
    </row>
    <row r="1070" spans="6:6">
      <c r="F1070" s="3"/>
    </row>
    <row r="1071" spans="6:6">
      <c r="F1071" s="3"/>
    </row>
    <row r="1072" spans="6:6">
      <c r="F1072" s="3"/>
    </row>
    <row r="1073" spans="6:6">
      <c r="F1073" s="3"/>
    </row>
    <row r="1074" spans="6:6">
      <c r="F1074" s="3"/>
    </row>
    <row r="1075" spans="6:6">
      <c r="F1075" s="3"/>
    </row>
    <row r="1076" spans="6:6">
      <c r="F1076" s="3"/>
    </row>
    <row r="1077" spans="6:6">
      <c r="F1077" s="3"/>
    </row>
    <row r="1078" spans="6:6">
      <c r="F1078" s="3"/>
    </row>
    <row r="1079" spans="6:6">
      <c r="F1079" s="3"/>
    </row>
    <row r="1080" spans="6:6">
      <c r="F1080" s="3"/>
    </row>
    <row r="1081" spans="6:6">
      <c r="F1081" s="3"/>
    </row>
    <row r="1082" spans="6:6">
      <c r="F1082" s="3"/>
    </row>
    <row r="1083" spans="6:6">
      <c r="F1083" s="3"/>
    </row>
    <row r="1084" spans="6:6">
      <c r="F1084" s="3"/>
    </row>
    <row r="1085" spans="6:6">
      <c r="F1085" s="3"/>
    </row>
    <row r="1086" spans="6:6">
      <c r="F1086" s="3"/>
    </row>
    <row r="1087" spans="6:6">
      <c r="F1087" s="3"/>
    </row>
    <row r="1088" spans="6:6">
      <c r="F1088" s="3"/>
    </row>
    <row r="1089" spans="6:6">
      <c r="F1089" s="3"/>
    </row>
    <row r="1090" spans="6:6">
      <c r="F1090" s="3"/>
    </row>
    <row r="1091" spans="6:6">
      <c r="F1091" s="3"/>
    </row>
    <row r="1092" spans="6:6">
      <c r="F1092" s="3"/>
    </row>
    <row r="1093" spans="6:6">
      <c r="F1093" s="3"/>
    </row>
    <row r="1094" spans="6:6">
      <c r="F1094" s="3"/>
    </row>
    <row r="1095" spans="6:6">
      <c r="F1095" s="3"/>
    </row>
    <row r="1096" spans="6:6">
      <c r="F1096" s="3"/>
    </row>
    <row r="1097" spans="6:6">
      <c r="F1097" s="3"/>
    </row>
    <row r="1098" spans="6:6">
      <c r="F1098" s="3"/>
    </row>
    <row r="1099" spans="6:6">
      <c r="F1099" s="3"/>
    </row>
    <row r="1100" spans="6:6">
      <c r="F1100" s="3"/>
    </row>
    <row r="1101" spans="6:6">
      <c r="F1101" s="3"/>
    </row>
    <row r="1102" spans="6:6">
      <c r="F1102" s="3"/>
    </row>
    <row r="1103" spans="6:6">
      <c r="F1103" s="3"/>
    </row>
    <row r="1104" spans="6:6">
      <c r="F1104" s="3"/>
    </row>
    <row r="1105" spans="6:6">
      <c r="F1105" s="3"/>
    </row>
    <row r="1106" spans="6:6">
      <c r="F1106" s="3"/>
    </row>
    <row r="1107" spans="6:6">
      <c r="F1107" s="3"/>
    </row>
    <row r="1108" spans="6:6">
      <c r="F1108" s="3"/>
    </row>
    <row r="1109" spans="6:6">
      <c r="F1109" s="3"/>
    </row>
    <row r="1110" spans="6:6">
      <c r="F1110" s="3"/>
    </row>
    <row r="1111" spans="6:6">
      <c r="F1111" s="3"/>
    </row>
    <row r="1112" spans="6:6">
      <c r="F1112" s="3"/>
    </row>
    <row r="1113" spans="6:6">
      <c r="F1113" s="3"/>
    </row>
    <row r="1114" spans="6:6">
      <c r="F1114" s="3"/>
    </row>
    <row r="1115" spans="6:6">
      <c r="F1115" s="3"/>
    </row>
    <row r="1116" spans="6:6">
      <c r="F1116" s="3"/>
    </row>
    <row r="1117" spans="6:6">
      <c r="F1117" s="3"/>
    </row>
    <row r="1118" spans="6:6">
      <c r="F1118" s="3"/>
    </row>
    <row r="1119" spans="6:6">
      <c r="F1119" s="3"/>
    </row>
    <row r="1120" spans="6:6">
      <c r="F1120" s="3"/>
    </row>
    <row r="1121" spans="6:6">
      <c r="F1121" s="3"/>
    </row>
    <row r="1122" spans="6:6">
      <c r="F1122" s="3"/>
    </row>
    <row r="1123" spans="6:6">
      <c r="F1123" s="3"/>
    </row>
    <row r="1124" spans="6:6">
      <c r="F1124" s="3"/>
    </row>
    <row r="1125" spans="6:6">
      <c r="F1125" s="3"/>
    </row>
    <row r="1126" spans="6:6">
      <c r="F1126" s="3"/>
    </row>
    <row r="1127" spans="6:6">
      <c r="F1127" s="3"/>
    </row>
    <row r="1128" spans="6:6">
      <c r="F1128" s="3"/>
    </row>
    <row r="1129" spans="6:6">
      <c r="F1129" s="3"/>
    </row>
    <row r="1130" spans="6:6">
      <c r="F1130" s="3"/>
    </row>
    <row r="1131" spans="6:6">
      <c r="F1131" s="3"/>
    </row>
    <row r="1132" spans="6:6">
      <c r="F1132" s="3"/>
    </row>
    <row r="1133" spans="6:6">
      <c r="F1133" s="3"/>
    </row>
    <row r="1134" spans="6:6">
      <c r="F1134" s="3"/>
    </row>
    <row r="1135" spans="6:6">
      <c r="F1135" s="3"/>
    </row>
    <row r="1136" spans="6:6">
      <c r="F1136" s="3"/>
    </row>
    <row r="1137" spans="6:6">
      <c r="F1137" s="3"/>
    </row>
    <row r="1138" spans="6:6">
      <c r="F1138" s="3"/>
    </row>
    <row r="1139" spans="6:6">
      <c r="F1139" s="3"/>
    </row>
    <row r="1140" spans="6:6">
      <c r="F1140" s="3"/>
    </row>
    <row r="1141" spans="6:6">
      <c r="F1141" s="3"/>
    </row>
    <row r="1142" spans="6:6">
      <c r="F1142" s="3"/>
    </row>
    <row r="1143" spans="6:6">
      <c r="F1143" s="3"/>
    </row>
    <row r="1144" spans="6:6">
      <c r="F1144" s="3"/>
    </row>
    <row r="1145" spans="6:6">
      <c r="F1145" s="3"/>
    </row>
    <row r="1146" spans="6:6">
      <c r="F1146" s="3"/>
    </row>
    <row r="1147" spans="6:6">
      <c r="F1147" s="3"/>
    </row>
    <row r="1148" spans="6:6">
      <c r="F1148" s="3"/>
    </row>
    <row r="1149" spans="6:6">
      <c r="F1149" s="3"/>
    </row>
    <row r="1150" spans="6:6">
      <c r="F1150" s="3"/>
    </row>
    <row r="1151" spans="6:6">
      <c r="F1151" s="3"/>
    </row>
    <row r="1152" spans="6:6">
      <c r="F1152" s="3"/>
    </row>
    <row r="1153" spans="6:6">
      <c r="F1153" s="3"/>
    </row>
    <row r="1154" spans="6:6">
      <c r="F1154" s="3"/>
    </row>
    <row r="1155" spans="6:6">
      <c r="F1155" s="3"/>
    </row>
    <row r="1156" spans="6:6">
      <c r="F1156" s="3"/>
    </row>
    <row r="1157" spans="6:6">
      <c r="F1157" s="3"/>
    </row>
    <row r="1158" spans="6:6">
      <c r="F1158" s="3"/>
    </row>
    <row r="1159" spans="6:6">
      <c r="F1159" s="3"/>
    </row>
    <row r="1160" spans="6:6">
      <c r="F1160" s="3"/>
    </row>
    <row r="1161" spans="6:6">
      <c r="F1161" s="3"/>
    </row>
    <row r="1162" spans="6:6">
      <c r="F1162" s="3"/>
    </row>
    <row r="1163" spans="6:6">
      <c r="F1163" s="3"/>
    </row>
    <row r="1164" spans="6:6">
      <c r="F1164" s="3"/>
    </row>
    <row r="1165" spans="6:6">
      <c r="F1165" s="3"/>
    </row>
    <row r="1166" spans="6:6">
      <c r="F1166" s="3"/>
    </row>
    <row r="1167" spans="6:6">
      <c r="F1167" s="3"/>
    </row>
    <row r="1168" spans="6:6">
      <c r="F1168" s="3"/>
    </row>
    <row r="1169" spans="6:6">
      <c r="F1169" s="3"/>
    </row>
    <row r="1170" spans="6:6">
      <c r="F1170" s="3"/>
    </row>
    <row r="1171" spans="6:6">
      <c r="F1171" s="3"/>
    </row>
    <row r="1172" spans="6:6">
      <c r="F1172" s="3"/>
    </row>
    <row r="1173" spans="6:6">
      <c r="F1173" s="3"/>
    </row>
    <row r="1174" spans="6:6">
      <c r="F1174" s="3"/>
    </row>
    <row r="1175" spans="6:6">
      <c r="F1175" s="3"/>
    </row>
    <row r="1176" spans="6:6">
      <c r="F1176" s="3"/>
    </row>
    <row r="1177" spans="6:6">
      <c r="F1177" s="3"/>
    </row>
    <row r="1178" spans="6:6">
      <c r="F1178" s="3"/>
    </row>
    <row r="1179" spans="6:6">
      <c r="F1179" s="3"/>
    </row>
    <row r="1180" spans="6:6">
      <c r="F1180" s="3"/>
    </row>
    <row r="1181" spans="6:6">
      <c r="F1181" s="3"/>
    </row>
    <row r="1182" spans="6:6">
      <c r="F1182" s="3"/>
    </row>
    <row r="1183" spans="6:6">
      <c r="F1183" s="3"/>
    </row>
    <row r="1184" spans="6:6">
      <c r="F1184" s="3"/>
    </row>
    <row r="1185" spans="6:6">
      <c r="F1185" s="3"/>
    </row>
    <row r="1186" spans="6:6">
      <c r="F1186" s="3"/>
    </row>
    <row r="1187" spans="6:6">
      <c r="F1187" s="3"/>
    </row>
    <row r="1188" spans="6:6">
      <c r="F1188" s="3"/>
    </row>
    <row r="1189" spans="6:6">
      <c r="F1189" s="3"/>
    </row>
    <row r="1190" spans="6:6">
      <c r="F1190" s="3"/>
    </row>
    <row r="1191" spans="6:6">
      <c r="F1191" s="3"/>
    </row>
    <row r="1192" spans="6:6">
      <c r="F1192" s="3"/>
    </row>
    <row r="1193" spans="6:6">
      <c r="F1193" s="3"/>
    </row>
    <row r="1194" spans="6:6">
      <c r="F1194" s="3"/>
    </row>
    <row r="1195" spans="6:6">
      <c r="F1195" s="3"/>
    </row>
    <row r="1196" spans="6:6">
      <c r="F1196" s="3"/>
    </row>
    <row r="1197" spans="6:6">
      <c r="F1197" s="3"/>
    </row>
    <row r="1198" spans="6:6">
      <c r="F1198" s="3"/>
    </row>
    <row r="1199" spans="6:6">
      <c r="F1199" s="3"/>
    </row>
    <row r="1200" spans="6:6">
      <c r="F1200" s="3"/>
    </row>
    <row r="1201" spans="6:6">
      <c r="F1201" s="3"/>
    </row>
    <row r="1202" spans="6:6">
      <c r="F1202" s="3"/>
    </row>
    <row r="1203" spans="6:6">
      <c r="F1203" s="3"/>
    </row>
    <row r="1204" spans="6:6">
      <c r="F1204" s="3"/>
    </row>
    <row r="1205" spans="6:6">
      <c r="F1205" s="3"/>
    </row>
    <row r="1206" spans="6:6">
      <c r="F1206" s="3"/>
    </row>
    <row r="1207" spans="6:6">
      <c r="F1207" s="3"/>
    </row>
    <row r="1208" spans="6:6">
      <c r="F1208" s="3"/>
    </row>
    <row r="1209" spans="6:6">
      <c r="F1209" s="3"/>
    </row>
    <row r="1210" spans="6:6">
      <c r="F1210" s="3"/>
    </row>
    <row r="1211" spans="6:6">
      <c r="F1211" s="3"/>
    </row>
    <row r="1212" spans="6:6">
      <c r="F1212" s="3"/>
    </row>
    <row r="1213" spans="6:6">
      <c r="F1213" s="3"/>
    </row>
    <row r="1214" spans="6:6">
      <c r="F1214" s="3"/>
    </row>
    <row r="1215" spans="6:6">
      <c r="F1215" s="3"/>
    </row>
    <row r="1216" spans="6:6">
      <c r="F1216" s="3"/>
    </row>
    <row r="1217" spans="6:6">
      <c r="F1217" s="3"/>
    </row>
    <row r="1218" spans="6:6">
      <c r="F1218" s="3"/>
    </row>
    <row r="1219" spans="6:6">
      <c r="F1219" s="3"/>
    </row>
    <row r="1220" spans="6:6">
      <c r="F1220" s="3"/>
    </row>
    <row r="1221" spans="6:6">
      <c r="F1221" s="3"/>
    </row>
    <row r="1222" spans="6:6">
      <c r="F1222" s="3"/>
    </row>
    <row r="1223" spans="6:6">
      <c r="F1223" s="3"/>
    </row>
    <row r="1224" spans="6:6">
      <c r="F1224" s="3"/>
    </row>
    <row r="1225" spans="6:6">
      <c r="F1225" s="3"/>
    </row>
    <row r="1226" spans="6:6">
      <c r="F1226" s="3"/>
    </row>
    <row r="1227" spans="6:6">
      <c r="F1227" s="3"/>
    </row>
    <row r="1228" spans="6:6">
      <c r="F1228" s="3"/>
    </row>
    <row r="1229" spans="6:6">
      <c r="F1229" s="3"/>
    </row>
    <row r="1230" spans="6:6">
      <c r="F1230" s="3"/>
    </row>
    <row r="1231" spans="6:6">
      <c r="F1231" s="3"/>
    </row>
    <row r="1232" spans="6:6">
      <c r="F1232" s="3"/>
    </row>
    <row r="1233" spans="6:6">
      <c r="F1233" s="3"/>
    </row>
    <row r="1234" spans="6:6">
      <c r="F1234" s="3"/>
    </row>
    <row r="1235" spans="6:6">
      <c r="F1235" s="3"/>
    </row>
    <row r="1236" spans="6:6">
      <c r="F1236" s="3"/>
    </row>
    <row r="1237" spans="6:6">
      <c r="F1237" s="3"/>
    </row>
    <row r="1238" spans="6:6">
      <c r="F1238" s="3"/>
    </row>
    <row r="1239" spans="6:6">
      <c r="F1239" s="3"/>
    </row>
    <row r="1240" spans="6:6">
      <c r="F1240" s="3"/>
    </row>
    <row r="1241" spans="6:6">
      <c r="F1241" s="3"/>
    </row>
    <row r="1242" spans="6:6">
      <c r="F1242" s="3"/>
    </row>
    <row r="1243" spans="6:6">
      <c r="F1243" s="3"/>
    </row>
    <row r="1244" spans="6:6">
      <c r="F1244" s="3"/>
    </row>
    <row r="1245" spans="6:6">
      <c r="F1245" s="3"/>
    </row>
    <row r="1246" spans="6:6">
      <c r="F1246" s="3"/>
    </row>
    <row r="1247" spans="6:6">
      <c r="F1247" s="3"/>
    </row>
    <row r="1248" spans="6:6">
      <c r="F1248" s="3"/>
    </row>
    <row r="1249" spans="6:6">
      <c r="F1249" s="3"/>
    </row>
    <row r="1250" spans="6:6">
      <c r="F1250" s="3"/>
    </row>
    <row r="1251" spans="6:6">
      <c r="F1251" s="3"/>
    </row>
    <row r="1252" spans="6:6">
      <c r="F1252" s="3"/>
    </row>
    <row r="1253" spans="6:6">
      <c r="F1253" s="3"/>
    </row>
    <row r="1254" spans="6:6">
      <c r="F1254" s="3"/>
    </row>
    <row r="1255" spans="6:6">
      <c r="F1255" s="3"/>
    </row>
    <row r="1256" spans="6:6">
      <c r="F1256" s="3"/>
    </row>
    <row r="1257" spans="6:6">
      <c r="F1257" s="3"/>
    </row>
    <row r="1258" spans="6:6">
      <c r="F1258" s="3"/>
    </row>
    <row r="1259" spans="6:6">
      <c r="F1259" s="3"/>
    </row>
    <row r="1260" spans="6:6">
      <c r="F1260" s="3"/>
    </row>
    <row r="1261" spans="6:6">
      <c r="F1261" s="3"/>
    </row>
    <row r="1262" spans="6:6">
      <c r="F1262" s="3"/>
    </row>
    <row r="1263" spans="6:6">
      <c r="F1263" s="3"/>
    </row>
    <row r="1264" spans="6:6">
      <c r="F1264" s="3"/>
    </row>
    <row r="1265" spans="6:6">
      <c r="F1265" s="3"/>
    </row>
    <row r="1266" spans="6:6">
      <c r="F1266" s="3"/>
    </row>
    <row r="1267" spans="6:6">
      <c r="F1267" s="3"/>
    </row>
    <row r="1268" spans="6:6">
      <c r="F1268" s="3"/>
    </row>
    <row r="1269" spans="6:6">
      <c r="F1269" s="3"/>
    </row>
    <row r="1270" spans="6:6">
      <c r="F1270" s="3"/>
    </row>
    <row r="1271" spans="6:6">
      <c r="F1271" s="3"/>
    </row>
    <row r="1272" spans="6:6">
      <c r="F1272" s="3"/>
    </row>
    <row r="1273" spans="6:6">
      <c r="F1273" s="3"/>
    </row>
    <row r="1274" spans="6:6">
      <c r="F1274" s="3"/>
    </row>
    <row r="1275" spans="6:6">
      <c r="F1275" s="3"/>
    </row>
    <row r="1276" spans="6:6">
      <c r="F1276" s="3"/>
    </row>
    <row r="1277" spans="6:6">
      <c r="F1277" s="3"/>
    </row>
    <row r="1278" spans="6:6">
      <c r="F1278" s="3"/>
    </row>
    <row r="1279" spans="6:6">
      <c r="F1279" s="3"/>
    </row>
    <row r="1280" spans="6:6">
      <c r="F1280" s="3"/>
    </row>
    <row r="1281" spans="6:6">
      <c r="F1281" s="3"/>
    </row>
    <row r="1282" spans="6:6">
      <c r="F1282" s="3"/>
    </row>
    <row r="1283" spans="6:6">
      <c r="F1283" s="3"/>
    </row>
    <row r="1284" spans="6:6">
      <c r="F1284" s="3"/>
    </row>
    <row r="1285" spans="6:6">
      <c r="F1285" s="3"/>
    </row>
    <row r="1286" spans="6:6">
      <c r="F1286" s="3"/>
    </row>
    <row r="1287" spans="6:6">
      <c r="F1287" s="3"/>
    </row>
    <row r="1288" spans="6:6">
      <c r="F1288" s="3"/>
    </row>
    <row r="1289" spans="6:6">
      <c r="F1289" s="3"/>
    </row>
    <row r="1290" spans="6:6">
      <c r="F1290" s="3"/>
    </row>
    <row r="1291" spans="6:6">
      <c r="F1291" s="3"/>
    </row>
    <row r="1292" spans="6:6">
      <c r="F1292" s="3"/>
    </row>
    <row r="1293" spans="6:6">
      <c r="F1293" s="3"/>
    </row>
    <row r="1294" spans="6:6">
      <c r="F1294" s="3"/>
    </row>
    <row r="1295" spans="6:6">
      <c r="F1295" s="3"/>
    </row>
    <row r="1296" spans="6:6">
      <c r="F1296" s="3"/>
    </row>
    <row r="1297" spans="6:6">
      <c r="F1297" s="3"/>
    </row>
    <row r="1298" spans="6:6">
      <c r="F1298" s="3"/>
    </row>
    <row r="1299" spans="6:6">
      <c r="F1299" s="3"/>
    </row>
    <row r="1300" spans="6:6">
      <c r="F1300" s="3"/>
    </row>
    <row r="1301" spans="6:6">
      <c r="F1301" s="3"/>
    </row>
    <row r="1302" spans="6:6">
      <c r="F1302" s="3"/>
    </row>
    <row r="1303" spans="6:6">
      <c r="F1303" s="3"/>
    </row>
    <row r="1304" spans="6:6">
      <c r="F1304" s="3"/>
    </row>
    <row r="1305" spans="6:6">
      <c r="F1305" s="3"/>
    </row>
    <row r="1306" spans="6:6">
      <c r="F1306" s="3"/>
    </row>
    <row r="1307" spans="6:6">
      <c r="F1307" s="3"/>
    </row>
    <row r="1308" spans="6:6">
      <c r="F1308" s="3"/>
    </row>
    <row r="1309" spans="6:6">
      <c r="F1309" s="3"/>
    </row>
    <row r="1310" spans="6:6">
      <c r="F1310" s="3"/>
    </row>
    <row r="1311" spans="6:6">
      <c r="F1311" s="3"/>
    </row>
    <row r="1312" spans="6:6">
      <c r="F1312" s="3"/>
    </row>
    <row r="1313" spans="6:6">
      <c r="F1313" s="3"/>
    </row>
    <row r="1314" spans="6:6">
      <c r="F1314" s="3"/>
    </row>
    <row r="1315" spans="6:6">
      <c r="F1315" s="3"/>
    </row>
    <row r="1316" spans="6:6">
      <c r="F1316" s="3"/>
    </row>
    <row r="1317" spans="6:6">
      <c r="F1317" s="3"/>
    </row>
    <row r="1318" spans="6:6">
      <c r="F1318" s="3"/>
    </row>
    <row r="1319" spans="6:6">
      <c r="F1319" s="3"/>
    </row>
    <row r="1320" spans="6:6">
      <c r="F1320" s="3"/>
    </row>
    <row r="1321" spans="6:6">
      <c r="F1321" s="3"/>
    </row>
    <row r="1322" spans="6:6">
      <c r="F1322" s="3"/>
    </row>
    <row r="1323" spans="6:6">
      <c r="F1323" s="3"/>
    </row>
    <row r="1324" spans="6:6">
      <c r="F1324" s="3"/>
    </row>
    <row r="1325" spans="6:6">
      <c r="F1325" s="3"/>
    </row>
    <row r="1326" spans="6:6">
      <c r="F1326" s="3"/>
    </row>
    <row r="1327" spans="6:6">
      <c r="F1327" s="3"/>
    </row>
    <row r="1328" spans="6:6">
      <c r="F1328" s="3"/>
    </row>
    <row r="1329" spans="6:6">
      <c r="F1329" s="3"/>
    </row>
    <row r="1330" spans="6:6">
      <c r="F1330" s="3"/>
    </row>
    <row r="1331" spans="6:6">
      <c r="F1331" s="3"/>
    </row>
    <row r="1332" spans="6:6">
      <c r="F1332" s="3"/>
    </row>
    <row r="1333" spans="6:6">
      <c r="F1333" s="3"/>
    </row>
    <row r="1334" spans="6:6">
      <c r="F1334" s="3"/>
    </row>
    <row r="1335" spans="6:6">
      <c r="F1335" s="3"/>
    </row>
    <row r="1336" spans="6:6">
      <c r="F1336" s="3"/>
    </row>
    <row r="1337" spans="6:6">
      <c r="F1337" s="3"/>
    </row>
    <row r="1338" spans="6:6">
      <c r="F1338" s="3"/>
    </row>
    <row r="1339" spans="6:6">
      <c r="F1339" s="3"/>
    </row>
    <row r="1340" spans="6:6">
      <c r="F1340" s="3"/>
    </row>
    <row r="1341" spans="6:6">
      <c r="F1341" s="3"/>
    </row>
    <row r="1342" spans="6:6">
      <c r="F1342" s="3"/>
    </row>
    <row r="1343" spans="6:6">
      <c r="F1343" s="3"/>
    </row>
    <row r="1344" spans="6:6">
      <c r="F1344" s="3"/>
    </row>
    <row r="1345" spans="6:6">
      <c r="F1345" s="3"/>
    </row>
    <row r="1346" spans="6:6">
      <c r="F1346" s="3"/>
    </row>
    <row r="1347" spans="6:6">
      <c r="F1347" s="3"/>
    </row>
    <row r="1348" spans="6:6">
      <c r="F1348" s="3"/>
    </row>
    <row r="1349" spans="6:6">
      <c r="F1349" s="3"/>
    </row>
    <row r="1350" spans="6:6">
      <c r="F1350" s="3"/>
    </row>
    <row r="1351" spans="6:6">
      <c r="F1351" s="3"/>
    </row>
    <row r="1352" spans="6:6">
      <c r="F1352" s="3"/>
    </row>
    <row r="1353" spans="6:6">
      <c r="F1353" s="3"/>
    </row>
    <row r="1354" spans="6:6">
      <c r="F1354" s="3"/>
    </row>
    <row r="1355" spans="6:6">
      <c r="F1355" s="3"/>
    </row>
    <row r="1356" spans="6:6">
      <c r="F1356" s="3"/>
    </row>
    <row r="1357" spans="6:6">
      <c r="F1357" s="3"/>
    </row>
    <row r="1358" spans="6:6">
      <c r="F1358" s="3"/>
    </row>
    <row r="1359" spans="6:6">
      <c r="F1359" s="3"/>
    </row>
    <row r="1360" spans="6:6">
      <c r="F1360" s="3"/>
    </row>
    <row r="1361" spans="6:6">
      <c r="F1361" s="3"/>
    </row>
    <row r="1362" spans="6:6">
      <c r="F1362" s="3"/>
    </row>
    <row r="1363" spans="6:6">
      <c r="F1363" s="3"/>
    </row>
    <row r="1364" spans="6:6">
      <c r="F1364" s="3"/>
    </row>
    <row r="1365" spans="6:6">
      <c r="F1365" s="3"/>
    </row>
    <row r="1366" spans="6:6">
      <c r="F1366" s="3"/>
    </row>
    <row r="1367" spans="6:6">
      <c r="F1367" s="3"/>
    </row>
    <row r="1368" spans="6:6">
      <c r="F1368" s="3"/>
    </row>
    <row r="1369" spans="6:6">
      <c r="F1369" s="3"/>
    </row>
    <row r="1370" spans="6:6">
      <c r="F1370" s="3"/>
    </row>
    <row r="1371" spans="6:6">
      <c r="F1371" s="3"/>
    </row>
    <row r="1372" spans="6:6">
      <c r="F1372" s="3"/>
    </row>
    <row r="1373" spans="6:6">
      <c r="F1373" s="3"/>
    </row>
    <row r="1374" spans="6:6">
      <c r="F1374" s="3"/>
    </row>
    <row r="1375" spans="6:6">
      <c r="F1375" s="3"/>
    </row>
    <row r="1376" spans="6:6">
      <c r="F1376" s="3"/>
    </row>
    <row r="1377" spans="6:6">
      <c r="F1377" s="3"/>
    </row>
    <row r="1378" spans="6:6">
      <c r="F1378" s="3"/>
    </row>
    <row r="1379" spans="6:6">
      <c r="F1379" s="3"/>
    </row>
    <row r="1380" spans="6:6">
      <c r="F1380" s="3"/>
    </row>
    <row r="1381" spans="6:6">
      <c r="F1381" s="3"/>
    </row>
    <row r="1382" spans="6:6">
      <c r="F1382" s="3"/>
    </row>
    <row r="1383" spans="6:6">
      <c r="F1383" s="3"/>
    </row>
    <row r="1384" spans="6:6">
      <c r="F1384" s="3"/>
    </row>
    <row r="1385" spans="6:6">
      <c r="F1385" s="3"/>
    </row>
    <row r="1386" spans="6:6">
      <c r="F1386" s="3"/>
    </row>
    <row r="1387" spans="6:6">
      <c r="F1387" s="3"/>
    </row>
    <row r="1388" spans="6:6">
      <c r="F1388" s="3"/>
    </row>
    <row r="1389" spans="6:6">
      <c r="F1389" s="3"/>
    </row>
    <row r="1390" spans="6:6">
      <c r="F1390" s="3"/>
    </row>
    <row r="1391" spans="6:6">
      <c r="F1391" s="3"/>
    </row>
    <row r="1392" spans="6:6">
      <c r="F1392" s="3"/>
    </row>
    <row r="1393" spans="6:6">
      <c r="F1393" s="3"/>
    </row>
    <row r="1394" spans="6:6">
      <c r="F1394" s="3"/>
    </row>
    <row r="1395" spans="6:6">
      <c r="F1395" s="3"/>
    </row>
    <row r="1396" spans="6:6">
      <c r="F1396" s="3"/>
    </row>
    <row r="1397" spans="6:6">
      <c r="F1397" s="3"/>
    </row>
    <row r="1398" spans="6:6">
      <c r="F1398" s="3"/>
    </row>
    <row r="1399" spans="6:6">
      <c r="F1399" s="3"/>
    </row>
    <row r="1400" spans="6:6">
      <c r="F1400" s="3"/>
    </row>
    <row r="1401" spans="6:6">
      <c r="F1401" s="3"/>
    </row>
    <row r="1402" spans="6:6">
      <c r="F1402" s="3"/>
    </row>
    <row r="1403" spans="6:6">
      <c r="F1403" s="3"/>
    </row>
    <row r="1404" spans="6:6">
      <c r="F1404" s="3"/>
    </row>
    <row r="1405" spans="6:6">
      <c r="F1405" s="3"/>
    </row>
    <row r="1406" spans="6:6">
      <c r="F1406" s="3"/>
    </row>
    <row r="1407" spans="6:6">
      <c r="F1407" s="3"/>
    </row>
    <row r="1408" spans="6:6">
      <c r="F1408" s="3"/>
    </row>
    <row r="1409" spans="6:6">
      <c r="F1409" s="3"/>
    </row>
    <row r="1410" spans="6:6">
      <c r="F1410" s="3"/>
    </row>
    <row r="1411" spans="6:6">
      <c r="F1411" s="3"/>
    </row>
    <row r="1412" spans="6:6">
      <c r="F1412" s="3"/>
    </row>
    <row r="1413" spans="6:6">
      <c r="F1413" s="3"/>
    </row>
    <row r="1414" spans="6:6">
      <c r="F1414" s="3"/>
    </row>
    <row r="1415" spans="6:6">
      <c r="F1415" s="3"/>
    </row>
    <row r="1416" spans="6:6">
      <c r="F1416" s="3"/>
    </row>
    <row r="1417" spans="6:6">
      <c r="F1417" s="3"/>
    </row>
    <row r="1418" spans="6:6">
      <c r="F1418" s="3"/>
    </row>
    <row r="1419" spans="6:6">
      <c r="F1419" s="3"/>
    </row>
    <row r="1420" spans="6:6">
      <c r="F1420" s="3"/>
    </row>
    <row r="1421" spans="6:6">
      <c r="F1421" s="3"/>
    </row>
    <row r="1422" spans="6:6">
      <c r="F1422" s="3"/>
    </row>
    <row r="1423" spans="6:6">
      <c r="F1423" s="3"/>
    </row>
    <row r="1424" spans="6:6">
      <c r="F1424" s="3"/>
    </row>
    <row r="1425" spans="6:6">
      <c r="F1425" s="3"/>
    </row>
    <row r="1426" spans="6:6">
      <c r="F1426" s="3"/>
    </row>
    <row r="1427" spans="6:6">
      <c r="F1427" s="3"/>
    </row>
    <row r="1428" spans="6:6">
      <c r="F1428" s="3"/>
    </row>
    <row r="1429" spans="6:6">
      <c r="F1429" s="3"/>
    </row>
    <row r="1430" spans="6:6">
      <c r="F1430" s="3"/>
    </row>
    <row r="1431" spans="6:6">
      <c r="F1431" s="3"/>
    </row>
    <row r="1432" spans="6:6">
      <c r="F1432" s="3"/>
    </row>
    <row r="1433" spans="6:6">
      <c r="F1433" s="3"/>
    </row>
    <row r="1434" spans="6:6">
      <c r="F1434" s="3"/>
    </row>
    <row r="1435" spans="6:6">
      <c r="F1435" s="3"/>
    </row>
    <row r="1436" spans="6:6">
      <c r="F1436" s="3"/>
    </row>
    <row r="1437" spans="6:6">
      <c r="F1437" s="3"/>
    </row>
    <row r="1438" spans="6:6">
      <c r="F1438" s="3"/>
    </row>
    <row r="1439" spans="6:6">
      <c r="F1439" s="3"/>
    </row>
    <row r="1440" spans="6:6">
      <c r="F1440" s="3"/>
    </row>
    <row r="1441" spans="6:6">
      <c r="F1441" s="3"/>
    </row>
    <row r="1442" spans="6:6">
      <c r="F1442" s="3"/>
    </row>
    <row r="1443" spans="6:6">
      <c r="F1443" s="3"/>
    </row>
    <row r="1444" spans="6:6">
      <c r="F1444" s="3"/>
    </row>
    <row r="1445" spans="6:6">
      <c r="F1445" s="3"/>
    </row>
    <row r="1446" spans="6:6">
      <c r="F1446" s="3"/>
    </row>
    <row r="1447" spans="6:6">
      <c r="F1447" s="3"/>
    </row>
    <row r="1448" spans="6:6">
      <c r="F1448" s="3"/>
    </row>
    <row r="1449" spans="6:6">
      <c r="F1449" s="3"/>
    </row>
    <row r="1450" spans="6:6">
      <c r="F1450" s="3"/>
    </row>
    <row r="1451" spans="6:6">
      <c r="F1451" s="3"/>
    </row>
    <row r="1452" spans="6:6">
      <c r="F1452" s="3"/>
    </row>
    <row r="1453" spans="6:6">
      <c r="F1453" s="3"/>
    </row>
    <row r="1454" spans="6:6">
      <c r="F1454" s="3"/>
    </row>
    <row r="1455" spans="6:6">
      <c r="F1455" s="3"/>
    </row>
    <row r="1456" spans="6:6">
      <c r="F1456" s="3"/>
    </row>
    <row r="1457" spans="6:6">
      <c r="F1457" s="3"/>
    </row>
    <row r="1458" spans="6:6">
      <c r="F1458" s="3"/>
    </row>
    <row r="1459" spans="6:6">
      <c r="F1459" s="3"/>
    </row>
    <row r="1460" spans="6:6">
      <c r="F1460" s="3"/>
    </row>
    <row r="1461" spans="6:6">
      <c r="F1461" s="3"/>
    </row>
    <row r="1462" spans="6:6">
      <c r="F1462" s="3"/>
    </row>
    <row r="1463" spans="6:6">
      <c r="F1463" s="3"/>
    </row>
    <row r="1464" spans="6:6">
      <c r="F1464" s="3"/>
    </row>
    <row r="1465" spans="6:6">
      <c r="F1465" s="3"/>
    </row>
    <row r="1466" spans="6:6">
      <c r="F1466" s="3"/>
    </row>
    <row r="1467" spans="6:6">
      <c r="F1467" s="3"/>
    </row>
    <row r="1468" spans="6:6">
      <c r="F1468" s="3"/>
    </row>
    <row r="1469" spans="6:6">
      <c r="F1469" s="3"/>
    </row>
    <row r="1470" spans="6:6">
      <c r="F1470" s="3"/>
    </row>
    <row r="1471" spans="6:6">
      <c r="F1471" s="3"/>
    </row>
    <row r="1472" spans="6:6">
      <c r="F1472" s="3"/>
    </row>
    <row r="1473" spans="6:6">
      <c r="F1473" s="3"/>
    </row>
    <row r="1474" spans="6:6">
      <c r="F1474" s="3"/>
    </row>
    <row r="1475" spans="6:6">
      <c r="F1475" s="3"/>
    </row>
    <row r="1476" spans="6:6">
      <c r="F1476" s="3"/>
    </row>
    <row r="1477" spans="6:6">
      <c r="F1477" s="3"/>
    </row>
    <row r="1478" spans="6:6">
      <c r="F1478" s="3"/>
    </row>
    <row r="1479" spans="6:6">
      <c r="F1479" s="3"/>
    </row>
    <row r="1480" spans="6:6">
      <c r="F1480" s="3"/>
    </row>
    <row r="1481" spans="6:6">
      <c r="F1481" s="3"/>
    </row>
    <row r="1482" spans="6:6">
      <c r="F1482" s="3"/>
    </row>
    <row r="1483" spans="6:6">
      <c r="F1483" s="3"/>
    </row>
    <row r="1484" spans="6:6">
      <c r="F1484" s="3"/>
    </row>
    <row r="1485" spans="6:6">
      <c r="F1485" s="3"/>
    </row>
    <row r="1486" spans="6:6">
      <c r="F1486" s="3"/>
    </row>
    <row r="1487" spans="6:6">
      <c r="F1487" s="3"/>
    </row>
    <row r="1488" spans="6:6">
      <c r="F1488" s="3"/>
    </row>
    <row r="1489" spans="6:6">
      <c r="F1489" s="3"/>
    </row>
    <row r="1490" spans="6:6">
      <c r="F1490" s="3"/>
    </row>
    <row r="1491" spans="6:6">
      <c r="F1491" s="3"/>
    </row>
    <row r="1492" spans="6:6">
      <c r="F1492" s="3"/>
    </row>
    <row r="1493" spans="6:6">
      <c r="F1493" s="3"/>
    </row>
    <row r="1494" spans="6:6">
      <c r="F1494" s="3"/>
    </row>
    <row r="1495" spans="6:6">
      <c r="F1495" s="3"/>
    </row>
    <row r="1496" spans="6:6">
      <c r="F1496" s="3"/>
    </row>
    <row r="1497" spans="6:6">
      <c r="F1497" s="3"/>
    </row>
    <row r="1498" spans="6:6">
      <c r="F1498" s="3"/>
    </row>
    <row r="1499" spans="6:6">
      <c r="F1499" s="3"/>
    </row>
    <row r="1500" spans="6:6">
      <c r="F1500" s="3"/>
    </row>
    <row r="1501" spans="6:6">
      <c r="F1501" s="3"/>
    </row>
    <row r="1502" spans="6:6">
      <c r="F1502" s="3"/>
    </row>
    <row r="1503" spans="6:6">
      <c r="F1503" s="3"/>
    </row>
    <row r="1504" spans="6:6">
      <c r="F1504" s="3"/>
    </row>
    <row r="1505" spans="6:6">
      <c r="F1505" s="3"/>
    </row>
    <row r="1506" spans="6:6">
      <c r="F1506" s="3"/>
    </row>
    <row r="1507" spans="6:6">
      <c r="F1507" s="3"/>
    </row>
    <row r="1508" spans="6:6">
      <c r="F1508" s="3"/>
    </row>
    <row r="1509" spans="6:6">
      <c r="F1509" s="3"/>
    </row>
    <row r="1510" spans="6:6">
      <c r="F1510" s="3"/>
    </row>
    <row r="1511" spans="6:6">
      <c r="F1511" s="3"/>
    </row>
    <row r="1512" spans="6:6">
      <c r="F1512" s="3"/>
    </row>
    <row r="1513" spans="6:6">
      <c r="F1513" s="3"/>
    </row>
    <row r="1514" spans="6:6">
      <c r="F1514" s="3"/>
    </row>
    <row r="1515" spans="6:6">
      <c r="F1515" s="3"/>
    </row>
    <row r="1516" spans="6:6">
      <c r="F1516" s="3"/>
    </row>
    <row r="1517" spans="6:6">
      <c r="F1517" s="3"/>
    </row>
    <row r="1518" spans="6:6">
      <c r="F1518" s="3"/>
    </row>
    <row r="1519" spans="6:6">
      <c r="F1519" s="3"/>
    </row>
    <row r="1520" spans="6:6">
      <c r="F1520" s="3"/>
    </row>
    <row r="1521" spans="6:6">
      <c r="F1521" s="3"/>
    </row>
    <row r="1522" spans="6:6">
      <c r="F1522" s="3"/>
    </row>
    <row r="1523" spans="6:6">
      <c r="F1523" s="3"/>
    </row>
    <row r="1524" spans="6:6">
      <c r="F1524" s="3"/>
    </row>
    <row r="1525" spans="6:6">
      <c r="F1525" s="3"/>
    </row>
    <row r="1526" spans="6:6">
      <c r="F1526" s="3"/>
    </row>
    <row r="1527" spans="6:6">
      <c r="F1527" s="3"/>
    </row>
    <row r="1528" spans="6:6">
      <c r="F1528" s="3"/>
    </row>
    <row r="1529" spans="6:6">
      <c r="F1529" s="3"/>
    </row>
    <row r="1530" spans="6:6">
      <c r="F1530" s="3"/>
    </row>
    <row r="1531" spans="6:6">
      <c r="F1531" s="3"/>
    </row>
    <row r="1532" spans="6:6">
      <c r="F1532" s="3"/>
    </row>
    <row r="1533" spans="6:6">
      <c r="F1533" s="3"/>
    </row>
    <row r="1534" spans="6:6">
      <c r="F1534" s="3"/>
    </row>
    <row r="1535" spans="6:6">
      <c r="F1535" s="3"/>
    </row>
    <row r="1536" spans="6:6">
      <c r="F1536" s="3"/>
    </row>
    <row r="1537" spans="6:6">
      <c r="F1537" s="3"/>
    </row>
    <row r="1538" spans="6:6">
      <c r="F1538" s="3"/>
    </row>
    <row r="1539" spans="6:6">
      <c r="F1539" s="3"/>
    </row>
    <row r="1540" spans="6:6">
      <c r="F1540" s="3"/>
    </row>
    <row r="1541" spans="6:6">
      <c r="F1541" s="3"/>
    </row>
    <row r="1542" spans="6:6">
      <c r="F1542" s="3"/>
    </row>
    <row r="1543" spans="6:6">
      <c r="F1543" s="3"/>
    </row>
    <row r="1544" spans="6:6">
      <c r="F1544" s="3"/>
    </row>
    <row r="1545" spans="6:6">
      <c r="F1545" s="3"/>
    </row>
    <row r="1546" spans="6:6">
      <c r="F1546" s="3"/>
    </row>
    <row r="1547" spans="6:6">
      <c r="F1547" s="3"/>
    </row>
    <row r="1548" spans="6:6">
      <c r="F1548" s="3"/>
    </row>
    <row r="1549" spans="6:6">
      <c r="F1549" s="3"/>
    </row>
    <row r="1550" spans="6:6">
      <c r="F1550" s="3"/>
    </row>
    <row r="1551" spans="6:6">
      <c r="F1551" s="3"/>
    </row>
    <row r="1552" spans="6:6">
      <c r="F1552" s="3"/>
    </row>
    <row r="1553" spans="6:6">
      <c r="F1553" s="3"/>
    </row>
    <row r="1554" spans="6:6">
      <c r="F1554" s="3"/>
    </row>
    <row r="1555" spans="6:6">
      <c r="F1555" s="3"/>
    </row>
    <row r="1556" spans="6:6">
      <c r="F1556" s="3"/>
    </row>
    <row r="1557" spans="6:6">
      <c r="F1557" s="3"/>
    </row>
    <row r="1558" spans="6:6">
      <c r="F1558" s="3"/>
    </row>
    <row r="1559" spans="6:6">
      <c r="F1559" s="3"/>
    </row>
    <row r="1560" spans="6:6">
      <c r="F1560" s="3"/>
    </row>
    <row r="1561" spans="6:6">
      <c r="F1561" s="3"/>
    </row>
    <row r="1562" spans="6:6">
      <c r="F1562" s="3"/>
    </row>
    <row r="1563" spans="6:6">
      <c r="F1563" s="3"/>
    </row>
    <row r="1564" spans="6:6">
      <c r="F1564" s="3"/>
    </row>
    <row r="1565" spans="6:6">
      <c r="F1565" s="3"/>
    </row>
    <row r="1566" spans="6:6">
      <c r="F1566" s="3"/>
    </row>
    <row r="1567" spans="6:6">
      <c r="F1567" s="3"/>
    </row>
    <row r="1568" spans="6:6">
      <c r="F1568" s="3"/>
    </row>
    <row r="1569" spans="6:6">
      <c r="F1569" s="3"/>
    </row>
    <row r="1570" spans="6:6">
      <c r="F1570" s="3"/>
    </row>
    <row r="1571" spans="6:6">
      <c r="F1571" s="3"/>
    </row>
    <row r="1572" spans="6:6">
      <c r="F1572" s="3"/>
    </row>
    <row r="1573" spans="6:6">
      <c r="F1573" s="3"/>
    </row>
    <row r="1574" spans="6:6">
      <c r="F1574" s="3"/>
    </row>
    <row r="1575" spans="6:6">
      <c r="F1575" s="3"/>
    </row>
    <row r="1576" spans="6:6">
      <c r="F1576" s="3"/>
    </row>
    <row r="1577" spans="6:6">
      <c r="F1577" s="3"/>
    </row>
    <row r="1578" spans="6:6">
      <c r="F1578" s="3"/>
    </row>
    <row r="1579" spans="6:6">
      <c r="F1579" s="3"/>
    </row>
    <row r="1580" spans="6:6">
      <c r="F1580" s="3"/>
    </row>
    <row r="1581" spans="6:6">
      <c r="F1581" s="3"/>
    </row>
    <row r="1582" spans="6:6">
      <c r="F1582" s="3"/>
    </row>
    <row r="1583" spans="6:6">
      <c r="F1583" s="3"/>
    </row>
    <row r="1584" spans="6:6">
      <c r="F1584" s="3"/>
    </row>
    <row r="1585" spans="6:6">
      <c r="F1585" s="3"/>
    </row>
    <row r="1586" spans="6:6">
      <c r="F1586" s="3"/>
    </row>
    <row r="1587" spans="6:6">
      <c r="F1587" s="3"/>
    </row>
    <row r="1588" spans="6:6">
      <c r="F1588" s="3"/>
    </row>
    <row r="1589" spans="6:6">
      <c r="F1589" s="3"/>
    </row>
    <row r="1590" spans="6:6">
      <c r="F1590" s="3"/>
    </row>
    <row r="1591" spans="6:6">
      <c r="F1591" s="3"/>
    </row>
    <row r="1592" spans="6:6">
      <c r="F1592" s="3"/>
    </row>
    <row r="1593" spans="6:6">
      <c r="F1593" s="3"/>
    </row>
    <row r="1594" spans="6:6">
      <c r="F1594" s="3"/>
    </row>
    <row r="1595" spans="6:6">
      <c r="F1595" s="3"/>
    </row>
    <row r="1596" spans="6:6">
      <c r="F1596" s="3"/>
    </row>
    <row r="1597" spans="6:6">
      <c r="F1597" s="3"/>
    </row>
    <row r="1598" spans="6:6">
      <c r="F1598" s="3"/>
    </row>
    <row r="1599" spans="6:6">
      <c r="F1599" s="3"/>
    </row>
    <row r="1600" spans="6:6">
      <c r="F1600" s="3"/>
    </row>
    <row r="1601" spans="6:6">
      <c r="F1601" s="3"/>
    </row>
    <row r="1602" spans="6:6">
      <c r="F1602" s="3"/>
    </row>
    <row r="1603" spans="6:6">
      <c r="F1603" s="3"/>
    </row>
    <row r="1604" spans="6:6">
      <c r="F1604" s="3"/>
    </row>
    <row r="1605" spans="6:6">
      <c r="F1605" s="3"/>
    </row>
    <row r="1606" spans="6:6">
      <c r="F1606" s="3"/>
    </row>
    <row r="1607" spans="6:6">
      <c r="F1607" s="3"/>
    </row>
    <row r="1608" spans="6:6">
      <c r="F1608" s="3"/>
    </row>
    <row r="1609" spans="6:6">
      <c r="F1609" s="3"/>
    </row>
    <row r="1610" spans="6:6">
      <c r="F1610" s="3"/>
    </row>
    <row r="1611" spans="6:6">
      <c r="F1611" s="3"/>
    </row>
    <row r="1612" spans="6:6">
      <c r="F1612" s="3"/>
    </row>
    <row r="1613" spans="6:6">
      <c r="F1613" s="3"/>
    </row>
    <row r="1614" spans="6:6">
      <c r="F1614" s="3"/>
    </row>
    <row r="1615" spans="6:6">
      <c r="F1615" s="3"/>
    </row>
    <row r="1616" spans="6:6">
      <c r="F1616" s="3"/>
    </row>
    <row r="1617" spans="6:6">
      <c r="F1617" s="3"/>
    </row>
    <row r="1618" spans="6:6">
      <c r="F1618" s="3"/>
    </row>
    <row r="1619" spans="6:6">
      <c r="F1619" s="3"/>
    </row>
    <row r="1620" spans="6:6">
      <c r="F1620" s="3"/>
    </row>
    <row r="1621" spans="6:6">
      <c r="F1621" s="3"/>
    </row>
    <row r="1622" spans="6:6">
      <c r="F1622" s="3"/>
    </row>
    <row r="1623" spans="6:6">
      <c r="F1623" s="3"/>
    </row>
    <row r="1624" spans="6:6">
      <c r="F1624" s="3"/>
    </row>
    <row r="1625" spans="6:6">
      <c r="F1625" s="3"/>
    </row>
    <row r="1626" spans="6:6">
      <c r="F1626" s="3"/>
    </row>
    <row r="1627" spans="6:6">
      <c r="F1627" s="3"/>
    </row>
    <row r="1628" spans="6:6">
      <c r="F1628" s="3"/>
    </row>
    <row r="1629" spans="6:6">
      <c r="F1629" s="3"/>
    </row>
    <row r="1630" spans="6:6">
      <c r="F1630" s="3"/>
    </row>
    <row r="1631" spans="6:6">
      <c r="F1631" s="3"/>
    </row>
    <row r="1632" spans="6:6">
      <c r="F1632" s="3"/>
    </row>
    <row r="1633" spans="6:6">
      <c r="F1633" s="3"/>
    </row>
    <row r="1634" spans="6:6">
      <c r="F1634" s="3"/>
    </row>
    <row r="1635" spans="6:6">
      <c r="F1635" s="3"/>
    </row>
    <row r="1636" spans="6:6">
      <c r="F1636" s="3"/>
    </row>
    <row r="1637" spans="6:6">
      <c r="F1637" s="3"/>
    </row>
    <row r="1638" spans="6:6">
      <c r="F1638" s="3"/>
    </row>
    <row r="1639" spans="6:6">
      <c r="F1639" s="3"/>
    </row>
    <row r="1640" spans="6:6">
      <c r="F1640" s="3"/>
    </row>
    <row r="1641" spans="6:6">
      <c r="F1641" s="3"/>
    </row>
    <row r="1642" spans="6:6">
      <c r="F1642" s="3"/>
    </row>
    <row r="1643" spans="6:6">
      <c r="F1643" s="3"/>
    </row>
    <row r="1644" spans="6:6">
      <c r="F1644" s="3"/>
    </row>
    <row r="1645" spans="6:6">
      <c r="F1645" s="3"/>
    </row>
    <row r="1646" spans="6:6">
      <c r="F1646" s="3"/>
    </row>
    <row r="1647" spans="6:6">
      <c r="F1647" s="3"/>
    </row>
    <row r="1648" spans="6:6">
      <c r="F1648" s="3"/>
    </row>
    <row r="1649" spans="6:6">
      <c r="F1649" s="3"/>
    </row>
    <row r="1650" spans="6:6">
      <c r="F1650" s="3"/>
    </row>
    <row r="1651" spans="6:6">
      <c r="F1651" s="3"/>
    </row>
    <row r="1652" spans="6:6">
      <c r="F1652" s="3"/>
    </row>
    <row r="1653" spans="6:6">
      <c r="F1653" s="3"/>
    </row>
    <row r="1654" spans="6:6">
      <c r="F1654" s="3"/>
    </row>
    <row r="1655" spans="6:6">
      <c r="F1655" s="3"/>
    </row>
    <row r="1656" spans="6:6">
      <c r="F1656" s="3"/>
    </row>
    <row r="1657" spans="6:6">
      <c r="F1657" s="3"/>
    </row>
    <row r="1658" spans="6:6">
      <c r="F1658" s="3"/>
    </row>
    <row r="1659" spans="6:6">
      <c r="F1659" s="3"/>
    </row>
    <row r="1660" spans="6:6">
      <c r="F1660" s="3"/>
    </row>
    <row r="1661" spans="6:6">
      <c r="F1661" s="3"/>
    </row>
    <row r="1662" spans="6:6">
      <c r="F1662" s="3"/>
    </row>
    <row r="1663" spans="6:6">
      <c r="F1663" s="3"/>
    </row>
    <row r="1664" spans="6:6">
      <c r="F1664" s="3"/>
    </row>
    <row r="1665" spans="6:6">
      <c r="F1665" s="3"/>
    </row>
    <row r="1666" spans="6:6">
      <c r="F1666" s="3"/>
    </row>
    <row r="1667" spans="6:6">
      <c r="F1667" s="3"/>
    </row>
    <row r="1668" spans="6:6">
      <c r="F1668" s="3"/>
    </row>
    <row r="1669" spans="6:6">
      <c r="F1669" s="3"/>
    </row>
    <row r="1670" spans="6:6">
      <c r="F1670" s="3"/>
    </row>
    <row r="1671" spans="6:6">
      <c r="F1671" s="3"/>
    </row>
    <row r="1672" spans="6:6">
      <c r="F1672" s="3"/>
    </row>
    <row r="1673" spans="6:6">
      <c r="F1673" s="3"/>
    </row>
    <row r="1674" spans="6:6">
      <c r="F1674" s="3"/>
    </row>
    <row r="1675" spans="6:6">
      <c r="F1675" s="3"/>
    </row>
    <row r="1676" spans="6:6">
      <c r="F1676" s="3"/>
    </row>
    <row r="1677" spans="6:6">
      <c r="F1677" s="3"/>
    </row>
    <row r="1678" spans="6:6">
      <c r="F1678" s="3"/>
    </row>
    <row r="1679" spans="6:6">
      <c r="F1679" s="3"/>
    </row>
    <row r="1680" spans="6:6">
      <c r="F1680" s="3"/>
    </row>
    <row r="1681" spans="6:6">
      <c r="F1681" s="3"/>
    </row>
    <row r="1682" spans="6:6">
      <c r="F1682" s="3"/>
    </row>
    <row r="1683" spans="6:6">
      <c r="F1683" s="3"/>
    </row>
    <row r="1684" spans="6:6">
      <c r="F1684" s="3"/>
    </row>
    <row r="1685" spans="6:6">
      <c r="F1685" s="3"/>
    </row>
    <row r="1686" spans="6:6">
      <c r="F1686" s="3"/>
    </row>
    <row r="1687" spans="6:6">
      <c r="F1687" s="3"/>
    </row>
    <row r="1688" spans="6:6">
      <c r="F1688" s="3"/>
    </row>
    <row r="1689" spans="6:6">
      <c r="F1689" s="3"/>
    </row>
    <row r="1690" spans="6:6">
      <c r="F1690" s="3"/>
    </row>
    <row r="1691" spans="6:6">
      <c r="F1691" s="3"/>
    </row>
    <row r="1692" spans="6:6">
      <c r="F1692" s="3"/>
    </row>
    <row r="1693" spans="6:6">
      <c r="F1693" s="3"/>
    </row>
    <row r="1694" spans="6:6">
      <c r="F1694" s="3"/>
    </row>
    <row r="1695" spans="6:6">
      <c r="F1695" s="3"/>
    </row>
    <row r="1696" spans="6:6">
      <c r="F1696" s="3"/>
    </row>
    <row r="1697" spans="6:6">
      <c r="F1697" s="3"/>
    </row>
    <row r="1698" spans="6:6">
      <c r="F1698" s="3"/>
    </row>
    <row r="1699" spans="6:6">
      <c r="F1699" s="3"/>
    </row>
    <row r="1700" spans="6:6">
      <c r="F1700" s="3"/>
    </row>
    <row r="1701" spans="6:6">
      <c r="F1701" s="3"/>
    </row>
    <row r="1702" spans="6:6">
      <c r="F1702" s="3"/>
    </row>
    <row r="1703" spans="6:6">
      <c r="F1703" s="3"/>
    </row>
    <row r="1704" spans="6:6">
      <c r="F1704" s="3"/>
    </row>
    <row r="1705" spans="6:6">
      <c r="F1705" s="3"/>
    </row>
    <row r="1706" spans="6:6">
      <c r="F1706" s="3"/>
    </row>
    <row r="1707" spans="6:6">
      <c r="F1707" s="3"/>
    </row>
    <row r="1708" spans="6:6">
      <c r="F1708" s="3"/>
    </row>
    <row r="1709" spans="6:6">
      <c r="F1709" s="3"/>
    </row>
    <row r="1710" spans="6:6">
      <c r="F1710" s="3"/>
    </row>
    <row r="1711" spans="6:6">
      <c r="F1711" s="3"/>
    </row>
    <row r="1712" spans="6:6">
      <c r="F1712" s="3"/>
    </row>
    <row r="1713" spans="6:6">
      <c r="F1713" s="3"/>
    </row>
    <row r="1714" spans="6:6">
      <c r="F1714" s="3"/>
    </row>
    <row r="1715" spans="6:6">
      <c r="F1715" s="3"/>
    </row>
    <row r="1716" spans="6:6">
      <c r="F1716" s="3"/>
    </row>
    <row r="1717" spans="6:6">
      <c r="F1717" s="3"/>
    </row>
    <row r="1718" spans="6:6">
      <c r="F1718" s="3"/>
    </row>
    <row r="1719" spans="6:6">
      <c r="F1719" s="3"/>
    </row>
    <row r="1720" spans="6:6">
      <c r="F1720" s="3"/>
    </row>
    <row r="1721" spans="6:6">
      <c r="F1721" s="3"/>
    </row>
    <row r="1722" spans="6:6">
      <c r="F1722" s="3"/>
    </row>
    <row r="1723" spans="6:6">
      <c r="F1723" s="3"/>
    </row>
    <row r="1724" spans="6:6">
      <c r="F1724" s="3"/>
    </row>
    <row r="1725" spans="6:6">
      <c r="F1725" s="3"/>
    </row>
    <row r="1726" spans="6:6">
      <c r="F1726" s="3"/>
    </row>
    <row r="1727" spans="6:6">
      <c r="F1727" s="3"/>
    </row>
    <row r="1728" spans="6:6">
      <c r="F1728" s="3"/>
    </row>
    <row r="1729" spans="6:6">
      <c r="F1729" s="3"/>
    </row>
    <row r="1730" spans="6:6">
      <c r="F1730" s="3"/>
    </row>
    <row r="1731" spans="6:6">
      <c r="F1731" s="3"/>
    </row>
    <row r="1732" spans="6:6">
      <c r="F1732" s="3"/>
    </row>
    <row r="1733" spans="6:6">
      <c r="F1733" s="3"/>
    </row>
    <row r="1734" spans="6:6">
      <c r="F1734" s="3"/>
    </row>
    <row r="1735" spans="6:6">
      <c r="F1735" s="3"/>
    </row>
    <row r="1736" spans="6:6">
      <c r="F1736" s="3"/>
    </row>
    <row r="1737" spans="6:6">
      <c r="F1737" s="3"/>
    </row>
    <row r="1738" spans="6:6">
      <c r="F1738" s="3"/>
    </row>
    <row r="1739" spans="6:6">
      <c r="F1739" s="3"/>
    </row>
    <row r="1740" spans="6:6">
      <c r="F1740" s="3"/>
    </row>
    <row r="1741" spans="6:6">
      <c r="F1741" s="3"/>
    </row>
    <row r="1742" spans="6:6">
      <c r="F1742" s="3"/>
    </row>
    <row r="1743" spans="6:6">
      <c r="F1743" s="3"/>
    </row>
    <row r="1744" spans="6:6">
      <c r="F1744" s="3"/>
    </row>
    <row r="1745" spans="6:6">
      <c r="F1745" s="3"/>
    </row>
    <row r="1746" spans="6:6">
      <c r="F1746" s="3"/>
    </row>
    <row r="1747" spans="6:6">
      <c r="F1747" s="3"/>
    </row>
    <row r="1748" spans="6:6">
      <c r="F1748" s="3"/>
    </row>
    <row r="1749" spans="6:6">
      <c r="F1749" s="3"/>
    </row>
    <row r="1750" spans="6:6">
      <c r="F1750" s="3"/>
    </row>
    <row r="1751" spans="6:6">
      <c r="F1751" s="3"/>
    </row>
    <row r="1752" spans="6:6">
      <c r="F1752" s="3"/>
    </row>
    <row r="1753" spans="6:6">
      <c r="F1753" s="3"/>
    </row>
    <row r="1754" spans="6:6">
      <c r="F1754" s="3"/>
    </row>
    <row r="1755" spans="6:6">
      <c r="F1755" s="3"/>
    </row>
    <row r="1756" spans="6:6">
      <c r="F1756" s="3"/>
    </row>
    <row r="1757" spans="6:6">
      <c r="F1757" s="3"/>
    </row>
    <row r="1758" spans="6:6">
      <c r="F1758" s="3"/>
    </row>
    <row r="1759" spans="6:6">
      <c r="F1759" s="3"/>
    </row>
    <row r="1760" spans="6:6">
      <c r="F1760" s="3"/>
    </row>
    <row r="1761" spans="6:6">
      <c r="F1761" s="3"/>
    </row>
    <row r="1762" spans="6:6">
      <c r="F1762" s="3"/>
    </row>
    <row r="1763" spans="6:6">
      <c r="F1763" s="3"/>
    </row>
    <row r="1764" spans="6:6">
      <c r="F1764" s="3"/>
    </row>
    <row r="1765" spans="6:6">
      <c r="F1765" s="3"/>
    </row>
    <row r="1766" spans="6:6">
      <c r="F1766" s="3"/>
    </row>
    <row r="1767" spans="6:6">
      <c r="F1767" s="3"/>
    </row>
    <row r="1768" spans="6:6">
      <c r="F1768" s="3"/>
    </row>
    <row r="1769" spans="6:6">
      <c r="F1769" s="3"/>
    </row>
    <row r="1770" spans="6:6">
      <c r="F1770" s="3"/>
    </row>
    <row r="1771" spans="6:6">
      <c r="F1771" s="3"/>
    </row>
    <row r="1772" spans="6:6">
      <c r="F1772" s="3"/>
    </row>
    <row r="1773" spans="6:6">
      <c r="F1773" s="3"/>
    </row>
    <row r="1774" spans="6:6">
      <c r="F1774" s="3"/>
    </row>
    <row r="1775" spans="6:6">
      <c r="F1775" s="3"/>
    </row>
    <row r="1776" spans="6:6">
      <c r="F1776" s="3"/>
    </row>
    <row r="1777" spans="6:6">
      <c r="F1777" s="3"/>
    </row>
    <row r="1778" spans="6:6">
      <c r="F1778" s="3"/>
    </row>
    <row r="1779" spans="6:6">
      <c r="F1779" s="3"/>
    </row>
    <row r="1780" spans="6:6">
      <c r="F1780" s="3"/>
    </row>
    <row r="1781" spans="6:6">
      <c r="F1781" s="3"/>
    </row>
    <row r="1782" spans="6:6">
      <c r="F1782" s="3"/>
    </row>
    <row r="1783" spans="6:6">
      <c r="F1783" s="3"/>
    </row>
    <row r="1784" spans="6:6">
      <c r="F1784" s="3"/>
    </row>
    <row r="1785" spans="6:6">
      <c r="F1785" s="3"/>
    </row>
    <row r="1786" spans="6:6">
      <c r="F1786" s="3"/>
    </row>
    <row r="1787" spans="6:6">
      <c r="F1787" s="3"/>
    </row>
    <row r="1788" spans="6:6">
      <c r="F1788" s="3"/>
    </row>
    <row r="1789" spans="6:6">
      <c r="F1789" s="3"/>
    </row>
    <row r="1790" spans="6:6">
      <c r="F1790" s="3"/>
    </row>
    <row r="1791" spans="6:6">
      <c r="F1791" s="3"/>
    </row>
    <row r="1792" spans="6:6">
      <c r="F1792" s="3"/>
    </row>
    <row r="1793" spans="6:6">
      <c r="F1793" s="3"/>
    </row>
    <row r="1794" spans="6:6">
      <c r="F1794" s="3"/>
    </row>
    <row r="1795" spans="6:6">
      <c r="F1795" s="3"/>
    </row>
    <row r="1796" spans="6:6">
      <c r="F1796" s="3"/>
    </row>
    <row r="1797" spans="6:6">
      <c r="F1797" s="3"/>
    </row>
    <row r="1798" spans="6:6">
      <c r="F1798" s="3"/>
    </row>
    <row r="1799" spans="6:6">
      <c r="F1799" s="3"/>
    </row>
    <row r="1800" spans="6:6">
      <c r="F1800" s="3"/>
    </row>
    <row r="1801" spans="6:6">
      <c r="F1801" s="3"/>
    </row>
    <row r="1802" spans="6:6">
      <c r="F1802" s="3"/>
    </row>
    <row r="1803" spans="6:6">
      <c r="F1803" s="3"/>
    </row>
    <row r="1804" spans="6:6">
      <c r="F1804" s="3"/>
    </row>
    <row r="1805" spans="6:6">
      <c r="F1805" s="3"/>
    </row>
    <row r="1806" spans="6:6">
      <c r="F1806" s="3"/>
    </row>
    <row r="1807" spans="6:6">
      <c r="F1807" s="3"/>
    </row>
    <row r="1808" spans="6:6">
      <c r="F1808" s="3"/>
    </row>
    <row r="1809" spans="6:6">
      <c r="F1809" s="3"/>
    </row>
    <row r="1810" spans="6:6">
      <c r="F1810" s="3"/>
    </row>
    <row r="1811" spans="6:6">
      <c r="F1811" s="3"/>
    </row>
    <row r="1812" spans="6:6">
      <c r="F1812" s="3"/>
    </row>
    <row r="1813" spans="6:6">
      <c r="F1813" s="3"/>
    </row>
    <row r="1814" spans="6:6">
      <c r="F1814" s="3"/>
    </row>
    <row r="1815" spans="6:6">
      <c r="F1815" s="3"/>
    </row>
    <row r="1816" spans="6:6">
      <c r="F1816" s="3"/>
    </row>
    <row r="1817" spans="6:6">
      <c r="F1817" s="3"/>
    </row>
    <row r="1818" spans="6:6">
      <c r="F1818" s="3"/>
    </row>
    <row r="1819" spans="6:6">
      <c r="F1819" s="3"/>
    </row>
    <row r="1820" spans="6:6">
      <c r="F1820" s="3"/>
    </row>
    <row r="1821" spans="6:6">
      <c r="F1821" s="3"/>
    </row>
    <row r="1822" spans="6:6">
      <c r="F1822" s="3"/>
    </row>
    <row r="1823" spans="6:6">
      <c r="F1823" s="3"/>
    </row>
    <row r="1824" spans="6:6">
      <c r="F1824" s="3"/>
    </row>
    <row r="1825" spans="6:6">
      <c r="F1825" s="3"/>
    </row>
    <row r="1826" spans="6:6">
      <c r="F1826" s="3"/>
    </row>
    <row r="1827" spans="6:6">
      <c r="F1827" s="3"/>
    </row>
    <row r="1828" spans="6:6">
      <c r="F1828" s="3"/>
    </row>
    <row r="1829" spans="6:6">
      <c r="F1829" s="3"/>
    </row>
    <row r="1830" spans="6:6">
      <c r="F1830" s="3"/>
    </row>
    <row r="1831" spans="6:6">
      <c r="F1831" s="3"/>
    </row>
    <row r="1832" spans="6:6">
      <c r="F1832" s="3"/>
    </row>
    <row r="1833" spans="6:6">
      <c r="F1833" s="3"/>
    </row>
    <row r="1834" spans="6:6">
      <c r="F1834" s="3"/>
    </row>
    <row r="1835" spans="6:6">
      <c r="F1835" s="3"/>
    </row>
    <row r="1836" spans="6:6">
      <c r="F1836" s="3"/>
    </row>
    <row r="1837" spans="6:6">
      <c r="F1837" s="3"/>
    </row>
    <row r="1838" spans="6:6">
      <c r="F1838" s="3"/>
    </row>
    <row r="1839" spans="6:6">
      <c r="F1839" s="3"/>
    </row>
    <row r="1840" spans="6:6">
      <c r="F1840" s="3"/>
    </row>
    <row r="1841" spans="6:6">
      <c r="F1841" s="3"/>
    </row>
    <row r="1842" spans="6:6">
      <c r="F1842" s="3"/>
    </row>
    <row r="1843" spans="6:6">
      <c r="F1843" s="3"/>
    </row>
    <row r="1844" spans="6:6">
      <c r="F1844" s="3"/>
    </row>
    <row r="1845" spans="6:6">
      <c r="F1845" s="3"/>
    </row>
    <row r="1846" spans="6:6">
      <c r="F1846" s="3"/>
    </row>
    <row r="1847" spans="6:6">
      <c r="F1847" s="3"/>
    </row>
    <row r="1848" spans="6:6">
      <c r="F1848" s="3"/>
    </row>
    <row r="1849" spans="6:6">
      <c r="F1849" s="3"/>
    </row>
    <row r="1850" spans="6:6">
      <c r="F1850" s="3"/>
    </row>
    <row r="1851" spans="6:6">
      <c r="F1851" s="3"/>
    </row>
    <row r="1852" spans="6:6">
      <c r="F1852" s="3"/>
    </row>
    <row r="1853" spans="6:6">
      <c r="F1853" s="3"/>
    </row>
    <row r="1854" spans="6:6">
      <c r="F1854" s="3"/>
    </row>
    <row r="1855" spans="6:6">
      <c r="F1855" s="3"/>
    </row>
    <row r="1856" spans="6:6">
      <c r="F1856" s="3"/>
    </row>
    <row r="1857" spans="6:6">
      <c r="F1857" s="3"/>
    </row>
    <row r="1858" spans="6:6">
      <c r="F1858" s="3"/>
    </row>
    <row r="1859" spans="6:6">
      <c r="F1859" s="3"/>
    </row>
    <row r="1860" spans="6:6">
      <c r="F1860" s="3"/>
    </row>
    <row r="1861" spans="6:6">
      <c r="F1861" s="3"/>
    </row>
    <row r="1862" spans="6:6">
      <c r="F1862" s="3"/>
    </row>
    <row r="1863" spans="6:6">
      <c r="F1863" s="3"/>
    </row>
    <row r="1864" spans="6:6">
      <c r="F1864" s="3"/>
    </row>
    <row r="1865" spans="6:6">
      <c r="F1865" s="3"/>
    </row>
    <row r="1866" spans="6:6">
      <c r="F1866" s="3"/>
    </row>
    <row r="1867" spans="6:6">
      <c r="F1867" s="3"/>
    </row>
    <row r="1868" spans="6:6">
      <c r="F1868" s="3"/>
    </row>
    <row r="1869" spans="6:6">
      <c r="F1869" s="3"/>
    </row>
    <row r="1870" spans="6:6">
      <c r="F1870" s="3"/>
    </row>
    <row r="1871" spans="6:6">
      <c r="F1871" s="3"/>
    </row>
    <row r="1872" spans="6:6">
      <c r="F1872" s="3"/>
    </row>
    <row r="1873" spans="6:6">
      <c r="F1873" s="3"/>
    </row>
    <row r="1874" spans="6:6">
      <c r="F1874" s="3"/>
    </row>
    <row r="1875" spans="6:6">
      <c r="F1875" s="3"/>
    </row>
    <row r="1876" spans="6:6">
      <c r="F1876" s="3"/>
    </row>
    <row r="1877" spans="6:6">
      <c r="F1877" s="3"/>
    </row>
    <row r="1878" spans="6:6">
      <c r="F1878" s="3"/>
    </row>
    <row r="1879" spans="6:6">
      <c r="F1879" s="3"/>
    </row>
    <row r="1880" spans="6:6">
      <c r="F1880" s="3"/>
    </row>
    <row r="1881" spans="6:6">
      <c r="F1881" s="3"/>
    </row>
    <row r="1882" spans="6:6">
      <c r="F1882" s="3"/>
    </row>
    <row r="1883" spans="6:6">
      <c r="F1883" s="3"/>
    </row>
    <row r="1884" spans="6:6">
      <c r="F1884" s="3"/>
    </row>
    <row r="1885" spans="6:6">
      <c r="F1885" s="3"/>
    </row>
    <row r="1886" spans="6:6">
      <c r="F1886" s="3"/>
    </row>
    <row r="1887" spans="6:6">
      <c r="F1887" s="3"/>
    </row>
    <row r="1888" spans="6:6">
      <c r="F1888" s="3"/>
    </row>
    <row r="1889" spans="6:6">
      <c r="F1889" s="3"/>
    </row>
    <row r="1890" spans="6:6">
      <c r="F1890" s="3"/>
    </row>
    <row r="1891" spans="6:6">
      <c r="F1891" s="3"/>
    </row>
    <row r="1892" spans="6:6">
      <c r="F1892" s="3"/>
    </row>
    <row r="1893" spans="6:6">
      <c r="F1893" s="3"/>
    </row>
    <row r="1894" spans="6:6">
      <c r="F1894" s="3"/>
    </row>
    <row r="1895" spans="6:6">
      <c r="F1895" s="3"/>
    </row>
    <row r="1896" spans="6:6">
      <c r="F1896" s="3"/>
    </row>
    <row r="1897" spans="6:6">
      <c r="F1897" s="3"/>
    </row>
    <row r="1898" spans="6:6">
      <c r="F1898" s="3"/>
    </row>
    <row r="1899" spans="6:6">
      <c r="F1899" s="3"/>
    </row>
    <row r="1900" spans="6:6">
      <c r="F1900" s="3"/>
    </row>
    <row r="1901" spans="6:6">
      <c r="F1901" s="3"/>
    </row>
    <row r="1902" spans="6:6">
      <c r="F1902" s="3"/>
    </row>
    <row r="1903" spans="6:6">
      <c r="F1903" s="3"/>
    </row>
    <row r="1904" spans="6:6">
      <c r="F1904" s="3"/>
    </row>
    <row r="1905" spans="6:6">
      <c r="F1905" s="3"/>
    </row>
    <row r="1906" spans="6:6">
      <c r="F1906" s="3"/>
    </row>
    <row r="1907" spans="6:6">
      <c r="F1907" s="3"/>
    </row>
    <row r="1908" spans="6:6">
      <c r="F1908" s="3"/>
    </row>
    <row r="1909" spans="6:6">
      <c r="F1909" s="3"/>
    </row>
    <row r="1910" spans="6:6">
      <c r="F1910" s="3"/>
    </row>
    <row r="1911" spans="6:6">
      <c r="F1911" s="3"/>
    </row>
    <row r="1912" spans="6:6">
      <c r="F1912" s="3"/>
    </row>
    <row r="1913" spans="6:6">
      <c r="F1913" s="3"/>
    </row>
    <row r="1914" spans="6:6">
      <c r="F1914" s="3"/>
    </row>
    <row r="1915" spans="6:6">
      <c r="F1915" s="3"/>
    </row>
    <row r="1916" spans="6:6">
      <c r="F1916" s="3"/>
    </row>
    <row r="1917" spans="6:6">
      <c r="F1917" s="3"/>
    </row>
    <row r="1918" spans="6:6">
      <c r="F1918" s="3"/>
    </row>
    <row r="1919" spans="6:6">
      <c r="F1919" s="3"/>
    </row>
    <row r="1920" spans="6:6">
      <c r="F1920" s="3"/>
    </row>
    <row r="1921" spans="6:6">
      <c r="F1921" s="3"/>
    </row>
    <row r="1922" spans="6:6">
      <c r="F1922" s="3"/>
    </row>
    <row r="1923" spans="6:6">
      <c r="F1923" s="3"/>
    </row>
    <row r="1924" spans="6:6">
      <c r="F1924" s="3"/>
    </row>
    <row r="1925" spans="6:6">
      <c r="F1925" s="3"/>
    </row>
    <row r="1926" spans="6:6">
      <c r="F1926" s="3"/>
    </row>
    <row r="1927" spans="6:6">
      <c r="F1927" s="3"/>
    </row>
    <row r="1928" spans="6:6">
      <c r="F1928" s="3"/>
    </row>
    <row r="1929" spans="6:6">
      <c r="F1929" s="3"/>
    </row>
    <row r="1930" spans="6:6">
      <c r="F1930" s="3"/>
    </row>
    <row r="1931" spans="6:6">
      <c r="F1931" s="3"/>
    </row>
    <row r="1932" spans="6:6">
      <c r="F1932" s="3"/>
    </row>
    <row r="1933" spans="6:6">
      <c r="F1933" s="3"/>
    </row>
    <row r="1934" spans="6:6">
      <c r="F1934" s="3"/>
    </row>
    <row r="1935" spans="6:6">
      <c r="F1935" s="3"/>
    </row>
    <row r="1936" spans="6:6">
      <c r="F1936" s="3"/>
    </row>
    <row r="1937" spans="6:6">
      <c r="F1937" s="3"/>
    </row>
    <row r="1938" spans="6:6">
      <c r="F1938" s="3"/>
    </row>
    <row r="1939" spans="6:6">
      <c r="F1939" s="3"/>
    </row>
    <row r="1940" spans="6:6">
      <c r="F1940" s="3"/>
    </row>
    <row r="1941" spans="6:6">
      <c r="F1941" s="3"/>
    </row>
    <row r="1942" spans="6:6">
      <c r="F1942" s="3"/>
    </row>
    <row r="1943" spans="6:6">
      <c r="F1943" s="3"/>
    </row>
    <row r="1944" spans="6:6">
      <c r="F1944" s="3"/>
    </row>
    <row r="1945" spans="6:6">
      <c r="F1945" s="3"/>
    </row>
    <row r="1946" spans="6:6">
      <c r="F1946" s="3"/>
    </row>
    <row r="1947" spans="6:6">
      <c r="F1947" s="3"/>
    </row>
    <row r="1948" spans="6:6">
      <c r="F1948" s="3"/>
    </row>
    <row r="1949" spans="6:6">
      <c r="F1949" s="3"/>
    </row>
    <row r="1950" spans="6:6">
      <c r="F1950" s="3"/>
    </row>
    <row r="1951" spans="6:6">
      <c r="F1951" s="3"/>
    </row>
    <row r="1952" spans="6:6">
      <c r="F1952" s="3"/>
    </row>
    <row r="1953" spans="6:6">
      <c r="F1953" s="3"/>
    </row>
    <row r="1954" spans="6:6">
      <c r="F1954" s="3"/>
    </row>
    <row r="1955" spans="6:6">
      <c r="F1955" s="3"/>
    </row>
    <row r="1956" spans="6:6">
      <c r="F1956" s="3"/>
    </row>
    <row r="1957" spans="6:6">
      <c r="F1957" s="3"/>
    </row>
    <row r="1958" spans="6:6">
      <c r="F1958" s="3"/>
    </row>
    <row r="1959" spans="6:6">
      <c r="F1959" s="3"/>
    </row>
    <row r="1960" spans="6:6">
      <c r="F1960" s="3"/>
    </row>
    <row r="1961" spans="6:6">
      <c r="F1961" s="3"/>
    </row>
    <row r="1962" spans="6:6">
      <c r="F1962" s="3"/>
    </row>
    <row r="1963" spans="6:6">
      <c r="F1963" s="3"/>
    </row>
    <row r="1964" spans="6:6">
      <c r="F1964" s="3"/>
    </row>
    <row r="1965" spans="6:6">
      <c r="F1965" s="3"/>
    </row>
    <row r="1966" spans="6:6">
      <c r="F1966" s="3"/>
    </row>
    <row r="1967" spans="6:6">
      <c r="F1967" s="3"/>
    </row>
    <row r="1968" spans="6:6">
      <c r="F1968" s="3"/>
    </row>
    <row r="1969" spans="6:6">
      <c r="F1969" s="3"/>
    </row>
    <row r="1970" spans="6:6">
      <c r="F1970" s="3"/>
    </row>
    <row r="1971" spans="6:6">
      <c r="F1971" s="3"/>
    </row>
    <row r="1972" spans="6:6">
      <c r="F1972" s="3"/>
    </row>
    <row r="1973" spans="6:6">
      <c r="F1973" s="3"/>
    </row>
    <row r="1974" spans="6:6">
      <c r="F1974" s="3"/>
    </row>
    <row r="1975" spans="6:6">
      <c r="F1975" s="3"/>
    </row>
    <row r="1976" spans="6:6">
      <c r="F1976" s="3"/>
    </row>
    <row r="1977" spans="6:6">
      <c r="F1977" s="3"/>
    </row>
    <row r="1978" spans="6:6">
      <c r="F1978" s="3"/>
    </row>
    <row r="1979" spans="6:6">
      <c r="F1979" s="3"/>
    </row>
    <row r="1980" spans="6:6">
      <c r="F1980" s="3"/>
    </row>
    <row r="1981" spans="6:6">
      <c r="F1981" s="3"/>
    </row>
    <row r="1982" spans="6:6">
      <c r="F1982" s="3"/>
    </row>
    <row r="1983" spans="6:6">
      <c r="F1983" s="3"/>
    </row>
    <row r="1984" spans="6:6">
      <c r="F1984" s="3"/>
    </row>
    <row r="1985" spans="6:6">
      <c r="F1985" s="3"/>
    </row>
    <row r="1986" spans="6:6">
      <c r="F1986" s="3"/>
    </row>
    <row r="1987" spans="6:6">
      <c r="F1987" s="3"/>
    </row>
    <row r="1988" spans="6:6">
      <c r="F1988" s="3"/>
    </row>
    <row r="1989" spans="6:6">
      <c r="F1989" s="3"/>
    </row>
    <row r="1990" spans="6:6">
      <c r="F1990" s="3"/>
    </row>
    <row r="1991" spans="6:6">
      <c r="F1991" s="3"/>
    </row>
    <row r="1992" spans="6:6">
      <c r="F1992" s="3"/>
    </row>
    <row r="1993" spans="6:6">
      <c r="F1993" s="3"/>
    </row>
    <row r="1994" spans="6:6">
      <c r="F1994" s="3"/>
    </row>
    <row r="1995" spans="6:6">
      <c r="F1995" s="3"/>
    </row>
    <row r="1996" spans="6:6">
      <c r="F1996" s="3"/>
    </row>
    <row r="1997" spans="6:6">
      <c r="F1997" s="3"/>
    </row>
    <row r="1998" spans="6:6">
      <c r="F1998" s="3"/>
    </row>
    <row r="1999" spans="6:6">
      <c r="F1999" s="3"/>
    </row>
    <row r="2000" spans="6:6">
      <c r="F2000" s="3"/>
    </row>
    <row r="2001" spans="6:6">
      <c r="F2001" s="3"/>
    </row>
    <row r="2002" spans="6:6">
      <c r="F2002" s="3"/>
    </row>
    <row r="2003" spans="6:6">
      <c r="F2003" s="3"/>
    </row>
    <row r="2004" spans="6:6">
      <c r="F2004" s="3"/>
    </row>
    <row r="2005" spans="6:6">
      <c r="F2005" s="3"/>
    </row>
    <row r="2006" spans="6:6">
      <c r="F2006" s="3"/>
    </row>
    <row r="2007" spans="6:6">
      <c r="F2007" s="3"/>
    </row>
    <row r="2008" spans="6:6">
      <c r="F2008" s="3"/>
    </row>
    <row r="2009" spans="6:6">
      <c r="F2009" s="3"/>
    </row>
    <row r="2010" spans="6:6">
      <c r="F2010" s="3"/>
    </row>
    <row r="2011" spans="6:6">
      <c r="F2011" s="3"/>
    </row>
    <row r="2012" spans="6:6">
      <c r="F2012" s="3"/>
    </row>
    <row r="2013" spans="6:6">
      <c r="F2013" s="3"/>
    </row>
    <row r="2014" spans="6:6">
      <c r="F2014" s="3"/>
    </row>
    <row r="2015" spans="6:6">
      <c r="F2015" s="3"/>
    </row>
    <row r="2016" spans="6:6">
      <c r="F2016" s="3"/>
    </row>
    <row r="2017" spans="6:6">
      <c r="F2017" s="3"/>
    </row>
    <row r="2018" spans="6:6">
      <c r="F2018" s="3"/>
    </row>
    <row r="2019" spans="6:6">
      <c r="F2019" s="3"/>
    </row>
    <row r="2020" spans="6:6">
      <c r="F2020" s="3"/>
    </row>
    <row r="2021" spans="6:6">
      <c r="F2021" s="3"/>
    </row>
    <row r="2022" spans="6:6">
      <c r="F2022" s="3"/>
    </row>
    <row r="2023" spans="6:6">
      <c r="F2023" s="3"/>
    </row>
    <row r="2024" spans="6:6">
      <c r="F2024" s="3"/>
    </row>
    <row r="2025" spans="6:6">
      <c r="F2025" s="3"/>
    </row>
    <row r="2026" spans="6:6">
      <c r="F2026" s="3"/>
    </row>
    <row r="2027" spans="6:6">
      <c r="F2027" s="3"/>
    </row>
    <row r="2028" spans="6:6">
      <c r="F2028" s="3"/>
    </row>
    <row r="2029" spans="6:6">
      <c r="F2029" s="3"/>
    </row>
    <row r="2030" spans="6:6">
      <c r="F2030" s="3"/>
    </row>
    <row r="2031" spans="6:6">
      <c r="F2031" s="3"/>
    </row>
    <row r="2032" spans="6:6">
      <c r="F2032" s="3"/>
    </row>
    <row r="2033" spans="6:6">
      <c r="F2033" s="3"/>
    </row>
    <row r="2034" spans="6:6">
      <c r="F2034" s="3"/>
    </row>
    <row r="2035" spans="6:6">
      <c r="F2035" s="3"/>
    </row>
    <row r="2036" spans="6:6">
      <c r="F2036" s="3"/>
    </row>
    <row r="2037" spans="6:6">
      <c r="F2037" s="3"/>
    </row>
    <row r="2038" spans="6:6">
      <c r="F2038" s="3"/>
    </row>
    <row r="2039" spans="6:6">
      <c r="F2039" s="3"/>
    </row>
    <row r="2040" spans="6:6">
      <c r="F2040" s="3"/>
    </row>
    <row r="2041" spans="6:6">
      <c r="F2041" s="3"/>
    </row>
    <row r="2042" spans="6:6">
      <c r="F2042" s="3"/>
    </row>
    <row r="2043" spans="6:6">
      <c r="F2043" s="3"/>
    </row>
    <row r="2044" spans="6:6">
      <c r="F2044" s="3"/>
    </row>
    <row r="2045" spans="6:6">
      <c r="F2045" s="3"/>
    </row>
    <row r="2046" spans="6:6">
      <c r="F2046" s="3"/>
    </row>
    <row r="2047" spans="6:6">
      <c r="F2047" s="3"/>
    </row>
    <row r="2048" spans="6:6">
      <c r="F2048" s="3"/>
    </row>
    <row r="2049" spans="6:6">
      <c r="F2049" s="3"/>
    </row>
    <row r="2050" spans="6:6">
      <c r="F2050" s="3"/>
    </row>
    <row r="2051" spans="6:6">
      <c r="F2051" s="3"/>
    </row>
    <row r="2052" spans="6:6">
      <c r="F2052" s="3"/>
    </row>
    <row r="2053" spans="6:6">
      <c r="F2053" s="3"/>
    </row>
    <row r="2054" spans="6:6">
      <c r="F2054" s="3"/>
    </row>
    <row r="2055" spans="6:6">
      <c r="F2055" s="3"/>
    </row>
    <row r="2056" spans="6:6">
      <c r="F2056" s="3"/>
    </row>
    <row r="2057" spans="6:6">
      <c r="F2057" s="3"/>
    </row>
    <row r="2058" spans="6:6">
      <c r="F2058" s="3"/>
    </row>
    <row r="2059" spans="6:6">
      <c r="F2059" s="3"/>
    </row>
    <row r="2060" spans="6:6">
      <c r="F2060" s="3"/>
    </row>
    <row r="2061" spans="6:6">
      <c r="F2061" s="3"/>
    </row>
    <row r="2062" spans="6:6">
      <c r="F2062" s="3"/>
    </row>
    <row r="2063" spans="6:6">
      <c r="F2063" s="3"/>
    </row>
    <row r="2064" spans="6:6">
      <c r="F2064" s="3"/>
    </row>
    <row r="2065" spans="6:6">
      <c r="F2065" s="3"/>
    </row>
    <row r="2066" spans="6:6">
      <c r="F2066" s="3"/>
    </row>
    <row r="2067" spans="6:6">
      <c r="F2067" s="3"/>
    </row>
    <row r="2068" spans="6:6">
      <c r="F2068" s="3"/>
    </row>
    <row r="2069" spans="6:6">
      <c r="F2069" s="3"/>
    </row>
    <row r="2070" spans="6:6">
      <c r="F2070" s="3"/>
    </row>
    <row r="2071" spans="6:6">
      <c r="F2071" s="3"/>
    </row>
    <row r="2072" spans="6:6">
      <c r="F2072" s="3"/>
    </row>
    <row r="2073" spans="6:6">
      <c r="F2073" s="3"/>
    </row>
    <row r="2074" spans="6:6">
      <c r="F2074" s="3"/>
    </row>
    <row r="2075" spans="6:6">
      <c r="F2075" s="3"/>
    </row>
    <row r="2076" spans="6:6">
      <c r="F2076" s="3"/>
    </row>
    <row r="2077" spans="6:6">
      <c r="F2077" s="3"/>
    </row>
    <row r="2078" spans="6:6">
      <c r="F2078" s="3"/>
    </row>
    <row r="2079" spans="6:6">
      <c r="F2079" s="3"/>
    </row>
    <row r="2080" spans="6:6">
      <c r="F2080" s="3"/>
    </row>
    <row r="2081" spans="6:6">
      <c r="F2081" s="3"/>
    </row>
    <row r="2082" spans="6:6">
      <c r="F2082" s="3"/>
    </row>
    <row r="2083" spans="6:6">
      <c r="F2083" s="3"/>
    </row>
    <row r="2084" spans="6:6">
      <c r="F2084" s="3"/>
    </row>
    <row r="2085" spans="6:6">
      <c r="F2085" s="3"/>
    </row>
    <row r="2086" spans="6:6">
      <c r="F2086" s="3"/>
    </row>
    <row r="2087" spans="6:6">
      <c r="F2087" s="3"/>
    </row>
    <row r="2088" spans="6:6">
      <c r="F2088" s="3"/>
    </row>
    <row r="2089" spans="6:6">
      <c r="F2089" s="3"/>
    </row>
    <row r="2090" spans="6:6">
      <c r="F2090" s="3"/>
    </row>
    <row r="2091" spans="6:6">
      <c r="F2091" s="3"/>
    </row>
    <row r="2092" spans="6:6">
      <c r="F2092" s="3"/>
    </row>
    <row r="2093" spans="6:6">
      <c r="F2093" s="3"/>
    </row>
    <row r="2094" spans="6:6">
      <c r="F2094" s="3"/>
    </row>
    <row r="2095" spans="6:6">
      <c r="F2095" s="3"/>
    </row>
    <row r="2096" spans="6:6">
      <c r="F2096" s="3"/>
    </row>
    <row r="2097" spans="6:6">
      <c r="F2097" s="3"/>
    </row>
    <row r="2098" spans="6:6">
      <c r="F2098" s="3"/>
    </row>
    <row r="2099" spans="6:6">
      <c r="F2099" s="3"/>
    </row>
    <row r="2100" spans="6:6">
      <c r="F2100" s="3"/>
    </row>
    <row r="2101" spans="6:6">
      <c r="F2101" s="3"/>
    </row>
    <row r="2102" spans="6:6">
      <c r="F2102" s="3"/>
    </row>
    <row r="2103" spans="6:6">
      <c r="F2103" s="3"/>
    </row>
    <row r="2104" spans="6:6">
      <c r="F2104" s="3"/>
    </row>
    <row r="2105" spans="6:6">
      <c r="F2105" s="3"/>
    </row>
    <row r="2106" spans="6:6">
      <c r="F2106" s="3"/>
    </row>
    <row r="2107" spans="6:6">
      <c r="F2107" s="3"/>
    </row>
    <row r="2108" spans="6:6">
      <c r="F2108" s="3"/>
    </row>
    <row r="2109" spans="6:6">
      <c r="F2109" s="3"/>
    </row>
    <row r="2110" spans="6:6">
      <c r="F2110" s="3"/>
    </row>
    <row r="2111" spans="6:6">
      <c r="F2111" s="3"/>
    </row>
    <row r="2112" spans="6:6">
      <c r="F2112" s="3"/>
    </row>
    <row r="2113" spans="6:6">
      <c r="F2113" s="3"/>
    </row>
    <row r="2114" spans="6:6">
      <c r="F2114" s="3"/>
    </row>
    <row r="2115" spans="6:6">
      <c r="F2115" s="3"/>
    </row>
    <row r="2116" spans="6:6">
      <c r="F2116" s="3"/>
    </row>
    <row r="2117" spans="6:6">
      <c r="F2117" s="3"/>
    </row>
    <row r="2118" spans="6:6">
      <c r="F2118" s="3"/>
    </row>
    <row r="2119" spans="6:6">
      <c r="F2119" s="3"/>
    </row>
    <row r="2120" spans="6:6">
      <c r="F2120" s="3"/>
    </row>
    <row r="2121" spans="6:6">
      <c r="F2121" s="3"/>
    </row>
    <row r="2122" spans="6:6">
      <c r="F2122" s="3"/>
    </row>
    <row r="2123" spans="6:6">
      <c r="F2123" s="3"/>
    </row>
    <row r="2124" spans="6:6">
      <c r="F2124" s="3"/>
    </row>
    <row r="2125" spans="6:6">
      <c r="F2125" s="3"/>
    </row>
    <row r="2126" spans="6:6">
      <c r="F2126" s="3"/>
    </row>
    <row r="2127" spans="6:6">
      <c r="F2127" s="3"/>
    </row>
    <row r="2128" spans="6:6">
      <c r="F2128" s="3"/>
    </row>
    <row r="2129" spans="6:6">
      <c r="F2129" s="3"/>
    </row>
    <row r="2130" spans="6:6">
      <c r="F2130" s="3"/>
    </row>
    <row r="2131" spans="6:6">
      <c r="F2131" s="3"/>
    </row>
    <row r="2132" spans="6:6">
      <c r="F2132" s="3"/>
    </row>
    <row r="2133" spans="6:6">
      <c r="F2133" s="3"/>
    </row>
    <row r="2134" spans="6:6">
      <c r="F2134" s="3"/>
    </row>
    <row r="2135" spans="6:6">
      <c r="F2135" s="3"/>
    </row>
    <row r="2136" spans="6:6">
      <c r="F2136" s="3"/>
    </row>
    <row r="2137" spans="6:6">
      <c r="F2137" s="3"/>
    </row>
    <row r="2138" spans="6:6">
      <c r="F2138" s="3"/>
    </row>
    <row r="2139" spans="6:6">
      <c r="F2139" s="3"/>
    </row>
    <row r="2140" spans="6:6">
      <c r="F2140" s="3"/>
    </row>
    <row r="2141" spans="6:6">
      <c r="F2141" s="3"/>
    </row>
    <row r="2142" spans="6:6">
      <c r="F2142" s="3"/>
    </row>
    <row r="2143" spans="6:6">
      <c r="F2143" s="3"/>
    </row>
    <row r="2144" spans="6:6">
      <c r="F2144" s="3"/>
    </row>
    <row r="2145" spans="6:6">
      <c r="F2145" s="3"/>
    </row>
    <row r="2146" spans="6:6">
      <c r="F2146" s="3"/>
    </row>
    <row r="2147" spans="6:6">
      <c r="F2147" s="3"/>
    </row>
    <row r="2148" spans="6:6">
      <c r="F2148" s="3"/>
    </row>
    <row r="2149" spans="6:6">
      <c r="F2149" s="3"/>
    </row>
    <row r="2150" spans="6:6">
      <c r="F2150" s="3"/>
    </row>
    <row r="2151" spans="6:6">
      <c r="F2151" s="3"/>
    </row>
    <row r="2152" spans="6:6">
      <c r="F2152" s="3"/>
    </row>
    <row r="2153" spans="6:6">
      <c r="F2153" s="3"/>
    </row>
    <row r="2154" spans="6:6">
      <c r="F2154" s="3"/>
    </row>
    <row r="2155" spans="6:6">
      <c r="F2155" s="3"/>
    </row>
    <row r="2156" spans="6:6">
      <c r="F2156" s="3"/>
    </row>
    <row r="2157" spans="6:6">
      <c r="F2157" s="3"/>
    </row>
    <row r="2158" spans="6:6">
      <c r="F2158" s="3"/>
    </row>
    <row r="2159" spans="6:6">
      <c r="F2159" s="3"/>
    </row>
    <row r="2160" spans="6:6">
      <c r="F2160" s="3"/>
    </row>
    <row r="2161" spans="6:6">
      <c r="F2161" s="3"/>
    </row>
    <row r="2162" spans="6:6">
      <c r="F2162" s="3"/>
    </row>
    <row r="2163" spans="6:6">
      <c r="F2163" s="3"/>
    </row>
    <row r="2164" spans="6:6">
      <c r="F2164" s="3"/>
    </row>
    <row r="2165" spans="6:6">
      <c r="F2165" s="3"/>
    </row>
    <row r="2166" spans="6:6">
      <c r="F2166" s="3"/>
    </row>
    <row r="2167" spans="6:6">
      <c r="F2167" s="3"/>
    </row>
    <row r="2168" spans="6:6">
      <c r="F2168" s="3"/>
    </row>
    <row r="2169" spans="6:6">
      <c r="F2169" s="3"/>
    </row>
    <row r="2170" spans="6:6">
      <c r="F2170" s="3"/>
    </row>
    <row r="2171" spans="6:6">
      <c r="F2171" s="3"/>
    </row>
    <row r="2172" spans="6:6">
      <c r="F2172" s="3"/>
    </row>
    <row r="2173" spans="6:6">
      <c r="F2173" s="3"/>
    </row>
    <row r="2174" spans="6:6">
      <c r="F2174" s="3"/>
    </row>
    <row r="2175" spans="6:6">
      <c r="F2175" s="3"/>
    </row>
    <row r="2176" spans="6:6">
      <c r="F2176" s="3"/>
    </row>
    <row r="2177" spans="6:6">
      <c r="F2177" s="3"/>
    </row>
    <row r="2178" spans="6:6">
      <c r="F2178" s="3"/>
    </row>
    <row r="2179" spans="6:6">
      <c r="F2179" s="3"/>
    </row>
    <row r="2180" spans="6:6">
      <c r="F2180" s="3"/>
    </row>
    <row r="2181" spans="6:6">
      <c r="F2181" s="3"/>
    </row>
    <row r="2182" spans="6:6">
      <c r="F2182" s="3"/>
    </row>
    <row r="2183" spans="6:6">
      <c r="F2183" s="3"/>
    </row>
    <row r="2184" spans="6:6">
      <c r="F2184" s="3"/>
    </row>
    <row r="2185" spans="6:6">
      <c r="F2185" s="3"/>
    </row>
    <row r="2186" spans="6:6">
      <c r="F2186" s="3"/>
    </row>
    <row r="2187" spans="6:6">
      <c r="F2187" s="3"/>
    </row>
    <row r="2188" spans="6:6">
      <c r="F2188" s="3"/>
    </row>
    <row r="2189" spans="6:6">
      <c r="F2189" s="3"/>
    </row>
    <row r="2190" spans="6:6">
      <c r="F2190" s="3"/>
    </row>
    <row r="2191" spans="6:6">
      <c r="F2191" s="3"/>
    </row>
    <row r="2192" spans="6:6">
      <c r="F2192" s="3"/>
    </row>
    <row r="2193" spans="6:6">
      <c r="F2193" s="3"/>
    </row>
    <row r="2194" spans="6:6">
      <c r="F2194" s="3"/>
    </row>
    <row r="2195" spans="6:6">
      <c r="F2195" s="3"/>
    </row>
    <row r="2196" spans="6:6">
      <c r="F2196" s="3"/>
    </row>
    <row r="2197" spans="6:6">
      <c r="F2197" s="3"/>
    </row>
    <row r="2198" spans="6:6">
      <c r="F2198" s="3"/>
    </row>
    <row r="2199" spans="6:6">
      <c r="F2199" s="3"/>
    </row>
    <row r="2200" spans="6:6">
      <c r="F2200" s="3"/>
    </row>
    <row r="2201" spans="6:6">
      <c r="F2201" s="3"/>
    </row>
    <row r="2202" spans="6:6">
      <c r="F2202" s="3"/>
    </row>
    <row r="2203" spans="6:6">
      <c r="F2203" s="3"/>
    </row>
    <row r="2204" spans="6:6">
      <c r="F2204" s="3"/>
    </row>
    <row r="2205" spans="6:6">
      <c r="F2205" s="3"/>
    </row>
    <row r="2206" spans="6:6">
      <c r="F2206" s="3"/>
    </row>
    <row r="2207" spans="6:6">
      <c r="F2207" s="3"/>
    </row>
    <row r="2208" spans="6:6">
      <c r="F2208" s="3"/>
    </row>
    <row r="2209" spans="6:6">
      <c r="F2209" s="3"/>
    </row>
    <row r="2210" spans="6:6">
      <c r="F2210" s="3"/>
    </row>
    <row r="2211" spans="6:6">
      <c r="F2211" s="3"/>
    </row>
    <row r="2212" spans="6:6">
      <c r="F2212" s="3"/>
    </row>
    <row r="2213" spans="6:6">
      <c r="F2213" s="3"/>
    </row>
    <row r="2214" spans="6:6">
      <c r="F2214" s="3"/>
    </row>
    <row r="2215" spans="6:6">
      <c r="F2215" s="3"/>
    </row>
    <row r="2216" spans="6:6">
      <c r="F2216" s="3"/>
    </row>
    <row r="2217" spans="6:6">
      <c r="F2217" s="3"/>
    </row>
    <row r="2218" spans="6:6">
      <c r="F2218" s="3"/>
    </row>
    <row r="2219" spans="6:6">
      <c r="F2219" s="3"/>
    </row>
    <row r="2220" spans="6:6">
      <c r="F2220" s="3"/>
    </row>
    <row r="2221" spans="6:6">
      <c r="F2221" s="3"/>
    </row>
    <row r="2222" spans="6:6">
      <c r="F2222" s="3"/>
    </row>
    <row r="2223" spans="6:6">
      <c r="F2223" s="3"/>
    </row>
    <row r="2224" spans="6:6">
      <c r="F2224" s="3"/>
    </row>
    <row r="2225" spans="6:6">
      <c r="F2225" s="3"/>
    </row>
    <row r="2226" spans="6:6">
      <c r="F2226" s="3"/>
    </row>
    <row r="2227" spans="6:6">
      <c r="F2227" s="3"/>
    </row>
    <row r="2228" spans="6:6">
      <c r="F2228" s="3"/>
    </row>
    <row r="2229" spans="6:6">
      <c r="F2229" s="3"/>
    </row>
    <row r="2230" spans="6:6">
      <c r="F2230" s="3"/>
    </row>
    <row r="2231" spans="6:6">
      <c r="F2231" s="3"/>
    </row>
    <row r="2232" spans="6:6">
      <c r="F2232" s="3"/>
    </row>
    <row r="2233" spans="6:6">
      <c r="F2233" s="3"/>
    </row>
    <row r="2234" spans="6:6">
      <c r="F2234" s="3"/>
    </row>
    <row r="2235" spans="6:6">
      <c r="F2235" s="3"/>
    </row>
    <row r="2236" spans="6:6">
      <c r="F2236" s="3"/>
    </row>
    <row r="2237" spans="6:6">
      <c r="F2237" s="3"/>
    </row>
    <row r="2238" spans="6:6">
      <c r="F2238" s="3"/>
    </row>
    <row r="2239" spans="6:6">
      <c r="F2239" s="3"/>
    </row>
    <row r="2240" spans="6:6">
      <c r="F2240" s="3"/>
    </row>
    <row r="2241" spans="6:6">
      <c r="F2241" s="3"/>
    </row>
    <row r="2242" spans="6:6">
      <c r="F2242" s="3"/>
    </row>
    <row r="2243" spans="6:6">
      <c r="F2243" s="3"/>
    </row>
    <row r="2244" spans="6:6">
      <c r="F2244" s="3"/>
    </row>
    <row r="2245" spans="6:6">
      <c r="F2245" s="3"/>
    </row>
    <row r="2246" spans="6:6">
      <c r="F2246" s="3"/>
    </row>
    <row r="2247" spans="6:6">
      <c r="F2247" s="3"/>
    </row>
    <row r="2248" spans="6:6">
      <c r="F2248" s="3"/>
    </row>
    <row r="2249" spans="6:6">
      <c r="F2249" s="3"/>
    </row>
    <row r="2250" spans="6:6">
      <c r="F2250" s="3"/>
    </row>
    <row r="2251" spans="6:6">
      <c r="F2251" s="3"/>
    </row>
    <row r="2252" spans="6:6">
      <c r="F2252" s="3"/>
    </row>
    <row r="2253" spans="6:6">
      <c r="F2253" s="3"/>
    </row>
    <row r="2254" spans="6:6">
      <c r="F2254" s="3"/>
    </row>
    <row r="2255" spans="6:6">
      <c r="F2255" s="3"/>
    </row>
    <row r="2256" spans="6:6">
      <c r="F2256" s="3"/>
    </row>
    <row r="2257" spans="6:6">
      <c r="F2257" s="3"/>
    </row>
    <row r="2258" spans="6:6">
      <c r="F2258" s="3"/>
    </row>
    <row r="2259" spans="6:6">
      <c r="F2259" s="3"/>
    </row>
    <row r="2260" spans="6:6">
      <c r="F2260" s="3"/>
    </row>
    <row r="2261" spans="6:6">
      <c r="F2261" s="3"/>
    </row>
    <row r="2262" spans="6:6">
      <c r="F2262" s="3"/>
    </row>
    <row r="2263" spans="6:6">
      <c r="F2263" s="3"/>
    </row>
    <row r="2264" spans="6:6">
      <c r="F2264" s="3"/>
    </row>
    <row r="2265" spans="6:6">
      <c r="F2265" s="3"/>
    </row>
    <row r="2266" spans="6:6">
      <c r="F2266" s="3"/>
    </row>
    <row r="2267" spans="6:6">
      <c r="F2267" s="3"/>
    </row>
    <row r="2268" spans="6:6">
      <c r="F2268" s="3"/>
    </row>
    <row r="2269" spans="6:6">
      <c r="F2269" s="3"/>
    </row>
    <row r="2270" spans="6:6">
      <c r="F2270" s="3"/>
    </row>
    <row r="2271" spans="6:6">
      <c r="F2271" s="3"/>
    </row>
    <row r="2272" spans="6:6">
      <c r="F2272" s="3"/>
    </row>
    <row r="2273" spans="6:6">
      <c r="F2273" s="3"/>
    </row>
    <row r="2274" spans="6:6">
      <c r="F2274" s="3"/>
    </row>
    <row r="2275" spans="6:6">
      <c r="F2275" s="3"/>
    </row>
    <row r="2276" spans="6:6">
      <c r="F2276" s="3"/>
    </row>
    <row r="2277" spans="6:6">
      <c r="F2277" s="3"/>
    </row>
    <row r="2278" spans="6:6">
      <c r="F2278" s="3"/>
    </row>
    <row r="2279" spans="6:6">
      <c r="F2279" s="3"/>
    </row>
    <row r="2280" spans="6:6">
      <c r="F2280" s="3"/>
    </row>
    <row r="2281" spans="6:6">
      <c r="F2281" s="3"/>
    </row>
    <row r="2282" spans="6:6">
      <c r="F2282" s="3"/>
    </row>
    <row r="2283" spans="6:6">
      <c r="F2283" s="3"/>
    </row>
    <row r="2284" spans="6:6">
      <c r="F2284" s="3"/>
    </row>
    <row r="2285" spans="6:6">
      <c r="F2285" s="3"/>
    </row>
    <row r="2286" spans="6:6">
      <c r="F2286" s="3"/>
    </row>
    <row r="2287" spans="6:6">
      <c r="F2287" s="3"/>
    </row>
    <row r="2288" spans="6:6">
      <c r="F2288" s="3"/>
    </row>
    <row r="2289" spans="6:6">
      <c r="F2289" s="3"/>
    </row>
    <row r="2290" spans="6:6">
      <c r="F2290" s="3"/>
    </row>
    <row r="2291" spans="6:6">
      <c r="F2291" s="3"/>
    </row>
    <row r="2292" spans="6:6">
      <c r="F2292" s="3"/>
    </row>
    <row r="2293" spans="6:6">
      <c r="F2293" s="3"/>
    </row>
    <row r="2294" spans="6:6">
      <c r="F2294" s="3"/>
    </row>
    <row r="2295" spans="6:6">
      <c r="F2295" s="3"/>
    </row>
    <row r="2296" spans="6:6">
      <c r="F2296" s="3"/>
    </row>
    <row r="2297" spans="6:6">
      <c r="F2297" s="3"/>
    </row>
    <row r="2298" spans="6:6">
      <c r="F2298" s="3"/>
    </row>
    <row r="2299" spans="6:6">
      <c r="F2299" s="3"/>
    </row>
    <row r="2300" spans="6:6">
      <c r="F2300" s="3"/>
    </row>
    <row r="2301" spans="6:6">
      <c r="F2301" s="3"/>
    </row>
    <row r="2302" spans="6:6">
      <c r="F2302" s="3"/>
    </row>
    <row r="2303" spans="6:6">
      <c r="F2303" s="3"/>
    </row>
    <row r="2304" spans="6:6">
      <c r="F2304" s="3"/>
    </row>
    <row r="2305" spans="6:6">
      <c r="F2305" s="3"/>
    </row>
    <row r="2306" spans="6:6">
      <c r="F2306" s="3"/>
    </row>
    <row r="2307" spans="6:6">
      <c r="F2307" s="3"/>
    </row>
    <row r="2308" spans="6:6">
      <c r="F2308" s="3"/>
    </row>
    <row r="2309" spans="6:6">
      <c r="F2309" s="3"/>
    </row>
    <row r="2310" spans="6:6">
      <c r="F2310" s="3"/>
    </row>
    <row r="2311" spans="6:6">
      <c r="F2311" s="3"/>
    </row>
    <row r="2312" spans="6:6">
      <c r="F2312" s="3"/>
    </row>
    <row r="2313" spans="6:6">
      <c r="F2313" s="3"/>
    </row>
    <row r="2314" spans="6:6">
      <c r="F2314" s="3"/>
    </row>
    <row r="2315" spans="6:6">
      <c r="F2315" s="3"/>
    </row>
    <row r="2316" spans="6:6">
      <c r="F2316" s="3"/>
    </row>
    <row r="2317" spans="6:6">
      <c r="F2317" s="3"/>
    </row>
    <row r="2318" spans="6:6">
      <c r="F2318" s="3"/>
    </row>
    <row r="2319" spans="6:6">
      <c r="F2319" s="3"/>
    </row>
    <row r="2320" spans="6:6">
      <c r="F2320" s="3"/>
    </row>
    <row r="2321" spans="6:6">
      <c r="F2321" s="3"/>
    </row>
    <row r="2322" spans="6:6">
      <c r="F2322" s="3"/>
    </row>
    <row r="2323" spans="6:6">
      <c r="F2323" s="3"/>
    </row>
    <row r="2324" spans="6:6">
      <c r="F2324" s="3"/>
    </row>
    <row r="2325" spans="6:6">
      <c r="F2325" s="3"/>
    </row>
    <row r="2326" spans="6:6">
      <c r="F2326" s="3"/>
    </row>
    <row r="2327" spans="6:6">
      <c r="F2327" s="3"/>
    </row>
    <row r="2328" spans="6:6">
      <c r="F2328" s="3"/>
    </row>
    <row r="2329" spans="6:6">
      <c r="F2329" s="3"/>
    </row>
    <row r="2330" spans="6:6">
      <c r="F2330" s="3"/>
    </row>
    <row r="2331" spans="6:6">
      <c r="F2331" s="3"/>
    </row>
    <row r="2332" spans="6:6">
      <c r="F2332" s="3"/>
    </row>
    <row r="2333" spans="6:6">
      <c r="F2333" s="3"/>
    </row>
    <row r="2334" spans="6:6">
      <c r="F2334" s="3"/>
    </row>
    <row r="2335" spans="6:6">
      <c r="F2335" s="3"/>
    </row>
    <row r="2336" spans="6:6">
      <c r="F2336" s="3"/>
    </row>
    <row r="2337" spans="6:6">
      <c r="F2337" s="3"/>
    </row>
    <row r="2338" spans="6:6">
      <c r="F2338" s="3"/>
    </row>
    <row r="2339" spans="6:6">
      <c r="F2339" s="3"/>
    </row>
    <row r="2340" spans="6:6">
      <c r="F2340" s="3"/>
    </row>
    <row r="2341" spans="6:6">
      <c r="F2341" s="3"/>
    </row>
    <row r="2342" spans="6:6">
      <c r="F2342" s="3"/>
    </row>
    <row r="2343" spans="6:6">
      <c r="F2343" s="3"/>
    </row>
    <row r="2344" spans="6:6">
      <c r="F2344" s="3"/>
    </row>
    <row r="2345" spans="6:6">
      <c r="F2345" s="3"/>
    </row>
    <row r="2346" spans="6:6">
      <c r="F2346" s="3"/>
    </row>
    <row r="2347" spans="6:6">
      <c r="F2347" s="3"/>
    </row>
    <row r="2348" spans="6:6">
      <c r="F2348" s="3"/>
    </row>
    <row r="2349" spans="6:6">
      <c r="F2349" s="3"/>
    </row>
    <row r="2350" spans="6:6">
      <c r="F2350" s="3"/>
    </row>
    <row r="2351" spans="6:6">
      <c r="F2351" s="3"/>
    </row>
    <row r="2352" spans="6:6">
      <c r="F2352" s="3"/>
    </row>
    <row r="2353" spans="6:6">
      <c r="F2353" s="3"/>
    </row>
    <row r="2354" spans="6:6">
      <c r="F2354" s="3"/>
    </row>
    <row r="2355" spans="6:6">
      <c r="F2355" s="3"/>
    </row>
    <row r="2356" spans="6:6">
      <c r="F2356" s="3"/>
    </row>
    <row r="2357" spans="6:6">
      <c r="F2357" s="3"/>
    </row>
    <row r="2358" spans="6:6">
      <c r="F2358" s="3"/>
    </row>
    <row r="2359" spans="6:6">
      <c r="F2359" s="3"/>
    </row>
    <row r="2360" spans="6:6">
      <c r="F2360" s="3"/>
    </row>
    <row r="2361" spans="6:6">
      <c r="F2361" s="3"/>
    </row>
    <row r="2362" spans="6:6">
      <c r="F2362" s="3"/>
    </row>
    <row r="2363" spans="6:6">
      <c r="F2363" s="3"/>
    </row>
    <row r="2364" spans="6:6">
      <c r="F2364" s="3"/>
    </row>
    <row r="2365" spans="6:6">
      <c r="F2365" s="3"/>
    </row>
    <row r="2366" spans="6:6">
      <c r="F2366" s="3"/>
    </row>
    <row r="2367" spans="6:6">
      <c r="F2367" s="3"/>
    </row>
    <row r="2368" spans="6:6">
      <c r="F2368" s="3"/>
    </row>
    <row r="2369" spans="6:6">
      <c r="F2369" s="3"/>
    </row>
    <row r="2370" spans="6:6">
      <c r="F2370" s="3"/>
    </row>
    <row r="2371" spans="6:6">
      <c r="F2371" s="3"/>
    </row>
    <row r="2372" spans="6:6">
      <c r="F2372" s="3"/>
    </row>
    <row r="2373" spans="6:6">
      <c r="F2373" s="3"/>
    </row>
    <row r="2374" spans="6:6">
      <c r="F2374" s="3"/>
    </row>
    <row r="2375" spans="6:6">
      <c r="F2375" s="3"/>
    </row>
    <row r="2376" spans="6:6">
      <c r="F2376" s="3"/>
    </row>
    <row r="2377" spans="6:6">
      <c r="F2377" s="3"/>
    </row>
    <row r="2378" spans="6:6">
      <c r="F2378" s="3"/>
    </row>
    <row r="2379" spans="6:6">
      <c r="F2379" s="3"/>
    </row>
    <row r="2380" spans="6:6">
      <c r="F2380" s="3"/>
    </row>
    <row r="2381" spans="6:6">
      <c r="F2381" s="3"/>
    </row>
    <row r="2382" spans="6:6">
      <c r="F2382" s="3"/>
    </row>
    <row r="2383" spans="6:6">
      <c r="F2383" s="3"/>
    </row>
    <row r="2384" spans="6:6">
      <c r="F2384" s="3"/>
    </row>
    <row r="2385" spans="6:6">
      <c r="F2385" s="3"/>
    </row>
    <row r="2386" spans="6:6">
      <c r="F2386" s="3"/>
    </row>
    <row r="2387" spans="6:6">
      <c r="F2387" s="3"/>
    </row>
    <row r="2388" spans="6:6">
      <c r="F2388" s="3"/>
    </row>
    <row r="2389" spans="6:6">
      <c r="F2389" s="3"/>
    </row>
    <row r="2390" spans="6:6">
      <c r="F2390" s="3"/>
    </row>
    <row r="2391" spans="6:6">
      <c r="F2391" s="3"/>
    </row>
    <row r="2392" spans="6:6">
      <c r="F2392" s="3"/>
    </row>
    <row r="2393" spans="6:6">
      <c r="F2393" s="3"/>
    </row>
    <row r="2394" spans="6:6">
      <c r="F2394" s="3"/>
    </row>
    <row r="2395" spans="6:6">
      <c r="F2395" s="3"/>
    </row>
    <row r="2396" spans="6:6">
      <c r="F2396" s="3"/>
    </row>
    <row r="2397" spans="6:6">
      <c r="F2397" s="3"/>
    </row>
    <row r="2398" spans="6:6">
      <c r="F2398" s="3"/>
    </row>
    <row r="2399" spans="6:6">
      <c r="F2399" s="3"/>
    </row>
    <row r="2400" spans="6:6">
      <c r="F2400" s="3"/>
    </row>
    <row r="2401" spans="6:6">
      <c r="F2401" s="3"/>
    </row>
    <row r="2402" spans="6:6">
      <c r="F2402" s="3"/>
    </row>
    <row r="2403" spans="6:6">
      <c r="F2403" s="3"/>
    </row>
    <row r="2404" spans="6:6">
      <c r="F2404" s="3"/>
    </row>
    <row r="2405" spans="6:6">
      <c r="F2405" s="3"/>
    </row>
    <row r="2406" spans="6:6">
      <c r="F2406" s="3"/>
    </row>
    <row r="2407" spans="6:6">
      <c r="F2407" s="3"/>
    </row>
    <row r="2408" spans="6:6">
      <c r="F2408" s="3"/>
    </row>
    <row r="2409" spans="6:6">
      <c r="F2409" s="3"/>
    </row>
    <row r="2410" spans="6:6">
      <c r="F2410" s="3"/>
    </row>
    <row r="2411" spans="6:6">
      <c r="F2411" s="3"/>
    </row>
    <row r="2412" spans="6:6">
      <c r="F2412" s="3"/>
    </row>
    <row r="2413" spans="6:6">
      <c r="F2413" s="3"/>
    </row>
    <row r="2414" spans="6:6">
      <c r="F2414" s="3"/>
    </row>
    <row r="2415" spans="6:6">
      <c r="F2415" s="3"/>
    </row>
    <row r="2416" spans="6:6">
      <c r="F2416" s="3"/>
    </row>
    <row r="2417" spans="6:6">
      <c r="F2417" s="3"/>
    </row>
    <row r="2418" spans="6:6">
      <c r="F2418" s="3"/>
    </row>
    <row r="2419" spans="6:6">
      <c r="F2419" s="3"/>
    </row>
    <row r="2420" spans="6:6">
      <c r="F2420" s="3"/>
    </row>
    <row r="2421" spans="6:6">
      <c r="F2421" s="3"/>
    </row>
    <row r="2422" spans="6:6">
      <c r="F2422" s="3"/>
    </row>
    <row r="2423" spans="6:6">
      <c r="F2423" s="3"/>
    </row>
    <row r="2424" spans="6:6">
      <c r="F2424" s="3"/>
    </row>
    <row r="2425" spans="6:6">
      <c r="F2425" s="3"/>
    </row>
    <row r="2426" spans="6:6">
      <c r="F2426" s="3"/>
    </row>
    <row r="2427" spans="6:6">
      <c r="F2427" s="3"/>
    </row>
    <row r="2428" spans="6:6">
      <c r="F2428" s="3"/>
    </row>
    <row r="2429" spans="6:6">
      <c r="F2429" s="3"/>
    </row>
    <row r="2430" spans="6:6">
      <c r="F2430" s="3"/>
    </row>
    <row r="2431" spans="6:6">
      <c r="F2431" s="3"/>
    </row>
    <row r="2432" spans="6:6">
      <c r="F2432" s="3"/>
    </row>
    <row r="2433" spans="6:6">
      <c r="F2433" s="3"/>
    </row>
    <row r="2434" spans="6:6">
      <c r="F2434" s="3"/>
    </row>
    <row r="2435" spans="6:6">
      <c r="F2435" s="3"/>
    </row>
    <row r="2436" spans="6:6">
      <c r="F2436" s="3"/>
    </row>
    <row r="2437" spans="6:6">
      <c r="F2437" s="3"/>
    </row>
    <row r="2438" spans="6:6">
      <c r="F2438" s="3"/>
    </row>
    <row r="2439" spans="6:6">
      <c r="F2439" s="3"/>
    </row>
    <row r="2440" spans="6:6">
      <c r="F2440" s="3"/>
    </row>
    <row r="2441" spans="6:6">
      <c r="F2441" s="3"/>
    </row>
    <row r="2442" spans="6:6">
      <c r="F2442" s="3"/>
    </row>
    <row r="2443" spans="6:6">
      <c r="F2443" s="3"/>
    </row>
    <row r="2444" spans="6:6">
      <c r="F2444" s="3"/>
    </row>
    <row r="2445" spans="6:6">
      <c r="F2445" s="3"/>
    </row>
    <row r="2446" spans="6:6">
      <c r="F2446" s="3"/>
    </row>
    <row r="2447" spans="6:6">
      <c r="F2447" s="3"/>
    </row>
    <row r="2448" spans="6:6">
      <c r="F2448" s="3"/>
    </row>
    <row r="2449" spans="6:6">
      <c r="F2449" s="3"/>
    </row>
    <row r="2450" spans="6:6">
      <c r="F2450" s="3"/>
    </row>
    <row r="2451" spans="6:6">
      <c r="F2451" s="3"/>
    </row>
    <row r="2452" spans="6:6">
      <c r="F2452" s="3"/>
    </row>
    <row r="2453" spans="6:6">
      <c r="F2453" s="3"/>
    </row>
    <row r="2454" spans="6:6">
      <c r="F2454" s="3"/>
    </row>
    <row r="2455" spans="6:6">
      <c r="F2455" s="3"/>
    </row>
    <row r="2456" spans="6:6">
      <c r="F2456" s="3"/>
    </row>
    <row r="2457" spans="6:6">
      <c r="F2457" s="3"/>
    </row>
    <row r="2458" spans="6:6">
      <c r="F2458" s="3"/>
    </row>
    <row r="2459" spans="6:6">
      <c r="F2459" s="3"/>
    </row>
    <row r="2460" spans="6:6">
      <c r="F2460" s="3"/>
    </row>
    <row r="2461" spans="6:6">
      <c r="F2461" s="3"/>
    </row>
    <row r="2462" spans="6:6">
      <c r="F2462" s="3"/>
    </row>
    <row r="2463" spans="6:6">
      <c r="F2463" s="3"/>
    </row>
    <row r="2464" spans="6:6">
      <c r="F2464" s="3"/>
    </row>
    <row r="2465" spans="6:6">
      <c r="F2465" s="3"/>
    </row>
    <row r="2466" spans="6:6">
      <c r="F2466" s="3"/>
    </row>
    <row r="2467" spans="6:6">
      <c r="F2467" s="3"/>
    </row>
    <row r="2468" spans="6:6">
      <c r="F2468" s="3"/>
    </row>
    <row r="2469" spans="6:6">
      <c r="F2469" s="3"/>
    </row>
    <row r="2470" spans="6:6">
      <c r="F2470" s="3"/>
    </row>
    <row r="2471" spans="6:6">
      <c r="F2471" s="3"/>
    </row>
    <row r="2472" spans="6:6">
      <c r="F2472" s="3"/>
    </row>
    <row r="2473" spans="6:6">
      <c r="F2473" s="3"/>
    </row>
    <row r="2474" spans="6:6">
      <c r="F2474" s="3"/>
    </row>
    <row r="2475" spans="6:6">
      <c r="F2475" s="3"/>
    </row>
    <row r="2476" spans="6:6">
      <c r="F2476" s="3"/>
    </row>
    <row r="2477" spans="6:6">
      <c r="F2477" s="3"/>
    </row>
    <row r="2478" spans="6:6">
      <c r="F2478" s="3"/>
    </row>
    <row r="2479" spans="6:6">
      <c r="F2479" s="3"/>
    </row>
    <row r="2480" spans="6:6">
      <c r="F2480" s="3"/>
    </row>
    <row r="2481" spans="6:6">
      <c r="F2481" s="3"/>
    </row>
    <row r="2482" spans="6:6">
      <c r="F2482" s="3"/>
    </row>
    <row r="2483" spans="6:6">
      <c r="F2483" s="3"/>
    </row>
    <row r="2484" spans="6:6">
      <c r="F2484" s="3"/>
    </row>
    <row r="2485" spans="6:6">
      <c r="F2485" s="3"/>
    </row>
    <row r="2486" spans="6:6">
      <c r="F2486" s="3"/>
    </row>
    <row r="2487" spans="6:6">
      <c r="F2487" s="3"/>
    </row>
    <row r="2488" spans="6:6">
      <c r="F2488" s="3"/>
    </row>
    <row r="2489" spans="6:6">
      <c r="F2489" s="3"/>
    </row>
    <row r="2490" spans="6:6">
      <c r="F2490" s="3"/>
    </row>
    <row r="2491" spans="6:6">
      <c r="F2491" s="3"/>
    </row>
    <row r="2492" spans="6:6">
      <c r="F2492" s="3"/>
    </row>
    <row r="2493" spans="6:6">
      <c r="F2493" s="3"/>
    </row>
    <row r="2494" spans="6:6">
      <c r="F2494" s="3"/>
    </row>
    <row r="2495" spans="6:6">
      <c r="F2495" s="3"/>
    </row>
    <row r="2496" spans="6:6">
      <c r="F2496" s="3"/>
    </row>
    <row r="2497" spans="6:6">
      <c r="F2497" s="3"/>
    </row>
    <row r="2498" spans="6:6">
      <c r="F2498" s="3"/>
    </row>
    <row r="2499" spans="6:6">
      <c r="F2499" s="3"/>
    </row>
    <row r="2500" spans="6:6">
      <c r="F2500" s="3"/>
    </row>
    <row r="2501" spans="6:6">
      <c r="F2501" s="3"/>
    </row>
    <row r="2502" spans="6:6">
      <c r="F2502" s="3"/>
    </row>
    <row r="2503" spans="6:6">
      <c r="F2503" s="3"/>
    </row>
    <row r="2504" spans="6:6">
      <c r="F2504" s="3"/>
    </row>
    <row r="2505" spans="6:6">
      <c r="F2505" s="3"/>
    </row>
    <row r="2506" spans="6:6">
      <c r="F2506" s="3"/>
    </row>
    <row r="2507" spans="6:6">
      <c r="F2507" s="3"/>
    </row>
    <row r="2508" spans="6:6">
      <c r="F2508" s="3"/>
    </row>
    <row r="2509" spans="6:6">
      <c r="F2509" s="3"/>
    </row>
    <row r="2510" spans="6:6">
      <c r="F2510" s="3"/>
    </row>
    <row r="2511" spans="6:6">
      <c r="F2511" s="3"/>
    </row>
    <row r="2512" spans="6:6">
      <c r="F2512" s="3"/>
    </row>
    <row r="2513" spans="6:6">
      <c r="F2513" s="3"/>
    </row>
    <row r="2514" spans="6:6">
      <c r="F2514" s="3"/>
    </row>
    <row r="2515" spans="6:6">
      <c r="F2515" s="3"/>
    </row>
    <row r="2516" spans="6:6">
      <c r="F2516" s="3"/>
    </row>
    <row r="2517" spans="6:6">
      <c r="F2517" s="3"/>
    </row>
    <row r="2518" spans="6:6">
      <c r="F2518" s="3"/>
    </row>
    <row r="2519" spans="6:6">
      <c r="F2519" s="3"/>
    </row>
    <row r="2520" spans="6:6">
      <c r="F2520" s="3"/>
    </row>
    <row r="2521" spans="6:6">
      <c r="F2521" s="3"/>
    </row>
    <row r="2522" spans="6:6">
      <c r="F2522" s="3"/>
    </row>
    <row r="2523" spans="6:6">
      <c r="F2523" s="3"/>
    </row>
    <row r="2524" spans="6:6">
      <c r="F2524" s="3"/>
    </row>
    <row r="2525" spans="6:6">
      <c r="F2525" s="3"/>
    </row>
    <row r="2526" spans="6:6">
      <c r="F2526" s="3"/>
    </row>
    <row r="2527" spans="6:6">
      <c r="F2527" s="3"/>
    </row>
    <row r="2528" spans="6:6">
      <c r="F2528" s="3"/>
    </row>
    <row r="2529" spans="6:6">
      <c r="F2529" s="3"/>
    </row>
    <row r="2530" spans="6:6">
      <c r="F2530" s="3"/>
    </row>
    <row r="2531" spans="6:6">
      <c r="F2531" s="3"/>
    </row>
    <row r="2532" spans="6:6">
      <c r="F2532" s="3"/>
    </row>
    <row r="2533" spans="6:6">
      <c r="F2533" s="3"/>
    </row>
    <row r="2534" spans="6:6">
      <c r="F2534" s="3"/>
    </row>
    <row r="2535" spans="6:6">
      <c r="F2535" s="3"/>
    </row>
    <row r="2536" spans="6:6">
      <c r="F2536" s="3"/>
    </row>
    <row r="2537" spans="6:6">
      <c r="F2537" s="3"/>
    </row>
    <row r="2538" spans="6:6">
      <c r="F2538" s="3"/>
    </row>
    <row r="2539" spans="6:6">
      <c r="F2539" s="3"/>
    </row>
    <row r="2540" spans="6:6">
      <c r="F2540" s="3"/>
    </row>
    <row r="2541" spans="6:6">
      <c r="F2541" s="3"/>
    </row>
    <row r="2542" spans="6:6">
      <c r="F2542" s="3"/>
    </row>
    <row r="2543" spans="6:6">
      <c r="F2543" s="3"/>
    </row>
    <row r="2544" spans="6:6">
      <c r="F2544" s="3"/>
    </row>
    <row r="2545" spans="6:6">
      <c r="F2545" s="3"/>
    </row>
    <row r="2546" spans="6:6">
      <c r="F2546" s="3"/>
    </row>
    <row r="2547" spans="6:6">
      <c r="F2547" s="3"/>
    </row>
    <row r="2548" spans="6:6">
      <c r="F2548" s="3"/>
    </row>
    <row r="2549" spans="6:6">
      <c r="F2549" s="3"/>
    </row>
    <row r="2550" spans="6:6">
      <c r="F2550" s="3"/>
    </row>
    <row r="2551" spans="6:6">
      <c r="F2551" s="3"/>
    </row>
    <row r="2552" spans="6:6">
      <c r="F2552" s="3"/>
    </row>
    <row r="2553" spans="6:6">
      <c r="F2553" s="3"/>
    </row>
    <row r="2554" spans="6:6">
      <c r="F2554" s="3"/>
    </row>
    <row r="2555" spans="6:6">
      <c r="F2555" s="3"/>
    </row>
    <row r="2556" spans="6:6">
      <c r="F2556" s="3"/>
    </row>
    <row r="2557" spans="6:6">
      <c r="F2557" s="3"/>
    </row>
    <row r="2558" spans="6:6">
      <c r="F2558" s="3"/>
    </row>
    <row r="2559" spans="6:6">
      <c r="F2559" s="3"/>
    </row>
    <row r="2560" spans="6:6">
      <c r="F2560" s="3"/>
    </row>
    <row r="2561" spans="6:6">
      <c r="F2561" s="3"/>
    </row>
    <row r="2562" spans="6:6">
      <c r="F2562" s="3"/>
    </row>
    <row r="2563" spans="6:6">
      <c r="F2563" s="3"/>
    </row>
    <row r="2564" spans="6:6">
      <c r="F2564" s="3"/>
    </row>
    <row r="2565" spans="6:6">
      <c r="F2565" s="3"/>
    </row>
    <row r="2566" spans="6:6">
      <c r="F2566" s="3"/>
    </row>
    <row r="2567" spans="6:6">
      <c r="F2567" s="3"/>
    </row>
    <row r="2568" spans="6:6">
      <c r="F2568" s="3"/>
    </row>
    <row r="2569" spans="6:6">
      <c r="F2569" s="3"/>
    </row>
    <row r="2570" spans="6:6">
      <c r="F2570" s="3"/>
    </row>
    <row r="2571" spans="6:6">
      <c r="F2571" s="3"/>
    </row>
    <row r="2572" spans="6:6">
      <c r="F2572" s="3"/>
    </row>
    <row r="2573" spans="6:6">
      <c r="F2573" s="3"/>
    </row>
    <row r="2574" spans="6:6">
      <c r="F2574" s="3"/>
    </row>
    <row r="2575" spans="6:6">
      <c r="F2575" s="3"/>
    </row>
    <row r="2576" spans="6:6">
      <c r="F2576" s="3"/>
    </row>
    <row r="2577" spans="6:6">
      <c r="F2577" s="3"/>
    </row>
    <row r="2578" spans="6:6">
      <c r="F2578" s="3"/>
    </row>
    <row r="2579" spans="6:6">
      <c r="F2579" s="3"/>
    </row>
    <row r="2580" spans="6:6">
      <c r="F2580" s="3"/>
    </row>
    <row r="2581" spans="6:6">
      <c r="F2581" s="3"/>
    </row>
    <row r="2582" spans="6:6">
      <c r="F2582" s="3"/>
    </row>
    <row r="2583" spans="6:6">
      <c r="F2583" s="3"/>
    </row>
    <row r="2584" spans="6:6">
      <c r="F2584" s="3"/>
    </row>
    <row r="2585" spans="6:6">
      <c r="F2585" s="3"/>
    </row>
    <row r="2586" spans="6:6">
      <c r="F2586" s="3"/>
    </row>
    <row r="2587" spans="6:6">
      <c r="F2587" s="3"/>
    </row>
    <row r="2588" spans="6:6">
      <c r="F2588" s="3"/>
    </row>
    <row r="2589" spans="6:6">
      <c r="F2589" s="3"/>
    </row>
    <row r="2590" spans="6:6">
      <c r="F2590" s="3"/>
    </row>
    <row r="2591" spans="6:6">
      <c r="F2591" s="3"/>
    </row>
    <row r="2592" spans="6:6">
      <c r="F2592" s="3"/>
    </row>
    <row r="2593" spans="6:6">
      <c r="F2593" s="3"/>
    </row>
    <row r="2594" spans="6:6">
      <c r="F2594" s="3"/>
    </row>
    <row r="2595" spans="6:6">
      <c r="F2595" s="3"/>
    </row>
    <row r="2596" spans="6:6">
      <c r="F2596" s="3"/>
    </row>
    <row r="2597" spans="6:6">
      <c r="F2597" s="3"/>
    </row>
    <row r="2598" spans="6:6">
      <c r="F2598" s="3"/>
    </row>
    <row r="2599" spans="6:6">
      <c r="F2599" s="3"/>
    </row>
    <row r="2600" spans="6:6">
      <c r="F2600" s="3"/>
    </row>
    <row r="2601" spans="6:6">
      <c r="F2601" s="3"/>
    </row>
    <row r="2602" spans="6:6">
      <c r="F2602" s="3"/>
    </row>
    <row r="2603" spans="6:6">
      <c r="F2603" s="3"/>
    </row>
    <row r="2604" spans="6:6">
      <c r="F2604" s="3"/>
    </row>
    <row r="2605" spans="6:6">
      <c r="F2605" s="3"/>
    </row>
    <row r="2606" spans="6:6">
      <c r="F2606" s="3"/>
    </row>
    <row r="2607" spans="6:6">
      <c r="F2607" s="3"/>
    </row>
    <row r="2608" spans="6:6">
      <c r="F2608" s="3"/>
    </row>
    <row r="2609" spans="6:6">
      <c r="F2609" s="3"/>
    </row>
    <row r="2610" spans="6:6">
      <c r="F2610" s="3"/>
    </row>
    <row r="2611" spans="6:6">
      <c r="F2611" s="3"/>
    </row>
    <row r="2612" spans="6:6">
      <c r="F2612" s="3"/>
    </row>
    <row r="2613" spans="6:6">
      <c r="F2613" s="3"/>
    </row>
    <row r="2614" spans="6:6">
      <c r="F2614" s="3"/>
    </row>
    <row r="2615" spans="6:6">
      <c r="F2615" s="3"/>
    </row>
    <row r="2616" spans="6:6">
      <c r="F2616" s="3"/>
    </row>
    <row r="2617" spans="6:6">
      <c r="F2617" s="3"/>
    </row>
    <row r="2618" spans="6:6">
      <c r="F2618" s="3"/>
    </row>
    <row r="2619" spans="6:6">
      <c r="F2619" s="3"/>
    </row>
    <row r="2620" spans="6:6">
      <c r="F2620" s="3"/>
    </row>
    <row r="2621" spans="6:6">
      <c r="F2621" s="3"/>
    </row>
    <row r="2622" spans="6:6">
      <c r="F2622" s="3"/>
    </row>
    <row r="2623" spans="6:6">
      <c r="F2623" s="3"/>
    </row>
    <row r="2624" spans="6:6">
      <c r="F2624" s="3"/>
    </row>
    <row r="2625" spans="6:6">
      <c r="F2625" s="3"/>
    </row>
    <row r="2626" spans="6:6">
      <c r="F2626" s="3"/>
    </row>
    <row r="2627" spans="6:6">
      <c r="F2627" s="3"/>
    </row>
    <row r="2628" spans="6:6">
      <c r="F2628" s="3"/>
    </row>
    <row r="2629" spans="6:6">
      <c r="F2629" s="3"/>
    </row>
    <row r="2630" spans="6:6">
      <c r="F2630" s="3"/>
    </row>
    <row r="2631" spans="6:6">
      <c r="F2631" s="3"/>
    </row>
    <row r="2632" spans="6:6">
      <c r="F2632" s="3"/>
    </row>
    <row r="2633" spans="6:6">
      <c r="F2633" s="3"/>
    </row>
    <row r="2634" spans="6:6">
      <c r="F2634" s="3"/>
    </row>
    <row r="2635" spans="6:6">
      <c r="F2635" s="3"/>
    </row>
    <row r="2636" spans="6:6">
      <c r="F2636" s="3"/>
    </row>
    <row r="2637" spans="6:6">
      <c r="F2637" s="3"/>
    </row>
    <row r="2638" spans="6:6">
      <c r="F2638" s="3"/>
    </row>
    <row r="2639" spans="6:6">
      <c r="F2639" s="3"/>
    </row>
    <row r="2640" spans="6:6">
      <c r="F2640" s="3"/>
    </row>
    <row r="2641" spans="6:6">
      <c r="F2641" s="3"/>
    </row>
    <row r="2642" spans="6:6">
      <c r="F2642" s="3"/>
    </row>
    <row r="2643" spans="6:6">
      <c r="F2643" s="3"/>
    </row>
    <row r="2644" spans="6:6">
      <c r="F2644" s="3"/>
    </row>
    <row r="2645" spans="6:6">
      <c r="F2645" s="3"/>
    </row>
    <row r="2646" spans="6:6">
      <c r="F2646" s="3"/>
    </row>
    <row r="2647" spans="6:6">
      <c r="F2647" s="3"/>
    </row>
    <row r="2648" spans="6:6">
      <c r="F2648" s="3"/>
    </row>
    <row r="2649" spans="6:6">
      <c r="F2649" s="3"/>
    </row>
    <row r="2650" spans="6:6">
      <c r="F2650" s="3"/>
    </row>
    <row r="2651" spans="6:6">
      <c r="F2651" s="3"/>
    </row>
    <row r="2652" spans="6:6">
      <c r="F2652" s="3"/>
    </row>
    <row r="2653" spans="6:6">
      <c r="F2653" s="3"/>
    </row>
    <row r="2654" spans="6:6">
      <c r="F2654" s="3"/>
    </row>
    <row r="2655" spans="6:6">
      <c r="F2655" s="3"/>
    </row>
    <row r="2656" spans="6:6">
      <c r="F2656" s="3"/>
    </row>
    <row r="2657" spans="6:6">
      <c r="F2657" s="3"/>
    </row>
    <row r="2658" spans="6:6">
      <c r="F2658" s="3"/>
    </row>
    <row r="2659" spans="6:6">
      <c r="F2659" s="3"/>
    </row>
    <row r="2660" spans="6:6">
      <c r="F2660" s="3"/>
    </row>
    <row r="2661" spans="6:6">
      <c r="F2661" s="3"/>
    </row>
    <row r="2662" spans="6:6">
      <c r="F2662" s="3"/>
    </row>
    <row r="2663" spans="6:6">
      <c r="F2663" s="3"/>
    </row>
    <row r="2664" spans="6:6">
      <c r="F2664" s="3"/>
    </row>
    <row r="2665" spans="6:6">
      <c r="F2665" s="3"/>
    </row>
    <row r="2666" spans="6:6">
      <c r="F2666" s="3"/>
    </row>
    <row r="2667" spans="6:6">
      <c r="F2667" s="3"/>
    </row>
    <row r="2668" spans="6:6">
      <c r="F2668" s="3"/>
    </row>
    <row r="2669" spans="6:6">
      <c r="F2669" s="3"/>
    </row>
    <row r="2670" spans="6:6">
      <c r="F2670" s="3"/>
    </row>
    <row r="2671" spans="6:6">
      <c r="F2671" s="3"/>
    </row>
    <row r="2672" spans="6:6">
      <c r="F2672" s="3"/>
    </row>
    <row r="2673" spans="6:6">
      <c r="F2673" s="3"/>
    </row>
    <row r="2674" spans="6:6">
      <c r="F2674" s="3"/>
    </row>
    <row r="2675" spans="6:6">
      <c r="F2675" s="3"/>
    </row>
    <row r="2676" spans="6:6">
      <c r="F2676" s="3"/>
    </row>
    <row r="2677" spans="6:6">
      <c r="F2677" s="3"/>
    </row>
    <row r="2678" spans="6:6">
      <c r="F2678" s="3"/>
    </row>
    <row r="2679" spans="6:6">
      <c r="F2679" s="3"/>
    </row>
    <row r="2680" spans="6:6">
      <c r="F2680" s="3"/>
    </row>
    <row r="2681" spans="6:6">
      <c r="F2681" s="3"/>
    </row>
    <row r="2682" spans="6:6">
      <c r="F2682" s="3"/>
    </row>
    <row r="2683" spans="6:6">
      <c r="F2683" s="3"/>
    </row>
    <row r="2684" spans="6:6">
      <c r="F2684" s="3"/>
    </row>
    <row r="2685" spans="6:6">
      <c r="F2685" s="3"/>
    </row>
    <row r="2686" spans="6:6">
      <c r="F2686" s="3"/>
    </row>
    <row r="2687" spans="6:6">
      <c r="F2687" s="3"/>
    </row>
    <row r="2688" spans="6:6">
      <c r="F2688" s="3"/>
    </row>
    <row r="2689" spans="6:6">
      <c r="F2689" s="3"/>
    </row>
    <row r="2690" spans="6:6">
      <c r="F2690" s="3"/>
    </row>
    <row r="2691" spans="6:6">
      <c r="F2691" s="3"/>
    </row>
    <row r="2692" spans="6:6">
      <c r="F2692" s="3"/>
    </row>
    <row r="2693" spans="6:6">
      <c r="F2693" s="3"/>
    </row>
    <row r="2694" spans="6:6">
      <c r="F2694" s="3"/>
    </row>
    <row r="2695" spans="6:6">
      <c r="F2695" s="3"/>
    </row>
    <row r="2696" spans="6:6">
      <c r="F2696" s="3"/>
    </row>
    <row r="2697" spans="6:6">
      <c r="F2697" s="3"/>
    </row>
    <row r="2698" spans="6:6">
      <c r="F2698" s="3"/>
    </row>
    <row r="2699" spans="6:6">
      <c r="F2699" s="3"/>
    </row>
    <row r="2700" spans="6:6">
      <c r="F2700" s="3"/>
    </row>
    <row r="2701" spans="6:6">
      <c r="F2701" s="3"/>
    </row>
    <row r="2702" spans="6:6">
      <c r="F2702" s="3"/>
    </row>
    <row r="2703" spans="6:6">
      <c r="F2703" s="3"/>
    </row>
    <row r="2704" spans="6:6">
      <c r="F2704" s="3"/>
    </row>
    <row r="2705" spans="6:6">
      <c r="F2705" s="3"/>
    </row>
    <row r="2706" spans="6:6">
      <c r="F2706" s="3"/>
    </row>
    <row r="2707" spans="6:6">
      <c r="F2707" s="3"/>
    </row>
    <row r="2708" spans="6:6">
      <c r="F2708" s="3"/>
    </row>
    <row r="2709" spans="6:6">
      <c r="F2709" s="3"/>
    </row>
    <row r="2710" spans="6:6">
      <c r="F2710" s="3"/>
    </row>
    <row r="2711" spans="6:6">
      <c r="F2711" s="3"/>
    </row>
    <row r="2712" spans="6:6">
      <c r="F2712" s="3"/>
    </row>
    <row r="2713" spans="6:6">
      <c r="F2713" s="3"/>
    </row>
    <row r="2714" spans="6:6">
      <c r="F2714" s="3"/>
    </row>
    <row r="2715" spans="6:6">
      <c r="F2715" s="3"/>
    </row>
    <row r="2716" spans="6:6">
      <c r="F2716" s="3"/>
    </row>
    <row r="2717" spans="6:6">
      <c r="F2717" s="3"/>
    </row>
    <row r="2718" spans="6:6">
      <c r="F2718" s="3"/>
    </row>
    <row r="2719" spans="6:6">
      <c r="F2719" s="3"/>
    </row>
    <row r="2720" spans="6:6">
      <c r="F2720" s="3"/>
    </row>
    <row r="2721" spans="6:6">
      <c r="F2721" s="3"/>
    </row>
    <row r="2722" spans="6:6">
      <c r="F2722" s="3"/>
    </row>
    <row r="2723" spans="6:6">
      <c r="F2723" s="3"/>
    </row>
    <row r="2724" spans="6:6">
      <c r="F2724" s="3"/>
    </row>
    <row r="2725" spans="6:6">
      <c r="F2725" s="3"/>
    </row>
    <row r="2726" spans="6:6">
      <c r="F2726" s="3"/>
    </row>
    <row r="2727" spans="6:6">
      <c r="F2727" s="3"/>
    </row>
    <row r="2728" spans="6:6">
      <c r="F2728" s="3"/>
    </row>
    <row r="2729" spans="6:6">
      <c r="F2729" s="3"/>
    </row>
    <row r="2730" spans="6:6">
      <c r="F2730" s="3"/>
    </row>
    <row r="2731" spans="6:6">
      <c r="F2731" s="3"/>
    </row>
    <row r="2732" spans="6:6">
      <c r="F2732" s="3"/>
    </row>
    <row r="2733" spans="6:6">
      <c r="F2733" s="3"/>
    </row>
    <row r="2734" spans="6:6">
      <c r="F2734" s="3"/>
    </row>
    <row r="2735" spans="6:6">
      <c r="F2735" s="3"/>
    </row>
    <row r="2736" spans="6:6">
      <c r="F2736" s="3"/>
    </row>
    <row r="2737" spans="6:6">
      <c r="F2737" s="3"/>
    </row>
    <row r="2738" spans="6:6">
      <c r="F2738" s="3"/>
    </row>
    <row r="2739" spans="6:6">
      <c r="F2739" s="3"/>
    </row>
    <row r="2740" spans="6:6">
      <c r="F2740" s="3"/>
    </row>
    <row r="2741" spans="6:6">
      <c r="F2741" s="3"/>
    </row>
    <row r="2742" spans="6:6">
      <c r="F2742" s="3"/>
    </row>
    <row r="2743" spans="6:6">
      <c r="F2743" s="3"/>
    </row>
    <row r="2744" spans="6:6">
      <c r="F2744" s="3"/>
    </row>
    <row r="2745" spans="6:6">
      <c r="F2745" s="3"/>
    </row>
    <row r="2746" spans="6:6">
      <c r="F2746" s="3"/>
    </row>
    <row r="2747" spans="6:6">
      <c r="F2747" s="3"/>
    </row>
    <row r="2748" spans="6:6">
      <c r="F2748" s="3"/>
    </row>
    <row r="2749" spans="6:6">
      <c r="F2749" s="3"/>
    </row>
    <row r="2750" spans="6:6">
      <c r="F2750" s="3"/>
    </row>
    <row r="2751" spans="6:6">
      <c r="F2751" s="3"/>
    </row>
    <row r="2752" spans="6:6">
      <c r="F2752" s="3"/>
    </row>
    <row r="2753" spans="6:6">
      <c r="F2753" s="3"/>
    </row>
    <row r="2754" spans="6:6">
      <c r="F2754" s="3"/>
    </row>
    <row r="2755" spans="6:6">
      <c r="F2755" s="3"/>
    </row>
    <row r="2756" spans="6:6">
      <c r="F2756" s="3"/>
    </row>
    <row r="2757" spans="6:6">
      <c r="F2757" s="3"/>
    </row>
    <row r="2758" spans="6:6">
      <c r="F2758" s="3"/>
    </row>
    <row r="2759" spans="6:6">
      <c r="F2759" s="3"/>
    </row>
    <row r="2760" spans="6:6">
      <c r="F2760" s="3"/>
    </row>
    <row r="2761" spans="6:6">
      <c r="F2761" s="3"/>
    </row>
    <row r="2762" spans="6:6">
      <c r="F2762" s="3"/>
    </row>
    <row r="2763" spans="6:6">
      <c r="F2763" s="3"/>
    </row>
    <row r="2764" spans="6:6">
      <c r="F2764" s="3"/>
    </row>
    <row r="2765" spans="6:6">
      <c r="F2765" s="3"/>
    </row>
    <row r="2766" spans="6:6">
      <c r="F2766" s="3"/>
    </row>
    <row r="2767" spans="6:6">
      <c r="F2767" s="3"/>
    </row>
    <row r="2768" spans="6:6">
      <c r="F2768" s="3"/>
    </row>
    <row r="2769" spans="6:6">
      <c r="F2769" s="3"/>
    </row>
    <row r="2770" spans="6:6">
      <c r="F2770" s="3"/>
    </row>
    <row r="2771" spans="6:6">
      <c r="F2771" s="3"/>
    </row>
    <row r="2772" spans="6:6">
      <c r="F2772" s="3"/>
    </row>
    <row r="2773" spans="6:6">
      <c r="F2773" s="3"/>
    </row>
    <row r="2774" spans="6:6">
      <c r="F2774" s="3"/>
    </row>
    <row r="2775" spans="6:6">
      <c r="F2775" s="3"/>
    </row>
    <row r="2776" spans="6:6">
      <c r="F2776" s="3"/>
    </row>
    <row r="2777" spans="6:6">
      <c r="F2777" s="3"/>
    </row>
    <row r="2778" spans="6:6">
      <c r="F2778" s="3"/>
    </row>
    <row r="2779" spans="6:6">
      <c r="F2779" s="3"/>
    </row>
    <row r="2780" spans="6:6">
      <c r="F2780" s="3"/>
    </row>
    <row r="2781" spans="6:6">
      <c r="F2781" s="3"/>
    </row>
    <row r="2782" spans="6:6">
      <c r="F2782" s="3"/>
    </row>
    <row r="2783" spans="6:6">
      <c r="F2783" s="3"/>
    </row>
    <row r="2784" spans="6:6">
      <c r="F2784" s="3"/>
    </row>
    <row r="2785" spans="6:6">
      <c r="F2785" s="3"/>
    </row>
    <row r="2786" spans="6:6">
      <c r="F2786" s="3"/>
    </row>
    <row r="2787" spans="6:6">
      <c r="F2787" s="3"/>
    </row>
    <row r="2788" spans="6:6">
      <c r="F2788" s="3"/>
    </row>
    <row r="2789" spans="6:6">
      <c r="F2789" s="3"/>
    </row>
    <row r="2790" spans="6:6">
      <c r="F2790" s="3"/>
    </row>
    <row r="2791" spans="6:6">
      <c r="F2791" s="3"/>
    </row>
    <row r="2792" spans="6:6">
      <c r="F2792" s="3"/>
    </row>
    <row r="2793" spans="6:6">
      <c r="F2793" s="3"/>
    </row>
    <row r="2794" spans="6:6">
      <c r="F2794" s="3"/>
    </row>
    <row r="2795" spans="6:6">
      <c r="F2795" s="3"/>
    </row>
    <row r="2796" spans="6:6">
      <c r="F2796" s="3"/>
    </row>
    <row r="2797" spans="6:6">
      <c r="F2797" s="3"/>
    </row>
    <row r="2798" spans="6:6">
      <c r="F2798" s="3"/>
    </row>
    <row r="2799" spans="6:6">
      <c r="F2799" s="3"/>
    </row>
    <row r="2800" spans="6:6">
      <c r="F2800" s="3"/>
    </row>
    <row r="2801" spans="6:6">
      <c r="F2801" s="3"/>
    </row>
    <row r="2802" spans="6:6">
      <c r="F2802" s="3"/>
    </row>
    <row r="2803" spans="6:6">
      <c r="F2803" s="3"/>
    </row>
    <row r="2804" spans="6:6">
      <c r="F2804" s="3"/>
    </row>
    <row r="2805" spans="6:6">
      <c r="F2805" s="3"/>
    </row>
    <row r="2806" spans="6:6">
      <c r="F2806" s="3"/>
    </row>
    <row r="2807" spans="6:6">
      <c r="F2807" s="3"/>
    </row>
    <row r="2808" spans="6:6">
      <c r="F2808" s="3"/>
    </row>
    <row r="2809" spans="6:6">
      <c r="F2809" s="3"/>
    </row>
    <row r="2810" spans="6:6">
      <c r="F2810" s="3"/>
    </row>
    <row r="2811" spans="6:6">
      <c r="F2811" s="3"/>
    </row>
    <row r="2812" spans="6:6">
      <c r="F2812" s="3"/>
    </row>
    <row r="2813" spans="6:6">
      <c r="F2813" s="3"/>
    </row>
    <row r="2814" spans="6:6">
      <c r="F2814" s="3"/>
    </row>
    <row r="2815" spans="6:6">
      <c r="F2815" s="3"/>
    </row>
    <row r="2816" spans="6:6">
      <c r="F2816" s="3"/>
    </row>
    <row r="2817" spans="6:6">
      <c r="F2817" s="3"/>
    </row>
    <row r="2818" spans="6:6">
      <c r="F2818" s="3"/>
    </row>
    <row r="2819" spans="6:6">
      <c r="F2819" s="3"/>
    </row>
    <row r="2820" spans="6:6">
      <c r="F2820" s="3"/>
    </row>
    <row r="2821" spans="6:6">
      <c r="F2821" s="3"/>
    </row>
    <row r="2822" spans="6:6">
      <c r="F2822" s="3"/>
    </row>
    <row r="2823" spans="6:6">
      <c r="F2823" s="3"/>
    </row>
    <row r="2824" spans="6:6">
      <c r="F2824" s="3"/>
    </row>
    <row r="2825" spans="6:6">
      <c r="F2825" s="3"/>
    </row>
    <row r="2826" spans="6:6">
      <c r="F2826" s="3"/>
    </row>
    <row r="2827" spans="6:6">
      <c r="F2827" s="3"/>
    </row>
    <row r="2828" spans="6:6">
      <c r="F2828" s="3"/>
    </row>
    <row r="2829" spans="6:6">
      <c r="F2829" s="3"/>
    </row>
    <row r="2830" spans="6:6">
      <c r="F2830" s="3"/>
    </row>
    <row r="2831" spans="6:6">
      <c r="F2831" s="3"/>
    </row>
    <row r="2832" spans="6:6">
      <c r="F2832" s="3"/>
    </row>
    <row r="2833" spans="6:6">
      <c r="F2833" s="3"/>
    </row>
    <row r="2834" spans="6:6">
      <c r="F2834" s="3"/>
    </row>
    <row r="2835" spans="6:6">
      <c r="F2835" s="3"/>
    </row>
    <row r="2836" spans="6:6">
      <c r="F2836" s="3"/>
    </row>
    <row r="2837" spans="6:6">
      <c r="F2837" s="3"/>
    </row>
    <row r="2838" spans="6:6">
      <c r="F2838" s="3"/>
    </row>
    <row r="2839" spans="6:6">
      <c r="F2839" s="3"/>
    </row>
    <row r="2840" spans="6:6">
      <c r="F2840" s="3"/>
    </row>
    <row r="2841" spans="6:6">
      <c r="F2841" s="3"/>
    </row>
    <row r="2842" spans="6:6">
      <c r="F2842" s="3"/>
    </row>
    <row r="2843" spans="6:6">
      <c r="F2843" s="3"/>
    </row>
    <row r="2844" spans="6:6">
      <c r="F2844" s="3"/>
    </row>
    <row r="2845" spans="6:6">
      <c r="F2845" s="3"/>
    </row>
    <row r="2846" spans="6:6">
      <c r="F2846" s="3"/>
    </row>
    <row r="2847" spans="6:6">
      <c r="F2847" s="3"/>
    </row>
    <row r="2848" spans="6:6">
      <c r="F2848" s="3"/>
    </row>
    <row r="2849" spans="6:6">
      <c r="F2849" s="3"/>
    </row>
    <row r="2850" spans="6:6">
      <c r="F2850" s="3"/>
    </row>
    <row r="2851" spans="6:6">
      <c r="F2851" s="3"/>
    </row>
    <row r="2852" spans="6:6">
      <c r="F2852" s="3"/>
    </row>
    <row r="2853" spans="6:6">
      <c r="F2853" s="3"/>
    </row>
    <row r="2854" spans="6:6">
      <c r="F2854" s="3"/>
    </row>
    <row r="2855" spans="6:6">
      <c r="F2855" s="3"/>
    </row>
    <row r="2856" spans="6:6">
      <c r="F2856" s="3"/>
    </row>
    <row r="2857" spans="6:6">
      <c r="F2857" s="3"/>
    </row>
    <row r="2858" spans="6:6">
      <c r="F2858" s="3"/>
    </row>
    <row r="2859" spans="6:6">
      <c r="F2859" s="3"/>
    </row>
    <row r="2860" spans="6:6">
      <c r="F2860" s="3"/>
    </row>
    <row r="2861" spans="6:6">
      <c r="F2861" s="3"/>
    </row>
    <row r="2862" spans="6:6">
      <c r="F2862" s="3"/>
    </row>
    <row r="2863" spans="6:6">
      <c r="F2863" s="3"/>
    </row>
    <row r="2864" spans="6:6">
      <c r="F2864" s="3"/>
    </row>
    <row r="2865" spans="6:6">
      <c r="F2865" s="3"/>
    </row>
    <row r="2866" spans="6:6">
      <c r="F2866" s="3"/>
    </row>
    <row r="2867" spans="6:6">
      <c r="F2867" s="3"/>
    </row>
    <row r="2868" spans="6:6">
      <c r="F2868" s="3"/>
    </row>
    <row r="2869" spans="6:6">
      <c r="F2869" s="3"/>
    </row>
    <row r="2870" spans="6:6">
      <c r="F2870" s="3"/>
    </row>
    <row r="2871" spans="6:6">
      <c r="F2871" s="3"/>
    </row>
    <row r="2872" spans="6:6">
      <c r="F2872" s="3"/>
    </row>
    <row r="2873" spans="6:6">
      <c r="F2873" s="3"/>
    </row>
    <row r="2874" spans="6:6">
      <c r="F2874" s="3"/>
    </row>
    <row r="2875" spans="6:6">
      <c r="F2875" s="3"/>
    </row>
    <row r="2876" spans="6:6">
      <c r="F2876" s="3"/>
    </row>
    <row r="2877" spans="6:6">
      <c r="F2877" s="3"/>
    </row>
    <row r="2878" spans="6:6">
      <c r="F2878" s="3"/>
    </row>
    <row r="2879" spans="6:6">
      <c r="F2879" s="3"/>
    </row>
    <row r="2880" spans="6:6">
      <c r="F2880" s="3"/>
    </row>
    <row r="2881" spans="6:6">
      <c r="F2881" s="3"/>
    </row>
    <row r="2882" spans="6:6">
      <c r="F2882" s="3"/>
    </row>
    <row r="2883" spans="6:6">
      <c r="F2883" s="3"/>
    </row>
    <row r="2884" spans="6:6">
      <c r="F2884" s="3"/>
    </row>
    <row r="2885" spans="6:6">
      <c r="F2885" s="3"/>
    </row>
    <row r="2886" spans="6:6">
      <c r="F2886" s="3"/>
    </row>
    <row r="2887" spans="6:6">
      <c r="F2887" s="3"/>
    </row>
    <row r="2888" spans="6:6">
      <c r="F2888" s="3"/>
    </row>
    <row r="2889" spans="6:6">
      <c r="F2889" s="3"/>
    </row>
    <row r="2890" spans="6:6">
      <c r="F2890" s="3"/>
    </row>
    <row r="2891" spans="6:6">
      <c r="F2891" s="3"/>
    </row>
    <row r="2892" spans="6:6">
      <c r="F2892" s="3"/>
    </row>
    <row r="2893" spans="6:6">
      <c r="F2893" s="3"/>
    </row>
    <row r="2894" spans="6:6">
      <c r="F2894" s="3"/>
    </row>
    <row r="2895" spans="6:6">
      <c r="F2895" s="3"/>
    </row>
    <row r="2896" spans="6:6">
      <c r="F2896" s="3"/>
    </row>
    <row r="2897" spans="6:6">
      <c r="F2897" s="3"/>
    </row>
    <row r="2898" spans="6:6">
      <c r="F2898" s="3"/>
    </row>
    <row r="2899" spans="6:6">
      <c r="F2899" s="3"/>
    </row>
    <row r="2900" spans="6:6">
      <c r="F2900" s="3"/>
    </row>
    <row r="2901" spans="6:6">
      <c r="F2901" s="3"/>
    </row>
    <row r="2902" spans="6:6">
      <c r="F2902" s="3"/>
    </row>
    <row r="2903" spans="6:6">
      <c r="F2903" s="3"/>
    </row>
    <row r="2904" spans="6:6">
      <c r="F2904" s="3"/>
    </row>
    <row r="2905" spans="6:6">
      <c r="F2905" s="3"/>
    </row>
    <row r="2906" spans="6:6">
      <c r="F2906" s="3"/>
    </row>
    <row r="2907" spans="6:6">
      <c r="F2907" s="3"/>
    </row>
    <row r="2908" spans="6:6">
      <c r="F2908" s="3"/>
    </row>
    <row r="2909" spans="6:6">
      <c r="F2909" s="3"/>
    </row>
    <row r="2910" spans="6:6">
      <c r="F2910" s="3"/>
    </row>
    <row r="2911" spans="6:6">
      <c r="F2911" s="3"/>
    </row>
    <row r="2912" spans="6:6">
      <c r="F2912" s="3"/>
    </row>
    <row r="2913" spans="6:6">
      <c r="F2913" s="3"/>
    </row>
    <row r="2914" spans="6:6">
      <c r="F2914" s="3"/>
    </row>
    <row r="2915" spans="6:6">
      <c r="F2915" s="3"/>
    </row>
    <row r="2916" spans="6:6">
      <c r="F2916" s="3"/>
    </row>
    <row r="2917" spans="6:6">
      <c r="F2917" s="3"/>
    </row>
    <row r="2918" spans="6:6">
      <c r="F2918" s="3"/>
    </row>
    <row r="2919" spans="6:6">
      <c r="F2919" s="3"/>
    </row>
    <row r="2920" spans="6:6">
      <c r="F2920" s="3"/>
    </row>
    <row r="2921" spans="6:6">
      <c r="F2921" s="3"/>
    </row>
    <row r="2922" spans="6:6">
      <c r="F2922" s="3"/>
    </row>
    <row r="2923" spans="6:6">
      <c r="F2923" s="3"/>
    </row>
    <row r="2924" spans="6:6">
      <c r="F2924" s="3"/>
    </row>
    <row r="2925" spans="6:6">
      <c r="F2925" s="3"/>
    </row>
    <row r="2926" spans="6:6">
      <c r="F2926" s="3"/>
    </row>
    <row r="2927" spans="6:6">
      <c r="F2927" s="3"/>
    </row>
    <row r="2928" spans="6:6">
      <c r="F2928" s="3"/>
    </row>
    <row r="2929" spans="6:6">
      <c r="F2929" s="3"/>
    </row>
    <row r="2930" spans="6:6">
      <c r="F2930" s="3"/>
    </row>
    <row r="2931" spans="6:6">
      <c r="F2931" s="3"/>
    </row>
    <row r="2932" spans="6:6">
      <c r="F2932" s="3"/>
    </row>
    <row r="2933" spans="6:6">
      <c r="F2933" s="3"/>
    </row>
    <row r="2934" spans="6:6">
      <c r="F2934" s="3"/>
    </row>
    <row r="2935" spans="6:6">
      <c r="F2935" s="3"/>
    </row>
    <row r="2936" spans="6:6">
      <c r="F2936" s="3"/>
    </row>
    <row r="2937" spans="6:6">
      <c r="F2937" s="3"/>
    </row>
    <row r="2938" spans="6:6">
      <c r="F2938" s="3"/>
    </row>
    <row r="2939" spans="6:6">
      <c r="F2939" s="3"/>
    </row>
    <row r="2940" spans="6:6">
      <c r="F2940" s="3"/>
    </row>
    <row r="2941" spans="6:6">
      <c r="F2941" s="3"/>
    </row>
    <row r="2942" spans="6:6">
      <c r="F2942" s="3"/>
    </row>
    <row r="2943" spans="6:6">
      <c r="F2943" s="3"/>
    </row>
    <row r="2944" spans="6:6">
      <c r="F2944" s="3"/>
    </row>
    <row r="2945" spans="6:6">
      <c r="F2945" s="3"/>
    </row>
    <row r="2946" spans="6:6">
      <c r="F2946" s="3"/>
    </row>
    <row r="2947" spans="6:6">
      <c r="F2947" s="3"/>
    </row>
    <row r="2948" spans="6:6">
      <c r="F2948" s="3"/>
    </row>
    <row r="2949" spans="6:6">
      <c r="F2949" s="3"/>
    </row>
    <row r="2950" spans="6:6">
      <c r="F2950" s="3"/>
    </row>
    <row r="2951" spans="6:6">
      <c r="F2951" s="3"/>
    </row>
    <row r="2952" spans="6:6">
      <c r="F2952" s="3"/>
    </row>
    <row r="2953" spans="6:6">
      <c r="F2953" s="3"/>
    </row>
    <row r="2954" spans="6:6">
      <c r="F2954" s="3"/>
    </row>
    <row r="2955" spans="6:6">
      <c r="F2955" s="3"/>
    </row>
    <row r="2956" spans="6:6">
      <c r="F2956" s="3"/>
    </row>
    <row r="2957" spans="6:6">
      <c r="F2957" s="3"/>
    </row>
    <row r="2958" spans="6:6">
      <c r="F2958" s="3"/>
    </row>
    <row r="2959" spans="6:6">
      <c r="F2959" s="3"/>
    </row>
    <row r="2960" spans="6:6">
      <c r="F2960" s="3"/>
    </row>
    <row r="2961" spans="6:6">
      <c r="F2961" s="3"/>
    </row>
    <row r="2962" spans="6:6">
      <c r="F2962" s="3"/>
    </row>
    <row r="2963" spans="6:6">
      <c r="F2963" s="3"/>
    </row>
    <row r="2964" spans="6:6">
      <c r="F2964" s="3"/>
    </row>
    <row r="2965" spans="6:6">
      <c r="F2965" s="3"/>
    </row>
    <row r="2966" spans="6:6">
      <c r="F2966" s="3"/>
    </row>
    <row r="2967" spans="6:6">
      <c r="F2967" s="3"/>
    </row>
    <row r="2968" spans="6:6">
      <c r="F2968" s="3"/>
    </row>
    <row r="2969" spans="6:6">
      <c r="F2969" s="3"/>
    </row>
    <row r="2970" spans="6:6">
      <c r="F2970" s="3"/>
    </row>
    <row r="2971" spans="6:6">
      <c r="F2971" s="3"/>
    </row>
    <row r="2972" spans="6:6">
      <c r="F2972" s="3"/>
    </row>
    <row r="2973" spans="6:6">
      <c r="F2973" s="3"/>
    </row>
    <row r="2974" spans="6:6">
      <c r="F2974" s="3"/>
    </row>
    <row r="2975" spans="6:6">
      <c r="F2975" s="3"/>
    </row>
    <row r="2976" spans="6:6">
      <c r="F2976" s="3"/>
    </row>
    <row r="2977" spans="6:6">
      <c r="F2977" s="3"/>
    </row>
    <row r="2978" spans="6:6">
      <c r="F2978" s="3"/>
    </row>
    <row r="2979" spans="6:6">
      <c r="F2979" s="3"/>
    </row>
    <row r="2980" spans="6:6">
      <c r="F2980" s="3"/>
    </row>
    <row r="2981" spans="6:6">
      <c r="F2981" s="3"/>
    </row>
    <row r="2982" spans="6:6">
      <c r="F2982" s="3"/>
    </row>
    <row r="2983" spans="6:6">
      <c r="F2983" s="3"/>
    </row>
    <row r="2984" spans="6:6">
      <c r="F2984" s="3"/>
    </row>
    <row r="2985" spans="6:6">
      <c r="F2985" s="3"/>
    </row>
    <row r="2986" spans="6:6">
      <c r="F2986" s="3"/>
    </row>
    <row r="2987" spans="6:6">
      <c r="F2987" s="3"/>
    </row>
    <row r="2988" spans="6:6">
      <c r="F2988" s="3"/>
    </row>
    <row r="2989" spans="6:6">
      <c r="F2989" s="3"/>
    </row>
    <row r="2990" spans="6:6">
      <c r="F2990" s="3"/>
    </row>
    <row r="2991" spans="6:6">
      <c r="F2991" s="3"/>
    </row>
    <row r="2992" spans="6:6">
      <c r="F2992" s="3"/>
    </row>
    <row r="2993" spans="6:6">
      <c r="F2993" s="3"/>
    </row>
    <row r="2994" spans="6:6">
      <c r="F2994" s="3"/>
    </row>
    <row r="2995" spans="6:6">
      <c r="F2995" s="3"/>
    </row>
    <row r="2996" spans="6:6">
      <c r="F2996" s="3"/>
    </row>
    <row r="2997" spans="6:6">
      <c r="F2997" s="3"/>
    </row>
    <row r="2998" spans="6:6">
      <c r="F2998" s="3"/>
    </row>
    <row r="2999" spans="6:6">
      <c r="F2999" s="3"/>
    </row>
    <row r="3000" spans="6:6">
      <c r="F3000" s="3"/>
    </row>
    <row r="3001" spans="6:6">
      <c r="F3001" s="3"/>
    </row>
    <row r="3002" spans="6:6">
      <c r="F3002" s="3"/>
    </row>
    <row r="3003" spans="6:6">
      <c r="F3003" s="3"/>
    </row>
    <row r="3004" spans="6:6">
      <c r="F3004" s="3"/>
    </row>
    <row r="3005" spans="6:6">
      <c r="F3005" s="3"/>
    </row>
    <row r="3006" spans="6:6">
      <c r="F3006" s="3"/>
    </row>
    <row r="3007" spans="6:6">
      <c r="F3007" s="3"/>
    </row>
    <row r="3008" spans="6:6">
      <c r="F3008" s="3"/>
    </row>
    <row r="3009" spans="6:6">
      <c r="F3009" s="3"/>
    </row>
    <row r="3010" spans="6:6">
      <c r="F3010" s="3"/>
    </row>
    <row r="3011" spans="6:6">
      <c r="F3011" s="3"/>
    </row>
    <row r="3012" spans="6:6">
      <c r="F3012" s="3"/>
    </row>
    <row r="3013" spans="6:6">
      <c r="F3013" s="3"/>
    </row>
    <row r="3014" spans="6:6">
      <c r="F3014" s="3"/>
    </row>
    <row r="3015" spans="6:6">
      <c r="F3015" s="3"/>
    </row>
    <row r="3016" spans="6:6">
      <c r="F3016" s="3"/>
    </row>
    <row r="3017" spans="6:6">
      <c r="F3017" s="3"/>
    </row>
    <row r="3018" spans="6:6">
      <c r="F3018" s="3"/>
    </row>
    <row r="3019" spans="6:6">
      <c r="F3019" s="3"/>
    </row>
    <row r="3020" spans="6:6">
      <c r="F3020" s="3"/>
    </row>
    <row r="3021" spans="6:6">
      <c r="F3021" s="3"/>
    </row>
    <row r="3022" spans="6:6">
      <c r="F3022" s="3"/>
    </row>
    <row r="3023" spans="6:6">
      <c r="F3023" s="3"/>
    </row>
    <row r="3024" spans="6:6">
      <c r="F3024" s="3"/>
    </row>
    <row r="3025" spans="6:6">
      <c r="F3025" s="3"/>
    </row>
    <row r="3026" spans="6:6">
      <c r="F3026" s="3"/>
    </row>
    <row r="3027" spans="6:6">
      <c r="F3027" s="3"/>
    </row>
    <row r="3028" spans="6:6">
      <c r="F3028" s="3"/>
    </row>
    <row r="3029" spans="6:6">
      <c r="F3029" s="3"/>
    </row>
    <row r="3030" spans="6:6">
      <c r="F3030" s="3"/>
    </row>
    <row r="3031" spans="6:6">
      <c r="F3031" s="3"/>
    </row>
    <row r="3032" spans="6:6">
      <c r="F3032" s="3"/>
    </row>
    <row r="3033" spans="6:6">
      <c r="F3033" s="3"/>
    </row>
    <row r="3034" spans="6:6">
      <c r="F3034" s="3"/>
    </row>
    <row r="3035" spans="6:6">
      <c r="F3035" s="3"/>
    </row>
    <row r="3036" spans="6:6">
      <c r="F3036" s="3"/>
    </row>
    <row r="3037" spans="6:6">
      <c r="F3037" s="3"/>
    </row>
    <row r="3038" spans="6:6">
      <c r="F3038" s="3"/>
    </row>
    <row r="3039" spans="6:6">
      <c r="F3039" s="3"/>
    </row>
    <row r="3040" spans="6:6">
      <c r="F3040" s="3"/>
    </row>
    <row r="3041" spans="6:6">
      <c r="F3041" s="3"/>
    </row>
    <row r="3042" spans="6:6">
      <c r="F3042" s="3"/>
    </row>
    <row r="3043" spans="6:6">
      <c r="F3043" s="3"/>
    </row>
    <row r="3044" spans="6:6">
      <c r="F3044" s="3"/>
    </row>
    <row r="3045" spans="6:6">
      <c r="F3045" s="3"/>
    </row>
    <row r="3046" spans="6:6">
      <c r="F3046" s="3"/>
    </row>
    <row r="3047" spans="6:6">
      <c r="F3047" s="3"/>
    </row>
    <row r="3048" spans="6:6">
      <c r="F3048" s="3"/>
    </row>
    <row r="3049" spans="6:6">
      <c r="F3049" s="3"/>
    </row>
    <row r="3050" spans="6:6">
      <c r="F3050" s="3"/>
    </row>
    <row r="3051" spans="6:6">
      <c r="F3051" s="3"/>
    </row>
    <row r="3052" spans="6:6">
      <c r="F3052" s="3"/>
    </row>
    <row r="3053" spans="6:6">
      <c r="F3053" s="3"/>
    </row>
    <row r="3054" spans="6:6">
      <c r="F3054" s="3"/>
    </row>
    <row r="3055" spans="6:6">
      <c r="F3055" s="3"/>
    </row>
    <row r="3056" spans="6:6">
      <c r="F3056" s="3"/>
    </row>
    <row r="3057" spans="6:6">
      <c r="F3057" s="3"/>
    </row>
    <row r="3058" spans="6:6">
      <c r="F3058" s="3"/>
    </row>
    <row r="3059" spans="6:6">
      <c r="F3059" s="3"/>
    </row>
    <row r="3060" spans="6:6">
      <c r="F3060" s="3"/>
    </row>
    <row r="3061" spans="6:6">
      <c r="F3061" s="3"/>
    </row>
    <row r="3062" spans="6:6">
      <c r="F3062" s="3"/>
    </row>
    <row r="3063" spans="6:6">
      <c r="F3063" s="3"/>
    </row>
    <row r="3064" spans="6:6">
      <c r="F3064" s="3"/>
    </row>
    <row r="3065" spans="6:6">
      <c r="F3065" s="3"/>
    </row>
    <row r="3066" spans="6:6">
      <c r="F3066" s="3"/>
    </row>
    <row r="3067" spans="6:6">
      <c r="F3067" s="3"/>
    </row>
    <row r="3068" spans="6:6">
      <c r="F3068" s="3"/>
    </row>
    <row r="3069" spans="6:6">
      <c r="F3069" s="3"/>
    </row>
    <row r="3070" spans="6:6">
      <c r="F3070" s="3"/>
    </row>
    <row r="3071" spans="6:6">
      <c r="F3071" s="3"/>
    </row>
    <row r="3072" spans="6:6">
      <c r="F3072" s="3"/>
    </row>
    <row r="3073" spans="6:6">
      <c r="F3073" s="3"/>
    </row>
    <row r="3074" spans="6:6">
      <c r="F3074" s="3"/>
    </row>
    <row r="3075" spans="6:6">
      <c r="F3075" s="3"/>
    </row>
    <row r="3076" spans="6:6">
      <c r="F3076" s="3"/>
    </row>
    <row r="3077" spans="6:6">
      <c r="F3077" s="3"/>
    </row>
    <row r="3078" spans="6:6">
      <c r="F3078" s="3"/>
    </row>
    <row r="3079" spans="6:6">
      <c r="F3079" s="3"/>
    </row>
    <row r="3080" spans="6:6">
      <c r="F3080" s="3"/>
    </row>
    <row r="3081" spans="6:6">
      <c r="F3081" s="3"/>
    </row>
    <row r="3082" spans="6:6">
      <c r="F3082" s="3"/>
    </row>
    <row r="3083" spans="6:6">
      <c r="F3083" s="3"/>
    </row>
    <row r="3084" spans="6:6">
      <c r="F3084" s="3"/>
    </row>
    <row r="3085" spans="6:6">
      <c r="F3085" s="3"/>
    </row>
    <row r="3086" spans="6:6">
      <c r="F3086" s="3"/>
    </row>
    <row r="3087" spans="6:6">
      <c r="F3087" s="3"/>
    </row>
    <row r="3088" spans="6:6">
      <c r="F3088" s="3"/>
    </row>
    <row r="3089" spans="6:6">
      <c r="F3089" s="3"/>
    </row>
    <row r="3090" spans="6:6">
      <c r="F3090" s="3"/>
    </row>
    <row r="3091" spans="6:6">
      <c r="F3091" s="3"/>
    </row>
    <row r="3092" spans="6:6">
      <c r="F3092" s="3"/>
    </row>
    <row r="3093" spans="6:6">
      <c r="F3093" s="3"/>
    </row>
    <row r="3094" spans="6:6">
      <c r="F3094" s="3"/>
    </row>
    <row r="3095" spans="6:6">
      <c r="F3095" s="3"/>
    </row>
    <row r="3096" spans="6:6">
      <c r="F3096" s="3"/>
    </row>
    <row r="3097" spans="6:6">
      <c r="F3097" s="3"/>
    </row>
    <row r="3098" spans="6:6">
      <c r="F3098" s="3"/>
    </row>
    <row r="3099" spans="6:6">
      <c r="F3099" s="3"/>
    </row>
    <row r="3100" spans="6:6">
      <c r="F3100" s="3"/>
    </row>
    <row r="3101" spans="6:6">
      <c r="F3101" s="3"/>
    </row>
    <row r="3102" spans="6:6">
      <c r="F3102" s="3"/>
    </row>
    <row r="3103" spans="6:6">
      <c r="F3103" s="3"/>
    </row>
    <row r="3104" spans="6:6">
      <c r="F3104" s="3"/>
    </row>
    <row r="3105" spans="6:6">
      <c r="F3105" s="3"/>
    </row>
    <row r="3106" spans="6:6">
      <c r="F3106" s="3"/>
    </row>
    <row r="3107" spans="6:6">
      <c r="F3107" s="3"/>
    </row>
    <row r="3108" spans="6:6">
      <c r="F3108" s="3"/>
    </row>
    <row r="3109" spans="6:6">
      <c r="F3109" s="3"/>
    </row>
    <row r="3110" spans="6:6">
      <c r="F3110" s="3"/>
    </row>
    <row r="3111" spans="6:6">
      <c r="F3111" s="3"/>
    </row>
    <row r="3112" spans="6:6">
      <c r="F3112" s="3"/>
    </row>
    <row r="3113" spans="6:6">
      <c r="F3113" s="3"/>
    </row>
    <row r="3114" spans="6:6">
      <c r="F3114" s="3"/>
    </row>
    <row r="3115" spans="6:6">
      <c r="F3115" s="3"/>
    </row>
    <row r="3116" spans="6:6">
      <c r="F3116" s="3"/>
    </row>
    <row r="3117" spans="6:6">
      <c r="F3117" s="3"/>
    </row>
    <row r="3118" spans="6:6">
      <c r="F3118" s="3"/>
    </row>
    <row r="3119" spans="6:6">
      <c r="F3119" s="3"/>
    </row>
    <row r="3120" spans="6:6">
      <c r="F3120" s="3"/>
    </row>
    <row r="3121" spans="6:6">
      <c r="F3121" s="3"/>
    </row>
    <row r="3122" spans="6:6">
      <c r="F3122" s="3"/>
    </row>
    <row r="3123" spans="6:6">
      <c r="F3123" s="3"/>
    </row>
    <row r="3124" spans="6:6">
      <c r="F3124" s="3"/>
    </row>
    <row r="3125" spans="6:6">
      <c r="F3125" s="3"/>
    </row>
    <row r="3126" spans="6:6">
      <c r="F3126" s="3"/>
    </row>
    <row r="3127" spans="6:6">
      <c r="F3127" s="3"/>
    </row>
    <row r="3128" spans="6:6">
      <c r="F3128" s="3"/>
    </row>
    <row r="3129" spans="6:6">
      <c r="F3129" s="3"/>
    </row>
    <row r="3130" spans="6:6">
      <c r="F3130" s="3"/>
    </row>
    <row r="3131" spans="6:6">
      <c r="F3131" s="3"/>
    </row>
    <row r="3132" spans="6:6">
      <c r="F3132" s="3"/>
    </row>
    <row r="3133" spans="6:6">
      <c r="F3133" s="3"/>
    </row>
    <row r="3134" spans="6:6">
      <c r="F3134" s="3"/>
    </row>
    <row r="3135" spans="6:6">
      <c r="F3135" s="3"/>
    </row>
    <row r="3136" spans="6:6">
      <c r="F3136" s="3"/>
    </row>
    <row r="3137" spans="6:6">
      <c r="F3137" s="3"/>
    </row>
    <row r="3138" spans="6:6">
      <c r="F3138" s="3"/>
    </row>
    <row r="3139" spans="6:6">
      <c r="F3139" s="3"/>
    </row>
    <row r="3140" spans="6:6">
      <c r="F3140" s="3"/>
    </row>
    <row r="3141" spans="6:6">
      <c r="F3141" s="3"/>
    </row>
    <row r="3142" spans="6:6">
      <c r="F3142" s="3"/>
    </row>
    <row r="3143" spans="6:6">
      <c r="F3143" s="3"/>
    </row>
    <row r="3144" spans="6:6">
      <c r="F3144" s="3"/>
    </row>
    <row r="3145" spans="6:6">
      <c r="F3145" s="3"/>
    </row>
    <row r="3146" spans="6:6">
      <c r="F3146" s="3"/>
    </row>
    <row r="3147" spans="6:6">
      <c r="F3147" s="3"/>
    </row>
    <row r="3148" spans="6:6">
      <c r="F3148" s="3"/>
    </row>
    <row r="3149" spans="6:6">
      <c r="F3149" s="3"/>
    </row>
    <row r="3150" spans="6:6">
      <c r="F3150" s="3"/>
    </row>
    <row r="3151" spans="6:6">
      <c r="F3151" s="3"/>
    </row>
    <row r="3152" spans="6:6">
      <c r="F3152" s="3"/>
    </row>
    <row r="3153" spans="6:6">
      <c r="F3153" s="3"/>
    </row>
    <row r="3154" spans="6:6">
      <c r="F3154" s="3"/>
    </row>
    <row r="3155" spans="6:6">
      <c r="F3155" s="3"/>
    </row>
    <row r="3156" spans="6:6">
      <c r="F3156" s="3"/>
    </row>
    <row r="3157" spans="6:6">
      <c r="F3157" s="3"/>
    </row>
    <row r="3158" spans="6:6">
      <c r="F3158" s="3"/>
    </row>
    <row r="3159" spans="6:6">
      <c r="F3159" s="3"/>
    </row>
    <row r="3160" spans="6:6">
      <c r="F3160" s="3"/>
    </row>
    <row r="3161" spans="6:6">
      <c r="F3161" s="3"/>
    </row>
    <row r="3162" spans="6:6">
      <c r="F3162" s="3"/>
    </row>
    <row r="3163" spans="6:6">
      <c r="F3163" s="3"/>
    </row>
    <row r="3164" spans="6:6">
      <c r="F3164" s="3"/>
    </row>
    <row r="3165" spans="6:6">
      <c r="F3165" s="3"/>
    </row>
    <row r="3166" spans="6:6">
      <c r="F3166" s="3"/>
    </row>
    <row r="3167" spans="6:6">
      <c r="F3167" s="3"/>
    </row>
    <row r="3168" spans="6:6">
      <c r="F3168" s="3"/>
    </row>
    <row r="3169" spans="6:6">
      <c r="F3169" s="3"/>
    </row>
    <row r="3170" spans="6:6">
      <c r="F3170" s="3"/>
    </row>
    <row r="3171" spans="6:6">
      <c r="F3171" s="3"/>
    </row>
    <row r="3172" spans="6:6">
      <c r="F3172" s="3"/>
    </row>
    <row r="3173" spans="6:6">
      <c r="F3173" s="3"/>
    </row>
    <row r="3174" spans="6:6">
      <c r="F3174" s="3"/>
    </row>
    <row r="3175" spans="6:6">
      <c r="F3175" s="3"/>
    </row>
    <row r="3176" spans="6:6">
      <c r="F3176" s="3"/>
    </row>
    <row r="3177" spans="6:6">
      <c r="F3177" s="3"/>
    </row>
    <row r="3178" spans="6:6">
      <c r="F3178" s="3"/>
    </row>
    <row r="3179" spans="6:6">
      <c r="F3179" s="3"/>
    </row>
    <row r="3180" spans="6:6">
      <c r="F3180" s="3"/>
    </row>
    <row r="3181" spans="6:6">
      <c r="F3181" s="3"/>
    </row>
    <row r="3182" spans="6:6">
      <c r="F3182" s="3"/>
    </row>
    <row r="3183" spans="6:6">
      <c r="F3183" s="3"/>
    </row>
    <row r="3184" spans="6:6">
      <c r="F3184" s="3"/>
    </row>
    <row r="3185" spans="6:6">
      <c r="F3185" s="3"/>
    </row>
    <row r="3186" spans="6:6">
      <c r="F3186" s="3"/>
    </row>
    <row r="3187" spans="6:6">
      <c r="F3187" s="3"/>
    </row>
    <row r="3188" spans="6:6">
      <c r="F3188" s="3"/>
    </row>
    <row r="3189" spans="6:6">
      <c r="F3189" s="3"/>
    </row>
    <row r="3190" spans="6:6">
      <c r="F3190" s="3"/>
    </row>
    <row r="3191" spans="6:6">
      <c r="F3191" s="3"/>
    </row>
    <row r="3192" spans="6:6">
      <c r="F3192" s="3"/>
    </row>
    <row r="3193" spans="6:6">
      <c r="F3193" s="3"/>
    </row>
    <row r="3194" spans="6:6">
      <c r="F3194" s="3"/>
    </row>
    <row r="3195" spans="6:6">
      <c r="F3195" s="3"/>
    </row>
    <row r="3196" spans="6:6">
      <c r="F3196" s="3"/>
    </row>
    <row r="3197" spans="6:6">
      <c r="F3197" s="3"/>
    </row>
    <row r="3198" spans="6:6">
      <c r="F3198" s="3"/>
    </row>
    <row r="3199" spans="6:6">
      <c r="F3199" s="3"/>
    </row>
    <row r="3200" spans="6:6">
      <c r="F3200" s="3"/>
    </row>
    <row r="3201" spans="6:6">
      <c r="F3201" s="3"/>
    </row>
    <row r="3202" spans="6:6">
      <c r="F3202" s="3"/>
    </row>
    <row r="3203" spans="6:6">
      <c r="F3203" s="3"/>
    </row>
    <row r="3204" spans="6:6">
      <c r="F3204" s="3"/>
    </row>
    <row r="3205" spans="6:6">
      <c r="F3205" s="3"/>
    </row>
    <row r="3206" spans="6:6">
      <c r="F3206" s="3"/>
    </row>
    <row r="3207" spans="6:6">
      <c r="F3207" s="3"/>
    </row>
    <row r="3208" spans="6:6">
      <c r="F3208" s="3"/>
    </row>
    <row r="3209" spans="6:6">
      <c r="F3209" s="3"/>
    </row>
    <row r="3210" spans="6:6">
      <c r="F3210" s="3"/>
    </row>
    <row r="3211" spans="6:6">
      <c r="F3211" s="3"/>
    </row>
    <row r="3212" spans="6:6">
      <c r="F3212" s="3"/>
    </row>
    <row r="3213" spans="6:6">
      <c r="F3213" s="3"/>
    </row>
    <row r="3214" spans="6:6">
      <c r="F3214" s="3"/>
    </row>
    <row r="3215" spans="6:6">
      <c r="F3215" s="3"/>
    </row>
    <row r="3216" spans="6:6">
      <c r="F3216" s="3"/>
    </row>
    <row r="3217" spans="6:6">
      <c r="F3217" s="3"/>
    </row>
    <row r="3218" spans="6:6">
      <c r="F3218" s="3"/>
    </row>
    <row r="3219" spans="6:6">
      <c r="F3219" s="3"/>
    </row>
    <row r="3220" spans="6:6">
      <c r="F3220" s="3"/>
    </row>
    <row r="3221" spans="6:6">
      <c r="F3221" s="3"/>
    </row>
    <row r="3222" spans="6:6">
      <c r="F3222" s="3"/>
    </row>
    <row r="3223" spans="6:6">
      <c r="F3223" s="3"/>
    </row>
    <row r="3224" spans="6:6">
      <c r="F3224" s="3"/>
    </row>
    <row r="3225" spans="6:6">
      <c r="F3225" s="3"/>
    </row>
    <row r="3226" spans="6:6">
      <c r="F3226" s="3"/>
    </row>
    <row r="3227" spans="6:6">
      <c r="F3227" s="3"/>
    </row>
    <row r="3228" spans="6:6">
      <c r="F3228" s="3"/>
    </row>
    <row r="3229" spans="6:6">
      <c r="F3229" s="3"/>
    </row>
    <row r="3230" spans="6:6">
      <c r="F3230" s="3"/>
    </row>
    <row r="3231" spans="6:6">
      <c r="F3231" s="3"/>
    </row>
    <row r="3232" spans="6:6">
      <c r="F3232" s="3"/>
    </row>
    <row r="3233" spans="6:6">
      <c r="F3233" s="3"/>
    </row>
    <row r="3234" spans="6:6">
      <c r="F3234" s="3"/>
    </row>
    <row r="3235" spans="6:6">
      <c r="F3235" s="3"/>
    </row>
    <row r="3236" spans="6:6">
      <c r="F3236" s="3"/>
    </row>
    <row r="3237" spans="6:6">
      <c r="F3237" s="3"/>
    </row>
    <row r="3238" spans="6:6">
      <c r="F3238" s="3"/>
    </row>
    <row r="3239" spans="6:6">
      <c r="F3239" s="3"/>
    </row>
    <row r="3240" spans="6:6">
      <c r="F3240" s="3"/>
    </row>
    <row r="3241" spans="6:6">
      <c r="F3241" s="3"/>
    </row>
    <row r="3242" spans="6:6">
      <c r="F3242" s="3"/>
    </row>
    <row r="3243" spans="6:6">
      <c r="F3243" s="3"/>
    </row>
    <row r="3244" spans="6:6">
      <c r="F3244" s="3"/>
    </row>
    <row r="3245" spans="6:6">
      <c r="F3245" s="3"/>
    </row>
    <row r="3246" spans="6:6">
      <c r="F3246" s="3"/>
    </row>
    <row r="3247" spans="6:6">
      <c r="F3247" s="3"/>
    </row>
    <row r="3248" spans="6:6">
      <c r="F3248" s="3"/>
    </row>
    <row r="3249" spans="6:6">
      <c r="F3249" s="3"/>
    </row>
    <row r="3250" spans="6:6">
      <c r="F3250" s="3"/>
    </row>
    <row r="3251" spans="6:6">
      <c r="F3251" s="3"/>
    </row>
    <row r="3252" spans="6:6">
      <c r="F3252" s="3"/>
    </row>
    <row r="3253" spans="6:6">
      <c r="F3253" s="3"/>
    </row>
    <row r="3254" spans="6:6">
      <c r="F3254" s="3"/>
    </row>
    <row r="3255" spans="6:6">
      <c r="F3255" s="3"/>
    </row>
    <row r="3256" spans="6:6">
      <c r="F3256" s="3"/>
    </row>
    <row r="3257" spans="6:6">
      <c r="F3257" s="3"/>
    </row>
    <row r="3258" spans="6:6">
      <c r="F3258" s="3"/>
    </row>
    <row r="3259" spans="6:6">
      <c r="F3259" s="3"/>
    </row>
    <row r="3260" spans="6:6">
      <c r="F3260" s="3"/>
    </row>
    <row r="3261" spans="6:6">
      <c r="F3261" s="3"/>
    </row>
    <row r="3262" spans="6:6">
      <c r="F3262" s="3"/>
    </row>
    <row r="3263" spans="6:6">
      <c r="F3263" s="3"/>
    </row>
    <row r="3264" spans="6:6">
      <c r="F3264" s="3"/>
    </row>
    <row r="3265" spans="6:6">
      <c r="F3265" s="3"/>
    </row>
    <row r="3266" spans="6:6">
      <c r="F3266" s="3"/>
    </row>
    <row r="3267" spans="6:6">
      <c r="F3267" s="3"/>
    </row>
    <row r="3268" spans="6:6">
      <c r="F3268" s="3"/>
    </row>
    <row r="3269" spans="6:6">
      <c r="F3269" s="3"/>
    </row>
    <row r="3270" spans="6:6">
      <c r="F3270" s="3"/>
    </row>
    <row r="3271" spans="6:6">
      <c r="F3271" s="3"/>
    </row>
    <row r="3272" spans="6:6">
      <c r="F3272" s="3"/>
    </row>
    <row r="3273" spans="6:6">
      <c r="F3273" s="3"/>
    </row>
    <row r="3274" spans="6:6">
      <c r="F3274" s="3"/>
    </row>
    <row r="3275" spans="6:6">
      <c r="F3275" s="3"/>
    </row>
    <row r="3276" spans="6:6">
      <c r="F3276" s="3"/>
    </row>
    <row r="3277" spans="6:6">
      <c r="F3277" s="3"/>
    </row>
    <row r="3278" spans="6:6">
      <c r="F3278" s="3"/>
    </row>
    <row r="3279" spans="6:6">
      <c r="F3279" s="3"/>
    </row>
    <row r="3280" spans="6:6">
      <c r="F3280" s="3"/>
    </row>
    <row r="3281" spans="6:6">
      <c r="F3281" s="3"/>
    </row>
    <row r="3282" spans="6:6">
      <c r="F3282" s="3"/>
    </row>
    <row r="3283" spans="6:6">
      <c r="F3283" s="3"/>
    </row>
    <row r="3284" spans="6:6">
      <c r="F3284" s="3"/>
    </row>
    <row r="3285" spans="6:6">
      <c r="F3285" s="3"/>
    </row>
    <row r="3286" spans="6:6">
      <c r="F3286" s="3"/>
    </row>
    <row r="3287" spans="6:6">
      <c r="F3287" s="3"/>
    </row>
    <row r="3288" spans="6:6">
      <c r="F3288" s="3"/>
    </row>
    <row r="3289" spans="6:6">
      <c r="F3289" s="3"/>
    </row>
    <row r="3290" spans="6:6">
      <c r="F3290" s="3"/>
    </row>
    <row r="3291" spans="6:6">
      <c r="F3291" s="3"/>
    </row>
    <row r="3292" spans="6:6">
      <c r="F3292" s="3"/>
    </row>
    <row r="3293" spans="6:6">
      <c r="F3293" s="3"/>
    </row>
    <row r="3294" spans="6:6">
      <c r="F3294" s="3"/>
    </row>
    <row r="3295" spans="6:6">
      <c r="F3295" s="3"/>
    </row>
    <row r="3296" spans="6:6">
      <c r="F3296" s="3"/>
    </row>
    <row r="3297" spans="6:6">
      <c r="F3297" s="3"/>
    </row>
    <row r="3298" spans="6:6">
      <c r="F3298" s="3"/>
    </row>
    <row r="3299" spans="6:6">
      <c r="F3299" s="3"/>
    </row>
    <row r="3300" spans="6:6">
      <c r="F3300" s="3"/>
    </row>
    <row r="3301" spans="6:6">
      <c r="F3301" s="3"/>
    </row>
    <row r="3302" spans="6:6">
      <c r="F3302" s="3"/>
    </row>
    <row r="3303" spans="6:6">
      <c r="F3303" s="3"/>
    </row>
    <row r="3304" spans="6:6">
      <c r="F3304" s="3"/>
    </row>
    <row r="3305" spans="6:6">
      <c r="F3305" s="3"/>
    </row>
    <row r="3306" spans="6:6">
      <c r="F3306" s="3"/>
    </row>
    <row r="3307" spans="6:6">
      <c r="F3307" s="3"/>
    </row>
    <row r="3308" spans="6:6">
      <c r="F3308" s="3"/>
    </row>
    <row r="3309" spans="6:6">
      <c r="F3309" s="3"/>
    </row>
    <row r="3310" spans="6:6">
      <c r="F3310" s="3"/>
    </row>
    <row r="3311" spans="6:6">
      <c r="F3311" s="3"/>
    </row>
    <row r="3312" spans="6:6">
      <c r="F3312" s="3"/>
    </row>
    <row r="3313" spans="6:6">
      <c r="F3313" s="3"/>
    </row>
    <row r="3314" spans="6:6">
      <c r="F3314" s="3"/>
    </row>
    <row r="3315" spans="6:6">
      <c r="F3315" s="3"/>
    </row>
    <row r="3316" spans="6:6">
      <c r="F3316" s="3"/>
    </row>
    <row r="3317" spans="6:6">
      <c r="F3317" s="3"/>
    </row>
    <row r="3318" spans="6:6">
      <c r="F3318" s="3"/>
    </row>
    <row r="3319" spans="6:6">
      <c r="F3319" s="3"/>
    </row>
    <row r="3320" spans="6:6">
      <c r="F3320" s="3"/>
    </row>
    <row r="3321" spans="6:6">
      <c r="F3321" s="3"/>
    </row>
    <row r="3322" spans="6:6">
      <c r="F3322" s="3"/>
    </row>
    <row r="3323" spans="6:6">
      <c r="F3323" s="3"/>
    </row>
    <row r="3324" spans="6:6">
      <c r="F3324" s="3"/>
    </row>
    <row r="3325" spans="6:6">
      <c r="F3325" s="3"/>
    </row>
    <row r="3326" spans="6:6">
      <c r="F3326" s="3"/>
    </row>
    <row r="3327" spans="6:6">
      <c r="F3327" s="3"/>
    </row>
    <row r="3328" spans="6:6">
      <c r="F3328" s="3"/>
    </row>
    <row r="3329" spans="6:6">
      <c r="F3329" s="3"/>
    </row>
    <row r="3330" spans="6:6">
      <c r="F3330" s="3"/>
    </row>
    <row r="3331" spans="6:6">
      <c r="F3331" s="3"/>
    </row>
    <row r="3332" spans="6:6">
      <c r="F3332" s="3"/>
    </row>
    <row r="3333" spans="6:6">
      <c r="F3333" s="3"/>
    </row>
    <row r="3334" spans="6:6">
      <c r="F3334" s="3"/>
    </row>
    <row r="3335" spans="6:6">
      <c r="F3335" s="3"/>
    </row>
    <row r="3336" spans="6:6">
      <c r="F3336" s="3"/>
    </row>
    <row r="3337" spans="6:6">
      <c r="F3337" s="3"/>
    </row>
    <row r="3338" spans="6:6">
      <c r="F3338" s="3"/>
    </row>
    <row r="3339" spans="6:6">
      <c r="F3339" s="3"/>
    </row>
    <row r="3340" spans="6:6">
      <c r="F3340" s="3"/>
    </row>
    <row r="3341" spans="6:6">
      <c r="F3341" s="3"/>
    </row>
    <row r="3342" spans="6:6">
      <c r="F3342" s="3"/>
    </row>
    <row r="3343" spans="6:6">
      <c r="F3343" s="3"/>
    </row>
    <row r="3344" spans="6:6">
      <c r="F3344" s="3"/>
    </row>
    <row r="3345" spans="6:6">
      <c r="F3345" s="3"/>
    </row>
    <row r="3346" spans="6:6">
      <c r="F3346" s="3"/>
    </row>
    <row r="3347" spans="6:6">
      <c r="F3347" s="3"/>
    </row>
    <row r="3348" spans="6:6">
      <c r="F3348" s="3"/>
    </row>
    <row r="3349" spans="6:6">
      <c r="F3349" s="3"/>
    </row>
    <row r="3350" spans="6:6">
      <c r="F3350" s="3"/>
    </row>
    <row r="3351" spans="6:6">
      <c r="F3351" s="3"/>
    </row>
    <row r="3352" spans="6:6">
      <c r="F3352" s="3"/>
    </row>
    <row r="3353" spans="6:6">
      <c r="F3353" s="3"/>
    </row>
    <row r="3354" spans="6:6">
      <c r="F3354" s="3"/>
    </row>
    <row r="3355" spans="6:6">
      <c r="F3355" s="3"/>
    </row>
    <row r="3356" spans="6:6">
      <c r="F3356" s="3"/>
    </row>
    <row r="3357" spans="6:6">
      <c r="F3357" s="3"/>
    </row>
    <row r="3358" spans="6:6">
      <c r="F3358" s="3"/>
    </row>
    <row r="3359" spans="6:6">
      <c r="F3359" s="3"/>
    </row>
    <row r="3360" spans="6:6">
      <c r="F3360" s="3"/>
    </row>
    <row r="3361" spans="6:6">
      <c r="F3361" s="3"/>
    </row>
    <row r="3362" spans="6:6">
      <c r="F3362" s="3"/>
    </row>
    <row r="3363" spans="6:6">
      <c r="F3363" s="3"/>
    </row>
    <row r="3364" spans="6:6">
      <c r="F3364" s="3"/>
    </row>
    <row r="3365" spans="6:6">
      <c r="F3365" s="3"/>
    </row>
    <row r="3366" spans="6:6">
      <c r="F3366" s="3"/>
    </row>
    <row r="3367" spans="6:6">
      <c r="F3367" s="3"/>
    </row>
    <row r="3368" spans="6:6">
      <c r="F3368" s="3"/>
    </row>
    <row r="3369" spans="6:6">
      <c r="F3369" s="3"/>
    </row>
    <row r="3370" spans="6:6">
      <c r="F3370" s="3"/>
    </row>
    <row r="3371" spans="6:6">
      <c r="F3371" s="3"/>
    </row>
    <row r="3372" spans="6:6">
      <c r="F3372" s="3"/>
    </row>
    <row r="3373" spans="6:6">
      <c r="F3373" s="3"/>
    </row>
    <row r="3374" spans="6:6">
      <c r="F3374" s="3"/>
    </row>
    <row r="3375" spans="6:6">
      <c r="F3375" s="3"/>
    </row>
    <row r="3376" spans="6:6">
      <c r="F3376" s="3"/>
    </row>
    <row r="3377" spans="6:6">
      <c r="F3377" s="3"/>
    </row>
    <row r="3378" spans="6:6">
      <c r="F3378" s="3"/>
    </row>
    <row r="3379" spans="6:6">
      <c r="F3379" s="3"/>
    </row>
    <row r="3380" spans="6:6">
      <c r="F3380" s="3"/>
    </row>
    <row r="3381" spans="6:6">
      <c r="F3381" s="3"/>
    </row>
    <row r="3382" spans="6:6">
      <c r="F3382" s="3"/>
    </row>
    <row r="3383" spans="6:6">
      <c r="F3383" s="3"/>
    </row>
    <row r="3384" spans="6:6">
      <c r="F3384" s="3"/>
    </row>
    <row r="3385" spans="6:6">
      <c r="F3385" s="3"/>
    </row>
    <row r="3386" spans="6:6">
      <c r="F3386" s="3"/>
    </row>
    <row r="3387" spans="6:6">
      <c r="F3387" s="3"/>
    </row>
    <row r="3388" spans="6:6">
      <c r="F3388" s="3"/>
    </row>
    <row r="3389" spans="6:6">
      <c r="F3389" s="3"/>
    </row>
    <row r="3390" spans="6:6">
      <c r="F3390" s="3"/>
    </row>
    <row r="3391" spans="6:6">
      <c r="F3391" s="3"/>
    </row>
    <row r="3392" spans="6:6">
      <c r="F3392" s="3"/>
    </row>
    <row r="3393" spans="6:6">
      <c r="F3393" s="3"/>
    </row>
    <row r="3394" spans="6:6">
      <c r="F3394" s="3"/>
    </row>
    <row r="3395" spans="6:6">
      <c r="F3395" s="3"/>
    </row>
    <row r="3396" spans="6:6">
      <c r="F3396" s="3"/>
    </row>
    <row r="3397" spans="6:6">
      <c r="F3397" s="3"/>
    </row>
    <row r="3398" spans="6:6">
      <c r="F3398" s="3"/>
    </row>
    <row r="3399" spans="6:6">
      <c r="F3399" s="3"/>
    </row>
    <row r="3400" spans="6:6">
      <c r="F3400" s="3"/>
    </row>
    <row r="3401" spans="6:6">
      <c r="F3401" s="3"/>
    </row>
    <row r="3402" spans="6:6">
      <c r="F3402" s="3"/>
    </row>
    <row r="3403" spans="6:6">
      <c r="F3403" s="3"/>
    </row>
    <row r="3404" spans="6:6">
      <c r="F3404" s="3"/>
    </row>
    <row r="3405" spans="6:6">
      <c r="F3405" s="3"/>
    </row>
    <row r="3406" spans="6:6">
      <c r="F3406" s="3"/>
    </row>
    <row r="3407" spans="6:6">
      <c r="F3407" s="3"/>
    </row>
    <row r="3408" spans="6:6">
      <c r="F3408" s="3"/>
    </row>
    <row r="3409" spans="6:6">
      <c r="F3409" s="3"/>
    </row>
    <row r="3410" spans="6:6">
      <c r="F3410" s="3"/>
    </row>
    <row r="3411" spans="6:6">
      <c r="F3411" s="3"/>
    </row>
    <row r="3412" spans="6:6">
      <c r="F3412" s="3"/>
    </row>
    <row r="3413" spans="6:6">
      <c r="F3413" s="3"/>
    </row>
    <row r="3414" spans="6:6">
      <c r="F3414" s="3"/>
    </row>
    <row r="3415" spans="6:6">
      <c r="F3415" s="3"/>
    </row>
    <row r="3416" spans="6:6">
      <c r="F3416" s="3"/>
    </row>
    <row r="3417" spans="6:6">
      <c r="F3417" s="3"/>
    </row>
    <row r="3418" spans="6:6">
      <c r="F3418" s="3"/>
    </row>
    <row r="3419" spans="6:6">
      <c r="F3419" s="3"/>
    </row>
    <row r="3420" spans="6:6">
      <c r="F3420" s="3"/>
    </row>
    <row r="3421" spans="6:6">
      <c r="F3421" s="3"/>
    </row>
    <row r="3422" spans="6:6">
      <c r="F3422" s="3"/>
    </row>
    <row r="3423" spans="6:6">
      <c r="F3423" s="3"/>
    </row>
    <row r="3424" spans="6:6">
      <c r="F3424" s="3"/>
    </row>
    <row r="3425" spans="6:6">
      <c r="F3425" s="3"/>
    </row>
    <row r="3426" spans="6:6">
      <c r="F3426" s="3"/>
    </row>
    <row r="3427" spans="6:6">
      <c r="F3427" s="3"/>
    </row>
    <row r="3428" spans="6:6">
      <c r="F3428" s="3"/>
    </row>
    <row r="3429" spans="6:6">
      <c r="F3429" s="3"/>
    </row>
    <row r="3430" spans="6:6">
      <c r="F3430" s="3"/>
    </row>
    <row r="3431" spans="6:6">
      <c r="F3431" s="3"/>
    </row>
    <row r="3432" spans="6:6">
      <c r="F3432" s="3"/>
    </row>
    <row r="3433" spans="6:6">
      <c r="F3433" s="3"/>
    </row>
    <row r="3434" spans="6:6">
      <c r="F3434" s="3"/>
    </row>
    <row r="3435" spans="6:6">
      <c r="F3435" s="3"/>
    </row>
    <row r="3436" spans="6:6">
      <c r="F3436" s="3"/>
    </row>
    <row r="3437" spans="6:6">
      <c r="F3437" s="3"/>
    </row>
    <row r="3438" spans="6:6">
      <c r="F3438" s="3"/>
    </row>
    <row r="3439" spans="6:6">
      <c r="F3439" s="3"/>
    </row>
    <row r="3440" spans="6:6">
      <c r="F3440" s="3"/>
    </row>
    <row r="3441" spans="6:6">
      <c r="F3441" s="3"/>
    </row>
    <row r="3442" spans="6:6">
      <c r="F3442" s="3"/>
    </row>
    <row r="3443" spans="6:6">
      <c r="F3443" s="3"/>
    </row>
    <row r="3444" spans="6:6">
      <c r="F3444" s="3"/>
    </row>
    <row r="3445" spans="6:6">
      <c r="F3445" s="3"/>
    </row>
    <row r="3446" spans="6:6">
      <c r="F3446" s="3"/>
    </row>
    <row r="3447" spans="6:6">
      <c r="F3447" s="3"/>
    </row>
    <row r="3448" spans="6:6">
      <c r="F3448" s="3"/>
    </row>
    <row r="3449" spans="6:6">
      <c r="F3449" s="3"/>
    </row>
    <row r="3450" spans="6:6">
      <c r="F3450" s="3"/>
    </row>
    <row r="3451" spans="6:6">
      <c r="F3451" s="3"/>
    </row>
    <row r="3452" spans="6:6">
      <c r="F3452" s="3"/>
    </row>
    <row r="3453" spans="6:6">
      <c r="F3453" s="3"/>
    </row>
    <row r="3454" spans="6:6">
      <c r="F3454" s="3"/>
    </row>
    <row r="3455" spans="6:6">
      <c r="F3455" s="3"/>
    </row>
    <row r="3456" spans="6:6">
      <c r="F3456" s="3"/>
    </row>
    <row r="3457" spans="6:6">
      <c r="F3457" s="3"/>
    </row>
    <row r="3458" spans="6:6">
      <c r="F3458" s="3"/>
    </row>
    <row r="3459" spans="6:6">
      <c r="F3459" s="3"/>
    </row>
    <row r="3460" spans="6:6">
      <c r="F3460" s="3"/>
    </row>
    <row r="3461" spans="6:6">
      <c r="F3461" s="3"/>
    </row>
    <row r="3462" spans="6:6">
      <c r="F3462" s="3"/>
    </row>
    <row r="3463" spans="6:6">
      <c r="F3463" s="3"/>
    </row>
    <row r="3464" spans="6:6">
      <c r="F3464" s="3"/>
    </row>
    <row r="3465" spans="6:6">
      <c r="F3465" s="3"/>
    </row>
    <row r="3466" spans="6:6">
      <c r="F3466" s="3"/>
    </row>
    <row r="3467" spans="6:6">
      <c r="F3467" s="3"/>
    </row>
    <row r="3468" spans="6:6">
      <c r="F3468" s="3"/>
    </row>
    <row r="3469" spans="6:6">
      <c r="F3469" s="3"/>
    </row>
    <row r="3470" spans="6:6">
      <c r="F3470" s="3"/>
    </row>
    <row r="3471" spans="6:6">
      <c r="F3471" s="3"/>
    </row>
    <row r="3472" spans="6:6">
      <c r="F3472" s="3"/>
    </row>
    <row r="3473" spans="6:6">
      <c r="F3473" s="3"/>
    </row>
    <row r="3474" spans="6:6">
      <c r="F3474" s="3"/>
    </row>
    <row r="3475" spans="6:6">
      <c r="F3475" s="3"/>
    </row>
    <row r="3476" spans="6:6">
      <c r="F3476" s="3"/>
    </row>
    <row r="3477" spans="6:6">
      <c r="F3477" s="3"/>
    </row>
    <row r="3478" spans="6:6">
      <c r="F3478" s="3"/>
    </row>
    <row r="3479" spans="6:6">
      <c r="F3479" s="3"/>
    </row>
    <row r="3480" spans="6:6">
      <c r="F3480" s="3"/>
    </row>
    <row r="3481" spans="6:6">
      <c r="F3481" s="3"/>
    </row>
    <row r="3482" spans="6:6">
      <c r="F3482" s="3"/>
    </row>
    <row r="3483" spans="6:6">
      <c r="F3483" s="3"/>
    </row>
    <row r="3484" spans="6:6">
      <c r="F3484" s="3"/>
    </row>
    <row r="3485" spans="6:6">
      <c r="F3485" s="3"/>
    </row>
    <row r="3486" spans="6:6">
      <c r="F3486" s="3"/>
    </row>
    <row r="3487" spans="6:6">
      <c r="F3487" s="3"/>
    </row>
    <row r="3488" spans="6:6">
      <c r="F3488" s="3"/>
    </row>
    <row r="3489" spans="6:6">
      <c r="F3489" s="3"/>
    </row>
    <row r="3490" spans="6:6">
      <c r="F3490" s="3"/>
    </row>
    <row r="3491" spans="6:6">
      <c r="F3491" s="3"/>
    </row>
    <row r="3492" spans="6:6">
      <c r="F3492" s="3"/>
    </row>
    <row r="3493" spans="6:6">
      <c r="F3493" s="3"/>
    </row>
    <row r="3494" spans="6:6">
      <c r="F3494" s="3"/>
    </row>
    <row r="3495" spans="6:6">
      <c r="F3495" s="3"/>
    </row>
    <row r="3496" spans="6:6">
      <c r="F3496" s="3"/>
    </row>
    <row r="3497" spans="6:6">
      <c r="F3497" s="3"/>
    </row>
    <row r="3498" spans="6:6">
      <c r="F3498" s="3"/>
    </row>
    <row r="3499" spans="6:6">
      <c r="F3499" s="3"/>
    </row>
    <row r="3500" spans="6:6">
      <c r="F3500" s="3"/>
    </row>
    <row r="3501" spans="6:6">
      <c r="F3501" s="3"/>
    </row>
    <row r="3502" spans="6:6">
      <c r="F3502" s="3"/>
    </row>
    <row r="3503" spans="6:6">
      <c r="F3503" s="3"/>
    </row>
    <row r="3504" spans="6:6">
      <c r="F3504" s="3"/>
    </row>
    <row r="3505" spans="6:6">
      <c r="F3505" s="3"/>
    </row>
    <row r="3506" spans="6:6">
      <c r="F3506" s="3"/>
    </row>
    <row r="3507" spans="6:6">
      <c r="F3507" s="3"/>
    </row>
    <row r="3508" spans="6:6">
      <c r="F3508" s="3"/>
    </row>
    <row r="3509" spans="6:6">
      <c r="F3509" s="3"/>
    </row>
    <row r="3510" spans="6:6">
      <c r="F3510" s="3"/>
    </row>
    <row r="3511" spans="6:6">
      <c r="F3511" s="3"/>
    </row>
    <row r="3512" spans="6:6">
      <c r="F3512" s="3"/>
    </row>
    <row r="3513" spans="6:6">
      <c r="F3513" s="3"/>
    </row>
    <row r="3514" spans="6:6">
      <c r="F3514" s="3"/>
    </row>
    <row r="3515" spans="6:6">
      <c r="F3515" s="3"/>
    </row>
    <row r="3516" spans="6:6">
      <c r="F3516" s="3"/>
    </row>
    <row r="3517" spans="6:6">
      <c r="F3517" s="3"/>
    </row>
    <row r="3518" spans="6:6">
      <c r="F3518" s="3"/>
    </row>
    <row r="3519" spans="6:6">
      <c r="F3519" s="3"/>
    </row>
    <row r="3520" spans="6:6">
      <c r="F3520" s="3"/>
    </row>
    <row r="3521" spans="6:6">
      <c r="F3521" s="3"/>
    </row>
    <row r="3522" spans="6:6">
      <c r="F3522" s="3"/>
    </row>
    <row r="3523" spans="6:6">
      <c r="F3523" s="3"/>
    </row>
    <row r="3524" spans="6:6">
      <c r="F3524" s="3"/>
    </row>
    <row r="3525" spans="6:6">
      <c r="F3525" s="3"/>
    </row>
    <row r="3526" spans="6:6">
      <c r="F3526" s="3"/>
    </row>
    <row r="3527" spans="6:6">
      <c r="F3527" s="3"/>
    </row>
    <row r="3528" spans="6:6">
      <c r="F3528" s="3"/>
    </row>
    <row r="3529" spans="6:6">
      <c r="F3529" s="3"/>
    </row>
    <row r="3530" spans="6:6">
      <c r="F3530" s="3"/>
    </row>
    <row r="3531" spans="6:6">
      <c r="F3531" s="3"/>
    </row>
    <row r="3532" spans="6:6">
      <c r="F3532" s="3"/>
    </row>
    <row r="3533" spans="6:6">
      <c r="F3533" s="3"/>
    </row>
    <row r="3534" spans="6:6">
      <c r="F3534" s="3"/>
    </row>
    <row r="3535" spans="6:6">
      <c r="F3535" s="3"/>
    </row>
    <row r="3536" spans="6:6">
      <c r="F3536" s="3"/>
    </row>
    <row r="3537" spans="6:6">
      <c r="F3537" s="3"/>
    </row>
    <row r="3538" spans="6:6">
      <c r="F3538" s="3"/>
    </row>
    <row r="3539" spans="6:6">
      <c r="F3539" s="3"/>
    </row>
    <row r="3540" spans="6:6">
      <c r="F3540" s="3"/>
    </row>
    <row r="3541" spans="6:6">
      <c r="F3541" s="3"/>
    </row>
    <row r="3542" spans="6:6">
      <c r="F3542" s="3"/>
    </row>
    <row r="3543" spans="6:6">
      <c r="F3543" s="3"/>
    </row>
    <row r="3544" spans="6:6">
      <c r="F3544" s="3"/>
    </row>
    <row r="3545" spans="6:6">
      <c r="F3545" s="3"/>
    </row>
    <row r="3546" spans="6:6">
      <c r="F3546" s="3"/>
    </row>
    <row r="3547" spans="6:6">
      <c r="F3547" s="3"/>
    </row>
    <row r="3548" spans="6:6">
      <c r="F3548" s="3"/>
    </row>
    <row r="3549" spans="6:6">
      <c r="F3549" s="3"/>
    </row>
    <row r="3550" spans="6:6">
      <c r="F3550" s="3"/>
    </row>
    <row r="3551" spans="6:6">
      <c r="F3551" s="3"/>
    </row>
    <row r="3552" spans="6:6">
      <c r="F3552" s="3"/>
    </row>
    <row r="3553" spans="6:6">
      <c r="F3553" s="3"/>
    </row>
    <row r="3554" spans="6:6">
      <c r="F3554" s="3"/>
    </row>
    <row r="3555" spans="6:6">
      <c r="F3555" s="3"/>
    </row>
    <row r="3556" spans="6:6">
      <c r="F3556" s="3"/>
    </row>
    <row r="3557" spans="6:6">
      <c r="F3557" s="3"/>
    </row>
    <row r="3558" spans="6:6">
      <c r="F3558" s="3"/>
    </row>
    <row r="3559" spans="6:6">
      <c r="F3559" s="3"/>
    </row>
    <row r="3560" spans="6:6">
      <c r="F3560" s="3"/>
    </row>
    <row r="3561" spans="6:6">
      <c r="F3561" s="3"/>
    </row>
    <row r="3562" spans="6:6">
      <c r="F3562" s="3"/>
    </row>
    <row r="3563" spans="6:6">
      <c r="F3563" s="3"/>
    </row>
    <row r="3564" spans="6:6">
      <c r="F3564" s="3"/>
    </row>
    <row r="3565" spans="6:6">
      <c r="F3565" s="3"/>
    </row>
    <row r="3566" spans="6:6">
      <c r="F3566" s="3"/>
    </row>
    <row r="3567" spans="6:6">
      <c r="F3567" s="3"/>
    </row>
    <row r="3568" spans="6:6">
      <c r="F3568" s="3"/>
    </row>
    <row r="3569" spans="6:6">
      <c r="F3569" s="3"/>
    </row>
    <row r="3570" spans="6:6">
      <c r="F3570" s="3"/>
    </row>
    <row r="3571" spans="6:6">
      <c r="F3571" s="3"/>
    </row>
    <row r="3572" spans="6:6">
      <c r="F3572" s="3"/>
    </row>
    <row r="3573" spans="6:6">
      <c r="F3573" s="3"/>
    </row>
    <row r="3574" spans="6:6">
      <c r="F3574" s="3"/>
    </row>
    <row r="3575" spans="6:6">
      <c r="F3575" s="3"/>
    </row>
    <row r="3576" spans="6:6">
      <c r="F3576" s="3"/>
    </row>
    <row r="3577" spans="6:6">
      <c r="F3577" s="3"/>
    </row>
    <row r="3578" spans="6:6">
      <c r="F3578" s="3"/>
    </row>
    <row r="3579" spans="6:6">
      <c r="F3579" s="3"/>
    </row>
    <row r="3580" spans="6:6">
      <c r="F3580" s="3"/>
    </row>
    <row r="3581" spans="6:6">
      <c r="F3581" s="3"/>
    </row>
    <row r="3582" spans="6:6">
      <c r="F3582" s="3"/>
    </row>
    <row r="3583" spans="6:6">
      <c r="F3583" s="3"/>
    </row>
    <row r="3584" spans="6:6">
      <c r="F3584" s="3"/>
    </row>
    <row r="3585" spans="6:6">
      <c r="F3585" s="3"/>
    </row>
    <row r="3586" spans="6:6">
      <c r="F3586" s="3"/>
    </row>
    <row r="3587" spans="6:6">
      <c r="F3587" s="3"/>
    </row>
    <row r="3588" spans="6:6">
      <c r="F3588" s="3"/>
    </row>
    <row r="3589" spans="6:6">
      <c r="F3589" s="3"/>
    </row>
    <row r="3590" spans="6:6">
      <c r="F3590" s="3"/>
    </row>
    <row r="3591" spans="6:6">
      <c r="F3591" s="3"/>
    </row>
    <row r="3592" spans="6:6">
      <c r="F3592" s="3"/>
    </row>
    <row r="3593" spans="6:6">
      <c r="F3593" s="3"/>
    </row>
    <row r="3594" spans="6:6">
      <c r="F3594" s="3"/>
    </row>
    <row r="3595" spans="6:6">
      <c r="F3595" s="3"/>
    </row>
    <row r="3596" spans="6:6">
      <c r="F3596" s="3"/>
    </row>
    <row r="3597" spans="6:6">
      <c r="F3597" s="3"/>
    </row>
    <row r="3598" spans="6:6">
      <c r="F3598" s="3"/>
    </row>
    <row r="3599" spans="6:6">
      <c r="F3599" s="3"/>
    </row>
    <row r="3600" spans="6:6">
      <c r="F3600" s="3"/>
    </row>
    <row r="3601" spans="6:6">
      <c r="F3601" s="3"/>
    </row>
    <row r="3602" spans="6:6">
      <c r="F3602" s="3"/>
    </row>
    <row r="3603" spans="6:6">
      <c r="F3603" s="3"/>
    </row>
    <row r="3604" spans="6:6">
      <c r="F3604" s="3"/>
    </row>
    <row r="3605" spans="6:6">
      <c r="F3605" s="3"/>
    </row>
    <row r="3606" spans="6:6">
      <c r="F3606" s="3"/>
    </row>
    <row r="3607" spans="6:6">
      <c r="F3607" s="3"/>
    </row>
    <row r="3608" spans="6:6">
      <c r="F3608" s="3"/>
    </row>
    <row r="3609" spans="6:6">
      <c r="F3609" s="3"/>
    </row>
    <row r="3610" spans="6:6">
      <c r="F3610" s="3"/>
    </row>
    <row r="3611" spans="6:6">
      <c r="F3611" s="3"/>
    </row>
    <row r="3612" spans="6:6">
      <c r="F3612" s="3"/>
    </row>
    <row r="3613" spans="6:6">
      <c r="F3613" s="3"/>
    </row>
    <row r="3614" spans="6:6">
      <c r="F3614" s="3"/>
    </row>
    <row r="3615" spans="6:6">
      <c r="F3615" s="3"/>
    </row>
    <row r="3616" spans="6:6">
      <c r="F3616" s="3"/>
    </row>
    <row r="3617" spans="6:6">
      <c r="F3617" s="3"/>
    </row>
    <row r="3618" spans="6:6">
      <c r="F3618" s="3"/>
    </row>
    <row r="3619" spans="6:6">
      <c r="F3619" s="3"/>
    </row>
    <row r="3620" spans="6:6">
      <c r="F3620" s="3"/>
    </row>
    <row r="3621" spans="6:6">
      <c r="F3621" s="3"/>
    </row>
    <row r="3622" spans="6:6">
      <c r="F3622" s="3"/>
    </row>
    <row r="3623" spans="6:6">
      <c r="F3623" s="3"/>
    </row>
    <row r="3624" spans="6:6">
      <c r="F3624" s="3"/>
    </row>
    <row r="3625" spans="6:6">
      <c r="F3625" s="3"/>
    </row>
    <row r="3626" spans="6:6">
      <c r="F3626" s="3"/>
    </row>
    <row r="3627" spans="6:6">
      <c r="F3627" s="3"/>
    </row>
    <row r="3628" spans="6:6">
      <c r="F3628" s="3"/>
    </row>
    <row r="3629" spans="6:6">
      <c r="F3629" s="3"/>
    </row>
    <row r="3630" spans="6:6">
      <c r="F3630" s="3"/>
    </row>
    <row r="3631" spans="6:6">
      <c r="F3631" s="3"/>
    </row>
    <row r="3632" spans="6:6">
      <c r="F3632" s="3"/>
    </row>
    <row r="3633" spans="6:6">
      <c r="F3633" s="3"/>
    </row>
    <row r="3634" spans="6:6">
      <c r="F3634" s="3"/>
    </row>
    <row r="3635" spans="6:6">
      <c r="F3635" s="3"/>
    </row>
    <row r="3636" spans="6:6">
      <c r="F3636" s="3"/>
    </row>
    <row r="3637" spans="6:6">
      <c r="F3637" s="3"/>
    </row>
    <row r="3638" spans="6:6">
      <c r="F3638" s="3"/>
    </row>
    <row r="3639" spans="6:6">
      <c r="F3639" s="3"/>
    </row>
    <row r="3640" spans="6:6">
      <c r="F3640" s="3"/>
    </row>
    <row r="3641" spans="6:6">
      <c r="F3641" s="3"/>
    </row>
    <row r="3642" spans="6:6">
      <c r="F3642" s="3"/>
    </row>
    <row r="3643" spans="6:6">
      <c r="F3643" s="3"/>
    </row>
    <row r="3644" spans="6:6">
      <c r="F3644" s="3"/>
    </row>
    <row r="3645" spans="6:6">
      <c r="F3645" s="3"/>
    </row>
    <row r="3646" spans="6:6">
      <c r="F3646" s="3"/>
    </row>
    <row r="3647" spans="6:6">
      <c r="F3647" s="3"/>
    </row>
    <row r="3648" spans="6:6">
      <c r="F3648" s="3"/>
    </row>
    <row r="3649" spans="6:6">
      <c r="F3649" s="3"/>
    </row>
    <row r="3650" spans="6:6">
      <c r="F3650" s="3"/>
    </row>
    <row r="3651" spans="6:6">
      <c r="F3651" s="3"/>
    </row>
    <row r="3652" spans="6:6">
      <c r="F3652" s="3"/>
    </row>
    <row r="3653" spans="6:6">
      <c r="F3653" s="3"/>
    </row>
    <row r="3654" spans="6:6">
      <c r="F3654" s="3"/>
    </row>
    <row r="3655" spans="6:6">
      <c r="F3655" s="3"/>
    </row>
    <row r="3656" spans="6:6">
      <c r="F3656" s="3"/>
    </row>
    <row r="3657" spans="6:6">
      <c r="F3657" s="3"/>
    </row>
    <row r="3658" spans="6:6">
      <c r="F3658" s="3"/>
    </row>
    <row r="3659" spans="6:6">
      <c r="F3659" s="3"/>
    </row>
    <row r="3660" spans="6:6">
      <c r="F3660" s="3"/>
    </row>
    <row r="3661" spans="6:6">
      <c r="F3661" s="3"/>
    </row>
    <row r="3662" spans="6:6">
      <c r="F3662" s="3"/>
    </row>
    <row r="3663" spans="6:6">
      <c r="F3663" s="3"/>
    </row>
    <row r="3664" spans="6:6">
      <c r="F3664" s="3"/>
    </row>
    <row r="3665" spans="6:6">
      <c r="F3665" s="3"/>
    </row>
    <row r="3666" spans="6:6">
      <c r="F3666" s="3"/>
    </row>
    <row r="3667" spans="6:6">
      <c r="F3667" s="3"/>
    </row>
    <row r="3668" spans="6:6">
      <c r="F3668" s="3"/>
    </row>
    <row r="3669" spans="6:6">
      <c r="F3669" s="3"/>
    </row>
    <row r="3670" spans="6:6">
      <c r="F3670" s="3"/>
    </row>
    <row r="3671" spans="6:6">
      <c r="F3671" s="3"/>
    </row>
    <row r="3672" spans="6:6">
      <c r="F3672" s="3"/>
    </row>
    <row r="3673" spans="6:6">
      <c r="F3673" s="3"/>
    </row>
    <row r="3674" spans="6:6">
      <c r="F3674" s="3"/>
    </row>
    <row r="3675" spans="6:6">
      <c r="F3675" s="3"/>
    </row>
    <row r="3676" spans="6:6">
      <c r="F3676" s="3"/>
    </row>
    <row r="3677" spans="6:6">
      <c r="F3677" s="3"/>
    </row>
    <row r="3678" spans="6:6">
      <c r="F3678" s="3"/>
    </row>
    <row r="3679" spans="6:6">
      <c r="F3679" s="3"/>
    </row>
    <row r="3680" spans="6:6">
      <c r="F3680" s="3"/>
    </row>
    <row r="3681" spans="6:6">
      <c r="F3681" s="3"/>
    </row>
    <row r="3682" spans="6:6">
      <c r="F3682" s="3"/>
    </row>
    <row r="3683" spans="6:6">
      <c r="F3683" s="3"/>
    </row>
    <row r="3684" spans="6:6">
      <c r="F3684" s="3"/>
    </row>
    <row r="3685" spans="6:6">
      <c r="F3685" s="3"/>
    </row>
    <row r="3686" spans="6:6">
      <c r="F3686" s="3"/>
    </row>
    <row r="3687" spans="6:6">
      <c r="F3687" s="3"/>
    </row>
    <row r="3688" spans="6:6">
      <c r="F3688" s="3"/>
    </row>
    <row r="3689" spans="6:6">
      <c r="F3689" s="3"/>
    </row>
    <row r="3690" spans="6:6">
      <c r="F3690" s="3"/>
    </row>
    <row r="3691" spans="6:6">
      <c r="F3691" s="3"/>
    </row>
    <row r="3692" spans="6:6">
      <c r="F3692" s="3"/>
    </row>
    <row r="3693" spans="6:6">
      <c r="F3693" s="3"/>
    </row>
    <row r="3694" spans="6:6">
      <c r="F3694" s="3"/>
    </row>
    <row r="3695" spans="6:6">
      <c r="F3695" s="3"/>
    </row>
    <row r="3696" spans="6:6">
      <c r="F3696" s="3"/>
    </row>
    <row r="3697" spans="6:6">
      <c r="F3697" s="3"/>
    </row>
    <row r="3698" spans="6:6">
      <c r="F3698" s="3"/>
    </row>
    <row r="3699" spans="6:6">
      <c r="F3699" s="3"/>
    </row>
    <row r="3700" spans="6:6">
      <c r="F3700" s="3"/>
    </row>
    <row r="3701" spans="6:6">
      <c r="F3701" s="3"/>
    </row>
    <row r="3702" spans="6:6">
      <c r="F3702" s="3"/>
    </row>
    <row r="3703" spans="6:6">
      <c r="F3703" s="3"/>
    </row>
    <row r="3704" spans="6:6">
      <c r="F3704" s="3"/>
    </row>
    <row r="3705" spans="6:6">
      <c r="F3705" s="3"/>
    </row>
    <row r="3706" spans="6:6">
      <c r="F3706" s="3"/>
    </row>
    <row r="3707" spans="6:6">
      <c r="F3707" s="3"/>
    </row>
    <row r="3708" spans="6:6">
      <c r="F3708" s="3"/>
    </row>
    <row r="3709" spans="6:6">
      <c r="F3709" s="3"/>
    </row>
    <row r="3710" spans="6:6">
      <c r="F3710" s="3"/>
    </row>
    <row r="3711" spans="6:6">
      <c r="F3711" s="3"/>
    </row>
    <row r="3712" spans="6:6">
      <c r="F3712" s="3"/>
    </row>
    <row r="3713" spans="6:6">
      <c r="F3713" s="3"/>
    </row>
    <row r="3714" spans="6:6">
      <c r="F3714" s="3"/>
    </row>
    <row r="3715" spans="6:6">
      <c r="F3715" s="3"/>
    </row>
    <row r="3716" spans="6:6">
      <c r="F3716" s="3"/>
    </row>
    <row r="3717" spans="6:6">
      <c r="F3717" s="3"/>
    </row>
    <row r="3718" spans="6:6">
      <c r="F3718" s="3"/>
    </row>
    <row r="3719" spans="6:6">
      <c r="F3719" s="3"/>
    </row>
    <row r="3720" spans="6:6">
      <c r="F3720" s="3"/>
    </row>
    <row r="3721" spans="6:6">
      <c r="F3721" s="3"/>
    </row>
    <row r="3722" spans="6:6">
      <c r="F3722" s="3"/>
    </row>
    <row r="3723" spans="6:6">
      <c r="F3723" s="3"/>
    </row>
    <row r="3724" spans="6:6">
      <c r="F3724" s="3"/>
    </row>
    <row r="3725" spans="6:6">
      <c r="F3725" s="3"/>
    </row>
    <row r="3726" spans="6:6">
      <c r="F3726" s="3"/>
    </row>
    <row r="3727" spans="6:6">
      <c r="F3727" s="3"/>
    </row>
    <row r="3728" spans="6:6">
      <c r="F3728" s="3"/>
    </row>
    <row r="3729" spans="6:6">
      <c r="F3729" s="3"/>
    </row>
    <row r="3730" spans="6:6">
      <c r="F3730" s="3"/>
    </row>
    <row r="3731" spans="6:6">
      <c r="F3731" s="3"/>
    </row>
    <row r="3732" spans="6:6">
      <c r="F3732" s="3"/>
    </row>
    <row r="3733" spans="6:6">
      <c r="F3733" s="3"/>
    </row>
    <row r="3734" spans="6:6">
      <c r="F3734" s="3"/>
    </row>
    <row r="3735" spans="6:6">
      <c r="F3735" s="3"/>
    </row>
    <row r="3736" spans="6:6">
      <c r="F3736" s="3"/>
    </row>
    <row r="3737" spans="6:6">
      <c r="F3737" s="3"/>
    </row>
    <row r="3738" spans="6:6">
      <c r="F3738" s="3"/>
    </row>
    <row r="3739" spans="6:6">
      <c r="F3739" s="3"/>
    </row>
    <row r="3740" spans="6:6">
      <c r="F3740" s="3"/>
    </row>
    <row r="3741" spans="6:6">
      <c r="F3741" s="3"/>
    </row>
    <row r="3742" spans="6:6">
      <c r="F3742" s="3"/>
    </row>
    <row r="3743" spans="6:6">
      <c r="F3743" s="3"/>
    </row>
    <row r="3744" spans="6:6">
      <c r="F3744" s="3"/>
    </row>
    <row r="3745" spans="6:6">
      <c r="F3745" s="3"/>
    </row>
    <row r="3746" spans="6:6">
      <c r="F3746" s="3"/>
    </row>
    <row r="3747" spans="6:6">
      <c r="F3747" s="3"/>
    </row>
    <row r="3748" spans="6:6">
      <c r="F3748" s="3"/>
    </row>
    <row r="3749" spans="6:6">
      <c r="F3749" s="3"/>
    </row>
    <row r="3750" spans="6:6">
      <c r="F3750" s="3"/>
    </row>
    <row r="3751" spans="6:6">
      <c r="F3751" s="3"/>
    </row>
    <row r="3752" spans="6:6">
      <c r="F3752" s="3"/>
    </row>
    <row r="3753" spans="6:6">
      <c r="F3753" s="3"/>
    </row>
    <row r="3754" spans="6:6">
      <c r="F3754" s="3"/>
    </row>
    <row r="3755" spans="6:6">
      <c r="F3755" s="3"/>
    </row>
    <row r="3756" spans="6:6">
      <c r="F3756" s="3"/>
    </row>
    <row r="3757" spans="6:6">
      <c r="F3757" s="3"/>
    </row>
    <row r="3758" spans="6:6">
      <c r="F3758" s="3"/>
    </row>
    <row r="3759" spans="6:6">
      <c r="F3759" s="3"/>
    </row>
    <row r="3760" spans="6:6">
      <c r="F3760" s="3"/>
    </row>
    <row r="3761" spans="6:6">
      <c r="F3761" s="3"/>
    </row>
    <row r="3762" spans="6:6">
      <c r="F3762" s="3"/>
    </row>
    <row r="3763" spans="6:6">
      <c r="F3763" s="3"/>
    </row>
    <row r="3764" spans="6:6">
      <c r="F3764" s="3"/>
    </row>
    <row r="3765" spans="6:6">
      <c r="F3765" s="3"/>
    </row>
    <row r="3766" spans="6:6">
      <c r="F3766" s="3"/>
    </row>
    <row r="3767" spans="6:6">
      <c r="F3767" s="3"/>
    </row>
    <row r="3768" spans="6:6">
      <c r="F3768" s="3"/>
    </row>
    <row r="3769" spans="6:6">
      <c r="F3769" s="3"/>
    </row>
    <row r="3770" spans="6:6">
      <c r="F3770" s="3"/>
    </row>
    <row r="3771" spans="6:6">
      <c r="F3771" s="3"/>
    </row>
    <row r="3772" spans="6:6">
      <c r="F3772" s="3"/>
    </row>
    <row r="3773" spans="6:6">
      <c r="F3773" s="3"/>
    </row>
    <row r="3774" spans="6:6">
      <c r="F3774" s="3"/>
    </row>
    <row r="3775" spans="6:6">
      <c r="F3775" s="3"/>
    </row>
    <row r="3776" spans="6:6">
      <c r="F3776" s="3"/>
    </row>
    <row r="3777" spans="6:6">
      <c r="F3777" s="3"/>
    </row>
    <row r="3778" spans="6:6">
      <c r="F3778" s="3"/>
    </row>
    <row r="3779" spans="6:6">
      <c r="F3779" s="3"/>
    </row>
    <row r="3780" spans="6:6">
      <c r="F3780" s="3"/>
    </row>
    <row r="3781" spans="6:6">
      <c r="F3781" s="3"/>
    </row>
    <row r="3782" spans="6:6">
      <c r="F3782" s="3"/>
    </row>
    <row r="3783" spans="6:6">
      <c r="F3783" s="3"/>
    </row>
    <row r="3784" spans="6:6">
      <c r="F3784" s="3"/>
    </row>
    <row r="3785" spans="6:6">
      <c r="F3785" s="3"/>
    </row>
    <row r="3786" spans="6:6">
      <c r="F3786" s="3"/>
    </row>
    <row r="3787" spans="6:6">
      <c r="F3787" s="3"/>
    </row>
    <row r="3788" spans="6:6">
      <c r="F3788" s="3"/>
    </row>
    <row r="3789" spans="6:6">
      <c r="F3789" s="3"/>
    </row>
    <row r="3790" spans="6:6">
      <c r="F3790" s="3"/>
    </row>
    <row r="3791" spans="6:6">
      <c r="F3791" s="3"/>
    </row>
    <row r="3792" spans="6:6">
      <c r="F3792" s="3"/>
    </row>
    <row r="3793" spans="6:6">
      <c r="F3793" s="3"/>
    </row>
    <row r="3794" spans="6:6">
      <c r="F3794" s="3"/>
    </row>
    <row r="3795" spans="6:6">
      <c r="F3795" s="3"/>
    </row>
    <row r="3796" spans="6:6">
      <c r="F3796" s="3"/>
    </row>
    <row r="3797" spans="6:6">
      <c r="F3797" s="3"/>
    </row>
    <row r="3798" spans="6:6">
      <c r="F3798" s="3"/>
    </row>
    <row r="3799" spans="6:6">
      <c r="F3799" s="3"/>
    </row>
    <row r="3800" spans="6:6">
      <c r="F3800" s="3"/>
    </row>
    <row r="3801" spans="6:6">
      <c r="F3801" s="3"/>
    </row>
    <row r="3802" spans="6:6">
      <c r="F3802" s="3"/>
    </row>
    <row r="3803" spans="6:6">
      <c r="F3803" s="3"/>
    </row>
    <row r="3804" spans="6:6">
      <c r="F3804" s="3"/>
    </row>
    <row r="3805" spans="6:6">
      <c r="F3805" s="3"/>
    </row>
    <row r="3806" spans="6:6">
      <c r="F3806" s="3"/>
    </row>
    <row r="3807" spans="6:6">
      <c r="F3807" s="3"/>
    </row>
    <row r="3808" spans="6:6">
      <c r="F3808" s="3"/>
    </row>
    <row r="3809" spans="6:6">
      <c r="F3809" s="3"/>
    </row>
    <row r="3810" spans="6:6">
      <c r="F3810" s="3"/>
    </row>
    <row r="3811" spans="6:6">
      <c r="F3811" s="3"/>
    </row>
    <row r="3812" spans="6:6">
      <c r="F3812" s="3"/>
    </row>
    <row r="3813" spans="6:6">
      <c r="F3813" s="3"/>
    </row>
    <row r="3814" spans="6:6">
      <c r="F3814" s="3"/>
    </row>
    <row r="3815" spans="6:6">
      <c r="F3815" s="3"/>
    </row>
    <row r="3816" spans="6:6">
      <c r="F3816" s="3"/>
    </row>
    <row r="3817" spans="6:6">
      <c r="F3817" s="3"/>
    </row>
    <row r="3818" spans="6:6">
      <c r="F3818" s="3"/>
    </row>
    <row r="3819" spans="6:6">
      <c r="F3819" s="3"/>
    </row>
    <row r="3820" spans="6:6">
      <c r="F3820" s="3"/>
    </row>
    <row r="3821" spans="6:6">
      <c r="F3821" s="3"/>
    </row>
    <row r="3822" spans="6:6">
      <c r="F3822" s="3"/>
    </row>
    <row r="3823" spans="6:6">
      <c r="F3823" s="3"/>
    </row>
    <row r="3824" spans="6:6">
      <c r="F3824" s="3"/>
    </row>
    <row r="3825" spans="6:6">
      <c r="F3825" s="3"/>
    </row>
    <row r="3826" spans="6:6">
      <c r="F3826" s="3"/>
    </row>
    <row r="3827" spans="6:6">
      <c r="F3827" s="3"/>
    </row>
    <row r="3828" spans="6:6">
      <c r="F3828" s="3"/>
    </row>
    <row r="3829" spans="6:6">
      <c r="F3829" s="3"/>
    </row>
    <row r="3830" spans="6:6">
      <c r="F3830" s="3"/>
    </row>
    <row r="3831" spans="6:6">
      <c r="F3831" s="3"/>
    </row>
    <row r="3832" spans="6:6">
      <c r="F3832" s="3"/>
    </row>
    <row r="3833" spans="6:6">
      <c r="F3833" s="3"/>
    </row>
    <row r="3834" spans="6:6">
      <c r="F3834" s="3"/>
    </row>
    <row r="3835" spans="6:6">
      <c r="F3835" s="3"/>
    </row>
    <row r="3836" spans="6:6">
      <c r="F3836" s="3"/>
    </row>
    <row r="3837" spans="6:6">
      <c r="F3837" s="3"/>
    </row>
    <row r="3838" spans="6:6">
      <c r="F3838" s="3"/>
    </row>
    <row r="3839" spans="6:6">
      <c r="F3839" s="3"/>
    </row>
    <row r="3840" spans="6:6">
      <c r="F3840" s="3"/>
    </row>
    <row r="3841" spans="6:6">
      <c r="F3841" s="3"/>
    </row>
    <row r="3842" spans="6:6">
      <c r="F3842" s="3"/>
    </row>
    <row r="3843" spans="6:6">
      <c r="F3843" s="3"/>
    </row>
    <row r="3844" spans="6:6">
      <c r="F3844" s="3"/>
    </row>
    <row r="3845" spans="6:6">
      <c r="F3845" s="3"/>
    </row>
    <row r="3846" spans="6:6">
      <c r="F3846" s="3"/>
    </row>
    <row r="3847" spans="6:6">
      <c r="F3847" s="3"/>
    </row>
    <row r="3848" spans="6:6">
      <c r="F3848" s="3"/>
    </row>
    <row r="3849" spans="6:6">
      <c r="F3849" s="3"/>
    </row>
    <row r="3850" spans="6:6">
      <c r="F3850" s="3"/>
    </row>
    <row r="3851" spans="6:6">
      <c r="F3851" s="3"/>
    </row>
    <row r="3852" spans="6:6">
      <c r="F3852" s="3"/>
    </row>
    <row r="3853" spans="6:6">
      <c r="F3853" s="3"/>
    </row>
    <row r="3854" spans="6:6">
      <c r="F3854" s="3"/>
    </row>
    <row r="3855" spans="6:6">
      <c r="F3855" s="3"/>
    </row>
    <row r="3856" spans="6:6">
      <c r="F3856" s="3"/>
    </row>
    <row r="3857" spans="6:6">
      <c r="F3857" s="3"/>
    </row>
    <row r="3858" spans="6:6">
      <c r="F3858" s="3"/>
    </row>
    <row r="3859" spans="6:6">
      <c r="F3859" s="3"/>
    </row>
    <row r="3860" spans="6:6">
      <c r="F3860" s="3"/>
    </row>
    <row r="3861" spans="6:6">
      <c r="F3861" s="3"/>
    </row>
    <row r="3862" spans="6:6">
      <c r="F3862" s="3"/>
    </row>
    <row r="3863" spans="6:6">
      <c r="F3863" s="3"/>
    </row>
    <row r="3864" spans="6:6">
      <c r="F3864" s="3"/>
    </row>
    <row r="3865" spans="6:6">
      <c r="F3865" s="3"/>
    </row>
    <row r="3866" spans="6:6">
      <c r="F3866" s="3"/>
    </row>
    <row r="3867" spans="6:6">
      <c r="F3867" s="3"/>
    </row>
    <row r="3868" spans="6:6">
      <c r="F3868" s="3"/>
    </row>
    <row r="3869" spans="6:6">
      <c r="F3869" s="3"/>
    </row>
    <row r="3870" spans="6:6">
      <c r="F3870" s="3"/>
    </row>
    <row r="3871" spans="6:6">
      <c r="F3871" s="3"/>
    </row>
    <row r="3872" spans="6:6">
      <c r="F3872" s="3"/>
    </row>
    <row r="3873" spans="6:6">
      <c r="F3873" s="3"/>
    </row>
    <row r="3874" spans="6:6">
      <c r="F3874" s="3"/>
    </row>
    <row r="3875" spans="6:6">
      <c r="F3875" s="3"/>
    </row>
    <row r="3876" spans="6:6">
      <c r="F3876" s="3"/>
    </row>
    <row r="3877" spans="6:6">
      <c r="F3877" s="3"/>
    </row>
    <row r="3878" spans="6:6">
      <c r="F3878" s="3"/>
    </row>
    <row r="3879" spans="6:6">
      <c r="F3879" s="3"/>
    </row>
    <row r="3880" spans="6:6">
      <c r="F3880" s="3"/>
    </row>
    <row r="3881" spans="6:6">
      <c r="F3881" s="3"/>
    </row>
    <row r="3882" spans="6:6">
      <c r="F3882" s="3"/>
    </row>
    <row r="3883" spans="6:6">
      <c r="F3883" s="3"/>
    </row>
    <row r="3884" spans="6:6">
      <c r="F3884" s="3"/>
    </row>
    <row r="3885" spans="6:6">
      <c r="F3885" s="3"/>
    </row>
    <row r="3886" spans="6:6">
      <c r="F3886" s="3"/>
    </row>
    <row r="3887" spans="6:6">
      <c r="F3887" s="3"/>
    </row>
    <row r="3888" spans="6:6">
      <c r="F3888" s="3"/>
    </row>
    <row r="3889" spans="6:6">
      <c r="F3889" s="3"/>
    </row>
    <row r="3890" spans="6:6">
      <c r="F3890" s="3"/>
    </row>
    <row r="3891" spans="6:6">
      <c r="F3891" s="3"/>
    </row>
    <row r="3892" spans="6:6">
      <c r="F3892" s="3"/>
    </row>
    <row r="3893" spans="6:6">
      <c r="F3893" s="3"/>
    </row>
    <row r="3894" spans="6:6">
      <c r="F3894" s="3"/>
    </row>
    <row r="3895" spans="6:6">
      <c r="F3895" s="3"/>
    </row>
    <row r="3896" spans="6:6">
      <c r="F3896" s="3"/>
    </row>
    <row r="3897" spans="6:6">
      <c r="F3897" s="3"/>
    </row>
    <row r="3898" spans="6:6">
      <c r="F3898" s="3"/>
    </row>
    <row r="3899" spans="6:6">
      <c r="F3899" s="3"/>
    </row>
    <row r="3900" spans="6:6">
      <c r="F3900" s="3"/>
    </row>
    <row r="3901" spans="6:6">
      <c r="F3901" s="3"/>
    </row>
    <row r="3902" spans="6:6">
      <c r="F3902" s="3"/>
    </row>
    <row r="3903" spans="6:6">
      <c r="F3903" s="3"/>
    </row>
    <row r="3904" spans="6:6">
      <c r="F3904" s="3"/>
    </row>
    <row r="3905" spans="6:6">
      <c r="F3905" s="3"/>
    </row>
    <row r="3906" spans="6:6">
      <c r="F3906" s="3"/>
    </row>
    <row r="3907" spans="6:6">
      <c r="F3907" s="3"/>
    </row>
    <row r="3908" spans="6:6">
      <c r="F3908" s="3"/>
    </row>
    <row r="3909" spans="6:6">
      <c r="F3909" s="3"/>
    </row>
    <row r="3910" spans="6:6">
      <c r="F3910" s="3"/>
    </row>
    <row r="3911" spans="6:6">
      <c r="F3911" s="3"/>
    </row>
    <row r="3912" spans="6:6">
      <c r="F3912" s="3"/>
    </row>
    <row r="3913" spans="6:6">
      <c r="F3913" s="3"/>
    </row>
    <row r="3914" spans="6:6">
      <c r="F3914" s="3"/>
    </row>
    <row r="3915" spans="6:6">
      <c r="F3915" s="3"/>
    </row>
    <row r="3916" spans="6:6">
      <c r="F3916" s="3"/>
    </row>
    <row r="3917" spans="6:6">
      <c r="F3917" s="3"/>
    </row>
    <row r="3918" spans="6:6">
      <c r="F3918" s="3"/>
    </row>
    <row r="3919" spans="6:6">
      <c r="F3919" s="3"/>
    </row>
    <row r="3920" spans="6:6">
      <c r="F3920" s="3"/>
    </row>
    <row r="3921" spans="6:6">
      <c r="F3921" s="3"/>
    </row>
    <row r="3922" spans="6:6">
      <c r="F3922" s="3"/>
    </row>
    <row r="3923" spans="6:6">
      <c r="F3923" s="3"/>
    </row>
    <row r="3924" spans="6:6">
      <c r="F3924" s="3"/>
    </row>
    <row r="3925" spans="6:6">
      <c r="F3925" s="3"/>
    </row>
    <row r="3926" spans="6:6">
      <c r="F3926" s="3"/>
    </row>
    <row r="3927" spans="6:6">
      <c r="F3927" s="3"/>
    </row>
    <row r="3928" spans="6:6">
      <c r="F3928" s="3"/>
    </row>
    <row r="3929" spans="6:6">
      <c r="F3929" s="3"/>
    </row>
    <row r="3930" spans="6:6">
      <c r="F3930" s="3"/>
    </row>
    <row r="3931" spans="6:6">
      <c r="F3931" s="3"/>
    </row>
    <row r="3932" spans="6:6">
      <c r="F3932" s="3"/>
    </row>
    <row r="3933" spans="6:6">
      <c r="F3933" s="3"/>
    </row>
    <row r="3934" spans="6:6">
      <c r="F3934" s="3"/>
    </row>
    <row r="3935" spans="6:6">
      <c r="F3935" s="3"/>
    </row>
    <row r="3936" spans="6:6">
      <c r="F3936" s="3"/>
    </row>
    <row r="3937" spans="6:6">
      <c r="F3937" s="3"/>
    </row>
    <row r="3938" spans="6:6">
      <c r="F3938" s="3"/>
    </row>
    <row r="3939" spans="6:6">
      <c r="F3939" s="3"/>
    </row>
    <row r="3940" spans="6:6">
      <c r="F3940" s="3"/>
    </row>
    <row r="3941" spans="6:6">
      <c r="F3941" s="3"/>
    </row>
    <row r="3942" spans="6:6">
      <c r="F3942" s="3"/>
    </row>
    <row r="3943" spans="6:6">
      <c r="F3943" s="3"/>
    </row>
    <row r="3944" spans="6:6">
      <c r="F3944" s="3"/>
    </row>
    <row r="3945" spans="6:6">
      <c r="F3945" s="3"/>
    </row>
    <row r="3946" spans="6:6">
      <c r="F3946" s="3"/>
    </row>
    <row r="3947" spans="6:6">
      <c r="F3947" s="3"/>
    </row>
    <row r="3948" spans="6:6">
      <c r="F3948" s="3"/>
    </row>
    <row r="3949" spans="6:6">
      <c r="F3949" s="3"/>
    </row>
    <row r="3950" spans="6:6">
      <c r="F3950" s="3"/>
    </row>
    <row r="3951" spans="6:6">
      <c r="F3951" s="3"/>
    </row>
    <row r="3952" spans="6:6">
      <c r="F3952" s="3"/>
    </row>
    <row r="3953" spans="6:6">
      <c r="F3953" s="3"/>
    </row>
    <row r="3954" spans="6:6">
      <c r="F3954" s="3"/>
    </row>
    <row r="3955" spans="6:6">
      <c r="F3955" s="3"/>
    </row>
    <row r="3956" spans="6:6">
      <c r="F3956" s="3"/>
    </row>
    <row r="3957" spans="6:6">
      <c r="F3957" s="3"/>
    </row>
    <row r="3958" spans="6:6">
      <c r="F3958" s="3"/>
    </row>
    <row r="3959" spans="6:6">
      <c r="F3959" s="3"/>
    </row>
    <row r="3960" spans="6:6">
      <c r="F3960" s="3"/>
    </row>
    <row r="3961" spans="6:6">
      <c r="F3961" s="3"/>
    </row>
    <row r="3962" spans="6:6">
      <c r="F3962" s="3"/>
    </row>
    <row r="3963" spans="6:6">
      <c r="F3963" s="3"/>
    </row>
    <row r="3964" spans="6:6">
      <c r="F3964" s="3"/>
    </row>
    <row r="3965" spans="6:6">
      <c r="F3965" s="3"/>
    </row>
    <row r="3966" spans="6:6">
      <c r="F3966" s="3"/>
    </row>
    <row r="3967" spans="6:6">
      <c r="F3967" s="3"/>
    </row>
    <row r="3968" spans="6:6">
      <c r="F3968" s="3"/>
    </row>
    <row r="3969" spans="6:6">
      <c r="F3969" s="3"/>
    </row>
    <row r="3970" spans="6:6">
      <c r="F3970" s="3"/>
    </row>
    <row r="3971" spans="6:6">
      <c r="F3971" s="3"/>
    </row>
    <row r="3972" spans="6:6">
      <c r="F3972" s="3"/>
    </row>
    <row r="3973" spans="6:6">
      <c r="F3973" s="3"/>
    </row>
    <row r="3974" spans="6:6">
      <c r="F3974" s="3"/>
    </row>
    <row r="3975" spans="6:6">
      <c r="F3975" s="3"/>
    </row>
    <row r="3976" spans="6:6">
      <c r="F3976" s="3"/>
    </row>
    <row r="3977" spans="6:6">
      <c r="F3977" s="3"/>
    </row>
    <row r="3978" spans="6:6">
      <c r="F3978" s="3"/>
    </row>
    <row r="3979" spans="6:6">
      <c r="F3979" s="3"/>
    </row>
    <row r="3980" spans="6:6">
      <c r="F3980" s="3"/>
    </row>
    <row r="3981" spans="6:6">
      <c r="F3981" s="3"/>
    </row>
    <row r="3982" spans="6:6">
      <c r="F3982" s="3"/>
    </row>
    <row r="3983" spans="6:6">
      <c r="F3983" s="3"/>
    </row>
    <row r="3984" spans="6:6">
      <c r="F3984" s="3"/>
    </row>
    <row r="3985" spans="6:6">
      <c r="F3985" s="3"/>
    </row>
    <row r="3986" spans="6:6">
      <c r="F3986" s="3"/>
    </row>
    <row r="3987" spans="6:6">
      <c r="F3987" s="3"/>
    </row>
    <row r="3988" spans="6:6">
      <c r="F3988" s="3"/>
    </row>
    <row r="3989" spans="6:6">
      <c r="F3989" s="3"/>
    </row>
    <row r="3990" spans="6:6">
      <c r="F3990" s="3"/>
    </row>
    <row r="3991" spans="6:6">
      <c r="F3991" s="3"/>
    </row>
    <row r="3992" spans="6:6">
      <c r="F3992" s="3"/>
    </row>
    <row r="3993" spans="6:6">
      <c r="F3993" s="3"/>
    </row>
    <row r="3994" spans="6:6">
      <c r="F3994" s="3"/>
    </row>
    <row r="3995" spans="6:6">
      <c r="F3995" s="3"/>
    </row>
    <row r="3996" spans="6:6">
      <c r="F3996" s="3"/>
    </row>
    <row r="3997" spans="6:6">
      <c r="F3997" s="3"/>
    </row>
    <row r="3998" spans="6:6">
      <c r="F3998" s="3"/>
    </row>
    <row r="3999" spans="6:6">
      <c r="F3999" s="3"/>
    </row>
    <row r="4000" spans="6:6">
      <c r="F4000" s="3"/>
    </row>
    <row r="4001" spans="6:6">
      <c r="F4001" s="3"/>
    </row>
    <row r="4002" spans="6:6">
      <c r="F4002" s="3"/>
    </row>
    <row r="4003" spans="6:6">
      <c r="F4003" s="3"/>
    </row>
    <row r="4004" spans="6:6">
      <c r="F4004" s="3"/>
    </row>
    <row r="4005" spans="6:6">
      <c r="F4005" s="3"/>
    </row>
    <row r="4006" spans="6:6">
      <c r="F4006" s="3"/>
    </row>
    <row r="4007" spans="6:6">
      <c r="F4007" s="3"/>
    </row>
    <row r="4008" spans="6:6">
      <c r="F4008" s="3"/>
    </row>
    <row r="4009" spans="6:6">
      <c r="F4009" s="3"/>
    </row>
    <row r="4010" spans="6:6">
      <c r="F4010" s="3"/>
    </row>
    <row r="4011" spans="6:6">
      <c r="F4011" s="3"/>
    </row>
    <row r="4012" spans="6:6">
      <c r="F4012" s="3"/>
    </row>
    <row r="4013" spans="6:6">
      <c r="F4013" s="3"/>
    </row>
    <row r="4014" spans="6:6">
      <c r="F4014" s="3"/>
    </row>
    <row r="4015" spans="6:6">
      <c r="F4015" s="3"/>
    </row>
    <row r="4016" spans="6:6">
      <c r="F4016" s="3"/>
    </row>
    <row r="4017" spans="6:6">
      <c r="F4017" s="3"/>
    </row>
    <row r="4018" spans="6:6">
      <c r="F4018" s="3"/>
    </row>
    <row r="4019" spans="6:6">
      <c r="F4019" s="3"/>
    </row>
    <row r="4020" spans="6:6">
      <c r="F4020" s="3"/>
    </row>
    <row r="4021" spans="6:6">
      <c r="F4021" s="3"/>
    </row>
    <row r="4022" spans="6:6">
      <c r="F4022" s="3"/>
    </row>
    <row r="4023" spans="6:6">
      <c r="F4023" s="3"/>
    </row>
    <row r="4024" spans="6:6">
      <c r="F4024" s="3"/>
    </row>
    <row r="4025" spans="6:6">
      <c r="F4025" s="3"/>
    </row>
    <row r="4026" spans="6:6">
      <c r="F4026" s="3"/>
    </row>
    <row r="4027" spans="6:6">
      <c r="F4027" s="3"/>
    </row>
    <row r="4028" spans="6:6">
      <c r="F4028" s="3"/>
    </row>
    <row r="4029" spans="6:6">
      <c r="F4029" s="3"/>
    </row>
    <row r="4030" spans="6:6">
      <c r="F4030" s="3"/>
    </row>
    <row r="4031" spans="6:6">
      <c r="F4031" s="3"/>
    </row>
    <row r="4032" spans="6:6">
      <c r="F4032" s="3"/>
    </row>
    <row r="4033" spans="6:6">
      <c r="F4033" s="3"/>
    </row>
    <row r="4034" spans="6:6">
      <c r="F4034" s="3"/>
    </row>
    <row r="4035" spans="6:6">
      <c r="F4035" s="3"/>
    </row>
    <row r="4036" spans="6:6">
      <c r="F4036" s="3"/>
    </row>
    <row r="4037" spans="6:6">
      <c r="F4037" s="3"/>
    </row>
    <row r="4038" spans="6:6">
      <c r="F4038" s="3"/>
    </row>
    <row r="4039" spans="6:6">
      <c r="F4039" s="3"/>
    </row>
    <row r="4040" spans="6:6">
      <c r="F4040" s="3"/>
    </row>
    <row r="4041" spans="6:6">
      <c r="F4041" s="3"/>
    </row>
    <row r="4042" spans="6:6">
      <c r="F4042" s="3"/>
    </row>
    <row r="4043" spans="6:6">
      <c r="F4043" s="3"/>
    </row>
    <row r="4044" spans="6:6">
      <c r="F4044" s="3"/>
    </row>
    <row r="4045" spans="6:6">
      <c r="F4045" s="3"/>
    </row>
    <row r="4046" spans="6:6">
      <c r="F4046" s="3"/>
    </row>
    <row r="4047" spans="6:6">
      <c r="F4047" s="3"/>
    </row>
    <row r="4048" spans="6:6">
      <c r="F4048" s="3"/>
    </row>
    <row r="4049" spans="6:6">
      <c r="F4049" s="3"/>
    </row>
    <row r="4050" spans="6:6">
      <c r="F4050" s="3"/>
    </row>
    <row r="4051" spans="6:6">
      <c r="F4051" s="3"/>
    </row>
    <row r="4052" spans="6:6">
      <c r="F4052" s="3"/>
    </row>
    <row r="4053" spans="6:6">
      <c r="F4053" s="3"/>
    </row>
    <row r="4054" spans="6:6">
      <c r="F4054" s="3"/>
    </row>
    <row r="4055" spans="6:6">
      <c r="F4055" s="3"/>
    </row>
    <row r="4056" spans="6:6">
      <c r="F4056" s="3"/>
    </row>
    <row r="4057" spans="6:6">
      <c r="F4057" s="3"/>
    </row>
    <row r="4058" spans="6:6">
      <c r="F4058" s="3"/>
    </row>
    <row r="4059" spans="6:6">
      <c r="F4059" s="3"/>
    </row>
    <row r="4060" spans="6:6">
      <c r="F4060" s="3"/>
    </row>
    <row r="4061" spans="6:6">
      <c r="F4061" s="3"/>
    </row>
    <row r="4062" spans="6:6">
      <c r="F4062" s="3"/>
    </row>
    <row r="4063" spans="6:6">
      <c r="F4063" s="3"/>
    </row>
    <row r="4064" spans="6:6">
      <c r="F4064" s="3"/>
    </row>
    <row r="4065" spans="6:6">
      <c r="F4065" s="3"/>
    </row>
    <row r="4066" spans="6:6">
      <c r="F4066" s="3"/>
    </row>
    <row r="4067" spans="6:6">
      <c r="F4067" s="3"/>
    </row>
    <row r="4068" spans="6:6">
      <c r="F4068" s="3"/>
    </row>
    <row r="4069" spans="6:6">
      <c r="F4069" s="3"/>
    </row>
    <row r="4070" spans="6:6">
      <c r="F4070" s="3"/>
    </row>
    <row r="4071" spans="6:6">
      <c r="F4071" s="3"/>
    </row>
    <row r="4072" spans="6:6">
      <c r="F4072" s="3"/>
    </row>
    <row r="4073" spans="6:6">
      <c r="F4073" s="3"/>
    </row>
    <row r="4074" spans="6:6">
      <c r="F4074" s="3"/>
    </row>
    <row r="4075" spans="6:6">
      <c r="F4075" s="3"/>
    </row>
    <row r="4076" spans="6:6">
      <c r="F4076" s="3"/>
    </row>
    <row r="4077" spans="6:6">
      <c r="F4077" s="3"/>
    </row>
    <row r="4078" spans="6:6">
      <c r="F4078" s="3"/>
    </row>
    <row r="4079" spans="6:6">
      <c r="F4079" s="3"/>
    </row>
    <row r="4080" spans="6:6">
      <c r="F4080" s="3"/>
    </row>
    <row r="4081" spans="6:6">
      <c r="F4081" s="3"/>
    </row>
    <row r="4082" spans="6:6">
      <c r="F4082" s="3"/>
    </row>
    <row r="4083" spans="6:6">
      <c r="F4083" s="3"/>
    </row>
    <row r="4084" spans="6:6">
      <c r="F4084" s="3"/>
    </row>
    <row r="4085" spans="6:6">
      <c r="F4085" s="3"/>
    </row>
    <row r="4086" spans="6:6">
      <c r="F4086" s="3"/>
    </row>
    <row r="4087" spans="6:6">
      <c r="F4087" s="3"/>
    </row>
    <row r="4088" spans="6:6">
      <c r="F4088" s="3"/>
    </row>
    <row r="4089" spans="6:6">
      <c r="F4089" s="3"/>
    </row>
    <row r="4090" spans="6:6">
      <c r="F4090" s="3"/>
    </row>
    <row r="4091" spans="6:6">
      <c r="F4091" s="3"/>
    </row>
    <row r="4092" spans="6:6">
      <c r="F4092" s="3"/>
    </row>
    <row r="4093" spans="6:6">
      <c r="F4093" s="3"/>
    </row>
    <row r="4094" spans="6:6">
      <c r="F4094" s="3"/>
    </row>
    <row r="4095" spans="6:6">
      <c r="F4095" s="3"/>
    </row>
    <row r="4096" spans="6:6">
      <c r="F4096" s="3"/>
    </row>
    <row r="4097" spans="6:6">
      <c r="F4097" s="3"/>
    </row>
    <row r="4098" spans="6:6">
      <c r="F4098" s="3"/>
    </row>
    <row r="4099" spans="6:6">
      <c r="F4099" s="3"/>
    </row>
    <row r="4100" spans="6:6">
      <c r="F4100" s="3"/>
    </row>
    <row r="4101" spans="6:6">
      <c r="F4101" s="3"/>
    </row>
    <row r="4102" spans="6:6">
      <c r="F4102" s="3"/>
    </row>
    <row r="4103" spans="6:6">
      <c r="F4103" s="3"/>
    </row>
    <row r="4104" spans="6:6">
      <c r="F4104" s="3"/>
    </row>
    <row r="4105" spans="6:6">
      <c r="F4105" s="3"/>
    </row>
    <row r="4106" spans="6:6">
      <c r="F4106" s="3"/>
    </row>
    <row r="4107" spans="6:6">
      <c r="F4107" s="3"/>
    </row>
    <row r="4108" spans="6:6">
      <c r="F4108" s="3"/>
    </row>
    <row r="4109" spans="6:6">
      <c r="F4109" s="3"/>
    </row>
    <row r="4110" spans="6:6">
      <c r="F4110" s="3"/>
    </row>
    <row r="4111" spans="6:6">
      <c r="F4111" s="3"/>
    </row>
    <row r="4112" spans="6:6">
      <c r="F4112" s="3"/>
    </row>
    <row r="4113" spans="6:6">
      <c r="F4113" s="3"/>
    </row>
    <row r="4114" spans="6:6">
      <c r="F4114" s="3"/>
    </row>
    <row r="4115" spans="6:6">
      <c r="F4115" s="3"/>
    </row>
    <row r="4116" spans="6:6">
      <c r="F4116" s="3"/>
    </row>
    <row r="4117" spans="6:6">
      <c r="F4117" s="3"/>
    </row>
    <row r="4118" spans="6:6">
      <c r="F4118" s="3"/>
    </row>
    <row r="4119" spans="6:6">
      <c r="F4119" s="3"/>
    </row>
    <row r="4120" spans="6:6">
      <c r="F4120" s="3"/>
    </row>
    <row r="4121" spans="6:6">
      <c r="F4121" s="3"/>
    </row>
    <row r="4122" spans="6:6">
      <c r="F4122" s="3"/>
    </row>
    <row r="4123" spans="6:6">
      <c r="F4123" s="3"/>
    </row>
    <row r="4124" spans="6:6">
      <c r="F4124" s="3"/>
    </row>
    <row r="4125" spans="6:6">
      <c r="F4125" s="3"/>
    </row>
    <row r="4126" spans="6:6">
      <c r="F4126" s="3"/>
    </row>
    <row r="4127" spans="6:6">
      <c r="F4127" s="3"/>
    </row>
    <row r="4128" spans="6:6">
      <c r="F4128" s="3"/>
    </row>
    <row r="4129" spans="6:6">
      <c r="F4129" s="3"/>
    </row>
    <row r="4130" spans="6:6">
      <c r="F4130" s="3"/>
    </row>
    <row r="4131" spans="6:6">
      <c r="F4131" s="3"/>
    </row>
    <row r="4132" spans="6:6">
      <c r="F4132" s="3"/>
    </row>
    <row r="4133" spans="6:6">
      <c r="F4133" s="3"/>
    </row>
    <row r="4134" spans="6:6">
      <c r="F4134" s="3"/>
    </row>
    <row r="4135" spans="6:6">
      <c r="F4135" s="3"/>
    </row>
    <row r="4136" spans="6:6">
      <c r="F4136" s="3"/>
    </row>
    <row r="4137" spans="6:6">
      <c r="F4137" s="3"/>
    </row>
    <row r="4138" spans="6:6">
      <c r="F4138" s="3"/>
    </row>
    <row r="4139" spans="6:6">
      <c r="F4139" s="3"/>
    </row>
    <row r="4140" spans="6:6">
      <c r="F4140" s="3"/>
    </row>
    <row r="4141" spans="6:6">
      <c r="F4141" s="3"/>
    </row>
    <row r="4142" spans="6:6">
      <c r="F4142" s="3"/>
    </row>
    <row r="4143" spans="6:6">
      <c r="F4143" s="3"/>
    </row>
    <row r="4144" spans="6:6">
      <c r="F4144" s="3"/>
    </row>
    <row r="4145" spans="6:6">
      <c r="F4145" s="3"/>
    </row>
    <row r="4146" spans="6:6">
      <c r="F4146" s="3"/>
    </row>
    <row r="4147" spans="6:6">
      <c r="F4147" s="3"/>
    </row>
    <row r="4148" spans="6:6">
      <c r="F4148" s="3"/>
    </row>
    <row r="4149" spans="6:6">
      <c r="F4149" s="3"/>
    </row>
    <row r="4150" spans="6:6">
      <c r="F4150" s="3"/>
    </row>
    <row r="4151" spans="6:6">
      <c r="F4151" s="3"/>
    </row>
    <row r="4152" spans="6:6">
      <c r="F4152" s="3"/>
    </row>
    <row r="4153" spans="6:6">
      <c r="F4153" s="3"/>
    </row>
    <row r="4154" spans="6:6">
      <c r="F4154" s="3"/>
    </row>
    <row r="4155" spans="6:6">
      <c r="F4155" s="3"/>
    </row>
    <row r="4156" spans="6:6">
      <c r="F4156" s="3"/>
    </row>
    <row r="4157" spans="6:6">
      <c r="F4157" s="3"/>
    </row>
    <row r="4158" spans="6:6">
      <c r="F4158" s="3"/>
    </row>
    <row r="4159" spans="6:6">
      <c r="F4159" s="3"/>
    </row>
    <row r="4160" spans="6:6">
      <c r="F4160" s="3"/>
    </row>
    <row r="4161" spans="6:6">
      <c r="F4161" s="3"/>
    </row>
    <row r="4162" spans="6:6">
      <c r="F4162" s="3"/>
    </row>
    <row r="4163" spans="6:6">
      <c r="F4163" s="3"/>
    </row>
    <row r="4164" spans="6:6">
      <c r="F4164" s="3"/>
    </row>
    <row r="4165" spans="6:6">
      <c r="F4165" s="3"/>
    </row>
    <row r="4166" spans="6:6">
      <c r="F4166" s="3"/>
    </row>
    <row r="4167" spans="6:6">
      <c r="F4167" s="3"/>
    </row>
    <row r="4168" spans="6:6">
      <c r="F4168" s="3"/>
    </row>
    <row r="4169" spans="6:6">
      <c r="F4169" s="3"/>
    </row>
    <row r="4170" spans="6:6">
      <c r="F4170" s="3"/>
    </row>
    <row r="4171" spans="6:6">
      <c r="F4171" s="3"/>
    </row>
    <row r="4172" spans="6:6">
      <c r="F4172" s="3"/>
    </row>
    <row r="4173" spans="6:6">
      <c r="F4173" s="3"/>
    </row>
    <row r="4174" spans="6:6">
      <c r="F4174" s="3"/>
    </row>
    <row r="4175" spans="6:6">
      <c r="F4175" s="3"/>
    </row>
    <row r="4176" spans="6:6">
      <c r="F4176" s="3"/>
    </row>
    <row r="4177" spans="6:6">
      <c r="F4177" s="3"/>
    </row>
    <row r="4178" spans="6:6">
      <c r="F4178" s="3"/>
    </row>
    <row r="4179" spans="6:6">
      <c r="F4179" s="3"/>
    </row>
    <row r="4180" spans="6:6">
      <c r="F4180" s="3"/>
    </row>
    <row r="4181" spans="6:6">
      <c r="F4181" s="3"/>
    </row>
    <row r="4182" spans="6:6">
      <c r="F4182" s="3"/>
    </row>
    <row r="4183" spans="6:6">
      <c r="F4183" s="3"/>
    </row>
    <row r="4184" spans="6:6">
      <c r="F4184" s="3"/>
    </row>
    <row r="4185" spans="6:6">
      <c r="F4185" s="3"/>
    </row>
    <row r="4186" spans="6:6">
      <c r="F4186" s="3"/>
    </row>
    <row r="4187" spans="6:6">
      <c r="F4187" s="3"/>
    </row>
    <row r="4188" spans="6:6">
      <c r="F4188" s="3"/>
    </row>
    <row r="4189" spans="6:6">
      <c r="F4189" s="3"/>
    </row>
    <row r="4190" spans="6:6">
      <c r="F4190" s="3"/>
    </row>
    <row r="4191" spans="6:6">
      <c r="F4191" s="3"/>
    </row>
    <row r="4192" spans="6:6">
      <c r="F4192" s="3"/>
    </row>
    <row r="4193" spans="6:6">
      <c r="F4193" s="3"/>
    </row>
    <row r="4194" spans="6:6">
      <c r="F4194" s="3"/>
    </row>
    <row r="4195" spans="6:6">
      <c r="F4195" s="3"/>
    </row>
    <row r="4196" spans="6:6">
      <c r="F4196" s="3"/>
    </row>
    <row r="4197" spans="6:6">
      <c r="F4197" s="3"/>
    </row>
    <row r="4198" spans="6:6">
      <c r="F4198" s="3"/>
    </row>
    <row r="4199" spans="6:6">
      <c r="F4199" s="3"/>
    </row>
    <row r="4200" spans="6:6">
      <c r="F4200" s="3"/>
    </row>
    <row r="4201" spans="6:6">
      <c r="F4201" s="3"/>
    </row>
    <row r="4202" spans="6:6">
      <c r="F4202" s="3"/>
    </row>
    <row r="4203" spans="6:6">
      <c r="F4203" s="3"/>
    </row>
    <row r="4204" spans="6:6">
      <c r="F4204" s="3"/>
    </row>
    <row r="4205" spans="6:6">
      <c r="F4205" s="3"/>
    </row>
    <row r="4206" spans="6:6">
      <c r="F4206" s="3"/>
    </row>
    <row r="4207" spans="6:6">
      <c r="F4207" s="3"/>
    </row>
    <row r="4208" spans="6:6">
      <c r="F4208" s="3"/>
    </row>
    <row r="4209" spans="6:6">
      <c r="F4209" s="3"/>
    </row>
    <row r="4210" spans="6:6">
      <c r="F4210" s="3"/>
    </row>
    <row r="4211" spans="6:6">
      <c r="F4211" s="3"/>
    </row>
    <row r="4212" spans="6:6">
      <c r="F4212" s="3"/>
    </row>
    <row r="4213" spans="6:6">
      <c r="F4213" s="3"/>
    </row>
    <row r="4214" spans="6:6">
      <c r="F4214" s="3"/>
    </row>
    <row r="4215" spans="6:6">
      <c r="F4215" s="3"/>
    </row>
    <row r="4216" spans="6:6">
      <c r="F4216" s="3"/>
    </row>
    <row r="4217" spans="6:6">
      <c r="F4217" s="3"/>
    </row>
    <row r="4218" spans="6:6">
      <c r="F4218" s="3"/>
    </row>
    <row r="4219" spans="6:6">
      <c r="F4219" s="3"/>
    </row>
    <row r="4220" spans="6:6">
      <c r="F4220" s="3"/>
    </row>
    <row r="4221" spans="6:6">
      <c r="F4221" s="3"/>
    </row>
    <row r="4222" spans="6:6">
      <c r="F4222" s="3"/>
    </row>
    <row r="4223" spans="6:6">
      <c r="F4223" s="3"/>
    </row>
    <row r="4224" spans="6:6">
      <c r="F4224" s="3"/>
    </row>
    <row r="4225" spans="6:6">
      <c r="F4225" s="3"/>
    </row>
    <row r="4226" spans="6:6">
      <c r="F4226" s="3"/>
    </row>
    <row r="4227" spans="6:6">
      <c r="F4227" s="3"/>
    </row>
    <row r="4228" spans="6:6">
      <c r="F4228" s="3"/>
    </row>
    <row r="4229" spans="6:6">
      <c r="F4229" s="3"/>
    </row>
    <row r="4230" spans="6:6">
      <c r="F4230" s="3"/>
    </row>
    <row r="4231" spans="6:6">
      <c r="F4231" s="3"/>
    </row>
    <row r="4232" spans="6:6">
      <c r="F4232" s="3"/>
    </row>
    <row r="4233" spans="6:6">
      <c r="F4233" s="3"/>
    </row>
    <row r="4234" spans="6:6">
      <c r="F4234" s="3"/>
    </row>
    <row r="4235" spans="6:6">
      <c r="F4235" s="3"/>
    </row>
    <row r="4236" spans="6:6">
      <c r="F4236" s="3"/>
    </row>
    <row r="4237" spans="6:6">
      <c r="F4237" s="3"/>
    </row>
    <row r="4238" spans="6:6">
      <c r="F4238" s="3"/>
    </row>
    <row r="4239" spans="6:6">
      <c r="F4239" s="3"/>
    </row>
    <row r="4240" spans="6:6">
      <c r="F4240" s="3"/>
    </row>
    <row r="4241" spans="6:6">
      <c r="F4241" s="3"/>
    </row>
    <row r="4242" spans="6:6">
      <c r="F4242" s="3"/>
    </row>
    <row r="4243" spans="6:6">
      <c r="F4243" s="3"/>
    </row>
    <row r="4244" spans="6:6">
      <c r="F4244" s="3"/>
    </row>
    <row r="4245" spans="6:6">
      <c r="F4245" s="3"/>
    </row>
    <row r="4246" spans="6:6">
      <c r="F4246" s="3"/>
    </row>
    <row r="4247" spans="6:6">
      <c r="F4247" s="3"/>
    </row>
    <row r="4248" spans="6:6">
      <c r="F4248" s="3"/>
    </row>
    <row r="4249" spans="6:6">
      <c r="F4249" s="3"/>
    </row>
    <row r="4250" spans="6:6">
      <c r="F4250" s="3"/>
    </row>
    <row r="4251" spans="6:6">
      <c r="F4251" s="3"/>
    </row>
    <row r="4252" spans="6:6">
      <c r="F4252" s="3"/>
    </row>
    <row r="4253" spans="6:6">
      <c r="F4253" s="3"/>
    </row>
    <row r="4254" spans="6:6">
      <c r="F4254" s="3"/>
    </row>
    <row r="4255" spans="6:6">
      <c r="F4255" s="3"/>
    </row>
    <row r="4256" spans="6:6">
      <c r="F4256" s="3"/>
    </row>
    <row r="4257" spans="6:6">
      <c r="F4257" s="3"/>
    </row>
    <row r="4258" spans="6:6">
      <c r="F4258" s="3"/>
    </row>
    <row r="4259" spans="6:6">
      <c r="F4259" s="3"/>
    </row>
    <row r="4260" spans="6:6">
      <c r="F4260" s="3"/>
    </row>
    <row r="4261" spans="6:6">
      <c r="F4261" s="3"/>
    </row>
    <row r="4262" spans="6:6">
      <c r="F4262" s="3"/>
    </row>
    <row r="4263" spans="6:6">
      <c r="F4263" s="3"/>
    </row>
    <row r="4264" spans="6:6">
      <c r="F4264" s="3"/>
    </row>
    <row r="4265" spans="6:6">
      <c r="F4265" s="3"/>
    </row>
    <row r="4266" spans="6:6">
      <c r="F4266" s="3"/>
    </row>
    <row r="4267" spans="6:6">
      <c r="F4267" s="3"/>
    </row>
    <row r="4268" spans="6:6">
      <c r="F4268" s="3"/>
    </row>
    <row r="4269" spans="6:6">
      <c r="F4269" s="3"/>
    </row>
    <row r="4270" spans="6:6">
      <c r="F4270" s="3"/>
    </row>
    <row r="4271" spans="6:6">
      <c r="F4271" s="3"/>
    </row>
    <row r="4272" spans="6:6">
      <c r="F4272" s="3"/>
    </row>
    <row r="4273" spans="6:6">
      <c r="F4273" s="3"/>
    </row>
    <row r="4274" spans="6:6">
      <c r="F4274" s="3"/>
    </row>
    <row r="4275" spans="6:6">
      <c r="F4275" s="3"/>
    </row>
    <row r="4276" spans="6:6">
      <c r="F4276" s="3"/>
    </row>
    <row r="4277" spans="6:6">
      <c r="F4277" s="3"/>
    </row>
    <row r="4278" spans="6:6">
      <c r="F4278" s="3"/>
    </row>
    <row r="4279" spans="6:6">
      <c r="F4279" s="3"/>
    </row>
    <row r="4280" spans="6:6">
      <c r="F4280" s="3"/>
    </row>
    <row r="4281" spans="6:6">
      <c r="F4281" s="3"/>
    </row>
    <row r="4282" spans="6:6">
      <c r="F4282" s="3"/>
    </row>
    <row r="4283" spans="6:6">
      <c r="F4283" s="3"/>
    </row>
    <row r="4284" spans="6:6">
      <c r="F4284" s="3"/>
    </row>
    <row r="4285" spans="6:6">
      <c r="F4285" s="3"/>
    </row>
    <row r="4286" spans="6:6">
      <c r="F4286" s="3"/>
    </row>
    <row r="4287" spans="6:6">
      <c r="F4287" s="3"/>
    </row>
    <row r="4288" spans="6:6">
      <c r="F4288" s="3"/>
    </row>
    <row r="4289" spans="6:6">
      <c r="F4289" s="3"/>
    </row>
    <row r="4290" spans="6:6">
      <c r="F4290" s="3"/>
    </row>
    <row r="4291" spans="6:6">
      <c r="F4291" s="3"/>
    </row>
    <row r="4292" spans="6:6">
      <c r="F4292" s="3"/>
    </row>
    <row r="4293" spans="6:6">
      <c r="F4293" s="3"/>
    </row>
    <row r="4294" spans="6:6">
      <c r="F4294" s="3"/>
    </row>
    <row r="4295" spans="6:6">
      <c r="F4295" s="3"/>
    </row>
    <row r="4296" spans="6:6">
      <c r="F4296" s="3"/>
    </row>
    <row r="4297" spans="6:6">
      <c r="F4297" s="3"/>
    </row>
    <row r="4298" spans="6:6">
      <c r="F4298" s="3"/>
    </row>
    <row r="4299" spans="6:6">
      <c r="F4299" s="3"/>
    </row>
    <row r="4300" spans="6:6">
      <c r="F4300" s="3"/>
    </row>
    <row r="4301" spans="6:6">
      <c r="F4301" s="3"/>
    </row>
    <row r="4302" spans="6:6">
      <c r="F4302" s="3"/>
    </row>
    <row r="4303" spans="6:6">
      <c r="F4303" s="3"/>
    </row>
    <row r="4304" spans="6:6">
      <c r="F4304" s="3"/>
    </row>
    <row r="4305" spans="6:6">
      <c r="F4305" s="3"/>
    </row>
    <row r="4306" spans="6:6">
      <c r="F4306" s="3"/>
    </row>
    <row r="4307" spans="6:6">
      <c r="F4307" s="3"/>
    </row>
    <row r="4308" spans="6:6">
      <c r="F4308" s="3"/>
    </row>
    <row r="4309" spans="6:6">
      <c r="F4309" s="3"/>
    </row>
    <row r="4310" spans="6:6">
      <c r="F4310" s="3"/>
    </row>
    <row r="4311" spans="6:6">
      <c r="F4311" s="3"/>
    </row>
    <row r="4312" spans="6:6">
      <c r="F4312" s="3"/>
    </row>
    <row r="4313" spans="6:6">
      <c r="F4313" s="3"/>
    </row>
    <row r="4314" spans="6:6">
      <c r="F4314" s="3"/>
    </row>
    <row r="4315" spans="6:6">
      <c r="F4315" s="3"/>
    </row>
    <row r="4316" spans="6:6">
      <c r="F4316" s="3"/>
    </row>
    <row r="4317" spans="6:6">
      <c r="F4317" s="3"/>
    </row>
    <row r="4318" spans="6:6">
      <c r="F4318" s="3"/>
    </row>
    <row r="4319" spans="6:6">
      <c r="F4319" s="3"/>
    </row>
    <row r="4320" spans="6:6">
      <c r="F4320" s="3"/>
    </row>
    <row r="4321" spans="6:6">
      <c r="F4321" s="3"/>
    </row>
    <row r="4322" spans="6:6">
      <c r="F4322" s="3"/>
    </row>
    <row r="4323" spans="6:6">
      <c r="F4323" s="3"/>
    </row>
    <row r="4324" spans="6:6">
      <c r="F4324" s="3"/>
    </row>
    <row r="4325" spans="6:6">
      <c r="F4325" s="3"/>
    </row>
    <row r="4326" spans="6:6">
      <c r="F4326" s="3"/>
    </row>
    <row r="4327" spans="6:6">
      <c r="F4327" s="3"/>
    </row>
    <row r="4328" spans="6:6">
      <c r="F4328" s="3"/>
    </row>
    <row r="4329" spans="6:6">
      <c r="F4329" s="3"/>
    </row>
    <row r="4330" spans="6:6">
      <c r="F4330" s="3"/>
    </row>
    <row r="4331" spans="6:6">
      <c r="F4331" s="3"/>
    </row>
    <row r="4332" spans="6:6">
      <c r="F4332" s="3"/>
    </row>
    <row r="4333" spans="6:6">
      <c r="F4333" s="3"/>
    </row>
    <row r="4334" spans="6:6">
      <c r="F4334" s="3"/>
    </row>
    <row r="4335" spans="6:6">
      <c r="F4335" s="3"/>
    </row>
    <row r="4336" spans="6:6">
      <c r="F4336" s="3"/>
    </row>
    <row r="4337" spans="6:6">
      <c r="F4337" s="3"/>
    </row>
    <row r="4338" spans="6:6">
      <c r="F4338" s="3"/>
    </row>
    <row r="4339" spans="6:6">
      <c r="F4339" s="3"/>
    </row>
    <row r="4340" spans="6:6">
      <c r="F4340" s="3"/>
    </row>
    <row r="4341" spans="6:6">
      <c r="F4341" s="3"/>
    </row>
    <row r="4342" spans="6:6">
      <c r="F4342" s="3"/>
    </row>
    <row r="4343" spans="6:6">
      <c r="F4343" s="3"/>
    </row>
    <row r="4344" spans="6:6">
      <c r="F4344" s="3"/>
    </row>
    <row r="4345" spans="6:6">
      <c r="F4345" s="3"/>
    </row>
    <row r="4346" spans="6:6">
      <c r="F4346" s="3"/>
    </row>
    <row r="4347" spans="6:6">
      <c r="F4347" s="3"/>
    </row>
    <row r="4348" spans="6:6">
      <c r="F4348" s="3"/>
    </row>
    <row r="4349" spans="6:6">
      <c r="F4349" s="3"/>
    </row>
    <row r="4350" spans="6:6">
      <c r="F4350" s="3"/>
    </row>
    <row r="4351" spans="6:6">
      <c r="F4351" s="3"/>
    </row>
    <row r="4352" spans="6:6">
      <c r="F4352" s="3"/>
    </row>
    <row r="4353" spans="6:6">
      <c r="F4353" s="3"/>
    </row>
    <row r="4354" spans="6:6">
      <c r="F4354" s="3"/>
    </row>
    <row r="4355" spans="6:6">
      <c r="F4355" s="3"/>
    </row>
    <row r="4356" spans="6:6">
      <c r="F4356" s="3"/>
    </row>
    <row r="4357" spans="6:6">
      <c r="F4357" s="3"/>
    </row>
    <row r="4358" spans="6:6">
      <c r="F4358" s="3"/>
    </row>
    <row r="4359" spans="6:6">
      <c r="F4359" s="3"/>
    </row>
    <row r="4360" spans="6:6">
      <c r="F4360" s="3"/>
    </row>
    <row r="4361" spans="6:6">
      <c r="F4361" s="3"/>
    </row>
    <row r="4362" spans="6:6">
      <c r="F4362" s="3"/>
    </row>
    <row r="4363" spans="6:6">
      <c r="F4363" s="3"/>
    </row>
    <row r="4364" spans="6:6">
      <c r="F4364" s="3"/>
    </row>
    <row r="4365" spans="6:6">
      <c r="F4365" s="3"/>
    </row>
    <row r="4366" spans="6:6">
      <c r="F4366" s="3"/>
    </row>
    <row r="4367" spans="6:6">
      <c r="F4367" s="3"/>
    </row>
    <row r="4368" spans="6:6">
      <c r="F4368" s="3"/>
    </row>
    <row r="4369" spans="6:6">
      <c r="F4369" s="3"/>
    </row>
    <row r="4370" spans="6:6">
      <c r="F4370" s="3"/>
    </row>
    <row r="4371" spans="6:6">
      <c r="F4371" s="3"/>
    </row>
    <row r="4372" spans="6:6">
      <c r="F4372" s="3"/>
    </row>
    <row r="4373" spans="6:6">
      <c r="F4373" s="3"/>
    </row>
    <row r="4374" spans="6:6">
      <c r="F4374" s="3"/>
    </row>
    <row r="4375" spans="6:6">
      <c r="F4375" s="3"/>
    </row>
    <row r="4376" spans="6:6">
      <c r="F4376" s="3"/>
    </row>
    <row r="4377" spans="6:6">
      <c r="F4377" s="3"/>
    </row>
    <row r="4378" spans="6:6">
      <c r="F4378" s="3"/>
    </row>
    <row r="4379" spans="6:6">
      <c r="F4379" s="3"/>
    </row>
    <row r="4380" spans="6:6">
      <c r="F4380" s="3"/>
    </row>
    <row r="4381" spans="6:6">
      <c r="F4381" s="3"/>
    </row>
    <row r="4382" spans="6:6">
      <c r="F4382" s="3"/>
    </row>
    <row r="4383" spans="6:6">
      <c r="F4383" s="3"/>
    </row>
    <row r="4384" spans="6:6">
      <c r="F4384" s="3"/>
    </row>
    <row r="4385" spans="6:6">
      <c r="F4385" s="3"/>
    </row>
    <row r="4386" spans="6:6">
      <c r="F4386" s="3"/>
    </row>
    <row r="4387" spans="6:6">
      <c r="F4387" s="3"/>
    </row>
    <row r="4388" spans="6:6">
      <c r="F4388" s="3"/>
    </row>
    <row r="4389" spans="6:6">
      <c r="F4389" s="3"/>
    </row>
    <row r="4390" spans="6:6">
      <c r="F4390" s="3"/>
    </row>
    <row r="4391" spans="6:6">
      <c r="F4391" s="3"/>
    </row>
    <row r="4392" spans="6:6">
      <c r="F4392" s="3"/>
    </row>
    <row r="4393" spans="6:6">
      <c r="F4393" s="3"/>
    </row>
    <row r="4394" spans="6:6">
      <c r="F4394" s="3"/>
    </row>
    <row r="4395" spans="6:6">
      <c r="F4395" s="3"/>
    </row>
    <row r="4396" spans="6:6">
      <c r="F4396" s="3"/>
    </row>
    <row r="4397" spans="6:6">
      <c r="F4397" s="3"/>
    </row>
    <row r="4398" spans="6:6">
      <c r="F4398" s="3"/>
    </row>
    <row r="4399" spans="6:6">
      <c r="F4399" s="3"/>
    </row>
    <row r="4400" spans="6:6">
      <c r="F4400" s="3"/>
    </row>
    <row r="4401" spans="6:6">
      <c r="F4401" s="3"/>
    </row>
    <row r="4402" spans="6:6">
      <c r="F4402" s="3"/>
    </row>
    <row r="4403" spans="6:6">
      <c r="F4403" s="3"/>
    </row>
    <row r="4404" spans="6:6">
      <c r="F4404" s="3"/>
    </row>
    <row r="4405" spans="6:6">
      <c r="F4405" s="3"/>
    </row>
    <row r="4406" spans="6:6">
      <c r="F4406" s="3"/>
    </row>
    <row r="4407" spans="6:6">
      <c r="F4407" s="3"/>
    </row>
    <row r="4408" spans="6:6">
      <c r="F4408" s="3"/>
    </row>
    <row r="4409" spans="6:6">
      <c r="F4409" s="3"/>
    </row>
    <row r="4410" spans="6:6">
      <c r="F4410" s="3"/>
    </row>
    <row r="4411" spans="6:6">
      <c r="F4411" s="3"/>
    </row>
    <row r="4412" spans="6:6">
      <c r="F4412" s="3"/>
    </row>
    <row r="4413" spans="6:6">
      <c r="F4413" s="3"/>
    </row>
    <row r="4414" spans="6:6">
      <c r="F4414" s="3"/>
    </row>
    <row r="4415" spans="6:6">
      <c r="F4415" s="3"/>
    </row>
    <row r="4416" spans="6:6">
      <c r="F4416" s="3"/>
    </row>
    <row r="4417" spans="6:6">
      <c r="F4417" s="3"/>
    </row>
    <row r="4418" spans="6:6">
      <c r="F4418" s="3"/>
    </row>
    <row r="4419" spans="6:6">
      <c r="F4419" s="3"/>
    </row>
    <row r="4420" spans="6:6">
      <c r="F4420" s="3"/>
    </row>
    <row r="4421" spans="6:6">
      <c r="F4421" s="3"/>
    </row>
    <row r="4422" spans="6:6">
      <c r="F4422" s="3"/>
    </row>
    <row r="4423" spans="6:6">
      <c r="F4423" s="3"/>
    </row>
    <row r="4424" spans="6:6">
      <c r="F4424" s="3"/>
    </row>
    <row r="4425" spans="6:6">
      <c r="F4425" s="3"/>
    </row>
    <row r="4426" spans="6:6">
      <c r="F4426" s="3"/>
    </row>
    <row r="4427" spans="6:6">
      <c r="F4427" s="3"/>
    </row>
    <row r="4428" spans="6:6">
      <c r="F4428" s="3"/>
    </row>
    <row r="4429" spans="6:6">
      <c r="F4429" s="3"/>
    </row>
    <row r="4430" spans="6:6">
      <c r="F4430" s="3"/>
    </row>
    <row r="4431" spans="6:6">
      <c r="F4431" s="3"/>
    </row>
    <row r="4432" spans="6:6">
      <c r="F4432" s="3"/>
    </row>
    <row r="4433" spans="6:6">
      <c r="F4433" s="3"/>
    </row>
    <row r="4434" spans="6:6">
      <c r="F4434" s="3"/>
    </row>
    <row r="4435" spans="6:6">
      <c r="F4435" s="3"/>
    </row>
    <row r="4436" spans="6:6">
      <c r="F4436" s="3"/>
    </row>
    <row r="4437" spans="6:6">
      <c r="F4437" s="3"/>
    </row>
    <row r="4438" spans="6:6">
      <c r="F4438" s="3"/>
    </row>
    <row r="4439" spans="6:6">
      <c r="F4439" s="3"/>
    </row>
    <row r="4440" spans="6:6">
      <c r="F4440" s="3"/>
    </row>
    <row r="4441" spans="6:6">
      <c r="F4441" s="3"/>
    </row>
    <row r="4442" spans="6:6">
      <c r="F4442" s="3"/>
    </row>
    <row r="4443" spans="6:6">
      <c r="F4443" s="3"/>
    </row>
    <row r="4444" spans="6:6">
      <c r="F4444" s="3"/>
    </row>
    <row r="4445" spans="6:6">
      <c r="F4445" s="3"/>
    </row>
    <row r="4446" spans="6:6">
      <c r="F4446" s="3"/>
    </row>
    <row r="4447" spans="6:6">
      <c r="F4447" s="3"/>
    </row>
    <row r="4448" spans="6:6">
      <c r="F4448" s="3"/>
    </row>
    <row r="4449" spans="6:6">
      <c r="F4449" s="3"/>
    </row>
    <row r="4450" spans="6:6">
      <c r="F4450" s="3"/>
    </row>
    <row r="4451" spans="6:6">
      <c r="F4451" s="3"/>
    </row>
    <row r="4452" spans="6:6">
      <c r="F4452" s="3"/>
    </row>
    <row r="4453" spans="6:6">
      <c r="F4453" s="3"/>
    </row>
    <row r="4454" spans="6:6">
      <c r="F4454" s="3"/>
    </row>
    <row r="4455" spans="6:6">
      <c r="F4455" s="3"/>
    </row>
    <row r="4456" spans="6:6">
      <c r="F4456" s="3"/>
    </row>
    <row r="4457" spans="6:6">
      <c r="F4457" s="3"/>
    </row>
    <row r="4458" spans="6:6">
      <c r="F4458" s="3"/>
    </row>
    <row r="4459" spans="6:6">
      <c r="F4459" s="3"/>
    </row>
    <row r="4460" spans="6:6">
      <c r="F4460" s="3"/>
    </row>
    <row r="4461" spans="6:6">
      <c r="F4461" s="3"/>
    </row>
    <row r="4462" spans="6:6">
      <c r="F4462" s="3"/>
    </row>
    <row r="4463" spans="6:6">
      <c r="F4463" s="3"/>
    </row>
    <row r="4464" spans="6:6">
      <c r="F4464" s="3"/>
    </row>
    <row r="4465" spans="6:6">
      <c r="F4465" s="3"/>
    </row>
    <row r="4466" spans="6:6">
      <c r="F4466" s="3"/>
    </row>
    <row r="4467" spans="6:6">
      <c r="F4467" s="3"/>
    </row>
    <row r="4468" spans="6:6">
      <c r="F4468" s="3"/>
    </row>
    <row r="4469" spans="6:6">
      <c r="F4469" s="3"/>
    </row>
    <row r="4470" spans="6:6">
      <c r="F4470" s="3"/>
    </row>
    <row r="4471" spans="6:6">
      <c r="F4471" s="3"/>
    </row>
    <row r="4472" spans="6:6">
      <c r="F4472" s="3"/>
    </row>
    <row r="4473" spans="6:6">
      <c r="F4473" s="3"/>
    </row>
    <row r="4474" spans="6:6">
      <c r="F4474" s="3"/>
    </row>
    <row r="4475" spans="6:6">
      <c r="F4475" s="3"/>
    </row>
    <row r="4476" spans="6:6">
      <c r="F4476" s="3"/>
    </row>
    <row r="4477" spans="6:6">
      <c r="F4477" s="3"/>
    </row>
    <row r="4478" spans="6:6">
      <c r="F4478" s="3"/>
    </row>
    <row r="4479" spans="6:6">
      <c r="F4479" s="3"/>
    </row>
    <row r="4480" spans="6:6">
      <c r="F4480" s="3"/>
    </row>
    <row r="4481" spans="6:6">
      <c r="F4481" s="3"/>
    </row>
    <row r="4482" spans="6:6">
      <c r="F4482" s="3"/>
    </row>
    <row r="4483" spans="6:6">
      <c r="F4483" s="3"/>
    </row>
    <row r="4484" spans="6:6">
      <c r="F4484" s="3"/>
    </row>
    <row r="4485" spans="6:6">
      <c r="F4485" s="3"/>
    </row>
    <row r="4486" spans="6:6">
      <c r="F4486" s="3"/>
    </row>
    <row r="4487" spans="6:6">
      <c r="F4487" s="3"/>
    </row>
    <row r="4488" spans="6:6">
      <c r="F4488" s="3"/>
    </row>
    <row r="4489" spans="6:6">
      <c r="F4489" s="3"/>
    </row>
    <row r="4490" spans="6:6">
      <c r="F4490" s="3"/>
    </row>
    <row r="4491" spans="6:6">
      <c r="F4491" s="3"/>
    </row>
    <row r="4492" spans="6:6">
      <c r="F4492" s="3"/>
    </row>
    <row r="4493" spans="6:6">
      <c r="F4493" s="3"/>
    </row>
    <row r="4494" spans="6:6">
      <c r="F4494" s="3"/>
    </row>
    <row r="4495" spans="6:6">
      <c r="F4495" s="3"/>
    </row>
    <row r="4496" spans="6:6">
      <c r="F4496" s="3"/>
    </row>
    <row r="4497" spans="6:6">
      <c r="F4497" s="3"/>
    </row>
    <row r="4498" spans="6:6">
      <c r="F4498" s="3"/>
    </row>
    <row r="4499" spans="6:6">
      <c r="F4499" s="3"/>
    </row>
    <row r="4500" spans="6:6">
      <c r="F4500" s="3"/>
    </row>
    <row r="4501" spans="6:6">
      <c r="F4501" s="3"/>
    </row>
    <row r="4502" spans="6:6">
      <c r="F4502" s="3"/>
    </row>
    <row r="4503" spans="6:6">
      <c r="F4503" s="3"/>
    </row>
    <row r="4504" spans="6:6">
      <c r="F4504" s="3"/>
    </row>
    <row r="4505" spans="6:6">
      <c r="F4505" s="3"/>
    </row>
    <row r="4506" spans="6:6">
      <c r="F4506" s="3"/>
    </row>
    <row r="4507" spans="6:6">
      <c r="F4507" s="3"/>
    </row>
    <row r="4508" spans="6:6">
      <c r="F4508" s="3"/>
    </row>
    <row r="4509" spans="6:6">
      <c r="F4509" s="3"/>
    </row>
    <row r="4510" spans="6:6">
      <c r="F4510" s="3"/>
    </row>
    <row r="4511" spans="6:6">
      <c r="F4511" s="3"/>
    </row>
    <row r="4512" spans="6:6">
      <c r="F4512" s="3"/>
    </row>
    <row r="4513" spans="6:6">
      <c r="F4513" s="3"/>
    </row>
    <row r="4514" spans="6:6">
      <c r="F4514" s="3"/>
    </row>
    <row r="4515" spans="6:6">
      <c r="F4515" s="3"/>
    </row>
    <row r="4516" spans="6:6">
      <c r="F4516" s="3"/>
    </row>
    <row r="4517" spans="6:6">
      <c r="F4517" s="3"/>
    </row>
    <row r="4518" spans="6:6">
      <c r="F4518" s="3"/>
    </row>
    <row r="4519" spans="6:6">
      <c r="F4519" s="3"/>
    </row>
    <row r="4520" spans="6:6">
      <c r="F4520" s="3"/>
    </row>
    <row r="4521" spans="6:6">
      <c r="F4521" s="3"/>
    </row>
    <row r="4522" spans="6:6">
      <c r="F4522" s="3"/>
    </row>
    <row r="4523" spans="6:6">
      <c r="F4523" s="3"/>
    </row>
    <row r="4524" spans="6:6">
      <c r="F4524" s="3"/>
    </row>
    <row r="4525" spans="6:6">
      <c r="F4525" s="3"/>
    </row>
    <row r="4526" spans="6:6">
      <c r="F4526" s="3"/>
    </row>
    <row r="4527" spans="6:6">
      <c r="F4527" s="3"/>
    </row>
    <row r="4528" spans="6:6">
      <c r="F4528" s="3"/>
    </row>
    <row r="4529" spans="6:6">
      <c r="F4529" s="3"/>
    </row>
    <row r="4530" spans="6:6">
      <c r="F4530" s="3"/>
    </row>
    <row r="4531" spans="6:6">
      <c r="F4531" s="3"/>
    </row>
    <row r="4532" spans="6:6">
      <c r="F4532" s="3"/>
    </row>
    <row r="4533" spans="6:6">
      <c r="F4533" s="3"/>
    </row>
    <row r="4534" spans="6:6">
      <c r="F4534" s="3"/>
    </row>
    <row r="4535" spans="6:6">
      <c r="F4535" s="3"/>
    </row>
    <row r="4536" spans="6:6">
      <c r="F4536" s="3"/>
    </row>
    <row r="4537" spans="6:6">
      <c r="F4537" s="3"/>
    </row>
    <row r="4538" spans="6:6">
      <c r="F4538" s="3"/>
    </row>
    <row r="4539" spans="6:6">
      <c r="F4539" s="3"/>
    </row>
    <row r="4540" spans="6:6">
      <c r="F4540" s="3"/>
    </row>
    <row r="4541" spans="6:6">
      <c r="F4541" s="3"/>
    </row>
    <row r="4542" spans="6:6">
      <c r="F4542" s="3"/>
    </row>
    <row r="4543" spans="6:6">
      <c r="F4543" s="3"/>
    </row>
    <row r="4544" spans="6:6">
      <c r="F4544" s="3"/>
    </row>
    <row r="4545" spans="6:6">
      <c r="F4545" s="3"/>
    </row>
    <row r="4546" spans="6:6">
      <c r="F4546" s="3"/>
    </row>
    <row r="4547" spans="6:6">
      <c r="F4547" s="3"/>
    </row>
    <row r="4548" spans="6:6">
      <c r="F4548" s="3"/>
    </row>
    <row r="4549" spans="6:6">
      <c r="F4549" s="3"/>
    </row>
    <row r="4550" spans="6:6">
      <c r="F4550" s="3"/>
    </row>
    <row r="4551" spans="6:6">
      <c r="F4551" s="3"/>
    </row>
    <row r="4552" spans="6:6">
      <c r="F4552" s="3"/>
    </row>
    <row r="4553" spans="6:6">
      <c r="F4553" s="3"/>
    </row>
    <row r="4554" spans="6:6">
      <c r="F4554" s="3"/>
    </row>
    <row r="4555" spans="6:6">
      <c r="F4555" s="3"/>
    </row>
    <row r="4556" spans="6:6">
      <c r="F4556" s="3"/>
    </row>
    <row r="4557" spans="6:6">
      <c r="F4557" s="3"/>
    </row>
    <row r="4558" spans="6:6">
      <c r="F4558" s="3"/>
    </row>
    <row r="4559" spans="6:6">
      <c r="F4559" s="3"/>
    </row>
    <row r="4560" spans="6:6">
      <c r="F4560" s="3"/>
    </row>
    <row r="4561" spans="6:6">
      <c r="F4561" s="3"/>
    </row>
    <row r="4562" spans="6:6">
      <c r="F4562" s="3"/>
    </row>
    <row r="4563" spans="6:6">
      <c r="F4563" s="3"/>
    </row>
    <row r="4564" spans="6:6">
      <c r="F4564" s="3"/>
    </row>
    <row r="4565" spans="6:6">
      <c r="F4565" s="3"/>
    </row>
    <row r="4566" spans="6:6">
      <c r="F4566" s="3"/>
    </row>
    <row r="4567" spans="6:6">
      <c r="F4567" s="3"/>
    </row>
    <row r="4568" spans="6:6">
      <c r="F4568" s="3"/>
    </row>
    <row r="4569" spans="6:6">
      <c r="F4569" s="3"/>
    </row>
    <row r="4570" spans="6:6">
      <c r="F4570" s="3"/>
    </row>
    <row r="4571" spans="6:6">
      <c r="F4571" s="3"/>
    </row>
    <row r="4572" spans="6:6">
      <c r="F4572" s="3"/>
    </row>
    <row r="4573" spans="6:6">
      <c r="F4573" s="3"/>
    </row>
    <row r="4574" spans="6:6">
      <c r="F4574" s="3"/>
    </row>
    <row r="4575" spans="6:6">
      <c r="F4575" s="3"/>
    </row>
    <row r="4576" spans="6:6">
      <c r="F4576" s="3"/>
    </row>
    <row r="4577" spans="6:6">
      <c r="F4577" s="3"/>
    </row>
    <row r="4578" spans="6:6">
      <c r="F4578" s="3"/>
    </row>
    <row r="4579" spans="6:6">
      <c r="F4579" s="3"/>
    </row>
    <row r="4580" spans="6:6">
      <c r="F4580" s="3"/>
    </row>
    <row r="4581" spans="6:6">
      <c r="F4581" s="3"/>
    </row>
    <row r="4582" spans="6:6">
      <c r="F4582" s="3"/>
    </row>
    <row r="4583" spans="6:6">
      <c r="F4583" s="3"/>
    </row>
    <row r="4584" spans="6:6">
      <c r="F4584" s="3"/>
    </row>
    <row r="4585" spans="6:6">
      <c r="F4585" s="3"/>
    </row>
    <row r="4586" spans="6:6">
      <c r="F4586" s="3"/>
    </row>
    <row r="4587" spans="6:6">
      <c r="F4587" s="3"/>
    </row>
    <row r="4588" spans="6:6">
      <c r="F4588" s="3"/>
    </row>
    <row r="4589" spans="6:6">
      <c r="F4589" s="3"/>
    </row>
    <row r="4590" spans="6:6">
      <c r="F4590" s="3"/>
    </row>
    <row r="4591" spans="6:6">
      <c r="F4591" s="3"/>
    </row>
    <row r="4592" spans="6:6">
      <c r="F4592" s="3"/>
    </row>
    <row r="4593" spans="6:6">
      <c r="F4593" s="3"/>
    </row>
    <row r="4594" spans="6:6">
      <c r="F4594" s="3"/>
    </row>
    <row r="4595" spans="6:6">
      <c r="F4595" s="3"/>
    </row>
    <row r="4596" spans="6:6">
      <c r="F4596" s="3"/>
    </row>
    <row r="4597" spans="6:6">
      <c r="F4597" s="3"/>
    </row>
    <row r="4598" spans="6:6">
      <c r="F4598" s="3"/>
    </row>
    <row r="4599" spans="6:6">
      <c r="F4599" s="3"/>
    </row>
    <row r="4600" spans="6:6">
      <c r="F4600" s="3"/>
    </row>
    <row r="4601" spans="6:6">
      <c r="F4601" s="3"/>
    </row>
    <row r="4602" spans="6:6">
      <c r="F4602" s="3"/>
    </row>
    <row r="4603" spans="6:6">
      <c r="F4603" s="3"/>
    </row>
    <row r="4604" spans="6:6">
      <c r="F4604" s="3"/>
    </row>
    <row r="4605" spans="6:6">
      <c r="F4605" s="3"/>
    </row>
    <row r="4606" spans="6:6">
      <c r="F4606" s="3"/>
    </row>
    <row r="4607" spans="6:6">
      <c r="F4607" s="3"/>
    </row>
    <row r="4608" spans="6:6">
      <c r="F4608" s="3"/>
    </row>
    <row r="4609" spans="6:6">
      <c r="F4609" s="3"/>
    </row>
    <row r="4610" spans="6:6">
      <c r="F4610" s="3"/>
    </row>
    <row r="4611" spans="6:6">
      <c r="F4611" s="3"/>
    </row>
    <row r="4612" spans="6:6">
      <c r="F4612" s="3"/>
    </row>
    <row r="4613" spans="6:6">
      <c r="F4613" s="3"/>
    </row>
    <row r="4614" spans="6:6">
      <c r="F4614" s="3"/>
    </row>
    <row r="4615" spans="6:6">
      <c r="F4615" s="3"/>
    </row>
    <row r="4616" spans="6:6">
      <c r="F4616" s="3"/>
    </row>
    <row r="4617" spans="6:6">
      <c r="F4617" s="3"/>
    </row>
    <row r="4618" spans="6:6">
      <c r="F4618" s="3"/>
    </row>
    <row r="4619" spans="6:6">
      <c r="F4619" s="3"/>
    </row>
    <row r="4620" spans="6:6">
      <c r="F4620" s="3"/>
    </row>
    <row r="4621" spans="6:6">
      <c r="F4621" s="3"/>
    </row>
    <row r="4622" spans="6:6">
      <c r="F4622" s="3"/>
    </row>
    <row r="4623" spans="6:6">
      <c r="F4623" s="3"/>
    </row>
    <row r="4624" spans="6:6">
      <c r="F4624" s="3"/>
    </row>
    <row r="4625" spans="6:6">
      <c r="F4625" s="3"/>
    </row>
    <row r="4626" spans="6:6">
      <c r="F4626" s="3"/>
    </row>
    <row r="4627" spans="6:6">
      <c r="F4627" s="3"/>
    </row>
    <row r="4628" spans="6:6">
      <c r="F4628" s="3"/>
    </row>
    <row r="4629" spans="6:6">
      <c r="F4629" s="3"/>
    </row>
    <row r="4630" spans="6:6">
      <c r="F4630" s="3"/>
    </row>
    <row r="4631" spans="6:6">
      <c r="F4631" s="3"/>
    </row>
    <row r="4632" spans="6:6">
      <c r="F4632" s="3"/>
    </row>
    <row r="4633" spans="6:6">
      <c r="F4633" s="3"/>
    </row>
    <row r="4634" spans="6:6">
      <c r="F4634" s="3"/>
    </row>
    <row r="4635" spans="6:6">
      <c r="F4635" s="3"/>
    </row>
    <row r="4636" spans="6:6">
      <c r="F4636" s="3"/>
    </row>
    <row r="4637" spans="6:6">
      <c r="F4637" s="3"/>
    </row>
    <row r="4638" spans="6:6">
      <c r="F4638" s="3"/>
    </row>
    <row r="4639" spans="6:6">
      <c r="F4639" s="3"/>
    </row>
    <row r="4640" spans="6:6">
      <c r="F4640" s="3"/>
    </row>
    <row r="4641" spans="6:6">
      <c r="F4641" s="3"/>
    </row>
    <row r="4642" spans="6:6">
      <c r="F4642" s="3"/>
    </row>
    <row r="4643" spans="6:6">
      <c r="F4643" s="3"/>
    </row>
    <row r="4644" spans="6:6">
      <c r="F4644" s="3"/>
    </row>
    <row r="4645" spans="6:6">
      <c r="F4645" s="3"/>
    </row>
    <row r="4646" spans="6:6">
      <c r="F4646" s="3"/>
    </row>
    <row r="4647" spans="6:6">
      <c r="F4647" s="3"/>
    </row>
    <row r="4648" spans="6:6">
      <c r="F4648" s="3"/>
    </row>
    <row r="4649" spans="6:6">
      <c r="F4649" s="3"/>
    </row>
    <row r="4650" spans="6:6">
      <c r="F4650" s="3"/>
    </row>
    <row r="4651" spans="6:6">
      <c r="F4651" s="3"/>
    </row>
    <row r="4652" spans="6:6">
      <c r="F4652" s="3"/>
    </row>
    <row r="4653" spans="6:6">
      <c r="F4653" s="3"/>
    </row>
    <row r="4654" spans="6:6">
      <c r="F4654" s="3"/>
    </row>
    <row r="4655" spans="6:6">
      <c r="F4655" s="3"/>
    </row>
    <row r="4656" spans="6:6">
      <c r="F4656" s="3"/>
    </row>
    <row r="4657" spans="6:6">
      <c r="F4657" s="3"/>
    </row>
    <row r="4658" spans="6:6">
      <c r="F4658" s="3"/>
    </row>
    <row r="4659" spans="6:6">
      <c r="F4659" s="3"/>
    </row>
    <row r="4660" spans="6:6">
      <c r="F4660" s="3"/>
    </row>
    <row r="4661" spans="6:6">
      <c r="F4661" s="3"/>
    </row>
    <row r="4662" spans="6:6">
      <c r="F4662" s="3"/>
    </row>
    <row r="4663" spans="6:6">
      <c r="F4663" s="3"/>
    </row>
    <row r="4664" spans="6:6">
      <c r="F4664" s="3"/>
    </row>
    <row r="4665" spans="6:6">
      <c r="F4665" s="3"/>
    </row>
    <row r="4666" spans="6:6">
      <c r="F4666" s="3"/>
    </row>
    <row r="4667" spans="6:6">
      <c r="F4667" s="3"/>
    </row>
    <row r="4668" spans="6:6">
      <c r="F4668" s="3"/>
    </row>
    <row r="4669" spans="6:6">
      <c r="F4669" s="3"/>
    </row>
    <row r="4670" spans="6:6">
      <c r="F4670" s="3"/>
    </row>
    <row r="4671" spans="6:6">
      <c r="F4671" s="3"/>
    </row>
    <row r="4672" spans="6:6">
      <c r="F4672" s="3"/>
    </row>
    <row r="4673" spans="6:6">
      <c r="F4673" s="3"/>
    </row>
    <row r="4674" spans="6:6">
      <c r="F4674" s="3"/>
    </row>
    <row r="4675" spans="6:6">
      <c r="F4675" s="3"/>
    </row>
    <row r="4676" spans="6:6">
      <c r="F4676" s="3"/>
    </row>
    <row r="4677" spans="6:6">
      <c r="F4677" s="3"/>
    </row>
    <row r="4678" spans="6:6">
      <c r="F4678" s="3"/>
    </row>
    <row r="4679" spans="6:6">
      <c r="F4679" s="3"/>
    </row>
    <row r="4680" spans="6:6">
      <c r="F4680" s="3"/>
    </row>
    <row r="4681" spans="6:6">
      <c r="F4681" s="3"/>
    </row>
    <row r="4682" spans="6:6">
      <c r="F4682" s="3"/>
    </row>
    <row r="4683" spans="6:6">
      <c r="F4683" s="3"/>
    </row>
    <row r="4684" spans="6:6">
      <c r="F4684" s="3"/>
    </row>
    <row r="4685" spans="6:6">
      <c r="F4685" s="3"/>
    </row>
    <row r="4686" spans="6:6">
      <c r="F4686" s="3"/>
    </row>
    <row r="4687" spans="6:6">
      <c r="F4687" s="3"/>
    </row>
    <row r="4688" spans="6:6">
      <c r="F4688" s="3"/>
    </row>
    <row r="4689" spans="6:6">
      <c r="F4689" s="3"/>
    </row>
    <row r="4690" spans="6:6">
      <c r="F4690" s="3"/>
    </row>
    <row r="4691" spans="6:6">
      <c r="F4691" s="3"/>
    </row>
    <row r="4692" spans="6:6">
      <c r="F4692" s="3"/>
    </row>
    <row r="4693" spans="6:6">
      <c r="F4693" s="3"/>
    </row>
    <row r="4694" spans="6:6">
      <c r="F4694" s="3"/>
    </row>
    <row r="4695" spans="6:6">
      <c r="F4695" s="3"/>
    </row>
    <row r="4696" spans="6:6">
      <c r="F4696" s="3"/>
    </row>
    <row r="4697" spans="6:6">
      <c r="F4697" s="3"/>
    </row>
    <row r="4698" spans="6:6">
      <c r="F4698" s="3"/>
    </row>
    <row r="4699" spans="6:6">
      <c r="F4699" s="3"/>
    </row>
    <row r="4700" spans="6:6">
      <c r="F4700" s="3"/>
    </row>
    <row r="4701" spans="6:6">
      <c r="F4701" s="3"/>
    </row>
    <row r="4702" spans="6:6">
      <c r="F4702" s="3"/>
    </row>
    <row r="4703" spans="6:6">
      <c r="F4703" s="3"/>
    </row>
    <row r="4704" spans="6:6">
      <c r="F4704" s="3"/>
    </row>
    <row r="4705" spans="6:6">
      <c r="F4705" s="3"/>
    </row>
    <row r="4706" spans="6:6">
      <c r="F4706" s="3"/>
    </row>
    <row r="4707" spans="6:6">
      <c r="F4707" s="3"/>
    </row>
    <row r="4708" spans="6:6">
      <c r="F4708" s="3"/>
    </row>
    <row r="4709" spans="6:6">
      <c r="F4709" s="3"/>
    </row>
    <row r="4710" spans="6:6">
      <c r="F4710" s="3"/>
    </row>
    <row r="4711" spans="6:6">
      <c r="F4711" s="3"/>
    </row>
    <row r="4712" spans="6:6">
      <c r="F4712" s="3"/>
    </row>
    <row r="4713" spans="6:6">
      <c r="F4713" s="3"/>
    </row>
    <row r="4714" spans="6:6">
      <c r="F4714" s="3"/>
    </row>
    <row r="4715" spans="6:6">
      <c r="F4715" s="3"/>
    </row>
    <row r="4716" spans="6:6">
      <c r="F4716" s="3"/>
    </row>
    <row r="4717" spans="6:6">
      <c r="F4717" s="3"/>
    </row>
    <row r="4718" spans="6:6">
      <c r="F4718" s="3"/>
    </row>
    <row r="4719" spans="6:6">
      <c r="F4719" s="3"/>
    </row>
    <row r="4720" spans="6:6">
      <c r="F4720" s="3"/>
    </row>
    <row r="4721" spans="6:6">
      <c r="F4721" s="3"/>
    </row>
    <row r="4722" spans="6:6">
      <c r="F4722" s="3"/>
    </row>
    <row r="4723" spans="6:6">
      <c r="F4723" s="3"/>
    </row>
    <row r="4724" spans="6:6">
      <c r="F4724" s="3"/>
    </row>
    <row r="4725" spans="6:6">
      <c r="F4725" s="3"/>
    </row>
    <row r="4726" spans="6:6">
      <c r="F4726" s="3"/>
    </row>
    <row r="4727" spans="6:6">
      <c r="F4727" s="3"/>
    </row>
    <row r="4728" spans="6:6">
      <c r="F4728" s="3"/>
    </row>
    <row r="4729" spans="6:6">
      <c r="F4729" s="3"/>
    </row>
    <row r="4730" spans="6:6">
      <c r="F4730" s="3"/>
    </row>
    <row r="4731" spans="6:6">
      <c r="F4731" s="3"/>
    </row>
    <row r="4732" spans="6:6">
      <c r="F4732" s="3"/>
    </row>
    <row r="4733" spans="6:6">
      <c r="F4733" s="3"/>
    </row>
    <row r="4734" spans="6:6">
      <c r="F4734" s="3"/>
    </row>
    <row r="4735" spans="6:6">
      <c r="F4735" s="3"/>
    </row>
    <row r="4736" spans="6:6">
      <c r="F4736" s="3"/>
    </row>
    <row r="4737" spans="6:6">
      <c r="F4737" s="3"/>
    </row>
    <row r="4738" spans="6:6">
      <c r="F4738" s="3"/>
    </row>
    <row r="4739" spans="6:6">
      <c r="F4739" s="3"/>
    </row>
    <row r="4740" spans="6:6">
      <c r="F4740" s="3"/>
    </row>
    <row r="4741" spans="6:6">
      <c r="F4741" s="3"/>
    </row>
    <row r="4742" spans="6:6">
      <c r="F4742" s="3"/>
    </row>
    <row r="4743" spans="6:6">
      <c r="F4743" s="3"/>
    </row>
    <row r="4744" spans="6:6">
      <c r="F4744" s="3"/>
    </row>
    <row r="4745" spans="6:6">
      <c r="F4745" s="3"/>
    </row>
    <row r="4746" spans="6:6">
      <c r="F4746" s="3"/>
    </row>
    <row r="4747" spans="6:6">
      <c r="F4747" s="3"/>
    </row>
    <row r="4748" spans="6:6">
      <c r="F4748" s="3"/>
    </row>
    <row r="4749" spans="6:6">
      <c r="F4749" s="3"/>
    </row>
    <row r="4750" spans="6:6">
      <c r="F4750" s="3"/>
    </row>
    <row r="4751" spans="6:6">
      <c r="F4751" s="3"/>
    </row>
    <row r="4752" spans="6:6">
      <c r="F4752" s="3"/>
    </row>
    <row r="4753" spans="6:6">
      <c r="F4753" s="3"/>
    </row>
    <row r="4754" spans="6:6">
      <c r="F4754" s="3"/>
    </row>
    <row r="4755" spans="6:6">
      <c r="F4755" s="3"/>
    </row>
    <row r="4756" spans="6:6">
      <c r="F4756" s="3"/>
    </row>
    <row r="4757" spans="6:6">
      <c r="F4757" s="3"/>
    </row>
    <row r="4758" spans="6:6">
      <c r="F4758" s="3"/>
    </row>
    <row r="4759" spans="6:6">
      <c r="F4759" s="3"/>
    </row>
    <row r="4760" spans="6:6">
      <c r="F4760" s="3"/>
    </row>
    <row r="4761" spans="6:6">
      <c r="F4761" s="3"/>
    </row>
    <row r="4762" spans="6:6">
      <c r="F4762" s="3"/>
    </row>
    <row r="4763" spans="6:6">
      <c r="F4763" s="3"/>
    </row>
    <row r="4764" spans="6:6">
      <c r="F4764" s="3"/>
    </row>
    <row r="4765" spans="6:6">
      <c r="F4765" s="3"/>
    </row>
    <row r="4766" spans="6:6">
      <c r="F4766" s="3"/>
    </row>
    <row r="4767" spans="6:6">
      <c r="F4767" s="3"/>
    </row>
    <row r="4768" spans="6:6">
      <c r="F4768" s="3"/>
    </row>
    <row r="4769" spans="6:6">
      <c r="F4769" s="3"/>
    </row>
    <row r="4770" spans="6:6">
      <c r="F4770" s="3"/>
    </row>
    <row r="4771" spans="6:6">
      <c r="F4771" s="3"/>
    </row>
    <row r="4772" spans="6:6">
      <c r="F4772" s="3"/>
    </row>
    <row r="4773" spans="6:6">
      <c r="F4773" s="3"/>
    </row>
    <row r="4774" spans="6:6">
      <c r="F4774" s="3"/>
    </row>
    <row r="4775" spans="6:6">
      <c r="F4775" s="3"/>
    </row>
    <row r="4776" spans="6:6">
      <c r="F4776" s="3"/>
    </row>
    <row r="4777" spans="6:6">
      <c r="F4777" s="3"/>
    </row>
    <row r="4778" spans="6:6">
      <c r="F4778" s="3"/>
    </row>
    <row r="4779" spans="6:6">
      <c r="F4779" s="3"/>
    </row>
    <row r="4780" spans="6:6">
      <c r="F4780" s="3"/>
    </row>
    <row r="4781" spans="6:6">
      <c r="F4781" s="3"/>
    </row>
    <row r="4782" spans="6:6">
      <c r="F4782" s="3"/>
    </row>
    <row r="4783" spans="6:6">
      <c r="F4783" s="3"/>
    </row>
    <row r="4784" spans="6:6">
      <c r="F4784" s="3"/>
    </row>
    <row r="4785" spans="6:6">
      <c r="F4785" s="3"/>
    </row>
    <row r="4786" spans="6:6">
      <c r="F4786" s="3"/>
    </row>
    <row r="4787" spans="6:6">
      <c r="F4787" s="3"/>
    </row>
    <row r="4788" spans="6:6">
      <c r="F4788" s="3"/>
    </row>
    <row r="4789" spans="6:6">
      <c r="F4789" s="3"/>
    </row>
    <row r="4790" spans="6:6">
      <c r="F4790" s="3"/>
    </row>
    <row r="4791" spans="6:6">
      <c r="F4791" s="3"/>
    </row>
    <row r="4792" spans="6:6">
      <c r="F4792" s="3"/>
    </row>
    <row r="4793" spans="6:6">
      <c r="F4793" s="3"/>
    </row>
    <row r="4794" spans="6:6">
      <c r="F4794" s="3"/>
    </row>
    <row r="4795" spans="6:6">
      <c r="F4795" s="3"/>
    </row>
    <row r="4796" spans="6:6">
      <c r="F4796" s="3"/>
    </row>
    <row r="4797" spans="6:6">
      <c r="F4797" s="3"/>
    </row>
    <row r="4798" spans="6:6">
      <c r="F4798" s="3"/>
    </row>
    <row r="4799" spans="6:6">
      <c r="F4799" s="3"/>
    </row>
    <row r="4800" spans="6:6">
      <c r="F4800" s="3"/>
    </row>
    <row r="4801" spans="6:6">
      <c r="F4801" s="3"/>
    </row>
    <row r="4802" spans="6:6">
      <c r="F4802" s="3"/>
    </row>
    <row r="4803" spans="6:6">
      <c r="F4803" s="3"/>
    </row>
    <row r="4804" spans="6:6">
      <c r="F4804" s="3"/>
    </row>
    <row r="4805" spans="6:6">
      <c r="F4805" s="3"/>
    </row>
    <row r="4806" spans="6:6">
      <c r="F4806" s="3"/>
    </row>
    <row r="4807" spans="6:6">
      <c r="F4807" s="3"/>
    </row>
    <row r="4808" spans="6:6">
      <c r="F4808" s="3"/>
    </row>
    <row r="4809" spans="6:6">
      <c r="F4809" s="3"/>
    </row>
    <row r="4810" spans="6:6">
      <c r="F4810" s="3"/>
    </row>
    <row r="4811" spans="6:6">
      <c r="F4811" s="3"/>
    </row>
    <row r="4812" spans="6:6">
      <c r="F4812" s="3"/>
    </row>
    <row r="4813" spans="6:6">
      <c r="F4813" s="3"/>
    </row>
    <row r="4814" spans="6:6">
      <c r="F4814" s="3"/>
    </row>
    <row r="4815" spans="6:6">
      <c r="F4815" s="3"/>
    </row>
    <row r="4816" spans="6:6">
      <c r="F4816" s="3"/>
    </row>
    <row r="4817" spans="6:6">
      <c r="F4817" s="3"/>
    </row>
    <row r="4818" spans="6:6">
      <c r="F4818" s="3"/>
    </row>
    <row r="4819" spans="6:6">
      <c r="F4819" s="3"/>
    </row>
    <row r="4820" spans="6:6">
      <c r="F4820" s="3"/>
    </row>
    <row r="4821" spans="6:6">
      <c r="F4821" s="3"/>
    </row>
    <row r="4822" spans="6:6">
      <c r="F4822" s="3"/>
    </row>
    <row r="4823" spans="6:6">
      <c r="F4823" s="3"/>
    </row>
    <row r="4824" spans="6:6">
      <c r="F4824" s="3"/>
    </row>
    <row r="4825" spans="6:6">
      <c r="F4825" s="3"/>
    </row>
    <row r="4826" spans="6:6">
      <c r="F4826" s="3"/>
    </row>
    <row r="4827" spans="6:6">
      <c r="F4827" s="3"/>
    </row>
    <row r="4828" spans="6:6">
      <c r="F4828" s="3"/>
    </row>
    <row r="4829" spans="6:6">
      <c r="F4829" s="3"/>
    </row>
    <row r="4830" spans="6:6">
      <c r="F4830" s="3"/>
    </row>
    <row r="4831" spans="6:6">
      <c r="F4831" s="3"/>
    </row>
    <row r="4832" spans="6:6">
      <c r="F4832" s="3"/>
    </row>
    <row r="4833" spans="6:6">
      <c r="F4833" s="3"/>
    </row>
    <row r="4834" spans="6:6">
      <c r="F4834" s="3"/>
    </row>
    <row r="4835" spans="6:6">
      <c r="F4835" s="3"/>
    </row>
    <row r="4836" spans="6:6">
      <c r="F4836" s="3"/>
    </row>
    <row r="4837" spans="6:6">
      <c r="F4837" s="3"/>
    </row>
    <row r="4838" spans="6:6">
      <c r="F4838" s="3"/>
    </row>
    <row r="4839" spans="6:6">
      <c r="F4839" s="3"/>
    </row>
    <row r="4840" spans="6:6">
      <c r="F4840" s="3"/>
    </row>
    <row r="4841" spans="6:6">
      <c r="F4841" s="3"/>
    </row>
    <row r="4842" spans="6:6">
      <c r="F4842" s="3"/>
    </row>
    <row r="4843" spans="6:6">
      <c r="F4843" s="3"/>
    </row>
    <row r="4844" spans="6:6">
      <c r="F4844" s="3"/>
    </row>
    <row r="4845" spans="6:6">
      <c r="F4845" s="3"/>
    </row>
    <row r="4846" spans="6:6">
      <c r="F4846" s="3"/>
    </row>
    <row r="4847" spans="6:6">
      <c r="F4847" s="3"/>
    </row>
    <row r="4848" spans="6:6">
      <c r="F4848" s="3"/>
    </row>
    <row r="4849" spans="6:6">
      <c r="F4849" s="3"/>
    </row>
    <row r="4850" spans="6:6">
      <c r="F4850" s="3"/>
    </row>
    <row r="4851" spans="6:6">
      <c r="F4851" s="3"/>
    </row>
    <row r="4852" spans="6:6">
      <c r="F4852" s="3"/>
    </row>
    <row r="4853" spans="6:6">
      <c r="F4853" s="3"/>
    </row>
    <row r="4854" spans="6:6">
      <c r="F4854" s="3"/>
    </row>
    <row r="4855" spans="6:6">
      <c r="F4855" s="3"/>
    </row>
    <row r="4856" spans="6:6">
      <c r="F4856" s="3"/>
    </row>
    <row r="4857" spans="6:6">
      <c r="F4857" s="3"/>
    </row>
    <row r="4858" spans="6:6">
      <c r="F4858" s="3"/>
    </row>
    <row r="4859" spans="6:6">
      <c r="F4859" s="3"/>
    </row>
    <row r="4860" spans="6:6">
      <c r="F4860" s="3"/>
    </row>
    <row r="4861" spans="6:6">
      <c r="F4861" s="3"/>
    </row>
    <row r="4862" spans="6:6">
      <c r="F4862" s="3"/>
    </row>
    <row r="4863" spans="6:6">
      <c r="F4863" s="3"/>
    </row>
    <row r="4864" spans="6:6">
      <c r="F4864" s="3"/>
    </row>
    <row r="4865" spans="6:6">
      <c r="F4865" s="3"/>
    </row>
    <row r="4866" spans="6:6">
      <c r="F4866" s="3"/>
    </row>
    <row r="4867" spans="6:6">
      <c r="F4867" s="3"/>
    </row>
    <row r="4868" spans="6:6">
      <c r="F4868" s="3"/>
    </row>
    <row r="4869" spans="6:6">
      <c r="F4869" s="3"/>
    </row>
    <row r="4870" spans="6:6">
      <c r="F4870" s="3"/>
    </row>
    <row r="4871" spans="6:6">
      <c r="F4871" s="3"/>
    </row>
    <row r="4872" spans="6:6">
      <c r="F4872" s="3"/>
    </row>
    <row r="4873" spans="6:6">
      <c r="F4873" s="3"/>
    </row>
    <row r="4874" spans="6:6">
      <c r="F4874" s="3"/>
    </row>
    <row r="4875" spans="6:6">
      <c r="F4875" s="3"/>
    </row>
    <row r="4876" spans="6:6">
      <c r="F4876" s="3"/>
    </row>
    <row r="4877" spans="6:6">
      <c r="F4877" s="3"/>
    </row>
    <row r="4878" spans="6:6">
      <c r="F4878" s="3"/>
    </row>
    <row r="4879" spans="6:6">
      <c r="F4879" s="3"/>
    </row>
    <row r="4880" spans="6:6">
      <c r="F4880" s="3"/>
    </row>
    <row r="4881" spans="6:6">
      <c r="F4881" s="3"/>
    </row>
    <row r="4882" spans="6:6">
      <c r="F4882" s="3"/>
    </row>
    <row r="4883" spans="6:6">
      <c r="F4883" s="3"/>
    </row>
    <row r="4884" spans="6:6">
      <c r="F4884" s="3"/>
    </row>
    <row r="4885" spans="6:6">
      <c r="F4885" s="3"/>
    </row>
    <row r="4886" spans="6:6">
      <c r="F4886" s="3"/>
    </row>
    <row r="4887" spans="6:6">
      <c r="F4887" s="3"/>
    </row>
    <row r="4888" spans="6:6">
      <c r="F4888" s="3"/>
    </row>
    <row r="4889" spans="6:6">
      <c r="F4889" s="3"/>
    </row>
    <row r="4890" spans="6:6">
      <c r="F4890" s="3"/>
    </row>
    <row r="4891" spans="6:6">
      <c r="F4891" s="3"/>
    </row>
    <row r="4892" spans="6:6">
      <c r="F4892" s="3"/>
    </row>
    <row r="4893" spans="6:6">
      <c r="F4893" s="3"/>
    </row>
    <row r="4894" spans="6:6">
      <c r="F4894" s="3"/>
    </row>
    <row r="4895" spans="6:6">
      <c r="F4895" s="3"/>
    </row>
    <row r="4896" spans="6:6">
      <c r="F4896" s="3"/>
    </row>
    <row r="4897" spans="6:6">
      <c r="F4897" s="3"/>
    </row>
    <row r="4898" spans="6:6">
      <c r="F4898" s="3"/>
    </row>
    <row r="4899" spans="6:6">
      <c r="F4899" s="3"/>
    </row>
    <row r="4900" spans="6:6">
      <c r="F4900" s="3"/>
    </row>
    <row r="4901" spans="6:6">
      <c r="F4901" s="3"/>
    </row>
    <row r="4902" spans="6:6">
      <c r="F4902" s="3"/>
    </row>
    <row r="4903" spans="6:6">
      <c r="F4903" s="3"/>
    </row>
    <row r="4904" spans="6:6">
      <c r="F4904" s="3"/>
    </row>
    <row r="4905" spans="6:6">
      <c r="F4905" s="3"/>
    </row>
    <row r="4906" spans="6:6">
      <c r="F4906" s="3"/>
    </row>
    <row r="4907" spans="6:6">
      <c r="F4907" s="3"/>
    </row>
    <row r="4908" spans="6:6">
      <c r="F4908" s="3"/>
    </row>
    <row r="4909" spans="6:6">
      <c r="F4909" s="3"/>
    </row>
    <row r="4910" spans="6:6">
      <c r="F4910" s="3"/>
    </row>
    <row r="4911" spans="6:6">
      <c r="F4911" s="3"/>
    </row>
    <row r="4912" spans="6:6">
      <c r="F4912" s="3"/>
    </row>
    <row r="4913" spans="6:6">
      <c r="F4913" s="3"/>
    </row>
    <row r="4914" spans="6:6">
      <c r="F4914" s="3"/>
    </row>
    <row r="4915" spans="6:6">
      <c r="F4915" s="3"/>
    </row>
    <row r="4916" spans="6:6">
      <c r="F4916" s="3"/>
    </row>
    <row r="4917" spans="6:6">
      <c r="F4917" s="3"/>
    </row>
    <row r="4918" spans="6:6">
      <c r="F4918" s="3"/>
    </row>
    <row r="4919" spans="6:6">
      <c r="F4919" s="3"/>
    </row>
    <row r="4920" spans="6:6">
      <c r="F4920" s="3"/>
    </row>
    <row r="4921" spans="6:6">
      <c r="F4921" s="3"/>
    </row>
    <row r="4922" spans="6:6">
      <c r="F4922" s="3"/>
    </row>
    <row r="4923" spans="6:6">
      <c r="F4923" s="3"/>
    </row>
    <row r="4924" spans="6:6">
      <c r="F4924" s="3"/>
    </row>
    <row r="4925" spans="6:6">
      <c r="F4925" s="3"/>
    </row>
    <row r="4926" spans="6:6">
      <c r="F4926" s="3"/>
    </row>
    <row r="4927" spans="6:6">
      <c r="F4927" s="3"/>
    </row>
    <row r="4928" spans="6:6">
      <c r="F4928" s="3"/>
    </row>
    <row r="4929" spans="6:6">
      <c r="F4929" s="3"/>
    </row>
    <row r="4930" spans="6:6">
      <c r="F4930" s="3"/>
    </row>
    <row r="4931" spans="6:6">
      <c r="F4931" s="3"/>
    </row>
    <row r="4932" spans="6:6">
      <c r="F4932" s="3"/>
    </row>
    <row r="4933" spans="6:6">
      <c r="F4933" s="3"/>
    </row>
    <row r="4934" spans="6:6">
      <c r="F4934" s="3"/>
    </row>
    <row r="4935" spans="6:6">
      <c r="F4935" s="3"/>
    </row>
    <row r="4936" spans="6:6">
      <c r="F4936" s="3"/>
    </row>
    <row r="4937" spans="6:6">
      <c r="F4937" s="3"/>
    </row>
    <row r="4938" spans="6:6">
      <c r="F4938" s="3"/>
    </row>
    <row r="4939" spans="6:6">
      <c r="F4939" s="3"/>
    </row>
    <row r="4940" spans="6:6">
      <c r="F4940" s="3"/>
    </row>
    <row r="4941" spans="6:6">
      <c r="F4941" s="3"/>
    </row>
    <row r="4942" spans="6:6">
      <c r="F4942" s="3"/>
    </row>
    <row r="4943" spans="6:6">
      <c r="F4943" s="3"/>
    </row>
    <row r="4944" spans="6:6">
      <c r="F4944" s="3"/>
    </row>
    <row r="4945" spans="6:6">
      <c r="F4945" s="3"/>
    </row>
    <row r="4946" spans="6:6">
      <c r="F4946" s="3"/>
    </row>
    <row r="4947" spans="6:6">
      <c r="F4947" s="3"/>
    </row>
    <row r="4948" spans="6:6">
      <c r="F4948" s="3"/>
    </row>
    <row r="4949" spans="6:6">
      <c r="F4949" s="3"/>
    </row>
    <row r="4950" spans="6:6">
      <c r="F4950" s="3"/>
    </row>
    <row r="4951" spans="6:6">
      <c r="F4951" s="3"/>
    </row>
    <row r="4952" spans="6:6">
      <c r="F4952" s="3"/>
    </row>
    <row r="4953" spans="6:6">
      <c r="F4953" s="3"/>
    </row>
    <row r="4954" spans="6:6">
      <c r="F4954" s="3"/>
    </row>
    <row r="4955" spans="6:6">
      <c r="F4955" s="3"/>
    </row>
    <row r="4956" spans="6:6">
      <c r="F4956" s="3"/>
    </row>
    <row r="4957" spans="6:6">
      <c r="F4957" s="3"/>
    </row>
    <row r="4958" spans="6:6">
      <c r="F4958" s="3"/>
    </row>
    <row r="4959" spans="6:6">
      <c r="F4959" s="3"/>
    </row>
    <row r="4960" spans="6:6">
      <c r="F4960" s="3"/>
    </row>
    <row r="4961" spans="6:6">
      <c r="F4961" s="3"/>
    </row>
    <row r="4962" spans="6:6">
      <c r="F4962" s="3"/>
    </row>
    <row r="4963" spans="6:6">
      <c r="F4963" s="3"/>
    </row>
    <row r="4964" spans="6:6">
      <c r="F4964" s="3"/>
    </row>
    <row r="4965" spans="6:6">
      <c r="F4965" s="3"/>
    </row>
    <row r="4966" spans="6:6">
      <c r="F4966" s="3"/>
    </row>
    <row r="4967" spans="6:6">
      <c r="F4967" s="3"/>
    </row>
    <row r="4968" spans="6:6">
      <c r="F4968" s="3"/>
    </row>
    <row r="4969" spans="6:6">
      <c r="F4969" s="3"/>
    </row>
    <row r="4970" spans="6:6">
      <c r="F4970" s="3"/>
    </row>
    <row r="4971" spans="6:6">
      <c r="F4971" s="3"/>
    </row>
    <row r="4972" spans="6:6">
      <c r="F4972" s="3"/>
    </row>
    <row r="4973" spans="6:6">
      <c r="F4973" s="3"/>
    </row>
    <row r="4974" spans="6:6">
      <c r="F4974" s="3"/>
    </row>
    <row r="4975" spans="6:6">
      <c r="F4975" s="3"/>
    </row>
    <row r="4976" spans="6:6">
      <c r="F4976" s="3"/>
    </row>
    <row r="4977" spans="6:6">
      <c r="F4977" s="3"/>
    </row>
    <row r="4978" spans="6:6">
      <c r="F4978" s="3"/>
    </row>
    <row r="4979" spans="6:6">
      <c r="F4979" s="3"/>
    </row>
    <row r="4980" spans="6:6">
      <c r="F4980" s="3"/>
    </row>
    <row r="4981" spans="6:6">
      <c r="F4981" s="3"/>
    </row>
    <row r="4982" spans="6:6">
      <c r="F4982" s="3"/>
    </row>
    <row r="4983" spans="6:6">
      <c r="F4983" s="3"/>
    </row>
    <row r="4984" spans="6:6">
      <c r="F4984" s="3"/>
    </row>
    <row r="4985" spans="6:6">
      <c r="F4985" s="3"/>
    </row>
    <row r="4986" spans="6:6">
      <c r="F4986" s="3"/>
    </row>
    <row r="4987" spans="6:6">
      <c r="F4987" s="3"/>
    </row>
    <row r="4988" spans="6:6">
      <c r="F4988" s="3"/>
    </row>
    <row r="4989" spans="6:6">
      <c r="F4989" s="3"/>
    </row>
    <row r="4990" spans="6:6">
      <c r="F4990" s="3"/>
    </row>
    <row r="4991" spans="6:6">
      <c r="F4991" s="3"/>
    </row>
    <row r="4992" spans="6:6">
      <c r="F4992" s="3"/>
    </row>
    <row r="4993" spans="6:6">
      <c r="F4993" s="3"/>
    </row>
    <row r="4994" spans="6:6">
      <c r="F4994" s="3"/>
    </row>
    <row r="4995" spans="6:6">
      <c r="F4995" s="3"/>
    </row>
    <row r="4996" spans="6:6">
      <c r="F4996" s="3"/>
    </row>
    <row r="4997" spans="6:6">
      <c r="F4997" s="3"/>
    </row>
    <row r="4998" spans="6:6">
      <c r="F4998" s="3"/>
    </row>
    <row r="4999" spans="6:6">
      <c r="F4999" s="3"/>
    </row>
    <row r="5000" spans="6:6">
      <c r="F5000" s="3"/>
    </row>
    <row r="5001" spans="6:6">
      <c r="F5001" s="3"/>
    </row>
    <row r="5002" spans="6:6">
      <c r="F5002" s="3"/>
    </row>
    <row r="5003" spans="6:6">
      <c r="F5003" s="3"/>
    </row>
    <row r="5004" spans="6:6">
      <c r="F5004" s="3"/>
    </row>
    <row r="5005" spans="6:6">
      <c r="F5005" s="3"/>
    </row>
    <row r="5006" spans="6:6">
      <c r="F5006" s="3"/>
    </row>
    <row r="5007" spans="6:6">
      <c r="F5007" s="3"/>
    </row>
    <row r="5008" spans="6:6">
      <c r="F5008" s="3"/>
    </row>
    <row r="5009" spans="6:6">
      <c r="F5009" s="3"/>
    </row>
    <row r="5010" spans="6:6">
      <c r="F5010" s="3"/>
    </row>
    <row r="5011" spans="6:6">
      <c r="F5011" s="3"/>
    </row>
    <row r="5012" spans="6:6">
      <c r="F5012" s="3"/>
    </row>
    <row r="5013" spans="6:6">
      <c r="F5013" s="3"/>
    </row>
    <row r="5014" spans="6:6">
      <c r="F5014" s="3"/>
    </row>
    <row r="5015" spans="6:6">
      <c r="F5015" s="3"/>
    </row>
    <row r="5016" spans="6:6">
      <c r="F5016" s="3"/>
    </row>
    <row r="5017" spans="6:6">
      <c r="F5017" s="3"/>
    </row>
    <row r="5018" spans="6:6">
      <c r="F5018" s="3"/>
    </row>
    <row r="5019" spans="6:6">
      <c r="F5019" s="3"/>
    </row>
    <row r="5020" spans="6:6">
      <c r="F5020" s="3"/>
    </row>
    <row r="5021" spans="6:6">
      <c r="F5021" s="3"/>
    </row>
    <row r="5022" spans="6:6">
      <c r="F5022" s="3"/>
    </row>
    <row r="5023" spans="6:6">
      <c r="F5023" s="3"/>
    </row>
    <row r="5024" spans="6:6">
      <c r="F5024" s="3"/>
    </row>
    <row r="5025" spans="6:6">
      <c r="F5025" s="3"/>
    </row>
    <row r="5026" spans="6:6">
      <c r="F5026" s="3"/>
    </row>
    <row r="5027" spans="6:6">
      <c r="F5027" s="3"/>
    </row>
    <row r="5028" spans="6:6">
      <c r="F5028" s="3"/>
    </row>
    <row r="5029" spans="6:6">
      <c r="F5029" s="3"/>
    </row>
    <row r="5030" spans="6:6">
      <c r="F5030" s="3"/>
    </row>
    <row r="5031" spans="6:6">
      <c r="F5031" s="3"/>
    </row>
    <row r="5032" spans="6:6">
      <c r="F5032" s="3"/>
    </row>
    <row r="5033" spans="6:6">
      <c r="F5033" s="3"/>
    </row>
    <row r="5034" spans="6:6">
      <c r="F5034" s="3"/>
    </row>
    <row r="5035" spans="6:6">
      <c r="F5035" s="3"/>
    </row>
    <row r="5036" spans="6:6">
      <c r="F5036" s="3"/>
    </row>
    <row r="5037" spans="6:6">
      <c r="F5037" s="3"/>
    </row>
    <row r="5038" spans="6:6">
      <c r="F5038" s="3"/>
    </row>
    <row r="5039" spans="6:6">
      <c r="F5039" s="3"/>
    </row>
    <row r="5040" spans="6:6">
      <c r="F5040" s="3"/>
    </row>
    <row r="5041" spans="6:6">
      <c r="F5041" s="3"/>
    </row>
    <row r="5042" spans="6:6">
      <c r="F5042" s="3"/>
    </row>
    <row r="5043" spans="6:6">
      <c r="F5043" s="3"/>
    </row>
    <row r="5044" spans="6:6">
      <c r="F5044" s="3"/>
    </row>
    <row r="5045" spans="6:6">
      <c r="F5045" s="3"/>
    </row>
    <row r="5046" spans="6:6">
      <c r="F5046" s="3"/>
    </row>
    <row r="5047" spans="6:6">
      <c r="F5047" s="3"/>
    </row>
    <row r="5048" spans="6:6">
      <c r="F5048" s="3"/>
    </row>
    <row r="5049" spans="6:6">
      <c r="F5049" s="3"/>
    </row>
    <row r="5050" spans="6:6">
      <c r="F5050" s="3"/>
    </row>
    <row r="5051" spans="6:6">
      <c r="F5051" s="3"/>
    </row>
    <row r="5052" spans="6:6">
      <c r="F5052" s="3"/>
    </row>
    <row r="5053" spans="6:6">
      <c r="F5053" s="3"/>
    </row>
    <row r="5054" spans="6:6">
      <c r="F5054" s="3"/>
    </row>
    <row r="5055" spans="6:6">
      <c r="F5055" s="3"/>
    </row>
    <row r="5056" spans="6:6">
      <c r="F5056" s="3"/>
    </row>
    <row r="5057" spans="6:6">
      <c r="F5057" s="3"/>
    </row>
    <row r="5058" spans="6:6">
      <c r="F5058" s="3"/>
    </row>
    <row r="5059" spans="6:6">
      <c r="F5059" s="3"/>
    </row>
    <row r="5060" spans="6:6">
      <c r="F5060" s="3"/>
    </row>
    <row r="5061" spans="6:6">
      <c r="F5061" s="3"/>
    </row>
    <row r="5062" spans="6:6">
      <c r="F5062" s="3"/>
    </row>
    <row r="5063" spans="6:6">
      <c r="F5063" s="3"/>
    </row>
    <row r="5064" spans="6:6">
      <c r="F5064" s="3"/>
    </row>
    <row r="5065" spans="6:6">
      <c r="F5065" s="3"/>
    </row>
    <row r="5066" spans="6:6">
      <c r="F5066" s="3"/>
    </row>
    <row r="5067" spans="6:6">
      <c r="F5067" s="3"/>
    </row>
    <row r="5068" spans="6:6">
      <c r="F5068" s="3"/>
    </row>
    <row r="5069" spans="6:6">
      <c r="F5069" s="3"/>
    </row>
    <row r="5070" spans="6:6">
      <c r="F5070" s="3"/>
    </row>
    <row r="5071" spans="6:6">
      <c r="F5071" s="3"/>
    </row>
    <row r="5072" spans="6:6">
      <c r="F5072" s="3"/>
    </row>
    <row r="5073" spans="6:6">
      <c r="F5073" s="3"/>
    </row>
    <row r="5074" spans="6:6">
      <c r="F5074" s="3"/>
    </row>
    <row r="5075" spans="6:6">
      <c r="F5075" s="3"/>
    </row>
    <row r="5076" spans="6:6">
      <c r="F5076" s="3"/>
    </row>
    <row r="5077" spans="6:6">
      <c r="F5077" s="3"/>
    </row>
    <row r="5078" spans="6:6">
      <c r="F5078" s="3"/>
    </row>
    <row r="5079" spans="6:6">
      <c r="F5079" s="3"/>
    </row>
    <row r="5080" spans="6:6">
      <c r="F5080" s="3"/>
    </row>
    <row r="5081" spans="6:6">
      <c r="F5081" s="3"/>
    </row>
    <row r="5082" spans="6:6">
      <c r="F5082" s="3"/>
    </row>
    <row r="5083" spans="6:6">
      <c r="F5083" s="3"/>
    </row>
    <row r="5084" spans="6:6">
      <c r="F5084" s="3"/>
    </row>
    <row r="5085" spans="6:6">
      <c r="F5085" s="3"/>
    </row>
    <row r="5086" spans="6:6">
      <c r="F5086" s="3"/>
    </row>
    <row r="5087" spans="6:6">
      <c r="F5087" s="3"/>
    </row>
    <row r="5088" spans="6:6">
      <c r="F5088" s="3"/>
    </row>
    <row r="5089" spans="6:6">
      <c r="F5089" s="3"/>
    </row>
    <row r="5090" spans="6:6">
      <c r="F5090" s="3"/>
    </row>
    <row r="5091" spans="6:6">
      <c r="F5091" s="3"/>
    </row>
    <row r="5092" spans="6:6">
      <c r="F5092" s="3"/>
    </row>
    <row r="5093" spans="6:6">
      <c r="F5093" s="3"/>
    </row>
    <row r="5094" spans="6:6">
      <c r="F5094" s="3"/>
    </row>
    <row r="5095" spans="6:6">
      <c r="F5095" s="3"/>
    </row>
    <row r="5096" spans="6:6">
      <c r="F5096" s="3"/>
    </row>
    <row r="5097" spans="6:6">
      <c r="F5097" s="3"/>
    </row>
    <row r="5098" spans="6:6">
      <c r="F5098" s="3"/>
    </row>
    <row r="5099" spans="6:6">
      <c r="F5099" s="3"/>
    </row>
    <row r="5100" spans="6:6">
      <c r="F5100" s="3"/>
    </row>
    <row r="5101" spans="6:6">
      <c r="F5101" s="3"/>
    </row>
    <row r="5102" spans="6:6">
      <c r="F5102" s="3"/>
    </row>
    <row r="5103" spans="6:6">
      <c r="F5103" s="3"/>
    </row>
    <row r="5104" spans="6:6">
      <c r="F5104" s="3"/>
    </row>
    <row r="5105" spans="6:6">
      <c r="F5105" s="3"/>
    </row>
    <row r="5106" spans="6:6">
      <c r="F5106" s="3"/>
    </row>
    <row r="5107" spans="6:6">
      <c r="F5107" s="3"/>
    </row>
    <row r="5108" spans="6:6">
      <c r="F5108" s="3"/>
    </row>
    <row r="5109" spans="6:6">
      <c r="F5109" s="3"/>
    </row>
    <row r="5110" spans="6:6">
      <c r="F5110" s="3"/>
    </row>
    <row r="5111" spans="6:6">
      <c r="F5111" s="3"/>
    </row>
    <row r="5112" spans="6:6">
      <c r="F5112" s="3"/>
    </row>
    <row r="5113" spans="6:6">
      <c r="F5113" s="3"/>
    </row>
    <row r="5114" spans="6:6">
      <c r="F5114" s="3"/>
    </row>
    <row r="5115" spans="6:6">
      <c r="F5115" s="3"/>
    </row>
    <row r="5116" spans="6:6">
      <c r="F5116" s="3"/>
    </row>
    <row r="5117" spans="6:6">
      <c r="F5117" s="3"/>
    </row>
    <row r="5118" spans="6:6">
      <c r="F5118" s="3"/>
    </row>
    <row r="5119" spans="6:6">
      <c r="F5119" s="3"/>
    </row>
    <row r="5120" spans="6:6">
      <c r="F5120" s="3"/>
    </row>
    <row r="5121" spans="6:6">
      <c r="F5121" s="3"/>
    </row>
    <row r="5122" spans="6:6">
      <c r="F5122" s="3"/>
    </row>
    <row r="5123" spans="6:6">
      <c r="F5123" s="3"/>
    </row>
    <row r="5124" spans="6:6">
      <c r="F5124" s="3"/>
    </row>
    <row r="5125" spans="6:6">
      <c r="F5125" s="3"/>
    </row>
    <row r="5126" spans="6:6">
      <c r="F5126" s="3"/>
    </row>
    <row r="5127" spans="6:6">
      <c r="F5127" s="3"/>
    </row>
    <row r="5128" spans="6:6">
      <c r="F5128" s="3"/>
    </row>
    <row r="5129" spans="6:6">
      <c r="F5129" s="3"/>
    </row>
    <row r="5130" spans="6:6">
      <c r="F5130" s="3"/>
    </row>
    <row r="5131" spans="6:6">
      <c r="F5131" s="3"/>
    </row>
    <row r="5132" spans="6:6">
      <c r="F5132" s="3"/>
    </row>
    <row r="5133" spans="6:6">
      <c r="F5133" s="3"/>
    </row>
    <row r="5134" spans="6:6">
      <c r="F5134" s="3"/>
    </row>
    <row r="5135" spans="6:6">
      <c r="F5135" s="3"/>
    </row>
    <row r="5136" spans="6:6">
      <c r="F5136" s="3"/>
    </row>
    <row r="5137" spans="6:6">
      <c r="F5137" s="3"/>
    </row>
    <row r="5138" spans="6:6">
      <c r="F5138" s="3"/>
    </row>
    <row r="5139" spans="6:6">
      <c r="F5139" s="3"/>
    </row>
    <row r="5140" spans="6:6">
      <c r="F5140" s="3"/>
    </row>
    <row r="5141" spans="6:6">
      <c r="F5141" s="3"/>
    </row>
    <row r="5142" spans="6:6">
      <c r="F5142" s="3"/>
    </row>
    <row r="5143" spans="6:6">
      <c r="F5143" s="3"/>
    </row>
    <row r="5144" spans="6:6">
      <c r="F5144" s="3"/>
    </row>
    <row r="5145" spans="6:6">
      <c r="F5145" s="3"/>
    </row>
    <row r="5146" spans="6:6">
      <c r="F5146" s="3"/>
    </row>
    <row r="5147" spans="6:6">
      <c r="F5147" s="3"/>
    </row>
    <row r="5148" spans="6:6">
      <c r="F5148" s="3"/>
    </row>
    <row r="5149" spans="6:6">
      <c r="F5149" s="3"/>
    </row>
    <row r="5150" spans="6:6">
      <c r="F5150" s="3"/>
    </row>
    <row r="5151" spans="6:6">
      <c r="F5151" s="3"/>
    </row>
    <row r="5152" spans="6:6">
      <c r="F5152" s="3"/>
    </row>
    <row r="5153" spans="6:6">
      <c r="F5153" s="3"/>
    </row>
    <row r="5154" spans="6:6">
      <c r="F5154" s="3"/>
    </row>
    <row r="5155" spans="6:6">
      <c r="F5155" s="3"/>
    </row>
    <row r="5156" spans="6:6">
      <c r="F5156" s="3"/>
    </row>
    <row r="5157" spans="6:6">
      <c r="F5157" s="3"/>
    </row>
    <row r="5158" spans="6:6">
      <c r="F5158" s="3"/>
    </row>
    <row r="5159" spans="6:6">
      <c r="F5159" s="3"/>
    </row>
    <row r="5160" spans="6:6">
      <c r="F5160" s="3"/>
    </row>
    <row r="5161" spans="6:6">
      <c r="F5161" s="3"/>
    </row>
    <row r="5162" spans="6:6">
      <c r="F5162" s="3"/>
    </row>
    <row r="5163" spans="6:6">
      <c r="F5163" s="3"/>
    </row>
    <row r="5164" spans="6:6">
      <c r="F5164" s="3"/>
    </row>
    <row r="5165" spans="6:6">
      <c r="F5165" s="3"/>
    </row>
    <row r="5166" spans="6:6">
      <c r="F5166" s="3"/>
    </row>
    <row r="5167" spans="6:6">
      <c r="F5167" s="3"/>
    </row>
    <row r="5168" spans="6:6">
      <c r="F5168" s="3"/>
    </row>
    <row r="5169" spans="6:6">
      <c r="F5169" s="3"/>
    </row>
    <row r="5170" spans="6:6">
      <c r="F5170" s="3"/>
    </row>
    <row r="5171" spans="6:6">
      <c r="F5171" s="3"/>
    </row>
    <row r="5172" spans="6:6">
      <c r="F5172" s="3"/>
    </row>
    <row r="5173" spans="6:6">
      <c r="F5173" s="3"/>
    </row>
    <row r="5174" spans="6:6">
      <c r="F5174" s="3"/>
    </row>
    <row r="5175" spans="6:6">
      <c r="F5175" s="3"/>
    </row>
    <row r="5176" spans="6:6">
      <c r="F5176" s="3"/>
    </row>
    <row r="5177" spans="6:6">
      <c r="F5177" s="3"/>
    </row>
    <row r="5178" spans="6:6">
      <c r="F5178" s="3"/>
    </row>
    <row r="5179" spans="6:6">
      <c r="F5179" s="3"/>
    </row>
    <row r="5180" spans="6:6">
      <c r="F5180" s="3"/>
    </row>
    <row r="5181" spans="6:6">
      <c r="F5181" s="3"/>
    </row>
    <row r="5182" spans="6:6">
      <c r="F5182" s="3"/>
    </row>
    <row r="5183" spans="6:6">
      <c r="F5183" s="3"/>
    </row>
    <row r="5184" spans="6:6">
      <c r="F5184" s="3"/>
    </row>
    <row r="5185" spans="6:6">
      <c r="F5185" s="3"/>
    </row>
    <row r="5186" spans="6:6">
      <c r="F5186" s="3"/>
    </row>
    <row r="5187" spans="6:6">
      <c r="F5187" s="3"/>
    </row>
    <row r="5188" spans="6:6">
      <c r="F5188" s="3"/>
    </row>
    <row r="5189" spans="6:6">
      <c r="F5189" s="3"/>
    </row>
    <row r="5190" spans="6:6">
      <c r="F5190" s="3"/>
    </row>
    <row r="5191" spans="6:6">
      <c r="F5191" s="3"/>
    </row>
    <row r="5192" spans="6:6">
      <c r="F5192" s="3"/>
    </row>
    <row r="5193" spans="6:6">
      <c r="F5193" s="3"/>
    </row>
    <row r="5194" spans="6:6">
      <c r="F5194" s="3"/>
    </row>
    <row r="5195" spans="6:6">
      <c r="F5195" s="3"/>
    </row>
    <row r="5196" spans="6:6">
      <c r="F5196" s="3"/>
    </row>
    <row r="5197" spans="6:6">
      <c r="F5197" s="3"/>
    </row>
    <row r="5198" spans="6:6">
      <c r="F5198" s="3"/>
    </row>
    <row r="5199" spans="6:6">
      <c r="F5199" s="3"/>
    </row>
    <row r="5200" spans="6:6">
      <c r="F5200" s="3"/>
    </row>
    <row r="5201" spans="6:6">
      <c r="F5201" s="3"/>
    </row>
    <row r="5202" spans="6:6">
      <c r="F5202" s="3"/>
    </row>
    <row r="5203" spans="6:6">
      <c r="F5203" s="3"/>
    </row>
    <row r="5204" spans="6:6">
      <c r="F5204" s="3"/>
    </row>
    <row r="5205" spans="6:6">
      <c r="F5205" s="3"/>
    </row>
    <row r="5206" spans="6:6">
      <c r="F5206" s="3"/>
    </row>
    <row r="5207" spans="6:6">
      <c r="F5207" s="3"/>
    </row>
    <row r="5208" spans="6:6">
      <c r="F5208" s="3"/>
    </row>
    <row r="5209" spans="6:6">
      <c r="F5209" s="3"/>
    </row>
    <row r="5210" spans="6:6">
      <c r="F5210" s="3"/>
    </row>
    <row r="5211" spans="6:6">
      <c r="F5211" s="3"/>
    </row>
    <row r="5212" spans="6:6">
      <c r="F5212" s="3"/>
    </row>
    <row r="5213" spans="6:6">
      <c r="F5213" s="3"/>
    </row>
    <row r="5214" spans="6:6">
      <c r="F5214" s="3"/>
    </row>
    <row r="5215" spans="6:6">
      <c r="F5215" s="3"/>
    </row>
    <row r="5216" spans="6:6">
      <c r="F5216" s="3"/>
    </row>
    <row r="5217" spans="6:6">
      <c r="F5217" s="3"/>
    </row>
    <row r="5218" spans="6:6">
      <c r="F5218" s="3"/>
    </row>
    <row r="5219" spans="6:6">
      <c r="F5219" s="3"/>
    </row>
    <row r="5220" spans="6:6">
      <c r="F5220" s="3"/>
    </row>
    <row r="5221" spans="6:6">
      <c r="F5221" s="3"/>
    </row>
    <row r="5222" spans="6:6">
      <c r="F5222" s="3"/>
    </row>
    <row r="5223" spans="6:6">
      <c r="F5223" s="3"/>
    </row>
    <row r="5224" spans="6:6">
      <c r="F5224" s="3"/>
    </row>
    <row r="5225" spans="6:6">
      <c r="F5225" s="3"/>
    </row>
    <row r="5226" spans="6:6">
      <c r="F5226" s="3"/>
    </row>
    <row r="5227" spans="6:6">
      <c r="F5227" s="3"/>
    </row>
    <row r="5228" spans="6:6">
      <c r="F5228" s="3"/>
    </row>
    <row r="5229" spans="6:6">
      <c r="F5229" s="3"/>
    </row>
    <row r="5230" spans="6:6">
      <c r="F5230" s="3"/>
    </row>
    <row r="5231" spans="6:6">
      <c r="F5231" s="3"/>
    </row>
    <row r="5232" spans="6:6">
      <c r="F5232" s="3"/>
    </row>
    <row r="5233" spans="6:6">
      <c r="F5233" s="3"/>
    </row>
    <row r="5234" spans="6:6">
      <c r="F5234" s="3"/>
    </row>
    <row r="5235" spans="6:6">
      <c r="F5235" s="3"/>
    </row>
    <row r="5236" spans="6:6">
      <c r="F5236" s="3"/>
    </row>
    <row r="5237" spans="6:6">
      <c r="F5237" s="3"/>
    </row>
    <row r="5238" spans="6:6">
      <c r="F5238" s="3"/>
    </row>
    <row r="5239" spans="6:6">
      <c r="F5239" s="3"/>
    </row>
    <row r="5240" spans="6:6">
      <c r="F5240" s="3"/>
    </row>
    <row r="5241" spans="6:6">
      <c r="F5241" s="3"/>
    </row>
    <row r="5242" spans="6:6">
      <c r="F5242" s="3"/>
    </row>
    <row r="5243" spans="6:6">
      <c r="F5243" s="3"/>
    </row>
    <row r="5244" spans="6:6">
      <c r="F5244" s="3"/>
    </row>
    <row r="5245" spans="6:6">
      <c r="F5245" s="3"/>
    </row>
    <row r="5246" spans="6:6">
      <c r="F5246" s="3"/>
    </row>
    <row r="5247" spans="6:6">
      <c r="F5247" s="3"/>
    </row>
    <row r="5248" spans="6:6">
      <c r="F5248" s="3"/>
    </row>
    <row r="5249" spans="6:6">
      <c r="F5249" s="3"/>
    </row>
    <row r="5250" spans="6:6">
      <c r="F5250" s="3"/>
    </row>
    <row r="5251" spans="6:6">
      <c r="F5251" s="3"/>
    </row>
    <row r="5252" spans="6:6">
      <c r="F5252" s="3"/>
    </row>
    <row r="5253" spans="6:6">
      <c r="F5253" s="3"/>
    </row>
    <row r="5254" spans="6:6">
      <c r="F5254" s="3"/>
    </row>
    <row r="5255" spans="6:6">
      <c r="F5255" s="3"/>
    </row>
    <row r="5256" spans="6:6">
      <c r="F5256" s="3"/>
    </row>
    <row r="5257" spans="6:6">
      <c r="F5257" s="3"/>
    </row>
    <row r="5258" spans="6:6">
      <c r="F5258" s="3"/>
    </row>
    <row r="5259" spans="6:6">
      <c r="F5259" s="3"/>
    </row>
    <row r="5260" spans="6:6">
      <c r="F5260" s="3"/>
    </row>
    <row r="5261" spans="6:6">
      <c r="F5261" s="3"/>
    </row>
    <row r="5262" spans="6:6">
      <c r="F5262" s="3"/>
    </row>
    <row r="5263" spans="6:6">
      <c r="F5263" s="3"/>
    </row>
    <row r="5264" spans="6:6">
      <c r="F5264" s="3"/>
    </row>
    <row r="5265" spans="6:6">
      <c r="F5265" s="3"/>
    </row>
    <row r="5266" spans="6:6">
      <c r="F5266" s="3"/>
    </row>
    <row r="5267" spans="6:6">
      <c r="F5267" s="3"/>
    </row>
    <row r="5268" spans="6:6">
      <c r="F5268" s="3"/>
    </row>
    <row r="5269" spans="6:6">
      <c r="F5269" s="3"/>
    </row>
    <row r="5270" spans="6:6">
      <c r="F5270" s="3"/>
    </row>
    <row r="5271" spans="6:6">
      <c r="F5271" s="3"/>
    </row>
    <row r="5272" spans="6:6">
      <c r="F5272" s="3"/>
    </row>
    <row r="5273" spans="6:6">
      <c r="F5273" s="3"/>
    </row>
    <row r="5274" spans="6:6">
      <c r="F5274" s="3"/>
    </row>
    <row r="5275" spans="6:6">
      <c r="F5275" s="3"/>
    </row>
    <row r="5276" spans="6:6">
      <c r="F5276" s="3"/>
    </row>
    <row r="5277" spans="6:6">
      <c r="F5277" s="3"/>
    </row>
    <row r="5278" spans="6:6">
      <c r="F5278" s="3"/>
    </row>
    <row r="5279" spans="6:6">
      <c r="F5279" s="3"/>
    </row>
    <row r="5280" spans="6:6">
      <c r="F5280" s="3"/>
    </row>
    <row r="5281" spans="6:6">
      <c r="F5281" s="3"/>
    </row>
    <row r="5282" spans="6:6">
      <c r="F5282" s="3"/>
    </row>
    <row r="5283" spans="6:6">
      <c r="F5283" s="3"/>
    </row>
    <row r="5284" spans="6:6">
      <c r="F5284" s="3"/>
    </row>
    <row r="5285" spans="6:6">
      <c r="F5285" s="3"/>
    </row>
    <row r="5286" spans="6:6">
      <c r="F5286" s="3"/>
    </row>
    <row r="5287" spans="6:6">
      <c r="F5287" s="3"/>
    </row>
    <row r="5288" spans="6:6">
      <c r="F5288" s="3"/>
    </row>
    <row r="5289" spans="6:6">
      <c r="F5289" s="3"/>
    </row>
    <row r="5290" spans="6:6">
      <c r="F5290" s="3"/>
    </row>
    <row r="5291" spans="6:6">
      <c r="F5291" s="3"/>
    </row>
    <row r="5292" spans="6:6">
      <c r="F5292" s="3"/>
    </row>
    <row r="5293" spans="6:6">
      <c r="F5293" s="3"/>
    </row>
    <row r="5294" spans="6:6">
      <c r="F5294" s="3"/>
    </row>
    <row r="5295" spans="6:6">
      <c r="F5295" s="3"/>
    </row>
    <row r="5296" spans="6:6">
      <c r="F5296" s="3"/>
    </row>
    <row r="5297" spans="6:6">
      <c r="F5297" s="3"/>
    </row>
    <row r="5298" spans="6:6">
      <c r="F5298" s="3"/>
    </row>
    <row r="5299" spans="6:6">
      <c r="F5299" s="3"/>
    </row>
    <row r="5300" spans="6:6">
      <c r="F5300" s="3"/>
    </row>
    <row r="5301" spans="6:6">
      <c r="F5301" s="3"/>
    </row>
    <row r="5302" spans="6:6">
      <c r="F5302" s="3"/>
    </row>
    <row r="5303" spans="6:6">
      <c r="F5303" s="3"/>
    </row>
    <row r="5304" spans="6:6">
      <c r="F5304" s="3"/>
    </row>
    <row r="5305" spans="6:6">
      <c r="F5305" s="3"/>
    </row>
    <row r="5306" spans="6:6">
      <c r="F5306" s="3"/>
    </row>
    <row r="5307" spans="6:6">
      <c r="F5307" s="3"/>
    </row>
    <row r="5308" spans="6:6">
      <c r="F5308" s="3"/>
    </row>
    <row r="5309" spans="6:6">
      <c r="F5309" s="3"/>
    </row>
    <row r="5310" spans="6:6">
      <c r="F5310" s="3"/>
    </row>
    <row r="5311" spans="6:6">
      <c r="F5311" s="3"/>
    </row>
    <row r="5312" spans="6:6">
      <c r="F5312" s="3"/>
    </row>
    <row r="5313" spans="6:6">
      <c r="F5313" s="3"/>
    </row>
    <row r="5314" spans="6:6">
      <c r="F5314" s="3"/>
    </row>
    <row r="5315" spans="6:6">
      <c r="F5315" s="3"/>
    </row>
    <row r="5316" spans="6:6">
      <c r="F5316" s="3"/>
    </row>
    <row r="5317" spans="6:6">
      <c r="F5317" s="3"/>
    </row>
    <row r="5318" spans="6:6">
      <c r="F5318" s="3"/>
    </row>
    <row r="5319" spans="6:6">
      <c r="F5319" s="3"/>
    </row>
    <row r="5320" spans="6:6">
      <c r="F5320" s="3"/>
    </row>
    <row r="5321" spans="6:6">
      <c r="F5321" s="3"/>
    </row>
    <row r="5322" spans="6:6">
      <c r="F5322" s="3"/>
    </row>
    <row r="5323" spans="6:6">
      <c r="F5323" s="3"/>
    </row>
    <row r="5324" spans="6:6">
      <c r="F5324" s="3"/>
    </row>
    <row r="5325" spans="6:6">
      <c r="F5325" s="3"/>
    </row>
    <row r="5326" spans="6:6">
      <c r="F5326" s="3"/>
    </row>
    <row r="5327" spans="6:6">
      <c r="F5327" s="3"/>
    </row>
    <row r="5328" spans="6:6">
      <c r="F5328" s="3"/>
    </row>
    <row r="5329" spans="6:6">
      <c r="F5329" s="3"/>
    </row>
    <row r="5330" spans="6:6">
      <c r="F5330" s="3"/>
    </row>
    <row r="5331" spans="6:6">
      <c r="F5331" s="3"/>
    </row>
    <row r="5332" spans="6:6">
      <c r="F5332" s="3"/>
    </row>
    <row r="5333" spans="6:6">
      <c r="F5333" s="3"/>
    </row>
    <row r="5334" spans="6:6">
      <c r="F5334" s="3"/>
    </row>
    <row r="5335" spans="6:6">
      <c r="F5335" s="3"/>
    </row>
    <row r="5336" spans="6:6">
      <c r="F5336" s="3"/>
    </row>
    <row r="5337" spans="6:6">
      <c r="F5337" s="3"/>
    </row>
    <row r="5338" spans="6:6">
      <c r="F5338" s="3"/>
    </row>
    <row r="5339" spans="6:6">
      <c r="F5339" s="3"/>
    </row>
    <row r="5340" spans="6:6">
      <c r="F5340" s="3"/>
    </row>
    <row r="5341" spans="6:6">
      <c r="F5341" s="3"/>
    </row>
    <row r="5342" spans="6:6">
      <c r="F5342" s="3"/>
    </row>
    <row r="5343" spans="6:6">
      <c r="F5343" s="3"/>
    </row>
    <row r="5344" spans="6:6">
      <c r="F5344" s="3"/>
    </row>
    <row r="5345" spans="6:6">
      <c r="F5345" s="3"/>
    </row>
    <row r="5346" spans="6:6">
      <c r="F5346" s="3"/>
    </row>
    <row r="5347" spans="6:6">
      <c r="F5347" s="3"/>
    </row>
    <row r="5348" spans="6:6">
      <c r="F5348" s="3"/>
    </row>
    <row r="5349" spans="6:6">
      <c r="F5349" s="3"/>
    </row>
    <row r="5350" spans="6:6">
      <c r="F5350" s="3"/>
    </row>
    <row r="5351" spans="6:6">
      <c r="F5351" s="3"/>
    </row>
    <row r="5352" spans="6:6">
      <c r="F5352" s="3"/>
    </row>
    <row r="5353" spans="6:6">
      <c r="F5353" s="3"/>
    </row>
    <row r="5354" spans="6:6">
      <c r="F5354" s="3"/>
    </row>
    <row r="5355" spans="6:6">
      <c r="F5355" s="3"/>
    </row>
    <row r="5356" spans="6:6">
      <c r="F5356" s="3"/>
    </row>
    <row r="5357" spans="6:6">
      <c r="F5357" s="3"/>
    </row>
    <row r="5358" spans="6:6">
      <c r="F5358" s="3"/>
    </row>
    <row r="5359" spans="6:6">
      <c r="F5359" s="3"/>
    </row>
    <row r="5360" spans="6:6">
      <c r="F5360" s="3"/>
    </row>
    <row r="5361" spans="6:6">
      <c r="F5361" s="3"/>
    </row>
    <row r="5362" spans="6:6">
      <c r="F5362" s="3"/>
    </row>
    <row r="5363" spans="6:6">
      <c r="F5363" s="3"/>
    </row>
    <row r="5364" spans="6:6">
      <c r="F5364" s="3"/>
    </row>
    <row r="5365" spans="6:6">
      <c r="F5365" s="3"/>
    </row>
    <row r="5366" spans="6:6">
      <c r="F5366" s="3"/>
    </row>
    <row r="5367" spans="6:6">
      <c r="F5367" s="3"/>
    </row>
    <row r="5368" spans="6:6">
      <c r="F5368" s="3"/>
    </row>
    <row r="5369" spans="6:6">
      <c r="F5369" s="3"/>
    </row>
    <row r="5370" spans="6:6">
      <c r="F5370" s="3"/>
    </row>
    <row r="5371" spans="6:6">
      <c r="F5371" s="3"/>
    </row>
    <row r="5372" spans="6:6">
      <c r="F5372" s="3"/>
    </row>
    <row r="5373" spans="6:6">
      <c r="F5373" s="3"/>
    </row>
    <row r="5374" spans="6:6">
      <c r="F5374" s="3"/>
    </row>
    <row r="5375" spans="6:6">
      <c r="F5375" s="3"/>
    </row>
    <row r="5376" spans="6:6">
      <c r="F5376" s="3"/>
    </row>
    <row r="5377" spans="6:6">
      <c r="F5377" s="3"/>
    </row>
    <row r="5378" spans="6:6">
      <c r="F5378" s="3"/>
    </row>
    <row r="5379" spans="6:6">
      <c r="F5379" s="3"/>
    </row>
    <row r="5380" spans="6:6">
      <c r="F5380" s="3"/>
    </row>
    <row r="5381" spans="6:6">
      <c r="F5381" s="3"/>
    </row>
    <row r="5382" spans="6:6">
      <c r="F5382" s="3"/>
    </row>
    <row r="5383" spans="6:6">
      <c r="F5383" s="3"/>
    </row>
    <row r="5384" spans="6:6">
      <c r="F5384" s="3"/>
    </row>
    <row r="5385" spans="6:6">
      <c r="F5385" s="3"/>
    </row>
    <row r="5386" spans="6:6">
      <c r="F5386" s="3"/>
    </row>
    <row r="5387" spans="6:6">
      <c r="F5387" s="3"/>
    </row>
    <row r="5388" spans="6:6">
      <c r="F5388" s="3"/>
    </row>
    <row r="5389" spans="6:6">
      <c r="F5389" s="3"/>
    </row>
    <row r="5390" spans="6:6">
      <c r="F5390" s="3"/>
    </row>
    <row r="5391" spans="6:6">
      <c r="F5391" s="3"/>
    </row>
    <row r="5392" spans="6:6">
      <c r="F5392" s="3"/>
    </row>
    <row r="5393" spans="6:6">
      <c r="F5393" s="3"/>
    </row>
    <row r="5394" spans="6:6">
      <c r="F5394" s="3"/>
    </row>
    <row r="5395" spans="6:6">
      <c r="F5395" s="3"/>
    </row>
    <row r="5396" spans="6:6">
      <c r="F5396" s="3"/>
    </row>
    <row r="5397" spans="6:6">
      <c r="F5397" s="3"/>
    </row>
    <row r="5398" spans="6:6">
      <c r="F5398" s="3"/>
    </row>
    <row r="5399" spans="6:6">
      <c r="F5399" s="3"/>
    </row>
    <row r="5400" spans="6:6">
      <c r="F5400" s="3"/>
    </row>
    <row r="5401" spans="6:6">
      <c r="F5401" s="3"/>
    </row>
    <row r="5402" spans="6:6">
      <c r="F5402" s="3"/>
    </row>
    <row r="5403" spans="6:6">
      <c r="F5403" s="3"/>
    </row>
    <row r="5404" spans="6:6">
      <c r="F5404" s="3"/>
    </row>
    <row r="5405" spans="6:6">
      <c r="F5405" s="3"/>
    </row>
    <row r="5406" spans="6:6">
      <c r="F5406" s="3"/>
    </row>
    <row r="5407" spans="6:6">
      <c r="F5407" s="3"/>
    </row>
    <row r="5408" spans="6:6">
      <c r="F5408" s="3"/>
    </row>
    <row r="5409" spans="6:6">
      <c r="F5409" s="3"/>
    </row>
    <row r="5410" spans="6:6">
      <c r="F5410" s="3"/>
    </row>
    <row r="5411" spans="6:6">
      <c r="F5411" s="3"/>
    </row>
    <row r="5412" spans="6:6">
      <c r="F5412" s="3"/>
    </row>
    <row r="5413" spans="6:6">
      <c r="F5413" s="3"/>
    </row>
    <row r="5414" spans="6:6">
      <c r="F5414" s="3"/>
    </row>
    <row r="5415" spans="6:6">
      <c r="F5415" s="3"/>
    </row>
    <row r="5416" spans="6:6">
      <c r="F5416" s="3"/>
    </row>
    <row r="5417" spans="6:6">
      <c r="F5417" s="3"/>
    </row>
    <row r="5418" spans="6:6">
      <c r="F5418" s="3"/>
    </row>
    <row r="5419" spans="6:6">
      <c r="F5419" s="3"/>
    </row>
    <row r="5420" spans="6:6">
      <c r="F5420" s="3"/>
    </row>
    <row r="5421" spans="6:6">
      <c r="F5421" s="3"/>
    </row>
    <row r="5422" spans="6:6">
      <c r="F5422" s="3"/>
    </row>
    <row r="5423" spans="6:6">
      <c r="F5423" s="3"/>
    </row>
    <row r="5424" spans="6:6">
      <c r="F5424" s="3"/>
    </row>
    <row r="5425" spans="6:6">
      <c r="F5425" s="3"/>
    </row>
    <row r="5426" spans="6:6">
      <c r="F5426" s="3"/>
    </row>
    <row r="5427" spans="6:6">
      <c r="F5427" s="3"/>
    </row>
    <row r="5428" spans="6:6">
      <c r="F5428" s="3"/>
    </row>
    <row r="5429" spans="6:6">
      <c r="F5429" s="3"/>
    </row>
    <row r="5430" spans="6:6">
      <c r="F5430" s="3"/>
    </row>
    <row r="5431" spans="6:6">
      <c r="F5431" s="3"/>
    </row>
    <row r="5432" spans="6:6">
      <c r="F5432" s="3"/>
    </row>
    <row r="5433" spans="6:6">
      <c r="F5433" s="3"/>
    </row>
    <row r="5434" spans="6:6">
      <c r="F5434" s="3"/>
    </row>
    <row r="5435" spans="6:6">
      <c r="F5435" s="3"/>
    </row>
    <row r="5436" spans="6:6">
      <c r="F5436" s="3"/>
    </row>
    <row r="5437" spans="6:6">
      <c r="F5437" s="3"/>
    </row>
    <row r="5438" spans="6:6">
      <c r="F5438" s="3"/>
    </row>
    <row r="5439" spans="6:6">
      <c r="F5439" s="3"/>
    </row>
    <row r="5440" spans="6:6">
      <c r="F5440" s="3"/>
    </row>
    <row r="5441" spans="6:6">
      <c r="F5441" s="3"/>
    </row>
    <row r="5442" spans="6:6">
      <c r="F5442" s="3"/>
    </row>
    <row r="5443" spans="6:6">
      <c r="F5443" s="3"/>
    </row>
    <row r="5444" spans="6:6">
      <c r="F5444" s="3"/>
    </row>
    <row r="5445" spans="6:6">
      <c r="F5445" s="3"/>
    </row>
    <row r="5446" spans="6:6">
      <c r="F5446" s="3"/>
    </row>
    <row r="5447" spans="6:6">
      <c r="F5447" s="3"/>
    </row>
    <row r="5448" spans="6:6">
      <c r="F5448" s="3"/>
    </row>
    <row r="5449" spans="6:6">
      <c r="F5449" s="3"/>
    </row>
    <row r="5450" spans="6:6">
      <c r="F5450" s="3"/>
    </row>
    <row r="5451" spans="6:6">
      <c r="F5451" s="3"/>
    </row>
    <row r="5452" spans="6:6">
      <c r="F5452" s="3"/>
    </row>
    <row r="5453" spans="6:6">
      <c r="F5453" s="3"/>
    </row>
    <row r="5454" spans="6:6">
      <c r="F5454" s="3"/>
    </row>
    <row r="5455" spans="6:6">
      <c r="F5455" s="3"/>
    </row>
    <row r="5456" spans="6:6">
      <c r="F5456" s="3"/>
    </row>
    <row r="5457" spans="6:6">
      <c r="F5457" s="3"/>
    </row>
    <row r="5458" spans="6:6">
      <c r="F5458" s="3"/>
    </row>
    <row r="5459" spans="6:6">
      <c r="F5459" s="3"/>
    </row>
    <row r="5460" spans="6:6">
      <c r="F5460" s="3"/>
    </row>
    <row r="5461" spans="6:6">
      <c r="F5461" s="3"/>
    </row>
    <row r="5462" spans="6:6">
      <c r="F5462" s="3"/>
    </row>
    <row r="5463" spans="6:6">
      <c r="F5463" s="3"/>
    </row>
    <row r="5464" spans="6:6">
      <c r="F5464" s="3"/>
    </row>
    <row r="5465" spans="6:6">
      <c r="F5465" s="3"/>
    </row>
    <row r="5466" spans="6:6">
      <c r="F5466" s="3"/>
    </row>
    <row r="5467" spans="6:6">
      <c r="F5467" s="3"/>
    </row>
    <row r="5468" spans="6:6">
      <c r="F5468" s="3"/>
    </row>
    <row r="5469" spans="6:6">
      <c r="F5469" s="3"/>
    </row>
    <row r="5470" spans="6:6">
      <c r="F5470" s="3"/>
    </row>
    <row r="5471" spans="6:6">
      <c r="F5471" s="3"/>
    </row>
    <row r="5472" spans="6:6">
      <c r="F5472" s="3"/>
    </row>
    <row r="5473" spans="6:6">
      <c r="F5473" s="3"/>
    </row>
    <row r="5474" spans="6:6">
      <c r="F5474" s="3"/>
    </row>
    <row r="5475" spans="6:6">
      <c r="F5475" s="3"/>
    </row>
    <row r="5476" spans="6:6">
      <c r="F5476" s="3"/>
    </row>
    <row r="5477" spans="6:6">
      <c r="F5477" s="3"/>
    </row>
    <row r="5478" spans="6:6">
      <c r="F5478" s="3"/>
    </row>
    <row r="5479" spans="6:6">
      <c r="F5479" s="3"/>
    </row>
    <row r="5480" spans="6:6">
      <c r="F5480" s="3"/>
    </row>
    <row r="5481" spans="6:6">
      <c r="F5481" s="3"/>
    </row>
    <row r="5482" spans="6:6">
      <c r="F5482" s="3"/>
    </row>
    <row r="5483" spans="6:6">
      <c r="F5483" s="3"/>
    </row>
    <row r="5484" spans="6:6">
      <c r="F5484" s="3"/>
    </row>
    <row r="5485" spans="6:6">
      <c r="F5485" s="3"/>
    </row>
    <row r="5486" spans="6:6">
      <c r="F5486" s="3"/>
    </row>
    <row r="5487" spans="6:6">
      <c r="F5487" s="3"/>
    </row>
    <row r="5488" spans="6:6">
      <c r="F5488" s="3"/>
    </row>
    <row r="5489" spans="6:6">
      <c r="F5489" s="3"/>
    </row>
    <row r="5490" spans="6:6">
      <c r="F5490" s="3"/>
    </row>
    <row r="5491" spans="6:6">
      <c r="F5491" s="3"/>
    </row>
    <row r="5492" spans="6:6">
      <c r="F5492" s="3"/>
    </row>
    <row r="5493" spans="6:6">
      <c r="F5493" s="3"/>
    </row>
    <row r="5494" spans="6:6">
      <c r="F5494" s="3"/>
    </row>
    <row r="5495" spans="6:6">
      <c r="F5495" s="3"/>
    </row>
    <row r="5496" spans="6:6">
      <c r="F5496" s="3"/>
    </row>
    <row r="5497" spans="6:6">
      <c r="F5497" s="3"/>
    </row>
    <row r="5498" spans="6:6">
      <c r="F5498" s="3"/>
    </row>
    <row r="5499" spans="6:6">
      <c r="F5499" s="3"/>
    </row>
    <row r="5500" spans="6:6">
      <c r="F5500" s="3"/>
    </row>
    <row r="5501" spans="6:6">
      <c r="F5501" s="3"/>
    </row>
    <row r="5502" spans="6:6">
      <c r="F5502" s="3"/>
    </row>
    <row r="5503" spans="6:6">
      <c r="F5503" s="3"/>
    </row>
    <row r="5504" spans="6:6">
      <c r="F5504" s="3"/>
    </row>
    <row r="5505" spans="6:6">
      <c r="F5505" s="3"/>
    </row>
    <row r="5506" spans="6:6">
      <c r="F5506" s="3"/>
    </row>
    <row r="5507" spans="6:6">
      <c r="F5507" s="3"/>
    </row>
    <row r="5508" spans="6:6">
      <c r="F5508" s="3"/>
    </row>
    <row r="5509" spans="6:6">
      <c r="F5509" s="3"/>
    </row>
    <row r="5510" spans="6:6">
      <c r="F5510" s="3"/>
    </row>
    <row r="5511" spans="6:6">
      <c r="F5511" s="3"/>
    </row>
    <row r="5512" spans="6:6">
      <c r="F5512" s="3"/>
    </row>
    <row r="5513" spans="6:6">
      <c r="F5513" s="3"/>
    </row>
    <row r="5514" spans="6:6">
      <c r="F5514" s="3"/>
    </row>
    <row r="5515" spans="6:6">
      <c r="F5515" s="3"/>
    </row>
    <row r="5516" spans="6:6">
      <c r="F5516" s="3"/>
    </row>
    <row r="5517" spans="6:6">
      <c r="F5517" s="3"/>
    </row>
    <row r="5518" spans="6:6">
      <c r="F5518" s="3"/>
    </row>
    <row r="5519" spans="6:6">
      <c r="F5519" s="3"/>
    </row>
    <row r="5520" spans="6:6">
      <c r="F5520" s="3"/>
    </row>
    <row r="5521" spans="6:6">
      <c r="F5521" s="3"/>
    </row>
    <row r="5522" spans="6:6">
      <c r="F5522" s="3"/>
    </row>
    <row r="5523" spans="6:6">
      <c r="F5523" s="3"/>
    </row>
    <row r="5524" spans="6:6">
      <c r="F5524" s="3"/>
    </row>
    <row r="5525" spans="6:6">
      <c r="F5525" s="3"/>
    </row>
    <row r="5526" spans="6:6">
      <c r="F5526" s="3"/>
    </row>
    <row r="5527" spans="6:6">
      <c r="F5527" s="3"/>
    </row>
    <row r="5528" spans="6:6">
      <c r="F5528" s="3"/>
    </row>
    <row r="5529" spans="6:6">
      <c r="F5529" s="3"/>
    </row>
    <row r="5530" spans="6:6">
      <c r="F5530" s="3"/>
    </row>
    <row r="5531" spans="6:6">
      <c r="F5531" s="3"/>
    </row>
    <row r="5532" spans="6:6">
      <c r="F5532" s="3"/>
    </row>
    <row r="5533" spans="6:6">
      <c r="F5533" s="3"/>
    </row>
    <row r="5534" spans="6:6">
      <c r="F5534" s="3"/>
    </row>
    <row r="5535" spans="6:6">
      <c r="F5535" s="3"/>
    </row>
    <row r="5536" spans="6:6">
      <c r="F5536" s="3"/>
    </row>
    <row r="5537" spans="6:6">
      <c r="F5537" s="3"/>
    </row>
    <row r="5538" spans="6:6">
      <c r="F5538" s="3"/>
    </row>
    <row r="5539" spans="6:6">
      <c r="F5539" s="3"/>
    </row>
    <row r="5540" spans="6:6">
      <c r="F5540" s="3"/>
    </row>
    <row r="5541" spans="6:6">
      <c r="F5541" s="3"/>
    </row>
    <row r="5542" spans="6:6">
      <c r="F5542" s="3"/>
    </row>
    <row r="5543" spans="6:6">
      <c r="F5543" s="3"/>
    </row>
    <row r="5544" spans="6:6">
      <c r="F5544" s="3"/>
    </row>
    <row r="5545" spans="6:6">
      <c r="F5545" s="3"/>
    </row>
    <row r="5546" spans="6:6">
      <c r="F5546" s="3"/>
    </row>
    <row r="5547" spans="6:6">
      <c r="F5547" s="3"/>
    </row>
    <row r="5548" spans="6:6">
      <c r="F5548" s="3"/>
    </row>
    <row r="5549" spans="6:6">
      <c r="F5549" s="3"/>
    </row>
    <row r="5550" spans="6:6">
      <c r="F5550" s="3"/>
    </row>
    <row r="5551" spans="6:6">
      <c r="F5551" s="3"/>
    </row>
    <row r="5552" spans="6:6">
      <c r="F5552" s="3"/>
    </row>
    <row r="5553" spans="6:6">
      <c r="F5553" s="3"/>
    </row>
    <row r="5554" spans="6:6">
      <c r="F5554" s="3"/>
    </row>
    <row r="5555" spans="6:6">
      <c r="F5555" s="3"/>
    </row>
    <row r="5556" spans="6:6">
      <c r="F5556" s="3"/>
    </row>
    <row r="5557" spans="6:6">
      <c r="F5557" s="3"/>
    </row>
    <row r="5558" spans="6:6">
      <c r="F5558" s="3"/>
    </row>
    <row r="5559" spans="6:6">
      <c r="F5559" s="3"/>
    </row>
    <row r="5560" spans="6:6">
      <c r="F5560" s="3"/>
    </row>
    <row r="5561" spans="6:6">
      <c r="F5561" s="3"/>
    </row>
    <row r="5562" spans="6:6">
      <c r="F5562" s="3"/>
    </row>
    <row r="5563" spans="6:6">
      <c r="F5563" s="3"/>
    </row>
    <row r="5564" spans="6:6">
      <c r="F5564" s="3"/>
    </row>
    <row r="5565" spans="6:6">
      <c r="F5565" s="3"/>
    </row>
    <row r="5566" spans="6:6">
      <c r="F5566" s="3"/>
    </row>
    <row r="5567" spans="6:6">
      <c r="F5567" s="3"/>
    </row>
    <row r="5568" spans="6:6">
      <c r="F5568" s="3"/>
    </row>
    <row r="5569" spans="6:6">
      <c r="F5569" s="3"/>
    </row>
    <row r="5570" spans="6:6">
      <c r="F5570" s="3"/>
    </row>
    <row r="5571" spans="6:6">
      <c r="F5571" s="3"/>
    </row>
    <row r="5572" spans="6:6">
      <c r="F5572" s="3"/>
    </row>
    <row r="5573" spans="6:6">
      <c r="F5573" s="3"/>
    </row>
    <row r="5574" spans="6:6">
      <c r="F5574" s="3"/>
    </row>
    <row r="5575" spans="6:6">
      <c r="F5575" s="3"/>
    </row>
    <row r="5576" spans="6:6">
      <c r="F5576" s="3"/>
    </row>
    <row r="5577" spans="6:6">
      <c r="F5577" s="3"/>
    </row>
    <row r="5578" spans="6:6">
      <c r="F5578" s="3"/>
    </row>
    <row r="5579" spans="6:6">
      <c r="F5579" s="3"/>
    </row>
    <row r="5580" spans="6:6">
      <c r="F5580" s="3"/>
    </row>
    <row r="5581" spans="6:6">
      <c r="F5581" s="3"/>
    </row>
    <row r="5582" spans="6:6">
      <c r="F5582" s="3"/>
    </row>
    <row r="5583" spans="6:6">
      <c r="F5583" s="3"/>
    </row>
    <row r="5584" spans="6:6">
      <c r="F5584" s="3"/>
    </row>
    <row r="5585" spans="6:6">
      <c r="F5585" s="3"/>
    </row>
    <row r="5586" spans="6:6">
      <c r="F5586" s="3"/>
    </row>
    <row r="5587" spans="6:6">
      <c r="F5587" s="3"/>
    </row>
    <row r="5588" spans="6:6">
      <c r="F5588" s="3"/>
    </row>
    <row r="5589" spans="6:6">
      <c r="F5589" s="3"/>
    </row>
    <row r="5590" spans="6:6">
      <c r="F5590" s="3"/>
    </row>
    <row r="5591" spans="6:6">
      <c r="F5591" s="3"/>
    </row>
    <row r="5592" spans="6:6">
      <c r="F5592" s="3"/>
    </row>
    <row r="5593" spans="6:6">
      <c r="F5593" s="3"/>
    </row>
    <row r="5594" spans="6:6">
      <c r="F5594" s="3"/>
    </row>
    <row r="5595" spans="6:6">
      <c r="F5595" s="3"/>
    </row>
    <row r="5596" spans="6:6">
      <c r="F5596" s="3"/>
    </row>
    <row r="5597" spans="6:6">
      <c r="F5597" s="3"/>
    </row>
    <row r="5598" spans="6:6">
      <c r="F5598" s="3"/>
    </row>
    <row r="5599" spans="6:6">
      <c r="F5599" s="3"/>
    </row>
    <row r="5600" spans="6:6">
      <c r="F5600" s="3"/>
    </row>
    <row r="5601" spans="6:6">
      <c r="F5601" s="3"/>
    </row>
    <row r="5602" spans="6:6">
      <c r="F5602" s="3"/>
    </row>
    <row r="5603" spans="6:6">
      <c r="F5603" s="3"/>
    </row>
    <row r="5604" spans="6:6">
      <c r="F5604" s="3"/>
    </row>
    <row r="5605" spans="6:6">
      <c r="F5605" s="3"/>
    </row>
    <row r="5606" spans="6:6">
      <c r="F5606" s="3"/>
    </row>
    <row r="5607" spans="6:6">
      <c r="F5607" s="3"/>
    </row>
    <row r="5608" spans="6:6">
      <c r="F5608" s="3"/>
    </row>
    <row r="5609" spans="6:6">
      <c r="F5609" s="3"/>
    </row>
    <row r="5610" spans="6:6">
      <c r="F5610" s="3"/>
    </row>
    <row r="5611" spans="6:6">
      <c r="F5611" s="3"/>
    </row>
    <row r="5612" spans="6:6">
      <c r="F5612" s="3"/>
    </row>
    <row r="5613" spans="6:6">
      <c r="F5613" s="3"/>
    </row>
    <row r="5614" spans="6:6">
      <c r="F5614" s="3"/>
    </row>
    <row r="5615" spans="6:6">
      <c r="F5615" s="3"/>
    </row>
    <row r="5616" spans="6:6">
      <c r="F5616" s="3"/>
    </row>
    <row r="5617" spans="6:6">
      <c r="F5617" s="3"/>
    </row>
    <row r="5618" spans="6:6">
      <c r="F5618" s="3"/>
    </row>
    <row r="5619" spans="6:6">
      <c r="F5619" s="3"/>
    </row>
    <row r="5620" spans="6:6">
      <c r="F5620" s="3"/>
    </row>
    <row r="5621" spans="6:6">
      <c r="F5621" s="3"/>
    </row>
    <row r="5622" spans="6:6">
      <c r="F5622" s="3"/>
    </row>
    <row r="5623" spans="6:6">
      <c r="F5623" s="3"/>
    </row>
    <row r="5624" spans="6:6">
      <c r="F5624" s="3"/>
    </row>
    <row r="5625" spans="6:6">
      <c r="F5625" s="3"/>
    </row>
    <row r="5626" spans="6:6">
      <c r="F5626" s="3"/>
    </row>
    <row r="5627" spans="6:6">
      <c r="F5627" s="3"/>
    </row>
    <row r="5628" spans="6:6">
      <c r="F5628" s="3"/>
    </row>
    <row r="5629" spans="6:6">
      <c r="F5629" s="3"/>
    </row>
    <row r="5630" spans="6:6">
      <c r="F5630" s="3"/>
    </row>
    <row r="5631" spans="6:6">
      <c r="F5631" s="3"/>
    </row>
    <row r="5632" spans="6:6">
      <c r="F5632" s="3"/>
    </row>
    <row r="5633" spans="6:6">
      <c r="F5633" s="3"/>
    </row>
    <row r="5634" spans="6:6">
      <c r="F5634" s="3"/>
    </row>
    <row r="5635" spans="6:6">
      <c r="F5635" s="3"/>
    </row>
    <row r="5636" spans="6:6">
      <c r="F5636" s="3"/>
    </row>
    <row r="5637" spans="6:6">
      <c r="F5637" s="3"/>
    </row>
    <row r="5638" spans="6:6">
      <c r="F5638" s="3"/>
    </row>
    <row r="5639" spans="6:6">
      <c r="F5639" s="3"/>
    </row>
    <row r="5640" spans="6:6">
      <c r="F5640" s="3"/>
    </row>
    <row r="5641" spans="6:6">
      <c r="F5641" s="3"/>
    </row>
    <row r="5642" spans="6:6">
      <c r="F5642" s="3"/>
    </row>
    <row r="5643" spans="6:6">
      <c r="F5643" s="3"/>
    </row>
    <row r="5644" spans="6:6">
      <c r="F5644" s="3"/>
    </row>
    <row r="5645" spans="6:6">
      <c r="F5645" s="3"/>
    </row>
    <row r="5646" spans="6:6">
      <c r="F5646" s="3"/>
    </row>
    <row r="5647" spans="6:6">
      <c r="F5647" s="3"/>
    </row>
    <row r="5648" spans="6:6">
      <c r="F5648" s="3"/>
    </row>
    <row r="5649" spans="6:6">
      <c r="F5649" s="3"/>
    </row>
    <row r="5650" spans="6:6">
      <c r="F5650" s="3"/>
    </row>
    <row r="5651" spans="6:6">
      <c r="F5651" s="3"/>
    </row>
    <row r="5652" spans="6:6">
      <c r="F5652" s="3"/>
    </row>
    <row r="5653" spans="6:6">
      <c r="F5653" s="3"/>
    </row>
    <row r="5654" spans="6:6">
      <c r="F5654" s="3"/>
    </row>
    <row r="5655" spans="6:6">
      <c r="F5655" s="3"/>
    </row>
    <row r="5656" spans="6:6">
      <c r="F5656" s="3"/>
    </row>
    <row r="5657" spans="6:6">
      <c r="F5657" s="3"/>
    </row>
    <row r="5658" spans="6:6">
      <c r="F5658" s="3"/>
    </row>
    <row r="5659" spans="6:6">
      <c r="F5659" s="3"/>
    </row>
    <row r="5660" spans="6:6">
      <c r="F5660" s="3"/>
    </row>
    <row r="5661" spans="6:6">
      <c r="F5661" s="3"/>
    </row>
    <row r="5662" spans="6:6">
      <c r="F5662" s="3"/>
    </row>
    <row r="5663" spans="6:6">
      <c r="F5663" s="3"/>
    </row>
    <row r="5664" spans="6:6">
      <c r="F5664" s="3"/>
    </row>
    <row r="5665" spans="6:6">
      <c r="F5665" s="3"/>
    </row>
    <row r="5666" spans="6:6">
      <c r="F5666" s="3"/>
    </row>
    <row r="5667" spans="6:6">
      <c r="F5667" s="3"/>
    </row>
    <row r="5668" spans="6:6">
      <c r="F5668" s="3"/>
    </row>
    <row r="5669" spans="6:6">
      <c r="F5669" s="3"/>
    </row>
    <row r="5670" spans="6:6">
      <c r="F5670" s="3"/>
    </row>
    <row r="5671" spans="6:6">
      <c r="F5671" s="3"/>
    </row>
    <row r="5672" spans="6:6">
      <c r="F5672" s="3"/>
    </row>
    <row r="5673" spans="6:6">
      <c r="F5673" s="3"/>
    </row>
    <row r="5674" spans="6:6">
      <c r="F5674" s="3"/>
    </row>
    <row r="5675" spans="6:6">
      <c r="F5675" s="3"/>
    </row>
    <row r="5676" spans="6:6">
      <c r="F5676" s="3"/>
    </row>
    <row r="5677" spans="6:6">
      <c r="F5677" s="3"/>
    </row>
    <row r="5678" spans="6:6">
      <c r="F5678" s="3"/>
    </row>
    <row r="5679" spans="6:6">
      <c r="F5679" s="3"/>
    </row>
    <row r="5680" spans="6:6">
      <c r="F5680" s="3"/>
    </row>
    <row r="5681" spans="6:6">
      <c r="F5681" s="3"/>
    </row>
    <row r="5682" spans="6:6">
      <c r="F5682" s="3"/>
    </row>
    <row r="5683" spans="6:6">
      <c r="F5683" s="3"/>
    </row>
    <row r="5684" spans="6:6">
      <c r="F5684" s="3"/>
    </row>
    <row r="5685" spans="6:6">
      <c r="F5685" s="3"/>
    </row>
    <row r="5686" spans="6:6">
      <c r="F5686" s="3"/>
    </row>
    <row r="5687" spans="6:6">
      <c r="F5687" s="3"/>
    </row>
    <row r="5688" spans="6:6">
      <c r="F5688" s="3"/>
    </row>
    <row r="5689" spans="6:6">
      <c r="F5689" s="3"/>
    </row>
    <row r="5690" spans="6:6">
      <c r="F5690" s="3"/>
    </row>
    <row r="5691" spans="6:6">
      <c r="F5691" s="3"/>
    </row>
    <row r="5692" spans="6:6">
      <c r="F5692" s="3"/>
    </row>
    <row r="5693" spans="6:6">
      <c r="F5693" s="3"/>
    </row>
    <row r="5694" spans="6:6">
      <c r="F5694" s="3"/>
    </row>
    <row r="5695" spans="6:6">
      <c r="F5695" s="3"/>
    </row>
    <row r="5696" spans="6:6">
      <c r="F5696" s="3"/>
    </row>
    <row r="5697" spans="6:6">
      <c r="F5697" s="3"/>
    </row>
    <row r="5698" spans="6:6">
      <c r="F5698" s="3"/>
    </row>
    <row r="5699" spans="6:6">
      <c r="F5699" s="3"/>
    </row>
    <row r="5700" spans="6:6">
      <c r="F5700" s="3"/>
    </row>
    <row r="5701" spans="6:6">
      <c r="F5701" s="3"/>
    </row>
    <row r="5702" spans="6:6">
      <c r="F5702" s="3"/>
    </row>
    <row r="5703" spans="6:6">
      <c r="F5703" s="3"/>
    </row>
    <row r="5704" spans="6:6">
      <c r="F5704" s="3"/>
    </row>
    <row r="5705" spans="6:6">
      <c r="F5705" s="3"/>
    </row>
    <row r="5706" spans="6:6">
      <c r="F5706" s="3"/>
    </row>
    <row r="5707" spans="6:6">
      <c r="F5707" s="3"/>
    </row>
    <row r="5708" spans="6:6">
      <c r="F5708" s="3"/>
    </row>
    <row r="5709" spans="6:6">
      <c r="F5709" s="3"/>
    </row>
    <row r="5710" spans="6:6">
      <c r="F5710" s="3"/>
    </row>
    <row r="5711" spans="6:6">
      <c r="F5711" s="3"/>
    </row>
    <row r="5712" spans="6:6">
      <c r="F5712" s="3"/>
    </row>
    <row r="5713" spans="6:6">
      <c r="F5713" s="3"/>
    </row>
    <row r="5714" spans="6:6">
      <c r="F5714" s="3"/>
    </row>
    <row r="5715" spans="6:6">
      <c r="F5715" s="3"/>
    </row>
    <row r="5716" spans="6:6">
      <c r="F5716" s="3"/>
    </row>
    <row r="5717" spans="6:6">
      <c r="F5717" s="3"/>
    </row>
    <row r="5718" spans="6:6">
      <c r="F5718" s="3"/>
    </row>
    <row r="5719" spans="6:6">
      <c r="F5719" s="3"/>
    </row>
    <row r="5720" spans="6:6">
      <c r="F5720" s="3"/>
    </row>
    <row r="5721" spans="6:6">
      <c r="F5721" s="3"/>
    </row>
    <row r="5722" spans="6:6">
      <c r="F5722" s="3"/>
    </row>
    <row r="5723" spans="6:6">
      <c r="F5723" s="3"/>
    </row>
    <row r="5724" spans="6:6">
      <c r="F5724" s="3"/>
    </row>
    <row r="5725" spans="6:6">
      <c r="F5725" s="3"/>
    </row>
    <row r="5726" spans="6:6">
      <c r="F5726" s="3"/>
    </row>
    <row r="5727" spans="6:6">
      <c r="F5727" s="3"/>
    </row>
    <row r="5728" spans="6:6">
      <c r="F5728" s="3"/>
    </row>
    <row r="5729" spans="6:6">
      <c r="F5729" s="3"/>
    </row>
    <row r="5730" spans="6:6">
      <c r="F5730" s="3"/>
    </row>
    <row r="5731" spans="6:6">
      <c r="F5731" s="3"/>
    </row>
    <row r="5732" spans="6:6">
      <c r="F5732" s="3"/>
    </row>
    <row r="5733" spans="6:6">
      <c r="F5733" s="3"/>
    </row>
    <row r="5734" spans="6:6">
      <c r="F5734" s="3"/>
    </row>
    <row r="5735" spans="6:6">
      <c r="F5735" s="3"/>
    </row>
    <row r="5736" spans="6:6">
      <c r="F5736" s="3"/>
    </row>
    <row r="5737" spans="6:6">
      <c r="F5737" s="3"/>
    </row>
    <row r="5738" spans="6:6">
      <c r="F5738" s="3"/>
    </row>
    <row r="5739" spans="6:6">
      <c r="F5739" s="3"/>
    </row>
    <row r="5740" spans="6:6">
      <c r="F5740" s="3"/>
    </row>
    <row r="5741" spans="6:6">
      <c r="F5741" s="3"/>
    </row>
    <row r="5742" spans="6:6">
      <c r="F5742" s="3"/>
    </row>
    <row r="5743" spans="6:6">
      <c r="F5743" s="3"/>
    </row>
    <row r="5744" spans="6:6">
      <c r="F5744" s="3"/>
    </row>
    <row r="5745" spans="6:6">
      <c r="F5745" s="3"/>
    </row>
    <row r="5746" spans="6:6">
      <c r="F5746" s="3"/>
    </row>
    <row r="5747" spans="6:6">
      <c r="F5747" s="3"/>
    </row>
    <row r="5748" spans="6:6">
      <c r="F5748" s="3"/>
    </row>
    <row r="5749" spans="6:6">
      <c r="F5749" s="3"/>
    </row>
    <row r="5750" spans="6:6">
      <c r="F5750" s="3"/>
    </row>
    <row r="5751" spans="6:6">
      <c r="F5751" s="3"/>
    </row>
    <row r="5752" spans="6:6">
      <c r="F5752" s="3"/>
    </row>
    <row r="5753" spans="6:6">
      <c r="F5753" s="3"/>
    </row>
    <row r="5754" spans="6:6">
      <c r="F5754" s="3"/>
    </row>
    <row r="5755" spans="6:6">
      <c r="F5755" s="3"/>
    </row>
    <row r="5756" spans="6:6">
      <c r="F5756" s="3"/>
    </row>
    <row r="5757" spans="6:6">
      <c r="F5757" s="3"/>
    </row>
    <row r="5758" spans="6:6">
      <c r="F5758" s="3"/>
    </row>
    <row r="5759" spans="6:6">
      <c r="F5759" s="3"/>
    </row>
    <row r="5760" spans="6:6">
      <c r="F5760" s="3"/>
    </row>
    <row r="5761" spans="6:6">
      <c r="F5761" s="3"/>
    </row>
    <row r="5762" spans="6:6">
      <c r="F5762" s="3"/>
    </row>
    <row r="5763" spans="6:6">
      <c r="F5763" s="3"/>
    </row>
    <row r="5764" spans="6:6">
      <c r="F5764" s="3"/>
    </row>
    <row r="5765" spans="6:6">
      <c r="F5765" s="3"/>
    </row>
    <row r="5766" spans="6:6">
      <c r="F5766" s="3"/>
    </row>
    <row r="5767" spans="6:6">
      <c r="F5767" s="3"/>
    </row>
    <row r="5768" spans="6:6">
      <c r="F5768" s="3"/>
    </row>
    <row r="5769" spans="6:6">
      <c r="F5769" s="3"/>
    </row>
    <row r="5770" spans="6:6">
      <c r="F5770" s="3"/>
    </row>
    <row r="5771" spans="6:6">
      <c r="F5771" s="3"/>
    </row>
    <row r="5772" spans="6:6">
      <c r="F5772" s="3"/>
    </row>
    <row r="5773" spans="6:6">
      <c r="F5773" s="3"/>
    </row>
    <row r="5774" spans="6:6">
      <c r="F5774" s="3"/>
    </row>
    <row r="5775" spans="6:6">
      <c r="F5775" s="3"/>
    </row>
    <row r="5776" spans="6:6">
      <c r="F5776" s="3"/>
    </row>
    <row r="5777" spans="6:6">
      <c r="F5777" s="3"/>
    </row>
    <row r="5778" spans="6:6">
      <c r="F5778" s="3"/>
    </row>
    <row r="5779" spans="6:6">
      <c r="F5779" s="3"/>
    </row>
    <row r="5780" spans="6:6">
      <c r="F5780" s="3"/>
    </row>
    <row r="5781" spans="6:6">
      <c r="F5781" s="3"/>
    </row>
    <row r="5782" spans="6:6">
      <c r="F5782" s="3"/>
    </row>
    <row r="5783" spans="6:6">
      <c r="F5783" s="3"/>
    </row>
    <row r="5784" spans="6:6">
      <c r="F5784" s="3"/>
    </row>
    <row r="5785" spans="6:6">
      <c r="F5785" s="3"/>
    </row>
    <row r="5786" spans="6:6">
      <c r="F5786" s="3"/>
    </row>
    <row r="5787" spans="6:6">
      <c r="F5787" s="3"/>
    </row>
    <row r="5788" spans="6:6">
      <c r="F5788" s="3"/>
    </row>
    <row r="5789" spans="6:6">
      <c r="F5789" s="3"/>
    </row>
    <row r="5790" spans="6:6">
      <c r="F5790" s="3"/>
    </row>
    <row r="5791" spans="6:6">
      <c r="F5791" s="3"/>
    </row>
    <row r="5792" spans="6:6">
      <c r="F5792" s="3"/>
    </row>
    <row r="5793" spans="6:6">
      <c r="F5793" s="3"/>
    </row>
    <row r="5794" spans="6:6">
      <c r="F5794" s="3"/>
    </row>
    <row r="5795" spans="6:6">
      <c r="F5795" s="3"/>
    </row>
    <row r="5796" spans="6:6">
      <c r="F5796" s="3"/>
    </row>
    <row r="5797" spans="6:6">
      <c r="F5797" s="3"/>
    </row>
    <row r="5798" spans="6:6">
      <c r="F5798" s="3"/>
    </row>
    <row r="5799" spans="6:6">
      <c r="F5799" s="3"/>
    </row>
    <row r="5800" spans="6:6">
      <c r="F5800" s="3"/>
    </row>
    <row r="5801" spans="6:6">
      <c r="F5801" s="3"/>
    </row>
    <row r="5802" spans="6:6">
      <c r="F5802" s="3"/>
    </row>
    <row r="5803" spans="6:6">
      <c r="F5803" s="3"/>
    </row>
    <row r="5804" spans="6:6">
      <c r="F5804" s="3"/>
    </row>
    <row r="5805" spans="6:6">
      <c r="F5805" s="3"/>
    </row>
    <row r="5806" spans="6:6">
      <c r="F5806" s="3"/>
    </row>
    <row r="5807" spans="6:6">
      <c r="F5807" s="3"/>
    </row>
    <row r="5808" spans="6:6">
      <c r="F5808" s="3"/>
    </row>
    <row r="5809" spans="6:6">
      <c r="F5809" s="3"/>
    </row>
    <row r="5810" spans="6:6">
      <c r="F5810" s="3"/>
    </row>
    <row r="5811" spans="6:6">
      <c r="F5811" s="3"/>
    </row>
    <row r="5812" spans="6:6">
      <c r="F5812" s="3"/>
    </row>
    <row r="5813" spans="6:6">
      <c r="F5813" s="3"/>
    </row>
    <row r="5814" spans="6:6">
      <c r="F5814" s="3"/>
    </row>
    <row r="5815" spans="6:6">
      <c r="F5815" s="3"/>
    </row>
    <row r="5816" spans="6:6">
      <c r="F5816" s="3"/>
    </row>
    <row r="5817" spans="6:6">
      <c r="F5817" s="3"/>
    </row>
    <row r="5818" spans="6:6">
      <c r="F5818" s="3"/>
    </row>
    <row r="5819" spans="6:6">
      <c r="F5819" s="3"/>
    </row>
    <row r="5820" spans="6:6">
      <c r="F5820" s="3"/>
    </row>
    <row r="5821" spans="6:6">
      <c r="F5821" s="3"/>
    </row>
    <row r="5822" spans="6:6">
      <c r="F5822" s="3"/>
    </row>
    <row r="5823" spans="6:6">
      <c r="F5823" s="3"/>
    </row>
    <row r="5824" spans="6:6">
      <c r="F5824" s="3"/>
    </row>
    <row r="5825" spans="6:6">
      <c r="F5825" s="3"/>
    </row>
    <row r="5826" spans="6:6">
      <c r="F5826" s="3"/>
    </row>
    <row r="5827" spans="6:6">
      <c r="F5827" s="3"/>
    </row>
    <row r="5828" spans="6:6">
      <c r="F5828" s="3"/>
    </row>
    <row r="5829" spans="6:6">
      <c r="F5829" s="3"/>
    </row>
    <row r="5830" spans="6:6">
      <c r="F5830" s="3"/>
    </row>
    <row r="5831" spans="6:6">
      <c r="F5831" s="3"/>
    </row>
    <row r="5832" spans="6:6">
      <c r="F5832" s="3"/>
    </row>
    <row r="5833" spans="6:6">
      <c r="F5833" s="3"/>
    </row>
    <row r="5834" spans="6:6">
      <c r="F5834" s="3"/>
    </row>
    <row r="5835" spans="6:6">
      <c r="F5835" s="3"/>
    </row>
    <row r="5836" spans="6:6">
      <c r="F5836" s="3"/>
    </row>
    <row r="5837" spans="6:6">
      <c r="F5837" s="3"/>
    </row>
    <row r="5838" spans="6:6">
      <c r="F5838" s="3"/>
    </row>
    <row r="5839" spans="6:6">
      <c r="F5839" s="3"/>
    </row>
    <row r="5840" spans="6:6">
      <c r="F5840" s="3"/>
    </row>
    <row r="5841" spans="6:6">
      <c r="F5841" s="3"/>
    </row>
    <row r="5842" spans="6:6">
      <c r="F5842" s="3"/>
    </row>
    <row r="5843" spans="6:6">
      <c r="F5843" s="3"/>
    </row>
    <row r="5844" spans="6:6">
      <c r="F5844" s="3"/>
    </row>
    <row r="5845" spans="6:6">
      <c r="F5845" s="3"/>
    </row>
    <row r="5846" spans="6:6">
      <c r="F5846" s="3"/>
    </row>
    <row r="5847" spans="6:6">
      <c r="F5847" s="3"/>
    </row>
    <row r="5848" spans="6:6">
      <c r="F5848" s="3"/>
    </row>
    <row r="5849" spans="6:6">
      <c r="F5849" s="3"/>
    </row>
    <row r="5850" spans="6:6">
      <c r="F5850" s="3"/>
    </row>
    <row r="5851" spans="6:6">
      <c r="F5851" s="3"/>
    </row>
    <row r="5852" spans="6:6">
      <c r="F5852" s="3"/>
    </row>
    <row r="5853" spans="6:6">
      <c r="F5853" s="3"/>
    </row>
    <row r="5854" spans="6:6">
      <c r="F5854" s="3"/>
    </row>
    <row r="5855" spans="6:6">
      <c r="F5855" s="3"/>
    </row>
    <row r="5856" spans="6:6">
      <c r="F5856" s="3"/>
    </row>
    <row r="5857" spans="6:6">
      <c r="F5857" s="3"/>
    </row>
    <row r="5858" spans="6:6">
      <c r="F5858" s="3"/>
    </row>
    <row r="5859" spans="6:6">
      <c r="F5859" s="3"/>
    </row>
    <row r="5860" spans="6:6">
      <c r="F5860" s="3"/>
    </row>
    <row r="5861" spans="6:6">
      <c r="F5861" s="3"/>
    </row>
    <row r="5862" spans="6:6">
      <c r="F5862" s="3"/>
    </row>
    <row r="5863" spans="6:6">
      <c r="F5863" s="3"/>
    </row>
    <row r="5864" spans="6:6">
      <c r="F5864" s="3"/>
    </row>
    <row r="5865" spans="6:6">
      <c r="F5865" s="3"/>
    </row>
    <row r="5866" spans="6:6">
      <c r="F5866" s="3"/>
    </row>
    <row r="5867" spans="6:6">
      <c r="F5867" s="3"/>
    </row>
    <row r="5868" spans="6:6">
      <c r="F5868" s="3"/>
    </row>
    <row r="5869" spans="6:6">
      <c r="F5869" s="3"/>
    </row>
    <row r="5870" spans="6:6">
      <c r="F5870" s="3"/>
    </row>
    <row r="5871" spans="6:6">
      <c r="F5871" s="3"/>
    </row>
    <row r="5872" spans="6:6">
      <c r="F5872" s="3"/>
    </row>
    <row r="5873" spans="6:6">
      <c r="F5873" s="3"/>
    </row>
    <row r="5874" spans="6:6">
      <c r="F5874" s="3"/>
    </row>
    <row r="5875" spans="6:6">
      <c r="F5875" s="3"/>
    </row>
    <row r="5876" spans="6:6">
      <c r="F5876" s="3"/>
    </row>
    <row r="5877" spans="6:6">
      <c r="F5877" s="3"/>
    </row>
    <row r="5878" spans="6:6">
      <c r="F5878" s="3"/>
    </row>
    <row r="5879" spans="6:6">
      <c r="F5879" s="3"/>
    </row>
    <row r="5880" spans="6:6">
      <c r="F5880" s="3"/>
    </row>
    <row r="5881" spans="6:6">
      <c r="F5881" s="3"/>
    </row>
    <row r="5882" spans="6:6">
      <c r="F5882" s="3"/>
    </row>
    <row r="5883" spans="6:6">
      <c r="F5883" s="3"/>
    </row>
    <row r="5884" spans="6:6">
      <c r="F5884" s="3"/>
    </row>
    <row r="5885" spans="6:6">
      <c r="F5885" s="3"/>
    </row>
    <row r="5886" spans="6:6">
      <c r="F5886" s="3"/>
    </row>
    <row r="5887" spans="6:6">
      <c r="F5887" s="3"/>
    </row>
    <row r="5888" spans="6:6">
      <c r="F5888" s="3"/>
    </row>
    <row r="5889" spans="6:6">
      <c r="F5889" s="3"/>
    </row>
    <row r="5890" spans="6:6">
      <c r="F5890" s="3"/>
    </row>
    <row r="5891" spans="6:6">
      <c r="F5891" s="3"/>
    </row>
    <row r="5892" spans="6:6">
      <c r="F5892" s="3"/>
    </row>
    <row r="5893" spans="6:6">
      <c r="F5893" s="3"/>
    </row>
    <row r="5894" spans="6:6">
      <c r="F5894" s="3"/>
    </row>
    <row r="5895" spans="6:6">
      <c r="F5895" s="3"/>
    </row>
    <row r="5896" spans="6:6">
      <c r="F5896" s="3"/>
    </row>
    <row r="5897" spans="6:6">
      <c r="F5897" s="3"/>
    </row>
    <row r="5898" spans="6:6">
      <c r="F5898" s="3"/>
    </row>
    <row r="5899" spans="6:6">
      <c r="F5899" s="3"/>
    </row>
    <row r="5900" spans="6:6">
      <c r="F5900" s="3"/>
    </row>
    <row r="5901" spans="6:6">
      <c r="F5901" s="3"/>
    </row>
    <row r="5902" spans="6:6">
      <c r="F5902" s="3"/>
    </row>
    <row r="5903" spans="6:6">
      <c r="F5903" s="3"/>
    </row>
    <row r="5904" spans="6:6">
      <c r="F5904" s="3"/>
    </row>
    <row r="5905" spans="6:6">
      <c r="F5905" s="3"/>
    </row>
    <row r="5906" spans="6:6">
      <c r="F5906" s="3"/>
    </row>
    <row r="5907" spans="6:6">
      <c r="F5907" s="3"/>
    </row>
    <row r="5908" spans="6:6">
      <c r="F5908" s="3"/>
    </row>
    <row r="5909" spans="6:6">
      <c r="F5909" s="3"/>
    </row>
    <row r="5910" spans="6:6">
      <c r="F5910" s="3"/>
    </row>
    <row r="5911" spans="6:6">
      <c r="F5911" s="3"/>
    </row>
    <row r="5912" spans="6:6">
      <c r="F5912" s="3"/>
    </row>
    <row r="5913" spans="6:6">
      <c r="F5913" s="3"/>
    </row>
    <row r="5914" spans="6:6">
      <c r="F5914" s="3"/>
    </row>
    <row r="5915" spans="6:6">
      <c r="F5915" s="3"/>
    </row>
    <row r="5916" spans="6:6">
      <c r="F5916" s="3"/>
    </row>
    <row r="5917" spans="6:6">
      <c r="F5917" s="3"/>
    </row>
    <row r="5918" spans="6:6">
      <c r="F5918" s="3"/>
    </row>
    <row r="5919" spans="6:6">
      <c r="F5919" s="3"/>
    </row>
    <row r="5920" spans="6:6">
      <c r="F5920" s="3"/>
    </row>
    <row r="5921" spans="6:6">
      <c r="F5921" s="3"/>
    </row>
    <row r="5922" spans="6:6">
      <c r="F5922" s="3"/>
    </row>
    <row r="5923" spans="6:6">
      <c r="F5923" s="3"/>
    </row>
    <row r="5924" spans="6:6">
      <c r="F5924" s="3"/>
    </row>
    <row r="5925" spans="6:6">
      <c r="F5925" s="3"/>
    </row>
    <row r="5926" spans="6:6">
      <c r="F5926" s="3"/>
    </row>
    <row r="5927" spans="6:6">
      <c r="F5927" s="3"/>
    </row>
    <row r="5928" spans="6:6">
      <c r="F5928" s="3"/>
    </row>
    <row r="5929" spans="6:6">
      <c r="F5929" s="3"/>
    </row>
    <row r="5930" spans="6:6">
      <c r="F5930" s="3"/>
    </row>
    <row r="5931" spans="6:6">
      <c r="F5931" s="3"/>
    </row>
    <row r="5932" spans="6:6">
      <c r="F5932" s="3"/>
    </row>
    <row r="5933" spans="6:6">
      <c r="F5933" s="3"/>
    </row>
    <row r="5934" spans="6:6">
      <c r="F5934" s="3"/>
    </row>
    <row r="5935" spans="6:6">
      <c r="F5935" s="3"/>
    </row>
    <row r="5936" spans="6:6">
      <c r="F5936" s="3"/>
    </row>
    <row r="5937" spans="6:6">
      <c r="F5937" s="3"/>
    </row>
    <row r="5938" spans="6:6">
      <c r="F5938" s="3"/>
    </row>
    <row r="5939" spans="6:6">
      <c r="F5939" s="3"/>
    </row>
    <row r="5940" spans="6:6">
      <c r="F5940" s="3"/>
    </row>
    <row r="5941" spans="6:6">
      <c r="F5941" s="3"/>
    </row>
    <row r="5942" spans="6:6">
      <c r="F5942" s="3"/>
    </row>
    <row r="5943" spans="6:6">
      <c r="F5943" s="3"/>
    </row>
    <row r="5944" spans="6:6">
      <c r="F5944" s="3"/>
    </row>
    <row r="5945" spans="6:6">
      <c r="F5945" s="3"/>
    </row>
    <row r="5946" spans="6:6">
      <c r="F5946" s="3"/>
    </row>
    <row r="5947" spans="6:6">
      <c r="F5947" s="3"/>
    </row>
    <row r="5948" spans="6:6">
      <c r="F5948" s="3"/>
    </row>
    <row r="5949" spans="6:6">
      <c r="F5949" s="3"/>
    </row>
    <row r="5950" spans="6:6">
      <c r="F5950" s="3"/>
    </row>
    <row r="5951" spans="6:6">
      <c r="F5951" s="3"/>
    </row>
    <row r="5952" spans="6:6">
      <c r="F5952" s="3"/>
    </row>
    <row r="5953" spans="6:6">
      <c r="F5953" s="3"/>
    </row>
    <row r="5954" spans="6:6">
      <c r="F5954" s="3"/>
    </row>
    <row r="5955" spans="6:6">
      <c r="F5955" s="3"/>
    </row>
    <row r="5956" spans="6:6">
      <c r="F5956" s="3"/>
    </row>
    <row r="5957" spans="6:6">
      <c r="F5957" s="3"/>
    </row>
    <row r="5958" spans="6:6">
      <c r="F5958" s="3"/>
    </row>
    <row r="5959" spans="6:6">
      <c r="F5959" s="3"/>
    </row>
    <row r="5960" spans="6:6">
      <c r="F5960" s="3"/>
    </row>
    <row r="5961" spans="6:6">
      <c r="F5961" s="3"/>
    </row>
    <row r="5962" spans="6:6">
      <c r="F5962" s="3"/>
    </row>
    <row r="5963" spans="6:6">
      <c r="F5963" s="3"/>
    </row>
    <row r="5964" spans="6:6">
      <c r="F5964" s="3"/>
    </row>
    <row r="5965" spans="6:6">
      <c r="F5965" s="3"/>
    </row>
    <row r="5966" spans="6:6">
      <c r="F5966" s="3"/>
    </row>
    <row r="5967" spans="6:6">
      <c r="F5967" s="3"/>
    </row>
    <row r="5968" spans="6:6">
      <c r="F5968" s="3"/>
    </row>
    <row r="5969" spans="6:6">
      <c r="F5969" s="3"/>
    </row>
    <row r="5970" spans="6:6">
      <c r="F5970" s="3"/>
    </row>
    <row r="5971" spans="6:6">
      <c r="F5971" s="3"/>
    </row>
    <row r="5972" spans="6:6">
      <c r="F5972" s="3"/>
    </row>
    <row r="5973" spans="6:6">
      <c r="F5973" s="3"/>
    </row>
    <row r="5974" spans="6:6">
      <c r="F5974" s="3"/>
    </row>
    <row r="5975" spans="6:6">
      <c r="F5975" s="3"/>
    </row>
    <row r="5976" spans="6:6">
      <c r="F5976" s="3"/>
    </row>
    <row r="5977" spans="6:6">
      <c r="F5977" s="3"/>
    </row>
    <row r="5978" spans="6:6">
      <c r="F5978" s="3"/>
    </row>
    <row r="5979" spans="6:6">
      <c r="F5979" s="3"/>
    </row>
    <row r="5980" spans="6:6">
      <c r="F5980" s="3"/>
    </row>
    <row r="5981" spans="6:6">
      <c r="F5981" s="3"/>
    </row>
    <row r="5982" spans="6:6">
      <c r="F5982" s="3"/>
    </row>
    <row r="5983" spans="6:6">
      <c r="F5983" s="3"/>
    </row>
    <row r="5984" spans="6:6">
      <c r="F5984" s="3"/>
    </row>
    <row r="5985" spans="6:6">
      <c r="F5985" s="3"/>
    </row>
    <row r="5986" spans="6:6">
      <c r="F5986" s="3"/>
    </row>
    <row r="5987" spans="6:6">
      <c r="F5987" s="3"/>
    </row>
    <row r="5988" spans="6:6">
      <c r="F5988" s="3"/>
    </row>
    <row r="5989" spans="6:6">
      <c r="F5989" s="3"/>
    </row>
    <row r="5990" spans="6:6">
      <c r="F5990" s="3"/>
    </row>
    <row r="5991" spans="6:6">
      <c r="F5991" s="3"/>
    </row>
    <row r="5992" spans="6:6">
      <c r="F5992" s="3"/>
    </row>
    <row r="5993" spans="6:6">
      <c r="F5993" s="3"/>
    </row>
    <row r="5994" spans="6:6">
      <c r="F5994" s="3"/>
    </row>
    <row r="5995" spans="6:6">
      <c r="F5995" s="3"/>
    </row>
    <row r="5996" spans="6:6">
      <c r="F5996" s="3"/>
    </row>
    <row r="5997" spans="6:6">
      <c r="F5997" s="3"/>
    </row>
    <row r="5998" spans="6:6">
      <c r="F5998" s="3"/>
    </row>
    <row r="5999" spans="6:6">
      <c r="F5999" s="3"/>
    </row>
    <row r="6000" spans="6:6">
      <c r="F6000" s="3"/>
    </row>
    <row r="6001" spans="6:6">
      <c r="F6001" s="3"/>
    </row>
    <row r="6002" spans="6:6">
      <c r="F6002" s="3"/>
    </row>
    <row r="6003" spans="6:6">
      <c r="F6003" s="3"/>
    </row>
    <row r="6004" spans="6:6">
      <c r="F6004" s="3"/>
    </row>
    <row r="6005" spans="6:6">
      <c r="F6005" s="3"/>
    </row>
    <row r="6006" spans="6:6">
      <c r="F6006" s="3"/>
    </row>
    <row r="6007" spans="6:6">
      <c r="F6007" s="3"/>
    </row>
    <row r="6008" spans="6:6">
      <c r="F6008" s="3"/>
    </row>
    <row r="6009" spans="6:6">
      <c r="F6009" s="3"/>
    </row>
    <row r="6010" spans="6:6">
      <c r="F6010" s="3"/>
    </row>
    <row r="6011" spans="6:6">
      <c r="F6011" s="3"/>
    </row>
    <row r="6012" spans="6:6">
      <c r="F6012" s="3"/>
    </row>
    <row r="6013" spans="6:6">
      <c r="F6013" s="3"/>
    </row>
    <row r="6014" spans="6:6">
      <c r="F6014" s="3"/>
    </row>
    <row r="6015" spans="6:6">
      <c r="F6015" s="3"/>
    </row>
    <row r="6016" spans="6:6">
      <c r="F6016" s="3"/>
    </row>
    <row r="6017" spans="6:6">
      <c r="F6017" s="3"/>
    </row>
    <row r="6018" spans="6:6">
      <c r="F6018" s="3"/>
    </row>
    <row r="6019" spans="6:6">
      <c r="F6019" s="3"/>
    </row>
    <row r="6020" spans="6:6">
      <c r="F6020" s="3"/>
    </row>
    <row r="6021" spans="6:6">
      <c r="F6021" s="3"/>
    </row>
    <row r="6022" spans="6:6">
      <c r="F6022" s="3"/>
    </row>
    <row r="6023" spans="6:6">
      <c r="F6023" s="3"/>
    </row>
    <row r="6024" spans="6:6">
      <c r="F6024" s="3"/>
    </row>
    <row r="6025" spans="6:6">
      <c r="F6025" s="3"/>
    </row>
    <row r="6026" spans="6:6">
      <c r="F6026" s="3"/>
    </row>
    <row r="6027" spans="6:6">
      <c r="F6027" s="3"/>
    </row>
    <row r="6028" spans="6:6">
      <c r="F6028" s="3"/>
    </row>
    <row r="6029" spans="6:6">
      <c r="F6029" s="3"/>
    </row>
    <row r="6030" spans="6:6">
      <c r="F6030" s="3"/>
    </row>
    <row r="6031" spans="6:6">
      <c r="F6031" s="3"/>
    </row>
    <row r="6032" spans="6:6">
      <c r="F6032" s="3"/>
    </row>
    <row r="6033" spans="6:6">
      <c r="F6033" s="3"/>
    </row>
    <row r="6034" spans="6:6">
      <c r="F6034" s="3"/>
    </row>
    <row r="6035" spans="6:6">
      <c r="F6035" s="3"/>
    </row>
    <row r="6036" spans="6:6">
      <c r="F6036" s="3"/>
    </row>
    <row r="6037" spans="6:6">
      <c r="F6037" s="3"/>
    </row>
    <row r="6038" spans="6:6">
      <c r="F6038" s="3"/>
    </row>
    <row r="6039" spans="6:6">
      <c r="F6039" s="3"/>
    </row>
    <row r="6040" spans="6:6">
      <c r="F6040" s="3"/>
    </row>
    <row r="6041" spans="6:6">
      <c r="F6041" s="3"/>
    </row>
    <row r="6042" spans="6:6">
      <c r="F6042" s="3"/>
    </row>
    <row r="6043" spans="6:6">
      <c r="F6043" s="3"/>
    </row>
    <row r="6044" spans="6:6">
      <c r="F6044" s="3"/>
    </row>
    <row r="6045" spans="6:6">
      <c r="F6045" s="3"/>
    </row>
    <row r="6046" spans="6:6">
      <c r="F6046" s="3"/>
    </row>
    <row r="6047" spans="6:6">
      <c r="F6047" s="3"/>
    </row>
    <row r="6048" spans="6:6">
      <c r="F6048" s="3"/>
    </row>
    <row r="6049" spans="6:6">
      <c r="F6049" s="3"/>
    </row>
    <row r="6050" spans="6:6">
      <c r="F6050" s="3"/>
    </row>
    <row r="6051" spans="6:6">
      <c r="F6051" s="3"/>
    </row>
    <row r="6052" spans="6:6">
      <c r="F6052" s="3"/>
    </row>
    <row r="6053" spans="6:6">
      <c r="F6053" s="3"/>
    </row>
    <row r="6054" spans="6:6">
      <c r="F6054" s="3"/>
    </row>
    <row r="6055" spans="6:6">
      <c r="F6055" s="3"/>
    </row>
    <row r="6056" spans="6:6">
      <c r="F6056" s="3"/>
    </row>
    <row r="6057" spans="6:6">
      <c r="F6057" s="3"/>
    </row>
    <row r="6058" spans="6:6">
      <c r="F6058" s="3"/>
    </row>
    <row r="6059" spans="6:6">
      <c r="F6059" s="3"/>
    </row>
    <row r="6060" spans="6:6">
      <c r="F6060" s="3"/>
    </row>
    <row r="6061" spans="6:6">
      <c r="F6061" s="3"/>
    </row>
    <row r="6062" spans="6:6">
      <c r="F6062" s="3"/>
    </row>
    <row r="6063" spans="6:6">
      <c r="F6063" s="3"/>
    </row>
    <row r="6064" spans="6:6">
      <c r="F6064" s="3"/>
    </row>
    <row r="6065" spans="6:6">
      <c r="F6065" s="3"/>
    </row>
    <row r="6066" spans="6:6">
      <c r="F6066" s="3"/>
    </row>
    <row r="6067" spans="6:6">
      <c r="F6067" s="3"/>
    </row>
    <row r="6068" spans="6:6">
      <c r="F6068" s="3"/>
    </row>
    <row r="6069" spans="6:6">
      <c r="F6069" s="3"/>
    </row>
    <row r="6070" spans="6:6">
      <c r="F6070" s="3"/>
    </row>
    <row r="6071" spans="6:6">
      <c r="F6071" s="3"/>
    </row>
    <row r="6072" spans="6:6">
      <c r="F6072" s="3"/>
    </row>
    <row r="6073" spans="6:6">
      <c r="F6073" s="3"/>
    </row>
    <row r="6074" spans="6:6">
      <c r="F6074" s="3"/>
    </row>
    <row r="6075" spans="6:6">
      <c r="F6075" s="3"/>
    </row>
    <row r="6076" spans="6:6">
      <c r="F6076" s="3"/>
    </row>
    <row r="6077" spans="6:6">
      <c r="F6077" s="3"/>
    </row>
    <row r="6078" spans="6:6">
      <c r="F6078" s="3"/>
    </row>
    <row r="6079" spans="6:6">
      <c r="F6079" s="3"/>
    </row>
    <row r="6080" spans="6:6">
      <c r="F6080" s="3"/>
    </row>
    <row r="6081" spans="6:6">
      <c r="F6081" s="3"/>
    </row>
    <row r="6082" spans="6:6">
      <c r="F6082" s="3"/>
    </row>
    <row r="6083" spans="6:6">
      <c r="F6083" s="3"/>
    </row>
    <row r="6084" spans="6:6">
      <c r="F6084" s="3"/>
    </row>
    <row r="6085" spans="6:6">
      <c r="F6085" s="3"/>
    </row>
    <row r="6086" spans="6:6">
      <c r="F6086" s="3"/>
    </row>
    <row r="6087" spans="6:6">
      <c r="F6087" s="3"/>
    </row>
    <row r="6088" spans="6:6">
      <c r="F6088" s="3"/>
    </row>
    <row r="6089" spans="6:6">
      <c r="F6089" s="3"/>
    </row>
    <row r="6090" spans="6:6">
      <c r="F6090" s="3"/>
    </row>
    <row r="6091" spans="6:6">
      <c r="F6091" s="3"/>
    </row>
    <row r="6092" spans="6:6">
      <c r="F6092" s="3"/>
    </row>
    <row r="6093" spans="6:6">
      <c r="F6093" s="3"/>
    </row>
    <row r="6094" spans="6:6">
      <c r="F6094" s="3"/>
    </row>
    <row r="6095" spans="6:6">
      <c r="F6095" s="3"/>
    </row>
    <row r="6096" spans="6:6">
      <c r="F6096" s="3"/>
    </row>
    <row r="6097" spans="6:6">
      <c r="F6097" s="3"/>
    </row>
    <row r="6098" spans="6:6">
      <c r="F6098" s="3"/>
    </row>
    <row r="6099" spans="6:6">
      <c r="F6099" s="3"/>
    </row>
    <row r="6100" spans="6:6">
      <c r="F6100" s="3"/>
    </row>
    <row r="6101" spans="6:6">
      <c r="F6101" s="3"/>
    </row>
    <row r="6102" spans="6:6">
      <c r="F6102" s="3"/>
    </row>
    <row r="6103" spans="6:6">
      <c r="F6103" s="3"/>
    </row>
    <row r="6104" spans="6:6">
      <c r="F6104" s="3"/>
    </row>
    <row r="6105" spans="6:6">
      <c r="F6105" s="3"/>
    </row>
    <row r="6106" spans="6:6">
      <c r="F6106" s="3"/>
    </row>
    <row r="6107" spans="6:6">
      <c r="F6107" s="3"/>
    </row>
    <row r="6108" spans="6:6">
      <c r="F6108" s="3"/>
    </row>
    <row r="6109" spans="6:6">
      <c r="F6109" s="3"/>
    </row>
    <row r="6110" spans="6:6">
      <c r="F6110" s="3"/>
    </row>
    <row r="6111" spans="6:6">
      <c r="F6111" s="3"/>
    </row>
    <row r="6112" spans="6:6">
      <c r="F6112" s="3"/>
    </row>
    <row r="6113" spans="6:6">
      <c r="F6113" s="3"/>
    </row>
    <row r="6114" spans="6:6">
      <c r="F6114" s="3"/>
    </row>
    <row r="6115" spans="6:6">
      <c r="F6115" s="3"/>
    </row>
    <row r="6116" spans="6:6">
      <c r="F6116" s="3"/>
    </row>
    <row r="6117" spans="6:6">
      <c r="F6117" s="3"/>
    </row>
    <row r="6118" spans="6:6">
      <c r="F6118" s="3"/>
    </row>
    <row r="6119" spans="6:6">
      <c r="F6119" s="3"/>
    </row>
    <row r="6120" spans="6:6">
      <c r="F6120" s="3"/>
    </row>
    <row r="6121" spans="6:6">
      <c r="F6121" s="3"/>
    </row>
    <row r="6122" spans="6:6">
      <c r="F6122" s="3"/>
    </row>
    <row r="6123" spans="6:6">
      <c r="F6123" s="3"/>
    </row>
    <row r="6124" spans="6:6">
      <c r="F6124" s="3"/>
    </row>
    <row r="6125" spans="6:6">
      <c r="F6125" s="3"/>
    </row>
    <row r="6126" spans="6:6">
      <c r="F6126" s="3"/>
    </row>
    <row r="6127" spans="6:6">
      <c r="F6127" s="3"/>
    </row>
    <row r="6128" spans="6:6">
      <c r="F6128" s="3"/>
    </row>
    <row r="6129" spans="6:6">
      <c r="F6129" s="3"/>
    </row>
    <row r="6130" spans="6:6">
      <c r="F6130" s="3"/>
    </row>
    <row r="6131" spans="6:6">
      <c r="F6131" s="3"/>
    </row>
    <row r="6132" spans="6:6">
      <c r="F6132" s="3"/>
    </row>
    <row r="6133" spans="6:6">
      <c r="F6133" s="3"/>
    </row>
    <row r="6134" spans="6:6">
      <c r="F6134" s="3"/>
    </row>
    <row r="6135" spans="6:6">
      <c r="F6135" s="3"/>
    </row>
    <row r="6136" spans="6:6">
      <c r="F6136" s="3"/>
    </row>
    <row r="6137" spans="6:6">
      <c r="F6137" s="3"/>
    </row>
    <row r="6138" spans="6:6">
      <c r="F6138" s="3"/>
    </row>
    <row r="6139" spans="6:6">
      <c r="F6139" s="3"/>
    </row>
    <row r="6140" spans="6:6">
      <c r="F6140" s="3"/>
    </row>
    <row r="6141" spans="6:6">
      <c r="F6141" s="3"/>
    </row>
    <row r="6142" spans="6:6">
      <c r="F6142" s="3"/>
    </row>
    <row r="6143" spans="6:6">
      <c r="F6143" s="3"/>
    </row>
    <row r="6144" spans="6:6">
      <c r="F6144" s="3"/>
    </row>
    <row r="6145" spans="6:6">
      <c r="F6145" s="3"/>
    </row>
    <row r="6146" spans="6:6">
      <c r="F6146" s="3"/>
    </row>
    <row r="6147" spans="6:6">
      <c r="F6147" s="3"/>
    </row>
    <row r="6148" spans="6:6">
      <c r="F6148" s="3"/>
    </row>
    <row r="6149" spans="6:6">
      <c r="F6149" s="3"/>
    </row>
    <row r="6150" spans="6:6">
      <c r="F6150" s="3"/>
    </row>
    <row r="6151" spans="6:6">
      <c r="F6151" s="3"/>
    </row>
    <row r="6152" spans="6:6">
      <c r="F6152" s="3"/>
    </row>
    <row r="6153" spans="6:6">
      <c r="F6153" s="3"/>
    </row>
    <row r="6154" spans="6:6">
      <c r="F6154" s="3"/>
    </row>
    <row r="6155" spans="6:6">
      <c r="F6155" s="3"/>
    </row>
    <row r="6156" spans="6:6">
      <c r="F6156" s="3"/>
    </row>
    <row r="6157" spans="6:6">
      <c r="F6157" s="3"/>
    </row>
    <row r="6158" spans="6:6">
      <c r="F6158" s="3"/>
    </row>
    <row r="6159" spans="6:6">
      <c r="F6159" s="3"/>
    </row>
    <row r="6160" spans="6:6">
      <c r="F6160" s="3"/>
    </row>
    <row r="6161" spans="6:6">
      <c r="F6161" s="3"/>
    </row>
    <row r="6162" spans="6:6">
      <c r="F6162" s="3"/>
    </row>
    <row r="6163" spans="6:6">
      <c r="F6163" s="3"/>
    </row>
    <row r="6164" spans="6:6">
      <c r="F6164" s="3"/>
    </row>
    <row r="6165" spans="6:6">
      <c r="F6165" s="3"/>
    </row>
    <row r="6166" spans="6:6">
      <c r="F6166" s="3"/>
    </row>
    <row r="6167" spans="6:6">
      <c r="F6167" s="3"/>
    </row>
    <row r="6168" spans="6:6">
      <c r="F6168" s="3"/>
    </row>
    <row r="6169" spans="6:6">
      <c r="F6169" s="3"/>
    </row>
    <row r="6170" spans="6:6">
      <c r="F6170" s="3"/>
    </row>
    <row r="6171" spans="6:6">
      <c r="F6171" s="3"/>
    </row>
    <row r="6172" spans="6:6">
      <c r="F6172" s="3"/>
    </row>
    <row r="6173" spans="6:6">
      <c r="F6173" s="3"/>
    </row>
    <row r="6174" spans="6:6">
      <c r="F6174" s="3"/>
    </row>
    <row r="6175" spans="6:6">
      <c r="F6175" s="3"/>
    </row>
    <row r="6176" spans="6:6">
      <c r="F6176" s="3"/>
    </row>
    <row r="6177" spans="6:6">
      <c r="F6177" s="3"/>
    </row>
    <row r="6178" spans="6:6">
      <c r="F6178" s="3"/>
    </row>
    <row r="6179" spans="6:6">
      <c r="F6179" s="3"/>
    </row>
    <row r="6180" spans="6:6">
      <c r="F6180" s="3"/>
    </row>
    <row r="6181" spans="6:6">
      <c r="F6181" s="3"/>
    </row>
    <row r="6182" spans="6:6">
      <c r="F6182" s="3"/>
    </row>
    <row r="6183" spans="6:6">
      <c r="F6183" s="3"/>
    </row>
    <row r="6184" spans="6:6">
      <c r="F6184" s="3"/>
    </row>
    <row r="6185" spans="6:6">
      <c r="F6185" s="3"/>
    </row>
    <row r="6186" spans="6:6">
      <c r="F6186" s="3"/>
    </row>
    <row r="6187" spans="6:6">
      <c r="F6187" s="3"/>
    </row>
    <row r="6188" spans="6:6">
      <c r="F6188" s="3"/>
    </row>
    <row r="6189" spans="6:6">
      <c r="F6189" s="3"/>
    </row>
    <row r="6190" spans="6:6">
      <c r="F6190" s="3"/>
    </row>
    <row r="6191" spans="6:6">
      <c r="F6191" s="3"/>
    </row>
    <row r="6192" spans="6:6">
      <c r="F6192" s="3"/>
    </row>
    <row r="6193" spans="6:6">
      <c r="F6193" s="3"/>
    </row>
    <row r="6194" spans="6:6">
      <c r="F6194" s="3"/>
    </row>
    <row r="6195" spans="6:6">
      <c r="F6195" s="3"/>
    </row>
    <row r="6196" spans="6:6">
      <c r="F6196" s="3"/>
    </row>
    <row r="6197" spans="6:6">
      <c r="F6197" s="3"/>
    </row>
    <row r="6198" spans="6:6">
      <c r="F6198" s="3"/>
    </row>
    <row r="6199" spans="6:6">
      <c r="F6199" s="3"/>
    </row>
    <row r="6200" spans="6:6">
      <c r="F6200" s="3"/>
    </row>
    <row r="6201" spans="6:6">
      <c r="F6201" s="3"/>
    </row>
    <row r="6202" spans="6:6">
      <c r="F6202" s="3"/>
    </row>
    <row r="6203" spans="6:6">
      <c r="F6203" s="3"/>
    </row>
    <row r="6204" spans="6:6">
      <c r="F6204" s="3"/>
    </row>
    <row r="6205" spans="6:6">
      <c r="F6205" s="3"/>
    </row>
    <row r="6206" spans="6:6">
      <c r="F6206" s="3"/>
    </row>
    <row r="6207" spans="6:6">
      <c r="F6207" s="3"/>
    </row>
    <row r="6208" spans="6:6">
      <c r="F6208" s="3"/>
    </row>
    <row r="6209" spans="6:6">
      <c r="F6209" s="3"/>
    </row>
    <row r="6210" spans="6:6">
      <c r="F6210" s="3"/>
    </row>
    <row r="6211" spans="6:6">
      <c r="F6211" s="3"/>
    </row>
    <row r="6212" spans="6:6">
      <c r="F6212" s="3"/>
    </row>
    <row r="6213" spans="6:6">
      <c r="F6213" s="3"/>
    </row>
    <row r="6214" spans="6:6">
      <c r="F6214" s="3"/>
    </row>
    <row r="6215" spans="6:6">
      <c r="F6215" s="3"/>
    </row>
    <row r="6216" spans="6:6">
      <c r="F6216" s="3"/>
    </row>
    <row r="6217" spans="6:6">
      <c r="F6217" s="3"/>
    </row>
    <row r="6218" spans="6:6">
      <c r="F6218" s="3"/>
    </row>
    <row r="6219" spans="6:6">
      <c r="F6219" s="3"/>
    </row>
    <row r="6220" spans="6:6">
      <c r="F6220" s="3"/>
    </row>
    <row r="6221" spans="6:6">
      <c r="F6221" s="3"/>
    </row>
    <row r="6222" spans="6:6">
      <c r="F6222" s="3"/>
    </row>
    <row r="6223" spans="6:6">
      <c r="F6223" s="3"/>
    </row>
    <row r="6224" spans="6:6">
      <c r="F6224" s="3"/>
    </row>
    <row r="6225" spans="6:6">
      <c r="F6225" s="3"/>
    </row>
    <row r="6226" spans="6:6">
      <c r="F6226" s="3"/>
    </row>
    <row r="6227" spans="6:6">
      <c r="F6227" s="3"/>
    </row>
    <row r="6228" spans="6:6">
      <c r="F6228" s="3"/>
    </row>
    <row r="6229" spans="6:6">
      <c r="F6229" s="3"/>
    </row>
    <row r="6230" spans="6:6">
      <c r="F6230" s="3"/>
    </row>
    <row r="6231" spans="6:6">
      <c r="F6231" s="3"/>
    </row>
    <row r="6232" spans="6:6">
      <c r="F6232" s="3"/>
    </row>
    <row r="6233" spans="6:6">
      <c r="F6233" s="3"/>
    </row>
    <row r="6234" spans="6:6">
      <c r="F6234" s="3"/>
    </row>
    <row r="6235" spans="6:6">
      <c r="F6235" s="3"/>
    </row>
    <row r="6236" spans="6:6">
      <c r="F6236" s="3"/>
    </row>
    <row r="6237" spans="6:6">
      <c r="F6237" s="3"/>
    </row>
    <row r="6238" spans="6:6">
      <c r="F6238" s="3"/>
    </row>
    <row r="6239" spans="6:6">
      <c r="F6239" s="3"/>
    </row>
    <row r="6240" spans="6:6">
      <c r="F6240" s="3"/>
    </row>
    <row r="6241" spans="6:6">
      <c r="F6241" s="3"/>
    </row>
    <row r="6242" spans="6:6">
      <c r="F6242" s="3"/>
    </row>
    <row r="6243" spans="6:6">
      <c r="F6243" s="3"/>
    </row>
    <row r="6244" spans="6:6">
      <c r="F6244" s="3"/>
    </row>
    <row r="6245" spans="6:6">
      <c r="F6245" s="3"/>
    </row>
    <row r="6246" spans="6:6">
      <c r="F6246" s="3"/>
    </row>
    <row r="6247" spans="6:6">
      <c r="F6247" s="3"/>
    </row>
    <row r="6248" spans="6:6">
      <c r="F6248" s="3"/>
    </row>
    <row r="6249" spans="6:6">
      <c r="F6249" s="3"/>
    </row>
    <row r="6250" spans="6:6">
      <c r="F6250" s="3"/>
    </row>
    <row r="6251" spans="6:6">
      <c r="F6251" s="3"/>
    </row>
    <row r="6252" spans="6:6">
      <c r="F6252" s="3"/>
    </row>
    <row r="6253" spans="6:6">
      <c r="F6253" s="3"/>
    </row>
    <row r="6254" spans="6:6">
      <c r="F6254" s="3"/>
    </row>
    <row r="6255" spans="6:6">
      <c r="F6255" s="3"/>
    </row>
    <row r="6256" spans="6:6">
      <c r="F6256" s="3"/>
    </row>
    <row r="6257" spans="6:6">
      <c r="F6257" s="3"/>
    </row>
    <row r="6258" spans="6:6">
      <c r="F6258" s="3"/>
    </row>
    <row r="6259" spans="6:6">
      <c r="F6259" s="3"/>
    </row>
    <row r="6260" spans="6:6">
      <c r="F6260" s="3"/>
    </row>
    <row r="6261" spans="6:6">
      <c r="F6261" s="3"/>
    </row>
    <row r="6262" spans="6:6">
      <c r="F6262" s="3"/>
    </row>
    <row r="6263" spans="6:6">
      <c r="F6263" s="3"/>
    </row>
    <row r="6264" spans="6:6">
      <c r="F6264" s="3"/>
    </row>
    <row r="6265" spans="6:6">
      <c r="F6265" s="3"/>
    </row>
    <row r="6266" spans="6:6">
      <c r="F6266" s="3"/>
    </row>
    <row r="6267" spans="6:6">
      <c r="F6267" s="3"/>
    </row>
    <row r="6268" spans="6:6">
      <c r="F6268" s="3"/>
    </row>
    <row r="6269" spans="6:6">
      <c r="F6269" s="3"/>
    </row>
    <row r="6270" spans="6:6">
      <c r="F6270" s="3"/>
    </row>
    <row r="6271" spans="6:6">
      <c r="F6271" s="3"/>
    </row>
    <row r="6272" spans="6:6">
      <c r="F6272" s="3"/>
    </row>
    <row r="6273" spans="6:6">
      <c r="F6273" s="3"/>
    </row>
    <row r="6274" spans="6:6">
      <c r="F6274" s="3"/>
    </row>
    <row r="6275" spans="6:6">
      <c r="F6275" s="3"/>
    </row>
    <row r="6276" spans="6:6">
      <c r="F6276" s="3"/>
    </row>
    <row r="6277" spans="6:6">
      <c r="F6277" s="3"/>
    </row>
    <row r="6278" spans="6:6">
      <c r="F6278" s="3"/>
    </row>
    <row r="6279" spans="6:6">
      <c r="F6279" s="3"/>
    </row>
    <row r="6280" spans="6:6">
      <c r="F6280" s="3"/>
    </row>
    <row r="6281" spans="6:6">
      <c r="F6281" s="3"/>
    </row>
    <row r="6282" spans="6:6">
      <c r="F6282" s="3"/>
    </row>
    <row r="6283" spans="6:6">
      <c r="F6283" s="3"/>
    </row>
    <row r="6284" spans="6:6">
      <c r="F6284" s="3"/>
    </row>
    <row r="6285" spans="6:6">
      <c r="F6285" s="3"/>
    </row>
    <row r="6286" spans="6:6">
      <c r="F6286" s="3"/>
    </row>
    <row r="6287" spans="6:6">
      <c r="F6287" s="3"/>
    </row>
    <row r="6288" spans="6:6">
      <c r="F6288" s="3"/>
    </row>
    <row r="6289" spans="6:6">
      <c r="F6289" s="3"/>
    </row>
    <row r="6290" spans="6:6">
      <c r="F6290" s="3"/>
    </row>
    <row r="6291" spans="6:6">
      <c r="F6291" s="3"/>
    </row>
    <row r="6292" spans="6:6">
      <c r="F6292" s="3"/>
    </row>
    <row r="6293" spans="6:6">
      <c r="F6293" s="3"/>
    </row>
    <row r="6294" spans="6:6">
      <c r="F6294" s="3"/>
    </row>
    <row r="6295" spans="6:6">
      <c r="F6295" s="3"/>
    </row>
    <row r="6296" spans="6:6">
      <c r="F6296" s="3"/>
    </row>
    <row r="6297" spans="6:6">
      <c r="F6297" s="3"/>
    </row>
    <row r="6298" spans="6:6">
      <c r="F6298" s="3"/>
    </row>
    <row r="6299" spans="6:6">
      <c r="F6299" s="3"/>
    </row>
    <row r="6300" spans="6:6">
      <c r="F6300" s="3"/>
    </row>
    <row r="6301" spans="6:6">
      <c r="F6301" s="3"/>
    </row>
    <row r="6302" spans="6:6">
      <c r="F6302" s="3"/>
    </row>
    <row r="6303" spans="6:6">
      <c r="F6303" s="3"/>
    </row>
    <row r="6304" spans="6:6">
      <c r="F6304" s="3"/>
    </row>
    <row r="6305" spans="6:6">
      <c r="F6305" s="3"/>
    </row>
    <row r="6306" spans="6:6">
      <c r="F6306" s="3"/>
    </row>
    <row r="6307" spans="6:6">
      <c r="F6307" s="3"/>
    </row>
    <row r="6308" spans="6:6">
      <c r="F6308" s="3"/>
    </row>
    <row r="6309" spans="6:6">
      <c r="F6309" s="3"/>
    </row>
    <row r="6310" spans="6:6">
      <c r="F6310" s="3"/>
    </row>
    <row r="6311" spans="6:6">
      <c r="F6311" s="3"/>
    </row>
    <row r="6312" spans="6:6">
      <c r="F6312" s="3"/>
    </row>
    <row r="6313" spans="6:6">
      <c r="F6313" s="3"/>
    </row>
    <row r="6314" spans="6:6">
      <c r="F6314" s="3"/>
    </row>
    <row r="6315" spans="6:6">
      <c r="F6315" s="3"/>
    </row>
    <row r="6316" spans="6:6">
      <c r="F6316" s="3"/>
    </row>
    <row r="6317" spans="6:6">
      <c r="F6317" s="3"/>
    </row>
    <row r="6318" spans="6:6">
      <c r="F6318" s="3"/>
    </row>
    <row r="6319" spans="6:6">
      <c r="F6319" s="3"/>
    </row>
    <row r="6320" spans="6:6">
      <c r="F6320" s="3"/>
    </row>
    <row r="6321" spans="6:6">
      <c r="F6321" s="3"/>
    </row>
    <row r="6322" spans="6:6">
      <c r="F6322" s="3"/>
    </row>
    <row r="6323" spans="6:6">
      <c r="F6323" s="3"/>
    </row>
    <row r="6324" spans="6:6">
      <c r="F6324" s="3"/>
    </row>
    <row r="6325" spans="6:6">
      <c r="F6325" s="3"/>
    </row>
    <row r="6326" spans="6:6">
      <c r="F6326" s="3"/>
    </row>
    <row r="6327" spans="6:6">
      <c r="F6327" s="3"/>
    </row>
    <row r="6328" spans="6:6">
      <c r="F6328" s="3"/>
    </row>
    <row r="6329" spans="6:6">
      <c r="F6329" s="3"/>
    </row>
    <row r="6330" spans="6:6">
      <c r="F6330" s="3"/>
    </row>
    <row r="6331" spans="6:6">
      <c r="F6331" s="3"/>
    </row>
    <row r="6332" spans="6:6">
      <c r="F6332" s="3"/>
    </row>
    <row r="6333" spans="6:6">
      <c r="F6333" s="3"/>
    </row>
    <row r="6334" spans="6:6">
      <c r="F6334" s="3"/>
    </row>
    <row r="6335" spans="6:6">
      <c r="F6335" s="3"/>
    </row>
    <row r="6336" spans="6:6">
      <c r="F6336" s="3"/>
    </row>
    <row r="6337" spans="6:6">
      <c r="F6337" s="3"/>
    </row>
    <row r="6338" spans="6:6">
      <c r="F6338" s="3"/>
    </row>
    <row r="6339" spans="6:6">
      <c r="F6339" s="3"/>
    </row>
    <row r="6340" spans="6:6">
      <c r="F6340" s="3"/>
    </row>
    <row r="6341" spans="6:6">
      <c r="F6341" s="3"/>
    </row>
    <row r="6342" spans="6:6">
      <c r="F6342" s="3"/>
    </row>
    <row r="6343" spans="6:6">
      <c r="F6343" s="3"/>
    </row>
    <row r="6344" spans="6:6">
      <c r="F6344" s="3"/>
    </row>
    <row r="6345" spans="6:6">
      <c r="F6345" s="3"/>
    </row>
    <row r="6346" spans="6:6">
      <c r="F6346" s="3"/>
    </row>
    <row r="6347" spans="6:6">
      <c r="F6347" s="3"/>
    </row>
    <row r="6348" spans="6:6">
      <c r="F6348" s="3"/>
    </row>
    <row r="6349" spans="6:6">
      <c r="F6349" s="3"/>
    </row>
    <row r="6350" spans="6:6">
      <c r="F6350" s="3"/>
    </row>
    <row r="6351" spans="6:6">
      <c r="F6351" s="3"/>
    </row>
    <row r="6352" spans="6:6">
      <c r="F6352" s="3"/>
    </row>
    <row r="6353" spans="6:6">
      <c r="F6353" s="3"/>
    </row>
    <row r="6354" spans="6:6">
      <c r="F6354" s="3"/>
    </row>
    <row r="6355" spans="6:6">
      <c r="F6355" s="3"/>
    </row>
    <row r="6356" spans="6:6">
      <c r="F6356" s="3"/>
    </row>
    <row r="6357" spans="6:6">
      <c r="F6357" s="3"/>
    </row>
    <row r="6358" spans="6:6">
      <c r="F6358" s="3"/>
    </row>
    <row r="6359" spans="6:6">
      <c r="F6359" s="3"/>
    </row>
    <row r="6360" spans="6:6">
      <c r="F6360" s="3"/>
    </row>
    <row r="6361" spans="6:6">
      <c r="F6361" s="3"/>
    </row>
    <row r="6362" spans="6:6">
      <c r="F6362" s="3"/>
    </row>
    <row r="6363" spans="6:6">
      <c r="F6363" s="3"/>
    </row>
    <row r="6364" spans="6:6">
      <c r="F6364" s="3"/>
    </row>
    <row r="6365" spans="6:6">
      <c r="F6365" s="3"/>
    </row>
    <row r="6366" spans="6:6">
      <c r="F6366" s="3"/>
    </row>
    <row r="6367" spans="6:6">
      <c r="F6367" s="3"/>
    </row>
    <row r="6368" spans="6:6">
      <c r="F6368" s="3"/>
    </row>
    <row r="6369" spans="6:6">
      <c r="F6369" s="3"/>
    </row>
    <row r="6370" spans="6:6">
      <c r="F6370" s="3"/>
    </row>
    <row r="6371" spans="6:6">
      <c r="F6371" s="3"/>
    </row>
    <row r="6372" spans="6:6">
      <c r="F6372" s="3"/>
    </row>
    <row r="6373" spans="6:6">
      <c r="F6373" s="3"/>
    </row>
    <row r="6374" spans="6:6">
      <c r="F6374" s="3"/>
    </row>
    <row r="6375" spans="6:6">
      <c r="F6375" s="3"/>
    </row>
    <row r="6376" spans="6:6">
      <c r="F6376" s="3"/>
    </row>
    <row r="6377" spans="6:6">
      <c r="F6377" s="3"/>
    </row>
    <row r="6378" spans="6:6">
      <c r="F6378" s="3"/>
    </row>
    <row r="6379" spans="6:6">
      <c r="F6379" s="3"/>
    </row>
    <row r="6380" spans="6:6">
      <c r="F6380" s="3"/>
    </row>
    <row r="6381" spans="6:6">
      <c r="F6381" s="3"/>
    </row>
    <row r="6382" spans="6:6">
      <c r="F6382" s="3"/>
    </row>
    <row r="6383" spans="6:6">
      <c r="F6383" s="3"/>
    </row>
    <row r="6384" spans="6:6">
      <c r="F6384" s="3"/>
    </row>
    <row r="6385" spans="6:6">
      <c r="F6385" s="3"/>
    </row>
    <row r="6386" spans="6:6">
      <c r="F6386" s="3"/>
    </row>
    <row r="6387" spans="6:6">
      <c r="F6387" s="3"/>
    </row>
    <row r="6388" spans="6:6">
      <c r="F6388" s="3"/>
    </row>
    <row r="6389" spans="6:6">
      <c r="F6389" s="3"/>
    </row>
    <row r="6390" spans="6:6">
      <c r="F6390" s="3"/>
    </row>
    <row r="6391" spans="6:6">
      <c r="F6391" s="3"/>
    </row>
    <row r="6392" spans="6:6">
      <c r="F6392" s="3"/>
    </row>
    <row r="6393" spans="6:6">
      <c r="F6393" s="3"/>
    </row>
    <row r="6394" spans="6:6">
      <c r="F6394" s="3"/>
    </row>
    <row r="6395" spans="6:6">
      <c r="F6395" s="3"/>
    </row>
    <row r="6396" spans="6:6">
      <c r="F6396" s="3"/>
    </row>
    <row r="6397" spans="6:6">
      <c r="F6397" s="3"/>
    </row>
    <row r="6398" spans="6:6">
      <c r="F6398" s="3"/>
    </row>
    <row r="6399" spans="6:6">
      <c r="F6399" s="3"/>
    </row>
    <row r="6400" spans="6:6">
      <c r="F6400" s="3"/>
    </row>
    <row r="6401" spans="6:6">
      <c r="F6401" s="3"/>
    </row>
    <row r="6402" spans="6:6">
      <c r="F6402" s="3"/>
    </row>
    <row r="6403" spans="6:6">
      <c r="F6403" s="3"/>
    </row>
    <row r="6404" spans="6:6">
      <c r="F6404" s="3"/>
    </row>
    <row r="6405" spans="6:6">
      <c r="F6405" s="3"/>
    </row>
    <row r="6406" spans="6:6">
      <c r="F6406" s="3"/>
    </row>
    <row r="6407" spans="6:6">
      <c r="F6407" s="3"/>
    </row>
    <row r="6408" spans="6:6">
      <c r="F6408" s="3"/>
    </row>
    <row r="6409" spans="6:6">
      <c r="F6409" s="3"/>
    </row>
    <row r="6410" spans="6:6">
      <c r="F6410" s="3"/>
    </row>
    <row r="6411" spans="6:6">
      <c r="F6411" s="3"/>
    </row>
    <row r="6412" spans="6:6">
      <c r="F6412" s="3"/>
    </row>
    <row r="6413" spans="6:6">
      <c r="F6413" s="3"/>
    </row>
    <row r="6414" spans="6:6">
      <c r="F6414" s="3"/>
    </row>
    <row r="6415" spans="6:6">
      <c r="F6415" s="3"/>
    </row>
    <row r="6416" spans="6:6">
      <c r="F6416" s="3"/>
    </row>
    <row r="6417" spans="6:6">
      <c r="F6417" s="3"/>
    </row>
    <row r="6418" spans="6:6">
      <c r="F6418" s="3"/>
    </row>
    <row r="6419" spans="6:6">
      <c r="F6419" s="3"/>
    </row>
    <row r="6420" spans="6:6">
      <c r="F6420" s="3"/>
    </row>
    <row r="6421" spans="6:6">
      <c r="F6421" s="3"/>
    </row>
    <row r="6422" spans="6:6">
      <c r="F6422" s="3"/>
    </row>
    <row r="6423" spans="6:6">
      <c r="F6423" s="3"/>
    </row>
    <row r="6424" spans="6:6">
      <c r="F6424" s="3"/>
    </row>
    <row r="6425" spans="6:6">
      <c r="F6425" s="3"/>
    </row>
    <row r="6426" spans="6:6">
      <c r="F6426" s="3"/>
    </row>
    <row r="6427" spans="6:6">
      <c r="F6427" s="3"/>
    </row>
    <row r="6428" spans="6:6">
      <c r="F6428" s="3"/>
    </row>
    <row r="6429" spans="6:6">
      <c r="F6429" s="3"/>
    </row>
    <row r="6430" spans="6:6">
      <c r="F6430" s="3"/>
    </row>
    <row r="6431" spans="6:6">
      <c r="F6431" s="3"/>
    </row>
    <row r="6432" spans="6:6">
      <c r="F6432" s="3"/>
    </row>
    <row r="6433" spans="6:6">
      <c r="F6433" s="3"/>
    </row>
    <row r="6434" spans="6:6">
      <c r="F6434" s="3"/>
    </row>
    <row r="6435" spans="6:6">
      <c r="F6435" s="3"/>
    </row>
    <row r="6436" spans="6:6">
      <c r="F6436" s="3"/>
    </row>
    <row r="6437" spans="6:6">
      <c r="F6437" s="3"/>
    </row>
    <row r="6438" spans="6:6">
      <c r="F6438" s="3"/>
    </row>
    <row r="6439" spans="6:6">
      <c r="F6439" s="3"/>
    </row>
    <row r="6440" spans="6:6">
      <c r="F6440" s="3"/>
    </row>
    <row r="6441" spans="6:6">
      <c r="F6441" s="3"/>
    </row>
    <row r="6442" spans="6:6">
      <c r="F6442" s="3"/>
    </row>
    <row r="6443" spans="6:6">
      <c r="F6443" s="3"/>
    </row>
    <row r="6444" spans="6:6">
      <c r="F6444" s="3"/>
    </row>
    <row r="6445" spans="6:6">
      <c r="F6445" s="3"/>
    </row>
    <row r="6446" spans="6:6">
      <c r="F6446" s="3"/>
    </row>
    <row r="6447" spans="6:6">
      <c r="F6447" s="3"/>
    </row>
    <row r="6448" spans="6:6">
      <c r="F6448" s="3"/>
    </row>
    <row r="6449" spans="6:6">
      <c r="F6449" s="3"/>
    </row>
    <row r="6450" spans="6:6">
      <c r="F6450" s="3"/>
    </row>
    <row r="6451" spans="6:6">
      <c r="F6451" s="3"/>
    </row>
    <row r="6452" spans="6:6">
      <c r="F6452" s="3"/>
    </row>
    <row r="6453" spans="6:6">
      <c r="F6453" s="3"/>
    </row>
    <row r="6454" spans="6:6">
      <c r="F6454" s="3"/>
    </row>
    <row r="6455" spans="6:6">
      <c r="F6455" s="3"/>
    </row>
    <row r="6456" spans="6:6">
      <c r="F6456" s="3"/>
    </row>
    <row r="6457" spans="6:6">
      <c r="F6457" s="3"/>
    </row>
    <row r="6458" spans="6:6">
      <c r="F6458" s="3"/>
    </row>
    <row r="6459" spans="6:6">
      <c r="F6459" s="3"/>
    </row>
    <row r="6460" spans="6:6">
      <c r="F6460" s="3"/>
    </row>
    <row r="6461" spans="6:6">
      <c r="F6461" s="3"/>
    </row>
    <row r="6462" spans="6:6">
      <c r="F6462" s="3"/>
    </row>
    <row r="6463" spans="6:6">
      <c r="F6463" s="3"/>
    </row>
    <row r="6464" spans="6:6">
      <c r="F6464" s="3"/>
    </row>
    <row r="6465" spans="6:6">
      <c r="F6465" s="3"/>
    </row>
    <row r="6466" spans="6:6">
      <c r="F6466" s="3"/>
    </row>
    <row r="6467" spans="6:6">
      <c r="F6467" s="3"/>
    </row>
    <row r="6468" spans="6:6">
      <c r="F6468" s="3"/>
    </row>
    <row r="6469" spans="6:6">
      <c r="F6469" s="3"/>
    </row>
    <row r="6470" spans="6:6">
      <c r="F6470" s="3"/>
    </row>
    <row r="6471" spans="6:6">
      <c r="F6471" s="3"/>
    </row>
    <row r="6472" spans="6:6">
      <c r="F6472" s="3"/>
    </row>
    <row r="6473" spans="6:6">
      <c r="F6473" s="3"/>
    </row>
    <row r="6474" spans="6:6">
      <c r="F6474" s="3"/>
    </row>
    <row r="6475" spans="6:6">
      <c r="F6475" s="3"/>
    </row>
    <row r="6476" spans="6:6">
      <c r="F6476" s="3"/>
    </row>
    <row r="6477" spans="6:6">
      <c r="F6477" s="3"/>
    </row>
    <row r="6478" spans="6:6">
      <c r="F6478" s="3"/>
    </row>
    <row r="6479" spans="6:6">
      <c r="F6479" s="3"/>
    </row>
    <row r="6480" spans="6:6">
      <c r="F6480" s="3"/>
    </row>
    <row r="6481" spans="6:6">
      <c r="F6481" s="3"/>
    </row>
    <row r="6482" spans="6:6">
      <c r="F6482" s="3"/>
    </row>
    <row r="6483" spans="6:6">
      <c r="F6483" s="3"/>
    </row>
    <row r="6484" spans="6:6">
      <c r="F6484" s="3"/>
    </row>
    <row r="6485" spans="6:6">
      <c r="F6485" s="3"/>
    </row>
    <row r="6486" spans="6:6">
      <c r="F6486" s="3"/>
    </row>
    <row r="6487" spans="6:6">
      <c r="F6487" s="3"/>
    </row>
    <row r="6488" spans="6:6">
      <c r="F6488" s="3"/>
    </row>
    <row r="6489" spans="6:6">
      <c r="F6489" s="3"/>
    </row>
    <row r="6490" spans="6:6">
      <c r="F6490" s="3"/>
    </row>
    <row r="6491" spans="6:6">
      <c r="F6491" s="3"/>
    </row>
    <row r="6492" spans="6:6">
      <c r="F6492" s="3"/>
    </row>
    <row r="6493" spans="6:6">
      <c r="F6493" s="3"/>
    </row>
    <row r="6494" spans="6:6">
      <c r="F6494" s="3"/>
    </row>
    <row r="6495" spans="6:6">
      <c r="F6495" s="3"/>
    </row>
    <row r="6496" spans="6:6">
      <c r="F6496" s="3"/>
    </row>
    <row r="6497" spans="6:6">
      <c r="F6497" s="3"/>
    </row>
    <row r="6498" spans="6:6">
      <c r="F6498" s="3"/>
    </row>
    <row r="6499" spans="6:6">
      <c r="F6499" s="3"/>
    </row>
    <row r="6500" spans="6:6">
      <c r="F6500" s="3"/>
    </row>
    <row r="6501" spans="6:6">
      <c r="F6501" s="3"/>
    </row>
    <row r="6502" spans="6:6">
      <c r="F6502" s="3"/>
    </row>
    <row r="6503" spans="6:6">
      <c r="F6503" s="3"/>
    </row>
    <row r="6504" spans="6:6">
      <c r="F6504" s="3"/>
    </row>
    <row r="6505" spans="6:6">
      <c r="F6505" s="3"/>
    </row>
    <row r="6506" spans="6:6">
      <c r="F6506" s="3"/>
    </row>
    <row r="6507" spans="6:6">
      <c r="F6507" s="3"/>
    </row>
    <row r="6508" spans="6:6">
      <c r="F6508" s="3"/>
    </row>
    <row r="6509" spans="6:6">
      <c r="F6509" s="3"/>
    </row>
    <row r="6510" spans="6:6">
      <c r="F6510" s="3"/>
    </row>
    <row r="6511" spans="6:6">
      <c r="F6511" s="3"/>
    </row>
    <row r="6512" spans="6:6">
      <c r="F6512" s="3"/>
    </row>
    <row r="6513" spans="6:6">
      <c r="F6513" s="3"/>
    </row>
    <row r="6514" spans="6:6">
      <c r="F6514" s="3"/>
    </row>
    <row r="6515" spans="6:6">
      <c r="F6515" s="3"/>
    </row>
    <row r="6516" spans="6:6">
      <c r="F6516" s="3"/>
    </row>
    <row r="6517" spans="6:6">
      <c r="F6517" s="3"/>
    </row>
    <row r="6518" spans="6:6">
      <c r="F6518" s="3"/>
    </row>
    <row r="6519" spans="6:6">
      <c r="F6519" s="3"/>
    </row>
    <row r="6520" spans="6:6">
      <c r="F6520" s="3"/>
    </row>
    <row r="6521" spans="6:6">
      <c r="F6521" s="3"/>
    </row>
    <row r="6522" spans="6:6">
      <c r="F6522" s="3"/>
    </row>
    <row r="6523" spans="6:6">
      <c r="F6523" s="3"/>
    </row>
    <row r="6524" spans="6:6">
      <c r="F6524" s="3"/>
    </row>
    <row r="6525" spans="6:6">
      <c r="F6525" s="3"/>
    </row>
    <row r="6526" spans="6:6">
      <c r="F6526" s="3"/>
    </row>
    <row r="6527" spans="6:6">
      <c r="F6527" s="3"/>
    </row>
    <row r="6528" spans="6:6">
      <c r="F6528" s="3"/>
    </row>
    <row r="6529" spans="6:6">
      <c r="F6529" s="3"/>
    </row>
    <row r="6530" spans="6:6">
      <c r="F6530" s="3"/>
    </row>
    <row r="6531" spans="6:6">
      <c r="F6531" s="3"/>
    </row>
    <row r="6532" spans="6:6">
      <c r="F6532" s="3"/>
    </row>
    <row r="6533" spans="6:6">
      <c r="F6533" s="3"/>
    </row>
    <row r="6534" spans="6:6">
      <c r="F6534" s="3"/>
    </row>
    <row r="6535" spans="6:6">
      <c r="F6535" s="3"/>
    </row>
    <row r="6536" spans="6:6">
      <c r="F6536" s="3"/>
    </row>
    <row r="6537" spans="6:6">
      <c r="F6537" s="3"/>
    </row>
    <row r="6538" spans="6:6">
      <c r="F6538" s="3"/>
    </row>
    <row r="6539" spans="6:6">
      <c r="F6539" s="3"/>
    </row>
    <row r="6540" spans="6:6">
      <c r="F6540" s="3"/>
    </row>
    <row r="6541" spans="6:6">
      <c r="F6541" s="3"/>
    </row>
    <row r="6542" spans="6:6">
      <c r="F6542" s="3"/>
    </row>
    <row r="6543" spans="6:6">
      <c r="F6543" s="3"/>
    </row>
    <row r="6544" spans="6:6">
      <c r="F6544" s="3"/>
    </row>
    <row r="6545" spans="6:6">
      <c r="F6545" s="3"/>
    </row>
    <row r="6546" spans="6:6">
      <c r="F6546" s="3"/>
    </row>
    <row r="6547" spans="6:6">
      <c r="F6547" s="3"/>
    </row>
    <row r="6548" spans="6:6">
      <c r="F6548" s="3"/>
    </row>
    <row r="6549" spans="6:6">
      <c r="F6549" s="3"/>
    </row>
    <row r="6550" spans="6:6">
      <c r="F6550" s="3"/>
    </row>
    <row r="6551" spans="6:6">
      <c r="F6551" s="3"/>
    </row>
    <row r="6552" spans="6:6">
      <c r="F6552" s="3"/>
    </row>
    <row r="6553" spans="6:6">
      <c r="F6553" s="3"/>
    </row>
    <row r="6554" spans="6:6">
      <c r="F6554" s="3"/>
    </row>
    <row r="6555" spans="6:6">
      <c r="F6555" s="3"/>
    </row>
    <row r="6556" spans="6:6">
      <c r="F6556" s="3"/>
    </row>
    <row r="6557" spans="6:6">
      <c r="F6557" s="3"/>
    </row>
    <row r="6558" spans="6:6">
      <c r="F6558" s="3"/>
    </row>
    <row r="6559" spans="6:6">
      <c r="F6559" s="3"/>
    </row>
    <row r="6560" spans="6:6">
      <c r="F6560" s="3"/>
    </row>
    <row r="6561" spans="6:6">
      <c r="F6561" s="3"/>
    </row>
    <row r="6562" spans="6:6">
      <c r="F6562" s="3"/>
    </row>
    <row r="6563" spans="6:6">
      <c r="F6563" s="3"/>
    </row>
    <row r="6564" spans="6:6">
      <c r="F6564" s="3"/>
    </row>
    <row r="6565" spans="6:6">
      <c r="F6565" s="3"/>
    </row>
    <row r="6566" spans="6:6">
      <c r="F6566" s="3"/>
    </row>
    <row r="6567" spans="6:6">
      <c r="F6567" s="3"/>
    </row>
    <row r="6568" spans="6:6">
      <c r="F6568" s="3"/>
    </row>
    <row r="6569" spans="6:6">
      <c r="F6569" s="3"/>
    </row>
    <row r="6570" spans="6:6">
      <c r="F6570" s="3"/>
    </row>
    <row r="6571" spans="6:6">
      <c r="F6571" s="3"/>
    </row>
    <row r="6572" spans="6:6">
      <c r="F6572" s="3"/>
    </row>
    <row r="6573" spans="6:6">
      <c r="F6573" s="3"/>
    </row>
    <row r="6574" spans="6:6">
      <c r="F6574" s="3"/>
    </row>
    <row r="6575" spans="6:6">
      <c r="F6575" s="3"/>
    </row>
    <row r="6576" spans="6:6">
      <c r="F6576" s="3"/>
    </row>
    <row r="6577" spans="6:6">
      <c r="F6577" s="3"/>
    </row>
    <row r="6578" spans="6:6">
      <c r="F6578" s="3"/>
    </row>
    <row r="6579" spans="6:6">
      <c r="F6579" s="3"/>
    </row>
    <row r="6580" spans="6:6">
      <c r="F6580" s="3"/>
    </row>
    <row r="6581" spans="6:6">
      <c r="F6581" s="3"/>
    </row>
    <row r="6582" spans="6:6">
      <c r="F6582" s="3"/>
    </row>
    <row r="6583" spans="6:6">
      <c r="F6583" s="3"/>
    </row>
    <row r="6584" spans="6:6">
      <c r="F6584" s="3"/>
    </row>
    <row r="6585" spans="6:6">
      <c r="F6585" s="3"/>
    </row>
    <row r="6586" spans="6:6">
      <c r="F6586" s="3"/>
    </row>
    <row r="6587" spans="6:6">
      <c r="F6587" s="3"/>
    </row>
    <row r="6588" spans="6:6">
      <c r="F6588" s="3"/>
    </row>
    <row r="6589" spans="6:6">
      <c r="F6589" s="3"/>
    </row>
    <row r="6590" spans="6:6">
      <c r="F6590" s="3"/>
    </row>
    <row r="6591" spans="6:6">
      <c r="F6591" s="3"/>
    </row>
    <row r="6592" spans="6:6">
      <c r="F6592" s="3"/>
    </row>
    <row r="6593" spans="6:6">
      <c r="F6593" s="3"/>
    </row>
    <row r="6594" spans="6:6">
      <c r="F6594" s="3"/>
    </row>
    <row r="6595" spans="6:6">
      <c r="F6595" s="3"/>
    </row>
    <row r="6596" spans="6:6">
      <c r="F6596" s="3"/>
    </row>
    <row r="6597" spans="6:6">
      <c r="F6597" s="3"/>
    </row>
    <row r="6598" spans="6:6">
      <c r="F6598" s="3"/>
    </row>
    <row r="6599" spans="6:6">
      <c r="F6599" s="3"/>
    </row>
    <row r="6600" spans="6:6">
      <c r="F6600" s="3"/>
    </row>
    <row r="6601" spans="6:6">
      <c r="F6601" s="3"/>
    </row>
    <row r="6602" spans="6:6">
      <c r="F6602" s="3"/>
    </row>
    <row r="6603" spans="6:6">
      <c r="F6603" s="3"/>
    </row>
    <row r="6604" spans="6:6">
      <c r="F6604" s="3"/>
    </row>
    <row r="6605" spans="6:6">
      <c r="F6605" s="3"/>
    </row>
    <row r="6606" spans="6:6">
      <c r="F6606" s="3"/>
    </row>
    <row r="6607" spans="6:6">
      <c r="F6607" s="3"/>
    </row>
    <row r="6608" spans="6:6">
      <c r="F6608" s="3"/>
    </row>
    <row r="6609" spans="6:6">
      <c r="F6609" s="3"/>
    </row>
    <row r="6610" spans="6:6">
      <c r="F6610" s="3"/>
    </row>
    <row r="6611" spans="6:6">
      <c r="F6611" s="3"/>
    </row>
    <row r="6612" spans="6:6">
      <c r="F6612" s="3"/>
    </row>
    <row r="6613" spans="6:6">
      <c r="F6613" s="3"/>
    </row>
    <row r="6614" spans="6:6">
      <c r="F6614" s="3"/>
    </row>
    <row r="6615" spans="6:6">
      <c r="F6615" s="3"/>
    </row>
    <row r="6616" spans="6:6">
      <c r="F6616" s="3"/>
    </row>
    <row r="6617" spans="6:6">
      <c r="F6617" s="3"/>
    </row>
    <row r="6618" spans="6:6">
      <c r="F6618" s="3"/>
    </row>
    <row r="6619" spans="6:6">
      <c r="F6619" s="3"/>
    </row>
    <row r="6620" spans="6:6">
      <c r="F6620" s="3"/>
    </row>
    <row r="6621" spans="6:6">
      <c r="F6621" s="3"/>
    </row>
    <row r="6622" spans="6:6">
      <c r="F6622" s="3"/>
    </row>
    <row r="6623" spans="6:6">
      <c r="F6623" s="3"/>
    </row>
    <row r="6624" spans="6:6">
      <c r="F6624" s="3"/>
    </row>
    <row r="6625" spans="6:6">
      <c r="F6625" s="3"/>
    </row>
    <row r="6626" spans="6:6">
      <c r="F6626" s="3"/>
    </row>
    <row r="6627" spans="6:6">
      <c r="F6627" s="3"/>
    </row>
    <row r="6628" spans="6:6">
      <c r="F6628" s="3"/>
    </row>
    <row r="6629" spans="6:6">
      <c r="F6629" s="3"/>
    </row>
    <row r="6630" spans="6:6">
      <c r="F6630" s="3"/>
    </row>
    <row r="6631" spans="6:6">
      <c r="F6631" s="3"/>
    </row>
    <row r="6632" spans="6:6">
      <c r="F6632" s="3"/>
    </row>
    <row r="6633" spans="6:6">
      <c r="F6633" s="3"/>
    </row>
    <row r="6634" spans="6:6">
      <c r="F6634" s="3"/>
    </row>
    <row r="6635" spans="6:6">
      <c r="F6635" s="3"/>
    </row>
    <row r="6636" spans="6:6">
      <c r="F6636" s="3"/>
    </row>
    <row r="6637" spans="6:6">
      <c r="F6637" s="3"/>
    </row>
    <row r="6638" spans="6:6">
      <c r="F6638" s="3"/>
    </row>
    <row r="6639" spans="6:6">
      <c r="F6639" s="3"/>
    </row>
    <row r="6640" spans="6:6">
      <c r="F6640" s="3"/>
    </row>
    <row r="6641" spans="6:6">
      <c r="F6641" s="3"/>
    </row>
    <row r="6642" spans="6:6">
      <c r="F6642" s="3"/>
    </row>
    <row r="6643" spans="6:6">
      <c r="F6643" s="3"/>
    </row>
    <row r="6644" spans="6:6">
      <c r="F6644" s="3"/>
    </row>
    <row r="6645" spans="6:6">
      <c r="F6645" s="3"/>
    </row>
    <row r="6646" spans="6:6">
      <c r="F6646" s="3"/>
    </row>
    <row r="6647" spans="6:6">
      <c r="F6647" s="3"/>
    </row>
    <row r="6648" spans="6:6">
      <c r="F6648" s="3"/>
    </row>
    <row r="6649" spans="6:6">
      <c r="F6649" s="3"/>
    </row>
    <row r="6650" spans="6:6">
      <c r="F6650" s="3"/>
    </row>
    <row r="6651" spans="6:6">
      <c r="F6651" s="3"/>
    </row>
    <row r="6652" spans="6:6">
      <c r="F6652" s="3"/>
    </row>
    <row r="6653" spans="6:6">
      <c r="F6653" s="3"/>
    </row>
    <row r="6654" spans="6:6">
      <c r="F6654" s="3"/>
    </row>
    <row r="6655" spans="6:6">
      <c r="F6655" s="3"/>
    </row>
    <row r="6656" spans="6:6">
      <c r="F6656" s="3"/>
    </row>
    <row r="6657" spans="6:6">
      <c r="F6657" s="3"/>
    </row>
    <row r="6658" spans="6:6">
      <c r="F6658" s="3"/>
    </row>
    <row r="6659" spans="6:6">
      <c r="F6659" s="3"/>
    </row>
    <row r="6660" spans="6:6">
      <c r="F6660" s="3"/>
    </row>
    <row r="6661" spans="6:6">
      <c r="F6661" s="3"/>
    </row>
    <row r="6662" spans="6:6">
      <c r="F6662" s="3"/>
    </row>
    <row r="6663" spans="6:6">
      <c r="F6663" s="3"/>
    </row>
    <row r="6664" spans="6:6">
      <c r="F6664" s="3"/>
    </row>
    <row r="6665" spans="6:6">
      <c r="F6665" s="3"/>
    </row>
    <row r="6666" spans="6:6">
      <c r="F6666" s="3"/>
    </row>
    <row r="6667" spans="6:6">
      <c r="F6667" s="3"/>
    </row>
    <row r="6668" spans="6:6">
      <c r="F6668" s="3"/>
    </row>
    <row r="6669" spans="6:6">
      <c r="F6669" s="3"/>
    </row>
    <row r="6670" spans="6:6">
      <c r="F6670" s="3"/>
    </row>
    <row r="6671" spans="6:6">
      <c r="F6671" s="3"/>
    </row>
    <row r="6672" spans="6:6">
      <c r="F6672" s="3"/>
    </row>
    <row r="6673" spans="6:6">
      <c r="F6673" s="3"/>
    </row>
    <row r="6674" spans="6:6">
      <c r="F6674" s="3"/>
    </row>
    <row r="6675" spans="6:6">
      <c r="F6675" s="3"/>
    </row>
    <row r="6676" spans="6:6">
      <c r="F6676" s="3"/>
    </row>
    <row r="6677" spans="6:6">
      <c r="F6677" s="3"/>
    </row>
    <row r="6678" spans="6:6">
      <c r="F6678" s="3"/>
    </row>
    <row r="6679" spans="6:6">
      <c r="F6679" s="3"/>
    </row>
    <row r="6680" spans="6:6">
      <c r="F6680" s="3"/>
    </row>
    <row r="6681" spans="6:6">
      <c r="F6681" s="3"/>
    </row>
    <row r="6682" spans="6:6">
      <c r="F6682" s="3"/>
    </row>
    <row r="6683" spans="6:6">
      <c r="F6683" s="3"/>
    </row>
    <row r="6684" spans="6:6">
      <c r="F6684" s="3"/>
    </row>
    <row r="6685" spans="6:6">
      <c r="F6685" s="3"/>
    </row>
    <row r="6686" spans="6:6">
      <c r="F6686" s="3"/>
    </row>
    <row r="6687" spans="6:6">
      <c r="F6687" s="3"/>
    </row>
    <row r="6688" spans="6:6">
      <c r="F6688" s="3"/>
    </row>
    <row r="6689" spans="6:6">
      <c r="F6689" s="3"/>
    </row>
    <row r="6690" spans="6:6">
      <c r="F6690" s="3"/>
    </row>
    <row r="6691" spans="6:6">
      <c r="F6691" s="3"/>
    </row>
    <row r="6692" spans="6:6">
      <c r="F6692" s="3"/>
    </row>
    <row r="6693" spans="6:6">
      <c r="F6693" s="3"/>
    </row>
    <row r="6694" spans="6:6">
      <c r="F6694" s="3"/>
    </row>
    <row r="6695" spans="6:6">
      <c r="F6695" s="3"/>
    </row>
    <row r="6696" spans="6:6">
      <c r="F6696" s="3"/>
    </row>
    <row r="6697" spans="6:6">
      <c r="F6697" s="3"/>
    </row>
    <row r="6698" spans="6:6">
      <c r="F6698" s="3"/>
    </row>
    <row r="6699" spans="6:6">
      <c r="F6699" s="3"/>
    </row>
    <row r="6700" spans="6:6">
      <c r="F6700" s="3"/>
    </row>
    <row r="6701" spans="6:6">
      <c r="F6701" s="3"/>
    </row>
    <row r="6702" spans="6:6">
      <c r="F6702" s="3"/>
    </row>
    <row r="6703" spans="6:6">
      <c r="F6703" s="3"/>
    </row>
    <row r="6704" spans="6:6">
      <c r="F6704" s="3"/>
    </row>
    <row r="6705" spans="6:6">
      <c r="F6705" s="3"/>
    </row>
    <row r="6706" spans="6:6">
      <c r="F6706" s="3"/>
    </row>
    <row r="6707" spans="6:6">
      <c r="F6707" s="3"/>
    </row>
    <row r="6708" spans="6:6">
      <c r="F6708" s="3"/>
    </row>
    <row r="6709" spans="6:6">
      <c r="F6709" s="3"/>
    </row>
    <row r="6710" spans="6:6">
      <c r="F6710" s="3"/>
    </row>
    <row r="6711" spans="6:6">
      <c r="F6711" s="3"/>
    </row>
    <row r="6712" spans="6:6">
      <c r="F6712" s="3"/>
    </row>
    <row r="6713" spans="6:6">
      <c r="F6713" s="3"/>
    </row>
    <row r="6714" spans="6:6">
      <c r="F6714" s="3"/>
    </row>
    <row r="6715" spans="6:6">
      <c r="F6715" s="3"/>
    </row>
    <row r="6716" spans="6:6">
      <c r="F6716" s="3"/>
    </row>
    <row r="6717" spans="6:6">
      <c r="F6717" s="3"/>
    </row>
    <row r="6718" spans="6:6">
      <c r="F6718" s="3"/>
    </row>
    <row r="6719" spans="6:6">
      <c r="F6719" s="3"/>
    </row>
    <row r="6720" spans="6:6">
      <c r="F6720" s="3"/>
    </row>
    <row r="6721" spans="6:6">
      <c r="F6721" s="3"/>
    </row>
    <row r="6722" spans="6:6">
      <c r="F6722" s="3"/>
    </row>
    <row r="6723" spans="6:6">
      <c r="F6723" s="3"/>
    </row>
    <row r="6724" spans="6:6">
      <c r="F6724" s="3"/>
    </row>
    <row r="6725" spans="6:6">
      <c r="F6725" s="3"/>
    </row>
    <row r="6726" spans="6:6">
      <c r="F6726" s="3"/>
    </row>
    <row r="6727" spans="6:6">
      <c r="F6727" s="3"/>
    </row>
    <row r="6728" spans="6:6">
      <c r="F6728" s="3"/>
    </row>
    <row r="6729" spans="6:6">
      <c r="F6729" s="3"/>
    </row>
    <row r="6730" spans="6:6">
      <c r="F6730" s="3"/>
    </row>
    <row r="6731" spans="6:6">
      <c r="F6731" s="3"/>
    </row>
    <row r="6732" spans="6:6">
      <c r="F6732" s="3"/>
    </row>
    <row r="6733" spans="6:6">
      <c r="F6733" s="3"/>
    </row>
    <row r="6734" spans="6:6">
      <c r="F6734" s="3"/>
    </row>
    <row r="6735" spans="6:6">
      <c r="F6735" s="3"/>
    </row>
    <row r="6736" spans="6:6">
      <c r="F6736" s="3"/>
    </row>
    <row r="6737" spans="6:6">
      <c r="F6737" s="3"/>
    </row>
    <row r="6738" spans="6:6">
      <c r="F6738" s="3"/>
    </row>
    <row r="6739" spans="6:6">
      <c r="F6739" s="3"/>
    </row>
    <row r="6740" spans="6:6">
      <c r="F6740" s="3"/>
    </row>
    <row r="6741" spans="6:6">
      <c r="F6741" s="3"/>
    </row>
    <row r="6742" spans="6:6">
      <c r="F6742" s="3"/>
    </row>
    <row r="6743" spans="6:6">
      <c r="F6743" s="3"/>
    </row>
    <row r="6744" spans="6:6">
      <c r="F6744" s="3"/>
    </row>
    <row r="6745" spans="6:6">
      <c r="F6745" s="3"/>
    </row>
    <row r="6746" spans="6:6">
      <c r="F6746" s="3"/>
    </row>
    <row r="6747" spans="6:6">
      <c r="F6747" s="3"/>
    </row>
    <row r="6748" spans="6:6">
      <c r="F6748" s="3"/>
    </row>
    <row r="6749" spans="6:6">
      <c r="F6749" s="3"/>
    </row>
    <row r="6750" spans="6:6">
      <c r="F6750" s="3"/>
    </row>
    <row r="6751" spans="6:6">
      <c r="F6751" s="3"/>
    </row>
    <row r="6752" spans="6:6">
      <c r="F6752" s="3"/>
    </row>
    <row r="6753" spans="6:6">
      <c r="F6753" s="3"/>
    </row>
    <row r="6754" spans="6:6">
      <c r="F6754" s="3"/>
    </row>
    <row r="6755" spans="6:6">
      <c r="F6755" s="3"/>
    </row>
    <row r="6756" spans="6:6">
      <c r="F6756" s="3"/>
    </row>
    <row r="6757" spans="6:6">
      <c r="F6757" s="3"/>
    </row>
    <row r="6758" spans="6:6">
      <c r="F6758" s="3"/>
    </row>
    <row r="6759" spans="6:6">
      <c r="F6759" s="3"/>
    </row>
    <row r="6760" spans="6:6">
      <c r="F6760" s="3"/>
    </row>
    <row r="6761" spans="6:6">
      <c r="F6761" s="3"/>
    </row>
    <row r="6762" spans="6:6">
      <c r="F6762" s="3"/>
    </row>
    <row r="6763" spans="6:6">
      <c r="F6763" s="3"/>
    </row>
    <row r="6764" spans="6:6">
      <c r="F6764" s="3"/>
    </row>
    <row r="6765" spans="6:6">
      <c r="F6765" s="3"/>
    </row>
    <row r="6766" spans="6:6">
      <c r="F6766" s="3"/>
    </row>
    <row r="6767" spans="6:6">
      <c r="F6767" s="3"/>
    </row>
    <row r="6768" spans="6:6">
      <c r="F6768" s="3"/>
    </row>
    <row r="6769" spans="6:6">
      <c r="F6769" s="3"/>
    </row>
    <row r="6770" spans="6:6">
      <c r="F6770" s="3"/>
    </row>
    <row r="6771" spans="6:6">
      <c r="F6771" s="3"/>
    </row>
    <row r="6772" spans="6:6">
      <c r="F6772" s="3"/>
    </row>
    <row r="6773" spans="6:6">
      <c r="F6773" s="3"/>
    </row>
    <row r="6774" spans="6:6">
      <c r="F6774" s="3"/>
    </row>
    <row r="6775" spans="6:6">
      <c r="F6775" s="3"/>
    </row>
    <row r="6776" spans="6:6">
      <c r="F6776" s="3"/>
    </row>
    <row r="6777" spans="6:6">
      <c r="F6777" s="3"/>
    </row>
    <row r="6778" spans="6:6">
      <c r="F6778" s="3"/>
    </row>
    <row r="6779" spans="6:6">
      <c r="F6779" s="3"/>
    </row>
    <row r="6780" spans="6:6">
      <c r="F6780" s="3"/>
    </row>
    <row r="6781" spans="6:6">
      <c r="F6781" s="3"/>
    </row>
    <row r="6782" spans="6:6">
      <c r="F6782" s="3"/>
    </row>
    <row r="6783" spans="6:6">
      <c r="F6783" s="3"/>
    </row>
    <row r="6784" spans="6:6">
      <c r="F6784" s="3"/>
    </row>
    <row r="6785" spans="6:6">
      <c r="F6785" s="3"/>
    </row>
    <row r="6786" spans="6:6">
      <c r="F6786" s="3"/>
    </row>
    <row r="6787" spans="6:6">
      <c r="F6787" s="3"/>
    </row>
    <row r="6788" spans="6:6">
      <c r="F6788" s="3"/>
    </row>
    <row r="6789" spans="6:6">
      <c r="F6789" s="3"/>
    </row>
    <row r="6790" spans="6:6">
      <c r="F6790" s="3"/>
    </row>
    <row r="6791" spans="6:6">
      <c r="F6791" s="3"/>
    </row>
    <row r="6792" spans="6:6">
      <c r="F6792" s="3"/>
    </row>
    <row r="6793" spans="6:6">
      <c r="F6793" s="3"/>
    </row>
    <row r="6794" spans="6:6">
      <c r="F6794" s="3"/>
    </row>
    <row r="6795" spans="6:6">
      <c r="F6795" s="3"/>
    </row>
    <row r="6796" spans="6:6">
      <c r="F6796" s="3"/>
    </row>
    <row r="6797" spans="6:6">
      <c r="F6797" s="3"/>
    </row>
    <row r="6798" spans="6:6">
      <c r="F6798" s="3"/>
    </row>
    <row r="6799" spans="6:6">
      <c r="F6799" s="3"/>
    </row>
    <row r="6800" spans="6:6">
      <c r="F6800" s="3"/>
    </row>
    <row r="6801" spans="6:6">
      <c r="F6801" s="3"/>
    </row>
    <row r="6802" spans="6:6">
      <c r="F6802" s="3"/>
    </row>
    <row r="6803" spans="6:6">
      <c r="F6803" s="3"/>
    </row>
    <row r="6804" spans="6:6">
      <c r="F6804" s="3"/>
    </row>
    <row r="6805" spans="6:6">
      <c r="F6805" s="3"/>
    </row>
    <row r="6806" spans="6:6">
      <c r="F6806" s="3"/>
    </row>
    <row r="6807" spans="6:6">
      <c r="F6807" s="3"/>
    </row>
    <row r="6808" spans="6:6">
      <c r="F6808" s="3"/>
    </row>
    <row r="6809" spans="6:6">
      <c r="F6809" s="3"/>
    </row>
    <row r="6810" spans="6:6">
      <c r="F6810" s="3"/>
    </row>
    <row r="6811" spans="6:6">
      <c r="F6811" s="3"/>
    </row>
    <row r="6812" spans="6:6">
      <c r="F6812" s="3"/>
    </row>
    <row r="6813" spans="6:6">
      <c r="F6813" s="3"/>
    </row>
    <row r="6814" spans="6:6">
      <c r="F6814" s="3"/>
    </row>
    <row r="6815" spans="6:6">
      <c r="F6815" s="3"/>
    </row>
    <row r="6816" spans="6:6">
      <c r="F6816" s="3"/>
    </row>
    <row r="6817" spans="6:6">
      <c r="F6817" s="3"/>
    </row>
    <row r="6818" spans="6:6">
      <c r="F6818" s="3"/>
    </row>
    <row r="6819" spans="6:6">
      <c r="F6819" s="3"/>
    </row>
    <row r="6820" spans="6:6">
      <c r="F6820" s="3"/>
    </row>
    <row r="6821" spans="6:6">
      <c r="F6821" s="3"/>
    </row>
    <row r="6822" spans="6:6">
      <c r="F6822" s="3"/>
    </row>
    <row r="6823" spans="6:6">
      <c r="F6823" s="3"/>
    </row>
    <row r="6824" spans="6:6">
      <c r="F6824" s="3"/>
    </row>
    <row r="6825" spans="6:6">
      <c r="F6825" s="3"/>
    </row>
    <row r="6826" spans="6:6">
      <c r="F6826" s="3"/>
    </row>
    <row r="6827" spans="6:6">
      <c r="F6827" s="3"/>
    </row>
    <row r="6828" spans="6:6">
      <c r="F6828" s="3"/>
    </row>
    <row r="6829" spans="6:6">
      <c r="F6829" s="3"/>
    </row>
    <row r="6830" spans="6:6">
      <c r="F6830" s="3"/>
    </row>
    <row r="6831" spans="6:6">
      <c r="F6831" s="3"/>
    </row>
    <row r="6832" spans="6:6">
      <c r="F6832" s="3"/>
    </row>
    <row r="6833" spans="6:6">
      <c r="F6833" s="3"/>
    </row>
    <row r="6834" spans="6:6">
      <c r="F6834" s="3"/>
    </row>
    <row r="6835" spans="6:6">
      <c r="F6835" s="3"/>
    </row>
    <row r="6836" spans="6:6">
      <c r="F6836" s="3"/>
    </row>
    <row r="6837" spans="6:6">
      <c r="F6837" s="3"/>
    </row>
    <row r="6838" spans="6:6">
      <c r="F6838" s="3"/>
    </row>
    <row r="6839" spans="6:6">
      <c r="F6839" s="3"/>
    </row>
    <row r="6840" spans="6:6">
      <c r="F6840" s="3"/>
    </row>
    <row r="6841" spans="6:6">
      <c r="F6841" s="3"/>
    </row>
    <row r="6842" spans="6:6">
      <c r="F6842" s="3"/>
    </row>
    <row r="6843" spans="6:6">
      <c r="F6843" s="3"/>
    </row>
    <row r="6844" spans="6:6">
      <c r="F6844" s="3"/>
    </row>
    <row r="6845" spans="6:6">
      <c r="F6845" s="3"/>
    </row>
    <row r="6846" spans="6:6">
      <c r="F6846" s="3"/>
    </row>
    <row r="6847" spans="6:6">
      <c r="F6847" s="3"/>
    </row>
    <row r="6848" spans="6:6">
      <c r="F6848" s="3"/>
    </row>
    <row r="6849" spans="6:6">
      <c r="F6849" s="3"/>
    </row>
    <row r="6850" spans="6:6">
      <c r="F6850" s="3"/>
    </row>
    <row r="6851" spans="6:6">
      <c r="F6851" s="3"/>
    </row>
    <row r="6852" spans="6:6">
      <c r="F6852" s="3"/>
    </row>
    <row r="6853" spans="6:6">
      <c r="F6853" s="3"/>
    </row>
    <row r="6854" spans="6:6">
      <c r="F6854" s="3"/>
    </row>
    <row r="6855" spans="6:6">
      <c r="F6855" s="3"/>
    </row>
    <row r="6856" spans="6:6">
      <c r="F6856" s="3"/>
    </row>
    <row r="6857" spans="6:6">
      <c r="F6857" s="3"/>
    </row>
    <row r="6858" spans="6:6">
      <c r="F6858" s="3"/>
    </row>
    <row r="6859" spans="6:6">
      <c r="F6859" s="3"/>
    </row>
    <row r="6860" spans="6:6">
      <c r="F6860" s="3"/>
    </row>
    <row r="6861" spans="6:6">
      <c r="F6861" s="3"/>
    </row>
    <row r="6862" spans="6:6">
      <c r="F6862" s="3"/>
    </row>
    <row r="6863" spans="6:6">
      <c r="F6863" s="3"/>
    </row>
    <row r="6864" spans="6:6">
      <c r="F6864" s="3"/>
    </row>
    <row r="6865" spans="6:6">
      <c r="F6865" s="3"/>
    </row>
    <row r="6866" spans="6:6">
      <c r="F6866" s="3"/>
    </row>
    <row r="6867" spans="6:6">
      <c r="F6867" s="3"/>
    </row>
    <row r="6868" spans="6:6">
      <c r="F6868" s="3"/>
    </row>
    <row r="6869" spans="6:6">
      <c r="F6869" s="3"/>
    </row>
    <row r="6870" spans="6:6">
      <c r="F6870" s="3"/>
    </row>
    <row r="6871" spans="6:6">
      <c r="F6871" s="3"/>
    </row>
    <row r="6872" spans="6:6">
      <c r="F6872" s="3"/>
    </row>
    <row r="6873" spans="6:6">
      <c r="F6873" s="3"/>
    </row>
    <row r="6874" spans="6:6">
      <c r="F6874" s="3"/>
    </row>
    <row r="6875" spans="6:6">
      <c r="F6875" s="3"/>
    </row>
    <row r="6876" spans="6:6">
      <c r="F6876" s="3"/>
    </row>
    <row r="6877" spans="6:6">
      <c r="F6877" s="3"/>
    </row>
    <row r="6878" spans="6:6">
      <c r="F6878" s="3"/>
    </row>
    <row r="6879" spans="6:6">
      <c r="F6879" s="3"/>
    </row>
    <row r="6880" spans="6:6">
      <c r="F6880" s="3"/>
    </row>
    <row r="6881" spans="6:6">
      <c r="F6881" s="3"/>
    </row>
    <row r="6882" spans="6:6">
      <c r="F6882" s="3"/>
    </row>
    <row r="6883" spans="6:6">
      <c r="F6883" s="3"/>
    </row>
    <row r="6884" spans="6:6">
      <c r="F6884" s="3"/>
    </row>
    <row r="6885" spans="6:6">
      <c r="F6885" s="3"/>
    </row>
    <row r="6886" spans="6:6">
      <c r="F6886" s="3"/>
    </row>
    <row r="6887" spans="6:6">
      <c r="F6887" s="3"/>
    </row>
    <row r="6888" spans="6:6">
      <c r="F6888" s="3"/>
    </row>
    <row r="6889" spans="6:6">
      <c r="F6889" s="3"/>
    </row>
    <row r="6890" spans="6:6">
      <c r="F6890" s="3"/>
    </row>
    <row r="6891" spans="6:6">
      <c r="F6891" s="3"/>
    </row>
    <row r="6892" spans="6:6">
      <c r="F6892" s="3"/>
    </row>
    <row r="6893" spans="6:6">
      <c r="F6893" s="3"/>
    </row>
    <row r="6894" spans="6:6">
      <c r="F6894" s="3"/>
    </row>
    <row r="6895" spans="6:6">
      <c r="F6895" s="3"/>
    </row>
    <row r="6896" spans="6:6">
      <c r="F6896" s="3"/>
    </row>
    <row r="6897" spans="6:6">
      <c r="F6897" s="3"/>
    </row>
    <row r="6898" spans="6:6">
      <c r="F6898" s="3"/>
    </row>
    <row r="6899" spans="6:6">
      <c r="F6899" s="3"/>
    </row>
    <row r="6900" spans="6:6">
      <c r="F6900" s="3"/>
    </row>
    <row r="6901" spans="6:6">
      <c r="F6901" s="3"/>
    </row>
    <row r="6902" spans="6:6">
      <c r="F6902" s="3"/>
    </row>
    <row r="6903" spans="6:6">
      <c r="F6903" s="3"/>
    </row>
    <row r="6904" spans="6:6">
      <c r="F6904" s="3"/>
    </row>
    <row r="6905" spans="6:6">
      <c r="F6905" s="3"/>
    </row>
    <row r="6906" spans="6:6">
      <c r="F6906" s="3"/>
    </row>
    <row r="6907" spans="6:6">
      <c r="F6907" s="3"/>
    </row>
    <row r="6908" spans="6:6">
      <c r="F6908" s="3"/>
    </row>
    <row r="6909" spans="6:6">
      <c r="F6909" s="3"/>
    </row>
    <row r="6910" spans="6:6">
      <c r="F6910" s="3"/>
    </row>
    <row r="6911" spans="6:6">
      <c r="F6911" s="3"/>
    </row>
    <row r="6912" spans="6:6">
      <c r="F6912" s="3"/>
    </row>
    <row r="6913" spans="6:6">
      <c r="F6913" s="3"/>
    </row>
    <row r="6914" spans="6:6">
      <c r="F6914" s="3"/>
    </row>
    <row r="6915" spans="6:6">
      <c r="F6915" s="3"/>
    </row>
    <row r="6916" spans="6:6">
      <c r="F6916" s="3"/>
    </row>
    <row r="6917" spans="6:6">
      <c r="F6917" s="3"/>
    </row>
    <row r="6918" spans="6:6">
      <c r="F6918" s="3"/>
    </row>
    <row r="6919" spans="6:6">
      <c r="F6919" s="3"/>
    </row>
    <row r="6920" spans="6:6">
      <c r="F6920" s="3"/>
    </row>
    <row r="6921" spans="6:6">
      <c r="F6921" s="3"/>
    </row>
    <row r="6922" spans="6:6">
      <c r="F6922" s="3"/>
    </row>
    <row r="6923" spans="6:6">
      <c r="F6923" s="3"/>
    </row>
    <row r="6924" spans="6:6">
      <c r="F6924" s="3"/>
    </row>
    <row r="6925" spans="6:6">
      <c r="F6925" s="3"/>
    </row>
    <row r="6926" spans="6:6">
      <c r="F6926" s="3"/>
    </row>
    <row r="6927" spans="6:6">
      <c r="F6927" s="3"/>
    </row>
    <row r="6928" spans="6:6">
      <c r="F6928" s="3"/>
    </row>
    <row r="6929" spans="6:6">
      <c r="F6929" s="3"/>
    </row>
    <row r="6930" spans="6:6">
      <c r="F6930" s="3"/>
    </row>
    <row r="6931" spans="6:6">
      <c r="F6931" s="3"/>
    </row>
    <row r="6932" spans="6:6">
      <c r="F6932" s="3"/>
    </row>
    <row r="6933" spans="6:6">
      <c r="F6933" s="3"/>
    </row>
    <row r="6934" spans="6:6">
      <c r="F6934" s="3"/>
    </row>
    <row r="6935" spans="6:6">
      <c r="F6935" s="3"/>
    </row>
    <row r="6936" spans="6:6">
      <c r="F6936" s="3"/>
    </row>
    <row r="6937" spans="6:6">
      <c r="F6937" s="3"/>
    </row>
    <row r="6938" spans="6:6">
      <c r="F6938" s="3"/>
    </row>
    <row r="6939" spans="6:6">
      <c r="F6939" s="3"/>
    </row>
    <row r="6940" spans="6:6">
      <c r="F6940" s="3"/>
    </row>
    <row r="6941" spans="6:6">
      <c r="F6941" s="3"/>
    </row>
    <row r="6942" spans="6:6">
      <c r="F6942" s="3"/>
    </row>
    <row r="6943" spans="6:6">
      <c r="F6943" s="3"/>
    </row>
    <row r="6944" spans="6:6">
      <c r="F6944" s="3"/>
    </row>
    <row r="6945" spans="6:6">
      <c r="F6945" s="3"/>
    </row>
    <row r="6946" spans="6:6">
      <c r="F6946" s="3"/>
    </row>
    <row r="6947" spans="6:6">
      <c r="F6947" s="3"/>
    </row>
    <row r="6948" spans="6:6">
      <c r="F6948" s="3"/>
    </row>
    <row r="6949" spans="6:6">
      <c r="F6949" s="3"/>
    </row>
    <row r="6950" spans="6:6">
      <c r="F6950" s="3"/>
    </row>
    <row r="6951" spans="6:6">
      <c r="F6951" s="3"/>
    </row>
    <row r="6952" spans="6:6">
      <c r="F6952" s="3"/>
    </row>
    <row r="6953" spans="6:6">
      <c r="F6953" s="3"/>
    </row>
    <row r="6954" spans="6:6">
      <c r="F6954" s="3"/>
    </row>
    <row r="6955" spans="6:6">
      <c r="F6955" s="3"/>
    </row>
    <row r="6956" spans="6:6">
      <c r="F6956" s="3"/>
    </row>
    <row r="6957" spans="6:6">
      <c r="F6957" s="3"/>
    </row>
    <row r="6958" spans="6:6">
      <c r="F6958" s="3"/>
    </row>
    <row r="6959" spans="6:6">
      <c r="F6959" s="3"/>
    </row>
    <row r="6960" spans="6:6">
      <c r="F6960" s="3"/>
    </row>
    <row r="6961" spans="6:6">
      <c r="F6961" s="3"/>
    </row>
    <row r="6962" spans="6:6">
      <c r="F6962" s="3"/>
    </row>
    <row r="6963" spans="6:6">
      <c r="F6963" s="3"/>
    </row>
    <row r="6964" spans="6:6">
      <c r="F6964" s="3"/>
    </row>
    <row r="6965" spans="6:6">
      <c r="F6965" s="3"/>
    </row>
    <row r="6966" spans="6:6">
      <c r="F6966" s="3"/>
    </row>
    <row r="6967" spans="6:6">
      <c r="F6967" s="3"/>
    </row>
    <row r="6968" spans="6:6">
      <c r="F6968" s="3"/>
    </row>
    <row r="6969" spans="6:6">
      <c r="F6969" s="3"/>
    </row>
    <row r="6970" spans="6:6">
      <c r="F6970" s="3"/>
    </row>
    <row r="6971" spans="6:6">
      <c r="F6971" s="3"/>
    </row>
    <row r="6972" spans="6:6">
      <c r="F6972" s="3"/>
    </row>
    <row r="6973" spans="6:6">
      <c r="F6973" s="3"/>
    </row>
    <row r="6974" spans="6:6">
      <c r="F6974" s="3"/>
    </row>
    <row r="6975" spans="6:6">
      <c r="F6975" s="3"/>
    </row>
    <row r="6976" spans="6:6">
      <c r="F6976" s="3"/>
    </row>
    <row r="6977" spans="6:6">
      <c r="F6977" s="3"/>
    </row>
    <row r="6978" spans="6:6">
      <c r="F6978" s="3"/>
    </row>
    <row r="6979" spans="6:6">
      <c r="F6979" s="3"/>
    </row>
    <row r="6980" spans="6:6">
      <c r="F6980" s="3"/>
    </row>
    <row r="6981" spans="6:6">
      <c r="F6981" s="3"/>
    </row>
    <row r="6982" spans="6:6">
      <c r="F6982" s="3"/>
    </row>
    <row r="6983" spans="6:6">
      <c r="F6983" s="3"/>
    </row>
    <row r="6984" spans="6:6">
      <c r="F6984" s="3"/>
    </row>
    <row r="6985" spans="6:6">
      <c r="F6985" s="3"/>
    </row>
    <row r="6986" spans="6:6">
      <c r="F6986" s="3"/>
    </row>
    <row r="6987" spans="6:6">
      <c r="F6987" s="3"/>
    </row>
    <row r="6988" spans="6:6">
      <c r="F6988" s="3"/>
    </row>
    <row r="6989" spans="6:6">
      <c r="F6989" s="3"/>
    </row>
    <row r="6990" spans="6:6">
      <c r="F6990" s="3"/>
    </row>
    <row r="6991" spans="6:6">
      <c r="F6991" s="3"/>
    </row>
    <row r="6992" spans="6:6">
      <c r="F6992" s="3"/>
    </row>
    <row r="6993" spans="6:6">
      <c r="F6993" s="3"/>
    </row>
    <row r="6994" spans="6:6">
      <c r="F6994" s="3"/>
    </row>
    <row r="6995" spans="6:6">
      <c r="F6995" s="3"/>
    </row>
    <row r="6996" spans="6:6">
      <c r="F6996" s="3"/>
    </row>
    <row r="6997" spans="6:6">
      <c r="F6997" s="3"/>
    </row>
    <row r="6998" spans="6:6">
      <c r="F6998" s="3"/>
    </row>
    <row r="6999" spans="6:6">
      <c r="F6999" s="3"/>
    </row>
    <row r="7000" spans="6:6">
      <c r="F7000" s="3"/>
    </row>
    <row r="7001" spans="6:6">
      <c r="F7001" s="3"/>
    </row>
    <row r="7002" spans="6:6">
      <c r="F7002" s="3"/>
    </row>
    <row r="7003" spans="6:6">
      <c r="F7003" s="3"/>
    </row>
    <row r="7004" spans="6:6">
      <c r="F7004" s="3"/>
    </row>
    <row r="7005" spans="6:6">
      <c r="F7005" s="3"/>
    </row>
    <row r="7006" spans="6:6">
      <c r="F7006" s="3"/>
    </row>
    <row r="7007" spans="6:6">
      <c r="F7007" s="3"/>
    </row>
    <row r="7008" spans="6:6">
      <c r="F7008" s="3"/>
    </row>
    <row r="7009" spans="6:6">
      <c r="F7009" s="3"/>
    </row>
    <row r="7010" spans="6:6">
      <c r="F7010" s="3"/>
    </row>
    <row r="7011" spans="6:6">
      <c r="F7011" s="3"/>
    </row>
    <row r="7012" spans="6:6">
      <c r="F7012" s="3"/>
    </row>
    <row r="7013" spans="6:6">
      <c r="F7013" s="3"/>
    </row>
    <row r="7014" spans="6:6">
      <c r="F7014" s="3"/>
    </row>
    <row r="7015" spans="6:6">
      <c r="F7015" s="3"/>
    </row>
    <row r="7016" spans="6:6">
      <c r="F7016" s="3"/>
    </row>
    <row r="7017" spans="6:6">
      <c r="F7017" s="3"/>
    </row>
    <row r="7018" spans="6:6">
      <c r="F7018" s="3"/>
    </row>
    <row r="7019" spans="6:6">
      <c r="F7019" s="3"/>
    </row>
    <row r="7020" spans="6:6">
      <c r="F7020" s="3"/>
    </row>
    <row r="7021" spans="6:6">
      <c r="F7021" s="3"/>
    </row>
    <row r="7022" spans="6:6">
      <c r="F7022" s="3"/>
    </row>
    <row r="7023" spans="6:6">
      <c r="F7023" s="3"/>
    </row>
    <row r="7024" spans="6:6">
      <c r="F7024" s="3"/>
    </row>
    <row r="7025" spans="6:6">
      <c r="F7025" s="3"/>
    </row>
    <row r="7026" spans="6:6">
      <c r="F7026" s="3"/>
    </row>
    <row r="7027" spans="6:6">
      <c r="F7027" s="3"/>
    </row>
    <row r="7028" spans="6:6">
      <c r="F7028" s="3"/>
    </row>
    <row r="7029" spans="6:6">
      <c r="F7029" s="3"/>
    </row>
    <row r="7030" spans="6:6">
      <c r="F7030" s="3"/>
    </row>
    <row r="7031" spans="6:6">
      <c r="F7031" s="3"/>
    </row>
    <row r="7032" spans="6:6">
      <c r="F7032" s="3"/>
    </row>
    <row r="7033" spans="6:6">
      <c r="F7033" s="3"/>
    </row>
    <row r="7034" spans="6:6">
      <c r="F7034" s="3"/>
    </row>
    <row r="7035" spans="6:6">
      <c r="F7035" s="3"/>
    </row>
    <row r="7036" spans="6:6">
      <c r="F7036" s="3"/>
    </row>
    <row r="7037" spans="6:6">
      <c r="F7037" s="3"/>
    </row>
    <row r="7038" spans="6:6">
      <c r="F7038" s="3"/>
    </row>
    <row r="7039" spans="6:6">
      <c r="F7039" s="3"/>
    </row>
    <row r="7040" spans="6:6">
      <c r="F7040" s="3"/>
    </row>
    <row r="7041" spans="6:6">
      <c r="F7041" s="3"/>
    </row>
    <row r="7042" spans="6:6">
      <c r="F7042" s="3"/>
    </row>
    <row r="7043" spans="6:6">
      <c r="F7043" s="3"/>
    </row>
    <row r="7044" spans="6:6">
      <c r="F7044" s="3"/>
    </row>
    <row r="7045" spans="6:6">
      <c r="F7045" s="3"/>
    </row>
    <row r="7046" spans="6:6">
      <c r="F7046" s="3"/>
    </row>
    <row r="7047" spans="6:6">
      <c r="F7047" s="3"/>
    </row>
    <row r="7048" spans="6:6">
      <c r="F7048" s="3"/>
    </row>
    <row r="7049" spans="6:6">
      <c r="F7049" s="3"/>
    </row>
    <row r="7050" spans="6:6">
      <c r="F7050" s="3"/>
    </row>
    <row r="7051" spans="6:6">
      <c r="F7051" s="3"/>
    </row>
    <row r="7052" spans="6:6">
      <c r="F7052" s="3"/>
    </row>
    <row r="7053" spans="6:6">
      <c r="F7053" s="3"/>
    </row>
    <row r="7054" spans="6:6">
      <c r="F7054" s="3"/>
    </row>
    <row r="7055" spans="6:6">
      <c r="F7055" s="3"/>
    </row>
    <row r="7056" spans="6:6">
      <c r="F7056" s="3"/>
    </row>
    <row r="7057" spans="6:6">
      <c r="F7057" s="3"/>
    </row>
    <row r="7058" spans="6:6">
      <c r="F7058" s="3"/>
    </row>
    <row r="7059" spans="6:6">
      <c r="F7059" s="3"/>
    </row>
    <row r="7060" spans="6:6">
      <c r="F7060" s="3"/>
    </row>
    <row r="7061" spans="6:6">
      <c r="F7061" s="3"/>
    </row>
    <row r="7062" spans="6:6">
      <c r="F7062" s="3"/>
    </row>
    <row r="7063" spans="6:6">
      <c r="F7063" s="3"/>
    </row>
    <row r="7064" spans="6:6">
      <c r="F7064" s="3"/>
    </row>
    <row r="7065" spans="6:6">
      <c r="F7065" s="3"/>
    </row>
    <row r="7066" spans="6:6">
      <c r="F7066" s="3"/>
    </row>
    <row r="7067" spans="6:6">
      <c r="F7067" s="3"/>
    </row>
    <row r="7068" spans="6:6">
      <c r="F7068" s="3"/>
    </row>
    <row r="7069" spans="6:6">
      <c r="F7069" s="3"/>
    </row>
    <row r="7070" spans="6:6">
      <c r="F7070" s="3"/>
    </row>
    <row r="7071" spans="6:6">
      <c r="F7071" s="3"/>
    </row>
    <row r="7072" spans="6:6">
      <c r="F7072" s="3"/>
    </row>
    <row r="7073" spans="6:6">
      <c r="F7073" s="3"/>
    </row>
    <row r="7074" spans="6:6">
      <c r="F7074" s="3"/>
    </row>
    <row r="7075" spans="6:6">
      <c r="F7075" s="3"/>
    </row>
    <row r="7076" spans="6:6">
      <c r="F7076" s="3"/>
    </row>
    <row r="7077" spans="6:6">
      <c r="F7077" s="3"/>
    </row>
    <row r="7078" spans="6:6">
      <c r="F7078" s="3"/>
    </row>
    <row r="7079" spans="6:6">
      <c r="F7079" s="3"/>
    </row>
    <row r="7080" spans="6:6">
      <c r="F7080" s="3"/>
    </row>
    <row r="7081" spans="6:6">
      <c r="F7081" s="3"/>
    </row>
    <row r="7082" spans="6:6">
      <c r="F7082" s="3"/>
    </row>
    <row r="7083" spans="6:6">
      <c r="F7083" s="3"/>
    </row>
    <row r="7084" spans="6:6">
      <c r="F7084" s="3"/>
    </row>
    <row r="7085" spans="6:6">
      <c r="F7085" s="3"/>
    </row>
    <row r="7086" spans="6:6">
      <c r="F7086" s="3"/>
    </row>
    <row r="7087" spans="6:6">
      <c r="F7087" s="3"/>
    </row>
    <row r="7088" spans="6:6">
      <c r="F7088" s="3"/>
    </row>
    <row r="7089" spans="6:6">
      <c r="F7089" s="3"/>
    </row>
    <row r="7090" spans="6:6">
      <c r="F7090" s="3"/>
    </row>
    <row r="7091" spans="6:6">
      <c r="F7091" s="3"/>
    </row>
    <row r="7092" spans="6:6">
      <c r="F7092" s="3"/>
    </row>
    <row r="7093" spans="6:6">
      <c r="F7093" s="3"/>
    </row>
    <row r="7094" spans="6:6">
      <c r="F7094" s="3"/>
    </row>
    <row r="7095" spans="6:6">
      <c r="F7095" s="3"/>
    </row>
    <row r="7096" spans="6:6">
      <c r="F7096" s="3"/>
    </row>
    <row r="7097" spans="6:6">
      <c r="F7097" s="3"/>
    </row>
    <row r="7098" spans="6:6">
      <c r="F7098" s="3"/>
    </row>
    <row r="7099" spans="6:6">
      <c r="F7099" s="3"/>
    </row>
    <row r="7100" spans="6:6">
      <c r="F7100" s="3"/>
    </row>
    <row r="7101" spans="6:6">
      <c r="F7101" s="3"/>
    </row>
    <row r="7102" spans="6:6">
      <c r="F7102" s="3"/>
    </row>
    <row r="7103" spans="6:6">
      <c r="F7103" s="3"/>
    </row>
    <row r="7104" spans="6:6">
      <c r="F7104" s="3"/>
    </row>
    <row r="7105" spans="6:6">
      <c r="F7105" s="3"/>
    </row>
    <row r="7106" spans="6:6">
      <c r="F7106" s="3"/>
    </row>
    <row r="7107" spans="6:6">
      <c r="F7107" s="3"/>
    </row>
    <row r="7108" spans="6:6">
      <c r="F7108" s="3"/>
    </row>
    <row r="7109" spans="6:6">
      <c r="F7109" s="3"/>
    </row>
    <row r="7110" spans="6:6">
      <c r="F7110" s="3"/>
    </row>
    <row r="7111" spans="6:6">
      <c r="F7111" s="3"/>
    </row>
    <row r="7112" spans="6:6">
      <c r="F7112" s="3"/>
    </row>
    <row r="7113" spans="6:6">
      <c r="F7113" s="3"/>
    </row>
    <row r="7114" spans="6:6">
      <c r="F7114" s="3"/>
    </row>
    <row r="7115" spans="6:6">
      <c r="F7115" s="3"/>
    </row>
    <row r="7116" spans="6:6">
      <c r="F7116" s="3"/>
    </row>
    <row r="7117" spans="6:6">
      <c r="F7117" s="3"/>
    </row>
    <row r="7118" spans="6:6">
      <c r="F7118" s="3"/>
    </row>
    <row r="7119" spans="6:6">
      <c r="F7119" s="3"/>
    </row>
    <row r="7120" spans="6:6">
      <c r="F7120" s="3"/>
    </row>
    <row r="7121" spans="6:6">
      <c r="F7121" s="3"/>
    </row>
    <row r="7122" spans="6:6">
      <c r="F7122" s="3"/>
    </row>
    <row r="7123" spans="6:6">
      <c r="F7123" s="3"/>
    </row>
    <row r="7124" spans="6:6">
      <c r="F7124" s="3"/>
    </row>
    <row r="7125" spans="6:6">
      <c r="F7125" s="3"/>
    </row>
    <row r="7126" spans="6:6">
      <c r="F7126" s="3"/>
    </row>
    <row r="7127" spans="6:6">
      <c r="F7127" s="3"/>
    </row>
    <row r="7128" spans="6:6">
      <c r="F7128" s="3"/>
    </row>
    <row r="7129" spans="6:6">
      <c r="F7129" s="3"/>
    </row>
    <row r="7130" spans="6:6">
      <c r="F7130" s="3"/>
    </row>
    <row r="7131" spans="6:6">
      <c r="F7131" s="3"/>
    </row>
    <row r="7132" spans="6:6">
      <c r="F7132" s="3"/>
    </row>
    <row r="7133" spans="6:6">
      <c r="F7133" s="3"/>
    </row>
    <row r="7134" spans="6:6">
      <c r="F7134" s="3"/>
    </row>
    <row r="7135" spans="6:6">
      <c r="F7135" s="3"/>
    </row>
    <row r="7136" spans="6:6">
      <c r="F7136" s="3"/>
    </row>
    <row r="7137" spans="6:6">
      <c r="F7137" s="3"/>
    </row>
    <row r="7138" spans="6:6">
      <c r="F7138" s="3"/>
    </row>
    <row r="7139" spans="6:6">
      <c r="F7139" s="3"/>
    </row>
    <row r="7140" spans="6:6">
      <c r="F7140" s="3"/>
    </row>
    <row r="7141" spans="6:6">
      <c r="F7141" s="3"/>
    </row>
    <row r="7142" spans="6:6">
      <c r="F7142" s="3"/>
    </row>
    <row r="7143" spans="6:6">
      <c r="F7143" s="3"/>
    </row>
    <row r="7144" spans="6:6">
      <c r="F7144" s="3"/>
    </row>
    <row r="7145" spans="6:6">
      <c r="F7145" s="3"/>
    </row>
    <row r="7146" spans="6:6">
      <c r="F7146" s="3"/>
    </row>
    <row r="7147" spans="6:6">
      <c r="F7147" s="3"/>
    </row>
    <row r="7148" spans="6:6">
      <c r="F7148" s="3"/>
    </row>
    <row r="7149" spans="6:6">
      <c r="F7149" s="3"/>
    </row>
    <row r="7150" spans="6:6">
      <c r="F7150" s="3"/>
    </row>
    <row r="7151" spans="6:6">
      <c r="F7151" s="3"/>
    </row>
    <row r="7152" spans="6:6">
      <c r="F7152" s="3"/>
    </row>
    <row r="7153" spans="6:6">
      <c r="F7153" s="3"/>
    </row>
    <row r="7154" spans="6:6">
      <c r="F7154" s="3"/>
    </row>
    <row r="7155" spans="6:6">
      <c r="F7155" s="3"/>
    </row>
    <row r="7156" spans="6:6">
      <c r="F7156" s="3"/>
    </row>
    <row r="7157" spans="6:6">
      <c r="F7157" s="3"/>
    </row>
    <row r="7158" spans="6:6">
      <c r="F7158" s="3"/>
    </row>
    <row r="7159" spans="6:6">
      <c r="F7159" s="3"/>
    </row>
    <row r="7160" spans="6:6">
      <c r="F7160" s="3"/>
    </row>
    <row r="7161" spans="6:6">
      <c r="F7161" s="3"/>
    </row>
    <row r="7162" spans="6:6">
      <c r="F7162" s="3"/>
    </row>
    <row r="7163" spans="6:6">
      <c r="F7163" s="3"/>
    </row>
    <row r="7164" spans="6:6">
      <c r="F7164" s="3"/>
    </row>
    <row r="7165" spans="6:6">
      <c r="F7165" s="3"/>
    </row>
    <row r="7166" spans="6:6">
      <c r="F7166" s="3"/>
    </row>
    <row r="7167" spans="6:6">
      <c r="F7167" s="3"/>
    </row>
    <row r="7168" spans="6:6">
      <c r="F7168" s="3"/>
    </row>
    <row r="7169" spans="6:6">
      <c r="F7169" s="3"/>
    </row>
    <row r="7170" spans="6:6">
      <c r="F7170" s="3"/>
    </row>
    <row r="7171" spans="6:6">
      <c r="F7171" s="3"/>
    </row>
    <row r="7172" spans="6:6">
      <c r="F7172" s="3"/>
    </row>
    <row r="7173" spans="6:6">
      <c r="F7173" s="3"/>
    </row>
    <row r="7174" spans="6:6">
      <c r="F7174" s="3"/>
    </row>
    <row r="7175" spans="6:6">
      <c r="F7175" s="3"/>
    </row>
    <row r="7176" spans="6:6">
      <c r="F7176" s="3"/>
    </row>
    <row r="7177" spans="6:6">
      <c r="F7177" s="3"/>
    </row>
    <row r="7178" spans="6:6">
      <c r="F7178" s="3"/>
    </row>
    <row r="7179" spans="6:6">
      <c r="F7179" s="3"/>
    </row>
    <row r="7180" spans="6:6">
      <c r="F7180" s="3"/>
    </row>
    <row r="7181" spans="6:6">
      <c r="F7181" s="3"/>
    </row>
    <row r="7182" spans="6:6">
      <c r="F7182" s="3"/>
    </row>
    <row r="7183" spans="6:6">
      <c r="F7183" s="3"/>
    </row>
    <row r="7184" spans="6:6">
      <c r="F7184" s="3"/>
    </row>
    <row r="7185" spans="6:6">
      <c r="F7185" s="3"/>
    </row>
    <row r="7186" spans="6:6">
      <c r="F7186" s="3"/>
    </row>
    <row r="7187" spans="6:6">
      <c r="F7187" s="3"/>
    </row>
    <row r="7188" spans="6:6">
      <c r="F7188" s="3"/>
    </row>
    <row r="7189" spans="6:6">
      <c r="F7189" s="3"/>
    </row>
    <row r="7190" spans="6:6">
      <c r="F7190" s="3"/>
    </row>
    <row r="7191" spans="6:6">
      <c r="F7191" s="3"/>
    </row>
    <row r="7192" spans="6:6">
      <c r="F7192" s="3"/>
    </row>
    <row r="7193" spans="6:6">
      <c r="F7193" s="3"/>
    </row>
    <row r="7194" spans="6:6">
      <c r="F7194" s="3"/>
    </row>
    <row r="7195" spans="6:6">
      <c r="F7195" s="3"/>
    </row>
    <row r="7196" spans="6:6">
      <c r="F7196" s="3"/>
    </row>
    <row r="7197" spans="6:6">
      <c r="F7197" s="3"/>
    </row>
    <row r="7198" spans="6:6">
      <c r="F7198" s="3"/>
    </row>
    <row r="7199" spans="6:6">
      <c r="F7199" s="3"/>
    </row>
    <row r="7200" spans="6:6">
      <c r="F7200" s="3"/>
    </row>
    <row r="7201" spans="6:6">
      <c r="F7201" s="3"/>
    </row>
    <row r="7202" spans="6:6">
      <c r="F7202" s="3"/>
    </row>
    <row r="7203" spans="6:6">
      <c r="F7203" s="3"/>
    </row>
    <row r="7204" spans="6:6">
      <c r="F7204" s="3"/>
    </row>
    <row r="7205" spans="6:6">
      <c r="F7205" s="3"/>
    </row>
    <row r="7206" spans="6:6">
      <c r="F7206" s="3"/>
    </row>
    <row r="7207" spans="6:6">
      <c r="F7207" s="3"/>
    </row>
    <row r="7208" spans="6:6">
      <c r="F7208" s="3"/>
    </row>
    <row r="7209" spans="6:6">
      <c r="F7209" s="3"/>
    </row>
    <row r="7210" spans="6:6">
      <c r="F7210" s="3"/>
    </row>
    <row r="7211" spans="6:6">
      <c r="F7211" s="3"/>
    </row>
    <row r="7212" spans="6:6">
      <c r="F7212" s="3"/>
    </row>
    <row r="7213" spans="6:6">
      <c r="F7213" s="3"/>
    </row>
    <row r="7214" spans="6:6">
      <c r="F7214" s="3"/>
    </row>
    <row r="7215" spans="6:6">
      <c r="F7215" s="3"/>
    </row>
    <row r="7216" spans="6:6">
      <c r="F7216" s="3"/>
    </row>
    <row r="7217" spans="6:6">
      <c r="F7217" s="3"/>
    </row>
    <row r="7218" spans="6:6">
      <c r="F7218" s="3"/>
    </row>
    <row r="7219" spans="6:6">
      <c r="F7219" s="3"/>
    </row>
    <row r="7220" spans="6:6">
      <c r="F7220" s="3"/>
    </row>
    <row r="7221" spans="6:6">
      <c r="F7221" s="3"/>
    </row>
    <row r="7222" spans="6:6">
      <c r="F7222" s="3"/>
    </row>
    <row r="7223" spans="6:6">
      <c r="F7223" s="3"/>
    </row>
    <row r="7224" spans="6:6">
      <c r="F7224" s="3"/>
    </row>
    <row r="7225" spans="6:6">
      <c r="F7225" s="3"/>
    </row>
    <row r="7226" spans="6:6">
      <c r="F7226" s="3"/>
    </row>
    <row r="7227" spans="6:6">
      <c r="F7227" s="3"/>
    </row>
    <row r="7228" spans="6:6">
      <c r="F7228" s="3"/>
    </row>
    <row r="7229" spans="6:6">
      <c r="F7229" s="3"/>
    </row>
    <row r="7230" spans="6:6">
      <c r="F7230" s="3"/>
    </row>
    <row r="7231" spans="6:6">
      <c r="F7231" s="3"/>
    </row>
    <row r="7232" spans="6:6">
      <c r="F7232" s="3"/>
    </row>
    <row r="7233" spans="6:6">
      <c r="F7233" s="3"/>
    </row>
    <row r="7234" spans="6:6">
      <c r="F7234" s="3"/>
    </row>
    <row r="7235" spans="6:6">
      <c r="F7235" s="3"/>
    </row>
    <row r="7236" spans="6:6">
      <c r="F7236" s="3"/>
    </row>
    <row r="7237" spans="6:6">
      <c r="F7237" s="3"/>
    </row>
    <row r="7238" spans="6:6">
      <c r="F7238" s="3"/>
    </row>
    <row r="7239" spans="6:6">
      <c r="F7239" s="3"/>
    </row>
    <row r="7240" spans="6:6">
      <c r="F7240" s="3"/>
    </row>
    <row r="7241" spans="6:6">
      <c r="F7241" s="3"/>
    </row>
    <row r="7242" spans="6:6">
      <c r="F7242" s="3"/>
    </row>
    <row r="7243" spans="6:6">
      <c r="F7243" s="3"/>
    </row>
    <row r="7244" spans="6:6">
      <c r="F7244" s="3"/>
    </row>
    <row r="7245" spans="6:6">
      <c r="F7245" s="3"/>
    </row>
    <row r="7246" spans="6:6">
      <c r="F7246" s="3"/>
    </row>
    <row r="7247" spans="6:6">
      <c r="F7247" s="3"/>
    </row>
    <row r="7248" spans="6:6">
      <c r="F7248" s="3"/>
    </row>
    <row r="7249" spans="6:6">
      <c r="F7249" s="3"/>
    </row>
    <row r="7250" spans="6:6">
      <c r="F7250" s="3"/>
    </row>
    <row r="7251" spans="6:6">
      <c r="F7251" s="3"/>
    </row>
    <row r="7252" spans="6:6">
      <c r="F7252" s="3"/>
    </row>
    <row r="7253" spans="6:6">
      <c r="F7253" s="3"/>
    </row>
    <row r="7254" spans="6:6">
      <c r="F7254" s="3"/>
    </row>
    <row r="7255" spans="6:6">
      <c r="F7255" s="3"/>
    </row>
    <row r="7256" spans="6:6">
      <c r="F7256" s="3"/>
    </row>
    <row r="7257" spans="6:6">
      <c r="F7257" s="3"/>
    </row>
    <row r="7258" spans="6:6">
      <c r="F7258" s="3"/>
    </row>
    <row r="7259" spans="6:6">
      <c r="F7259" s="3"/>
    </row>
    <row r="7260" spans="6:6">
      <c r="F7260" s="3"/>
    </row>
    <row r="7261" spans="6:6">
      <c r="F7261" s="3"/>
    </row>
    <row r="7262" spans="6:6">
      <c r="F7262" s="3"/>
    </row>
    <row r="7263" spans="6:6">
      <c r="F7263" s="3"/>
    </row>
    <row r="7264" spans="6:6">
      <c r="F7264" s="3"/>
    </row>
    <row r="7265" spans="6:6">
      <c r="F7265" s="3"/>
    </row>
    <row r="7266" spans="6:6">
      <c r="F7266" s="3"/>
    </row>
    <row r="7267" spans="6:6">
      <c r="F7267" s="3"/>
    </row>
    <row r="7268" spans="6:6">
      <c r="F7268" s="3"/>
    </row>
    <row r="7269" spans="6:6">
      <c r="F7269" s="3"/>
    </row>
    <row r="7270" spans="6:6">
      <c r="F7270" s="3"/>
    </row>
    <row r="7271" spans="6:6">
      <c r="F7271" s="3"/>
    </row>
    <row r="7272" spans="6:6">
      <c r="F7272" s="3"/>
    </row>
    <row r="7273" spans="6:6">
      <c r="F7273" s="3"/>
    </row>
    <row r="7274" spans="6:6">
      <c r="F7274" s="3"/>
    </row>
    <row r="7275" spans="6:6">
      <c r="F7275" s="3"/>
    </row>
    <row r="7276" spans="6:6">
      <c r="F7276" s="3"/>
    </row>
    <row r="7277" spans="6:6">
      <c r="F7277" s="3"/>
    </row>
    <row r="7278" spans="6:6">
      <c r="F7278" s="3"/>
    </row>
    <row r="7279" spans="6:6">
      <c r="F7279" s="3"/>
    </row>
    <row r="7280" spans="6:6">
      <c r="F7280" s="3"/>
    </row>
    <row r="7281" spans="6:6">
      <c r="F7281" s="3"/>
    </row>
    <row r="7282" spans="6:6">
      <c r="F7282" s="3"/>
    </row>
    <row r="7283" spans="6:6">
      <c r="F7283" s="3"/>
    </row>
    <row r="7284" spans="6:6">
      <c r="F7284" s="3"/>
    </row>
    <row r="7285" spans="6:6">
      <c r="F7285" s="3"/>
    </row>
    <row r="7286" spans="6:6">
      <c r="F7286" s="3"/>
    </row>
    <row r="7287" spans="6:6">
      <c r="F7287" s="3"/>
    </row>
    <row r="7288" spans="6:6">
      <c r="F7288" s="3"/>
    </row>
    <row r="7289" spans="6:6">
      <c r="F7289" s="3"/>
    </row>
    <row r="7290" spans="6:6">
      <c r="F7290" s="3"/>
    </row>
    <row r="7291" spans="6:6">
      <c r="F7291" s="3"/>
    </row>
    <row r="7292" spans="6:6">
      <c r="F7292" s="3"/>
    </row>
    <row r="7293" spans="6:6">
      <c r="F7293" s="3"/>
    </row>
    <row r="7294" spans="6:6">
      <c r="F7294" s="3"/>
    </row>
    <row r="7295" spans="6:6">
      <c r="F7295" s="3"/>
    </row>
    <row r="7296" spans="6:6">
      <c r="F7296" s="3"/>
    </row>
    <row r="7297" spans="6:6">
      <c r="F7297" s="3"/>
    </row>
    <row r="7298" spans="6:6">
      <c r="F7298" s="3"/>
    </row>
    <row r="7299" spans="6:6">
      <c r="F7299" s="3"/>
    </row>
    <row r="7300" spans="6:6">
      <c r="F7300" s="3"/>
    </row>
    <row r="7301" spans="6:6">
      <c r="F7301" s="3"/>
    </row>
    <row r="7302" spans="6:6">
      <c r="F7302" s="3"/>
    </row>
    <row r="7303" spans="6:6">
      <c r="F7303" s="3"/>
    </row>
    <row r="7304" spans="6:6">
      <c r="F7304" s="3"/>
    </row>
    <row r="7305" spans="6:6">
      <c r="F7305" s="3"/>
    </row>
    <row r="7306" spans="6:6">
      <c r="F7306" s="3"/>
    </row>
    <row r="7307" spans="6:6">
      <c r="F7307" s="3"/>
    </row>
    <row r="7308" spans="6:6">
      <c r="F7308" s="3"/>
    </row>
    <row r="7309" spans="6:6">
      <c r="F7309" s="3"/>
    </row>
    <row r="7310" spans="6:6">
      <c r="F7310" s="3"/>
    </row>
    <row r="7311" spans="6:6">
      <c r="F7311" s="3"/>
    </row>
    <row r="7312" spans="6:6">
      <c r="F7312" s="3"/>
    </row>
    <row r="7313" spans="6:6">
      <c r="F7313" s="3"/>
    </row>
    <row r="7314" spans="6:6">
      <c r="F7314" s="3"/>
    </row>
    <row r="7315" spans="6:6">
      <c r="F7315" s="3"/>
    </row>
    <row r="7316" spans="6:6">
      <c r="F7316" s="3"/>
    </row>
    <row r="7317" spans="6:6">
      <c r="F7317" s="3"/>
    </row>
    <row r="7318" spans="6:6">
      <c r="F7318" s="3"/>
    </row>
    <row r="7319" spans="6:6">
      <c r="F7319" s="3"/>
    </row>
    <row r="7320" spans="6:6">
      <c r="F7320" s="3"/>
    </row>
    <row r="7321" spans="6:6">
      <c r="F7321" s="3"/>
    </row>
    <row r="7322" spans="6:6">
      <c r="F7322" s="3"/>
    </row>
    <row r="7323" spans="6:6">
      <c r="F7323" s="3"/>
    </row>
    <row r="7324" spans="6:6">
      <c r="F7324" s="3"/>
    </row>
    <row r="7325" spans="6:6">
      <c r="F7325" s="3"/>
    </row>
    <row r="7326" spans="6:6">
      <c r="F7326" s="3"/>
    </row>
    <row r="7327" spans="6:6">
      <c r="F7327" s="3"/>
    </row>
    <row r="7328" spans="6:6">
      <c r="F7328" s="3"/>
    </row>
    <row r="7329" spans="6:6">
      <c r="F7329" s="3"/>
    </row>
    <row r="7330" spans="6:6">
      <c r="F7330" s="3"/>
    </row>
    <row r="7331" spans="6:6">
      <c r="F7331" s="3"/>
    </row>
    <row r="7332" spans="6:6">
      <c r="F7332" s="3"/>
    </row>
    <row r="7333" spans="6:6">
      <c r="F7333" s="3"/>
    </row>
    <row r="7334" spans="6:6">
      <c r="F7334" s="3"/>
    </row>
    <row r="7335" spans="6:6">
      <c r="F7335" s="3"/>
    </row>
    <row r="7336" spans="6:6">
      <c r="F7336" s="3"/>
    </row>
    <row r="7337" spans="6:6">
      <c r="F7337" s="3"/>
    </row>
    <row r="7338" spans="6:6">
      <c r="F7338" s="3"/>
    </row>
    <row r="7339" spans="6:6">
      <c r="F7339" s="3"/>
    </row>
    <row r="7340" spans="6:6">
      <c r="F7340" s="3"/>
    </row>
    <row r="7341" spans="6:6">
      <c r="F7341" s="3"/>
    </row>
    <row r="7342" spans="6:6">
      <c r="F7342" s="3"/>
    </row>
    <row r="7343" spans="6:6">
      <c r="F7343" s="3"/>
    </row>
    <row r="7344" spans="6:6">
      <c r="F7344" s="3"/>
    </row>
    <row r="7345" spans="6:6">
      <c r="F7345" s="3"/>
    </row>
    <row r="7346" spans="6:6">
      <c r="F7346" s="3"/>
    </row>
    <row r="7347" spans="6:6">
      <c r="F7347" s="3"/>
    </row>
    <row r="7348" spans="6:6">
      <c r="F7348" s="3"/>
    </row>
    <row r="7349" spans="6:6">
      <c r="F7349" s="3"/>
    </row>
    <row r="7350" spans="6:6">
      <c r="F7350" s="3"/>
    </row>
    <row r="7351" spans="6:6">
      <c r="F7351" s="3"/>
    </row>
    <row r="7352" spans="6:6">
      <c r="F7352" s="3"/>
    </row>
    <row r="7353" spans="6:6">
      <c r="F7353" s="3"/>
    </row>
    <row r="7354" spans="6:6">
      <c r="F7354" s="3"/>
    </row>
    <row r="7355" spans="6:6">
      <c r="F7355" s="3"/>
    </row>
    <row r="7356" spans="6:6">
      <c r="F7356" s="3"/>
    </row>
    <row r="7357" spans="6:6">
      <c r="F7357" s="3"/>
    </row>
    <row r="7358" spans="6:6">
      <c r="F7358" s="3"/>
    </row>
    <row r="7359" spans="6:6">
      <c r="F7359" s="3"/>
    </row>
    <row r="7360" spans="6:6">
      <c r="F7360" s="3"/>
    </row>
    <row r="7361" spans="6:6">
      <c r="F7361" s="3"/>
    </row>
    <row r="7362" spans="6:6">
      <c r="F7362" s="3"/>
    </row>
    <row r="7363" spans="6:6">
      <c r="F7363" s="3"/>
    </row>
    <row r="7364" spans="6:6">
      <c r="F7364" s="3"/>
    </row>
    <row r="7365" spans="6:6">
      <c r="F7365" s="3"/>
    </row>
    <row r="7366" spans="6:6">
      <c r="F7366" s="3"/>
    </row>
    <row r="7367" spans="6:6">
      <c r="F7367" s="3"/>
    </row>
    <row r="7368" spans="6:6">
      <c r="F7368" s="3"/>
    </row>
    <row r="7369" spans="6:6">
      <c r="F7369" s="3"/>
    </row>
    <row r="7370" spans="6:6">
      <c r="F7370" s="3"/>
    </row>
    <row r="7371" spans="6:6">
      <c r="F7371" s="3"/>
    </row>
    <row r="7372" spans="6:6">
      <c r="F7372" s="3"/>
    </row>
    <row r="7373" spans="6:6">
      <c r="F7373" s="3"/>
    </row>
    <row r="7374" spans="6:6">
      <c r="F7374" s="3"/>
    </row>
    <row r="7375" spans="6:6">
      <c r="F7375" s="3"/>
    </row>
    <row r="7376" spans="6:6">
      <c r="F7376" s="3"/>
    </row>
    <row r="7377" spans="6:6">
      <c r="F7377" s="3"/>
    </row>
    <row r="7378" spans="6:6">
      <c r="F7378" s="3"/>
    </row>
    <row r="7379" spans="6:6">
      <c r="F7379" s="3"/>
    </row>
    <row r="7380" spans="6:6">
      <c r="F7380" s="3"/>
    </row>
    <row r="7381" spans="6:6">
      <c r="F7381" s="3"/>
    </row>
    <row r="7382" spans="6:6">
      <c r="F7382" s="3"/>
    </row>
    <row r="7383" spans="6:6">
      <c r="F7383" s="3"/>
    </row>
    <row r="7384" spans="6:6">
      <c r="F7384" s="3"/>
    </row>
    <row r="7385" spans="6:6">
      <c r="F7385" s="3"/>
    </row>
    <row r="7386" spans="6:6">
      <c r="F7386" s="3"/>
    </row>
    <row r="7387" spans="6:6">
      <c r="F7387" s="3"/>
    </row>
    <row r="7388" spans="6:6">
      <c r="F7388" s="3"/>
    </row>
    <row r="7389" spans="6:6">
      <c r="F7389" s="3"/>
    </row>
    <row r="7390" spans="6:6">
      <c r="F7390" s="3"/>
    </row>
    <row r="7391" spans="6:6">
      <c r="F7391" s="3"/>
    </row>
    <row r="7392" spans="6:6">
      <c r="F7392" s="3"/>
    </row>
    <row r="7393" spans="6:6">
      <c r="F7393" s="3"/>
    </row>
    <row r="7394" spans="6:6">
      <c r="F7394" s="3"/>
    </row>
    <row r="7395" spans="6:6">
      <c r="F7395" s="3"/>
    </row>
    <row r="7396" spans="6:6">
      <c r="F7396" s="3"/>
    </row>
    <row r="7397" spans="6:6">
      <c r="F7397" s="3"/>
    </row>
    <row r="7398" spans="6:6">
      <c r="F7398" s="3"/>
    </row>
    <row r="7399" spans="6:6">
      <c r="F7399" s="3"/>
    </row>
    <row r="7400" spans="6:6">
      <c r="F7400" s="3"/>
    </row>
    <row r="7401" spans="6:6">
      <c r="F7401" s="3"/>
    </row>
    <row r="7402" spans="6:6">
      <c r="F7402" s="3"/>
    </row>
    <row r="7403" spans="6:6">
      <c r="F7403" s="3"/>
    </row>
    <row r="7404" spans="6:6">
      <c r="F7404" s="3"/>
    </row>
    <row r="7405" spans="6:6">
      <c r="F7405" s="3"/>
    </row>
    <row r="7406" spans="6:6">
      <c r="F7406" s="3"/>
    </row>
    <row r="7407" spans="6:6">
      <c r="F7407" s="3"/>
    </row>
    <row r="7408" spans="6:6">
      <c r="F7408" s="3"/>
    </row>
    <row r="7409" spans="6:6">
      <c r="F7409" s="3"/>
    </row>
    <row r="7410" spans="6:6">
      <c r="F7410" s="3"/>
    </row>
    <row r="7411" spans="6:6">
      <c r="F7411" s="3"/>
    </row>
    <row r="7412" spans="6:6">
      <c r="F7412" s="3"/>
    </row>
    <row r="7413" spans="6:6">
      <c r="F7413" s="3"/>
    </row>
    <row r="7414" spans="6:6">
      <c r="F7414" s="3"/>
    </row>
    <row r="7415" spans="6:6">
      <c r="F7415" s="3"/>
    </row>
    <row r="7416" spans="6:6">
      <c r="F7416" s="3"/>
    </row>
    <row r="7417" spans="6:6">
      <c r="F7417" s="3"/>
    </row>
    <row r="7418" spans="6:6">
      <c r="F7418" s="3"/>
    </row>
    <row r="7419" spans="6:6">
      <c r="F7419" s="3"/>
    </row>
    <row r="7420" spans="6:6">
      <c r="F7420" s="3"/>
    </row>
    <row r="7421" spans="6:6">
      <c r="F7421" s="3"/>
    </row>
    <row r="7422" spans="6:6">
      <c r="F7422" s="3"/>
    </row>
    <row r="7423" spans="6:6">
      <c r="F7423" s="3"/>
    </row>
    <row r="7424" spans="6:6">
      <c r="F7424" s="3"/>
    </row>
    <row r="7425" spans="6:6">
      <c r="F7425" s="3"/>
    </row>
    <row r="7426" spans="6:6">
      <c r="F7426" s="3"/>
    </row>
    <row r="7427" spans="6:6">
      <c r="F7427" s="3"/>
    </row>
    <row r="7428" spans="6:6">
      <c r="F7428" s="3"/>
    </row>
    <row r="7429" spans="6:6">
      <c r="F7429" s="3"/>
    </row>
    <row r="7430" spans="6:6">
      <c r="F7430" s="3"/>
    </row>
    <row r="7431" spans="6:6">
      <c r="F7431" s="3"/>
    </row>
    <row r="7432" spans="6:6">
      <c r="F7432" s="3"/>
    </row>
    <row r="7433" spans="6:6">
      <c r="F7433" s="3"/>
    </row>
    <row r="7434" spans="6:6">
      <c r="F7434" s="3"/>
    </row>
    <row r="7435" spans="6:6">
      <c r="F7435" s="3"/>
    </row>
    <row r="7436" spans="6:6">
      <c r="F7436" s="3"/>
    </row>
    <row r="7437" spans="6:6">
      <c r="F7437" s="3"/>
    </row>
    <row r="7438" spans="6:6">
      <c r="F7438" s="3"/>
    </row>
    <row r="7439" spans="6:6">
      <c r="F7439" s="3"/>
    </row>
    <row r="7440" spans="6:6">
      <c r="F7440" s="3"/>
    </row>
    <row r="7441" spans="6:6">
      <c r="F7441" s="3"/>
    </row>
    <row r="7442" spans="6:6">
      <c r="F7442" s="3"/>
    </row>
    <row r="7443" spans="6:6">
      <c r="F7443" s="3"/>
    </row>
    <row r="7444" spans="6:6">
      <c r="F7444" s="3"/>
    </row>
    <row r="7445" spans="6:6">
      <c r="F7445" s="3"/>
    </row>
    <row r="7446" spans="6:6">
      <c r="F7446" s="3"/>
    </row>
    <row r="7447" spans="6:6">
      <c r="F7447" s="3"/>
    </row>
    <row r="7448" spans="6:6">
      <c r="F7448" s="3"/>
    </row>
    <row r="7449" spans="6:6">
      <c r="F7449" s="3"/>
    </row>
    <row r="7450" spans="6:6">
      <c r="F7450" s="3"/>
    </row>
    <row r="7451" spans="6:6">
      <c r="F7451" s="3"/>
    </row>
    <row r="7452" spans="6:6">
      <c r="F7452" s="3"/>
    </row>
    <row r="7453" spans="6:6">
      <c r="F7453" s="3"/>
    </row>
    <row r="7454" spans="6:6">
      <c r="F7454" s="3"/>
    </row>
    <row r="7455" spans="6:6">
      <c r="F7455" s="3"/>
    </row>
    <row r="7456" spans="6:6">
      <c r="F7456" s="3"/>
    </row>
    <row r="7457" spans="6:6">
      <c r="F7457" s="3"/>
    </row>
    <row r="7458" spans="6:6">
      <c r="F7458" s="3"/>
    </row>
    <row r="7459" spans="6:6">
      <c r="F7459" s="3"/>
    </row>
    <row r="7460" spans="6:6">
      <c r="F7460" s="3"/>
    </row>
    <row r="7461" spans="6:6">
      <c r="F7461" s="3"/>
    </row>
    <row r="7462" spans="6:6">
      <c r="F7462" s="3"/>
    </row>
    <row r="7463" spans="6:6">
      <c r="F7463" s="3"/>
    </row>
    <row r="7464" spans="6:6">
      <c r="F7464" s="3"/>
    </row>
    <row r="7465" spans="6:6">
      <c r="F7465" s="3"/>
    </row>
    <row r="7466" spans="6:6">
      <c r="F7466" s="3"/>
    </row>
    <row r="7467" spans="6:6">
      <c r="F7467" s="3"/>
    </row>
    <row r="7468" spans="6:6">
      <c r="F7468" s="3"/>
    </row>
    <row r="7469" spans="6:6">
      <c r="F7469" s="3"/>
    </row>
    <row r="7470" spans="6:6">
      <c r="F7470" s="3"/>
    </row>
    <row r="7471" spans="6:6">
      <c r="F7471" s="3"/>
    </row>
    <row r="7472" spans="6:6">
      <c r="F7472" s="3"/>
    </row>
    <row r="7473" spans="6:6">
      <c r="F7473" s="3"/>
    </row>
    <row r="7474" spans="6:6">
      <c r="F7474" s="3"/>
    </row>
    <row r="7475" spans="6:6">
      <c r="F7475" s="3"/>
    </row>
    <row r="7476" spans="6:6">
      <c r="F7476" s="3"/>
    </row>
    <row r="7477" spans="6:6">
      <c r="F7477" s="3"/>
    </row>
    <row r="7478" spans="6:6">
      <c r="F7478" s="3"/>
    </row>
    <row r="7479" spans="6:6">
      <c r="F7479" s="3"/>
    </row>
    <row r="7480" spans="6:6">
      <c r="F7480" s="3"/>
    </row>
    <row r="7481" spans="6:6">
      <c r="F7481" s="3"/>
    </row>
    <row r="7482" spans="6:6">
      <c r="F7482" s="3"/>
    </row>
    <row r="7483" spans="6:6">
      <c r="F7483" s="3"/>
    </row>
    <row r="7484" spans="6:6">
      <c r="F7484" s="3"/>
    </row>
    <row r="7485" spans="6:6">
      <c r="F7485" s="3"/>
    </row>
    <row r="7486" spans="6:6">
      <c r="F7486" s="3"/>
    </row>
    <row r="7487" spans="6:6">
      <c r="F7487" s="3"/>
    </row>
    <row r="7488" spans="6:6">
      <c r="F7488" s="3"/>
    </row>
    <row r="7489" spans="6:6">
      <c r="F7489" s="3"/>
    </row>
    <row r="7490" spans="6:6">
      <c r="F7490" s="3"/>
    </row>
    <row r="7491" spans="6:6">
      <c r="F7491" s="3"/>
    </row>
    <row r="7492" spans="6:6">
      <c r="F7492" s="3"/>
    </row>
    <row r="7493" spans="6:6">
      <c r="F7493" s="3"/>
    </row>
    <row r="7494" spans="6:6">
      <c r="F7494" s="3"/>
    </row>
    <row r="7495" spans="6:6">
      <c r="F7495" s="3"/>
    </row>
    <row r="7496" spans="6:6">
      <c r="F7496" s="3"/>
    </row>
    <row r="7497" spans="6:6">
      <c r="F7497" s="3"/>
    </row>
    <row r="7498" spans="6:6">
      <c r="F7498" s="3"/>
    </row>
    <row r="7499" spans="6:6">
      <c r="F7499" s="3"/>
    </row>
    <row r="7500" spans="6:6">
      <c r="F7500" s="3"/>
    </row>
    <row r="7501" spans="6:6">
      <c r="F7501" s="3"/>
    </row>
    <row r="7502" spans="6:6">
      <c r="F7502" s="3"/>
    </row>
    <row r="7503" spans="6:6">
      <c r="F7503" s="3"/>
    </row>
    <row r="7504" spans="6:6">
      <c r="F7504" s="3"/>
    </row>
    <row r="7505" spans="6:6">
      <c r="F7505" s="3"/>
    </row>
    <row r="7506" spans="6:6">
      <c r="F7506" s="3"/>
    </row>
    <row r="7507" spans="6:6">
      <c r="F7507" s="3"/>
    </row>
    <row r="7508" spans="6:6">
      <c r="F7508" s="3"/>
    </row>
    <row r="7509" spans="6:6">
      <c r="F7509" s="3"/>
    </row>
    <row r="7510" spans="6:6">
      <c r="F7510" s="3"/>
    </row>
    <row r="7511" spans="6:6">
      <c r="F7511" s="3"/>
    </row>
    <row r="7512" spans="6:6">
      <c r="F7512" s="3"/>
    </row>
    <row r="7513" spans="6:6">
      <c r="F7513" s="3"/>
    </row>
    <row r="7514" spans="6:6">
      <c r="F7514" s="3"/>
    </row>
    <row r="7515" spans="6:6">
      <c r="F7515" s="3"/>
    </row>
    <row r="7516" spans="6:6">
      <c r="F7516" s="3"/>
    </row>
    <row r="7517" spans="6:6">
      <c r="F7517" s="3"/>
    </row>
    <row r="7518" spans="6:6">
      <c r="F7518" s="3"/>
    </row>
    <row r="7519" spans="6:6">
      <c r="F7519" s="3"/>
    </row>
    <row r="7520" spans="6:6">
      <c r="F7520" s="3"/>
    </row>
    <row r="7521" spans="6:6">
      <c r="F7521" s="3"/>
    </row>
    <row r="7522" spans="6:6">
      <c r="F7522" s="3"/>
    </row>
    <row r="7523" spans="6:6">
      <c r="F7523" s="3"/>
    </row>
    <row r="7524" spans="6:6">
      <c r="F7524" s="3"/>
    </row>
    <row r="7525" spans="6:6">
      <c r="F7525" s="3"/>
    </row>
    <row r="7526" spans="6:6">
      <c r="F7526" s="3"/>
    </row>
    <row r="7527" spans="6:6">
      <c r="F7527" s="3"/>
    </row>
    <row r="7528" spans="6:6">
      <c r="F7528" s="3"/>
    </row>
    <row r="7529" spans="6:6">
      <c r="F7529" s="3"/>
    </row>
    <row r="7530" spans="6:6">
      <c r="F7530" s="3"/>
    </row>
    <row r="7531" spans="6:6">
      <c r="F7531" s="3"/>
    </row>
    <row r="7532" spans="6:6">
      <c r="F7532" s="3"/>
    </row>
    <row r="7533" spans="6:6">
      <c r="F7533" s="3"/>
    </row>
    <row r="7534" spans="6:6">
      <c r="F7534" s="3"/>
    </row>
    <row r="7535" spans="6:6">
      <c r="F7535" s="3"/>
    </row>
    <row r="7536" spans="6:6">
      <c r="F7536" s="3"/>
    </row>
    <row r="7537" spans="6:6">
      <c r="F7537" s="3"/>
    </row>
    <row r="7538" spans="6:6">
      <c r="F7538" s="3"/>
    </row>
    <row r="7539" spans="6:6">
      <c r="F7539" s="3"/>
    </row>
    <row r="7540" spans="6:6">
      <c r="F7540" s="3"/>
    </row>
    <row r="7541" spans="6:6">
      <c r="F7541" s="3"/>
    </row>
    <row r="7542" spans="6:6">
      <c r="F7542" s="3"/>
    </row>
    <row r="7543" spans="6:6">
      <c r="F7543" s="3"/>
    </row>
    <row r="7544" spans="6:6">
      <c r="F7544" s="3"/>
    </row>
    <row r="7545" spans="6:6">
      <c r="F7545" s="3"/>
    </row>
    <row r="7546" spans="6:6">
      <c r="F7546" s="3"/>
    </row>
    <row r="7547" spans="6:6">
      <c r="F7547" s="3"/>
    </row>
    <row r="7548" spans="6:6">
      <c r="F7548" s="3"/>
    </row>
    <row r="7549" spans="6:6">
      <c r="F7549" s="3"/>
    </row>
    <row r="7550" spans="6:6">
      <c r="F7550" s="3"/>
    </row>
    <row r="7551" spans="6:6">
      <c r="F7551" s="3"/>
    </row>
    <row r="7552" spans="6:6">
      <c r="F7552" s="3"/>
    </row>
    <row r="7553" spans="6:6">
      <c r="F7553" s="3"/>
    </row>
    <row r="7554" spans="6:6">
      <c r="F7554" s="3"/>
    </row>
    <row r="7555" spans="6:6">
      <c r="F7555" s="3"/>
    </row>
    <row r="7556" spans="6:6">
      <c r="F7556" s="3"/>
    </row>
    <row r="7557" spans="6:6">
      <c r="F7557" s="3"/>
    </row>
    <row r="7558" spans="6:6">
      <c r="F7558" s="3"/>
    </row>
    <row r="7559" spans="6:6">
      <c r="F7559" s="3"/>
    </row>
    <row r="7560" spans="6:6">
      <c r="F7560" s="3"/>
    </row>
    <row r="7561" spans="6:6">
      <c r="F7561" s="3"/>
    </row>
    <row r="7562" spans="6:6">
      <c r="F7562" s="3"/>
    </row>
    <row r="7563" spans="6:6">
      <c r="F7563" s="3"/>
    </row>
    <row r="7564" spans="6:6">
      <c r="F7564" s="3"/>
    </row>
    <row r="7565" spans="6:6">
      <c r="F7565" s="3"/>
    </row>
    <row r="7566" spans="6:6">
      <c r="F7566" s="3"/>
    </row>
    <row r="7567" spans="6:6">
      <c r="F7567" s="3"/>
    </row>
    <row r="7568" spans="6:6">
      <c r="F7568" s="3"/>
    </row>
    <row r="7569" spans="6:6">
      <c r="F7569" s="3"/>
    </row>
    <row r="7570" spans="6:6">
      <c r="F7570" s="3"/>
    </row>
    <row r="7571" spans="6:6">
      <c r="F7571" s="3"/>
    </row>
    <row r="7572" spans="6:6">
      <c r="F7572" s="3"/>
    </row>
    <row r="7573" spans="6:6">
      <c r="F7573" s="3"/>
    </row>
    <row r="7574" spans="6:6">
      <c r="F7574" s="3"/>
    </row>
    <row r="7575" spans="6:6">
      <c r="F7575" s="3"/>
    </row>
    <row r="7576" spans="6:6">
      <c r="F7576" s="3"/>
    </row>
    <row r="7577" spans="6:6">
      <c r="F7577" s="3"/>
    </row>
    <row r="7578" spans="6:6">
      <c r="F7578" s="3"/>
    </row>
    <row r="7579" spans="6:6">
      <c r="F7579" s="3"/>
    </row>
    <row r="7580" spans="6:6">
      <c r="F7580" s="3"/>
    </row>
    <row r="7581" spans="6:6">
      <c r="F7581" s="3"/>
    </row>
    <row r="7582" spans="6:6">
      <c r="F7582" s="3"/>
    </row>
    <row r="7583" spans="6:6">
      <c r="F7583" s="3"/>
    </row>
    <row r="7584" spans="6:6">
      <c r="F7584" s="3"/>
    </row>
    <row r="7585" spans="6:6">
      <c r="F7585" s="3"/>
    </row>
    <row r="7586" spans="6:6">
      <c r="F7586" s="3"/>
    </row>
    <row r="7587" spans="6:6">
      <c r="F7587" s="3"/>
    </row>
    <row r="7588" spans="6:6">
      <c r="F7588" s="3"/>
    </row>
    <row r="7589" spans="6:6">
      <c r="F7589" s="3"/>
    </row>
    <row r="7590" spans="6:6">
      <c r="F7590" s="3"/>
    </row>
    <row r="7591" spans="6:6">
      <c r="F7591" s="3"/>
    </row>
    <row r="7592" spans="6:6">
      <c r="F7592" s="3"/>
    </row>
    <row r="7593" spans="6:6">
      <c r="F7593" s="3"/>
    </row>
    <row r="7594" spans="6:6">
      <c r="F7594" s="3"/>
    </row>
    <row r="7595" spans="6:6">
      <c r="F7595" s="3"/>
    </row>
    <row r="7596" spans="6:6">
      <c r="F7596" s="3"/>
    </row>
    <row r="7597" spans="6:6">
      <c r="F7597" s="3"/>
    </row>
    <row r="7598" spans="6:6">
      <c r="F7598" s="3"/>
    </row>
    <row r="7599" spans="6:6">
      <c r="F7599" s="3"/>
    </row>
    <row r="7600" spans="6:6">
      <c r="F7600" s="3"/>
    </row>
    <row r="7601" spans="6:6">
      <c r="F7601" s="3"/>
    </row>
    <row r="7602" spans="6:6">
      <c r="F7602" s="3"/>
    </row>
    <row r="7603" spans="6:6">
      <c r="F7603" s="3"/>
    </row>
    <row r="7604" spans="6:6">
      <c r="F7604" s="3"/>
    </row>
    <row r="7605" spans="6:6">
      <c r="F7605" s="3"/>
    </row>
    <row r="7606" spans="6:6">
      <c r="F7606" s="3"/>
    </row>
    <row r="7607" spans="6:6">
      <c r="F7607" s="3"/>
    </row>
    <row r="7608" spans="6:6">
      <c r="F7608" s="3"/>
    </row>
    <row r="7609" spans="6:6">
      <c r="F7609" s="3"/>
    </row>
    <row r="7610" spans="6:6">
      <c r="F7610" s="3"/>
    </row>
    <row r="7611" spans="6:6">
      <c r="F7611" s="3"/>
    </row>
    <row r="7612" spans="6:6">
      <c r="F7612" s="3"/>
    </row>
    <row r="7613" spans="6:6">
      <c r="F7613" s="3"/>
    </row>
    <row r="7614" spans="6:6">
      <c r="F7614" s="3"/>
    </row>
    <row r="7615" spans="6:6">
      <c r="F7615" s="3"/>
    </row>
    <row r="7616" spans="6:6">
      <c r="F7616" s="3"/>
    </row>
    <row r="7617" spans="6:6">
      <c r="F7617" s="3"/>
    </row>
    <row r="7618" spans="6:6">
      <c r="F7618" s="3"/>
    </row>
    <row r="7619" spans="6:6">
      <c r="F7619" s="3"/>
    </row>
    <row r="7620" spans="6:6">
      <c r="F7620" s="3"/>
    </row>
    <row r="7621" spans="6:6">
      <c r="F7621" s="3"/>
    </row>
    <row r="7622" spans="6:6">
      <c r="F7622" s="3"/>
    </row>
    <row r="7623" spans="6:6">
      <c r="F7623" s="3"/>
    </row>
    <row r="7624" spans="6:6">
      <c r="F7624" s="3"/>
    </row>
    <row r="7625" spans="6:6">
      <c r="F7625" s="3"/>
    </row>
    <row r="7626" spans="6:6">
      <c r="F7626" s="3"/>
    </row>
    <row r="7627" spans="6:6">
      <c r="F7627" s="3"/>
    </row>
    <row r="7628" spans="6:6">
      <c r="F7628" s="3"/>
    </row>
    <row r="7629" spans="6:6">
      <c r="F7629" s="3"/>
    </row>
    <row r="7630" spans="6:6">
      <c r="F7630" s="3"/>
    </row>
    <row r="7631" spans="6:6">
      <c r="F7631" s="3"/>
    </row>
    <row r="7632" spans="6:6">
      <c r="F7632" s="3"/>
    </row>
    <row r="7633" spans="6:6">
      <c r="F7633" s="3"/>
    </row>
    <row r="7634" spans="6:6">
      <c r="F7634" s="3"/>
    </row>
    <row r="7635" spans="6:6">
      <c r="F7635" s="3"/>
    </row>
    <row r="7636" spans="6:6">
      <c r="F7636" s="3"/>
    </row>
    <row r="7637" spans="6:6">
      <c r="F7637" s="3"/>
    </row>
    <row r="7638" spans="6:6">
      <c r="F7638" s="3"/>
    </row>
    <row r="7639" spans="6:6">
      <c r="F7639" s="3"/>
    </row>
    <row r="7640" spans="6:6">
      <c r="F7640" s="3"/>
    </row>
    <row r="7641" spans="6:6">
      <c r="F7641" s="3"/>
    </row>
    <row r="7642" spans="6:6">
      <c r="F7642" s="3"/>
    </row>
    <row r="7643" spans="6:6">
      <c r="F7643" s="3"/>
    </row>
    <row r="7644" spans="6:6">
      <c r="F7644" s="3"/>
    </row>
    <row r="7645" spans="6:6">
      <c r="F7645" s="3"/>
    </row>
    <row r="7646" spans="6:6">
      <c r="F7646" s="3"/>
    </row>
    <row r="7647" spans="6:6">
      <c r="F7647" s="3"/>
    </row>
    <row r="7648" spans="6:6">
      <c r="F7648" s="3"/>
    </row>
    <row r="7649" spans="6:6">
      <c r="F7649" s="3"/>
    </row>
    <row r="7650" spans="6:6">
      <c r="F7650" s="3"/>
    </row>
    <row r="7651" spans="6:6">
      <c r="F7651" s="3"/>
    </row>
    <row r="7652" spans="6:6">
      <c r="F7652" s="3"/>
    </row>
    <row r="7653" spans="6:6">
      <c r="F7653" s="3"/>
    </row>
    <row r="7654" spans="6:6">
      <c r="F7654" s="3"/>
    </row>
    <row r="7655" spans="6:6">
      <c r="F7655" s="3"/>
    </row>
    <row r="7656" spans="6:6">
      <c r="F7656" s="3"/>
    </row>
    <row r="7657" spans="6:6">
      <c r="F7657" s="3"/>
    </row>
    <row r="7658" spans="6:6">
      <c r="F7658" s="3"/>
    </row>
    <row r="7659" spans="6:6">
      <c r="F7659" s="3"/>
    </row>
    <row r="7660" spans="6:6">
      <c r="F7660" s="3"/>
    </row>
    <row r="7661" spans="6:6">
      <c r="F7661" s="3"/>
    </row>
    <row r="7662" spans="6:6">
      <c r="F7662" s="3"/>
    </row>
    <row r="7663" spans="6:6">
      <c r="F7663" s="3"/>
    </row>
    <row r="7664" spans="6:6">
      <c r="F7664" s="3"/>
    </row>
    <row r="7665" spans="6:6">
      <c r="F7665" s="3"/>
    </row>
    <row r="7666" spans="6:6">
      <c r="F7666" s="3"/>
    </row>
    <row r="7667" spans="6:6">
      <c r="F7667" s="3"/>
    </row>
    <row r="7668" spans="6:6">
      <c r="F7668" s="3"/>
    </row>
    <row r="7669" spans="6:6">
      <c r="F7669" s="3"/>
    </row>
    <row r="7670" spans="6:6">
      <c r="F7670" s="3"/>
    </row>
    <row r="7671" spans="6:6">
      <c r="F7671" s="3"/>
    </row>
    <row r="7672" spans="6:6">
      <c r="F7672" s="3"/>
    </row>
    <row r="7673" spans="6:6">
      <c r="F7673" s="3"/>
    </row>
    <row r="7674" spans="6:6">
      <c r="F7674" s="3"/>
    </row>
    <row r="7675" spans="6:6">
      <c r="F7675" s="3"/>
    </row>
    <row r="7676" spans="6:6">
      <c r="F7676" s="3"/>
    </row>
    <row r="7677" spans="6:6">
      <c r="F7677" s="3"/>
    </row>
    <row r="7678" spans="6:6">
      <c r="F7678" s="3"/>
    </row>
    <row r="7679" spans="6:6">
      <c r="F7679" s="3"/>
    </row>
    <row r="7680" spans="6:6">
      <c r="F7680" s="3"/>
    </row>
    <row r="7681" spans="6:6">
      <c r="F7681" s="3"/>
    </row>
    <row r="7682" spans="6:6">
      <c r="F7682" s="3"/>
    </row>
    <row r="7683" spans="6:6">
      <c r="F7683" s="3"/>
    </row>
    <row r="7684" spans="6:6">
      <c r="F7684" s="3"/>
    </row>
    <row r="7685" spans="6:6">
      <c r="F7685" s="3"/>
    </row>
    <row r="7686" spans="6:6">
      <c r="F7686" s="3"/>
    </row>
    <row r="7687" spans="6:6">
      <c r="F7687" s="3"/>
    </row>
    <row r="7688" spans="6:6">
      <c r="F7688" s="3"/>
    </row>
    <row r="7689" spans="6:6">
      <c r="F7689" s="3"/>
    </row>
    <row r="7690" spans="6:6">
      <c r="F7690" s="3"/>
    </row>
    <row r="7691" spans="6:6">
      <c r="F7691" s="3"/>
    </row>
    <row r="7692" spans="6:6">
      <c r="F7692" s="3"/>
    </row>
    <row r="7693" spans="6:6">
      <c r="F7693" s="3"/>
    </row>
    <row r="7694" spans="6:6">
      <c r="F7694" s="3"/>
    </row>
    <row r="7695" spans="6:6">
      <c r="F7695" s="3"/>
    </row>
    <row r="7696" spans="6:6">
      <c r="F7696" s="3"/>
    </row>
    <row r="7697" spans="6:6">
      <c r="F7697" s="3"/>
    </row>
    <row r="7698" spans="6:6">
      <c r="F7698" s="3"/>
    </row>
    <row r="7699" spans="6:6">
      <c r="F7699" s="3"/>
    </row>
    <row r="7700" spans="6:6">
      <c r="F7700" s="3"/>
    </row>
    <row r="7701" spans="6:6">
      <c r="F7701" s="3"/>
    </row>
    <row r="7702" spans="6:6">
      <c r="F7702" s="3"/>
    </row>
    <row r="7703" spans="6:6">
      <c r="F7703" s="3"/>
    </row>
    <row r="7704" spans="6:6">
      <c r="F7704" s="3"/>
    </row>
    <row r="7705" spans="6:6">
      <c r="F7705" s="3"/>
    </row>
    <row r="7706" spans="6:6">
      <c r="F7706" s="3"/>
    </row>
    <row r="7707" spans="6:6">
      <c r="F7707" s="3"/>
    </row>
    <row r="7708" spans="6:6">
      <c r="F7708" s="3"/>
    </row>
    <row r="7709" spans="6:6">
      <c r="F7709" s="3"/>
    </row>
    <row r="7710" spans="6:6">
      <c r="F7710" s="3"/>
    </row>
    <row r="7711" spans="6:6">
      <c r="F7711" s="3"/>
    </row>
    <row r="7712" spans="6:6">
      <c r="F7712" s="3"/>
    </row>
    <row r="7713" spans="6:6">
      <c r="F7713" s="3"/>
    </row>
    <row r="7714" spans="6:6">
      <c r="F7714" s="3"/>
    </row>
    <row r="7715" spans="6:6">
      <c r="F7715" s="3"/>
    </row>
    <row r="7716" spans="6:6">
      <c r="F7716" s="3"/>
    </row>
    <row r="7717" spans="6:6">
      <c r="F7717" s="3"/>
    </row>
    <row r="7718" spans="6:6">
      <c r="F7718" s="3"/>
    </row>
    <row r="7719" spans="6:6">
      <c r="F7719" s="3"/>
    </row>
    <row r="7720" spans="6:6">
      <c r="F7720" s="3"/>
    </row>
    <row r="7721" spans="6:6">
      <c r="F7721" s="3"/>
    </row>
    <row r="7722" spans="6:6">
      <c r="F7722" s="3"/>
    </row>
    <row r="7723" spans="6:6">
      <c r="F7723" s="3"/>
    </row>
    <row r="7724" spans="6:6">
      <c r="F7724" s="3"/>
    </row>
    <row r="7725" spans="6:6">
      <c r="F7725" s="3"/>
    </row>
    <row r="7726" spans="6:6">
      <c r="F7726" s="3"/>
    </row>
    <row r="7727" spans="6:6">
      <c r="F7727" s="3"/>
    </row>
    <row r="7728" spans="6:6">
      <c r="F7728" s="3"/>
    </row>
    <row r="7729" spans="6:6">
      <c r="F7729" s="3"/>
    </row>
    <row r="7730" spans="6:6">
      <c r="F7730" s="3"/>
    </row>
    <row r="7731" spans="6:6">
      <c r="F7731" s="3"/>
    </row>
    <row r="7732" spans="6:6">
      <c r="F7732" s="3"/>
    </row>
    <row r="7733" spans="6:6">
      <c r="F7733" s="3"/>
    </row>
    <row r="7734" spans="6:6">
      <c r="F7734" s="3"/>
    </row>
    <row r="7735" spans="6:6">
      <c r="F7735" s="3"/>
    </row>
    <row r="7736" spans="6:6">
      <c r="F7736" s="3"/>
    </row>
    <row r="7737" spans="6:6">
      <c r="F7737" s="3"/>
    </row>
    <row r="7738" spans="6:6">
      <c r="F7738" s="3"/>
    </row>
    <row r="7739" spans="6:6">
      <c r="F7739" s="3"/>
    </row>
    <row r="7740" spans="6:6">
      <c r="F7740" s="3"/>
    </row>
    <row r="7741" spans="6:6">
      <c r="F7741" s="3"/>
    </row>
    <row r="7742" spans="6:6">
      <c r="F7742" s="3"/>
    </row>
    <row r="7743" spans="6:6">
      <c r="F7743" s="3"/>
    </row>
    <row r="7744" spans="6:6">
      <c r="F7744" s="3"/>
    </row>
    <row r="7745" spans="6:6">
      <c r="F7745" s="3"/>
    </row>
    <row r="7746" spans="6:6">
      <c r="F7746" s="3"/>
    </row>
    <row r="7747" spans="6:6">
      <c r="F7747" s="3"/>
    </row>
    <row r="7748" spans="6:6">
      <c r="F7748" s="3"/>
    </row>
    <row r="7749" spans="6:6">
      <c r="F7749" s="3"/>
    </row>
    <row r="7750" spans="6:6">
      <c r="F7750" s="3"/>
    </row>
    <row r="7751" spans="6:6">
      <c r="F7751" s="3"/>
    </row>
    <row r="7752" spans="6:6">
      <c r="F7752" s="3"/>
    </row>
    <row r="7753" spans="6:6">
      <c r="F7753" s="3"/>
    </row>
    <row r="7754" spans="6:6">
      <c r="F7754" s="3"/>
    </row>
    <row r="7755" spans="6:6">
      <c r="F7755" s="3"/>
    </row>
    <row r="7756" spans="6:6">
      <c r="F7756" s="3"/>
    </row>
    <row r="7757" spans="6:6">
      <c r="F7757" s="3"/>
    </row>
    <row r="7758" spans="6:6">
      <c r="F7758" s="3"/>
    </row>
    <row r="7759" spans="6:6">
      <c r="F7759" s="3"/>
    </row>
    <row r="7760" spans="6:6">
      <c r="F7760" s="3"/>
    </row>
    <row r="7761" spans="6:6">
      <c r="F7761" s="3"/>
    </row>
    <row r="7762" spans="6:6">
      <c r="F7762" s="3"/>
    </row>
    <row r="7763" spans="6:6">
      <c r="F7763" s="3"/>
    </row>
    <row r="7764" spans="6:6">
      <c r="F7764" s="3"/>
    </row>
    <row r="7765" spans="6:6">
      <c r="F7765" s="3"/>
    </row>
    <row r="7766" spans="6:6">
      <c r="F7766" s="3"/>
    </row>
    <row r="7767" spans="6:6">
      <c r="F7767" s="3"/>
    </row>
    <row r="7768" spans="6:6">
      <c r="F7768" s="3"/>
    </row>
    <row r="7769" spans="6:6">
      <c r="F7769" s="3"/>
    </row>
    <row r="7770" spans="6:6">
      <c r="F7770" s="3"/>
    </row>
    <row r="7771" spans="6:6">
      <c r="F7771" s="3"/>
    </row>
    <row r="7772" spans="6:6">
      <c r="F7772" s="3"/>
    </row>
    <row r="7773" spans="6:6">
      <c r="F7773" s="3"/>
    </row>
    <row r="7774" spans="6:6">
      <c r="F7774" s="3"/>
    </row>
    <row r="7775" spans="6:6">
      <c r="F7775" s="3"/>
    </row>
    <row r="7776" spans="6:6">
      <c r="F7776" s="3"/>
    </row>
    <row r="7777" spans="6:6">
      <c r="F7777" s="3"/>
    </row>
    <row r="7778" spans="6:6">
      <c r="F7778" s="3"/>
    </row>
    <row r="7779" spans="6:6">
      <c r="F7779" s="3"/>
    </row>
    <row r="7780" spans="6:6">
      <c r="F7780" s="3"/>
    </row>
    <row r="7781" spans="6:6">
      <c r="F7781" s="3"/>
    </row>
    <row r="7782" spans="6:6">
      <c r="F7782" s="3"/>
    </row>
    <row r="7783" spans="6:6">
      <c r="F7783" s="3"/>
    </row>
    <row r="7784" spans="6:6">
      <c r="F7784" s="3"/>
    </row>
    <row r="7785" spans="6:6">
      <c r="F7785" s="3"/>
    </row>
    <row r="7786" spans="6:6">
      <c r="F7786" s="3"/>
    </row>
    <row r="7787" spans="6:6">
      <c r="F7787" s="3"/>
    </row>
    <row r="7788" spans="6:6">
      <c r="F7788" s="3"/>
    </row>
    <row r="7789" spans="6:6">
      <c r="F7789" s="3"/>
    </row>
    <row r="7790" spans="6:6">
      <c r="F7790" s="3"/>
    </row>
    <row r="7791" spans="6:6">
      <c r="F7791" s="3"/>
    </row>
    <row r="7792" spans="6:6">
      <c r="F7792" s="3"/>
    </row>
    <row r="7793" spans="6:6">
      <c r="F7793" s="3"/>
    </row>
    <row r="7794" spans="6:6">
      <c r="F7794" s="3"/>
    </row>
    <row r="7795" spans="6:6">
      <c r="F7795" s="3"/>
    </row>
    <row r="7796" spans="6:6">
      <c r="F7796" s="3"/>
    </row>
    <row r="7797" spans="6:6">
      <c r="F7797" s="3"/>
    </row>
    <row r="7798" spans="6:6">
      <c r="F7798" s="3"/>
    </row>
    <row r="7799" spans="6:6">
      <c r="F7799" s="3"/>
    </row>
    <row r="7800" spans="6:6">
      <c r="F7800" s="3"/>
    </row>
    <row r="7801" spans="6:6">
      <c r="F7801" s="3"/>
    </row>
    <row r="7802" spans="6:6">
      <c r="F7802" s="3"/>
    </row>
    <row r="7803" spans="6:6">
      <c r="F7803" s="3"/>
    </row>
    <row r="7804" spans="6:6">
      <c r="F7804" s="3"/>
    </row>
    <row r="7805" spans="6:6">
      <c r="F7805" s="3"/>
    </row>
    <row r="7806" spans="6:6">
      <c r="F7806" s="3"/>
    </row>
    <row r="7807" spans="6:6">
      <c r="F7807" s="3"/>
    </row>
    <row r="7808" spans="6:6">
      <c r="F7808" s="3"/>
    </row>
    <row r="7809" spans="6:6">
      <c r="F7809" s="3"/>
    </row>
    <row r="7810" spans="6:6">
      <c r="F7810" s="3"/>
    </row>
    <row r="7811" spans="6:6">
      <c r="F7811" s="3"/>
    </row>
    <row r="7812" spans="6:6">
      <c r="F7812" s="3"/>
    </row>
    <row r="7813" spans="6:6">
      <c r="F7813" s="3"/>
    </row>
    <row r="7814" spans="6:6">
      <c r="F7814" s="3"/>
    </row>
    <row r="7815" spans="6:6">
      <c r="F7815" s="3"/>
    </row>
    <row r="7816" spans="6:6">
      <c r="F7816" s="3"/>
    </row>
    <row r="7817" spans="6:6">
      <c r="F7817" s="3"/>
    </row>
    <row r="7818" spans="6:6">
      <c r="F7818" s="3"/>
    </row>
    <row r="7819" spans="6:6">
      <c r="F7819" s="3"/>
    </row>
    <row r="7820" spans="6:6">
      <c r="F7820" s="3"/>
    </row>
    <row r="7821" spans="6:6">
      <c r="F7821" s="3"/>
    </row>
    <row r="7822" spans="6:6">
      <c r="F7822" s="3"/>
    </row>
    <row r="7823" spans="6:6">
      <c r="F7823" s="3"/>
    </row>
    <row r="7824" spans="6:6">
      <c r="F7824" s="3"/>
    </row>
    <row r="7825" spans="6:6">
      <c r="F7825" s="3"/>
    </row>
    <row r="7826" spans="6:6">
      <c r="F7826" s="3"/>
    </row>
    <row r="7827" spans="6:6">
      <c r="F7827" s="3"/>
    </row>
    <row r="7828" spans="6:6">
      <c r="F7828" s="3"/>
    </row>
    <row r="7829" spans="6:6">
      <c r="F7829" s="3"/>
    </row>
    <row r="7830" spans="6:6">
      <c r="F7830" s="3"/>
    </row>
    <row r="7831" spans="6:6">
      <c r="F7831" s="3"/>
    </row>
    <row r="7832" spans="6:6">
      <c r="F7832" s="3"/>
    </row>
    <row r="7833" spans="6:6">
      <c r="F7833" s="3"/>
    </row>
    <row r="7834" spans="6:6">
      <c r="F7834" s="3"/>
    </row>
    <row r="7835" spans="6:6">
      <c r="F7835" s="3"/>
    </row>
    <row r="7836" spans="6:6">
      <c r="F7836" s="3"/>
    </row>
    <row r="7837" spans="6:6">
      <c r="F7837" s="3"/>
    </row>
    <row r="7838" spans="6:6">
      <c r="F7838" s="3"/>
    </row>
    <row r="7839" spans="6:6">
      <c r="F7839" s="3"/>
    </row>
    <row r="7840" spans="6:6">
      <c r="F7840" s="3"/>
    </row>
    <row r="7841" spans="6:6">
      <c r="F7841" s="3"/>
    </row>
    <row r="7842" spans="6:6">
      <c r="F7842" s="3"/>
    </row>
    <row r="7843" spans="6:6">
      <c r="F7843" s="3"/>
    </row>
    <row r="7844" spans="6:6">
      <c r="F7844" s="3"/>
    </row>
    <row r="7845" spans="6:6">
      <c r="F7845" s="3"/>
    </row>
    <row r="7846" spans="6:6">
      <c r="F7846" s="3"/>
    </row>
    <row r="7847" spans="6:6">
      <c r="F7847" s="3"/>
    </row>
    <row r="7848" spans="6:6">
      <c r="F7848" s="3"/>
    </row>
    <row r="7849" spans="6:6">
      <c r="F7849" s="3"/>
    </row>
    <row r="7850" spans="6:6">
      <c r="F7850" s="3"/>
    </row>
    <row r="7851" spans="6:6">
      <c r="F7851" s="3"/>
    </row>
    <row r="7852" spans="6:6">
      <c r="F7852" s="3"/>
    </row>
    <row r="7853" spans="6:6">
      <c r="F7853" s="3"/>
    </row>
    <row r="7854" spans="6:6">
      <c r="F7854" s="3"/>
    </row>
    <row r="7855" spans="6:6">
      <c r="F7855" s="3"/>
    </row>
    <row r="7856" spans="6:6">
      <c r="F7856" s="3"/>
    </row>
    <row r="7857" spans="6:6">
      <c r="F7857" s="3"/>
    </row>
    <row r="7858" spans="6:6">
      <c r="F7858" s="3"/>
    </row>
    <row r="7859" spans="6:6">
      <c r="F7859" s="3"/>
    </row>
    <row r="7860" spans="6:6">
      <c r="F7860" s="3"/>
    </row>
    <row r="7861" spans="6:6">
      <c r="F7861" s="3"/>
    </row>
    <row r="7862" spans="6:6">
      <c r="F7862" s="3"/>
    </row>
    <row r="7863" spans="6:6">
      <c r="F7863" s="3"/>
    </row>
    <row r="7864" spans="6:6">
      <c r="F7864" s="3"/>
    </row>
    <row r="7865" spans="6:6">
      <c r="F7865" s="3"/>
    </row>
    <row r="7866" spans="6:6">
      <c r="F7866" s="3"/>
    </row>
    <row r="7867" spans="6:6">
      <c r="F7867" s="3"/>
    </row>
    <row r="7868" spans="6:6">
      <c r="F7868" s="3"/>
    </row>
    <row r="7869" spans="6:6">
      <c r="F7869" s="3"/>
    </row>
    <row r="7870" spans="6:6">
      <c r="F7870" s="3"/>
    </row>
    <row r="7871" spans="6:6">
      <c r="F7871" s="3"/>
    </row>
    <row r="7872" spans="6:6">
      <c r="F7872" s="3"/>
    </row>
    <row r="7873" spans="6:6">
      <c r="F7873" s="3"/>
    </row>
    <row r="7874" spans="6:6">
      <c r="F7874" s="3"/>
    </row>
    <row r="7875" spans="6:6">
      <c r="F7875" s="3"/>
    </row>
    <row r="7876" spans="6:6">
      <c r="F7876" s="3"/>
    </row>
    <row r="7877" spans="6:6">
      <c r="F7877" s="3"/>
    </row>
    <row r="7878" spans="6:6">
      <c r="F7878" s="3"/>
    </row>
    <row r="7879" spans="6:6">
      <c r="F7879" s="3"/>
    </row>
    <row r="7880" spans="6:6">
      <c r="F7880" s="3"/>
    </row>
    <row r="7881" spans="6:6">
      <c r="F7881" s="3"/>
    </row>
    <row r="7882" spans="6:6">
      <c r="F7882" s="3"/>
    </row>
    <row r="7883" spans="6:6">
      <c r="F7883" s="3"/>
    </row>
    <row r="7884" spans="6:6">
      <c r="F7884" s="3"/>
    </row>
    <row r="7885" spans="6:6">
      <c r="F7885" s="3"/>
    </row>
    <row r="7886" spans="6:6">
      <c r="F7886" s="3"/>
    </row>
    <row r="7887" spans="6:6">
      <c r="F7887" s="3"/>
    </row>
    <row r="7888" spans="6:6">
      <c r="F7888" s="3"/>
    </row>
    <row r="7889" spans="6:6">
      <c r="F7889" s="3"/>
    </row>
    <row r="7890" spans="6:6">
      <c r="F7890" s="3"/>
    </row>
    <row r="7891" spans="6:6">
      <c r="F7891" s="3"/>
    </row>
    <row r="7892" spans="6:6">
      <c r="F7892" s="3"/>
    </row>
    <row r="7893" spans="6:6">
      <c r="F7893" s="3"/>
    </row>
    <row r="7894" spans="6:6">
      <c r="F7894" s="3"/>
    </row>
    <row r="7895" spans="6:6">
      <c r="F7895" s="3"/>
    </row>
    <row r="7896" spans="6:6">
      <c r="F7896" s="3"/>
    </row>
    <row r="7897" spans="6:6">
      <c r="F7897" s="3"/>
    </row>
    <row r="7898" spans="6:6">
      <c r="F7898" s="3"/>
    </row>
    <row r="7899" spans="6:6">
      <c r="F7899" s="3"/>
    </row>
    <row r="7900" spans="6:6">
      <c r="F7900" s="3"/>
    </row>
    <row r="7901" spans="6:6">
      <c r="F7901" s="3"/>
    </row>
    <row r="7902" spans="6:6">
      <c r="F7902" s="3"/>
    </row>
    <row r="7903" spans="6:6">
      <c r="F7903" s="3"/>
    </row>
    <row r="7904" spans="6:6">
      <c r="F7904" s="3"/>
    </row>
    <row r="7905" spans="6:6">
      <c r="F7905" s="3"/>
    </row>
    <row r="7906" spans="6:6">
      <c r="F7906" s="3"/>
    </row>
    <row r="7907" spans="6:6">
      <c r="F7907" s="3"/>
    </row>
    <row r="7908" spans="6:6">
      <c r="F7908" s="3"/>
    </row>
    <row r="7909" spans="6:6">
      <c r="F7909" s="3"/>
    </row>
    <row r="7910" spans="6:6">
      <c r="F7910" s="3"/>
    </row>
    <row r="7911" spans="6:6">
      <c r="F7911" s="3"/>
    </row>
    <row r="7912" spans="6:6">
      <c r="F7912" s="3"/>
    </row>
    <row r="7913" spans="6:6">
      <c r="F7913" s="3"/>
    </row>
    <row r="7914" spans="6:6">
      <c r="F7914" s="3"/>
    </row>
    <row r="7915" spans="6:6">
      <c r="F7915" s="3"/>
    </row>
    <row r="7916" spans="6:6">
      <c r="F7916" s="3"/>
    </row>
    <row r="7917" spans="6:6">
      <c r="F7917" s="3"/>
    </row>
    <row r="7918" spans="6:6">
      <c r="F7918" s="3"/>
    </row>
    <row r="7919" spans="6:6">
      <c r="F7919" s="3"/>
    </row>
    <row r="7920" spans="6:6">
      <c r="F7920" s="3"/>
    </row>
    <row r="7921" spans="6:6">
      <c r="F7921" s="3"/>
    </row>
    <row r="7922" spans="6:6">
      <c r="F7922" s="3"/>
    </row>
    <row r="7923" spans="6:6">
      <c r="F7923" s="3"/>
    </row>
    <row r="7924" spans="6:6">
      <c r="F7924" s="3"/>
    </row>
    <row r="7925" spans="6:6">
      <c r="F7925" s="3"/>
    </row>
    <row r="7926" spans="6:6">
      <c r="F7926" s="3"/>
    </row>
    <row r="7927" spans="6:6">
      <c r="F7927" s="3"/>
    </row>
    <row r="7928" spans="6:6">
      <c r="F7928" s="3"/>
    </row>
    <row r="7929" spans="6:6">
      <c r="F7929" s="3"/>
    </row>
    <row r="7930" spans="6:6">
      <c r="F7930" s="3"/>
    </row>
    <row r="7931" spans="6:6">
      <c r="F7931" s="3"/>
    </row>
    <row r="7932" spans="6:6">
      <c r="F7932" s="3"/>
    </row>
    <row r="7933" spans="6:6">
      <c r="F7933" s="3"/>
    </row>
    <row r="7934" spans="6:6">
      <c r="F7934" s="3"/>
    </row>
    <row r="7935" spans="6:6">
      <c r="F7935" s="3"/>
    </row>
    <row r="7936" spans="6:6">
      <c r="F7936" s="3"/>
    </row>
    <row r="7937" spans="6:6">
      <c r="F7937" s="3"/>
    </row>
    <row r="7938" spans="6:6">
      <c r="F7938" s="3"/>
    </row>
    <row r="7939" spans="6:6">
      <c r="F7939" s="3"/>
    </row>
    <row r="7940" spans="6:6">
      <c r="F7940" s="3"/>
    </row>
    <row r="7941" spans="6:6">
      <c r="F7941" s="3"/>
    </row>
    <row r="7942" spans="6:6">
      <c r="F7942" s="3"/>
    </row>
    <row r="7943" spans="6:6">
      <c r="F7943" s="3"/>
    </row>
    <row r="7944" spans="6:6">
      <c r="F7944" s="3"/>
    </row>
    <row r="7945" spans="6:6">
      <c r="F7945" s="3"/>
    </row>
    <row r="7946" spans="6:6">
      <c r="F7946" s="3"/>
    </row>
    <row r="7947" spans="6:6">
      <c r="F7947" s="3"/>
    </row>
    <row r="7948" spans="6:6">
      <c r="F7948" s="3"/>
    </row>
    <row r="7949" spans="6:6">
      <c r="F7949" s="3"/>
    </row>
    <row r="7950" spans="6:6">
      <c r="F7950" s="3"/>
    </row>
    <row r="7951" spans="6:6">
      <c r="F7951" s="3"/>
    </row>
    <row r="7952" spans="6:6">
      <c r="F7952" s="3"/>
    </row>
    <row r="7953" spans="6:6">
      <c r="F7953" s="3"/>
    </row>
    <row r="7954" spans="6:6">
      <c r="F7954" s="3"/>
    </row>
    <row r="7955" spans="6:6">
      <c r="F7955" s="3"/>
    </row>
    <row r="7956" spans="6:6">
      <c r="F7956" s="3"/>
    </row>
    <row r="7957" spans="6:6">
      <c r="F7957" s="3"/>
    </row>
    <row r="7958" spans="6:6">
      <c r="F7958" s="3"/>
    </row>
    <row r="7959" spans="6:6">
      <c r="F7959" s="3"/>
    </row>
    <row r="7960" spans="6:6">
      <c r="F7960" s="3"/>
    </row>
    <row r="7961" spans="6:6">
      <c r="F7961" s="3"/>
    </row>
    <row r="7962" spans="6:6">
      <c r="F7962" s="3"/>
    </row>
    <row r="7963" spans="6:6">
      <c r="F7963" s="3"/>
    </row>
    <row r="7964" spans="6:6">
      <c r="F7964" s="3"/>
    </row>
    <row r="7965" spans="6:6">
      <c r="F7965" s="3"/>
    </row>
    <row r="7966" spans="6:6">
      <c r="F7966" s="3"/>
    </row>
    <row r="7967" spans="6:6">
      <c r="F7967" s="3"/>
    </row>
    <row r="7968" spans="6:6">
      <c r="F7968" s="3"/>
    </row>
    <row r="7969" spans="6:6">
      <c r="F7969" s="3"/>
    </row>
    <row r="7970" spans="6:6">
      <c r="F7970" s="3"/>
    </row>
    <row r="7971" spans="6:6">
      <c r="F7971" s="3"/>
    </row>
    <row r="7972" spans="6:6">
      <c r="F7972" s="3"/>
    </row>
    <row r="7973" spans="6:6">
      <c r="F7973" s="3"/>
    </row>
    <row r="7974" spans="6:6">
      <c r="F7974" s="3"/>
    </row>
    <row r="7975" spans="6:6">
      <c r="F7975" s="3"/>
    </row>
    <row r="7976" spans="6:6">
      <c r="F7976" s="3"/>
    </row>
    <row r="7977" spans="6:6">
      <c r="F7977" s="3"/>
    </row>
    <row r="7978" spans="6:6">
      <c r="F7978" s="3"/>
    </row>
    <row r="7979" spans="6:6">
      <c r="F7979" s="3"/>
    </row>
    <row r="7980" spans="6:6">
      <c r="F7980" s="3"/>
    </row>
    <row r="7981" spans="6:6">
      <c r="F7981" s="3"/>
    </row>
    <row r="7982" spans="6:6">
      <c r="F7982" s="3"/>
    </row>
    <row r="7983" spans="6:6">
      <c r="F7983" s="3"/>
    </row>
    <row r="7984" spans="6:6">
      <c r="F7984" s="3"/>
    </row>
    <row r="7985" spans="6:6">
      <c r="F7985" s="3"/>
    </row>
    <row r="7986" spans="6:6">
      <c r="F7986" s="3"/>
    </row>
    <row r="7987" spans="6:6">
      <c r="F7987" s="3"/>
    </row>
    <row r="7988" spans="6:6">
      <c r="F7988" s="3"/>
    </row>
    <row r="7989" spans="6:6">
      <c r="F7989" s="3"/>
    </row>
    <row r="7990" spans="6:6">
      <c r="F7990" s="3"/>
    </row>
    <row r="7991" spans="6:6">
      <c r="F7991" s="3"/>
    </row>
    <row r="7992" spans="6:6">
      <c r="F7992" s="3"/>
    </row>
    <row r="7993" spans="6:6">
      <c r="F7993" s="3"/>
    </row>
    <row r="7994" spans="6:6">
      <c r="F7994" s="3"/>
    </row>
    <row r="7995" spans="6:6">
      <c r="F7995" s="3"/>
    </row>
    <row r="7996" spans="6:6">
      <c r="F7996" s="3"/>
    </row>
    <row r="7997" spans="6:6">
      <c r="F7997" s="3"/>
    </row>
    <row r="7998" spans="6:6">
      <c r="F7998" s="3"/>
    </row>
    <row r="7999" spans="6:6">
      <c r="F7999" s="3"/>
    </row>
    <row r="8000" spans="6:6">
      <c r="F8000" s="3"/>
    </row>
    <row r="8001" spans="6:6">
      <c r="F8001" s="3"/>
    </row>
    <row r="8002" spans="6:6">
      <c r="F8002" s="3"/>
    </row>
    <row r="8003" spans="6:6">
      <c r="F8003" s="3"/>
    </row>
    <row r="8004" spans="6:6">
      <c r="F8004" s="3"/>
    </row>
    <row r="8005" spans="6:6">
      <c r="F8005" s="3"/>
    </row>
    <row r="8006" spans="6:6">
      <c r="F8006" s="3"/>
    </row>
    <row r="8007" spans="6:6">
      <c r="F8007" s="3"/>
    </row>
    <row r="8008" spans="6:6">
      <c r="F8008" s="3"/>
    </row>
    <row r="8009" spans="6:6">
      <c r="F8009" s="3"/>
    </row>
    <row r="8010" spans="6:6">
      <c r="F8010" s="3"/>
    </row>
    <row r="8011" spans="6:6">
      <c r="F8011" s="3"/>
    </row>
    <row r="8012" spans="6:6">
      <c r="F8012" s="3"/>
    </row>
    <row r="8013" spans="6:6">
      <c r="F8013" s="3"/>
    </row>
    <row r="8014" spans="6:6">
      <c r="F8014" s="3"/>
    </row>
    <row r="8015" spans="6:6">
      <c r="F8015" s="3"/>
    </row>
    <row r="8016" spans="6:6">
      <c r="F8016" s="3"/>
    </row>
    <row r="8017" spans="6:6">
      <c r="F8017" s="3"/>
    </row>
    <row r="8018" spans="6:6">
      <c r="F8018" s="3"/>
    </row>
    <row r="8019" spans="6:6">
      <c r="F8019" s="3"/>
    </row>
    <row r="8020" spans="6:6">
      <c r="F8020" s="3"/>
    </row>
    <row r="8021" spans="6:6">
      <c r="F8021" s="3"/>
    </row>
    <row r="8022" spans="6:6">
      <c r="F8022" s="3"/>
    </row>
    <row r="8023" spans="6:6">
      <c r="F8023" s="3"/>
    </row>
    <row r="8024" spans="6:6">
      <c r="F8024" s="3"/>
    </row>
    <row r="8025" spans="6:6">
      <c r="F8025" s="3"/>
    </row>
    <row r="8026" spans="6:6">
      <c r="F8026" s="3"/>
    </row>
    <row r="8027" spans="6:6">
      <c r="F8027" s="3"/>
    </row>
    <row r="8028" spans="6:6">
      <c r="F8028" s="3"/>
    </row>
    <row r="8029" spans="6:6">
      <c r="F8029" s="3"/>
    </row>
    <row r="8030" spans="6:6">
      <c r="F8030" s="3"/>
    </row>
    <row r="8031" spans="6:6">
      <c r="F8031" s="3"/>
    </row>
    <row r="8032" spans="6:6">
      <c r="F8032" s="3"/>
    </row>
    <row r="8033" spans="6:6">
      <c r="F8033" s="3"/>
    </row>
    <row r="8034" spans="6:6">
      <c r="F8034" s="3"/>
    </row>
    <row r="8035" spans="6:6">
      <c r="F8035" s="3"/>
    </row>
    <row r="8036" spans="6:6">
      <c r="F8036" s="3"/>
    </row>
    <row r="8037" spans="6:6">
      <c r="F8037" s="3"/>
    </row>
    <row r="8038" spans="6:6">
      <c r="F8038" s="3"/>
    </row>
    <row r="8039" spans="6:6">
      <c r="F8039" s="3"/>
    </row>
    <row r="8040" spans="6:6">
      <c r="F8040" s="3"/>
    </row>
    <row r="8041" spans="6:6">
      <c r="F8041" s="3"/>
    </row>
    <row r="8042" spans="6:6">
      <c r="F8042" s="3"/>
    </row>
    <row r="8043" spans="6:6">
      <c r="F8043" s="3"/>
    </row>
    <row r="8044" spans="6:6">
      <c r="F8044" s="3"/>
    </row>
    <row r="8045" spans="6:6">
      <c r="F8045" s="3"/>
    </row>
    <row r="8046" spans="6:6">
      <c r="F8046" s="3"/>
    </row>
    <row r="8047" spans="6:6">
      <c r="F8047" s="3"/>
    </row>
    <row r="8048" spans="6:6">
      <c r="F8048" s="3"/>
    </row>
    <row r="8049" spans="6:6">
      <c r="F8049" s="3"/>
    </row>
    <row r="8050" spans="6:6">
      <c r="F8050" s="3"/>
    </row>
    <row r="8051" spans="6:6">
      <c r="F8051" s="3"/>
    </row>
    <row r="8052" spans="6:6">
      <c r="F8052" s="3"/>
    </row>
    <row r="8053" spans="6:6">
      <c r="F8053" s="3"/>
    </row>
    <row r="8054" spans="6:6">
      <c r="F8054" s="3"/>
    </row>
    <row r="8055" spans="6:6">
      <c r="F8055" s="3"/>
    </row>
    <row r="8056" spans="6:6">
      <c r="F8056" s="3"/>
    </row>
    <row r="8057" spans="6:6">
      <c r="F8057" s="3"/>
    </row>
    <row r="8058" spans="6:6">
      <c r="F8058" s="3"/>
    </row>
    <row r="8059" spans="6:6">
      <c r="F8059" s="3"/>
    </row>
    <row r="8060" spans="6:6">
      <c r="F8060" s="3"/>
    </row>
    <row r="8061" spans="6:6">
      <c r="F8061" s="3"/>
    </row>
    <row r="8062" spans="6:6">
      <c r="F8062" s="3"/>
    </row>
    <row r="8063" spans="6:6">
      <c r="F8063" s="3"/>
    </row>
    <row r="8064" spans="6:6">
      <c r="F8064" s="3"/>
    </row>
    <row r="8065" spans="6:6">
      <c r="F8065" s="3"/>
    </row>
    <row r="8066" spans="6:6">
      <c r="F8066" s="3"/>
    </row>
    <row r="8067" spans="6:6">
      <c r="F8067" s="3"/>
    </row>
    <row r="8068" spans="6:6">
      <c r="F8068" s="3"/>
    </row>
    <row r="8069" spans="6:6">
      <c r="F8069" s="3"/>
    </row>
    <row r="8070" spans="6:6">
      <c r="F8070" s="3"/>
    </row>
    <row r="8071" spans="6:6">
      <c r="F8071" s="3"/>
    </row>
    <row r="8072" spans="6:6">
      <c r="F8072" s="3"/>
    </row>
    <row r="8073" spans="6:6">
      <c r="F8073" s="3"/>
    </row>
    <row r="8074" spans="6:6">
      <c r="F8074" s="3"/>
    </row>
    <row r="8075" spans="6:6">
      <c r="F8075" s="3"/>
    </row>
    <row r="8076" spans="6:6">
      <c r="F8076" s="3"/>
    </row>
    <row r="8077" spans="6:6">
      <c r="F8077" s="3"/>
    </row>
    <row r="8078" spans="6:6">
      <c r="F8078" s="3"/>
    </row>
    <row r="8079" spans="6:6">
      <c r="F8079" s="3"/>
    </row>
    <row r="8080" spans="6:6">
      <c r="F8080" s="3"/>
    </row>
    <row r="8081" spans="6:6">
      <c r="F8081" s="3"/>
    </row>
    <row r="8082" spans="6:6">
      <c r="F8082" s="3"/>
    </row>
    <row r="8083" spans="6:6">
      <c r="F8083" s="3"/>
    </row>
    <row r="8084" spans="6:6">
      <c r="F8084" s="3"/>
    </row>
    <row r="8085" spans="6:6">
      <c r="F8085" s="3"/>
    </row>
    <row r="8086" spans="6:6">
      <c r="F8086" s="3"/>
    </row>
    <row r="8087" spans="6:6">
      <c r="F8087" s="3"/>
    </row>
    <row r="8088" spans="6:6">
      <c r="F8088" s="3"/>
    </row>
    <row r="8089" spans="6:6">
      <c r="F8089" s="3"/>
    </row>
    <row r="8090" spans="6:6">
      <c r="F8090" s="3"/>
    </row>
    <row r="8091" spans="6:6">
      <c r="F8091" s="3"/>
    </row>
    <row r="8092" spans="6:6">
      <c r="F8092" s="3"/>
    </row>
    <row r="8093" spans="6:6">
      <c r="F8093" s="3"/>
    </row>
    <row r="8094" spans="6:6">
      <c r="F8094" s="3"/>
    </row>
    <row r="8095" spans="6:6">
      <c r="F8095" s="3"/>
    </row>
    <row r="8096" spans="6:6">
      <c r="F8096" s="3"/>
    </row>
    <row r="8097" spans="6:6">
      <c r="F8097" s="3"/>
    </row>
    <row r="8098" spans="6:6">
      <c r="F8098" s="3"/>
    </row>
    <row r="8099" spans="6:6">
      <c r="F8099" s="3"/>
    </row>
    <row r="8100" spans="6:6">
      <c r="F8100" s="3"/>
    </row>
    <row r="8101" spans="6:6">
      <c r="F8101" s="3"/>
    </row>
    <row r="8102" spans="6:6">
      <c r="F8102" s="3"/>
    </row>
    <row r="8103" spans="6:6">
      <c r="F8103" s="3"/>
    </row>
    <row r="8104" spans="6:6">
      <c r="F8104" s="3"/>
    </row>
    <row r="8105" spans="6:6">
      <c r="F8105" s="3"/>
    </row>
    <row r="8106" spans="6:6">
      <c r="F8106" s="3"/>
    </row>
    <row r="8107" spans="6:6">
      <c r="F8107" s="3"/>
    </row>
    <row r="8108" spans="6:6">
      <c r="F8108" s="3"/>
    </row>
    <row r="8109" spans="6:6">
      <c r="F8109" s="3"/>
    </row>
    <row r="8110" spans="6:6">
      <c r="F8110" s="3"/>
    </row>
    <row r="8111" spans="6:6">
      <c r="F8111" s="3"/>
    </row>
    <row r="8112" spans="6:6">
      <c r="F8112" s="3"/>
    </row>
    <row r="8113" spans="6:6">
      <c r="F8113" s="3"/>
    </row>
    <row r="8114" spans="6:6">
      <c r="F8114" s="3"/>
    </row>
    <row r="8115" spans="6:6">
      <c r="F8115" s="3"/>
    </row>
    <row r="8116" spans="6:6">
      <c r="F8116" s="3"/>
    </row>
    <row r="8117" spans="6:6">
      <c r="F8117" s="3"/>
    </row>
    <row r="8118" spans="6:6">
      <c r="F8118" s="3"/>
    </row>
    <row r="8119" spans="6:6">
      <c r="F8119" s="3"/>
    </row>
    <row r="8120" spans="6:6">
      <c r="F8120" s="3"/>
    </row>
    <row r="8121" spans="6:6">
      <c r="F8121" s="3"/>
    </row>
    <row r="8122" spans="6:6">
      <c r="F8122" s="3"/>
    </row>
    <row r="8123" spans="6:6">
      <c r="F8123" s="3"/>
    </row>
    <row r="8124" spans="6:6">
      <c r="F8124" s="3"/>
    </row>
    <row r="8125" spans="6:6">
      <c r="F8125" s="3"/>
    </row>
    <row r="8126" spans="6:6">
      <c r="F8126" s="3"/>
    </row>
    <row r="8127" spans="6:6">
      <c r="F8127" s="3"/>
    </row>
    <row r="8128" spans="6:6">
      <c r="F8128" s="3"/>
    </row>
    <row r="8129" spans="6:6">
      <c r="F8129" s="3"/>
    </row>
    <row r="8130" spans="6:6">
      <c r="F8130" s="3"/>
    </row>
    <row r="8131" spans="6:6">
      <c r="F8131" s="3"/>
    </row>
    <row r="8132" spans="6:6">
      <c r="F8132" s="3"/>
    </row>
    <row r="8133" spans="6:6">
      <c r="F8133" s="3"/>
    </row>
    <row r="8134" spans="6:6">
      <c r="F8134" s="3"/>
    </row>
    <row r="8135" spans="6:6">
      <c r="F8135" s="3"/>
    </row>
    <row r="8136" spans="6:6">
      <c r="F8136" s="3"/>
    </row>
    <row r="8137" spans="6:6">
      <c r="F8137" s="3"/>
    </row>
    <row r="8138" spans="6:6">
      <c r="F8138" s="3"/>
    </row>
    <row r="8139" spans="6:6">
      <c r="F8139" s="3"/>
    </row>
    <row r="8140" spans="6:6">
      <c r="F8140" s="3"/>
    </row>
    <row r="8141" spans="6:6">
      <c r="F8141" s="3"/>
    </row>
    <row r="8142" spans="6:6">
      <c r="F8142" s="3"/>
    </row>
    <row r="8143" spans="6:6">
      <c r="F8143" s="3"/>
    </row>
    <row r="8144" spans="6:6">
      <c r="F8144" s="3"/>
    </row>
    <row r="8145" spans="6:6">
      <c r="F8145" s="3"/>
    </row>
    <row r="8146" spans="6:6">
      <c r="F8146" s="3"/>
    </row>
    <row r="8147" spans="6:6">
      <c r="F8147" s="3"/>
    </row>
    <row r="8148" spans="6:6">
      <c r="F8148" s="3"/>
    </row>
    <row r="8149" spans="6:6">
      <c r="F8149" s="3"/>
    </row>
    <row r="8150" spans="6:6">
      <c r="F8150" s="3"/>
    </row>
    <row r="8151" spans="6:6">
      <c r="F8151" s="3"/>
    </row>
    <row r="8152" spans="6:6">
      <c r="F8152" s="3"/>
    </row>
    <row r="8153" spans="6:6">
      <c r="F8153" s="3"/>
    </row>
    <row r="8154" spans="6:6">
      <c r="F8154" s="3"/>
    </row>
    <row r="8155" spans="6:6">
      <c r="F8155" s="3"/>
    </row>
    <row r="8156" spans="6:6">
      <c r="F8156" s="3"/>
    </row>
    <row r="8157" spans="6:6">
      <c r="F8157" s="3"/>
    </row>
    <row r="8158" spans="6:6">
      <c r="F8158" s="3"/>
    </row>
    <row r="8159" spans="6:6">
      <c r="F8159" s="3"/>
    </row>
    <row r="8160" spans="6:6">
      <c r="F8160" s="3"/>
    </row>
    <row r="8161" spans="6:6">
      <c r="F8161" s="3"/>
    </row>
    <row r="8162" spans="6:6">
      <c r="F8162" s="3"/>
    </row>
    <row r="8163" spans="6:6">
      <c r="F8163" s="3"/>
    </row>
    <row r="8164" spans="6:6">
      <c r="F8164" s="3"/>
    </row>
    <row r="8165" spans="6:6">
      <c r="F8165" s="3"/>
    </row>
    <row r="8166" spans="6:6">
      <c r="F8166" s="3"/>
    </row>
    <row r="8167" spans="6:6">
      <c r="F8167" s="3"/>
    </row>
    <row r="8168" spans="6:6">
      <c r="F8168" s="3"/>
    </row>
    <row r="8169" spans="6:6">
      <c r="F8169" s="3"/>
    </row>
    <row r="8170" spans="6:6">
      <c r="F8170" s="3"/>
    </row>
    <row r="8171" spans="6:6">
      <c r="F8171" s="3"/>
    </row>
    <row r="8172" spans="6:6">
      <c r="F8172" s="3"/>
    </row>
    <row r="8173" spans="6:6">
      <c r="F8173" s="3"/>
    </row>
    <row r="8174" spans="6:6">
      <c r="F8174" s="3"/>
    </row>
    <row r="8175" spans="6:6">
      <c r="F8175" s="3"/>
    </row>
    <row r="8176" spans="6:6">
      <c r="F8176" s="3"/>
    </row>
    <row r="8177" spans="6:6">
      <c r="F8177" s="3"/>
    </row>
    <row r="8178" spans="6:6">
      <c r="F8178" s="3"/>
    </row>
    <row r="8179" spans="6:6">
      <c r="F8179" s="3"/>
    </row>
    <row r="8180" spans="6:6">
      <c r="F8180" s="3"/>
    </row>
    <row r="8181" spans="6:6">
      <c r="F8181" s="3"/>
    </row>
    <row r="8182" spans="6:6">
      <c r="F8182" s="3"/>
    </row>
    <row r="8183" spans="6:6">
      <c r="F8183" s="3"/>
    </row>
    <row r="8184" spans="6:6">
      <c r="F8184" s="3"/>
    </row>
    <row r="8185" spans="6:6">
      <c r="F8185" s="3"/>
    </row>
    <row r="8186" spans="6:6">
      <c r="F8186" s="3"/>
    </row>
    <row r="8187" spans="6:6">
      <c r="F8187" s="3"/>
    </row>
    <row r="8188" spans="6:6">
      <c r="F8188" s="3"/>
    </row>
    <row r="8189" spans="6:6">
      <c r="F8189" s="3"/>
    </row>
    <row r="8190" spans="6:6">
      <c r="F8190" s="3"/>
    </row>
    <row r="8191" spans="6:6">
      <c r="F8191" s="3"/>
    </row>
    <row r="8192" spans="6:6">
      <c r="F8192" s="3"/>
    </row>
    <row r="8193" spans="6:6">
      <c r="F8193" s="3"/>
    </row>
    <row r="8194" spans="6:6">
      <c r="F8194" s="3"/>
    </row>
    <row r="8195" spans="6:6">
      <c r="F8195" s="3"/>
    </row>
    <row r="8196" spans="6:6">
      <c r="F8196" s="3"/>
    </row>
    <row r="8197" spans="6:6">
      <c r="F8197" s="3"/>
    </row>
    <row r="8198" spans="6:6">
      <c r="F8198" s="3"/>
    </row>
    <row r="8199" spans="6:6">
      <c r="F8199" s="3"/>
    </row>
    <row r="8200" spans="6:6">
      <c r="F8200" s="3"/>
    </row>
    <row r="8201" spans="6:6">
      <c r="F8201" s="3"/>
    </row>
    <row r="8202" spans="6:6">
      <c r="F8202" s="3"/>
    </row>
    <row r="8203" spans="6:6">
      <c r="F8203" s="3"/>
    </row>
    <row r="8204" spans="6:6">
      <c r="F8204" s="3"/>
    </row>
    <row r="8205" spans="6:6">
      <c r="F8205" s="3"/>
    </row>
    <row r="8206" spans="6:6">
      <c r="F8206" s="3"/>
    </row>
    <row r="8207" spans="6:6">
      <c r="F8207" s="3"/>
    </row>
    <row r="8208" spans="6:6">
      <c r="F8208" s="3"/>
    </row>
    <row r="8209" spans="6:6">
      <c r="F8209" s="3"/>
    </row>
    <row r="8210" spans="6:6">
      <c r="F8210" s="3"/>
    </row>
    <row r="8211" spans="6:6">
      <c r="F8211" s="3"/>
    </row>
    <row r="8212" spans="6:6">
      <c r="F8212" s="3"/>
    </row>
    <row r="8213" spans="6:6">
      <c r="F8213" s="3"/>
    </row>
    <row r="8214" spans="6:6">
      <c r="F8214" s="3"/>
    </row>
    <row r="8215" spans="6:6">
      <c r="F8215" s="3"/>
    </row>
    <row r="8216" spans="6:6">
      <c r="F8216" s="3"/>
    </row>
    <row r="8217" spans="6:6">
      <c r="F8217" s="3"/>
    </row>
    <row r="8218" spans="6:6">
      <c r="F8218" s="3"/>
    </row>
    <row r="8219" spans="6:6">
      <c r="F8219" s="3"/>
    </row>
    <row r="8220" spans="6:6">
      <c r="F8220" s="3"/>
    </row>
    <row r="8221" spans="6:6">
      <c r="F8221" s="3"/>
    </row>
    <row r="8222" spans="6:6">
      <c r="F8222" s="3"/>
    </row>
    <row r="8223" spans="6:6">
      <c r="F8223" s="3"/>
    </row>
    <row r="8224" spans="6:6">
      <c r="F8224" s="3"/>
    </row>
    <row r="8225" spans="6:6">
      <c r="F8225" s="3"/>
    </row>
    <row r="8226" spans="6:6">
      <c r="F8226" s="3"/>
    </row>
    <row r="8227" spans="6:6">
      <c r="F8227" s="3"/>
    </row>
    <row r="8228" spans="6:6">
      <c r="F8228" s="3"/>
    </row>
    <row r="8229" spans="6:6">
      <c r="F8229" s="3"/>
    </row>
    <row r="8230" spans="6:6">
      <c r="F8230" s="3"/>
    </row>
    <row r="8231" spans="6:6">
      <c r="F8231" s="3"/>
    </row>
    <row r="8232" spans="6:6">
      <c r="F8232" s="3"/>
    </row>
    <row r="8233" spans="6:6">
      <c r="F8233" s="3"/>
    </row>
    <row r="8234" spans="6:6">
      <c r="F8234" s="3"/>
    </row>
    <row r="8235" spans="6:6">
      <c r="F8235" s="3"/>
    </row>
    <row r="8236" spans="6:6">
      <c r="F8236" s="3"/>
    </row>
    <row r="8237" spans="6:6">
      <c r="F8237" s="3"/>
    </row>
    <row r="8238" spans="6:6">
      <c r="F8238" s="3"/>
    </row>
    <row r="8239" spans="6:6">
      <c r="F8239" s="3"/>
    </row>
    <row r="8240" spans="6:6">
      <c r="F8240" s="3"/>
    </row>
    <row r="8241" spans="6:6">
      <c r="F8241" s="3"/>
    </row>
    <row r="8242" spans="6:6">
      <c r="F8242" s="3"/>
    </row>
    <row r="8243" spans="6:6">
      <c r="F8243" s="3"/>
    </row>
    <row r="8244" spans="6:6">
      <c r="F8244" s="3"/>
    </row>
    <row r="8245" spans="6:6">
      <c r="F8245" s="3"/>
    </row>
    <row r="8246" spans="6:6">
      <c r="F8246" s="3"/>
    </row>
    <row r="8247" spans="6:6">
      <c r="F8247" s="3"/>
    </row>
    <row r="8248" spans="6:6">
      <c r="F8248" s="3"/>
    </row>
    <row r="8249" spans="6:6">
      <c r="F8249" s="3"/>
    </row>
    <row r="8250" spans="6:6">
      <c r="F8250" s="3"/>
    </row>
    <row r="8251" spans="6:6">
      <c r="F8251" s="3"/>
    </row>
    <row r="8252" spans="6:6">
      <c r="F8252" s="3"/>
    </row>
    <row r="8253" spans="6:6">
      <c r="F8253" s="3"/>
    </row>
    <row r="8254" spans="6:6">
      <c r="F8254" s="3"/>
    </row>
    <row r="8255" spans="6:6">
      <c r="F8255" s="3"/>
    </row>
    <row r="8256" spans="6:6">
      <c r="F8256" s="3"/>
    </row>
    <row r="8257" spans="6:6">
      <c r="F8257" s="3"/>
    </row>
    <row r="8258" spans="6:6">
      <c r="F8258" s="3"/>
    </row>
    <row r="8259" spans="6:6">
      <c r="F8259" s="3"/>
    </row>
    <row r="8260" spans="6:6">
      <c r="F8260" s="3"/>
    </row>
    <row r="8261" spans="6:6">
      <c r="F8261" s="3"/>
    </row>
    <row r="8262" spans="6:6">
      <c r="F8262" s="3"/>
    </row>
    <row r="8263" spans="6:6">
      <c r="F8263" s="3"/>
    </row>
    <row r="8264" spans="6:6">
      <c r="F8264" s="3"/>
    </row>
    <row r="8265" spans="6:6">
      <c r="F8265" s="3"/>
    </row>
    <row r="8266" spans="6:6">
      <c r="F8266" s="3"/>
    </row>
    <row r="8267" spans="6:6">
      <c r="F8267" s="3"/>
    </row>
    <row r="8268" spans="6:6">
      <c r="F8268" s="3"/>
    </row>
    <row r="8269" spans="6:6">
      <c r="F8269" s="3"/>
    </row>
    <row r="8270" spans="6:6">
      <c r="F8270" s="3"/>
    </row>
    <row r="8271" spans="6:6">
      <c r="F8271" s="3"/>
    </row>
    <row r="8272" spans="6:6">
      <c r="F8272" s="3"/>
    </row>
    <row r="8273" spans="6:6">
      <c r="F8273" s="3"/>
    </row>
    <row r="8274" spans="6:6">
      <c r="F8274" s="3"/>
    </row>
    <row r="8275" spans="6:6">
      <c r="F8275" s="3"/>
    </row>
    <row r="8276" spans="6:6">
      <c r="F8276" s="3"/>
    </row>
    <row r="8277" spans="6:6">
      <c r="F8277" s="3"/>
    </row>
    <row r="8278" spans="6:6">
      <c r="F8278" s="3"/>
    </row>
    <row r="8279" spans="6:6">
      <c r="F8279" s="3"/>
    </row>
    <row r="8280" spans="6:6">
      <c r="F8280" s="3"/>
    </row>
    <row r="8281" spans="6:6">
      <c r="F8281" s="3"/>
    </row>
    <row r="8282" spans="6:6">
      <c r="F8282" s="3"/>
    </row>
    <row r="8283" spans="6:6">
      <c r="F8283" s="3"/>
    </row>
    <row r="8284" spans="6:6">
      <c r="F8284" s="3"/>
    </row>
    <row r="8285" spans="6:6">
      <c r="F8285" s="3"/>
    </row>
    <row r="8286" spans="6:6">
      <c r="F8286" s="3"/>
    </row>
    <row r="8287" spans="6:6">
      <c r="F8287" s="3"/>
    </row>
    <row r="8288" spans="6:6">
      <c r="F8288" s="3"/>
    </row>
    <row r="8289" spans="6:6">
      <c r="F8289" s="3"/>
    </row>
    <row r="8290" spans="6:6">
      <c r="F8290" s="3"/>
    </row>
    <row r="8291" spans="6:6">
      <c r="F8291" s="3"/>
    </row>
    <row r="8292" spans="6:6">
      <c r="F8292" s="3"/>
    </row>
    <row r="8293" spans="6:6">
      <c r="F8293" s="3"/>
    </row>
    <row r="8294" spans="6:6">
      <c r="F8294" s="3"/>
    </row>
    <row r="8295" spans="6:6">
      <c r="F8295" s="3"/>
    </row>
    <row r="8296" spans="6:6">
      <c r="F8296" s="3"/>
    </row>
    <row r="8297" spans="6:6">
      <c r="F8297" s="3"/>
    </row>
    <row r="8298" spans="6:6">
      <c r="F8298" s="3"/>
    </row>
    <row r="8299" spans="6:6">
      <c r="F8299" s="3"/>
    </row>
    <row r="8300" spans="6:6">
      <c r="F8300" s="3"/>
    </row>
    <row r="8301" spans="6:6">
      <c r="F8301" s="3"/>
    </row>
    <row r="8302" spans="6:6">
      <c r="F8302" s="3"/>
    </row>
    <row r="8303" spans="6:6">
      <c r="F8303" s="3"/>
    </row>
    <row r="8304" spans="6:6">
      <c r="F8304" s="3"/>
    </row>
    <row r="8305" spans="6:6">
      <c r="F8305" s="3"/>
    </row>
    <row r="8306" spans="6:6">
      <c r="F8306" s="3"/>
    </row>
    <row r="8307" spans="6:6">
      <c r="F8307" s="3"/>
    </row>
    <row r="8308" spans="6:6">
      <c r="F8308" s="3"/>
    </row>
    <row r="8309" spans="6:6">
      <c r="F8309" s="3"/>
    </row>
    <row r="8310" spans="6:6">
      <c r="F8310" s="3"/>
    </row>
    <row r="8311" spans="6:6">
      <c r="F8311" s="3"/>
    </row>
    <row r="8312" spans="6:6">
      <c r="F8312" s="3"/>
    </row>
    <row r="8313" spans="6:6">
      <c r="F8313" s="3"/>
    </row>
    <row r="8314" spans="6:6">
      <c r="F8314" s="3"/>
    </row>
    <row r="8315" spans="6:6">
      <c r="F8315" s="3"/>
    </row>
    <row r="8316" spans="6:6">
      <c r="F8316" s="3"/>
    </row>
    <row r="8317" spans="6:6">
      <c r="F8317" s="3"/>
    </row>
    <row r="8318" spans="6:6">
      <c r="F8318" s="3"/>
    </row>
    <row r="8319" spans="6:6">
      <c r="F8319" s="3"/>
    </row>
    <row r="8320" spans="6:6">
      <c r="F8320" s="3"/>
    </row>
    <row r="8321" spans="6:6">
      <c r="F8321" s="3"/>
    </row>
    <row r="8322" spans="6:6">
      <c r="F8322" s="3"/>
    </row>
    <row r="8323" spans="6:6">
      <c r="F8323" s="3"/>
    </row>
    <row r="8324" spans="6:6">
      <c r="F8324" s="3"/>
    </row>
    <row r="8325" spans="6:6">
      <c r="F8325" s="3"/>
    </row>
    <row r="8326" spans="6:6">
      <c r="F8326" s="3"/>
    </row>
    <row r="8327" spans="6:6">
      <c r="F8327" s="3"/>
    </row>
    <row r="8328" spans="6:6">
      <c r="F8328" s="3"/>
    </row>
    <row r="8329" spans="6:6">
      <c r="F8329" s="3"/>
    </row>
    <row r="8330" spans="6:6">
      <c r="F8330" s="3"/>
    </row>
    <row r="8331" spans="6:6">
      <c r="F8331" s="3"/>
    </row>
    <row r="8332" spans="6:6">
      <c r="F8332" s="3"/>
    </row>
    <row r="8333" spans="6:6">
      <c r="F8333" s="3"/>
    </row>
    <row r="8334" spans="6:6">
      <c r="F8334" s="3"/>
    </row>
    <row r="8335" spans="6:6">
      <c r="F8335" s="3"/>
    </row>
    <row r="8336" spans="6:6">
      <c r="F8336" s="3"/>
    </row>
    <row r="8337" spans="6:6">
      <c r="F8337" s="3"/>
    </row>
    <row r="8338" spans="6:6">
      <c r="F8338" s="3"/>
    </row>
    <row r="8339" spans="6:6">
      <c r="F8339" s="3"/>
    </row>
    <row r="8340" spans="6:6">
      <c r="F8340" s="3"/>
    </row>
    <row r="8341" spans="6:6">
      <c r="F8341" s="3"/>
    </row>
    <row r="8342" spans="6:6">
      <c r="F8342" s="3"/>
    </row>
    <row r="8343" spans="6:6">
      <c r="F8343" s="3"/>
    </row>
    <row r="8344" spans="6:6">
      <c r="F8344" s="3"/>
    </row>
    <row r="8345" spans="6:6">
      <c r="F8345" s="3"/>
    </row>
    <row r="8346" spans="6:6">
      <c r="F8346" s="3"/>
    </row>
    <row r="8347" spans="6:6">
      <c r="F8347" s="3"/>
    </row>
    <row r="8348" spans="6:6">
      <c r="F8348" s="3"/>
    </row>
    <row r="8349" spans="6:6">
      <c r="F8349" s="3"/>
    </row>
    <row r="8350" spans="6:6">
      <c r="F8350" s="3"/>
    </row>
    <row r="8351" spans="6:6">
      <c r="F8351" s="3"/>
    </row>
    <row r="8352" spans="6:6">
      <c r="F8352" s="3"/>
    </row>
    <row r="8353" spans="6:6">
      <c r="F8353" s="3"/>
    </row>
    <row r="8354" spans="6:6">
      <c r="F8354" s="3"/>
    </row>
    <row r="8355" spans="6:6">
      <c r="F8355" s="3"/>
    </row>
    <row r="8356" spans="6:6">
      <c r="F8356" s="3"/>
    </row>
    <row r="8357" spans="6:6">
      <c r="F8357" s="3"/>
    </row>
    <row r="8358" spans="6:6">
      <c r="F8358" s="3"/>
    </row>
    <row r="8359" spans="6:6">
      <c r="F8359" s="3"/>
    </row>
    <row r="8360" spans="6:6">
      <c r="F8360" s="3"/>
    </row>
    <row r="8361" spans="6:6">
      <c r="F8361" s="3"/>
    </row>
    <row r="8362" spans="6:6">
      <c r="F8362" s="3"/>
    </row>
    <row r="8363" spans="6:6">
      <c r="F8363" s="3"/>
    </row>
    <row r="8364" spans="6:6">
      <c r="F8364" s="3"/>
    </row>
    <row r="8365" spans="6:6">
      <c r="F8365" s="3"/>
    </row>
    <row r="8366" spans="6:6">
      <c r="F8366" s="3"/>
    </row>
    <row r="8367" spans="6:6">
      <c r="F8367" s="3"/>
    </row>
    <row r="8368" spans="6:6">
      <c r="F8368" s="3"/>
    </row>
    <row r="8369" spans="6:6">
      <c r="F8369" s="3"/>
    </row>
    <row r="8370" spans="6:6">
      <c r="F8370" s="3"/>
    </row>
    <row r="8371" spans="6:6">
      <c r="F8371" s="3"/>
    </row>
    <row r="8372" spans="6:6">
      <c r="F8372" s="3"/>
    </row>
    <row r="8373" spans="6:6">
      <c r="F8373" s="3"/>
    </row>
    <row r="8374" spans="6:6">
      <c r="F8374" s="3"/>
    </row>
    <row r="8375" spans="6:6">
      <c r="F8375" s="3"/>
    </row>
    <row r="8376" spans="6:6">
      <c r="F8376" s="3"/>
    </row>
    <row r="8377" spans="6:6">
      <c r="F8377" s="3"/>
    </row>
    <row r="8378" spans="6:6">
      <c r="F8378" s="3"/>
    </row>
    <row r="8379" spans="6:6">
      <c r="F8379" s="3"/>
    </row>
    <row r="8380" spans="6:6">
      <c r="F8380" s="3"/>
    </row>
    <row r="8381" spans="6:6">
      <c r="F8381" s="3"/>
    </row>
    <row r="8382" spans="6:6">
      <c r="F8382" s="3"/>
    </row>
    <row r="8383" spans="6:6">
      <c r="F8383" s="3"/>
    </row>
    <row r="8384" spans="6:6">
      <c r="F8384" s="3"/>
    </row>
    <row r="8385" spans="6:6">
      <c r="F8385" s="3"/>
    </row>
    <row r="8386" spans="6:6">
      <c r="F8386" s="3"/>
    </row>
    <row r="8387" spans="6:6">
      <c r="F8387" s="3"/>
    </row>
    <row r="8388" spans="6:6">
      <c r="F8388" s="3"/>
    </row>
    <row r="8389" spans="6:6">
      <c r="F8389" s="3"/>
    </row>
    <row r="8390" spans="6:6">
      <c r="F8390" s="3"/>
    </row>
    <row r="8391" spans="6:6">
      <c r="F8391" s="3"/>
    </row>
    <row r="8392" spans="6:6">
      <c r="F8392" s="3"/>
    </row>
    <row r="8393" spans="6:6">
      <c r="F8393" s="3"/>
    </row>
    <row r="8394" spans="6:6">
      <c r="F8394" s="3"/>
    </row>
    <row r="8395" spans="6:6">
      <c r="F8395" s="3"/>
    </row>
    <row r="8396" spans="6:6">
      <c r="F8396" s="3"/>
    </row>
    <row r="8397" spans="6:6">
      <c r="F8397" s="3"/>
    </row>
    <row r="8398" spans="6:6">
      <c r="F8398" s="3"/>
    </row>
    <row r="8399" spans="6:6">
      <c r="F8399" s="3"/>
    </row>
    <row r="8400" spans="6:6">
      <c r="F8400" s="3"/>
    </row>
    <row r="8401" spans="6:6">
      <c r="F8401" s="3"/>
    </row>
    <row r="8402" spans="6:6">
      <c r="F8402" s="3"/>
    </row>
    <row r="8403" spans="6:6">
      <c r="F8403" s="3"/>
    </row>
    <row r="8404" spans="6:6">
      <c r="F8404" s="3"/>
    </row>
    <row r="8405" spans="6:6">
      <c r="F8405" s="3"/>
    </row>
    <row r="8406" spans="6:6">
      <c r="F8406" s="3"/>
    </row>
    <row r="8407" spans="6:6">
      <c r="F8407" s="3"/>
    </row>
    <row r="8408" spans="6:6">
      <c r="F8408" s="3"/>
    </row>
    <row r="8409" spans="6:6">
      <c r="F8409" s="3"/>
    </row>
    <row r="8410" spans="6:6">
      <c r="F8410" s="3"/>
    </row>
    <row r="8411" spans="6:6">
      <c r="F8411" s="3"/>
    </row>
    <row r="8412" spans="6:6">
      <c r="F8412" s="3"/>
    </row>
    <row r="8413" spans="6:6">
      <c r="F8413" s="3"/>
    </row>
    <row r="8414" spans="6:6">
      <c r="F8414" s="3"/>
    </row>
    <row r="8415" spans="6:6">
      <c r="F8415" s="3"/>
    </row>
    <row r="8416" spans="6:6">
      <c r="F8416" s="3"/>
    </row>
    <row r="8417" spans="6:6">
      <c r="F8417" s="3"/>
    </row>
    <row r="8418" spans="6:6">
      <c r="F8418" s="3"/>
    </row>
    <row r="8419" spans="6:6">
      <c r="F8419" s="3"/>
    </row>
    <row r="8420" spans="6:6">
      <c r="F8420" s="3"/>
    </row>
    <row r="8421" spans="6:6">
      <c r="F8421" s="3"/>
    </row>
    <row r="8422" spans="6:6">
      <c r="F8422" s="3"/>
    </row>
    <row r="8423" spans="6:6">
      <c r="F8423" s="3"/>
    </row>
    <row r="8424" spans="6:6">
      <c r="F8424" s="3"/>
    </row>
    <row r="8425" spans="6:6">
      <c r="F8425" s="3"/>
    </row>
    <row r="8426" spans="6:6">
      <c r="F8426" s="3"/>
    </row>
    <row r="8427" spans="6:6">
      <c r="F8427" s="3"/>
    </row>
    <row r="8428" spans="6:6">
      <c r="F8428" s="3"/>
    </row>
    <row r="8429" spans="6:6">
      <c r="F8429" s="3"/>
    </row>
    <row r="8430" spans="6:6">
      <c r="F8430" s="3"/>
    </row>
    <row r="8431" spans="6:6">
      <c r="F8431" s="3"/>
    </row>
    <row r="8432" spans="6:6">
      <c r="F8432" s="3"/>
    </row>
    <row r="8433" spans="6:6">
      <c r="F8433" s="3"/>
    </row>
    <row r="8434" spans="6:6">
      <c r="F8434" s="3"/>
    </row>
    <row r="8435" spans="6:6">
      <c r="F8435" s="3"/>
    </row>
    <row r="8436" spans="6:6">
      <c r="F8436" s="3"/>
    </row>
    <row r="8437" spans="6:6">
      <c r="F8437" s="3"/>
    </row>
    <row r="8438" spans="6:6">
      <c r="F8438" s="3"/>
    </row>
    <row r="8439" spans="6:6">
      <c r="F8439" s="3"/>
    </row>
    <row r="8440" spans="6:6">
      <c r="F8440" s="3"/>
    </row>
    <row r="8441" spans="6:6">
      <c r="F8441" s="3"/>
    </row>
    <row r="8442" spans="6:6">
      <c r="F8442" s="3"/>
    </row>
    <row r="8443" spans="6:6">
      <c r="F8443" s="3"/>
    </row>
    <row r="8444" spans="6:6">
      <c r="F8444" s="3"/>
    </row>
    <row r="8445" spans="6:6">
      <c r="F8445" s="3"/>
    </row>
    <row r="8446" spans="6:6">
      <c r="F8446" s="3"/>
    </row>
    <row r="8447" spans="6:6">
      <c r="F8447" s="3"/>
    </row>
    <row r="8448" spans="6:6">
      <c r="F8448" s="3"/>
    </row>
    <row r="8449" spans="6:6">
      <c r="F8449" s="3"/>
    </row>
    <row r="8450" spans="6:6">
      <c r="F8450" s="3"/>
    </row>
    <row r="8451" spans="6:6">
      <c r="F8451" s="3"/>
    </row>
    <row r="8452" spans="6:6">
      <c r="F8452" s="3"/>
    </row>
    <row r="8453" spans="6:6">
      <c r="F8453" s="3"/>
    </row>
    <row r="8454" spans="6:6">
      <c r="F8454" s="3"/>
    </row>
    <row r="8455" spans="6:6">
      <c r="F8455" s="3"/>
    </row>
    <row r="8456" spans="6:6">
      <c r="F8456" s="3"/>
    </row>
    <row r="8457" spans="6:6">
      <c r="F8457" s="3"/>
    </row>
    <row r="8458" spans="6:6">
      <c r="F8458" s="3"/>
    </row>
    <row r="8459" spans="6:6">
      <c r="F8459" s="3"/>
    </row>
    <row r="8460" spans="6:6">
      <c r="F8460" s="3"/>
    </row>
    <row r="8461" spans="6:6">
      <c r="F8461" s="3"/>
    </row>
    <row r="8462" spans="6:6">
      <c r="F8462" s="3"/>
    </row>
    <row r="8463" spans="6:6">
      <c r="F8463" s="3"/>
    </row>
    <row r="8464" spans="6:6">
      <c r="F8464" s="3"/>
    </row>
    <row r="8465" spans="6:6">
      <c r="F8465" s="3"/>
    </row>
    <row r="8466" spans="6:6">
      <c r="F8466" s="3"/>
    </row>
    <row r="8467" spans="6:6">
      <c r="F8467" s="3"/>
    </row>
    <row r="8468" spans="6:6">
      <c r="F8468" s="3"/>
    </row>
    <row r="8469" spans="6:6">
      <c r="F8469" s="3"/>
    </row>
    <row r="8470" spans="6:6">
      <c r="F8470" s="3"/>
    </row>
    <row r="8471" spans="6:6">
      <c r="F8471" s="3"/>
    </row>
    <row r="8472" spans="6:6">
      <c r="F8472" s="3"/>
    </row>
    <row r="8473" spans="6:6">
      <c r="F8473" s="3"/>
    </row>
    <row r="8474" spans="6:6">
      <c r="F8474" s="3"/>
    </row>
    <row r="8475" spans="6:6">
      <c r="F8475" s="3"/>
    </row>
    <row r="8476" spans="6:6">
      <c r="F8476" s="3"/>
    </row>
    <row r="8477" spans="6:6">
      <c r="F8477" s="3"/>
    </row>
    <row r="8478" spans="6:6">
      <c r="F8478" s="3"/>
    </row>
    <row r="8479" spans="6:6">
      <c r="F8479" s="3"/>
    </row>
    <row r="8480" spans="6:6">
      <c r="F8480" s="3"/>
    </row>
    <row r="8481" spans="6:6">
      <c r="F8481" s="3"/>
    </row>
    <row r="8482" spans="6:6">
      <c r="F8482" s="3"/>
    </row>
    <row r="8483" spans="6:6">
      <c r="F8483" s="3"/>
    </row>
    <row r="8484" spans="6:6">
      <c r="F8484" s="3"/>
    </row>
    <row r="8485" spans="6:6">
      <c r="F8485" s="3"/>
    </row>
    <row r="8486" spans="6:6">
      <c r="F8486" s="3"/>
    </row>
    <row r="8487" spans="6:6">
      <c r="F8487" s="3"/>
    </row>
    <row r="8488" spans="6:6">
      <c r="F8488" s="3"/>
    </row>
    <row r="8489" spans="6:6">
      <c r="F8489" s="3"/>
    </row>
    <row r="8490" spans="6:6">
      <c r="F8490" s="3"/>
    </row>
    <row r="8491" spans="6:6">
      <c r="F8491" s="3"/>
    </row>
    <row r="8492" spans="6:6">
      <c r="F8492" s="3"/>
    </row>
    <row r="8493" spans="6:6">
      <c r="F8493" s="3"/>
    </row>
    <row r="8494" spans="6:6">
      <c r="F8494" s="3"/>
    </row>
    <row r="8495" spans="6:6">
      <c r="F8495" s="3"/>
    </row>
    <row r="8496" spans="6:6">
      <c r="F8496" s="3"/>
    </row>
    <row r="8497" spans="6:6">
      <c r="F8497" s="3"/>
    </row>
    <row r="8498" spans="6:6">
      <c r="F8498" s="3"/>
    </row>
    <row r="8499" spans="6:6">
      <c r="F8499" s="3"/>
    </row>
    <row r="8500" spans="6:6">
      <c r="F8500" s="3"/>
    </row>
    <row r="8501" spans="6:6">
      <c r="F8501" s="3"/>
    </row>
    <row r="8502" spans="6:6">
      <c r="F8502" s="3"/>
    </row>
    <row r="8503" spans="6:6">
      <c r="F8503" s="3"/>
    </row>
    <row r="8504" spans="6:6">
      <c r="F8504" s="3"/>
    </row>
    <row r="8505" spans="6:6">
      <c r="F8505" s="3"/>
    </row>
    <row r="8506" spans="6:6">
      <c r="F8506" s="3"/>
    </row>
    <row r="8507" spans="6:6">
      <c r="F8507" s="3"/>
    </row>
    <row r="8508" spans="6:6">
      <c r="F8508" s="3"/>
    </row>
    <row r="8509" spans="6:6">
      <c r="F8509" s="3"/>
    </row>
    <row r="8510" spans="6:6">
      <c r="F8510" s="3"/>
    </row>
    <row r="8511" spans="6:6">
      <c r="F8511" s="3"/>
    </row>
    <row r="8512" spans="6:6">
      <c r="F8512" s="3"/>
    </row>
    <row r="8513" spans="6:6">
      <c r="F8513" s="3"/>
    </row>
    <row r="8514" spans="6:6">
      <c r="F8514" s="3"/>
    </row>
    <row r="8515" spans="6:6">
      <c r="F8515" s="3"/>
    </row>
    <row r="8516" spans="6:6">
      <c r="F8516" s="3"/>
    </row>
    <row r="8517" spans="6:6">
      <c r="F8517" s="3"/>
    </row>
    <row r="8518" spans="6:6">
      <c r="F8518" s="3"/>
    </row>
    <row r="8519" spans="6:6">
      <c r="F8519" s="3"/>
    </row>
    <row r="8520" spans="6:6">
      <c r="F8520" s="3"/>
    </row>
    <row r="8521" spans="6:6">
      <c r="F8521" s="3"/>
    </row>
    <row r="8522" spans="6:6">
      <c r="F8522" s="3"/>
    </row>
    <row r="8523" spans="6:6">
      <c r="F8523" s="3"/>
    </row>
    <row r="8524" spans="6:6">
      <c r="F8524" s="3"/>
    </row>
    <row r="8525" spans="6:6">
      <c r="F8525" s="3"/>
    </row>
    <row r="8526" spans="6:6">
      <c r="F8526" s="3"/>
    </row>
    <row r="8527" spans="6:6">
      <c r="F8527" s="3"/>
    </row>
    <row r="8528" spans="6:6">
      <c r="F8528" s="3"/>
    </row>
    <row r="8529" spans="6:6">
      <c r="F8529" s="3"/>
    </row>
    <row r="8530" spans="6:6">
      <c r="F8530" s="3"/>
    </row>
    <row r="8531" spans="6:6">
      <c r="F8531" s="3"/>
    </row>
    <row r="8532" spans="6:6">
      <c r="F8532" s="3"/>
    </row>
    <row r="8533" spans="6:6">
      <c r="F8533" s="3"/>
    </row>
    <row r="8534" spans="6:6">
      <c r="F8534" s="3"/>
    </row>
    <row r="8535" spans="6:6">
      <c r="F8535" s="3"/>
    </row>
    <row r="8536" spans="6:6">
      <c r="F8536" s="3"/>
    </row>
    <row r="8537" spans="6:6">
      <c r="F8537" s="3"/>
    </row>
    <row r="8538" spans="6:6">
      <c r="F8538" s="3"/>
    </row>
    <row r="8539" spans="6:6">
      <c r="F8539" s="3"/>
    </row>
    <row r="8540" spans="6:6">
      <c r="F8540" s="3"/>
    </row>
    <row r="8541" spans="6:6">
      <c r="F8541" s="3"/>
    </row>
    <row r="8542" spans="6:6">
      <c r="F8542" s="3"/>
    </row>
    <row r="8543" spans="6:6">
      <c r="F8543" s="3"/>
    </row>
    <row r="8544" spans="6:6">
      <c r="F8544" s="3"/>
    </row>
    <row r="8545" spans="6:6">
      <c r="F8545" s="3"/>
    </row>
    <row r="8546" spans="6:6">
      <c r="F8546" s="3"/>
    </row>
    <row r="8547" spans="6:6">
      <c r="F8547" s="3"/>
    </row>
    <row r="8548" spans="6:6">
      <c r="F8548" s="3"/>
    </row>
    <row r="8549" spans="6:6">
      <c r="F8549" s="3"/>
    </row>
    <row r="8550" spans="6:6">
      <c r="F8550" s="3"/>
    </row>
    <row r="8551" spans="6:6">
      <c r="F8551" s="3"/>
    </row>
    <row r="8552" spans="6:6">
      <c r="F8552" s="3"/>
    </row>
    <row r="8553" spans="6:6">
      <c r="F8553" s="3"/>
    </row>
    <row r="8554" spans="6:6">
      <c r="F8554" s="3"/>
    </row>
    <row r="8555" spans="6:6">
      <c r="F8555" s="3"/>
    </row>
    <row r="8556" spans="6:6">
      <c r="F8556" s="3"/>
    </row>
    <row r="8557" spans="6:6">
      <c r="F8557" s="3"/>
    </row>
    <row r="8558" spans="6:6">
      <c r="F8558" s="3"/>
    </row>
    <row r="8559" spans="6:6">
      <c r="F8559" s="3"/>
    </row>
    <row r="8560" spans="6:6">
      <c r="F8560" s="3"/>
    </row>
    <row r="8561" spans="6:6">
      <c r="F8561" s="3"/>
    </row>
    <row r="8562" spans="6:6">
      <c r="F8562" s="3"/>
    </row>
    <row r="8563" spans="6:6">
      <c r="F8563" s="3"/>
    </row>
    <row r="8564" spans="6:6">
      <c r="F8564" s="3"/>
    </row>
    <row r="8565" spans="6:6">
      <c r="F8565" s="3"/>
    </row>
    <row r="8566" spans="6:6">
      <c r="F8566" s="3"/>
    </row>
    <row r="8567" spans="6:6">
      <c r="F8567" s="3"/>
    </row>
    <row r="8568" spans="6:6">
      <c r="F8568" s="3"/>
    </row>
    <row r="8569" spans="6:6">
      <c r="F8569" s="3"/>
    </row>
    <row r="8570" spans="6:6">
      <c r="F8570" s="3"/>
    </row>
    <row r="8571" spans="6:6">
      <c r="F8571" s="3"/>
    </row>
    <row r="8572" spans="6:6">
      <c r="F8572" s="3"/>
    </row>
    <row r="8573" spans="6:6">
      <c r="F8573" s="3"/>
    </row>
    <row r="8574" spans="6:6">
      <c r="F8574" s="3"/>
    </row>
    <row r="8575" spans="6:6">
      <c r="F8575" s="3"/>
    </row>
    <row r="8576" spans="6:6">
      <c r="F8576" s="3"/>
    </row>
    <row r="8577" spans="6:6">
      <c r="F8577" s="3"/>
    </row>
    <row r="8578" spans="6:6">
      <c r="F8578" s="3"/>
    </row>
    <row r="8579" spans="6:6">
      <c r="F8579" s="3"/>
    </row>
    <row r="8580" spans="6:6">
      <c r="F8580" s="3"/>
    </row>
    <row r="8581" spans="6:6">
      <c r="F8581" s="3"/>
    </row>
    <row r="8582" spans="6:6">
      <c r="F8582" s="3"/>
    </row>
    <row r="8583" spans="6:6">
      <c r="F8583" s="3"/>
    </row>
    <row r="8584" spans="6:6">
      <c r="F8584" s="3"/>
    </row>
    <row r="8585" spans="6:6">
      <c r="F8585" s="3"/>
    </row>
    <row r="8586" spans="6:6">
      <c r="F8586" s="3"/>
    </row>
    <row r="8587" spans="6:6">
      <c r="F8587" s="3"/>
    </row>
    <row r="8588" spans="6:6">
      <c r="F8588" s="3"/>
    </row>
    <row r="8589" spans="6:6">
      <c r="F8589" s="3"/>
    </row>
    <row r="8590" spans="6:6">
      <c r="F8590" s="3"/>
    </row>
    <row r="8591" spans="6:6">
      <c r="F8591" s="3"/>
    </row>
    <row r="8592" spans="6:6">
      <c r="F8592" s="3"/>
    </row>
    <row r="8593" spans="6:6">
      <c r="F8593" s="3"/>
    </row>
    <row r="8594" spans="6:6">
      <c r="F8594" s="3"/>
    </row>
    <row r="8595" spans="6:6">
      <c r="F8595" s="3"/>
    </row>
    <row r="8596" spans="6:6">
      <c r="F8596" s="3"/>
    </row>
    <row r="8597" spans="6:6">
      <c r="F8597" s="3"/>
    </row>
    <row r="8598" spans="6:6">
      <c r="F8598" s="3"/>
    </row>
    <row r="8599" spans="6:6">
      <c r="F8599" s="3"/>
    </row>
    <row r="8600" spans="6:6">
      <c r="F8600" s="3"/>
    </row>
    <row r="8601" spans="6:6">
      <c r="F8601" s="3"/>
    </row>
    <row r="8602" spans="6:6">
      <c r="F8602" s="3"/>
    </row>
    <row r="8603" spans="6:6">
      <c r="F8603" s="3"/>
    </row>
    <row r="8604" spans="6:6">
      <c r="F8604" s="3"/>
    </row>
    <row r="8605" spans="6:6">
      <c r="F8605" s="3"/>
    </row>
    <row r="8606" spans="6:6">
      <c r="F8606" s="3"/>
    </row>
    <row r="8607" spans="6:6">
      <c r="F8607" s="3"/>
    </row>
    <row r="8608" spans="6:6">
      <c r="F8608" s="3"/>
    </row>
    <row r="8609" spans="6:6">
      <c r="F8609" s="3"/>
    </row>
    <row r="8610" spans="6:6">
      <c r="F8610" s="3"/>
    </row>
    <row r="8611" spans="6:6">
      <c r="F8611" s="3"/>
    </row>
    <row r="8612" spans="6:6">
      <c r="F8612" s="3"/>
    </row>
    <row r="8613" spans="6:6">
      <c r="F8613" s="3"/>
    </row>
    <row r="8614" spans="6:6">
      <c r="F8614" s="3"/>
    </row>
    <row r="8615" spans="6:6">
      <c r="F8615" s="3"/>
    </row>
    <row r="8616" spans="6:6">
      <c r="F8616" s="3"/>
    </row>
    <row r="8617" spans="6:6">
      <c r="F8617" s="3"/>
    </row>
    <row r="8618" spans="6:6">
      <c r="F8618" s="3"/>
    </row>
    <row r="8619" spans="6:6">
      <c r="F8619" s="3"/>
    </row>
    <row r="8620" spans="6:6">
      <c r="F8620" s="3"/>
    </row>
    <row r="8621" spans="6:6">
      <c r="F8621" s="3"/>
    </row>
    <row r="8622" spans="6:6">
      <c r="F8622" s="3"/>
    </row>
    <row r="8623" spans="6:6">
      <c r="F8623" s="3"/>
    </row>
    <row r="8624" spans="6:6">
      <c r="F8624" s="3"/>
    </row>
    <row r="8625" spans="6:6">
      <c r="F8625" s="3"/>
    </row>
    <row r="8626" spans="6:6">
      <c r="F8626" s="3"/>
    </row>
    <row r="8627" spans="6:6">
      <c r="F8627" s="3"/>
    </row>
    <row r="8628" spans="6:6">
      <c r="F8628" s="3"/>
    </row>
    <row r="8629" spans="6:6">
      <c r="F8629" s="3"/>
    </row>
    <row r="8630" spans="6:6">
      <c r="F8630" s="3"/>
    </row>
    <row r="8631" spans="6:6">
      <c r="F8631" s="3"/>
    </row>
    <row r="8632" spans="6:6">
      <c r="F8632" s="3"/>
    </row>
    <row r="8633" spans="6:6">
      <c r="F8633" s="3"/>
    </row>
    <row r="8634" spans="6:6">
      <c r="F8634" s="3"/>
    </row>
    <row r="8635" spans="6:6">
      <c r="F8635" s="3"/>
    </row>
    <row r="8636" spans="6:6">
      <c r="F8636" s="3"/>
    </row>
    <row r="8637" spans="6:6">
      <c r="F8637" s="3"/>
    </row>
    <row r="8638" spans="6:6">
      <c r="F8638" s="3"/>
    </row>
    <row r="8639" spans="6:6">
      <c r="F8639" s="3"/>
    </row>
    <row r="8640" spans="6:6">
      <c r="F8640" s="3"/>
    </row>
    <row r="8641" spans="6:6">
      <c r="F8641" s="3"/>
    </row>
    <row r="8642" spans="6:6">
      <c r="F8642" s="3"/>
    </row>
    <row r="8643" spans="6:6">
      <c r="F8643" s="3"/>
    </row>
    <row r="8644" spans="6:6">
      <c r="F8644" s="3"/>
    </row>
    <row r="8645" spans="6:6">
      <c r="F8645" s="3"/>
    </row>
    <row r="8646" spans="6:6">
      <c r="F8646" s="3"/>
    </row>
    <row r="8647" spans="6:6">
      <c r="F8647" s="3"/>
    </row>
    <row r="8648" spans="6:6">
      <c r="F8648" s="3"/>
    </row>
    <row r="8649" spans="6:6">
      <c r="F8649" s="3"/>
    </row>
    <row r="8650" spans="6:6">
      <c r="F8650" s="3"/>
    </row>
    <row r="8651" spans="6:6">
      <c r="F8651" s="3"/>
    </row>
    <row r="8652" spans="6:6">
      <c r="F8652" s="3"/>
    </row>
    <row r="8653" spans="6:6">
      <c r="F8653" s="3"/>
    </row>
    <row r="8654" spans="6:6">
      <c r="F8654" s="3"/>
    </row>
    <row r="8655" spans="6:6">
      <c r="F8655" s="3"/>
    </row>
    <row r="8656" spans="6:6">
      <c r="F8656" s="3"/>
    </row>
    <row r="8657" spans="6:6">
      <c r="F8657" s="3"/>
    </row>
    <row r="8658" spans="6:6">
      <c r="F8658" s="3"/>
    </row>
    <row r="8659" spans="6:6">
      <c r="F8659" s="3"/>
    </row>
    <row r="8660" spans="6:6">
      <c r="F8660" s="3"/>
    </row>
    <row r="8661" spans="6:6">
      <c r="F8661" s="3"/>
    </row>
    <row r="8662" spans="6:6">
      <c r="F8662" s="3"/>
    </row>
    <row r="8663" spans="6:6">
      <c r="F8663" s="3"/>
    </row>
    <row r="8664" spans="6:6">
      <c r="F8664" s="3"/>
    </row>
    <row r="8665" spans="6:6">
      <c r="F8665" s="3"/>
    </row>
    <row r="8666" spans="6:6">
      <c r="F8666" s="3"/>
    </row>
    <row r="8667" spans="6:6">
      <c r="F8667" s="3"/>
    </row>
    <row r="8668" spans="6:6">
      <c r="F8668" s="3"/>
    </row>
    <row r="8669" spans="6:6">
      <c r="F8669" s="3"/>
    </row>
    <row r="8670" spans="6:6">
      <c r="F8670" s="3"/>
    </row>
    <row r="8671" spans="6:6">
      <c r="F8671" s="3"/>
    </row>
    <row r="8672" spans="6:6">
      <c r="F8672" s="3"/>
    </row>
    <row r="8673" spans="6:6">
      <c r="F8673" s="3"/>
    </row>
    <row r="8674" spans="6:6">
      <c r="F8674" s="3"/>
    </row>
    <row r="8675" spans="6:6">
      <c r="F8675" s="3"/>
    </row>
    <row r="8676" spans="6:6">
      <c r="F8676" s="3"/>
    </row>
    <row r="8677" spans="6:6">
      <c r="F8677" s="3"/>
    </row>
    <row r="8678" spans="6:6">
      <c r="F8678" s="3"/>
    </row>
    <row r="8679" spans="6:6">
      <c r="F8679" s="3"/>
    </row>
    <row r="8680" spans="6:6">
      <c r="F8680" s="3"/>
    </row>
    <row r="8681" spans="6:6">
      <c r="F8681" s="3"/>
    </row>
    <row r="8682" spans="6:6">
      <c r="F8682" s="3"/>
    </row>
    <row r="8683" spans="6:6">
      <c r="F8683" s="3"/>
    </row>
    <row r="8684" spans="6:6">
      <c r="F8684" s="3"/>
    </row>
    <row r="8685" spans="6:6">
      <c r="F8685" s="3"/>
    </row>
    <row r="8686" spans="6:6">
      <c r="F8686" s="3"/>
    </row>
    <row r="8687" spans="6:6">
      <c r="F8687" s="3"/>
    </row>
    <row r="8688" spans="6:6">
      <c r="F8688" s="3"/>
    </row>
    <row r="8689" spans="6:6">
      <c r="F8689" s="3"/>
    </row>
    <row r="8690" spans="6:6">
      <c r="F8690" s="3"/>
    </row>
    <row r="8691" spans="6:6">
      <c r="F8691" s="3"/>
    </row>
    <row r="8692" spans="6:6">
      <c r="F8692" s="3"/>
    </row>
    <row r="8693" spans="6:6">
      <c r="F8693" s="3"/>
    </row>
    <row r="8694" spans="6:6">
      <c r="F8694" s="3"/>
    </row>
    <row r="8695" spans="6:6">
      <c r="F8695" s="3"/>
    </row>
    <row r="8696" spans="6:6">
      <c r="F8696" s="3"/>
    </row>
    <row r="8697" spans="6:6">
      <c r="F8697" s="3"/>
    </row>
    <row r="8698" spans="6:6">
      <c r="F8698" s="3"/>
    </row>
    <row r="8699" spans="6:6">
      <c r="F8699" s="3"/>
    </row>
    <row r="8700" spans="6:6">
      <c r="F8700" s="3"/>
    </row>
    <row r="8701" spans="6:6">
      <c r="F8701" s="3"/>
    </row>
    <row r="8702" spans="6:6">
      <c r="F8702" s="3"/>
    </row>
    <row r="8703" spans="6:6">
      <c r="F8703" s="3"/>
    </row>
    <row r="8704" spans="6:6">
      <c r="F8704" s="3"/>
    </row>
    <row r="8705" spans="6:6">
      <c r="F8705" s="3"/>
    </row>
    <row r="8706" spans="6:6">
      <c r="F8706" s="3"/>
    </row>
    <row r="8707" spans="6:6">
      <c r="F8707" s="3"/>
    </row>
    <row r="8708" spans="6:6">
      <c r="F8708" s="3"/>
    </row>
    <row r="8709" spans="6:6">
      <c r="F8709" s="3"/>
    </row>
    <row r="8710" spans="6:6">
      <c r="F8710" s="3"/>
    </row>
    <row r="8711" spans="6:6">
      <c r="F8711" s="3"/>
    </row>
    <row r="8712" spans="6:6">
      <c r="F8712" s="3"/>
    </row>
    <row r="8713" spans="6:6">
      <c r="F8713" s="3"/>
    </row>
    <row r="8714" spans="6:6">
      <c r="F8714" s="3"/>
    </row>
    <row r="8715" spans="6:6">
      <c r="F8715" s="3"/>
    </row>
    <row r="8716" spans="6:6">
      <c r="F8716" s="3"/>
    </row>
    <row r="8717" spans="6:6">
      <c r="F8717" s="3"/>
    </row>
    <row r="8718" spans="6:6">
      <c r="F8718" s="3"/>
    </row>
    <row r="8719" spans="6:6">
      <c r="F8719" s="3"/>
    </row>
    <row r="8720" spans="6:6">
      <c r="F8720" s="3"/>
    </row>
    <row r="8721" spans="6:6">
      <c r="F8721" s="3"/>
    </row>
    <row r="8722" spans="6:6">
      <c r="F8722" s="3"/>
    </row>
    <row r="8723" spans="6:6">
      <c r="F8723" s="3"/>
    </row>
    <row r="8724" spans="6:6">
      <c r="F8724" s="3"/>
    </row>
    <row r="8725" spans="6:6">
      <c r="F8725" s="3"/>
    </row>
    <row r="8726" spans="6:6">
      <c r="F8726" s="3"/>
    </row>
    <row r="8727" spans="6:6">
      <c r="F8727" s="3"/>
    </row>
    <row r="8728" spans="6:6">
      <c r="F8728" s="3"/>
    </row>
    <row r="8729" spans="6:6">
      <c r="F8729" s="3"/>
    </row>
    <row r="8730" spans="6:6">
      <c r="F8730" s="3"/>
    </row>
    <row r="8731" spans="6:6">
      <c r="F8731" s="3"/>
    </row>
    <row r="8732" spans="6:6">
      <c r="F8732" s="3"/>
    </row>
    <row r="8733" spans="6:6">
      <c r="F8733" s="3"/>
    </row>
    <row r="8734" spans="6:6">
      <c r="F8734" s="3"/>
    </row>
    <row r="8735" spans="6:6">
      <c r="F8735" s="3"/>
    </row>
    <row r="8736" spans="6:6">
      <c r="F8736" s="3"/>
    </row>
    <row r="8737" spans="6:6">
      <c r="F8737" s="3"/>
    </row>
    <row r="8738" spans="6:6">
      <c r="F8738" s="3"/>
    </row>
    <row r="8739" spans="6:6">
      <c r="F8739" s="3"/>
    </row>
    <row r="8740" spans="6:6">
      <c r="F8740" s="3"/>
    </row>
    <row r="8741" spans="6:6">
      <c r="F8741" s="3"/>
    </row>
    <row r="8742" spans="6:6">
      <c r="F8742" s="3"/>
    </row>
    <row r="8743" spans="6:6">
      <c r="F8743" s="3"/>
    </row>
    <row r="8744" spans="6:6">
      <c r="F8744" s="3"/>
    </row>
    <row r="8745" spans="6:6">
      <c r="F8745" s="3"/>
    </row>
    <row r="8746" spans="6:6">
      <c r="F8746" s="3"/>
    </row>
    <row r="8747" spans="6:6">
      <c r="F8747" s="3"/>
    </row>
    <row r="8748" spans="6:6">
      <c r="F8748" s="3"/>
    </row>
    <row r="8749" spans="6:6">
      <c r="F8749" s="3"/>
    </row>
    <row r="8750" spans="6:6">
      <c r="F8750" s="3"/>
    </row>
    <row r="8751" spans="6:6">
      <c r="F8751" s="3"/>
    </row>
    <row r="8752" spans="6:6">
      <c r="F8752" s="3"/>
    </row>
    <row r="8753" spans="6:6">
      <c r="F8753" s="3"/>
    </row>
    <row r="8754" spans="6:6">
      <c r="F8754" s="3"/>
    </row>
    <row r="8755" spans="6:6">
      <c r="F8755" s="3"/>
    </row>
    <row r="8756" spans="6:6">
      <c r="F8756" s="3"/>
    </row>
    <row r="8757" spans="6:6">
      <c r="F8757" s="3"/>
    </row>
    <row r="8758" spans="6:6">
      <c r="F8758" s="3"/>
    </row>
    <row r="8759" spans="6:6">
      <c r="F8759" s="3"/>
    </row>
    <row r="8760" spans="6:6">
      <c r="F8760" s="3"/>
    </row>
    <row r="8761" spans="6:6">
      <c r="F8761" s="3"/>
    </row>
    <row r="8762" spans="6:6">
      <c r="F8762" s="3"/>
    </row>
    <row r="8763" spans="6:6">
      <c r="F8763" s="3"/>
    </row>
    <row r="8764" spans="6:6">
      <c r="F8764" s="3"/>
    </row>
    <row r="8765" spans="6:6">
      <c r="F8765" s="3"/>
    </row>
    <row r="8766" spans="6:6">
      <c r="F8766" s="3"/>
    </row>
    <row r="8767" spans="6:6">
      <c r="F8767" s="3"/>
    </row>
    <row r="8768" spans="6:6">
      <c r="F8768" s="3"/>
    </row>
    <row r="8769" spans="6:6">
      <c r="F8769" s="3"/>
    </row>
    <row r="8770" spans="6:6">
      <c r="F8770" s="3"/>
    </row>
  </sheetData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B2:P8770"/>
  <sheetViews>
    <sheetView workbookViewId="0"/>
  </sheetViews>
  <sheetFormatPr defaultRowHeight="15"/>
  <cols>
    <col min="1" max="1" width="1.5703125" customWidth="1"/>
    <col min="2" max="2" width="1.7109375" customWidth="1"/>
    <col min="3" max="3" width="3" customWidth="1"/>
    <col min="4" max="4" width="10.7109375" bestFit="1" customWidth="1"/>
    <col min="7" max="9" width="10.7109375" customWidth="1"/>
  </cols>
  <sheetData>
    <row r="2" spans="2:16" ht="17.25">
      <c r="N2" s="4" t="s">
        <v>50</v>
      </c>
      <c r="O2" s="4" t="s">
        <v>51</v>
      </c>
      <c r="P2" s="4" t="s">
        <v>52</v>
      </c>
    </row>
    <row r="3" spans="2:16">
      <c r="M3" t="s">
        <v>2</v>
      </c>
      <c r="P3">
        <v>-1.3996000000000001E-4</v>
      </c>
    </row>
    <row r="4" spans="2:16">
      <c r="M4" t="s">
        <v>3</v>
      </c>
      <c r="O4">
        <v>-8.9293E-4</v>
      </c>
      <c r="P4">
        <v>3.533418E-2</v>
      </c>
    </row>
    <row r="5" spans="2:16">
      <c r="M5" t="s">
        <v>4</v>
      </c>
      <c r="N5">
        <v>0.18526144</v>
      </c>
      <c r="O5">
        <v>0.35750957</v>
      </c>
      <c r="P5">
        <v>-3.0916376799999998</v>
      </c>
    </row>
    <row r="6" spans="2:16">
      <c r="M6" t="s">
        <v>5</v>
      </c>
      <c r="N6">
        <v>-19.98843269</v>
      </c>
      <c r="O6">
        <v>-30.78895382</v>
      </c>
      <c r="P6">
        <v>112.13691408</v>
      </c>
    </row>
    <row r="7" spans="2:16">
      <c r="M7" t="s">
        <v>6</v>
      </c>
      <c r="N7">
        <v>840.92097479999995</v>
      </c>
      <c r="O7">
        <v>1060.5230708300001</v>
      </c>
      <c r="P7">
        <v>-1111.50637906</v>
      </c>
    </row>
    <row r="8" spans="2:16">
      <c r="N8" t="s">
        <v>7</v>
      </c>
      <c r="O8" t="s">
        <v>8</v>
      </c>
      <c r="P8" t="s">
        <v>9</v>
      </c>
    </row>
    <row r="10" spans="2:16">
      <c r="E10" t="s">
        <v>10</v>
      </c>
      <c r="F10" t="s">
        <v>23</v>
      </c>
      <c r="G10" t="s">
        <v>7</v>
      </c>
      <c r="H10" t="s">
        <v>8</v>
      </c>
      <c r="I10" t="s">
        <v>9</v>
      </c>
      <c r="L10" t="s">
        <v>10</v>
      </c>
      <c r="M10" t="s">
        <v>23</v>
      </c>
      <c r="N10" t="s">
        <v>7</v>
      </c>
      <c r="O10" t="s">
        <v>8</v>
      </c>
      <c r="P10" t="s">
        <v>9</v>
      </c>
    </row>
    <row r="11" spans="2:16">
      <c r="B11">
        <v>1</v>
      </c>
      <c r="C11">
        <f t="shared" ref="C11:C74" si="0">WEEKDAY(D11,2)</f>
        <v>4</v>
      </c>
      <c r="D11" s="2">
        <v>39814</v>
      </c>
      <c r="E11" s="1">
        <f>IF(OR(ISNUMBER($B11),$C11&gt;=6),L11,#N/A)</f>
        <v>48.791666666666664</v>
      </c>
      <c r="F11" s="1">
        <f t="shared" ref="F11:F74" si="1">IF(OR(ISNUMBER($B11),$C11&gt;=6),M11,#N/A)</f>
        <v>294.72683333333333</v>
      </c>
      <c r="G11" s="1">
        <f t="shared" ref="G11:G74" si="2">IF(OR(ISNUMBER($B11),$C11&gt;=6),N11,#N/A)</f>
        <v>306.69036703486108</v>
      </c>
      <c r="H11" s="1">
        <f t="shared" ref="H11:H74" si="3">IF(OR(ISNUMBER($B11),$C11&gt;=6),O11,#N/A)</f>
        <v>305.65748229266865</v>
      </c>
      <c r="I11" s="1">
        <f t="shared" ref="I11:I74" si="4">IF(OR(ISNUMBER($B11),$C11&gt;=6),P11,#N/A)</f>
        <v>310.8309266804165</v>
      </c>
      <c r="L11" s="8">
        <f>'09 daily avg'!E11</f>
        <v>48.791666666666664</v>
      </c>
      <c r="M11" s="8">
        <f>'09 daily avg'!F11</f>
        <v>294.72683333333333</v>
      </c>
      <c r="N11" s="8">
        <f>(N$3*$L11^4)+(N$4*$L11^3)+(N$5*$L11^2)+(N$6*$L11)+N$7</f>
        <v>306.69036703486108</v>
      </c>
      <c r="O11" s="8">
        <f t="shared" ref="O11:P30" si="5">(O$3*$L11^4)+(O$4*$L11^3)+(O$5*$L11^2)+(O$6*$L11)+O$7</f>
        <v>305.65748229266865</v>
      </c>
      <c r="P11" s="8">
        <f t="shared" si="5"/>
        <v>310.8309266804165</v>
      </c>
    </row>
    <row r="12" spans="2:16">
      <c r="C12">
        <f t="shared" si="0"/>
        <v>5</v>
      </c>
      <c r="D12" s="2">
        <f>D11+1</f>
        <v>39815</v>
      </c>
      <c r="E12" s="1" t="e">
        <f t="shared" ref="E12:E75" si="6">IF(OR(ISNUMBER($B12),$C12&gt;=6),L12,#N/A)</f>
        <v>#N/A</v>
      </c>
      <c r="F12" s="1" t="e">
        <f t="shared" si="1"/>
        <v>#N/A</v>
      </c>
      <c r="G12" s="1" t="e">
        <f t="shared" si="2"/>
        <v>#N/A</v>
      </c>
      <c r="H12" s="1" t="e">
        <f t="shared" si="3"/>
        <v>#N/A</v>
      </c>
      <c r="I12" s="1" t="e">
        <f t="shared" si="4"/>
        <v>#N/A</v>
      </c>
      <c r="L12" s="8">
        <f>'09 daily avg'!E12</f>
        <v>61.875</v>
      </c>
      <c r="M12" s="8">
        <f>'09 daily avg'!F12</f>
        <v>323.58779166666665</v>
      </c>
      <c r="N12" s="8">
        <f t="shared" ref="N12:P31" si="7">(N$3*$L12^4)+(N$4*$L12^3)+(N$5*$L12^2)+(N$6*$L12)+N$7</f>
        <v>313.41301985625</v>
      </c>
      <c r="O12" s="8">
        <f t="shared" si="5"/>
        <v>312.6618722707226</v>
      </c>
      <c r="P12" s="8">
        <f t="shared" si="5"/>
        <v>309.40670299376029</v>
      </c>
    </row>
    <row r="13" spans="2:16">
      <c r="C13">
        <f t="shared" si="0"/>
        <v>6</v>
      </c>
      <c r="D13" s="2">
        <f t="shared" ref="D13:D76" si="8">D12+1</f>
        <v>39816</v>
      </c>
      <c r="E13" s="1">
        <f t="shared" si="6"/>
        <v>65.25</v>
      </c>
      <c r="F13" s="1">
        <f t="shared" si="1"/>
        <v>306.55729166666669</v>
      </c>
      <c r="G13" s="1">
        <f t="shared" si="2"/>
        <v>325.43790141749992</v>
      </c>
      <c r="H13" s="1">
        <f t="shared" si="3"/>
        <v>325.601902974219</v>
      </c>
      <c r="I13" s="1">
        <f t="shared" si="4"/>
        <v>321.59985923609361</v>
      </c>
      <c r="L13" s="8">
        <f>'09 daily avg'!E13</f>
        <v>65.25</v>
      </c>
      <c r="M13" s="8">
        <f>'09 daily avg'!F13</f>
        <v>306.55729166666669</v>
      </c>
      <c r="N13" s="8">
        <f t="shared" si="7"/>
        <v>325.43790141749992</v>
      </c>
      <c r="O13" s="8">
        <f t="shared" si="5"/>
        <v>325.601902974219</v>
      </c>
      <c r="P13" s="8">
        <f t="shared" si="5"/>
        <v>321.59985923609361</v>
      </c>
    </row>
    <row r="14" spans="2:16">
      <c r="C14">
        <f t="shared" si="0"/>
        <v>7</v>
      </c>
      <c r="D14" s="2">
        <f t="shared" si="8"/>
        <v>39817</v>
      </c>
      <c r="E14" s="1">
        <f t="shared" si="6"/>
        <v>64.375</v>
      </c>
      <c r="F14" s="1">
        <f t="shared" si="1"/>
        <v>297.95012500000001</v>
      </c>
      <c r="G14" s="1">
        <f t="shared" si="2"/>
        <v>321.91508013125008</v>
      </c>
      <c r="H14" s="1">
        <f t="shared" si="3"/>
        <v>321.83908197267601</v>
      </c>
      <c r="I14" s="1">
        <f t="shared" si="4"/>
        <v>317.88597020938482</v>
      </c>
      <c r="L14" s="8">
        <f>'09 daily avg'!E14</f>
        <v>64.375</v>
      </c>
      <c r="M14" s="8">
        <f>'09 daily avg'!F14</f>
        <v>297.95012500000001</v>
      </c>
      <c r="N14" s="8">
        <f t="shared" si="7"/>
        <v>321.91508013125008</v>
      </c>
      <c r="O14" s="8">
        <f t="shared" si="5"/>
        <v>321.83908197267601</v>
      </c>
      <c r="P14" s="8">
        <f t="shared" si="5"/>
        <v>317.88597020938482</v>
      </c>
    </row>
    <row r="15" spans="2:16">
      <c r="C15">
        <f t="shared" si="0"/>
        <v>1</v>
      </c>
      <c r="D15" s="2">
        <f t="shared" si="8"/>
        <v>39818</v>
      </c>
      <c r="E15" s="1" t="e">
        <f t="shared" si="6"/>
        <v>#N/A</v>
      </c>
      <c r="F15" s="1" t="e">
        <f t="shared" si="1"/>
        <v>#N/A</v>
      </c>
      <c r="G15" s="1" t="e">
        <f t="shared" si="2"/>
        <v>#N/A</v>
      </c>
      <c r="H15" s="1" t="e">
        <f t="shared" si="3"/>
        <v>#N/A</v>
      </c>
      <c r="I15" s="1" t="e">
        <f t="shared" si="4"/>
        <v>#N/A</v>
      </c>
      <c r="L15" s="8">
        <f>'09 daily avg'!E15</f>
        <v>67.125</v>
      </c>
      <c r="M15" s="8">
        <f>'09 daily avg'!F15</f>
        <v>358.00416666666661</v>
      </c>
      <c r="N15" s="8">
        <f t="shared" si="7"/>
        <v>333.94205847375008</v>
      </c>
      <c r="O15" s="8">
        <f t="shared" si="5"/>
        <v>334.60262904599631</v>
      </c>
      <c r="P15" s="8">
        <f t="shared" si="5"/>
        <v>330.83762559415095</v>
      </c>
    </row>
    <row r="16" spans="2:16">
      <c r="C16">
        <f t="shared" si="0"/>
        <v>2</v>
      </c>
      <c r="D16" s="2">
        <f t="shared" si="8"/>
        <v>39819</v>
      </c>
      <c r="E16" s="1" t="e">
        <f t="shared" si="6"/>
        <v>#N/A</v>
      </c>
      <c r="F16" s="1" t="e">
        <f t="shared" si="1"/>
        <v>#N/A</v>
      </c>
      <c r="G16" s="1" t="e">
        <f t="shared" si="2"/>
        <v>#N/A</v>
      </c>
      <c r="H16" s="1" t="e">
        <f t="shared" si="3"/>
        <v>#N/A</v>
      </c>
      <c r="I16" s="1" t="e">
        <f t="shared" si="4"/>
        <v>#N/A</v>
      </c>
      <c r="L16" s="8">
        <f>'09 daily avg'!E16</f>
        <v>70.083333333333329</v>
      </c>
      <c r="M16" s="8">
        <f>'09 daily avg'!F16</f>
        <v>376.79616666666669</v>
      </c>
      <c r="N16" s="8">
        <f t="shared" si="7"/>
        <v>350.00870978027774</v>
      </c>
      <c r="O16" s="8">
        <f t="shared" si="5"/>
        <v>351.33074601068847</v>
      </c>
      <c r="P16" s="8">
        <f t="shared" si="5"/>
        <v>348.79651018228901</v>
      </c>
    </row>
    <row r="17" spans="3:16">
      <c r="C17">
        <f t="shared" si="0"/>
        <v>3</v>
      </c>
      <c r="D17" s="2">
        <f t="shared" si="8"/>
        <v>39820</v>
      </c>
      <c r="E17" s="1" t="e">
        <f t="shared" si="6"/>
        <v>#N/A</v>
      </c>
      <c r="F17" s="1" t="e">
        <f t="shared" si="1"/>
        <v>#N/A</v>
      </c>
      <c r="G17" s="1" t="e">
        <f t="shared" si="2"/>
        <v>#N/A</v>
      </c>
      <c r="H17" s="1" t="e">
        <f t="shared" si="3"/>
        <v>#N/A</v>
      </c>
      <c r="I17" s="1" t="e">
        <f t="shared" si="4"/>
        <v>#N/A</v>
      </c>
      <c r="L17" s="8">
        <f>'09 daily avg'!E17</f>
        <v>57.458333333333336</v>
      </c>
      <c r="M17" s="8">
        <f>'09 daily avg'!F17</f>
        <v>340.78520833333334</v>
      </c>
      <c r="N17" s="8">
        <f t="shared" si="7"/>
        <v>304.05219305486105</v>
      </c>
      <c r="O17" s="8">
        <f t="shared" si="5"/>
        <v>302.35906871355974</v>
      </c>
      <c r="P17" s="8">
        <f t="shared" si="5"/>
        <v>302.02854348884171</v>
      </c>
    </row>
    <row r="18" spans="3:16">
      <c r="C18">
        <f t="shared" si="0"/>
        <v>4</v>
      </c>
      <c r="D18" s="2">
        <f t="shared" si="8"/>
        <v>39821</v>
      </c>
      <c r="E18" s="1" t="e">
        <f t="shared" si="6"/>
        <v>#N/A</v>
      </c>
      <c r="F18" s="1" t="e">
        <f t="shared" si="1"/>
        <v>#N/A</v>
      </c>
      <c r="G18" s="1" t="e">
        <f t="shared" si="2"/>
        <v>#N/A</v>
      </c>
      <c r="H18" s="1" t="e">
        <f t="shared" si="3"/>
        <v>#N/A</v>
      </c>
      <c r="I18" s="1" t="e">
        <f t="shared" si="4"/>
        <v>#N/A</v>
      </c>
      <c r="L18" s="8">
        <f>'09 daily avg'!E18</f>
        <v>60.291666666666664</v>
      </c>
      <c r="M18" s="8">
        <f>'09 daily avg'!F18</f>
        <v>338.6466666666667</v>
      </c>
      <c r="N18" s="8">
        <f t="shared" si="7"/>
        <v>309.22614835319439</v>
      </c>
      <c r="O18" s="8">
        <f t="shared" si="5"/>
        <v>308.08412554373649</v>
      </c>
      <c r="P18" s="8">
        <f t="shared" si="5"/>
        <v>305.66704236505734</v>
      </c>
    </row>
    <row r="19" spans="3:16">
      <c r="C19">
        <f t="shared" si="0"/>
        <v>5</v>
      </c>
      <c r="D19" s="2">
        <f t="shared" si="8"/>
        <v>39822</v>
      </c>
      <c r="E19" s="1" t="e">
        <f t="shared" si="6"/>
        <v>#N/A</v>
      </c>
      <c r="F19" s="1" t="e">
        <f t="shared" si="1"/>
        <v>#N/A</v>
      </c>
      <c r="G19" s="1" t="e">
        <f t="shared" si="2"/>
        <v>#N/A</v>
      </c>
      <c r="H19" s="1" t="e">
        <f t="shared" si="3"/>
        <v>#N/A</v>
      </c>
      <c r="I19" s="1" t="e">
        <f t="shared" si="4"/>
        <v>#N/A</v>
      </c>
      <c r="L19" s="8">
        <f>'09 daily avg'!E19</f>
        <v>57.5</v>
      </c>
      <c r="M19" s="8">
        <f>'09 daily avg'!F19</f>
        <v>335.22137500000002</v>
      </c>
      <c r="N19" s="8">
        <f t="shared" si="7"/>
        <v>304.10673112500001</v>
      </c>
      <c r="O19" s="8">
        <f t="shared" si="5"/>
        <v>302.41987777375016</v>
      </c>
      <c r="P19" s="8">
        <f t="shared" si="5"/>
        <v>302.05475979000107</v>
      </c>
    </row>
    <row r="20" spans="3:16">
      <c r="C20">
        <f t="shared" si="0"/>
        <v>6</v>
      </c>
      <c r="D20" s="2">
        <f t="shared" si="8"/>
        <v>39823</v>
      </c>
      <c r="E20" s="1">
        <f t="shared" si="6"/>
        <v>66.5</v>
      </c>
      <c r="F20" s="1">
        <f t="shared" si="1"/>
        <v>307.65050000000008</v>
      </c>
      <c r="G20" s="1">
        <f t="shared" si="2"/>
        <v>330.96260395499996</v>
      </c>
      <c r="H20" s="1">
        <f t="shared" si="3"/>
        <v>331.46181818125001</v>
      </c>
      <c r="I20" s="1">
        <f t="shared" si="4"/>
        <v>327.56702401500092</v>
      </c>
      <c r="L20" s="8">
        <f>'09 daily avg'!E20</f>
        <v>66.5</v>
      </c>
      <c r="M20" s="8">
        <f>'09 daily avg'!F20</f>
        <v>307.65050000000008</v>
      </c>
      <c r="N20" s="8">
        <f t="shared" si="7"/>
        <v>330.96260395499996</v>
      </c>
      <c r="O20" s="8">
        <f t="shared" si="5"/>
        <v>331.46181818125001</v>
      </c>
      <c r="P20" s="8">
        <f t="shared" si="5"/>
        <v>327.56702401500092</v>
      </c>
    </row>
    <row r="21" spans="3:16">
      <c r="C21">
        <f t="shared" si="0"/>
        <v>7</v>
      </c>
      <c r="D21" s="2">
        <f t="shared" si="8"/>
        <v>39824</v>
      </c>
      <c r="E21" s="1">
        <f t="shared" si="6"/>
        <v>49.25</v>
      </c>
      <c r="F21" s="1">
        <f t="shared" si="1"/>
        <v>292.39979166666672</v>
      </c>
      <c r="G21" s="1">
        <f t="shared" si="2"/>
        <v>305.85386637749991</v>
      </c>
      <c r="H21" s="1">
        <f t="shared" si="3"/>
        <v>304.66041856421873</v>
      </c>
      <c r="I21" s="1">
        <f t="shared" si="4"/>
        <v>309.82622385609352</v>
      </c>
      <c r="L21" s="8">
        <f>'09 daily avg'!E21</f>
        <v>49.25</v>
      </c>
      <c r="M21" s="8">
        <f>'09 daily avg'!F21</f>
        <v>292.39979166666672</v>
      </c>
      <c r="N21" s="8">
        <f t="shared" si="7"/>
        <v>305.85386637749991</v>
      </c>
      <c r="O21" s="8">
        <f t="shared" si="5"/>
        <v>304.66041856421873</v>
      </c>
      <c r="P21" s="8">
        <f t="shared" si="5"/>
        <v>309.82622385609352</v>
      </c>
    </row>
    <row r="22" spans="3:16">
      <c r="C22">
        <f t="shared" si="0"/>
        <v>1</v>
      </c>
      <c r="D22" s="2">
        <f t="shared" si="8"/>
        <v>39825</v>
      </c>
      <c r="E22" s="1" t="e">
        <f t="shared" si="6"/>
        <v>#N/A</v>
      </c>
      <c r="F22" s="1" t="e">
        <f t="shared" si="1"/>
        <v>#N/A</v>
      </c>
      <c r="G22" s="1" t="e">
        <f t="shared" si="2"/>
        <v>#N/A</v>
      </c>
      <c r="H22" s="1" t="e">
        <f t="shared" si="3"/>
        <v>#N/A</v>
      </c>
      <c r="I22" s="1" t="e">
        <f t="shared" si="4"/>
        <v>#N/A</v>
      </c>
      <c r="L22" s="8">
        <f>'09 daily avg'!E22</f>
        <v>44.541666666666664</v>
      </c>
      <c r="M22" s="8">
        <f>'09 daily avg'!F22</f>
        <v>356.94908333333336</v>
      </c>
      <c r="N22" s="8">
        <f t="shared" si="7"/>
        <v>318.15416810069439</v>
      </c>
      <c r="O22" s="8">
        <f t="shared" si="5"/>
        <v>319.50923284338478</v>
      </c>
      <c r="P22" s="8">
        <f t="shared" si="5"/>
        <v>321.11894679539569</v>
      </c>
    </row>
    <row r="23" spans="3:16">
      <c r="C23">
        <f t="shared" si="0"/>
        <v>2</v>
      </c>
      <c r="D23" s="2">
        <f t="shared" si="8"/>
        <v>39826</v>
      </c>
      <c r="E23" s="1" t="e">
        <f t="shared" si="6"/>
        <v>#N/A</v>
      </c>
      <c r="F23" s="1" t="e">
        <f t="shared" si="1"/>
        <v>#N/A</v>
      </c>
      <c r="G23" s="1" t="e">
        <f t="shared" si="2"/>
        <v>#N/A</v>
      </c>
      <c r="H23" s="1" t="e">
        <f t="shared" si="3"/>
        <v>#N/A</v>
      </c>
      <c r="I23" s="1" t="e">
        <f t="shared" si="4"/>
        <v>#N/A</v>
      </c>
      <c r="L23" s="8">
        <f>'09 daily avg'!E23</f>
        <v>48.666666666666664</v>
      </c>
      <c r="M23" s="8">
        <f>'09 daily avg'!F23</f>
        <v>350.03837500000003</v>
      </c>
      <c r="N23" s="8">
        <f t="shared" si="7"/>
        <v>306.93201222444452</v>
      </c>
      <c r="O23" s="8">
        <f t="shared" si="5"/>
        <v>305.94592506703714</v>
      </c>
      <c r="P23" s="8">
        <f t="shared" si="5"/>
        <v>311.11105404024715</v>
      </c>
    </row>
    <row r="24" spans="3:16">
      <c r="C24">
        <f t="shared" si="0"/>
        <v>3</v>
      </c>
      <c r="D24" s="2">
        <f t="shared" si="8"/>
        <v>39827</v>
      </c>
      <c r="E24" s="1" t="e">
        <f t="shared" si="6"/>
        <v>#N/A</v>
      </c>
      <c r="F24" s="1" t="e">
        <f t="shared" si="1"/>
        <v>#N/A</v>
      </c>
      <c r="G24" s="1" t="e">
        <f t="shared" si="2"/>
        <v>#N/A</v>
      </c>
      <c r="H24" s="1" t="e">
        <f t="shared" si="3"/>
        <v>#N/A</v>
      </c>
      <c r="I24" s="1" t="e">
        <f t="shared" si="4"/>
        <v>#N/A</v>
      </c>
      <c r="L24" s="8">
        <f>'09 daily avg'!E24</f>
        <v>41.875</v>
      </c>
      <c r="M24" s="8">
        <f>'09 daily avg'!F24</f>
        <v>369.79287500000004</v>
      </c>
      <c r="N24" s="8">
        <f t="shared" si="7"/>
        <v>328.76418565624988</v>
      </c>
      <c r="O24" s="8">
        <f t="shared" si="5"/>
        <v>332.56776584259774</v>
      </c>
      <c r="P24" s="8">
        <f t="shared" si="5"/>
        <v>327.17518833126064</v>
      </c>
    </row>
    <row r="25" spans="3:16">
      <c r="C25">
        <f t="shared" si="0"/>
        <v>4</v>
      </c>
      <c r="D25" s="2">
        <f t="shared" si="8"/>
        <v>39828</v>
      </c>
      <c r="E25" s="1" t="e">
        <f t="shared" si="6"/>
        <v>#N/A</v>
      </c>
      <c r="F25" s="1" t="e">
        <f t="shared" si="1"/>
        <v>#N/A</v>
      </c>
      <c r="G25" s="1" t="e">
        <f t="shared" si="2"/>
        <v>#N/A</v>
      </c>
      <c r="H25" s="1" t="e">
        <f t="shared" si="3"/>
        <v>#N/A</v>
      </c>
      <c r="I25" s="1" t="e">
        <f t="shared" si="4"/>
        <v>#N/A</v>
      </c>
      <c r="L25" s="8">
        <f>'09 daily avg'!E25</f>
        <v>43.791666666666664</v>
      </c>
      <c r="M25" s="8">
        <f>'09 daily avg'!F25</f>
        <v>376.25149999999991</v>
      </c>
      <c r="N25" s="8">
        <f t="shared" si="7"/>
        <v>320.87192221819441</v>
      </c>
      <c r="O25" s="8">
        <f t="shared" si="5"/>
        <v>322.83515895022072</v>
      </c>
      <c r="P25" s="8">
        <f t="shared" si="5"/>
        <v>322.92725758967458</v>
      </c>
    </row>
    <row r="26" spans="3:16">
      <c r="C26">
        <f t="shared" si="0"/>
        <v>5</v>
      </c>
      <c r="D26" s="2">
        <f t="shared" si="8"/>
        <v>39829</v>
      </c>
      <c r="E26" s="1" t="e">
        <f t="shared" si="6"/>
        <v>#N/A</v>
      </c>
      <c r="F26" s="1" t="e">
        <f t="shared" si="1"/>
        <v>#N/A</v>
      </c>
      <c r="G26" s="1" t="e">
        <f t="shared" si="2"/>
        <v>#N/A</v>
      </c>
      <c r="H26" s="1" t="e">
        <f t="shared" si="3"/>
        <v>#N/A</v>
      </c>
      <c r="I26" s="1" t="e">
        <f t="shared" si="4"/>
        <v>#N/A</v>
      </c>
      <c r="L26" s="8">
        <f>'09 daily avg'!E26</f>
        <v>35</v>
      </c>
      <c r="M26" s="8">
        <f>'09 daily avg'!F26</f>
        <v>405.67845833333331</v>
      </c>
      <c r="N26" s="8">
        <f t="shared" si="7"/>
        <v>368.27109464999995</v>
      </c>
      <c r="O26" s="8">
        <f t="shared" si="5"/>
        <v>382.57453663000001</v>
      </c>
      <c r="P26" s="8">
        <f t="shared" si="5"/>
        <v>330.95494824000048</v>
      </c>
    </row>
    <row r="27" spans="3:16">
      <c r="C27">
        <f t="shared" si="0"/>
        <v>6</v>
      </c>
      <c r="D27" s="2">
        <f t="shared" si="8"/>
        <v>39830</v>
      </c>
      <c r="E27" s="1">
        <f t="shared" si="6"/>
        <v>41.541666666666664</v>
      </c>
      <c r="F27" s="1">
        <f t="shared" si="1"/>
        <v>362.138375</v>
      </c>
      <c r="G27" s="1">
        <f t="shared" si="2"/>
        <v>330.27569929069449</v>
      </c>
      <c r="H27" s="1">
        <f t="shared" si="3"/>
        <v>334.44333420291616</v>
      </c>
      <c r="I27" s="1">
        <f t="shared" si="4"/>
        <v>327.8337638978262</v>
      </c>
      <c r="L27" s="8">
        <f>'09 daily avg'!E27</f>
        <v>41.541666666666664</v>
      </c>
      <c r="M27" s="8">
        <f>'09 daily avg'!F27</f>
        <v>362.138375</v>
      </c>
      <c r="N27" s="8">
        <f t="shared" si="7"/>
        <v>330.27569929069449</v>
      </c>
      <c r="O27" s="8">
        <f t="shared" si="5"/>
        <v>334.44333420291616</v>
      </c>
      <c r="P27" s="8">
        <f t="shared" si="5"/>
        <v>327.8337638978262</v>
      </c>
    </row>
    <row r="28" spans="3:16">
      <c r="C28">
        <f t="shared" si="0"/>
        <v>7</v>
      </c>
      <c r="D28" s="2">
        <f t="shared" si="8"/>
        <v>39831</v>
      </c>
      <c r="E28" s="1">
        <f t="shared" si="6"/>
        <v>57.291666666666664</v>
      </c>
      <c r="F28" s="1">
        <f t="shared" si="1"/>
        <v>308.79254166666675</v>
      </c>
      <c r="G28" s="1">
        <f t="shared" si="2"/>
        <v>303.84047346319448</v>
      </c>
      <c r="H28" s="1">
        <f t="shared" si="3"/>
        <v>302.12290547201758</v>
      </c>
      <c r="I28" s="1">
        <f t="shared" si="4"/>
        <v>301.93153448186308</v>
      </c>
      <c r="L28" s="8">
        <f>'09 daily avg'!E28</f>
        <v>57.291666666666664</v>
      </c>
      <c r="M28" s="8">
        <f>'09 daily avg'!F28</f>
        <v>308.79254166666675</v>
      </c>
      <c r="N28" s="8">
        <f t="shared" si="7"/>
        <v>303.84047346319448</v>
      </c>
      <c r="O28" s="8">
        <f t="shared" si="5"/>
        <v>302.12290547201758</v>
      </c>
      <c r="P28" s="8">
        <f t="shared" si="5"/>
        <v>301.93153448186308</v>
      </c>
    </row>
    <row r="29" spans="3:16">
      <c r="C29">
        <f t="shared" si="0"/>
        <v>1</v>
      </c>
      <c r="D29" s="2">
        <f t="shared" si="8"/>
        <v>39832</v>
      </c>
      <c r="E29" s="1" t="e">
        <f t="shared" si="6"/>
        <v>#N/A</v>
      </c>
      <c r="F29" s="1" t="e">
        <f t="shared" si="1"/>
        <v>#N/A</v>
      </c>
      <c r="G29" s="1" t="e">
        <f t="shared" si="2"/>
        <v>#N/A</v>
      </c>
      <c r="H29" s="1" t="e">
        <f t="shared" si="3"/>
        <v>#N/A</v>
      </c>
      <c r="I29" s="1" t="e">
        <f t="shared" si="4"/>
        <v>#N/A</v>
      </c>
      <c r="L29" s="8">
        <f>'09 daily avg'!E29</f>
        <v>49.333333333333336</v>
      </c>
      <c r="M29" s="8">
        <f>'09 daily avg'!F29</f>
        <v>340.10766666666672</v>
      </c>
      <c r="N29" s="8">
        <f t="shared" si="7"/>
        <v>305.71013784444438</v>
      </c>
      <c r="O29" s="8">
        <f t="shared" si="5"/>
        <v>304.4893317574074</v>
      </c>
      <c r="P29" s="8">
        <f t="shared" si="5"/>
        <v>309.64757525506207</v>
      </c>
    </row>
    <row r="30" spans="3:16">
      <c r="C30">
        <f t="shared" si="0"/>
        <v>2</v>
      </c>
      <c r="D30" s="2">
        <f t="shared" si="8"/>
        <v>39833</v>
      </c>
      <c r="E30" s="1" t="e">
        <f t="shared" si="6"/>
        <v>#N/A</v>
      </c>
      <c r="F30" s="1" t="e">
        <f t="shared" si="1"/>
        <v>#N/A</v>
      </c>
      <c r="G30" s="1" t="e">
        <f t="shared" si="2"/>
        <v>#N/A</v>
      </c>
      <c r="H30" s="1" t="e">
        <f t="shared" si="3"/>
        <v>#N/A</v>
      </c>
      <c r="I30" s="1" t="e">
        <f t="shared" si="4"/>
        <v>#N/A</v>
      </c>
      <c r="L30" s="8">
        <f>'09 daily avg'!E30</f>
        <v>35.958333333333336</v>
      </c>
      <c r="M30" s="8">
        <f>'09 daily avg'!F30</f>
        <v>408.93275</v>
      </c>
      <c r="N30" s="8">
        <f t="shared" si="7"/>
        <v>361.71361287652769</v>
      </c>
      <c r="O30" s="8">
        <f t="shared" si="5"/>
        <v>374.14804629238802</v>
      </c>
      <c r="P30" s="8">
        <f t="shared" si="5"/>
        <v>332.0986418537143</v>
      </c>
    </row>
    <row r="31" spans="3:16">
      <c r="C31">
        <f t="shared" si="0"/>
        <v>3</v>
      </c>
      <c r="D31" s="2">
        <f t="shared" si="8"/>
        <v>39834</v>
      </c>
      <c r="E31" s="1" t="e">
        <f t="shared" si="6"/>
        <v>#N/A</v>
      </c>
      <c r="F31" s="1" t="e">
        <f t="shared" si="1"/>
        <v>#N/A</v>
      </c>
      <c r="G31" s="1" t="e">
        <f t="shared" si="2"/>
        <v>#N/A</v>
      </c>
      <c r="H31" s="1" t="e">
        <f t="shared" si="3"/>
        <v>#N/A</v>
      </c>
      <c r="I31" s="1" t="e">
        <f t="shared" si="4"/>
        <v>#N/A</v>
      </c>
      <c r="L31" s="8">
        <f>'09 daily avg'!E31</f>
        <v>33.833333333333336</v>
      </c>
      <c r="M31" s="8">
        <f>'09 daily avg'!F31</f>
        <v>421.13554166666671</v>
      </c>
      <c r="N31" s="8">
        <f t="shared" si="7"/>
        <v>376.71340992611113</v>
      </c>
      <c r="O31" s="8">
        <f t="shared" si="7"/>
        <v>393.4872188536574</v>
      </c>
      <c r="P31" s="8">
        <f t="shared" si="7"/>
        <v>328.53700310969157</v>
      </c>
    </row>
    <row r="32" spans="3:16">
      <c r="C32">
        <f t="shared" si="0"/>
        <v>4</v>
      </c>
      <c r="D32" s="2">
        <f t="shared" si="8"/>
        <v>39835</v>
      </c>
      <c r="E32" s="1" t="e">
        <f t="shared" si="6"/>
        <v>#N/A</v>
      </c>
      <c r="F32" s="1" t="e">
        <f t="shared" si="1"/>
        <v>#N/A</v>
      </c>
      <c r="G32" s="1" t="e">
        <f t="shared" si="2"/>
        <v>#N/A</v>
      </c>
      <c r="H32" s="1" t="e">
        <f t="shared" si="3"/>
        <v>#N/A</v>
      </c>
      <c r="I32" s="1" t="e">
        <f t="shared" si="4"/>
        <v>#N/A</v>
      </c>
      <c r="L32" s="8">
        <f>'09 daily avg'!E32</f>
        <v>44.708333333333336</v>
      </c>
      <c r="M32" s="8">
        <f>'09 daily avg'!F32</f>
        <v>390.3574583333334</v>
      </c>
      <c r="N32" s="8">
        <f t="shared" ref="N32:P51" si="9">(N$3*$L32^4)+(N$4*$L32^3)+(N$5*$L32^2)+(N$6*$L32)+N$7</f>
        <v>317.57852657236106</v>
      </c>
      <c r="O32" s="8">
        <f t="shared" si="9"/>
        <v>318.80660814492683</v>
      </c>
      <c r="P32" s="8">
        <f t="shared" si="9"/>
        <v>320.71063916484059</v>
      </c>
    </row>
    <row r="33" spans="3:16">
      <c r="C33">
        <f t="shared" si="0"/>
        <v>5</v>
      </c>
      <c r="D33" s="2">
        <f t="shared" si="8"/>
        <v>39836</v>
      </c>
      <c r="E33" s="1" t="e">
        <f t="shared" si="6"/>
        <v>#N/A</v>
      </c>
      <c r="F33" s="1" t="e">
        <f t="shared" si="1"/>
        <v>#N/A</v>
      </c>
      <c r="G33" s="1" t="e">
        <f t="shared" si="2"/>
        <v>#N/A</v>
      </c>
      <c r="H33" s="1" t="e">
        <f t="shared" si="3"/>
        <v>#N/A</v>
      </c>
      <c r="I33" s="1" t="e">
        <f t="shared" si="4"/>
        <v>#N/A</v>
      </c>
      <c r="L33" s="8">
        <f>'09 daily avg'!E33</f>
        <v>60</v>
      </c>
      <c r="M33" s="8">
        <f>'09 daily avg'!F33</f>
        <v>358.31429166666663</v>
      </c>
      <c r="N33" s="8">
        <f t="shared" si="9"/>
        <v>308.55619740000009</v>
      </c>
      <c r="O33" s="8">
        <f t="shared" si="9"/>
        <v>307.34741363000012</v>
      </c>
      <c r="P33" s="8">
        <f t="shared" si="9"/>
        <v>305.11409773999981</v>
      </c>
    </row>
    <row r="34" spans="3:16">
      <c r="C34">
        <f t="shared" si="0"/>
        <v>6</v>
      </c>
      <c r="D34" s="2">
        <f t="shared" si="8"/>
        <v>39837</v>
      </c>
      <c r="E34" s="1">
        <f t="shared" si="6"/>
        <v>60.208333333333336</v>
      </c>
      <c r="F34" s="1">
        <f t="shared" si="1"/>
        <v>309.58779166666665</v>
      </c>
      <c r="G34" s="1">
        <f t="shared" si="2"/>
        <v>309.03151745069442</v>
      </c>
      <c r="H34" s="1">
        <f t="shared" si="3"/>
        <v>307.87022781953624</v>
      </c>
      <c r="I34" s="1">
        <f t="shared" si="4"/>
        <v>305.50478346208797</v>
      </c>
      <c r="L34" s="8">
        <f>'09 daily avg'!E34</f>
        <v>60.208333333333336</v>
      </c>
      <c r="M34" s="8">
        <f>'09 daily avg'!F34</f>
        <v>309.58779166666665</v>
      </c>
      <c r="N34" s="8">
        <f t="shared" si="9"/>
        <v>309.03151745069442</v>
      </c>
      <c r="O34" s="8">
        <f t="shared" si="9"/>
        <v>307.87022781953624</v>
      </c>
      <c r="P34" s="8">
        <f t="shared" si="9"/>
        <v>305.50478346208797</v>
      </c>
    </row>
    <row r="35" spans="3:16">
      <c r="C35">
        <f t="shared" si="0"/>
        <v>7</v>
      </c>
      <c r="D35" s="2">
        <f t="shared" si="8"/>
        <v>39838</v>
      </c>
      <c r="E35" s="1">
        <f t="shared" si="6"/>
        <v>54.5</v>
      </c>
      <c r="F35" s="1">
        <f t="shared" si="1"/>
        <v>301.99224999999996</v>
      </c>
      <c r="G35" s="1">
        <f t="shared" si="2"/>
        <v>301.82418535500005</v>
      </c>
      <c r="H35" s="1">
        <f t="shared" si="3"/>
        <v>299.87160731125005</v>
      </c>
      <c r="I35" s="1">
        <f t="shared" si="4"/>
        <v>302.08607983499928</v>
      </c>
      <c r="L35" s="8">
        <f>'09 daily avg'!E35</f>
        <v>54.5</v>
      </c>
      <c r="M35" s="8">
        <f>'09 daily avg'!F35</f>
        <v>301.99224999999996</v>
      </c>
      <c r="N35" s="8">
        <f t="shared" si="9"/>
        <v>301.82418535500005</v>
      </c>
      <c r="O35" s="8">
        <f t="shared" si="9"/>
        <v>299.87160731125005</v>
      </c>
      <c r="P35" s="8">
        <f t="shared" si="9"/>
        <v>302.08607983499928</v>
      </c>
    </row>
    <row r="36" spans="3:16">
      <c r="C36">
        <f t="shared" si="0"/>
        <v>1</v>
      </c>
      <c r="D36" s="2">
        <f t="shared" si="8"/>
        <v>39839</v>
      </c>
      <c r="E36" s="1" t="e">
        <f t="shared" si="6"/>
        <v>#N/A</v>
      </c>
      <c r="F36" s="1" t="e">
        <f t="shared" si="1"/>
        <v>#N/A</v>
      </c>
      <c r="G36" s="1" t="e">
        <f t="shared" si="2"/>
        <v>#N/A</v>
      </c>
      <c r="H36" s="1" t="e">
        <f t="shared" si="3"/>
        <v>#N/A</v>
      </c>
      <c r="I36" s="1" t="e">
        <f t="shared" si="4"/>
        <v>#N/A</v>
      </c>
      <c r="L36" s="8">
        <f>'09 daily avg'!E36</f>
        <v>59</v>
      </c>
      <c r="M36" s="8">
        <f>'09 daily avg'!F36</f>
        <v>349.955375</v>
      </c>
      <c r="N36" s="8">
        <f t="shared" si="9"/>
        <v>306.49851872999989</v>
      </c>
      <c r="O36" s="8">
        <f t="shared" si="9"/>
        <v>305.07653815000003</v>
      </c>
      <c r="P36" s="8">
        <f t="shared" si="9"/>
        <v>303.53349623999998</v>
      </c>
    </row>
    <row r="37" spans="3:16">
      <c r="C37">
        <f t="shared" si="0"/>
        <v>2</v>
      </c>
      <c r="D37" s="2">
        <f t="shared" si="8"/>
        <v>39840</v>
      </c>
      <c r="E37" s="1" t="e">
        <f t="shared" si="6"/>
        <v>#N/A</v>
      </c>
      <c r="F37" s="1" t="e">
        <f t="shared" si="1"/>
        <v>#N/A</v>
      </c>
      <c r="G37" s="1" t="e">
        <f t="shared" si="2"/>
        <v>#N/A</v>
      </c>
      <c r="H37" s="1" t="e">
        <f t="shared" si="3"/>
        <v>#N/A</v>
      </c>
      <c r="I37" s="1" t="e">
        <f t="shared" si="4"/>
        <v>#N/A</v>
      </c>
      <c r="L37" s="8">
        <f>'09 daily avg'!E37</f>
        <v>61.875</v>
      </c>
      <c r="M37" s="8">
        <f>'09 daily avg'!F37</f>
        <v>356.20604166666664</v>
      </c>
      <c r="N37" s="8">
        <f t="shared" si="9"/>
        <v>313.41301985625</v>
      </c>
      <c r="O37" s="8">
        <f t="shared" si="9"/>
        <v>312.6618722707226</v>
      </c>
      <c r="P37" s="8">
        <f t="shared" si="9"/>
        <v>309.40670299376029</v>
      </c>
    </row>
    <row r="38" spans="3:16">
      <c r="C38">
        <f t="shared" si="0"/>
        <v>3</v>
      </c>
      <c r="D38" s="2">
        <f t="shared" si="8"/>
        <v>39841</v>
      </c>
      <c r="E38" s="1" t="e">
        <f t="shared" si="6"/>
        <v>#N/A</v>
      </c>
      <c r="F38" s="1" t="e">
        <f t="shared" si="1"/>
        <v>#N/A</v>
      </c>
      <c r="G38" s="1" t="e">
        <f t="shared" si="2"/>
        <v>#N/A</v>
      </c>
      <c r="H38" s="1" t="e">
        <f t="shared" si="3"/>
        <v>#N/A</v>
      </c>
      <c r="I38" s="1" t="e">
        <f t="shared" si="4"/>
        <v>#N/A</v>
      </c>
      <c r="L38" s="8">
        <f>'09 daily avg'!E38</f>
        <v>61.416666666666664</v>
      </c>
      <c r="M38" s="8">
        <f>'09 daily avg'!F38</f>
        <v>360.07395833333339</v>
      </c>
      <c r="N38" s="8">
        <f t="shared" si="9"/>
        <v>312.10550530694445</v>
      </c>
      <c r="O38" s="8">
        <f t="shared" si="9"/>
        <v>311.23691908156843</v>
      </c>
      <c r="P38" s="8">
        <f t="shared" si="9"/>
        <v>308.19509000960602</v>
      </c>
    </row>
    <row r="39" spans="3:16">
      <c r="C39">
        <f t="shared" si="0"/>
        <v>4</v>
      </c>
      <c r="D39" s="2">
        <f t="shared" si="8"/>
        <v>39842</v>
      </c>
      <c r="E39" s="1" t="e">
        <f t="shared" si="6"/>
        <v>#N/A</v>
      </c>
      <c r="F39" s="1" t="e">
        <f t="shared" si="1"/>
        <v>#N/A</v>
      </c>
      <c r="G39" s="1" t="e">
        <f t="shared" si="2"/>
        <v>#N/A</v>
      </c>
      <c r="H39" s="1" t="e">
        <f t="shared" si="3"/>
        <v>#N/A</v>
      </c>
      <c r="I39" s="1" t="e">
        <f t="shared" si="4"/>
        <v>#N/A</v>
      </c>
      <c r="L39" s="8">
        <f>'09 daily avg'!E39</f>
        <v>46.291666666666664</v>
      </c>
      <c r="M39" s="8">
        <f>'09 daily avg'!F39</f>
        <v>354.54362500000002</v>
      </c>
      <c r="N39" s="8">
        <f t="shared" si="9"/>
        <v>312.62326062652767</v>
      </c>
      <c r="O39" s="8">
        <f t="shared" si="9"/>
        <v>312.78692114488206</v>
      </c>
      <c r="P39" s="8">
        <f t="shared" si="9"/>
        <v>316.78543801265073</v>
      </c>
    </row>
    <row r="40" spans="3:16">
      <c r="C40">
        <f t="shared" si="0"/>
        <v>5</v>
      </c>
      <c r="D40" s="2">
        <f t="shared" si="8"/>
        <v>39843</v>
      </c>
      <c r="E40" s="1" t="e">
        <f t="shared" si="6"/>
        <v>#N/A</v>
      </c>
      <c r="F40" s="1" t="e">
        <f t="shared" si="1"/>
        <v>#N/A</v>
      </c>
      <c r="G40" s="1" t="e">
        <f t="shared" si="2"/>
        <v>#N/A</v>
      </c>
      <c r="H40" s="1" t="e">
        <f t="shared" si="3"/>
        <v>#N/A</v>
      </c>
      <c r="I40" s="1" t="e">
        <f t="shared" si="4"/>
        <v>#N/A</v>
      </c>
      <c r="L40" s="8">
        <f>'09 daily avg'!E40</f>
        <v>45.208333333333336</v>
      </c>
      <c r="M40" s="8">
        <f>'09 daily avg'!F40</f>
        <v>367.62916666666666</v>
      </c>
      <c r="N40" s="8">
        <f t="shared" si="9"/>
        <v>315.91335580069438</v>
      </c>
      <c r="O40" s="8">
        <f t="shared" si="9"/>
        <v>316.77788327969279</v>
      </c>
      <c r="P40" s="8">
        <f t="shared" si="9"/>
        <v>319.47652465618262</v>
      </c>
    </row>
    <row r="41" spans="3:16">
      <c r="C41">
        <f t="shared" si="0"/>
        <v>6</v>
      </c>
      <c r="D41" s="2">
        <f t="shared" si="8"/>
        <v>39844</v>
      </c>
      <c r="E41" s="1">
        <f t="shared" si="6"/>
        <v>49.375</v>
      </c>
      <c r="F41" s="1">
        <f t="shared" si="1"/>
        <v>330.26666666666671</v>
      </c>
      <c r="G41" s="1">
        <f t="shared" si="2"/>
        <v>305.63923848124989</v>
      </c>
      <c r="H41" s="1">
        <f t="shared" si="3"/>
        <v>304.40496227658207</v>
      </c>
      <c r="I41" s="1">
        <f t="shared" si="4"/>
        <v>309.55873902501003</v>
      </c>
      <c r="L41" s="8">
        <f>'09 daily avg'!E41</f>
        <v>49.375</v>
      </c>
      <c r="M41" s="8">
        <f>'09 daily avg'!F41</f>
        <v>330.26666666666671</v>
      </c>
      <c r="N41" s="8">
        <f t="shared" si="9"/>
        <v>305.63923848124989</v>
      </c>
      <c r="O41" s="8">
        <f t="shared" si="9"/>
        <v>304.40496227658207</v>
      </c>
      <c r="P41" s="8">
        <f t="shared" si="9"/>
        <v>309.55873902501003</v>
      </c>
    </row>
    <row r="42" spans="3:16">
      <c r="C42">
        <f t="shared" si="0"/>
        <v>7</v>
      </c>
      <c r="D42" s="2">
        <f t="shared" si="8"/>
        <v>39845</v>
      </c>
      <c r="E42" s="1">
        <f t="shared" si="6"/>
        <v>53</v>
      </c>
      <c r="F42" s="1">
        <f t="shared" si="1"/>
        <v>306.01312500000006</v>
      </c>
      <c r="G42" s="1">
        <f t="shared" si="2"/>
        <v>301.93342718999997</v>
      </c>
      <c r="H42" s="1">
        <f t="shared" si="3"/>
        <v>300.01616089000004</v>
      </c>
      <c r="I42" s="1">
        <f t="shared" si="4"/>
        <v>303.43481916000087</v>
      </c>
      <c r="L42" s="8">
        <f>'09 daily avg'!E42</f>
        <v>53</v>
      </c>
      <c r="M42" s="8">
        <f>'09 daily avg'!F42</f>
        <v>306.01312500000006</v>
      </c>
      <c r="N42" s="8">
        <f t="shared" si="9"/>
        <v>301.93342718999997</v>
      </c>
      <c r="O42" s="8">
        <f t="shared" si="9"/>
        <v>300.01616089000004</v>
      </c>
      <c r="P42" s="8">
        <f t="shared" si="9"/>
        <v>303.43481916000087</v>
      </c>
    </row>
    <row r="43" spans="3:16">
      <c r="C43">
        <f t="shared" si="0"/>
        <v>1</v>
      </c>
      <c r="D43" s="2">
        <f t="shared" si="8"/>
        <v>39846</v>
      </c>
      <c r="E43" s="1" t="e">
        <f t="shared" si="6"/>
        <v>#N/A</v>
      </c>
      <c r="F43" s="1" t="e">
        <f t="shared" si="1"/>
        <v>#N/A</v>
      </c>
      <c r="G43" s="1" t="e">
        <f t="shared" si="2"/>
        <v>#N/A</v>
      </c>
      <c r="H43" s="1" t="e">
        <f t="shared" si="3"/>
        <v>#N/A</v>
      </c>
      <c r="I43" s="1" t="e">
        <f t="shared" si="4"/>
        <v>#N/A</v>
      </c>
      <c r="L43" s="8">
        <f>'09 daily avg'!E43</f>
        <v>54.458333333333336</v>
      </c>
      <c r="M43" s="8">
        <f>'09 daily avg'!F43</f>
        <v>353.4674583333333</v>
      </c>
      <c r="N43" s="8">
        <f t="shared" si="9"/>
        <v>301.81596264486109</v>
      </c>
      <c r="O43" s="8">
        <f t="shared" si="9"/>
        <v>299.86268653559114</v>
      </c>
      <c r="P43" s="8">
        <f t="shared" si="9"/>
        <v>302.11239802078649</v>
      </c>
    </row>
    <row r="44" spans="3:16">
      <c r="C44">
        <f t="shared" si="0"/>
        <v>2</v>
      </c>
      <c r="D44" s="2">
        <f t="shared" si="8"/>
        <v>39847</v>
      </c>
      <c r="E44" s="1" t="e">
        <f t="shared" si="6"/>
        <v>#N/A</v>
      </c>
      <c r="F44" s="1" t="e">
        <f t="shared" si="1"/>
        <v>#N/A</v>
      </c>
      <c r="G44" s="1" t="e">
        <f t="shared" si="2"/>
        <v>#N/A</v>
      </c>
      <c r="H44" s="1" t="e">
        <f t="shared" si="3"/>
        <v>#N/A</v>
      </c>
      <c r="I44" s="1" t="e">
        <f t="shared" si="4"/>
        <v>#N/A</v>
      </c>
      <c r="L44" s="8">
        <f>'09 daily avg'!E44</f>
        <v>44.833333333333336</v>
      </c>
      <c r="M44" s="8">
        <f>'09 daily avg'!F44</f>
        <v>378.05616666666668</v>
      </c>
      <c r="N44" s="8">
        <f t="shared" si="9"/>
        <v>317.15354974944432</v>
      </c>
      <c r="O44" s="8">
        <f t="shared" si="9"/>
        <v>318.28830877615746</v>
      </c>
      <c r="P44" s="8">
        <f t="shared" si="9"/>
        <v>320.40326310172873</v>
      </c>
    </row>
    <row r="45" spans="3:16">
      <c r="C45">
        <f t="shared" si="0"/>
        <v>3</v>
      </c>
      <c r="D45" s="2">
        <f t="shared" si="8"/>
        <v>39848</v>
      </c>
      <c r="E45" s="1" t="e">
        <f t="shared" si="6"/>
        <v>#N/A</v>
      </c>
      <c r="F45" s="1" t="e">
        <f t="shared" si="1"/>
        <v>#N/A</v>
      </c>
      <c r="G45" s="1" t="e">
        <f t="shared" si="2"/>
        <v>#N/A</v>
      </c>
      <c r="H45" s="1" t="e">
        <f t="shared" si="3"/>
        <v>#N/A</v>
      </c>
      <c r="I45" s="1" t="e">
        <f t="shared" si="4"/>
        <v>#N/A</v>
      </c>
      <c r="L45" s="8">
        <f>'09 daily avg'!E45</f>
        <v>34.708333333333336</v>
      </c>
      <c r="M45" s="8">
        <f>'09 daily avg'!F45</f>
        <v>419.99608333333322</v>
      </c>
      <c r="N45" s="8">
        <f t="shared" si="9"/>
        <v>370.33439320569437</v>
      </c>
      <c r="O45" s="8">
        <f t="shared" si="9"/>
        <v>385.2350631683646</v>
      </c>
      <c r="P45" s="8">
        <f t="shared" si="9"/>
        <v>330.46108421923759</v>
      </c>
    </row>
    <row r="46" spans="3:16">
      <c r="C46">
        <f t="shared" si="0"/>
        <v>4</v>
      </c>
      <c r="D46" s="2">
        <f t="shared" si="8"/>
        <v>39849</v>
      </c>
      <c r="E46" s="1" t="e">
        <f t="shared" si="6"/>
        <v>#N/A</v>
      </c>
      <c r="F46" s="1" t="e">
        <f t="shared" si="1"/>
        <v>#N/A</v>
      </c>
      <c r="G46" s="1" t="e">
        <f t="shared" si="2"/>
        <v>#N/A</v>
      </c>
      <c r="H46" s="1" t="e">
        <f t="shared" si="3"/>
        <v>#N/A</v>
      </c>
      <c r="I46" s="1" t="e">
        <f t="shared" si="4"/>
        <v>#N/A</v>
      </c>
      <c r="L46" s="8">
        <f>'09 daily avg'!E46</f>
        <v>37.125</v>
      </c>
      <c r="M46" s="8">
        <f>'09 daily avg'!F46</f>
        <v>418.8922500000001</v>
      </c>
      <c r="N46" s="8">
        <f t="shared" si="9"/>
        <v>354.18988557374996</v>
      </c>
      <c r="O46" s="8">
        <f t="shared" si="9"/>
        <v>364.53676955380854</v>
      </c>
      <c r="P46" s="8">
        <f t="shared" si="9"/>
        <v>332.59159880665015</v>
      </c>
    </row>
    <row r="47" spans="3:16">
      <c r="C47">
        <f t="shared" si="0"/>
        <v>5</v>
      </c>
      <c r="D47" s="2">
        <f t="shared" si="8"/>
        <v>39850</v>
      </c>
      <c r="E47" s="1" t="e">
        <f t="shared" si="6"/>
        <v>#N/A</v>
      </c>
      <c r="F47" s="1" t="e">
        <f t="shared" si="1"/>
        <v>#N/A</v>
      </c>
      <c r="G47" s="1" t="e">
        <f t="shared" si="2"/>
        <v>#N/A</v>
      </c>
      <c r="H47" s="1" t="e">
        <f t="shared" si="3"/>
        <v>#N/A</v>
      </c>
      <c r="I47" s="1" t="e">
        <f t="shared" si="4"/>
        <v>#N/A</v>
      </c>
      <c r="L47" s="8">
        <f>'09 daily avg'!E47</f>
        <v>47.833333333333336</v>
      </c>
      <c r="M47" s="8">
        <f>'09 daily avg'!F47</f>
        <v>389.69412499999999</v>
      </c>
      <c r="N47" s="8">
        <f t="shared" si="9"/>
        <v>308.69093199944439</v>
      </c>
      <c r="O47" s="8">
        <f t="shared" si="9"/>
        <v>308.05077996865748</v>
      </c>
      <c r="P47" s="8">
        <f t="shared" si="9"/>
        <v>313.03639995228491</v>
      </c>
    </row>
    <row r="48" spans="3:16">
      <c r="C48">
        <f t="shared" si="0"/>
        <v>6</v>
      </c>
      <c r="D48" s="2">
        <f t="shared" si="8"/>
        <v>39851</v>
      </c>
      <c r="E48" s="1">
        <f t="shared" si="6"/>
        <v>54.125</v>
      </c>
      <c r="F48" s="1">
        <f t="shared" si="1"/>
        <v>332.7629583333333</v>
      </c>
      <c r="G48" s="1">
        <f t="shared" si="2"/>
        <v>301.77333864374998</v>
      </c>
      <c r="H48" s="1">
        <f t="shared" si="3"/>
        <v>299.81780627646515</v>
      </c>
      <c r="I48" s="1">
        <f t="shared" si="4"/>
        <v>302.34659000165061</v>
      </c>
      <c r="L48" s="8">
        <f>'09 daily avg'!E48</f>
        <v>54.125</v>
      </c>
      <c r="M48" s="8">
        <f>'09 daily avg'!F48</f>
        <v>332.7629583333333</v>
      </c>
      <c r="N48" s="8">
        <f t="shared" si="9"/>
        <v>301.77333864374998</v>
      </c>
      <c r="O48" s="8">
        <f t="shared" si="9"/>
        <v>299.81780627646515</v>
      </c>
      <c r="P48" s="8">
        <f t="shared" si="9"/>
        <v>302.34659000165061</v>
      </c>
    </row>
    <row r="49" spans="3:16">
      <c r="C49">
        <f t="shared" si="0"/>
        <v>7</v>
      </c>
      <c r="D49" s="2">
        <f t="shared" si="8"/>
        <v>39852</v>
      </c>
      <c r="E49" s="1">
        <f t="shared" si="6"/>
        <v>57.041666666666664</v>
      </c>
      <c r="F49" s="1">
        <f t="shared" si="1"/>
        <v>305.33183333333335</v>
      </c>
      <c r="G49" s="1">
        <f t="shared" si="2"/>
        <v>303.54219214236116</v>
      </c>
      <c r="H49" s="1">
        <f t="shared" si="3"/>
        <v>301.78992223856699</v>
      </c>
      <c r="I49" s="1">
        <f t="shared" si="4"/>
        <v>301.80943475662184</v>
      </c>
      <c r="L49" s="8">
        <f>'09 daily avg'!E49</f>
        <v>57.041666666666664</v>
      </c>
      <c r="M49" s="8">
        <f>'09 daily avg'!F49</f>
        <v>305.33183333333335</v>
      </c>
      <c r="N49" s="8">
        <f t="shared" si="9"/>
        <v>303.54219214236116</v>
      </c>
      <c r="O49" s="8">
        <f t="shared" si="9"/>
        <v>301.78992223856699</v>
      </c>
      <c r="P49" s="8">
        <f t="shared" si="9"/>
        <v>301.80943475662184</v>
      </c>
    </row>
    <row r="50" spans="3:16">
      <c r="C50">
        <f t="shared" si="0"/>
        <v>1</v>
      </c>
      <c r="D50" s="2">
        <f t="shared" si="8"/>
        <v>39853</v>
      </c>
      <c r="E50" s="1" t="e">
        <f t="shared" si="6"/>
        <v>#N/A</v>
      </c>
      <c r="F50" s="1" t="e">
        <f t="shared" si="1"/>
        <v>#N/A</v>
      </c>
      <c r="G50" s="1" t="e">
        <f t="shared" si="2"/>
        <v>#N/A</v>
      </c>
      <c r="H50" s="1" t="e">
        <f t="shared" si="3"/>
        <v>#N/A</v>
      </c>
      <c r="I50" s="1" t="e">
        <f t="shared" si="4"/>
        <v>#N/A</v>
      </c>
      <c r="L50" s="8">
        <f>'09 daily avg'!E50</f>
        <v>58.416666666666664</v>
      </c>
      <c r="M50" s="8">
        <f>'09 daily avg'!F50</f>
        <v>352.94974999999999</v>
      </c>
      <c r="N50" s="8">
        <f t="shared" si="9"/>
        <v>305.46931569694448</v>
      </c>
      <c r="O50" s="8">
        <f t="shared" si="9"/>
        <v>303.93574151219332</v>
      </c>
      <c r="P50" s="8">
        <f t="shared" si="9"/>
        <v>302.83329454641148</v>
      </c>
    </row>
    <row r="51" spans="3:16">
      <c r="C51">
        <f t="shared" si="0"/>
        <v>2</v>
      </c>
      <c r="D51" s="2">
        <f t="shared" si="8"/>
        <v>39854</v>
      </c>
      <c r="E51" s="1" t="e">
        <f t="shared" si="6"/>
        <v>#N/A</v>
      </c>
      <c r="F51" s="1" t="e">
        <f t="shared" si="1"/>
        <v>#N/A</v>
      </c>
      <c r="G51" s="1" t="e">
        <f t="shared" si="2"/>
        <v>#N/A</v>
      </c>
      <c r="H51" s="1" t="e">
        <f t="shared" si="3"/>
        <v>#N/A</v>
      </c>
      <c r="I51" s="1" t="e">
        <f t="shared" si="4"/>
        <v>#N/A</v>
      </c>
      <c r="L51" s="8">
        <f>'09 daily avg'!E51</f>
        <v>64.041666666666671</v>
      </c>
      <c r="M51" s="8">
        <f>'09 daily avg'!F51</f>
        <v>360.61574999999999</v>
      </c>
      <c r="N51" s="8">
        <f t="shared" si="9"/>
        <v>320.64767216569453</v>
      </c>
      <c r="O51" s="8">
        <f t="shared" si="9"/>
        <v>320.47997058924398</v>
      </c>
      <c r="P51" s="8">
        <f t="shared" si="9"/>
        <v>316.57254589053514</v>
      </c>
    </row>
    <row r="52" spans="3:16">
      <c r="C52">
        <f t="shared" si="0"/>
        <v>3</v>
      </c>
      <c r="D52" s="2">
        <f t="shared" si="8"/>
        <v>39855</v>
      </c>
      <c r="E52" s="1" t="e">
        <f t="shared" si="6"/>
        <v>#N/A</v>
      </c>
      <c r="F52" s="1" t="e">
        <f t="shared" si="1"/>
        <v>#N/A</v>
      </c>
      <c r="G52" s="1" t="e">
        <f t="shared" si="2"/>
        <v>#N/A</v>
      </c>
      <c r="H52" s="1" t="e">
        <f t="shared" si="3"/>
        <v>#N/A</v>
      </c>
      <c r="I52" s="1" t="e">
        <f t="shared" si="4"/>
        <v>#N/A</v>
      </c>
      <c r="L52" s="8">
        <f>'09 daily avg'!E52</f>
        <v>65.333333333333329</v>
      </c>
      <c r="M52" s="8">
        <f>'09 daily avg'!F52</f>
        <v>367.38004166666661</v>
      </c>
      <c r="N52" s="8">
        <f t="shared" ref="N52:P71" si="10">(N$3*$L52^4)+(N$4*$L52^3)+(N$5*$L52^2)+(N$6*$L52)+N$7</f>
        <v>325.78820339111098</v>
      </c>
      <c r="O52" s="8">
        <f t="shared" si="10"/>
        <v>325.97491543740716</v>
      </c>
      <c r="P52" s="8">
        <f t="shared" si="10"/>
        <v>321.97357181802522</v>
      </c>
    </row>
    <row r="53" spans="3:16">
      <c r="C53">
        <f t="shared" si="0"/>
        <v>4</v>
      </c>
      <c r="D53" s="2">
        <f t="shared" si="8"/>
        <v>39856</v>
      </c>
      <c r="E53" s="1" t="e">
        <f t="shared" si="6"/>
        <v>#N/A</v>
      </c>
      <c r="F53" s="1" t="e">
        <f t="shared" si="1"/>
        <v>#N/A</v>
      </c>
      <c r="G53" s="1" t="e">
        <f t="shared" si="2"/>
        <v>#N/A</v>
      </c>
      <c r="H53" s="1" t="e">
        <f t="shared" si="3"/>
        <v>#N/A</v>
      </c>
      <c r="I53" s="1" t="e">
        <f t="shared" si="4"/>
        <v>#N/A</v>
      </c>
      <c r="L53" s="8">
        <f>'09 daily avg'!E53</f>
        <v>58.25</v>
      </c>
      <c r="M53" s="8">
        <f>'09 daily avg'!F53</f>
        <v>355.55987499999998</v>
      </c>
      <c r="N53" s="8">
        <f t="shared" si="10"/>
        <v>305.19841536749993</v>
      </c>
      <c r="O53" s="8">
        <f t="shared" si="10"/>
        <v>303.63488105734405</v>
      </c>
      <c r="P53" s="8">
        <f t="shared" si="10"/>
        <v>302.66274298734402</v>
      </c>
    </row>
    <row r="54" spans="3:16">
      <c r="C54">
        <f t="shared" si="0"/>
        <v>5</v>
      </c>
      <c r="D54" s="2">
        <f t="shared" si="8"/>
        <v>39857</v>
      </c>
      <c r="E54" s="1" t="e">
        <f t="shared" si="6"/>
        <v>#N/A</v>
      </c>
      <c r="F54" s="1" t="e">
        <f t="shared" si="1"/>
        <v>#N/A</v>
      </c>
      <c r="G54" s="1" t="e">
        <f t="shared" si="2"/>
        <v>#N/A</v>
      </c>
      <c r="H54" s="1" t="e">
        <f t="shared" si="3"/>
        <v>#N/A</v>
      </c>
      <c r="I54" s="1" t="e">
        <f t="shared" si="4"/>
        <v>#N/A</v>
      </c>
      <c r="L54" s="8">
        <f>'09 daily avg'!E54</f>
        <v>55.833333333333336</v>
      </c>
      <c r="M54" s="8">
        <f>'09 daily avg'!F54</f>
        <v>356.93545833333337</v>
      </c>
      <c r="N54" s="8">
        <f t="shared" si="10"/>
        <v>302.42695805277765</v>
      </c>
      <c r="O54" s="8">
        <f t="shared" si="10"/>
        <v>300.5427360686574</v>
      </c>
      <c r="P54" s="8">
        <f t="shared" si="10"/>
        <v>301.60541638043264</v>
      </c>
    </row>
    <row r="55" spans="3:16">
      <c r="C55">
        <f t="shared" si="0"/>
        <v>6</v>
      </c>
      <c r="D55" s="2">
        <f t="shared" si="8"/>
        <v>39858</v>
      </c>
      <c r="E55" s="1">
        <f t="shared" si="6"/>
        <v>60.791666666666664</v>
      </c>
      <c r="F55" s="1">
        <f t="shared" si="1"/>
        <v>326.5888333333333</v>
      </c>
      <c r="G55" s="1">
        <f t="shared" si="2"/>
        <v>310.44796835486102</v>
      </c>
      <c r="H55" s="1">
        <f t="shared" si="3"/>
        <v>309.42457028954345</v>
      </c>
      <c r="I55" s="1">
        <f t="shared" si="4"/>
        <v>306.71277205319507</v>
      </c>
      <c r="L55" s="8">
        <f>'09 daily avg'!E55</f>
        <v>60.791666666666664</v>
      </c>
      <c r="M55" s="8">
        <f>'09 daily avg'!F55</f>
        <v>326.5888333333333</v>
      </c>
      <c r="N55" s="8">
        <f t="shared" si="10"/>
        <v>310.44796835486102</v>
      </c>
      <c r="O55" s="8">
        <f t="shared" si="10"/>
        <v>309.42457028954345</v>
      </c>
      <c r="P55" s="8">
        <f t="shared" si="10"/>
        <v>306.71277205319507</v>
      </c>
    </row>
    <row r="56" spans="3:16">
      <c r="C56">
        <f t="shared" si="0"/>
        <v>7</v>
      </c>
      <c r="D56" s="2">
        <f t="shared" si="8"/>
        <v>39859</v>
      </c>
      <c r="E56" s="1">
        <f t="shared" si="6"/>
        <v>57.5</v>
      </c>
      <c r="F56" s="1">
        <f t="shared" si="1"/>
        <v>301.62204166666669</v>
      </c>
      <c r="G56" s="1">
        <f t="shared" si="2"/>
        <v>304.10673112500001</v>
      </c>
      <c r="H56" s="1">
        <f t="shared" si="3"/>
        <v>302.41987777375016</v>
      </c>
      <c r="I56" s="1">
        <f t="shared" si="4"/>
        <v>302.05475979000107</v>
      </c>
      <c r="L56" s="8">
        <f>'09 daily avg'!E56</f>
        <v>57.5</v>
      </c>
      <c r="M56" s="8">
        <f>'09 daily avg'!F56</f>
        <v>301.62204166666669</v>
      </c>
      <c r="N56" s="8">
        <f t="shared" si="10"/>
        <v>304.10673112500001</v>
      </c>
      <c r="O56" s="8">
        <f t="shared" si="10"/>
        <v>302.41987777375016</v>
      </c>
      <c r="P56" s="8">
        <f t="shared" si="10"/>
        <v>302.05475979000107</v>
      </c>
    </row>
    <row r="57" spans="3:16">
      <c r="C57">
        <f t="shared" si="0"/>
        <v>1</v>
      </c>
      <c r="D57" s="2">
        <f t="shared" si="8"/>
        <v>39860</v>
      </c>
      <c r="E57" s="1" t="e">
        <f t="shared" si="6"/>
        <v>#N/A</v>
      </c>
      <c r="F57" s="1" t="e">
        <f t="shared" si="1"/>
        <v>#N/A</v>
      </c>
      <c r="G57" s="1" t="e">
        <f t="shared" si="2"/>
        <v>#N/A</v>
      </c>
      <c r="H57" s="1" t="e">
        <f t="shared" si="3"/>
        <v>#N/A</v>
      </c>
      <c r="I57" s="1" t="e">
        <f t="shared" si="4"/>
        <v>#N/A</v>
      </c>
      <c r="L57" s="8">
        <f>'09 daily avg'!E57</f>
        <v>50.125</v>
      </c>
      <c r="M57" s="8">
        <f>'09 daily avg'!F57</f>
        <v>334.03075000000001</v>
      </c>
      <c r="N57" s="8">
        <f t="shared" si="10"/>
        <v>304.47304892374996</v>
      </c>
      <c r="O57" s="8">
        <f t="shared" si="10"/>
        <v>303.01967489083984</v>
      </c>
      <c r="P57" s="8">
        <f t="shared" si="10"/>
        <v>308.01928077665048</v>
      </c>
    </row>
    <row r="58" spans="3:16">
      <c r="C58">
        <f t="shared" si="0"/>
        <v>2</v>
      </c>
      <c r="D58" s="2">
        <f t="shared" si="8"/>
        <v>39861</v>
      </c>
      <c r="E58" s="1" t="e">
        <f t="shared" si="6"/>
        <v>#N/A</v>
      </c>
      <c r="F58" s="1" t="e">
        <f t="shared" si="1"/>
        <v>#N/A</v>
      </c>
      <c r="G58" s="1" t="e">
        <f t="shared" si="2"/>
        <v>#N/A</v>
      </c>
      <c r="H58" s="1" t="e">
        <f t="shared" si="3"/>
        <v>#N/A</v>
      </c>
      <c r="I58" s="1" t="e">
        <f t="shared" si="4"/>
        <v>#N/A</v>
      </c>
      <c r="L58" s="8">
        <f>'09 daily avg'!E58</f>
        <v>53.666666666666664</v>
      </c>
      <c r="M58" s="8">
        <f>'09 daily avg'!F58</f>
        <v>358.00979166666667</v>
      </c>
      <c r="N58" s="8">
        <f t="shared" si="10"/>
        <v>301.78195224111107</v>
      </c>
      <c r="O58" s="8">
        <f t="shared" si="10"/>
        <v>299.83324873370373</v>
      </c>
      <c r="P58" s="8">
        <f t="shared" si="10"/>
        <v>302.7357332809886</v>
      </c>
    </row>
    <row r="59" spans="3:16">
      <c r="C59">
        <f t="shared" si="0"/>
        <v>3</v>
      </c>
      <c r="D59" s="2">
        <f t="shared" si="8"/>
        <v>39862</v>
      </c>
      <c r="E59" s="1" t="e">
        <f t="shared" si="6"/>
        <v>#N/A</v>
      </c>
      <c r="F59" s="1" t="e">
        <f t="shared" si="1"/>
        <v>#N/A</v>
      </c>
      <c r="G59" s="1" t="e">
        <f t="shared" si="2"/>
        <v>#N/A</v>
      </c>
      <c r="H59" s="1" t="e">
        <f t="shared" si="3"/>
        <v>#N/A</v>
      </c>
      <c r="I59" s="1" t="e">
        <f t="shared" si="4"/>
        <v>#N/A</v>
      </c>
      <c r="L59" s="8">
        <f>'09 daily avg'!E59</f>
        <v>67.25</v>
      </c>
      <c r="M59" s="8">
        <f>'09 daily avg'!F59</f>
        <v>365.13875000000002</v>
      </c>
      <c r="N59" s="8">
        <f t="shared" si="10"/>
        <v>334.55531763749991</v>
      </c>
      <c r="O59" s="8">
        <f t="shared" si="10"/>
        <v>335.24749205546914</v>
      </c>
      <c r="P59" s="8">
        <f t="shared" si="10"/>
        <v>331.51434881859291</v>
      </c>
    </row>
    <row r="60" spans="3:16">
      <c r="C60">
        <f t="shared" si="0"/>
        <v>4</v>
      </c>
      <c r="D60" s="2">
        <f t="shared" si="8"/>
        <v>39863</v>
      </c>
      <c r="E60" s="1" t="e">
        <f t="shared" si="6"/>
        <v>#N/A</v>
      </c>
      <c r="F60" s="1" t="e">
        <f t="shared" si="1"/>
        <v>#N/A</v>
      </c>
      <c r="G60" s="1" t="e">
        <f t="shared" si="2"/>
        <v>#N/A</v>
      </c>
      <c r="H60" s="1" t="e">
        <f t="shared" si="3"/>
        <v>#N/A</v>
      </c>
      <c r="I60" s="1" t="e">
        <f t="shared" si="4"/>
        <v>#N/A</v>
      </c>
      <c r="L60" s="8">
        <f>'09 daily avg'!E60</f>
        <v>57.458333333333336</v>
      </c>
      <c r="M60" s="8">
        <f>'09 daily avg'!F60</f>
        <v>356.49258333333336</v>
      </c>
      <c r="N60" s="8">
        <f t="shared" si="10"/>
        <v>304.05219305486105</v>
      </c>
      <c r="O60" s="8">
        <f t="shared" si="10"/>
        <v>302.35906871355974</v>
      </c>
      <c r="P60" s="8">
        <f t="shared" si="10"/>
        <v>302.02854348884171</v>
      </c>
    </row>
    <row r="61" spans="3:16">
      <c r="C61">
        <f t="shared" si="0"/>
        <v>5</v>
      </c>
      <c r="D61" s="2">
        <f t="shared" si="8"/>
        <v>39864</v>
      </c>
      <c r="E61" s="1" t="e">
        <f t="shared" si="6"/>
        <v>#N/A</v>
      </c>
      <c r="F61" s="1" t="e">
        <f t="shared" si="1"/>
        <v>#N/A</v>
      </c>
      <c r="G61" s="1" t="e">
        <f t="shared" si="2"/>
        <v>#N/A</v>
      </c>
      <c r="H61" s="1" t="e">
        <f t="shared" si="3"/>
        <v>#N/A</v>
      </c>
      <c r="I61" s="1" t="e">
        <f t="shared" si="4"/>
        <v>#N/A</v>
      </c>
      <c r="L61" s="8">
        <f>'09 daily avg'!E61</f>
        <v>43.416666666666664</v>
      </c>
      <c r="M61" s="8">
        <f>'09 daily avg'!F61</f>
        <v>370.70800000000003</v>
      </c>
      <c r="N61" s="8">
        <f t="shared" si="10"/>
        <v>322.30895644694442</v>
      </c>
      <c r="O61" s="8">
        <f t="shared" si="10"/>
        <v>324.5993154903183</v>
      </c>
      <c r="P61" s="8">
        <f t="shared" si="10"/>
        <v>323.80777603043794</v>
      </c>
    </row>
    <row r="62" spans="3:16">
      <c r="C62">
        <f t="shared" si="0"/>
        <v>6</v>
      </c>
      <c r="D62" s="2">
        <f t="shared" si="8"/>
        <v>39865</v>
      </c>
      <c r="E62" s="1">
        <f t="shared" si="6"/>
        <v>50.375</v>
      </c>
      <c r="F62" s="1">
        <f t="shared" si="1"/>
        <v>331.70512500000007</v>
      </c>
      <c r="G62" s="1">
        <f t="shared" si="2"/>
        <v>304.13063443124986</v>
      </c>
      <c r="H62" s="1">
        <f t="shared" si="3"/>
        <v>302.61383285048839</v>
      </c>
      <c r="I62" s="1">
        <f t="shared" si="4"/>
        <v>307.53316107313617</v>
      </c>
      <c r="L62" s="8">
        <f>'09 daily avg'!E62</f>
        <v>50.375</v>
      </c>
      <c r="M62" s="8">
        <f>'09 daily avg'!F62</f>
        <v>331.70512500000007</v>
      </c>
      <c r="N62" s="8">
        <f t="shared" si="10"/>
        <v>304.13063443124986</v>
      </c>
      <c r="O62" s="8">
        <f t="shared" si="10"/>
        <v>302.61383285048839</v>
      </c>
      <c r="P62" s="8">
        <f t="shared" si="10"/>
        <v>307.53316107313617</v>
      </c>
    </row>
    <row r="63" spans="3:16">
      <c r="C63">
        <f t="shared" si="0"/>
        <v>7</v>
      </c>
      <c r="D63" s="2">
        <f t="shared" si="8"/>
        <v>39866</v>
      </c>
      <c r="E63" s="1">
        <f t="shared" si="6"/>
        <v>49.375</v>
      </c>
      <c r="F63" s="1">
        <f t="shared" si="1"/>
        <v>305.42145833333331</v>
      </c>
      <c r="G63" s="1">
        <f t="shared" si="2"/>
        <v>305.63923848124989</v>
      </c>
      <c r="H63" s="1">
        <f t="shared" si="3"/>
        <v>304.40496227658207</v>
      </c>
      <c r="I63" s="1">
        <f t="shared" si="4"/>
        <v>309.55873902501003</v>
      </c>
      <c r="L63" s="8">
        <f>'09 daily avg'!E63</f>
        <v>49.375</v>
      </c>
      <c r="M63" s="8">
        <f>'09 daily avg'!F63</f>
        <v>305.42145833333331</v>
      </c>
      <c r="N63" s="8">
        <f t="shared" si="10"/>
        <v>305.63923848124989</v>
      </c>
      <c r="O63" s="8">
        <f t="shared" si="10"/>
        <v>304.40496227658207</v>
      </c>
      <c r="P63" s="8">
        <f t="shared" si="10"/>
        <v>309.55873902501003</v>
      </c>
    </row>
    <row r="64" spans="3:16">
      <c r="C64">
        <f t="shared" si="0"/>
        <v>1</v>
      </c>
      <c r="D64" s="2">
        <f t="shared" si="8"/>
        <v>39867</v>
      </c>
      <c r="E64" s="1" t="e">
        <f t="shared" si="6"/>
        <v>#N/A</v>
      </c>
      <c r="F64" s="1" t="e">
        <f t="shared" si="1"/>
        <v>#N/A</v>
      </c>
      <c r="G64" s="1" t="e">
        <f t="shared" si="2"/>
        <v>#N/A</v>
      </c>
      <c r="H64" s="1" t="e">
        <f t="shared" si="3"/>
        <v>#N/A</v>
      </c>
      <c r="I64" s="1" t="e">
        <f t="shared" si="4"/>
        <v>#N/A</v>
      </c>
      <c r="L64" s="8">
        <f>'09 daily avg'!E64</f>
        <v>46.416666666666664</v>
      </c>
      <c r="M64" s="8">
        <f>'09 daily avg'!F64</f>
        <v>375.40087499999998</v>
      </c>
      <c r="N64" s="8">
        <f t="shared" si="10"/>
        <v>312.27161645694434</v>
      </c>
      <c r="O64" s="8">
        <f t="shared" si="10"/>
        <v>312.36182358469341</v>
      </c>
      <c r="P64" s="8">
        <f t="shared" si="10"/>
        <v>316.47593789363304</v>
      </c>
    </row>
    <row r="65" spans="3:16">
      <c r="C65">
        <f t="shared" si="0"/>
        <v>2</v>
      </c>
      <c r="D65" s="2">
        <f t="shared" si="8"/>
        <v>39868</v>
      </c>
      <c r="E65" s="1" t="e">
        <f t="shared" si="6"/>
        <v>#N/A</v>
      </c>
      <c r="F65" s="1" t="e">
        <f t="shared" si="1"/>
        <v>#N/A</v>
      </c>
      <c r="G65" s="1" t="e">
        <f t="shared" si="2"/>
        <v>#N/A</v>
      </c>
      <c r="H65" s="1" t="e">
        <f t="shared" si="3"/>
        <v>#N/A</v>
      </c>
      <c r="I65" s="1" t="e">
        <f t="shared" si="4"/>
        <v>#N/A</v>
      </c>
      <c r="L65" s="8">
        <f>'09 daily avg'!E65</f>
        <v>49.833333333333336</v>
      </c>
      <c r="M65" s="8">
        <f>'09 daily avg'!F65</f>
        <v>367.31795833333325</v>
      </c>
      <c r="N65" s="8">
        <f t="shared" si="10"/>
        <v>304.90180123277776</v>
      </c>
      <c r="O65" s="8">
        <f t="shared" si="10"/>
        <v>303.52843121365743</v>
      </c>
      <c r="P65" s="8">
        <f t="shared" si="10"/>
        <v>308.60403841932089</v>
      </c>
    </row>
    <row r="66" spans="3:16">
      <c r="C66">
        <f t="shared" si="0"/>
        <v>3</v>
      </c>
      <c r="D66" s="2">
        <f t="shared" si="8"/>
        <v>39869</v>
      </c>
      <c r="E66" s="1" t="e">
        <f t="shared" si="6"/>
        <v>#N/A</v>
      </c>
      <c r="F66" s="1" t="e">
        <f t="shared" si="1"/>
        <v>#N/A</v>
      </c>
      <c r="G66" s="1" t="e">
        <f t="shared" si="2"/>
        <v>#N/A</v>
      </c>
      <c r="H66" s="1" t="e">
        <f t="shared" si="3"/>
        <v>#N/A</v>
      </c>
      <c r="I66" s="1" t="e">
        <f t="shared" si="4"/>
        <v>#N/A</v>
      </c>
      <c r="L66" s="8">
        <f>'09 daily avg'!E66</f>
        <v>55.958333333333336</v>
      </c>
      <c r="M66" s="8">
        <f>'09 daily avg'!F66</f>
        <v>363.13958333333335</v>
      </c>
      <c r="N66" s="8">
        <f t="shared" si="10"/>
        <v>302.51723960986112</v>
      </c>
      <c r="O66" s="8">
        <f t="shared" si="10"/>
        <v>300.64375749551289</v>
      </c>
      <c r="P66" s="8">
        <f t="shared" si="10"/>
        <v>301.59751414075049</v>
      </c>
    </row>
    <row r="67" spans="3:16">
      <c r="C67">
        <f t="shared" si="0"/>
        <v>4</v>
      </c>
      <c r="D67" s="2">
        <f t="shared" si="8"/>
        <v>39870</v>
      </c>
      <c r="E67" s="1" t="e">
        <f t="shared" si="6"/>
        <v>#N/A</v>
      </c>
      <c r="F67" s="1" t="e">
        <f t="shared" si="1"/>
        <v>#N/A</v>
      </c>
      <c r="G67" s="1" t="e">
        <f t="shared" si="2"/>
        <v>#N/A</v>
      </c>
      <c r="H67" s="1" t="e">
        <f t="shared" si="3"/>
        <v>#N/A</v>
      </c>
      <c r="I67" s="1" t="e">
        <f t="shared" si="4"/>
        <v>#N/A</v>
      </c>
      <c r="L67" s="8">
        <f>'09 daily avg'!E67</f>
        <v>63.083333333333336</v>
      </c>
      <c r="M67" s="8">
        <f>'09 daily avg'!F67</f>
        <v>358.67374999999998</v>
      </c>
      <c r="N67" s="8">
        <f t="shared" si="10"/>
        <v>317.23319962361109</v>
      </c>
      <c r="O67" s="8">
        <f t="shared" si="10"/>
        <v>316.8034005488139</v>
      </c>
      <c r="P67" s="8">
        <f t="shared" si="10"/>
        <v>313.10966277557759</v>
      </c>
    </row>
    <row r="68" spans="3:16">
      <c r="C68">
        <f t="shared" si="0"/>
        <v>5</v>
      </c>
      <c r="D68" s="2">
        <f t="shared" si="8"/>
        <v>39871</v>
      </c>
      <c r="E68" s="1" t="e">
        <f t="shared" si="6"/>
        <v>#N/A</v>
      </c>
      <c r="F68" s="1" t="e">
        <f t="shared" si="1"/>
        <v>#N/A</v>
      </c>
      <c r="G68" s="1" t="e">
        <f t="shared" si="2"/>
        <v>#N/A</v>
      </c>
      <c r="H68" s="1" t="e">
        <f t="shared" si="3"/>
        <v>#N/A</v>
      </c>
      <c r="I68" s="1" t="e">
        <f t="shared" si="4"/>
        <v>#N/A</v>
      </c>
      <c r="L68" s="8">
        <f>'09 daily avg'!E68</f>
        <v>66.916666666666671</v>
      </c>
      <c r="M68" s="8">
        <f>'09 daily avg'!F68</f>
        <v>365.32408333333336</v>
      </c>
      <c r="N68" s="8">
        <f t="shared" si="10"/>
        <v>332.93282524527763</v>
      </c>
      <c r="O68" s="8">
        <f t="shared" si="10"/>
        <v>333.54020251646398</v>
      </c>
      <c r="P68" s="8">
        <f t="shared" si="10"/>
        <v>329.72643435546138</v>
      </c>
    </row>
    <row r="69" spans="3:16">
      <c r="C69">
        <f t="shared" si="0"/>
        <v>6</v>
      </c>
      <c r="D69" s="2">
        <f t="shared" si="8"/>
        <v>39872</v>
      </c>
      <c r="E69" s="1">
        <f t="shared" si="6"/>
        <v>65.333333333333329</v>
      </c>
      <c r="F69" s="1">
        <f t="shared" si="1"/>
        <v>332.75095833333336</v>
      </c>
      <c r="G69" s="1">
        <f t="shared" si="2"/>
        <v>325.78820339111098</v>
      </c>
      <c r="H69" s="1">
        <f t="shared" si="3"/>
        <v>325.97491543740716</v>
      </c>
      <c r="I69" s="1">
        <f t="shared" si="4"/>
        <v>321.97357181802522</v>
      </c>
      <c r="L69" s="8">
        <f>'09 daily avg'!E69</f>
        <v>65.333333333333329</v>
      </c>
      <c r="M69" s="8">
        <f>'09 daily avg'!F69</f>
        <v>332.75095833333336</v>
      </c>
      <c r="N69" s="8">
        <f t="shared" si="10"/>
        <v>325.78820339111098</v>
      </c>
      <c r="O69" s="8">
        <f t="shared" si="10"/>
        <v>325.97491543740716</v>
      </c>
      <c r="P69" s="8">
        <f t="shared" si="10"/>
        <v>321.97357181802522</v>
      </c>
    </row>
    <row r="70" spans="3:16">
      <c r="C70">
        <f t="shared" si="0"/>
        <v>7</v>
      </c>
      <c r="D70" s="2">
        <f t="shared" si="8"/>
        <v>39873</v>
      </c>
      <c r="E70" s="1">
        <f t="shared" si="6"/>
        <v>43.791666666666664</v>
      </c>
      <c r="F70" s="1">
        <f t="shared" si="1"/>
        <v>310.11275000000001</v>
      </c>
      <c r="G70" s="1">
        <f t="shared" si="2"/>
        <v>320.87192221819441</v>
      </c>
      <c r="H70" s="1">
        <f t="shared" si="3"/>
        <v>322.83515895022072</v>
      </c>
      <c r="I70" s="1">
        <f t="shared" si="4"/>
        <v>322.92725758967458</v>
      </c>
      <c r="L70" s="8">
        <f>'09 daily avg'!E70</f>
        <v>43.791666666666664</v>
      </c>
      <c r="M70" s="8">
        <f>'09 daily avg'!F70</f>
        <v>310.11275000000001</v>
      </c>
      <c r="N70" s="8">
        <f t="shared" si="10"/>
        <v>320.87192221819441</v>
      </c>
      <c r="O70" s="8">
        <f t="shared" si="10"/>
        <v>322.83515895022072</v>
      </c>
      <c r="P70" s="8">
        <f t="shared" si="10"/>
        <v>322.92725758967458</v>
      </c>
    </row>
    <row r="71" spans="3:16">
      <c r="C71">
        <f t="shared" si="0"/>
        <v>1</v>
      </c>
      <c r="D71" s="2">
        <f t="shared" si="8"/>
        <v>39874</v>
      </c>
      <c r="E71" s="1" t="e">
        <f t="shared" si="6"/>
        <v>#N/A</v>
      </c>
      <c r="F71" s="1" t="e">
        <f t="shared" si="1"/>
        <v>#N/A</v>
      </c>
      <c r="G71" s="1" t="e">
        <f t="shared" si="2"/>
        <v>#N/A</v>
      </c>
      <c r="H71" s="1" t="e">
        <f t="shared" si="3"/>
        <v>#N/A</v>
      </c>
      <c r="I71" s="1" t="e">
        <f t="shared" si="4"/>
        <v>#N/A</v>
      </c>
      <c r="L71" s="8">
        <f>'09 daily avg'!E71</f>
        <v>43.5</v>
      </c>
      <c r="M71" s="8">
        <f>'09 daily avg'!F71</f>
        <v>378.24899999999985</v>
      </c>
      <c r="N71" s="8">
        <f t="shared" si="10"/>
        <v>321.98511262499994</v>
      </c>
      <c r="O71" s="8">
        <f t="shared" si="10"/>
        <v>324.20142801875011</v>
      </c>
      <c r="P71" s="8">
        <f t="shared" si="10"/>
        <v>323.61374065999985</v>
      </c>
    </row>
    <row r="72" spans="3:16">
      <c r="C72">
        <f t="shared" si="0"/>
        <v>2</v>
      </c>
      <c r="D72" s="2">
        <f t="shared" si="8"/>
        <v>39875</v>
      </c>
      <c r="E72" s="1" t="e">
        <f t="shared" si="6"/>
        <v>#N/A</v>
      </c>
      <c r="F72" s="1" t="e">
        <f t="shared" si="1"/>
        <v>#N/A</v>
      </c>
      <c r="G72" s="1" t="e">
        <f t="shared" si="2"/>
        <v>#N/A</v>
      </c>
      <c r="H72" s="1" t="e">
        <f t="shared" si="3"/>
        <v>#N/A</v>
      </c>
      <c r="I72" s="1" t="e">
        <f t="shared" si="4"/>
        <v>#N/A</v>
      </c>
      <c r="L72" s="8">
        <f>'09 daily avg'!E72</f>
        <v>43.666666666666664</v>
      </c>
      <c r="M72" s="8">
        <f>'09 daily avg'!F72</f>
        <v>384.48587500000014</v>
      </c>
      <c r="N72" s="8">
        <f t="shared" ref="N72:P91" si="11">(N$3*$L72^4)+(N$4*$L72^3)+(N$5*$L72^2)+(N$6*$L72)+N$7</f>
        <v>321.34514420777771</v>
      </c>
      <c r="O72" s="8">
        <f t="shared" si="11"/>
        <v>323.41569090037046</v>
      </c>
      <c r="P72" s="8">
        <f t="shared" si="11"/>
        <v>323.22280946617298</v>
      </c>
    </row>
    <row r="73" spans="3:16">
      <c r="C73">
        <f t="shared" si="0"/>
        <v>3</v>
      </c>
      <c r="D73" s="2">
        <f t="shared" si="8"/>
        <v>39876</v>
      </c>
      <c r="E73" s="1" t="e">
        <f t="shared" si="6"/>
        <v>#N/A</v>
      </c>
      <c r="F73" s="1" t="e">
        <f t="shared" si="1"/>
        <v>#N/A</v>
      </c>
      <c r="G73" s="1" t="e">
        <f t="shared" si="2"/>
        <v>#N/A</v>
      </c>
      <c r="H73" s="1" t="e">
        <f t="shared" si="3"/>
        <v>#N/A</v>
      </c>
      <c r="I73" s="1" t="e">
        <f t="shared" si="4"/>
        <v>#N/A</v>
      </c>
      <c r="L73" s="8">
        <f>'09 daily avg'!E73</f>
        <v>50.041666666666664</v>
      </c>
      <c r="M73" s="8">
        <f>'09 daily avg'!F73</f>
        <v>369.20150000000007</v>
      </c>
      <c r="N73" s="8">
        <f t="shared" si="11"/>
        <v>304.59233323902777</v>
      </c>
      <c r="O73" s="8">
        <f t="shared" si="11"/>
        <v>303.16115241539001</v>
      </c>
      <c r="P73" s="8">
        <f t="shared" si="11"/>
        <v>308.18446053187813</v>
      </c>
    </row>
    <row r="74" spans="3:16">
      <c r="C74">
        <f t="shared" si="0"/>
        <v>4</v>
      </c>
      <c r="D74" s="2">
        <f t="shared" si="8"/>
        <v>39877</v>
      </c>
      <c r="E74" s="1" t="e">
        <f t="shared" si="6"/>
        <v>#N/A</v>
      </c>
      <c r="F74" s="1" t="e">
        <f t="shared" si="1"/>
        <v>#N/A</v>
      </c>
      <c r="G74" s="1" t="e">
        <f t="shared" si="2"/>
        <v>#N/A</v>
      </c>
      <c r="H74" s="1" t="e">
        <f t="shared" si="3"/>
        <v>#N/A</v>
      </c>
      <c r="I74" s="1" t="e">
        <f t="shared" si="4"/>
        <v>#N/A</v>
      </c>
      <c r="L74" s="8">
        <f>'09 daily avg'!E74</f>
        <v>55.166666666666664</v>
      </c>
      <c r="M74" s="8">
        <f>'09 daily avg'!F74</f>
        <v>354.98133333333334</v>
      </c>
      <c r="N74" s="8">
        <f t="shared" si="11"/>
        <v>302.0432332861111</v>
      </c>
      <c r="O74" s="8">
        <f t="shared" si="11"/>
        <v>300.11395850995382</v>
      </c>
      <c r="P74" s="8">
        <f t="shared" si="11"/>
        <v>301.75667522821072</v>
      </c>
    </row>
    <row r="75" spans="3:16">
      <c r="C75">
        <f t="shared" ref="C75:C138" si="12">WEEKDAY(D75,2)</f>
        <v>5</v>
      </c>
      <c r="D75" s="2">
        <f t="shared" si="8"/>
        <v>39878</v>
      </c>
      <c r="E75" s="1" t="e">
        <f t="shared" si="6"/>
        <v>#N/A</v>
      </c>
      <c r="F75" s="1" t="e">
        <f t="shared" ref="F75:F138" si="13">IF(OR(ISNUMBER($B75),$C75&gt;=6),M75,#N/A)</f>
        <v>#N/A</v>
      </c>
      <c r="G75" s="1" t="e">
        <f t="shared" ref="G75:G138" si="14">IF(OR(ISNUMBER($B75),$C75&gt;=6),N75,#N/A)</f>
        <v>#N/A</v>
      </c>
      <c r="H75" s="1" t="e">
        <f t="shared" ref="H75:H138" si="15">IF(OR(ISNUMBER($B75),$C75&gt;=6),O75,#N/A)</f>
        <v>#N/A</v>
      </c>
      <c r="I75" s="1" t="e">
        <f t="shared" ref="I75:I138" si="16">IF(OR(ISNUMBER($B75),$C75&gt;=6),P75,#N/A)</f>
        <v>#N/A</v>
      </c>
      <c r="L75" s="8">
        <f>'09 daily avg'!E75</f>
        <v>61.958333333333336</v>
      </c>
      <c r="M75" s="8">
        <f>'09 daily avg'!F75</f>
        <v>353.60295833333339</v>
      </c>
      <c r="N75" s="8">
        <f t="shared" si="11"/>
        <v>313.65911226986111</v>
      </c>
      <c r="O75" s="8">
        <f t="shared" si="11"/>
        <v>312.92962559145053</v>
      </c>
      <c r="P75" s="8">
        <f t="shared" si="11"/>
        <v>309.63836900186448</v>
      </c>
    </row>
    <row r="76" spans="3:16">
      <c r="C76">
        <f t="shared" si="12"/>
        <v>6</v>
      </c>
      <c r="D76" s="2">
        <f t="shared" si="8"/>
        <v>39879</v>
      </c>
      <c r="E76" s="1">
        <f t="shared" ref="E76:E139" si="17">IF(OR(ISNUMBER($B76),$C76&gt;=6),L76,#N/A)</f>
        <v>63.083333333333336</v>
      </c>
      <c r="F76" s="1">
        <f t="shared" si="13"/>
        <v>317.70837499999999</v>
      </c>
      <c r="G76" s="1">
        <f t="shared" si="14"/>
        <v>317.23319962361109</v>
      </c>
      <c r="H76" s="1">
        <f t="shared" si="15"/>
        <v>316.8034005488139</v>
      </c>
      <c r="I76" s="1">
        <f t="shared" si="16"/>
        <v>313.10966277557759</v>
      </c>
      <c r="L76" s="8">
        <f>'09 daily avg'!E76</f>
        <v>63.083333333333336</v>
      </c>
      <c r="M76" s="8">
        <f>'09 daily avg'!F76</f>
        <v>317.70837499999999</v>
      </c>
      <c r="N76" s="8">
        <f t="shared" si="11"/>
        <v>317.23319962361109</v>
      </c>
      <c r="O76" s="8">
        <f t="shared" si="11"/>
        <v>316.8034005488139</v>
      </c>
      <c r="P76" s="8">
        <f t="shared" si="11"/>
        <v>313.10966277557759</v>
      </c>
    </row>
    <row r="77" spans="3:16">
      <c r="C77">
        <f t="shared" si="12"/>
        <v>7</v>
      </c>
      <c r="D77" s="2">
        <f t="shared" ref="D77:D140" si="18">D76+1</f>
        <v>39880</v>
      </c>
      <c r="E77" s="1">
        <f t="shared" si="17"/>
        <v>66.083333333333329</v>
      </c>
      <c r="F77" s="1">
        <f t="shared" si="13"/>
        <v>307.01852083333335</v>
      </c>
      <c r="G77" s="1">
        <f t="shared" si="14"/>
        <v>329.05670955361086</v>
      </c>
      <c r="H77" s="1">
        <f t="shared" si="15"/>
        <v>329.44571510818855</v>
      </c>
      <c r="I77" s="1">
        <f t="shared" si="16"/>
        <v>325.4922936298824</v>
      </c>
      <c r="L77" s="8">
        <f>'09 daily avg'!E77</f>
        <v>66.083333333333329</v>
      </c>
      <c r="M77" s="8">
        <f>'09 daily avg'!F77</f>
        <v>307.01852083333335</v>
      </c>
      <c r="N77" s="8">
        <f t="shared" si="11"/>
        <v>329.05670955361086</v>
      </c>
      <c r="O77" s="8">
        <f t="shared" si="11"/>
        <v>329.44571510818855</v>
      </c>
      <c r="P77" s="8">
        <f t="shared" si="11"/>
        <v>325.4922936298824</v>
      </c>
    </row>
    <row r="78" spans="3:16">
      <c r="C78">
        <f t="shared" si="12"/>
        <v>1</v>
      </c>
      <c r="D78" s="2">
        <f t="shared" si="18"/>
        <v>39881</v>
      </c>
      <c r="E78" s="1" t="e">
        <f t="shared" si="17"/>
        <v>#N/A</v>
      </c>
      <c r="F78" s="1" t="e">
        <f t="shared" si="13"/>
        <v>#N/A</v>
      </c>
      <c r="G78" s="1" t="e">
        <f t="shared" si="14"/>
        <v>#N/A</v>
      </c>
      <c r="H78" s="1" t="e">
        <f t="shared" si="15"/>
        <v>#N/A</v>
      </c>
      <c r="I78" s="1" t="e">
        <f t="shared" si="16"/>
        <v>#N/A</v>
      </c>
      <c r="L78" s="8">
        <f>'09 daily avg'!E78</f>
        <v>66.958333333333329</v>
      </c>
      <c r="M78" s="8">
        <f>'09 daily avg'!F78</f>
        <v>371.12291666666664</v>
      </c>
      <c r="N78" s="8">
        <f t="shared" si="11"/>
        <v>333.1333853531944</v>
      </c>
      <c r="O78" s="8">
        <f t="shared" si="11"/>
        <v>333.75145149848163</v>
      </c>
      <c r="P78" s="8">
        <f t="shared" si="11"/>
        <v>329.94700004653873</v>
      </c>
    </row>
    <row r="79" spans="3:16">
      <c r="C79">
        <f t="shared" si="12"/>
        <v>2</v>
      </c>
      <c r="D79" s="2">
        <f t="shared" si="18"/>
        <v>39882</v>
      </c>
      <c r="E79" s="1" t="e">
        <f t="shared" si="17"/>
        <v>#N/A</v>
      </c>
      <c r="F79" s="1" t="e">
        <f t="shared" si="13"/>
        <v>#N/A</v>
      </c>
      <c r="G79" s="1" t="e">
        <f t="shared" si="14"/>
        <v>#N/A</v>
      </c>
      <c r="H79" s="1" t="e">
        <f t="shared" si="15"/>
        <v>#N/A</v>
      </c>
      <c r="I79" s="1" t="e">
        <f t="shared" si="16"/>
        <v>#N/A</v>
      </c>
      <c r="L79" s="8">
        <f>'09 daily avg'!E79</f>
        <v>66.5</v>
      </c>
      <c r="M79" s="8">
        <f>'09 daily avg'!F79</f>
        <v>376.91258333333332</v>
      </c>
      <c r="N79" s="8">
        <f t="shared" si="11"/>
        <v>330.96260395499996</v>
      </c>
      <c r="O79" s="8">
        <f t="shared" si="11"/>
        <v>331.46181818125001</v>
      </c>
      <c r="P79" s="8">
        <f t="shared" si="11"/>
        <v>327.56702401500092</v>
      </c>
    </row>
    <row r="80" spans="3:16">
      <c r="C80">
        <f t="shared" si="12"/>
        <v>3</v>
      </c>
      <c r="D80" s="2">
        <f t="shared" si="18"/>
        <v>39883</v>
      </c>
      <c r="E80" s="1" t="e">
        <f t="shared" si="17"/>
        <v>#N/A</v>
      </c>
      <c r="F80" s="1" t="e">
        <f t="shared" si="13"/>
        <v>#N/A</v>
      </c>
      <c r="G80" s="1" t="e">
        <f t="shared" si="14"/>
        <v>#N/A</v>
      </c>
      <c r="H80" s="1" t="e">
        <f t="shared" si="15"/>
        <v>#N/A</v>
      </c>
      <c r="I80" s="1" t="e">
        <f t="shared" si="16"/>
        <v>#N/A</v>
      </c>
      <c r="L80" s="8">
        <f>'09 daily avg'!E80</f>
        <v>65.75</v>
      </c>
      <c r="M80" s="8">
        <f>'09 daily avg'!F80</f>
        <v>376.75245833333332</v>
      </c>
      <c r="N80" s="8">
        <f t="shared" si="11"/>
        <v>327.57830939250005</v>
      </c>
      <c r="O80" s="8">
        <f t="shared" si="11"/>
        <v>327.87793559640636</v>
      </c>
      <c r="P80" s="8">
        <f t="shared" si="11"/>
        <v>323.89400103421826</v>
      </c>
    </row>
    <row r="81" spans="3:16">
      <c r="C81">
        <f t="shared" si="12"/>
        <v>4</v>
      </c>
      <c r="D81" s="2">
        <f t="shared" si="18"/>
        <v>39884</v>
      </c>
      <c r="E81" s="1" t="e">
        <f t="shared" si="17"/>
        <v>#N/A</v>
      </c>
      <c r="F81" s="1" t="e">
        <f t="shared" si="13"/>
        <v>#N/A</v>
      </c>
      <c r="G81" s="1" t="e">
        <f t="shared" si="14"/>
        <v>#N/A</v>
      </c>
      <c r="H81" s="1" t="e">
        <f t="shared" si="15"/>
        <v>#N/A</v>
      </c>
      <c r="I81" s="1" t="e">
        <f t="shared" si="16"/>
        <v>#N/A</v>
      </c>
      <c r="L81" s="8">
        <f>'09 daily avg'!E81</f>
        <v>64.291666666666671</v>
      </c>
      <c r="M81" s="8">
        <f>'09 daily avg'!F81</f>
        <v>376.89970833333342</v>
      </c>
      <c r="N81" s="8">
        <f t="shared" si="11"/>
        <v>321.59436852652777</v>
      </c>
      <c r="O81" s="8">
        <f t="shared" si="11"/>
        <v>321.49544090769473</v>
      </c>
      <c r="P81" s="8">
        <f t="shared" si="11"/>
        <v>317.5523544243149</v>
      </c>
    </row>
    <row r="82" spans="3:16">
      <c r="C82">
        <f t="shared" si="12"/>
        <v>5</v>
      </c>
      <c r="D82" s="2">
        <f t="shared" si="18"/>
        <v>39885</v>
      </c>
      <c r="E82" s="1" t="e">
        <f t="shared" si="17"/>
        <v>#N/A</v>
      </c>
      <c r="F82" s="1" t="e">
        <f t="shared" si="13"/>
        <v>#N/A</v>
      </c>
      <c r="G82" s="1" t="e">
        <f t="shared" si="14"/>
        <v>#N/A</v>
      </c>
      <c r="H82" s="1" t="e">
        <f t="shared" si="15"/>
        <v>#N/A</v>
      </c>
      <c r="I82" s="1" t="e">
        <f t="shared" si="16"/>
        <v>#N/A</v>
      </c>
      <c r="L82" s="8">
        <f>'09 daily avg'!E82</f>
        <v>65.25</v>
      </c>
      <c r="M82" s="8">
        <f>'09 daily avg'!F82</f>
        <v>377.4394166666666</v>
      </c>
      <c r="N82" s="8">
        <f t="shared" si="11"/>
        <v>325.43790141749992</v>
      </c>
      <c r="O82" s="8">
        <f t="shared" si="11"/>
        <v>325.601902974219</v>
      </c>
      <c r="P82" s="8">
        <f t="shared" si="11"/>
        <v>321.59985923609361</v>
      </c>
    </row>
    <row r="83" spans="3:16">
      <c r="C83">
        <f t="shared" si="12"/>
        <v>6</v>
      </c>
      <c r="D83" s="2">
        <f t="shared" si="18"/>
        <v>39886</v>
      </c>
      <c r="E83" s="1">
        <f t="shared" si="17"/>
        <v>68.708333333333329</v>
      </c>
      <c r="F83" s="1">
        <f t="shared" si="13"/>
        <v>340.0891666666667</v>
      </c>
      <c r="G83" s="1">
        <f t="shared" si="14"/>
        <v>342.13778169236105</v>
      </c>
      <c r="H83" s="1">
        <f t="shared" si="15"/>
        <v>343.17767610867691</v>
      </c>
      <c r="I83" s="1">
        <f t="shared" si="16"/>
        <v>339.95393333428615</v>
      </c>
      <c r="L83" s="8">
        <f>'09 daily avg'!E83</f>
        <v>68.708333333333329</v>
      </c>
      <c r="M83" s="8">
        <f>'09 daily avg'!F83</f>
        <v>340.0891666666667</v>
      </c>
      <c r="N83" s="8">
        <f t="shared" si="11"/>
        <v>342.13778169236105</v>
      </c>
      <c r="O83" s="8">
        <f t="shared" si="11"/>
        <v>343.17767610867691</v>
      </c>
      <c r="P83" s="8">
        <f t="shared" si="11"/>
        <v>339.95393333428615</v>
      </c>
    </row>
    <row r="84" spans="3:16">
      <c r="C84">
        <f t="shared" si="12"/>
        <v>7</v>
      </c>
      <c r="D84" s="2">
        <f t="shared" si="18"/>
        <v>39887</v>
      </c>
      <c r="E84" s="1">
        <f t="shared" si="17"/>
        <v>68.916666666666671</v>
      </c>
      <c r="F84" s="1">
        <f t="shared" si="13"/>
        <v>326.01258333333334</v>
      </c>
      <c r="G84" s="1">
        <f t="shared" si="14"/>
        <v>343.28531773194447</v>
      </c>
      <c r="H84" s="1">
        <f t="shared" si="15"/>
        <v>344.37117431438082</v>
      </c>
      <c r="I84" s="1">
        <f t="shared" si="16"/>
        <v>341.23976356758862</v>
      </c>
      <c r="L84" s="8">
        <f>'09 daily avg'!E84</f>
        <v>68.916666666666671</v>
      </c>
      <c r="M84" s="8">
        <f>'09 daily avg'!F84</f>
        <v>326.01258333333334</v>
      </c>
      <c r="N84" s="8">
        <f t="shared" si="11"/>
        <v>343.28531773194447</v>
      </c>
      <c r="O84" s="8">
        <f t="shared" si="11"/>
        <v>344.37117431438082</v>
      </c>
      <c r="P84" s="8">
        <f t="shared" si="11"/>
        <v>341.23976356758862</v>
      </c>
    </row>
    <row r="85" spans="3:16">
      <c r="C85">
        <f t="shared" si="12"/>
        <v>1</v>
      </c>
      <c r="D85" s="2">
        <f t="shared" si="18"/>
        <v>39888</v>
      </c>
      <c r="E85" s="1" t="e">
        <f t="shared" si="17"/>
        <v>#N/A</v>
      </c>
      <c r="F85" s="1" t="e">
        <f t="shared" si="13"/>
        <v>#N/A</v>
      </c>
      <c r="G85" s="1" t="e">
        <f t="shared" si="14"/>
        <v>#N/A</v>
      </c>
      <c r="H85" s="1" t="e">
        <f t="shared" si="15"/>
        <v>#N/A</v>
      </c>
      <c r="I85" s="1" t="e">
        <f t="shared" si="16"/>
        <v>#N/A</v>
      </c>
      <c r="L85" s="8">
        <f>'09 daily avg'!E85</f>
        <v>64.375</v>
      </c>
      <c r="M85" s="8">
        <f>'09 daily avg'!F85</f>
        <v>371.79199999999997</v>
      </c>
      <c r="N85" s="8">
        <f t="shared" si="11"/>
        <v>321.91508013125008</v>
      </c>
      <c r="O85" s="8">
        <f t="shared" si="11"/>
        <v>321.83908197267601</v>
      </c>
      <c r="P85" s="8">
        <f t="shared" si="11"/>
        <v>317.88597020938482</v>
      </c>
    </row>
    <row r="86" spans="3:16">
      <c r="C86">
        <f t="shared" si="12"/>
        <v>2</v>
      </c>
      <c r="D86" s="2">
        <f t="shared" si="18"/>
        <v>39889</v>
      </c>
      <c r="E86" s="1" t="e">
        <f t="shared" si="17"/>
        <v>#N/A</v>
      </c>
      <c r="F86" s="1" t="e">
        <f t="shared" si="13"/>
        <v>#N/A</v>
      </c>
      <c r="G86" s="1" t="e">
        <f t="shared" si="14"/>
        <v>#N/A</v>
      </c>
      <c r="H86" s="1" t="e">
        <f t="shared" si="15"/>
        <v>#N/A</v>
      </c>
      <c r="I86" s="1" t="e">
        <f t="shared" si="16"/>
        <v>#N/A</v>
      </c>
      <c r="L86" s="8">
        <f>'09 daily avg'!E86</f>
        <v>64.75</v>
      </c>
      <c r="M86" s="8">
        <f>'09 daily avg'!F86</f>
        <v>373.1122083333334</v>
      </c>
      <c r="N86" s="8">
        <f t="shared" si="11"/>
        <v>323.39012416249989</v>
      </c>
      <c r="O86" s="8">
        <f t="shared" si="11"/>
        <v>323.41722961328128</v>
      </c>
      <c r="P86" s="8">
        <f t="shared" si="11"/>
        <v>319.43054862796885</v>
      </c>
    </row>
    <row r="87" spans="3:16">
      <c r="C87">
        <f t="shared" si="12"/>
        <v>3</v>
      </c>
      <c r="D87" s="2">
        <f t="shared" si="18"/>
        <v>39890</v>
      </c>
      <c r="E87" s="1" t="e">
        <f t="shared" si="17"/>
        <v>#N/A</v>
      </c>
      <c r="F87" s="1" t="e">
        <f t="shared" si="13"/>
        <v>#N/A</v>
      </c>
      <c r="G87" s="1" t="e">
        <f t="shared" si="14"/>
        <v>#N/A</v>
      </c>
      <c r="H87" s="1" t="e">
        <f t="shared" si="15"/>
        <v>#N/A</v>
      </c>
      <c r="I87" s="1" t="e">
        <f t="shared" si="16"/>
        <v>#N/A</v>
      </c>
      <c r="L87" s="8">
        <f>'09 daily avg'!E87</f>
        <v>62.875</v>
      </c>
      <c r="M87" s="8">
        <f>'09 daily avg'!F87</f>
        <v>373.2166666666667</v>
      </c>
      <c r="N87" s="8">
        <f t="shared" si="11"/>
        <v>316.53595180624995</v>
      </c>
      <c r="O87" s="8">
        <f t="shared" si="11"/>
        <v>316.04980487587909</v>
      </c>
      <c r="P87" s="8">
        <f t="shared" si="11"/>
        <v>312.41846007313666</v>
      </c>
    </row>
    <row r="88" spans="3:16">
      <c r="C88">
        <f t="shared" si="12"/>
        <v>4</v>
      </c>
      <c r="D88" s="2">
        <f t="shared" si="18"/>
        <v>39891</v>
      </c>
      <c r="E88" s="1" t="e">
        <f t="shared" si="17"/>
        <v>#N/A</v>
      </c>
      <c r="F88" s="1" t="e">
        <f t="shared" si="13"/>
        <v>#N/A</v>
      </c>
      <c r="G88" s="1" t="e">
        <f t="shared" si="14"/>
        <v>#N/A</v>
      </c>
      <c r="H88" s="1" t="e">
        <f t="shared" si="15"/>
        <v>#N/A</v>
      </c>
      <c r="I88" s="1" t="e">
        <f t="shared" si="16"/>
        <v>#N/A</v>
      </c>
      <c r="L88" s="8">
        <f>'09 daily avg'!E88</f>
        <v>65.916666666666671</v>
      </c>
      <c r="M88" s="8">
        <f>'09 daily avg'!F88</f>
        <v>377.73300000000012</v>
      </c>
      <c r="N88" s="8">
        <f t="shared" si="11"/>
        <v>328.31236332194453</v>
      </c>
      <c r="O88" s="8">
        <f t="shared" si="11"/>
        <v>328.65679944500607</v>
      </c>
      <c r="P88" s="8">
        <f t="shared" si="11"/>
        <v>324.68628817939566</v>
      </c>
    </row>
    <row r="89" spans="3:16">
      <c r="C89">
        <f t="shared" si="12"/>
        <v>5</v>
      </c>
      <c r="D89" s="2">
        <f t="shared" si="18"/>
        <v>39892</v>
      </c>
      <c r="E89" s="1" t="e">
        <f t="shared" si="17"/>
        <v>#N/A</v>
      </c>
      <c r="F89" s="1" t="e">
        <f t="shared" si="13"/>
        <v>#N/A</v>
      </c>
      <c r="G89" s="1" t="e">
        <f t="shared" si="14"/>
        <v>#N/A</v>
      </c>
      <c r="H89" s="1" t="e">
        <f t="shared" si="15"/>
        <v>#N/A</v>
      </c>
      <c r="I89" s="1" t="e">
        <f t="shared" si="16"/>
        <v>#N/A</v>
      </c>
      <c r="L89" s="8">
        <f>'09 daily avg'!E89</f>
        <v>65.958333333333329</v>
      </c>
      <c r="M89" s="8">
        <f>'09 daily avg'!F89</f>
        <v>375.95020833333336</v>
      </c>
      <c r="N89" s="8">
        <f t="shared" si="11"/>
        <v>328.49748497652774</v>
      </c>
      <c r="O89" s="8">
        <f t="shared" si="11"/>
        <v>328.85308697207529</v>
      </c>
      <c r="P89" s="8">
        <f t="shared" si="11"/>
        <v>324.88650515927179</v>
      </c>
    </row>
    <row r="90" spans="3:16">
      <c r="C90">
        <f t="shared" si="12"/>
        <v>6</v>
      </c>
      <c r="D90" s="2">
        <f t="shared" si="18"/>
        <v>39893</v>
      </c>
      <c r="E90" s="1">
        <f t="shared" si="17"/>
        <v>61.208333333333336</v>
      </c>
      <c r="F90" s="1">
        <f t="shared" si="13"/>
        <v>323.50008333333329</v>
      </c>
      <c r="G90" s="1">
        <f t="shared" si="14"/>
        <v>311.53691126736123</v>
      </c>
      <c r="H90" s="1">
        <f t="shared" si="15"/>
        <v>310.6159858621927</v>
      </c>
      <c r="I90" s="1">
        <f t="shared" si="16"/>
        <v>307.67926238914674</v>
      </c>
      <c r="L90" s="8">
        <f>'09 daily avg'!E90</f>
        <v>61.208333333333336</v>
      </c>
      <c r="M90" s="8">
        <f>'09 daily avg'!F90</f>
        <v>323.50008333333329</v>
      </c>
      <c r="N90" s="8">
        <f t="shared" si="11"/>
        <v>311.53691126736123</v>
      </c>
      <c r="O90" s="8">
        <f t="shared" si="11"/>
        <v>310.6159858621927</v>
      </c>
      <c r="P90" s="8">
        <f t="shared" si="11"/>
        <v>307.67926238914674</v>
      </c>
    </row>
    <row r="91" spans="3:16">
      <c r="C91">
        <f t="shared" si="12"/>
        <v>7</v>
      </c>
      <c r="D91" s="2">
        <f t="shared" si="18"/>
        <v>39894</v>
      </c>
      <c r="E91" s="1">
        <f t="shared" si="17"/>
        <v>60.541666666666664</v>
      </c>
      <c r="F91" s="1">
        <f t="shared" si="13"/>
        <v>300.22741666666661</v>
      </c>
      <c r="G91" s="1">
        <f t="shared" si="14"/>
        <v>309.82547951402773</v>
      </c>
      <c r="H91" s="1">
        <f t="shared" si="15"/>
        <v>308.7421397192179</v>
      </c>
      <c r="I91" s="1">
        <f t="shared" si="16"/>
        <v>306.17440988243357</v>
      </c>
      <c r="L91" s="8">
        <f>'09 daily avg'!E91</f>
        <v>60.541666666666664</v>
      </c>
      <c r="M91" s="8">
        <f>'09 daily avg'!F91</f>
        <v>300.22741666666661</v>
      </c>
      <c r="N91" s="8">
        <f t="shared" si="11"/>
        <v>309.82547951402773</v>
      </c>
      <c r="O91" s="8">
        <f t="shared" si="11"/>
        <v>308.7421397192179</v>
      </c>
      <c r="P91" s="8">
        <f t="shared" si="11"/>
        <v>306.17440988243357</v>
      </c>
    </row>
    <row r="92" spans="3:16">
      <c r="C92">
        <f t="shared" si="12"/>
        <v>1</v>
      </c>
      <c r="D92" s="2">
        <f t="shared" si="18"/>
        <v>39895</v>
      </c>
      <c r="E92" s="1" t="e">
        <f t="shared" si="17"/>
        <v>#N/A</v>
      </c>
      <c r="F92" s="1" t="e">
        <f t="shared" si="13"/>
        <v>#N/A</v>
      </c>
      <c r="G92" s="1" t="e">
        <f t="shared" si="14"/>
        <v>#N/A</v>
      </c>
      <c r="H92" s="1" t="e">
        <f t="shared" si="15"/>
        <v>#N/A</v>
      </c>
      <c r="I92" s="1" t="e">
        <f t="shared" si="16"/>
        <v>#N/A</v>
      </c>
      <c r="L92" s="8">
        <f>'09 daily avg'!E92</f>
        <v>62.625</v>
      </c>
      <c r="M92" s="8">
        <f>'09 daily avg'!F92</f>
        <v>353.82287500000007</v>
      </c>
      <c r="N92" s="8">
        <f t="shared" ref="N92:P111" si="19">(N$3*$L92^4)+(N$4*$L92^3)+(N$5*$L92^2)+(N$6*$L92)+N$7</f>
        <v>315.72048229874997</v>
      </c>
      <c r="O92" s="8">
        <f t="shared" si="19"/>
        <v>315.1671598224807</v>
      </c>
      <c r="P92" s="8">
        <f t="shared" si="19"/>
        <v>311.6180596438378</v>
      </c>
    </row>
    <row r="93" spans="3:16">
      <c r="C93">
        <f t="shared" si="12"/>
        <v>2</v>
      </c>
      <c r="D93" s="2">
        <f t="shared" si="18"/>
        <v>39896</v>
      </c>
      <c r="E93" s="1" t="e">
        <f t="shared" si="17"/>
        <v>#N/A</v>
      </c>
      <c r="F93" s="1" t="e">
        <f t="shared" si="13"/>
        <v>#N/A</v>
      </c>
      <c r="G93" s="1" t="e">
        <f t="shared" si="14"/>
        <v>#N/A</v>
      </c>
      <c r="H93" s="1" t="e">
        <f t="shared" si="15"/>
        <v>#N/A</v>
      </c>
      <c r="I93" s="1" t="e">
        <f t="shared" si="16"/>
        <v>#N/A</v>
      </c>
      <c r="L93" s="8">
        <f>'09 daily avg'!E93</f>
        <v>67.833333333333329</v>
      </c>
      <c r="M93" s="8">
        <f>'09 daily avg'!F93</f>
        <v>370.08779166666676</v>
      </c>
      <c r="N93" s="8">
        <f t="shared" si="19"/>
        <v>337.49374273277772</v>
      </c>
      <c r="O93" s="8">
        <f t="shared" si="19"/>
        <v>338.32996821865754</v>
      </c>
      <c r="P93" s="8">
        <f t="shared" si="19"/>
        <v>334.77075782265524</v>
      </c>
    </row>
    <row r="94" spans="3:16">
      <c r="C94">
        <f t="shared" si="12"/>
        <v>3</v>
      </c>
      <c r="D94" s="2">
        <f t="shared" si="18"/>
        <v>39897</v>
      </c>
      <c r="E94" s="1" t="e">
        <f t="shared" si="17"/>
        <v>#N/A</v>
      </c>
      <c r="F94" s="1" t="e">
        <f t="shared" si="13"/>
        <v>#N/A</v>
      </c>
      <c r="G94" s="1" t="e">
        <f t="shared" si="14"/>
        <v>#N/A</v>
      </c>
      <c r="H94" s="1" t="e">
        <f t="shared" si="15"/>
        <v>#N/A</v>
      </c>
      <c r="I94" s="1" t="e">
        <f t="shared" si="16"/>
        <v>#N/A</v>
      </c>
      <c r="L94" s="8">
        <f>'09 daily avg'!E94</f>
        <v>68.875</v>
      </c>
      <c r="M94" s="8">
        <f>'09 daily avg'!F94</f>
        <v>371.63583333333332</v>
      </c>
      <c r="N94" s="8">
        <f t="shared" si="19"/>
        <v>343.05452398624993</v>
      </c>
      <c r="O94" s="8">
        <f t="shared" si="19"/>
        <v>344.13127245431656</v>
      </c>
      <c r="P94" s="8">
        <f t="shared" si="19"/>
        <v>340.98102764188457</v>
      </c>
    </row>
    <row r="95" spans="3:16">
      <c r="C95">
        <f t="shared" si="12"/>
        <v>4</v>
      </c>
      <c r="D95" s="2">
        <f t="shared" si="18"/>
        <v>39898</v>
      </c>
      <c r="E95" s="1" t="e">
        <f t="shared" si="17"/>
        <v>#N/A</v>
      </c>
      <c r="F95" s="1" t="e">
        <f t="shared" si="13"/>
        <v>#N/A</v>
      </c>
      <c r="G95" s="1" t="e">
        <f t="shared" si="14"/>
        <v>#N/A</v>
      </c>
      <c r="H95" s="1" t="e">
        <f t="shared" si="15"/>
        <v>#N/A</v>
      </c>
      <c r="I95" s="1" t="e">
        <f t="shared" si="16"/>
        <v>#N/A</v>
      </c>
      <c r="L95" s="8">
        <f>'09 daily avg'!E95</f>
        <v>66.208333333333329</v>
      </c>
      <c r="M95" s="8">
        <f>'09 daily avg'!F95</f>
        <v>364.54616666666675</v>
      </c>
      <c r="N95" s="8">
        <f t="shared" si="19"/>
        <v>329.62172355069447</v>
      </c>
      <c r="O95" s="8">
        <f t="shared" si="19"/>
        <v>330.04398343797379</v>
      </c>
      <c r="P95" s="8">
        <f t="shared" si="19"/>
        <v>326.10577346194691</v>
      </c>
    </row>
    <row r="96" spans="3:16">
      <c r="C96">
        <f t="shared" si="12"/>
        <v>5</v>
      </c>
      <c r="D96" s="2">
        <f t="shared" si="18"/>
        <v>39899</v>
      </c>
      <c r="E96" s="1" t="e">
        <f t="shared" si="17"/>
        <v>#N/A</v>
      </c>
      <c r="F96" s="1" t="e">
        <f t="shared" si="13"/>
        <v>#N/A</v>
      </c>
      <c r="G96" s="1" t="e">
        <f t="shared" si="14"/>
        <v>#N/A</v>
      </c>
      <c r="H96" s="1" t="e">
        <f t="shared" si="15"/>
        <v>#N/A</v>
      </c>
      <c r="I96" s="1" t="e">
        <f t="shared" si="16"/>
        <v>#N/A</v>
      </c>
      <c r="L96" s="8">
        <f>'09 daily avg'!E96</f>
        <v>65.083333333333329</v>
      </c>
      <c r="M96" s="8">
        <f>'09 daily avg'!F96</f>
        <v>359.71758333333332</v>
      </c>
      <c r="N96" s="8">
        <f t="shared" si="19"/>
        <v>324.74501669694439</v>
      </c>
      <c r="O96" s="8">
        <f t="shared" si="19"/>
        <v>324.86349442006372</v>
      </c>
      <c r="P96" s="8">
        <f t="shared" si="19"/>
        <v>320.86284215844694</v>
      </c>
    </row>
    <row r="97" spans="3:16">
      <c r="C97">
        <f t="shared" si="12"/>
        <v>6</v>
      </c>
      <c r="D97" s="2">
        <f t="shared" si="18"/>
        <v>39900</v>
      </c>
      <c r="E97" s="1">
        <f t="shared" si="17"/>
        <v>69.25</v>
      </c>
      <c r="F97" s="1">
        <f t="shared" si="13"/>
        <v>329.97966666666667</v>
      </c>
      <c r="G97" s="1">
        <f t="shared" si="14"/>
        <v>345.15482537749995</v>
      </c>
      <c r="H97" s="1">
        <f t="shared" si="15"/>
        <v>346.31196867671861</v>
      </c>
      <c r="I97" s="1">
        <f t="shared" si="16"/>
        <v>343.33768808109448</v>
      </c>
      <c r="L97" s="8">
        <f>'09 daily avg'!E97</f>
        <v>69.25</v>
      </c>
      <c r="M97" s="8">
        <f>'09 daily avg'!F97</f>
        <v>329.97966666666667</v>
      </c>
      <c r="N97" s="8">
        <f t="shared" si="19"/>
        <v>345.15482537749995</v>
      </c>
      <c r="O97" s="8">
        <f t="shared" si="19"/>
        <v>346.31196867671861</v>
      </c>
      <c r="P97" s="8">
        <f t="shared" si="19"/>
        <v>343.33768808109448</v>
      </c>
    </row>
    <row r="98" spans="3:16">
      <c r="C98">
        <f t="shared" si="12"/>
        <v>7</v>
      </c>
      <c r="D98" s="2">
        <f t="shared" si="18"/>
        <v>39901</v>
      </c>
      <c r="E98" s="1">
        <f t="shared" si="17"/>
        <v>58.041666666666664</v>
      </c>
      <c r="F98" s="1">
        <f t="shared" si="13"/>
        <v>288.35641666666669</v>
      </c>
      <c r="G98" s="1">
        <f t="shared" si="14"/>
        <v>304.87426350569433</v>
      </c>
      <c r="H98" s="1">
        <f t="shared" si="15"/>
        <v>303.27454824330653</v>
      </c>
      <c r="I98" s="1">
        <f t="shared" si="16"/>
        <v>302.46779834539461</v>
      </c>
      <c r="L98" s="8">
        <f>'09 daily avg'!E98</f>
        <v>58.041666666666664</v>
      </c>
      <c r="M98" s="8">
        <f>'09 daily avg'!F98</f>
        <v>288.35641666666669</v>
      </c>
      <c r="N98" s="8">
        <f t="shared" si="19"/>
        <v>304.87426350569433</v>
      </c>
      <c r="O98" s="8">
        <f t="shared" si="19"/>
        <v>303.27454824330653</v>
      </c>
      <c r="P98" s="8">
        <f t="shared" si="19"/>
        <v>302.46779834539461</v>
      </c>
    </row>
    <row r="99" spans="3:16">
      <c r="C99">
        <f t="shared" si="12"/>
        <v>1</v>
      </c>
      <c r="D99" s="2">
        <f t="shared" si="18"/>
        <v>39902</v>
      </c>
      <c r="E99" s="1" t="e">
        <f t="shared" si="17"/>
        <v>#N/A</v>
      </c>
      <c r="F99" s="1" t="e">
        <f t="shared" si="13"/>
        <v>#N/A</v>
      </c>
      <c r="G99" s="1" t="e">
        <f t="shared" si="14"/>
        <v>#N/A</v>
      </c>
      <c r="H99" s="1" t="e">
        <f t="shared" si="15"/>
        <v>#N/A</v>
      </c>
      <c r="I99" s="1" t="e">
        <f t="shared" si="16"/>
        <v>#N/A</v>
      </c>
      <c r="L99" s="8">
        <f>'09 daily avg'!E99</f>
        <v>59.666666666666664</v>
      </c>
      <c r="M99" s="8">
        <f>'09 daily avg'!F99</f>
        <v>333.66474999999997</v>
      </c>
      <c r="N99" s="8">
        <f t="shared" si="19"/>
        <v>307.82913530111102</v>
      </c>
      <c r="O99" s="8">
        <f t="shared" si="19"/>
        <v>306.54646119370364</v>
      </c>
      <c r="P99" s="8">
        <f t="shared" si="19"/>
        <v>304.53326356987668</v>
      </c>
    </row>
    <row r="100" spans="3:16">
      <c r="C100">
        <f t="shared" si="12"/>
        <v>2</v>
      </c>
      <c r="D100" s="2">
        <f t="shared" si="18"/>
        <v>39903</v>
      </c>
      <c r="E100" s="1" t="e">
        <f t="shared" si="17"/>
        <v>#N/A</v>
      </c>
      <c r="F100" s="1" t="e">
        <f t="shared" si="13"/>
        <v>#N/A</v>
      </c>
      <c r="G100" s="1" t="e">
        <f t="shared" si="14"/>
        <v>#N/A</v>
      </c>
      <c r="H100" s="1" t="e">
        <f t="shared" si="15"/>
        <v>#N/A</v>
      </c>
      <c r="I100" s="1" t="e">
        <f t="shared" si="16"/>
        <v>#N/A</v>
      </c>
      <c r="L100" s="8">
        <f>'09 daily avg'!E100</f>
        <v>65.916666666666671</v>
      </c>
      <c r="M100" s="8">
        <f>'09 daily avg'!F100</f>
        <v>347.87341666666674</v>
      </c>
      <c r="N100" s="8">
        <f t="shared" si="19"/>
        <v>328.31236332194453</v>
      </c>
      <c r="O100" s="8">
        <f t="shared" si="19"/>
        <v>328.65679944500607</v>
      </c>
      <c r="P100" s="8">
        <f t="shared" si="19"/>
        <v>324.68628817939566</v>
      </c>
    </row>
    <row r="101" spans="3:16">
      <c r="C101">
        <f t="shared" si="12"/>
        <v>3</v>
      </c>
      <c r="D101" s="2">
        <f t="shared" si="18"/>
        <v>39904</v>
      </c>
      <c r="E101" s="1" t="e">
        <f t="shared" si="17"/>
        <v>#N/A</v>
      </c>
      <c r="F101" s="1" t="e">
        <f t="shared" si="13"/>
        <v>#N/A</v>
      </c>
      <c r="G101" s="1" t="e">
        <f t="shared" si="14"/>
        <v>#N/A</v>
      </c>
      <c r="H101" s="1" t="e">
        <f t="shared" si="15"/>
        <v>#N/A</v>
      </c>
      <c r="I101" s="1" t="e">
        <f t="shared" si="16"/>
        <v>#N/A</v>
      </c>
      <c r="L101" s="8">
        <f>'09 daily avg'!E101</f>
        <v>67.541666666666671</v>
      </c>
      <c r="M101" s="8">
        <f>'09 daily avg'!F101</f>
        <v>365.08983333333339</v>
      </c>
      <c r="N101" s="8">
        <f t="shared" si="19"/>
        <v>336.00877009736098</v>
      </c>
      <c r="O101" s="8">
        <f t="shared" si="19"/>
        <v>336.77370860614519</v>
      </c>
      <c r="P101" s="8">
        <f t="shared" si="19"/>
        <v>333.12238701092679</v>
      </c>
    </row>
    <row r="102" spans="3:16">
      <c r="C102">
        <f t="shared" si="12"/>
        <v>4</v>
      </c>
      <c r="D102" s="2">
        <f t="shared" si="18"/>
        <v>39905</v>
      </c>
      <c r="E102" s="1" t="e">
        <f t="shared" si="17"/>
        <v>#N/A</v>
      </c>
      <c r="F102" s="1" t="e">
        <f t="shared" si="13"/>
        <v>#N/A</v>
      </c>
      <c r="G102" s="1" t="e">
        <f t="shared" si="14"/>
        <v>#N/A</v>
      </c>
      <c r="H102" s="1" t="e">
        <f t="shared" si="15"/>
        <v>#N/A</v>
      </c>
      <c r="I102" s="1" t="e">
        <f t="shared" si="16"/>
        <v>#N/A</v>
      </c>
      <c r="L102" s="8">
        <f>'09 daily avg'!E102</f>
        <v>68.541666666666671</v>
      </c>
      <c r="M102" s="8">
        <f>'09 daily avg'!F102</f>
        <v>367.8710416666666</v>
      </c>
      <c r="N102" s="8">
        <f t="shared" si="19"/>
        <v>341.23133170069434</v>
      </c>
      <c r="O102" s="8">
        <f t="shared" si="19"/>
        <v>342.23371611713515</v>
      </c>
      <c r="P102" s="8">
        <f t="shared" si="19"/>
        <v>338.93946390594897</v>
      </c>
    </row>
    <row r="103" spans="3:16">
      <c r="C103">
        <f t="shared" si="12"/>
        <v>5</v>
      </c>
      <c r="D103" s="2">
        <f t="shared" si="18"/>
        <v>39906</v>
      </c>
      <c r="E103" s="1" t="e">
        <f t="shared" si="17"/>
        <v>#N/A</v>
      </c>
      <c r="F103" s="1" t="e">
        <f t="shared" si="13"/>
        <v>#N/A</v>
      </c>
      <c r="G103" s="1" t="e">
        <f t="shared" si="14"/>
        <v>#N/A</v>
      </c>
      <c r="H103" s="1" t="e">
        <f t="shared" si="15"/>
        <v>#N/A</v>
      </c>
      <c r="I103" s="1" t="e">
        <f t="shared" si="16"/>
        <v>#N/A</v>
      </c>
      <c r="L103" s="8">
        <f>'09 daily avg'!E103</f>
        <v>64.375</v>
      </c>
      <c r="M103" s="8">
        <f>'09 daily avg'!F103</f>
        <v>356.76850000000007</v>
      </c>
      <c r="N103" s="8">
        <f t="shared" si="19"/>
        <v>321.91508013125008</v>
      </c>
      <c r="O103" s="8">
        <f t="shared" si="19"/>
        <v>321.83908197267601</v>
      </c>
      <c r="P103" s="8">
        <f t="shared" si="19"/>
        <v>317.88597020938482</v>
      </c>
    </row>
    <row r="104" spans="3:16">
      <c r="C104">
        <f t="shared" si="12"/>
        <v>6</v>
      </c>
      <c r="D104" s="2">
        <f t="shared" si="18"/>
        <v>39907</v>
      </c>
      <c r="E104" s="1">
        <f t="shared" si="17"/>
        <v>62.541666666666664</v>
      </c>
      <c r="F104" s="1">
        <f t="shared" si="13"/>
        <v>325.20154166666669</v>
      </c>
      <c r="G104" s="1">
        <f t="shared" si="14"/>
        <v>315.4538052806945</v>
      </c>
      <c r="H104" s="1">
        <f t="shared" si="15"/>
        <v>314.87821151369735</v>
      </c>
      <c r="I104" s="1">
        <f t="shared" si="16"/>
        <v>311.35829737331255</v>
      </c>
      <c r="L104" s="8">
        <f>'09 daily avg'!E104</f>
        <v>62.541666666666664</v>
      </c>
      <c r="M104" s="8">
        <f>'09 daily avg'!F104</f>
        <v>325.20154166666669</v>
      </c>
      <c r="N104" s="8">
        <f t="shared" si="19"/>
        <v>315.4538052806945</v>
      </c>
      <c r="O104" s="8">
        <f t="shared" si="19"/>
        <v>314.87821151369735</v>
      </c>
      <c r="P104" s="8">
        <f t="shared" si="19"/>
        <v>311.35829737331255</v>
      </c>
    </row>
    <row r="105" spans="3:16">
      <c r="C105">
        <f t="shared" si="12"/>
        <v>7</v>
      </c>
      <c r="D105" s="2">
        <f t="shared" si="18"/>
        <v>39908</v>
      </c>
      <c r="E105" s="1">
        <f t="shared" si="17"/>
        <v>71.25</v>
      </c>
      <c r="F105" s="1">
        <f t="shared" si="13"/>
        <v>329.57858333333331</v>
      </c>
      <c r="G105" s="1">
        <f t="shared" si="14"/>
        <v>357.23642463750002</v>
      </c>
      <c r="H105" s="1">
        <f t="shared" si="15"/>
        <v>358.7524721979687</v>
      </c>
      <c r="I105" s="1">
        <f t="shared" si="16"/>
        <v>356.93188182359404</v>
      </c>
      <c r="L105" s="8">
        <f>'09 daily avg'!E105</f>
        <v>71.25</v>
      </c>
      <c r="M105" s="8">
        <f>'09 daily avg'!F105</f>
        <v>329.57858333333331</v>
      </c>
      <c r="N105" s="8">
        <f t="shared" si="19"/>
        <v>357.23642463750002</v>
      </c>
      <c r="O105" s="8">
        <f t="shared" si="19"/>
        <v>358.7524721979687</v>
      </c>
      <c r="P105" s="8">
        <f t="shared" si="19"/>
        <v>356.93188182359404</v>
      </c>
    </row>
    <row r="106" spans="3:16">
      <c r="C106">
        <f t="shared" si="12"/>
        <v>1</v>
      </c>
      <c r="D106" s="2">
        <f t="shared" si="18"/>
        <v>39909</v>
      </c>
      <c r="E106" s="1" t="e">
        <f t="shared" si="17"/>
        <v>#N/A</v>
      </c>
      <c r="F106" s="1" t="e">
        <f t="shared" si="13"/>
        <v>#N/A</v>
      </c>
      <c r="G106" s="1" t="e">
        <f t="shared" si="14"/>
        <v>#N/A</v>
      </c>
      <c r="H106" s="1" t="e">
        <f t="shared" si="15"/>
        <v>#N/A</v>
      </c>
      <c r="I106" s="1" t="e">
        <f t="shared" si="16"/>
        <v>#N/A</v>
      </c>
      <c r="L106" s="8">
        <f>'09 daily avg'!E106</f>
        <v>57.541666666666664</v>
      </c>
      <c r="M106" s="8">
        <f>'09 daily avg'!F106</f>
        <v>352.45966666666669</v>
      </c>
      <c r="N106" s="8">
        <f t="shared" si="19"/>
        <v>304.16191246402775</v>
      </c>
      <c r="O106" s="8">
        <f t="shared" si="19"/>
        <v>302.48139335874941</v>
      </c>
      <c r="P106" s="8">
        <f t="shared" si="19"/>
        <v>302.081764464863</v>
      </c>
    </row>
    <row r="107" spans="3:16">
      <c r="C107">
        <f t="shared" si="12"/>
        <v>2</v>
      </c>
      <c r="D107" s="2">
        <f t="shared" si="18"/>
        <v>39910</v>
      </c>
      <c r="E107" s="1" t="e">
        <f t="shared" si="17"/>
        <v>#N/A</v>
      </c>
      <c r="F107" s="1" t="e">
        <f t="shared" si="13"/>
        <v>#N/A</v>
      </c>
      <c r="G107" s="1" t="e">
        <f t="shared" si="14"/>
        <v>#N/A</v>
      </c>
      <c r="H107" s="1" t="e">
        <f t="shared" si="15"/>
        <v>#N/A</v>
      </c>
      <c r="I107" s="1" t="e">
        <f t="shared" si="16"/>
        <v>#N/A</v>
      </c>
      <c r="L107" s="8">
        <f>'09 daily avg'!E107</f>
        <v>49.625</v>
      </c>
      <c r="M107" s="8">
        <f>'09 daily avg'!F107</f>
        <v>353.61562499999997</v>
      </c>
      <c r="N107" s="8">
        <f t="shared" si="19"/>
        <v>305.22735094875009</v>
      </c>
      <c r="O107" s="8">
        <f t="shared" si="19"/>
        <v>303.91515589169933</v>
      </c>
      <c r="P107" s="8">
        <f t="shared" si="19"/>
        <v>309.03276464258829</v>
      </c>
    </row>
    <row r="108" spans="3:16">
      <c r="C108">
        <f t="shared" si="12"/>
        <v>3</v>
      </c>
      <c r="D108" s="2">
        <f t="shared" si="18"/>
        <v>39911</v>
      </c>
      <c r="E108" s="1" t="e">
        <f t="shared" si="17"/>
        <v>#N/A</v>
      </c>
      <c r="F108" s="1" t="e">
        <f t="shared" si="13"/>
        <v>#N/A</v>
      </c>
      <c r="G108" s="1" t="e">
        <f t="shared" si="14"/>
        <v>#N/A</v>
      </c>
      <c r="H108" s="1" t="e">
        <f t="shared" si="15"/>
        <v>#N/A</v>
      </c>
      <c r="I108" s="1" t="e">
        <f t="shared" si="16"/>
        <v>#N/A</v>
      </c>
      <c r="L108" s="8">
        <f>'09 daily avg'!E108</f>
        <v>56.375</v>
      </c>
      <c r="M108" s="8">
        <f>'09 daily avg'!F108</f>
        <v>358.75883333333331</v>
      </c>
      <c r="N108" s="8">
        <f t="shared" si="19"/>
        <v>302.85999061125005</v>
      </c>
      <c r="O108" s="8">
        <f t="shared" si="19"/>
        <v>301.02729299142584</v>
      </c>
      <c r="P108" s="8">
        <f t="shared" si="19"/>
        <v>301.61894545438531</v>
      </c>
    </row>
    <row r="109" spans="3:16">
      <c r="C109">
        <f t="shared" si="12"/>
        <v>4</v>
      </c>
      <c r="D109" s="2">
        <f t="shared" si="18"/>
        <v>39912</v>
      </c>
      <c r="E109" s="1" t="e">
        <f t="shared" si="17"/>
        <v>#N/A</v>
      </c>
      <c r="F109" s="1" t="e">
        <f t="shared" si="13"/>
        <v>#N/A</v>
      </c>
      <c r="G109" s="1" t="e">
        <f t="shared" si="14"/>
        <v>#N/A</v>
      </c>
      <c r="H109" s="1" t="e">
        <f t="shared" si="15"/>
        <v>#N/A</v>
      </c>
      <c r="I109" s="1" t="e">
        <f t="shared" si="16"/>
        <v>#N/A</v>
      </c>
      <c r="L109" s="8">
        <f>'09 daily avg'!E109</f>
        <v>65.375</v>
      </c>
      <c r="M109" s="8">
        <f>'09 daily avg'!F109</f>
        <v>372.36475000000002</v>
      </c>
      <c r="N109" s="8">
        <f t="shared" si="19"/>
        <v>325.96431928124991</v>
      </c>
      <c r="O109" s="8">
        <f t="shared" si="19"/>
        <v>326.16237235908193</v>
      </c>
      <c r="P109" s="8">
        <f t="shared" si="19"/>
        <v>322.16172729501045</v>
      </c>
    </row>
    <row r="110" spans="3:16">
      <c r="C110">
        <f t="shared" si="12"/>
        <v>5</v>
      </c>
      <c r="D110" s="2">
        <f t="shared" si="18"/>
        <v>39913</v>
      </c>
      <c r="E110" s="1" t="e">
        <f t="shared" si="17"/>
        <v>#N/A</v>
      </c>
      <c r="F110" s="1" t="e">
        <f t="shared" si="13"/>
        <v>#N/A</v>
      </c>
      <c r="G110" s="1" t="e">
        <f t="shared" si="14"/>
        <v>#N/A</v>
      </c>
      <c r="H110" s="1" t="e">
        <f t="shared" si="15"/>
        <v>#N/A</v>
      </c>
      <c r="I110" s="1" t="e">
        <f t="shared" si="16"/>
        <v>#N/A</v>
      </c>
      <c r="L110" s="8">
        <f>'09 daily avg'!E110</f>
        <v>70.166666666666671</v>
      </c>
      <c r="M110" s="8">
        <f>'09 daily avg'!F110</f>
        <v>387.23941666666673</v>
      </c>
      <c r="N110" s="8">
        <f t="shared" si="19"/>
        <v>350.50825013611109</v>
      </c>
      <c r="O110" s="8">
        <f t="shared" si="19"/>
        <v>351.84564352245434</v>
      </c>
      <c r="P110" s="8">
        <f t="shared" si="19"/>
        <v>349.35886062542954</v>
      </c>
    </row>
    <row r="111" spans="3:16">
      <c r="C111">
        <f t="shared" si="12"/>
        <v>6</v>
      </c>
      <c r="D111" s="2">
        <f t="shared" si="18"/>
        <v>39914</v>
      </c>
      <c r="E111" s="1">
        <f t="shared" si="17"/>
        <v>69.041666666666671</v>
      </c>
      <c r="F111" s="1">
        <f t="shared" si="13"/>
        <v>350.17487499999993</v>
      </c>
      <c r="G111" s="1">
        <f t="shared" si="14"/>
        <v>343.98155858236112</v>
      </c>
      <c r="H111" s="1">
        <f t="shared" si="15"/>
        <v>345.09448035044193</v>
      </c>
      <c r="I111" s="1">
        <f t="shared" si="16"/>
        <v>342.02065854690022</v>
      </c>
      <c r="L111" s="8">
        <f>'09 daily avg'!E111</f>
        <v>69.041666666666671</v>
      </c>
      <c r="M111" s="8">
        <f>'09 daily avg'!F111</f>
        <v>350.17487499999993</v>
      </c>
      <c r="N111" s="8">
        <f t="shared" si="19"/>
        <v>343.98155858236112</v>
      </c>
      <c r="O111" s="8">
        <f t="shared" si="19"/>
        <v>345.09448035044193</v>
      </c>
      <c r="P111" s="8">
        <f t="shared" si="19"/>
        <v>342.02065854690022</v>
      </c>
    </row>
    <row r="112" spans="3:16">
      <c r="C112">
        <f t="shared" si="12"/>
        <v>7</v>
      </c>
      <c r="D112" s="2">
        <f t="shared" si="18"/>
        <v>39915</v>
      </c>
      <c r="E112" s="1">
        <f t="shared" si="17"/>
        <v>65.375</v>
      </c>
      <c r="F112" s="1">
        <f t="shared" si="13"/>
        <v>306.90145833333332</v>
      </c>
      <c r="G112" s="1">
        <f t="shared" si="14"/>
        <v>325.96431928124991</v>
      </c>
      <c r="H112" s="1">
        <f t="shared" si="15"/>
        <v>326.16237235908193</v>
      </c>
      <c r="I112" s="1">
        <f t="shared" si="16"/>
        <v>322.16172729501045</v>
      </c>
      <c r="L112" s="8">
        <f>'09 daily avg'!E112</f>
        <v>65.375</v>
      </c>
      <c r="M112" s="8">
        <f>'09 daily avg'!F112</f>
        <v>306.90145833333332</v>
      </c>
      <c r="N112" s="8">
        <f t="shared" ref="N112:P131" si="20">(N$3*$L112^4)+(N$4*$L112^3)+(N$5*$L112^2)+(N$6*$L112)+N$7</f>
        <v>325.96431928124991</v>
      </c>
      <c r="O112" s="8">
        <f t="shared" si="20"/>
        <v>326.16237235908193</v>
      </c>
      <c r="P112" s="8">
        <f t="shared" si="20"/>
        <v>322.16172729501045</v>
      </c>
    </row>
    <row r="113" spans="3:16">
      <c r="C113">
        <f t="shared" si="12"/>
        <v>1</v>
      </c>
      <c r="D113" s="2">
        <f t="shared" si="18"/>
        <v>39916</v>
      </c>
      <c r="E113" s="1" t="e">
        <f t="shared" si="17"/>
        <v>#N/A</v>
      </c>
      <c r="F113" s="1" t="e">
        <f t="shared" si="13"/>
        <v>#N/A</v>
      </c>
      <c r="G113" s="1" t="e">
        <f t="shared" si="14"/>
        <v>#N/A</v>
      </c>
      <c r="H113" s="1" t="e">
        <f t="shared" si="15"/>
        <v>#N/A</v>
      </c>
      <c r="I113" s="1" t="e">
        <f t="shared" si="16"/>
        <v>#N/A</v>
      </c>
      <c r="L113" s="8">
        <f>'09 daily avg'!E113</f>
        <v>66.583333333333329</v>
      </c>
      <c r="M113" s="8">
        <f>'09 daily avg'!F113</f>
        <v>368.56637499999988</v>
      </c>
      <c r="N113" s="8">
        <f t="shared" si="20"/>
        <v>331.35150206194453</v>
      </c>
      <c r="O113" s="8">
        <f t="shared" si="20"/>
        <v>331.87252494912605</v>
      </c>
      <c r="P113" s="8">
        <f t="shared" si="20"/>
        <v>327.99215817060008</v>
      </c>
    </row>
    <row r="114" spans="3:16">
      <c r="C114">
        <f t="shared" si="12"/>
        <v>2</v>
      </c>
      <c r="D114" s="2">
        <f t="shared" si="18"/>
        <v>39917</v>
      </c>
      <c r="E114" s="1" t="e">
        <f t="shared" si="17"/>
        <v>#N/A</v>
      </c>
      <c r="F114" s="1" t="e">
        <f t="shared" si="13"/>
        <v>#N/A</v>
      </c>
      <c r="G114" s="1" t="e">
        <f t="shared" si="14"/>
        <v>#N/A</v>
      </c>
      <c r="H114" s="1" t="e">
        <f t="shared" si="15"/>
        <v>#N/A</v>
      </c>
      <c r="I114" s="1" t="e">
        <f t="shared" si="16"/>
        <v>#N/A</v>
      </c>
      <c r="L114" s="8">
        <f>'09 daily avg'!E114</f>
        <v>64.75</v>
      </c>
      <c r="M114" s="8">
        <f>'09 daily avg'!F114</f>
        <v>370.45299999999997</v>
      </c>
      <c r="N114" s="8">
        <f t="shared" si="20"/>
        <v>323.39012416249989</v>
      </c>
      <c r="O114" s="8">
        <f t="shared" si="20"/>
        <v>323.41722961328128</v>
      </c>
      <c r="P114" s="8">
        <f t="shared" si="20"/>
        <v>319.43054862796885</v>
      </c>
    </row>
    <row r="115" spans="3:16">
      <c r="C115">
        <f t="shared" si="12"/>
        <v>3</v>
      </c>
      <c r="D115" s="2">
        <f t="shared" si="18"/>
        <v>39918</v>
      </c>
      <c r="E115" s="1" t="e">
        <f t="shared" si="17"/>
        <v>#N/A</v>
      </c>
      <c r="F115" s="1" t="e">
        <f t="shared" si="13"/>
        <v>#N/A</v>
      </c>
      <c r="G115" s="1" t="e">
        <f t="shared" si="14"/>
        <v>#N/A</v>
      </c>
      <c r="H115" s="1" t="e">
        <f t="shared" si="15"/>
        <v>#N/A</v>
      </c>
      <c r="I115" s="1" t="e">
        <f t="shared" si="16"/>
        <v>#N/A</v>
      </c>
      <c r="L115" s="8">
        <f>'09 daily avg'!E115</f>
        <v>59.708333333333336</v>
      </c>
      <c r="M115" s="8">
        <f>'09 daily avg'!F115</f>
        <v>355.03616666666659</v>
      </c>
      <c r="N115" s="8">
        <f t="shared" si="20"/>
        <v>307.91776662236111</v>
      </c>
      <c r="O115" s="8">
        <f t="shared" si="20"/>
        <v>306.64418201602075</v>
      </c>
      <c r="P115" s="8">
        <f t="shared" si="20"/>
        <v>304.60289955199255</v>
      </c>
    </row>
    <row r="116" spans="3:16">
      <c r="C116">
        <f t="shared" si="12"/>
        <v>4</v>
      </c>
      <c r="D116" s="2">
        <f t="shared" si="18"/>
        <v>39919</v>
      </c>
      <c r="E116" s="1" t="e">
        <f t="shared" si="17"/>
        <v>#N/A</v>
      </c>
      <c r="F116" s="1" t="e">
        <f t="shared" si="13"/>
        <v>#N/A</v>
      </c>
      <c r="G116" s="1" t="e">
        <f t="shared" si="14"/>
        <v>#N/A</v>
      </c>
      <c r="H116" s="1" t="e">
        <f t="shared" si="15"/>
        <v>#N/A</v>
      </c>
      <c r="I116" s="1" t="e">
        <f t="shared" si="16"/>
        <v>#N/A</v>
      </c>
      <c r="L116" s="8">
        <f>'09 daily avg'!E116</f>
        <v>62.583333333333336</v>
      </c>
      <c r="M116" s="8">
        <f>'09 daily avg'!F116</f>
        <v>364.03816666666671</v>
      </c>
      <c r="N116" s="8">
        <f t="shared" si="20"/>
        <v>315.58682215527779</v>
      </c>
      <c r="O116" s="8">
        <f t="shared" si="20"/>
        <v>315.02235604662633</v>
      </c>
      <c r="P116" s="8">
        <f t="shared" si="20"/>
        <v>311.48773877152485</v>
      </c>
    </row>
    <row r="117" spans="3:16">
      <c r="C117">
        <f t="shared" si="12"/>
        <v>5</v>
      </c>
      <c r="D117" s="2">
        <f t="shared" si="18"/>
        <v>39920</v>
      </c>
      <c r="E117" s="1" t="e">
        <f t="shared" si="17"/>
        <v>#N/A</v>
      </c>
      <c r="F117" s="1" t="e">
        <f t="shared" si="13"/>
        <v>#N/A</v>
      </c>
      <c r="G117" s="1" t="e">
        <f t="shared" si="14"/>
        <v>#N/A</v>
      </c>
      <c r="H117" s="1" t="e">
        <f t="shared" si="15"/>
        <v>#N/A</v>
      </c>
      <c r="I117" s="1" t="e">
        <f t="shared" si="16"/>
        <v>#N/A</v>
      </c>
      <c r="L117" s="8">
        <f>'09 daily avg'!E117</f>
        <v>66.083333333333329</v>
      </c>
      <c r="M117" s="8">
        <f>'09 daily avg'!F117</f>
        <v>371.10049999999995</v>
      </c>
      <c r="N117" s="8">
        <f t="shared" si="20"/>
        <v>329.05670955361086</v>
      </c>
      <c r="O117" s="8">
        <f t="shared" si="20"/>
        <v>329.44571510818855</v>
      </c>
      <c r="P117" s="8">
        <f t="shared" si="20"/>
        <v>325.4922936298824</v>
      </c>
    </row>
    <row r="118" spans="3:16">
      <c r="C118">
        <f t="shared" si="12"/>
        <v>6</v>
      </c>
      <c r="D118" s="2">
        <f t="shared" si="18"/>
        <v>39921</v>
      </c>
      <c r="E118" s="1">
        <f t="shared" si="17"/>
        <v>65.416666666666671</v>
      </c>
      <c r="F118" s="1">
        <f t="shared" si="13"/>
        <v>332.85945833333335</v>
      </c>
      <c r="G118" s="1">
        <f t="shared" si="14"/>
        <v>326.14107844027785</v>
      </c>
      <c r="H118" s="1">
        <f t="shared" si="15"/>
        <v>326.3504625574019</v>
      </c>
      <c r="I118" s="1">
        <f t="shared" si="16"/>
        <v>322.35074817386408</v>
      </c>
      <c r="L118" s="8">
        <f>'09 daily avg'!E118</f>
        <v>65.416666666666671</v>
      </c>
      <c r="M118" s="8">
        <f>'09 daily avg'!F118</f>
        <v>332.85945833333335</v>
      </c>
      <c r="N118" s="8">
        <f t="shared" si="20"/>
        <v>326.14107844027785</v>
      </c>
      <c r="O118" s="8">
        <f t="shared" si="20"/>
        <v>326.3504625574019</v>
      </c>
      <c r="P118" s="8">
        <f t="shared" si="20"/>
        <v>322.35074817386408</v>
      </c>
    </row>
    <row r="119" spans="3:16">
      <c r="C119">
        <f t="shared" si="12"/>
        <v>7</v>
      </c>
      <c r="D119" s="2">
        <f t="shared" si="18"/>
        <v>39922</v>
      </c>
      <c r="E119" s="1">
        <f t="shared" si="17"/>
        <v>67.625</v>
      </c>
      <c r="F119" s="1">
        <f t="shared" si="13"/>
        <v>317.1534166666666</v>
      </c>
      <c r="G119" s="1">
        <f t="shared" si="14"/>
        <v>336.42983164875</v>
      </c>
      <c r="H119" s="1">
        <f t="shared" si="15"/>
        <v>337.2152944045115</v>
      </c>
      <c r="I119" s="1">
        <f t="shared" si="16"/>
        <v>333.58925073758905</v>
      </c>
      <c r="L119" s="8">
        <f>'09 daily avg'!E119</f>
        <v>67.625</v>
      </c>
      <c r="M119" s="8">
        <f>'09 daily avg'!F119</f>
        <v>317.1534166666666</v>
      </c>
      <c r="N119" s="8">
        <f t="shared" si="20"/>
        <v>336.42983164875</v>
      </c>
      <c r="O119" s="8">
        <f t="shared" si="20"/>
        <v>337.2152944045115</v>
      </c>
      <c r="P119" s="8">
        <f t="shared" si="20"/>
        <v>333.58925073758905</v>
      </c>
    </row>
    <row r="120" spans="3:16">
      <c r="C120">
        <f t="shared" si="12"/>
        <v>1</v>
      </c>
      <c r="D120" s="2">
        <f t="shared" si="18"/>
        <v>39923</v>
      </c>
      <c r="E120" s="1" t="e">
        <f t="shared" si="17"/>
        <v>#N/A</v>
      </c>
      <c r="F120" s="1" t="e">
        <f t="shared" si="13"/>
        <v>#N/A</v>
      </c>
      <c r="G120" s="1" t="e">
        <f t="shared" si="14"/>
        <v>#N/A</v>
      </c>
      <c r="H120" s="1" t="e">
        <f t="shared" si="15"/>
        <v>#N/A</v>
      </c>
      <c r="I120" s="1" t="e">
        <f t="shared" si="16"/>
        <v>#N/A</v>
      </c>
      <c r="L120" s="8">
        <f>'09 daily avg'!E120</f>
        <v>68.041666666666671</v>
      </c>
      <c r="M120" s="8">
        <f>'09 daily avg'!F120</f>
        <v>374.87212499999993</v>
      </c>
      <c r="N120" s="8">
        <f t="shared" si="20"/>
        <v>338.57373553902767</v>
      </c>
      <c r="O120" s="8">
        <f t="shared" si="20"/>
        <v>339.4599023032024</v>
      </c>
      <c r="P120" s="8">
        <f t="shared" si="20"/>
        <v>335.97264883729417</v>
      </c>
    </row>
    <row r="121" spans="3:16">
      <c r="C121">
        <f t="shared" si="12"/>
        <v>2</v>
      </c>
      <c r="D121" s="2">
        <f t="shared" si="18"/>
        <v>39924</v>
      </c>
      <c r="E121" s="1" t="e">
        <f t="shared" si="17"/>
        <v>#N/A</v>
      </c>
      <c r="F121" s="1" t="e">
        <f t="shared" si="13"/>
        <v>#N/A</v>
      </c>
      <c r="G121" s="1" t="e">
        <f t="shared" si="14"/>
        <v>#N/A</v>
      </c>
      <c r="H121" s="1" t="e">
        <f t="shared" si="15"/>
        <v>#N/A</v>
      </c>
      <c r="I121" s="1" t="e">
        <f t="shared" si="16"/>
        <v>#N/A</v>
      </c>
      <c r="L121" s="8">
        <f>'09 daily avg'!E121</f>
        <v>64.75</v>
      </c>
      <c r="M121" s="8">
        <f>'09 daily avg'!F121</f>
        <v>368.10083333333336</v>
      </c>
      <c r="N121" s="8">
        <f t="shared" si="20"/>
        <v>323.39012416249989</v>
      </c>
      <c r="O121" s="8">
        <f t="shared" si="20"/>
        <v>323.41722961328128</v>
      </c>
      <c r="P121" s="8">
        <f t="shared" si="20"/>
        <v>319.43054862796885</v>
      </c>
    </row>
    <row r="122" spans="3:16">
      <c r="C122">
        <f t="shared" si="12"/>
        <v>3</v>
      </c>
      <c r="D122" s="2">
        <f t="shared" si="18"/>
        <v>39925</v>
      </c>
      <c r="E122" s="1" t="e">
        <f t="shared" si="17"/>
        <v>#N/A</v>
      </c>
      <c r="F122" s="1" t="e">
        <f t="shared" si="13"/>
        <v>#N/A</v>
      </c>
      <c r="G122" s="1" t="e">
        <f t="shared" si="14"/>
        <v>#N/A</v>
      </c>
      <c r="H122" s="1" t="e">
        <f t="shared" si="15"/>
        <v>#N/A</v>
      </c>
      <c r="I122" s="1" t="e">
        <f t="shared" si="16"/>
        <v>#N/A</v>
      </c>
      <c r="L122" s="8">
        <f>'09 daily avg'!E122</f>
        <v>67.125</v>
      </c>
      <c r="M122" s="8">
        <f>'09 daily avg'!F122</f>
        <v>381.30283333333335</v>
      </c>
      <c r="N122" s="8">
        <f t="shared" si="20"/>
        <v>333.94205847375008</v>
      </c>
      <c r="O122" s="8">
        <f t="shared" si="20"/>
        <v>334.60262904599631</v>
      </c>
      <c r="P122" s="8">
        <f t="shared" si="20"/>
        <v>330.83762559415095</v>
      </c>
    </row>
    <row r="123" spans="3:16">
      <c r="C123">
        <f t="shared" si="12"/>
        <v>4</v>
      </c>
      <c r="D123" s="2">
        <f t="shared" si="18"/>
        <v>39926</v>
      </c>
      <c r="E123" s="1" t="e">
        <f t="shared" si="17"/>
        <v>#N/A</v>
      </c>
      <c r="F123" s="1" t="e">
        <f t="shared" si="13"/>
        <v>#N/A</v>
      </c>
      <c r="G123" s="1" t="e">
        <f t="shared" si="14"/>
        <v>#N/A</v>
      </c>
      <c r="H123" s="1" t="e">
        <f t="shared" si="15"/>
        <v>#N/A</v>
      </c>
      <c r="I123" s="1" t="e">
        <f t="shared" si="16"/>
        <v>#N/A</v>
      </c>
      <c r="L123" s="8">
        <f>'09 daily avg'!E123</f>
        <v>70.958333333333329</v>
      </c>
      <c r="M123" s="8">
        <f>'09 daily avg'!F123</f>
        <v>408.52362500000004</v>
      </c>
      <c r="N123" s="8">
        <f t="shared" si="20"/>
        <v>355.382215659861</v>
      </c>
      <c r="O123" s="8">
        <f t="shared" si="20"/>
        <v>356.85417892910664</v>
      </c>
      <c r="P123" s="8">
        <f t="shared" si="20"/>
        <v>354.84588938728007</v>
      </c>
    </row>
    <row r="124" spans="3:16">
      <c r="C124">
        <f t="shared" si="12"/>
        <v>5</v>
      </c>
      <c r="D124" s="2">
        <f t="shared" si="18"/>
        <v>39927</v>
      </c>
      <c r="E124" s="1" t="e">
        <f t="shared" si="17"/>
        <v>#N/A</v>
      </c>
      <c r="F124" s="1" t="e">
        <f t="shared" si="13"/>
        <v>#N/A</v>
      </c>
      <c r="G124" s="1" t="e">
        <f t="shared" si="14"/>
        <v>#N/A</v>
      </c>
      <c r="H124" s="1" t="e">
        <f t="shared" si="15"/>
        <v>#N/A</v>
      </c>
      <c r="I124" s="1" t="e">
        <f t="shared" si="16"/>
        <v>#N/A</v>
      </c>
      <c r="L124" s="8">
        <f>'09 daily avg'!E124</f>
        <v>70.791666666666671</v>
      </c>
      <c r="M124" s="8">
        <f>'09 daily avg'!F124</f>
        <v>409.2520833333333</v>
      </c>
      <c r="N124" s="8">
        <f t="shared" si="20"/>
        <v>354.33681958819443</v>
      </c>
      <c r="O124" s="8">
        <f t="shared" si="20"/>
        <v>355.78222096193963</v>
      </c>
      <c r="P124" s="8">
        <f t="shared" si="20"/>
        <v>353.66927117217597</v>
      </c>
    </row>
    <row r="125" spans="3:16">
      <c r="C125">
        <f t="shared" si="12"/>
        <v>6</v>
      </c>
      <c r="D125" s="2">
        <f t="shared" si="18"/>
        <v>39928</v>
      </c>
      <c r="E125" s="1">
        <f t="shared" si="17"/>
        <v>70.708333333333329</v>
      </c>
      <c r="F125" s="1">
        <f t="shared" si="13"/>
        <v>366.84324999999995</v>
      </c>
      <c r="G125" s="1">
        <f t="shared" si="14"/>
        <v>353.8179811656945</v>
      </c>
      <c r="H125" s="1">
        <f t="shared" si="15"/>
        <v>355.24973779398965</v>
      </c>
      <c r="I125" s="1">
        <f t="shared" si="16"/>
        <v>353.08520527340511</v>
      </c>
      <c r="L125" s="8">
        <f>'09 daily avg'!E125</f>
        <v>70.708333333333329</v>
      </c>
      <c r="M125" s="8">
        <f>'09 daily avg'!F125</f>
        <v>366.84324999999995</v>
      </c>
      <c r="N125" s="8">
        <f t="shared" si="20"/>
        <v>353.8179811656945</v>
      </c>
      <c r="O125" s="8">
        <f t="shared" si="20"/>
        <v>355.24973779398965</v>
      </c>
      <c r="P125" s="8">
        <f t="shared" si="20"/>
        <v>353.08520527340511</v>
      </c>
    </row>
    <row r="126" spans="3:16">
      <c r="C126">
        <f t="shared" si="12"/>
        <v>7</v>
      </c>
      <c r="D126" s="2">
        <f t="shared" si="18"/>
        <v>39929</v>
      </c>
      <c r="E126" s="1">
        <f t="shared" si="17"/>
        <v>70.416666666666671</v>
      </c>
      <c r="F126" s="1">
        <f t="shared" si="13"/>
        <v>342.82958333333335</v>
      </c>
      <c r="G126" s="1">
        <f t="shared" si="14"/>
        <v>352.02230965694457</v>
      </c>
      <c r="H126" s="1">
        <f t="shared" si="15"/>
        <v>353.40445263969332</v>
      </c>
      <c r="I126" s="1">
        <f t="shared" si="16"/>
        <v>351.0635036791889</v>
      </c>
      <c r="L126" s="8">
        <f>'09 daily avg'!E126</f>
        <v>70.416666666666671</v>
      </c>
      <c r="M126" s="8">
        <f>'09 daily avg'!F126</f>
        <v>342.82958333333335</v>
      </c>
      <c r="N126" s="8">
        <f t="shared" si="20"/>
        <v>352.02230965694457</v>
      </c>
      <c r="O126" s="8">
        <f t="shared" si="20"/>
        <v>353.40445263969332</v>
      </c>
      <c r="P126" s="8">
        <f t="shared" si="20"/>
        <v>351.0635036791889</v>
      </c>
    </row>
    <row r="127" spans="3:16">
      <c r="C127">
        <f t="shared" si="12"/>
        <v>1</v>
      </c>
      <c r="D127" s="2">
        <f t="shared" si="18"/>
        <v>39930</v>
      </c>
      <c r="E127" s="1" t="e">
        <f t="shared" si="17"/>
        <v>#N/A</v>
      </c>
      <c r="F127" s="1" t="e">
        <f t="shared" si="13"/>
        <v>#N/A</v>
      </c>
      <c r="G127" s="1" t="e">
        <f t="shared" si="14"/>
        <v>#N/A</v>
      </c>
      <c r="H127" s="1" t="e">
        <f t="shared" si="15"/>
        <v>#N/A</v>
      </c>
      <c r="I127" s="1" t="e">
        <f t="shared" si="16"/>
        <v>#N/A</v>
      </c>
      <c r="L127" s="8">
        <f>'09 daily avg'!E127</f>
        <v>71.416666666666671</v>
      </c>
      <c r="M127" s="8">
        <f>'09 daily avg'!F127</f>
        <v>400.26049999999992</v>
      </c>
      <c r="N127" s="8">
        <f t="shared" si="20"/>
        <v>358.3101245402778</v>
      </c>
      <c r="O127" s="8">
        <f t="shared" si="20"/>
        <v>359.84994962115161</v>
      </c>
      <c r="P127" s="8">
        <f t="shared" si="20"/>
        <v>358.13904142025126</v>
      </c>
    </row>
    <row r="128" spans="3:16">
      <c r="C128">
        <f t="shared" si="12"/>
        <v>2</v>
      </c>
      <c r="D128" s="2">
        <f t="shared" si="18"/>
        <v>39931</v>
      </c>
      <c r="E128" s="1" t="e">
        <f t="shared" si="17"/>
        <v>#N/A</v>
      </c>
      <c r="F128" s="1" t="e">
        <f t="shared" si="13"/>
        <v>#N/A</v>
      </c>
      <c r="G128" s="1" t="e">
        <f t="shared" si="14"/>
        <v>#N/A</v>
      </c>
      <c r="H128" s="1" t="e">
        <f t="shared" si="15"/>
        <v>#N/A</v>
      </c>
      <c r="I128" s="1" t="e">
        <f t="shared" si="16"/>
        <v>#N/A</v>
      </c>
      <c r="L128" s="8">
        <f>'09 daily avg'!E128</f>
        <v>70</v>
      </c>
      <c r="M128" s="8">
        <f>'09 daily avg'!F128</f>
        <v>406.49108333333328</v>
      </c>
      <c r="N128" s="8">
        <f t="shared" si="20"/>
        <v>349.51174249999997</v>
      </c>
      <c r="O128" s="8">
        <f t="shared" si="20"/>
        <v>350.81820642999992</v>
      </c>
      <c r="P128" s="8">
        <f t="shared" si="20"/>
        <v>348.2371145400009</v>
      </c>
    </row>
    <row r="129" spans="3:16">
      <c r="C129">
        <f t="shared" si="12"/>
        <v>3</v>
      </c>
      <c r="D129" s="2">
        <f t="shared" si="18"/>
        <v>39932</v>
      </c>
      <c r="E129" s="1" t="e">
        <f t="shared" si="17"/>
        <v>#N/A</v>
      </c>
      <c r="F129" s="1" t="e">
        <f t="shared" si="13"/>
        <v>#N/A</v>
      </c>
      <c r="G129" s="1" t="e">
        <f t="shared" si="14"/>
        <v>#N/A</v>
      </c>
      <c r="H129" s="1" t="e">
        <f t="shared" si="15"/>
        <v>#N/A</v>
      </c>
      <c r="I129" s="1" t="e">
        <f t="shared" si="16"/>
        <v>#N/A</v>
      </c>
      <c r="L129" s="8">
        <f>'09 daily avg'!E129</f>
        <v>70.875</v>
      </c>
      <c r="M129" s="8">
        <f>'09 daily avg'!F129</f>
        <v>416.6849166666666</v>
      </c>
      <c r="N129" s="8">
        <f t="shared" si="20"/>
        <v>354.85823108624993</v>
      </c>
      <c r="O129" s="8">
        <f t="shared" si="20"/>
        <v>356.31703570712875</v>
      </c>
      <c r="P129" s="8">
        <f t="shared" si="20"/>
        <v>354.25617087813475</v>
      </c>
    </row>
    <row r="130" spans="3:16">
      <c r="C130">
        <f t="shared" si="12"/>
        <v>4</v>
      </c>
      <c r="D130" s="2">
        <f t="shared" si="18"/>
        <v>39933</v>
      </c>
      <c r="E130" s="1" t="e">
        <f t="shared" si="17"/>
        <v>#N/A</v>
      </c>
      <c r="F130" s="1" t="e">
        <f t="shared" si="13"/>
        <v>#N/A</v>
      </c>
      <c r="G130" s="1" t="e">
        <f t="shared" si="14"/>
        <v>#N/A</v>
      </c>
      <c r="H130" s="1" t="e">
        <f t="shared" si="15"/>
        <v>#N/A</v>
      </c>
      <c r="I130" s="1" t="e">
        <f t="shared" si="16"/>
        <v>#N/A</v>
      </c>
      <c r="L130" s="8">
        <f>'09 daily avg'!E130</f>
        <v>71.5</v>
      </c>
      <c r="M130" s="8">
        <f>'09 daily avg'!F130</f>
        <v>416.67645833333336</v>
      </c>
      <c r="N130" s="8">
        <f t="shared" si="20"/>
        <v>358.85083410499999</v>
      </c>
      <c r="O130" s="8">
        <f t="shared" si="20"/>
        <v>360.40215236874997</v>
      </c>
      <c r="P130" s="8">
        <f t="shared" si="20"/>
        <v>358.74670524000135</v>
      </c>
    </row>
    <row r="131" spans="3:16">
      <c r="C131">
        <f t="shared" si="12"/>
        <v>5</v>
      </c>
      <c r="D131" s="2">
        <f t="shared" si="18"/>
        <v>39934</v>
      </c>
      <c r="E131" s="1" t="e">
        <f t="shared" si="17"/>
        <v>#N/A</v>
      </c>
      <c r="F131" s="1" t="e">
        <f t="shared" si="13"/>
        <v>#N/A</v>
      </c>
      <c r="G131" s="1" t="e">
        <f t="shared" si="14"/>
        <v>#N/A</v>
      </c>
      <c r="H131" s="1" t="e">
        <f t="shared" si="15"/>
        <v>#N/A</v>
      </c>
      <c r="I131" s="1" t="e">
        <f t="shared" si="16"/>
        <v>#N/A</v>
      </c>
      <c r="L131" s="8">
        <f>'09 daily avg'!E131</f>
        <v>74.416666666666671</v>
      </c>
      <c r="M131" s="8">
        <f>'09 daily avg'!F131</f>
        <v>429.5453333333333</v>
      </c>
      <c r="N131" s="8">
        <f t="shared" si="20"/>
        <v>379.39670647027776</v>
      </c>
      <c r="O131" s="8">
        <f t="shared" si="20"/>
        <v>381.15940205552647</v>
      </c>
      <c r="P131" s="8">
        <f t="shared" si="20"/>
        <v>381.59013616345123</v>
      </c>
    </row>
    <row r="132" spans="3:16">
      <c r="C132">
        <f t="shared" si="12"/>
        <v>6</v>
      </c>
      <c r="D132" s="2">
        <f t="shared" si="18"/>
        <v>39935</v>
      </c>
      <c r="E132" s="1">
        <f t="shared" si="17"/>
        <v>75.791666666666671</v>
      </c>
      <c r="F132" s="1">
        <f t="shared" si="13"/>
        <v>392.33608333333336</v>
      </c>
      <c r="G132" s="1">
        <f t="shared" si="14"/>
        <v>390.17585320486126</v>
      </c>
      <c r="H132" s="1">
        <f t="shared" si="15"/>
        <v>391.88641214188715</v>
      </c>
      <c r="I132" s="1">
        <f t="shared" si="16"/>
        <v>393.27456245041662</v>
      </c>
      <c r="L132" s="8">
        <f>'09 daily avg'!E132</f>
        <v>75.791666666666671</v>
      </c>
      <c r="M132" s="8">
        <f>'09 daily avg'!F132</f>
        <v>392.33608333333336</v>
      </c>
      <c r="N132" s="8">
        <f t="shared" ref="N132:P151" si="21">(N$3*$L132^4)+(N$4*$L132^3)+(N$5*$L132^2)+(N$6*$L132)+N$7</f>
        <v>390.17585320486126</v>
      </c>
      <c r="O132" s="8">
        <f t="shared" si="21"/>
        <v>391.88641214188715</v>
      </c>
      <c r="P132" s="8">
        <f t="shared" si="21"/>
        <v>393.27456245041662</v>
      </c>
    </row>
    <row r="133" spans="3:16">
      <c r="C133">
        <f t="shared" si="12"/>
        <v>7</v>
      </c>
      <c r="D133" s="2">
        <f t="shared" si="18"/>
        <v>39936</v>
      </c>
      <c r="E133" s="1">
        <f t="shared" si="17"/>
        <v>74.833333333333329</v>
      </c>
      <c r="F133" s="1">
        <f t="shared" si="13"/>
        <v>370.95945833333332</v>
      </c>
      <c r="G133" s="1">
        <f t="shared" si="14"/>
        <v>382.58913864944441</v>
      </c>
      <c r="H133" s="1">
        <f t="shared" si="15"/>
        <v>384.34749465115738</v>
      </c>
      <c r="I133" s="1">
        <f t="shared" si="16"/>
        <v>385.07714250728509</v>
      </c>
      <c r="L133" s="8">
        <f>'09 daily avg'!E133</f>
        <v>74.833333333333329</v>
      </c>
      <c r="M133" s="8">
        <f>'09 daily avg'!F133</f>
        <v>370.95945833333332</v>
      </c>
      <c r="N133" s="8">
        <f t="shared" si="21"/>
        <v>382.58913864944441</v>
      </c>
      <c r="O133" s="8">
        <f t="shared" si="21"/>
        <v>384.34749465115738</v>
      </c>
      <c r="P133" s="8">
        <f t="shared" si="21"/>
        <v>385.07714250728509</v>
      </c>
    </row>
    <row r="134" spans="3:16">
      <c r="C134">
        <f t="shared" si="12"/>
        <v>1</v>
      </c>
      <c r="D134" s="2">
        <f t="shared" si="18"/>
        <v>39937</v>
      </c>
      <c r="E134" s="1" t="e">
        <f t="shared" si="17"/>
        <v>#N/A</v>
      </c>
      <c r="F134" s="1" t="e">
        <f t="shared" si="13"/>
        <v>#N/A</v>
      </c>
      <c r="G134" s="1" t="e">
        <f t="shared" si="14"/>
        <v>#N/A</v>
      </c>
      <c r="H134" s="1" t="e">
        <f t="shared" si="15"/>
        <v>#N/A</v>
      </c>
      <c r="I134" s="1" t="e">
        <f t="shared" si="16"/>
        <v>#N/A</v>
      </c>
      <c r="L134" s="8">
        <f>'09 daily avg'!E134</f>
        <v>72.416666666666671</v>
      </c>
      <c r="M134" s="8">
        <f>'09 daily avg'!F134</f>
        <v>415.50216666666682</v>
      </c>
      <c r="N134" s="8">
        <f t="shared" si="21"/>
        <v>364.96846230361109</v>
      </c>
      <c r="O134" s="8">
        <f t="shared" si="21"/>
        <v>366.62784523761002</v>
      </c>
      <c r="P134" s="8">
        <f t="shared" si="21"/>
        <v>365.60559650798564</v>
      </c>
    </row>
    <row r="135" spans="3:16">
      <c r="C135">
        <f t="shared" si="12"/>
        <v>2</v>
      </c>
      <c r="D135" s="2">
        <f t="shared" si="18"/>
        <v>39938</v>
      </c>
      <c r="E135" s="1" t="e">
        <f t="shared" si="17"/>
        <v>#N/A</v>
      </c>
      <c r="F135" s="1" t="e">
        <f t="shared" si="13"/>
        <v>#N/A</v>
      </c>
      <c r="G135" s="1" t="e">
        <f t="shared" si="14"/>
        <v>#N/A</v>
      </c>
      <c r="H135" s="1" t="e">
        <f t="shared" si="15"/>
        <v>#N/A</v>
      </c>
      <c r="I135" s="1" t="e">
        <f t="shared" si="16"/>
        <v>#N/A</v>
      </c>
      <c r="L135" s="8">
        <f>'09 daily avg'!E135</f>
        <v>76.75</v>
      </c>
      <c r="M135" s="8">
        <f>'09 daily avg'!F135</f>
        <v>440.47033333333337</v>
      </c>
      <c r="N135" s="8">
        <f t="shared" si="21"/>
        <v>398.10285700250017</v>
      </c>
      <c r="O135" s="8">
        <f t="shared" si="21"/>
        <v>399.70907864078117</v>
      </c>
      <c r="P135" s="8">
        <f t="shared" si="21"/>
        <v>401.68954310296954</v>
      </c>
    </row>
    <row r="136" spans="3:16">
      <c r="C136">
        <f t="shared" si="12"/>
        <v>3</v>
      </c>
      <c r="D136" s="2">
        <f t="shared" si="18"/>
        <v>39939</v>
      </c>
      <c r="E136" s="1" t="e">
        <f t="shared" si="17"/>
        <v>#N/A</v>
      </c>
      <c r="F136" s="1" t="e">
        <f t="shared" si="13"/>
        <v>#N/A</v>
      </c>
      <c r="G136" s="1" t="e">
        <f t="shared" si="14"/>
        <v>#N/A</v>
      </c>
      <c r="H136" s="1" t="e">
        <f t="shared" si="15"/>
        <v>#N/A</v>
      </c>
      <c r="I136" s="1" t="e">
        <f t="shared" si="16"/>
        <v>#N/A</v>
      </c>
      <c r="L136" s="8">
        <f>'09 daily avg'!E136</f>
        <v>77.375</v>
      </c>
      <c r="M136" s="8">
        <f>'09 daily avg'!F136</f>
        <v>454.07133333333331</v>
      </c>
      <c r="N136" s="8">
        <f t="shared" si="21"/>
        <v>403.45597372124996</v>
      </c>
      <c r="O136" s="8">
        <f t="shared" si="21"/>
        <v>404.96144222095745</v>
      </c>
      <c r="P136" s="8">
        <f t="shared" si="21"/>
        <v>407.27637755751289</v>
      </c>
    </row>
    <row r="137" spans="3:16">
      <c r="C137">
        <f t="shared" si="12"/>
        <v>4</v>
      </c>
      <c r="D137" s="2">
        <f t="shared" si="18"/>
        <v>39940</v>
      </c>
      <c r="E137" s="1" t="e">
        <f t="shared" si="17"/>
        <v>#N/A</v>
      </c>
      <c r="F137" s="1" t="e">
        <f t="shared" si="13"/>
        <v>#N/A</v>
      </c>
      <c r="G137" s="1" t="e">
        <f t="shared" si="14"/>
        <v>#N/A</v>
      </c>
      <c r="H137" s="1" t="e">
        <f t="shared" si="15"/>
        <v>#N/A</v>
      </c>
      <c r="I137" s="1" t="e">
        <f t="shared" si="16"/>
        <v>#N/A</v>
      </c>
      <c r="L137" s="8">
        <f>'09 daily avg'!E137</f>
        <v>78.083333333333329</v>
      </c>
      <c r="M137" s="8">
        <f>'09 daily avg'!F137</f>
        <v>457.3402916666667</v>
      </c>
      <c r="N137" s="8">
        <f t="shared" si="21"/>
        <v>409.69780847361096</v>
      </c>
      <c r="O137" s="8">
        <f t="shared" si="21"/>
        <v>411.05594229568896</v>
      </c>
      <c r="P137" s="8">
        <f t="shared" si="21"/>
        <v>413.6855954471082</v>
      </c>
    </row>
    <row r="138" spans="3:16">
      <c r="C138">
        <f t="shared" si="12"/>
        <v>5</v>
      </c>
      <c r="D138" s="2">
        <f t="shared" si="18"/>
        <v>39941</v>
      </c>
      <c r="E138" s="1" t="e">
        <f t="shared" si="17"/>
        <v>#N/A</v>
      </c>
      <c r="F138" s="1" t="e">
        <f t="shared" si="13"/>
        <v>#N/A</v>
      </c>
      <c r="G138" s="1" t="e">
        <f t="shared" si="14"/>
        <v>#N/A</v>
      </c>
      <c r="H138" s="1" t="e">
        <f t="shared" si="15"/>
        <v>#N/A</v>
      </c>
      <c r="I138" s="1" t="e">
        <f t="shared" si="16"/>
        <v>#N/A</v>
      </c>
      <c r="L138" s="8">
        <f>'09 daily avg'!E138</f>
        <v>77.458333333333329</v>
      </c>
      <c r="M138" s="8">
        <f>'09 daily avg'!F138</f>
        <v>458.36591666666669</v>
      </c>
      <c r="N138" s="8">
        <f t="shared" si="21"/>
        <v>404.18065818819434</v>
      </c>
      <c r="O138" s="8">
        <f t="shared" si="21"/>
        <v>405.67065414168519</v>
      </c>
      <c r="P138" s="8">
        <f t="shared" si="21"/>
        <v>408.02642621754399</v>
      </c>
    </row>
    <row r="139" spans="3:16">
      <c r="C139">
        <f t="shared" ref="C139:C202" si="22">WEEKDAY(D139,2)</f>
        <v>6</v>
      </c>
      <c r="D139" s="2">
        <f t="shared" si="18"/>
        <v>39942</v>
      </c>
      <c r="E139" s="1">
        <f t="shared" si="17"/>
        <v>78.916666666666671</v>
      </c>
      <c r="F139" s="1">
        <f t="shared" ref="F139:F202" si="23">IF(OR(ISNUMBER($B139),$C139&gt;=6),M139,#N/A)</f>
        <v>414.20525000000004</v>
      </c>
      <c r="G139" s="1">
        <f t="shared" ref="G139:G202" si="24">IF(OR(ISNUMBER($B139),$C139&gt;=6),N139,#N/A)</f>
        <v>417.27915296527783</v>
      </c>
      <c r="H139" s="1">
        <f t="shared" ref="H139:H202" si="25">IF(OR(ISNUMBER($B139),$C139&gt;=6),O139,#N/A)</f>
        <v>418.41637560396384</v>
      </c>
      <c r="I139" s="1">
        <f t="shared" ref="I139:I202" si="26">IF(OR(ISNUMBER($B139),$C139&gt;=6),P139,#N/A)</f>
        <v>421.30838122824002</v>
      </c>
      <c r="L139" s="8">
        <f>'09 daily avg'!E139</f>
        <v>78.916666666666671</v>
      </c>
      <c r="M139" s="8">
        <f>'09 daily avg'!F139</f>
        <v>414.20525000000004</v>
      </c>
      <c r="N139" s="8">
        <f t="shared" si="21"/>
        <v>417.27915296527783</v>
      </c>
      <c r="O139" s="8">
        <f t="shared" si="21"/>
        <v>418.41637560396384</v>
      </c>
      <c r="P139" s="8">
        <f t="shared" si="21"/>
        <v>421.30838122824002</v>
      </c>
    </row>
    <row r="140" spans="3:16">
      <c r="C140">
        <f t="shared" si="22"/>
        <v>7</v>
      </c>
      <c r="D140" s="2">
        <f t="shared" si="18"/>
        <v>39943</v>
      </c>
      <c r="E140" s="1">
        <f t="shared" ref="E140:E203" si="27">IF(OR(ISNUMBER($B140),$C140&gt;=6),L140,#N/A)</f>
        <v>79.208333333333329</v>
      </c>
      <c r="F140" s="1">
        <f t="shared" si="23"/>
        <v>410.08570833333329</v>
      </c>
      <c r="G140" s="1">
        <f t="shared" si="24"/>
        <v>419.99341244736104</v>
      </c>
      <c r="H140" s="1">
        <f t="shared" si="25"/>
        <v>421.040627782505</v>
      </c>
      <c r="I140" s="1">
        <f t="shared" si="26"/>
        <v>423.99228838372778</v>
      </c>
      <c r="L140" s="8">
        <f>'09 daily avg'!E140</f>
        <v>79.208333333333329</v>
      </c>
      <c r="M140" s="8">
        <f>'09 daily avg'!F140</f>
        <v>410.08570833333329</v>
      </c>
      <c r="N140" s="8">
        <f t="shared" si="21"/>
        <v>419.99341244736104</v>
      </c>
      <c r="O140" s="8">
        <f t="shared" si="21"/>
        <v>421.040627782505</v>
      </c>
      <c r="P140" s="8">
        <f t="shared" si="21"/>
        <v>423.99228838372778</v>
      </c>
    </row>
    <row r="141" spans="3:16">
      <c r="C141">
        <f t="shared" si="22"/>
        <v>1</v>
      </c>
      <c r="D141" s="2">
        <f t="shared" ref="D141:D204" si="28">D140+1</f>
        <v>39944</v>
      </c>
      <c r="E141" s="1" t="e">
        <f t="shared" si="27"/>
        <v>#N/A</v>
      </c>
      <c r="F141" s="1" t="e">
        <f t="shared" si="23"/>
        <v>#N/A</v>
      </c>
      <c r="G141" s="1" t="e">
        <f t="shared" si="24"/>
        <v>#N/A</v>
      </c>
      <c r="H141" s="1" t="e">
        <f t="shared" si="25"/>
        <v>#N/A</v>
      </c>
      <c r="I141" s="1" t="e">
        <f t="shared" si="26"/>
        <v>#N/A</v>
      </c>
      <c r="L141" s="8">
        <f>'09 daily avg'!E141</f>
        <v>75.958333333333329</v>
      </c>
      <c r="M141" s="8">
        <f>'09 daily avg'!F141</f>
        <v>446.48433333333338</v>
      </c>
      <c r="N141" s="8">
        <f t="shared" si="21"/>
        <v>391.53001834319446</v>
      </c>
      <c r="O141" s="8">
        <f t="shared" si="21"/>
        <v>393.22662569863792</v>
      </c>
      <c r="P141" s="8">
        <f t="shared" si="21"/>
        <v>394.72346609445572</v>
      </c>
    </row>
    <row r="142" spans="3:16">
      <c r="C142">
        <f t="shared" si="22"/>
        <v>2</v>
      </c>
      <c r="D142" s="2">
        <f t="shared" si="28"/>
        <v>39945</v>
      </c>
      <c r="E142" s="1" t="e">
        <f t="shared" si="27"/>
        <v>#N/A</v>
      </c>
      <c r="F142" s="1" t="e">
        <f t="shared" si="23"/>
        <v>#N/A</v>
      </c>
      <c r="G142" s="1" t="e">
        <f t="shared" si="24"/>
        <v>#N/A</v>
      </c>
      <c r="H142" s="1" t="e">
        <f t="shared" si="25"/>
        <v>#N/A</v>
      </c>
      <c r="I142" s="1" t="e">
        <f t="shared" si="26"/>
        <v>#N/A</v>
      </c>
      <c r="L142" s="8">
        <f>'09 daily avg'!E142</f>
        <v>74.708333333333329</v>
      </c>
      <c r="M142" s="8">
        <f>'09 daily avg'!F142</f>
        <v>433.85991666666672</v>
      </c>
      <c r="N142" s="8">
        <f t="shared" si="21"/>
        <v>381.62465467236086</v>
      </c>
      <c r="O142" s="8">
        <f t="shared" si="21"/>
        <v>383.38532357461463</v>
      </c>
      <c r="P142" s="8">
        <f t="shared" si="21"/>
        <v>384.02587350164663</v>
      </c>
    </row>
    <row r="143" spans="3:16">
      <c r="C143">
        <f t="shared" si="22"/>
        <v>3</v>
      </c>
      <c r="D143" s="2">
        <f t="shared" si="28"/>
        <v>39946</v>
      </c>
      <c r="E143" s="1" t="e">
        <f t="shared" si="27"/>
        <v>#N/A</v>
      </c>
      <c r="F143" s="1" t="e">
        <f t="shared" si="23"/>
        <v>#N/A</v>
      </c>
      <c r="G143" s="1" t="e">
        <f t="shared" si="24"/>
        <v>#N/A</v>
      </c>
      <c r="H143" s="1" t="e">
        <f t="shared" si="25"/>
        <v>#N/A</v>
      </c>
      <c r="I143" s="1" t="e">
        <f t="shared" si="26"/>
        <v>#N/A</v>
      </c>
      <c r="L143" s="8">
        <f>'09 daily avg'!E143</f>
        <v>74.916666666666671</v>
      </c>
      <c r="M143" s="8">
        <f>'09 daily avg'!F143</f>
        <v>442.91120833333321</v>
      </c>
      <c r="N143" s="8">
        <f t="shared" si="21"/>
        <v>383.23534431194446</v>
      </c>
      <c r="O143" s="8">
        <f t="shared" si="21"/>
        <v>384.99166918813103</v>
      </c>
      <c r="P143" s="8">
        <f t="shared" si="21"/>
        <v>385.78039264397717</v>
      </c>
    </row>
    <row r="144" spans="3:16">
      <c r="C144">
        <f t="shared" si="22"/>
        <v>4</v>
      </c>
      <c r="D144" s="2">
        <f t="shared" si="28"/>
        <v>39947</v>
      </c>
      <c r="E144" s="1" t="e">
        <f t="shared" si="27"/>
        <v>#N/A</v>
      </c>
      <c r="F144" s="1" t="e">
        <f t="shared" si="23"/>
        <v>#N/A</v>
      </c>
      <c r="G144" s="1" t="e">
        <f t="shared" si="24"/>
        <v>#N/A</v>
      </c>
      <c r="H144" s="1" t="e">
        <f t="shared" si="25"/>
        <v>#N/A</v>
      </c>
      <c r="I144" s="1" t="e">
        <f t="shared" si="26"/>
        <v>#N/A</v>
      </c>
      <c r="L144" s="8">
        <f>'09 daily avg'!E144</f>
        <v>77.458333333333329</v>
      </c>
      <c r="M144" s="8">
        <f>'09 daily avg'!F144</f>
        <v>459.34379166666662</v>
      </c>
      <c r="N144" s="8">
        <f t="shared" si="21"/>
        <v>404.18065818819434</v>
      </c>
      <c r="O144" s="8">
        <f t="shared" si="21"/>
        <v>405.67065414168519</v>
      </c>
      <c r="P144" s="8">
        <f t="shared" si="21"/>
        <v>408.02642621754399</v>
      </c>
    </row>
    <row r="145" spans="3:16">
      <c r="C145">
        <f t="shared" si="22"/>
        <v>5</v>
      </c>
      <c r="D145" s="2">
        <f t="shared" si="28"/>
        <v>39948</v>
      </c>
      <c r="E145" s="1" t="e">
        <f t="shared" si="27"/>
        <v>#N/A</v>
      </c>
      <c r="F145" s="1" t="e">
        <f t="shared" si="23"/>
        <v>#N/A</v>
      </c>
      <c r="G145" s="1" t="e">
        <f t="shared" si="24"/>
        <v>#N/A</v>
      </c>
      <c r="H145" s="1" t="e">
        <f t="shared" si="25"/>
        <v>#N/A</v>
      </c>
      <c r="I145" s="1" t="e">
        <f t="shared" si="26"/>
        <v>#N/A</v>
      </c>
      <c r="L145" s="8">
        <f>'09 daily avg'!E145</f>
        <v>76.5</v>
      </c>
      <c r="M145" s="8">
        <f>'09 daily avg'!F145</f>
        <v>456.84420833333337</v>
      </c>
      <c r="N145" s="8">
        <f t="shared" si="21"/>
        <v>396.00213625499975</v>
      </c>
      <c r="O145" s="8">
        <f t="shared" si="21"/>
        <v>397.6412908062498</v>
      </c>
      <c r="P145" s="8">
        <f t="shared" si="21"/>
        <v>399.47547996499793</v>
      </c>
    </row>
    <row r="146" spans="3:16">
      <c r="C146">
        <f t="shared" si="22"/>
        <v>6</v>
      </c>
      <c r="D146" s="2">
        <f t="shared" si="28"/>
        <v>39949</v>
      </c>
      <c r="E146" s="1">
        <f t="shared" si="27"/>
        <v>76.791666666666671</v>
      </c>
      <c r="F146" s="1">
        <f t="shared" si="23"/>
        <v>413.16329166666668</v>
      </c>
      <c r="G146" s="1">
        <f t="shared" si="24"/>
        <v>398.45522856819446</v>
      </c>
      <c r="H146" s="1">
        <f t="shared" si="25"/>
        <v>400.05555836537701</v>
      </c>
      <c r="I146" s="1">
        <f t="shared" si="26"/>
        <v>402.05975652356551</v>
      </c>
      <c r="L146" s="8">
        <f>'09 daily avg'!E146</f>
        <v>76.791666666666671</v>
      </c>
      <c r="M146" s="8">
        <f>'09 daily avg'!F146</f>
        <v>413.16329166666668</v>
      </c>
      <c r="N146" s="8">
        <f t="shared" si="21"/>
        <v>398.45522856819446</v>
      </c>
      <c r="O146" s="8">
        <f t="shared" si="21"/>
        <v>400.05555836537701</v>
      </c>
      <c r="P146" s="8">
        <f t="shared" si="21"/>
        <v>402.05975652356551</v>
      </c>
    </row>
    <row r="147" spans="3:16">
      <c r="C147">
        <f t="shared" si="22"/>
        <v>7</v>
      </c>
      <c r="D147" s="2">
        <f t="shared" si="28"/>
        <v>39950</v>
      </c>
      <c r="E147" s="1">
        <f t="shared" si="27"/>
        <v>70.125</v>
      </c>
      <c r="F147" s="1">
        <f t="shared" si="23"/>
        <v>367.57220833333344</v>
      </c>
      <c r="G147" s="1">
        <f t="shared" si="24"/>
        <v>350.25815832375008</v>
      </c>
      <c r="H147" s="1">
        <f t="shared" si="25"/>
        <v>351.58790021896493</v>
      </c>
      <c r="I147" s="1">
        <f t="shared" si="26"/>
        <v>349.07731690164997</v>
      </c>
      <c r="L147" s="8">
        <f>'09 daily avg'!E147</f>
        <v>70.125</v>
      </c>
      <c r="M147" s="8">
        <f>'09 daily avg'!F147</f>
        <v>367.57220833333344</v>
      </c>
      <c r="N147" s="8">
        <f t="shared" si="21"/>
        <v>350.25815832375008</v>
      </c>
      <c r="O147" s="8">
        <f t="shared" si="21"/>
        <v>351.58790021896493</v>
      </c>
      <c r="P147" s="8">
        <f t="shared" si="21"/>
        <v>349.07731690164997</v>
      </c>
    </row>
    <row r="148" spans="3:16">
      <c r="C148">
        <f t="shared" si="22"/>
        <v>1</v>
      </c>
      <c r="D148" s="2">
        <f t="shared" si="28"/>
        <v>39951</v>
      </c>
      <c r="E148" s="1" t="e">
        <f t="shared" si="27"/>
        <v>#N/A</v>
      </c>
      <c r="F148" s="1" t="e">
        <f t="shared" si="23"/>
        <v>#N/A</v>
      </c>
      <c r="G148" s="1" t="e">
        <f t="shared" si="24"/>
        <v>#N/A</v>
      </c>
      <c r="H148" s="1" t="e">
        <f t="shared" si="25"/>
        <v>#N/A</v>
      </c>
      <c r="I148" s="1" t="e">
        <f t="shared" si="26"/>
        <v>#N/A</v>
      </c>
      <c r="L148" s="8">
        <f>'09 daily avg'!E148</f>
        <v>63.625</v>
      </c>
      <c r="M148" s="8">
        <f>'09 daily avg'!F148</f>
        <v>371.8930416666667</v>
      </c>
      <c r="N148" s="8">
        <f t="shared" si="21"/>
        <v>319.12130640874989</v>
      </c>
      <c r="O148" s="8">
        <f t="shared" si="21"/>
        <v>318.83921567388666</v>
      </c>
      <c r="P148" s="8">
        <f t="shared" si="21"/>
        <v>315.0097740375893</v>
      </c>
    </row>
    <row r="149" spans="3:16">
      <c r="C149">
        <f t="shared" si="22"/>
        <v>2</v>
      </c>
      <c r="D149" s="2">
        <f t="shared" si="28"/>
        <v>39952</v>
      </c>
      <c r="E149" s="1" t="e">
        <f t="shared" si="27"/>
        <v>#N/A</v>
      </c>
      <c r="F149" s="1" t="e">
        <f t="shared" si="23"/>
        <v>#N/A</v>
      </c>
      <c r="G149" s="1" t="e">
        <f t="shared" si="24"/>
        <v>#N/A</v>
      </c>
      <c r="H149" s="1" t="e">
        <f t="shared" si="25"/>
        <v>#N/A</v>
      </c>
      <c r="I149" s="1" t="e">
        <f t="shared" si="26"/>
        <v>#N/A</v>
      </c>
      <c r="L149" s="8">
        <f>'09 daily avg'!E149</f>
        <v>66.25</v>
      </c>
      <c r="M149" s="8">
        <f>'09 daily avg'!F149</f>
        <v>370.10124999999999</v>
      </c>
      <c r="N149" s="8">
        <f t="shared" si="21"/>
        <v>329.81134808750005</v>
      </c>
      <c r="O149" s="8">
        <f t="shared" si="21"/>
        <v>330.24465778234389</v>
      </c>
      <c r="P149" s="8">
        <f t="shared" si="21"/>
        <v>326.31197251734443</v>
      </c>
    </row>
    <row r="150" spans="3:16">
      <c r="C150">
        <f t="shared" si="22"/>
        <v>3</v>
      </c>
      <c r="D150" s="2">
        <f t="shared" si="28"/>
        <v>39953</v>
      </c>
      <c r="E150" s="1" t="e">
        <f t="shared" si="27"/>
        <v>#N/A</v>
      </c>
      <c r="F150" s="1" t="e">
        <f t="shared" si="23"/>
        <v>#N/A</v>
      </c>
      <c r="G150" s="1" t="e">
        <f t="shared" si="24"/>
        <v>#N/A</v>
      </c>
      <c r="H150" s="1" t="e">
        <f t="shared" si="25"/>
        <v>#N/A</v>
      </c>
      <c r="I150" s="1" t="e">
        <f t="shared" si="26"/>
        <v>#N/A</v>
      </c>
      <c r="L150" s="8">
        <f>'09 daily avg'!E150</f>
        <v>72.416666666666671</v>
      </c>
      <c r="M150" s="8">
        <f>'09 daily avg'!F150</f>
        <v>397.21283333333332</v>
      </c>
      <c r="N150" s="8">
        <f t="shared" si="21"/>
        <v>364.96846230361109</v>
      </c>
      <c r="O150" s="8">
        <f t="shared" si="21"/>
        <v>366.62784523761002</v>
      </c>
      <c r="P150" s="8">
        <f t="shared" si="21"/>
        <v>365.60559650798564</v>
      </c>
    </row>
    <row r="151" spans="3:16">
      <c r="C151">
        <f t="shared" si="22"/>
        <v>4</v>
      </c>
      <c r="D151" s="2">
        <f t="shared" si="28"/>
        <v>39954</v>
      </c>
      <c r="E151" s="1" t="e">
        <f t="shared" si="27"/>
        <v>#N/A</v>
      </c>
      <c r="F151" s="1" t="e">
        <f t="shared" si="23"/>
        <v>#N/A</v>
      </c>
      <c r="G151" s="1" t="e">
        <f t="shared" si="24"/>
        <v>#N/A</v>
      </c>
      <c r="H151" s="1" t="e">
        <f t="shared" si="25"/>
        <v>#N/A</v>
      </c>
      <c r="I151" s="1" t="e">
        <f t="shared" si="26"/>
        <v>#N/A</v>
      </c>
      <c r="L151" s="8">
        <f>'09 daily avg'!E151</f>
        <v>73.208333333333329</v>
      </c>
      <c r="M151" s="8">
        <f>'09 daily avg'!F151</f>
        <v>413.47858333333335</v>
      </c>
      <c r="N151" s="8">
        <f t="shared" si="21"/>
        <v>370.50242170736112</v>
      </c>
      <c r="O151" s="8">
        <f t="shared" si="21"/>
        <v>372.22588109906724</v>
      </c>
      <c r="P151" s="8">
        <f t="shared" si="21"/>
        <v>371.77453274886807</v>
      </c>
    </row>
    <row r="152" spans="3:16">
      <c r="C152">
        <f t="shared" si="22"/>
        <v>5</v>
      </c>
      <c r="D152" s="2">
        <f t="shared" si="28"/>
        <v>39955</v>
      </c>
      <c r="E152" s="1" t="e">
        <f t="shared" si="27"/>
        <v>#N/A</v>
      </c>
      <c r="F152" s="1" t="e">
        <f t="shared" si="23"/>
        <v>#N/A</v>
      </c>
      <c r="G152" s="1" t="e">
        <f t="shared" si="24"/>
        <v>#N/A</v>
      </c>
      <c r="H152" s="1" t="e">
        <f t="shared" si="25"/>
        <v>#N/A</v>
      </c>
      <c r="I152" s="1" t="e">
        <f t="shared" si="26"/>
        <v>#N/A</v>
      </c>
      <c r="L152" s="8">
        <f>'09 daily avg'!E152</f>
        <v>71.75</v>
      </c>
      <c r="M152" s="8">
        <f>'09 daily avg'!F152</f>
        <v>411.37487500000003</v>
      </c>
      <c r="N152" s="8">
        <f t="shared" ref="N152:P171" si="29">(N$3*$L152^4)+(N$4*$L152^3)+(N$5*$L152^2)+(N$6*$L152)+N$7</f>
        <v>360.48840125250001</v>
      </c>
      <c r="O152" s="8">
        <f t="shared" si="29"/>
        <v>362.07257955015621</v>
      </c>
      <c r="P152" s="8">
        <f t="shared" si="29"/>
        <v>360.58583767172036</v>
      </c>
    </row>
    <row r="153" spans="3:16">
      <c r="C153">
        <f t="shared" si="22"/>
        <v>6</v>
      </c>
      <c r="D153" s="2">
        <f t="shared" si="28"/>
        <v>39956</v>
      </c>
      <c r="E153" s="1">
        <f t="shared" si="27"/>
        <v>73.083333333333329</v>
      </c>
      <c r="F153" s="1">
        <f t="shared" si="23"/>
        <v>375.09233333333344</v>
      </c>
      <c r="G153" s="1">
        <f t="shared" si="24"/>
        <v>369.61320019027767</v>
      </c>
      <c r="H153" s="1">
        <f t="shared" si="25"/>
        <v>371.32846250506327</v>
      </c>
      <c r="I153" s="1">
        <f t="shared" si="26"/>
        <v>370.78606955659393</v>
      </c>
      <c r="L153" s="8">
        <f>'09 daily avg'!E153</f>
        <v>73.083333333333329</v>
      </c>
      <c r="M153" s="8">
        <f>'09 daily avg'!F153</f>
        <v>375.09233333333344</v>
      </c>
      <c r="N153" s="8">
        <f t="shared" si="29"/>
        <v>369.61320019027767</v>
      </c>
      <c r="O153" s="8">
        <f t="shared" si="29"/>
        <v>371.32846250506327</v>
      </c>
      <c r="P153" s="8">
        <f t="shared" si="29"/>
        <v>370.78606955659393</v>
      </c>
    </row>
    <row r="154" spans="3:16">
      <c r="C154">
        <f t="shared" si="22"/>
        <v>7</v>
      </c>
      <c r="D154" s="2">
        <f t="shared" si="28"/>
        <v>39957</v>
      </c>
      <c r="E154" s="1">
        <f t="shared" si="27"/>
        <v>75.541666666666671</v>
      </c>
      <c r="F154" s="1">
        <f t="shared" si="23"/>
        <v>377.76454166666662</v>
      </c>
      <c r="G154" s="1">
        <f t="shared" si="24"/>
        <v>388.16390356402769</v>
      </c>
      <c r="H154" s="1">
        <f t="shared" si="25"/>
        <v>389.89219118406163</v>
      </c>
      <c r="I154" s="1">
        <f t="shared" si="26"/>
        <v>391.11361930778162</v>
      </c>
      <c r="L154" s="8">
        <f>'09 daily avg'!E154</f>
        <v>75.541666666666671</v>
      </c>
      <c r="M154" s="8">
        <f>'09 daily avg'!F154</f>
        <v>377.76454166666662</v>
      </c>
      <c r="N154" s="8">
        <f t="shared" si="29"/>
        <v>388.16390356402769</v>
      </c>
      <c r="O154" s="8">
        <f t="shared" si="29"/>
        <v>389.89219118406163</v>
      </c>
      <c r="P154" s="8">
        <f t="shared" si="29"/>
        <v>391.11361930778162</v>
      </c>
    </row>
    <row r="155" spans="3:16">
      <c r="C155">
        <f t="shared" si="22"/>
        <v>1</v>
      </c>
      <c r="D155" s="2">
        <f t="shared" si="28"/>
        <v>39958</v>
      </c>
      <c r="E155" s="1" t="e">
        <f t="shared" si="27"/>
        <v>#N/A</v>
      </c>
      <c r="F155" s="1" t="e">
        <f t="shared" si="23"/>
        <v>#N/A</v>
      </c>
      <c r="G155" s="1" t="e">
        <f t="shared" si="24"/>
        <v>#N/A</v>
      </c>
      <c r="H155" s="1" t="e">
        <f t="shared" si="25"/>
        <v>#N/A</v>
      </c>
      <c r="I155" s="1" t="e">
        <f t="shared" si="26"/>
        <v>#N/A</v>
      </c>
      <c r="L155" s="8">
        <f>'09 daily avg'!E155</f>
        <v>74.333333333333329</v>
      </c>
      <c r="M155" s="8">
        <f>'09 daily avg'!F155</f>
        <v>391.736625</v>
      </c>
      <c r="N155" s="8">
        <f t="shared" si="29"/>
        <v>378.76593926111093</v>
      </c>
      <c r="O155" s="8">
        <f t="shared" si="29"/>
        <v>380.5283612574076</v>
      </c>
      <c r="P155" s="8">
        <f t="shared" si="29"/>
        <v>380.89874038469111</v>
      </c>
    </row>
    <row r="156" spans="3:16">
      <c r="C156">
        <f t="shared" si="22"/>
        <v>2</v>
      </c>
      <c r="D156" s="2">
        <f t="shared" si="28"/>
        <v>39959</v>
      </c>
      <c r="E156" s="1" t="e">
        <f t="shared" si="27"/>
        <v>#N/A</v>
      </c>
      <c r="F156" s="1" t="e">
        <f t="shared" si="23"/>
        <v>#N/A</v>
      </c>
      <c r="G156" s="1" t="e">
        <f t="shared" si="24"/>
        <v>#N/A</v>
      </c>
      <c r="H156" s="1" t="e">
        <f t="shared" si="25"/>
        <v>#N/A</v>
      </c>
      <c r="I156" s="1" t="e">
        <f t="shared" si="26"/>
        <v>#N/A</v>
      </c>
      <c r="L156" s="8">
        <f>'09 daily avg'!E156</f>
        <v>76.791666666666671</v>
      </c>
      <c r="M156" s="8">
        <f>'09 daily avg'!F156</f>
        <v>446.75149999999991</v>
      </c>
      <c r="N156" s="8">
        <f t="shared" si="29"/>
        <v>398.45522856819446</v>
      </c>
      <c r="O156" s="8">
        <f t="shared" si="29"/>
        <v>400.05555836537701</v>
      </c>
      <c r="P156" s="8">
        <f t="shared" si="29"/>
        <v>402.05975652356551</v>
      </c>
    </row>
    <row r="157" spans="3:16">
      <c r="C157">
        <f t="shared" si="22"/>
        <v>3</v>
      </c>
      <c r="D157" s="2">
        <f t="shared" si="28"/>
        <v>39960</v>
      </c>
      <c r="E157" s="1" t="e">
        <f t="shared" si="27"/>
        <v>#N/A</v>
      </c>
      <c r="F157" s="1" t="e">
        <f t="shared" si="23"/>
        <v>#N/A</v>
      </c>
      <c r="G157" s="1" t="e">
        <f t="shared" si="24"/>
        <v>#N/A</v>
      </c>
      <c r="H157" s="1" t="e">
        <f t="shared" si="25"/>
        <v>#N/A</v>
      </c>
      <c r="I157" s="1" t="e">
        <f t="shared" si="26"/>
        <v>#N/A</v>
      </c>
      <c r="L157" s="8">
        <f>'09 daily avg'!E157</f>
        <v>76.083333333333329</v>
      </c>
      <c r="M157" s="8">
        <f>'09 daily avg'!F157</f>
        <v>454.05895833333335</v>
      </c>
      <c r="N157" s="8">
        <f t="shared" si="29"/>
        <v>392.55239652027774</v>
      </c>
      <c r="O157" s="8">
        <f t="shared" si="29"/>
        <v>394.23740301443877</v>
      </c>
      <c r="P157" s="8">
        <f t="shared" si="29"/>
        <v>395.81434741090175</v>
      </c>
    </row>
    <row r="158" spans="3:16">
      <c r="C158">
        <f t="shared" si="22"/>
        <v>4</v>
      </c>
      <c r="D158" s="2">
        <f t="shared" si="28"/>
        <v>39961</v>
      </c>
      <c r="E158" s="1" t="e">
        <f t="shared" si="27"/>
        <v>#N/A</v>
      </c>
      <c r="F158" s="1" t="e">
        <f t="shared" si="23"/>
        <v>#N/A</v>
      </c>
      <c r="G158" s="1" t="e">
        <f t="shared" si="24"/>
        <v>#N/A</v>
      </c>
      <c r="H158" s="1" t="e">
        <f t="shared" si="25"/>
        <v>#N/A</v>
      </c>
      <c r="I158" s="1" t="e">
        <f t="shared" si="26"/>
        <v>#N/A</v>
      </c>
      <c r="L158" s="8">
        <f>'09 daily avg'!E158</f>
        <v>79</v>
      </c>
      <c r="M158" s="8">
        <f>'09 daily avg'!F158</f>
        <v>467.46745833333335</v>
      </c>
      <c r="N158" s="8">
        <f t="shared" si="29"/>
        <v>418.05143932999988</v>
      </c>
      <c r="O158" s="8">
        <f t="shared" si="29"/>
        <v>419.16363115000013</v>
      </c>
      <c r="P158" s="8">
        <f t="shared" si="29"/>
        <v>422.07450863999634</v>
      </c>
    </row>
    <row r="159" spans="3:16">
      <c r="C159">
        <f t="shared" si="22"/>
        <v>5</v>
      </c>
      <c r="D159" s="2">
        <f t="shared" si="28"/>
        <v>39962</v>
      </c>
      <c r="E159" s="1" t="e">
        <f t="shared" si="27"/>
        <v>#N/A</v>
      </c>
      <c r="F159" s="1" t="e">
        <f t="shared" si="23"/>
        <v>#N/A</v>
      </c>
      <c r="G159" s="1" t="e">
        <f t="shared" si="24"/>
        <v>#N/A</v>
      </c>
      <c r="H159" s="1" t="e">
        <f t="shared" si="25"/>
        <v>#N/A</v>
      </c>
      <c r="I159" s="1" t="e">
        <f t="shared" si="26"/>
        <v>#N/A</v>
      </c>
      <c r="L159" s="8">
        <f>'09 daily avg'!E159</f>
        <v>77.166666666666671</v>
      </c>
      <c r="M159" s="8">
        <f>'09 daily avg'!F159</f>
        <v>458.11916666666679</v>
      </c>
      <c r="N159" s="8">
        <f t="shared" si="29"/>
        <v>401.65551975944447</v>
      </c>
      <c r="O159" s="8">
        <f t="shared" si="29"/>
        <v>403.19754825828704</v>
      </c>
      <c r="P159" s="8">
        <f t="shared" si="29"/>
        <v>405.40634493747143</v>
      </c>
    </row>
    <row r="160" spans="3:16">
      <c r="C160">
        <f t="shared" si="22"/>
        <v>6</v>
      </c>
      <c r="D160" s="2">
        <f t="shared" si="28"/>
        <v>39963</v>
      </c>
      <c r="E160" s="1">
        <f t="shared" si="27"/>
        <v>75.708333333333329</v>
      </c>
      <c r="F160" s="1">
        <f t="shared" si="23"/>
        <v>389.87737499999997</v>
      </c>
      <c r="G160" s="1">
        <f t="shared" si="24"/>
        <v>389.50263024902767</v>
      </c>
      <c r="H160" s="1">
        <f t="shared" si="25"/>
        <v>391.21952213852092</v>
      </c>
      <c r="I160" s="1">
        <f t="shared" si="26"/>
        <v>392.55256853162405</v>
      </c>
      <c r="L160" s="8">
        <f>'09 daily avg'!E160</f>
        <v>75.708333333333329</v>
      </c>
      <c r="M160" s="8">
        <f>'09 daily avg'!F160</f>
        <v>389.87737499999997</v>
      </c>
      <c r="N160" s="8">
        <f t="shared" si="29"/>
        <v>389.50263024902767</v>
      </c>
      <c r="O160" s="8">
        <f t="shared" si="29"/>
        <v>391.21952213852092</v>
      </c>
      <c r="P160" s="8">
        <f t="shared" si="29"/>
        <v>392.55256853162405</v>
      </c>
    </row>
    <row r="161" spans="3:16">
      <c r="C161">
        <f t="shared" si="22"/>
        <v>7</v>
      </c>
      <c r="D161" s="2">
        <f t="shared" si="28"/>
        <v>39964</v>
      </c>
      <c r="E161" s="1">
        <f t="shared" si="27"/>
        <v>77.958333333333329</v>
      </c>
      <c r="F161" s="1">
        <f t="shared" si="23"/>
        <v>387.59862500000003</v>
      </c>
      <c r="G161" s="1">
        <f t="shared" si="24"/>
        <v>408.58279957652769</v>
      </c>
      <c r="H161" s="1">
        <f t="shared" si="25"/>
        <v>409.96957151395077</v>
      </c>
      <c r="I161" s="1">
        <f t="shared" si="26"/>
        <v>412.54928731149425</v>
      </c>
      <c r="L161" s="8">
        <f>'09 daily avg'!E161</f>
        <v>77.958333333333329</v>
      </c>
      <c r="M161" s="8">
        <f>'09 daily avg'!F161</f>
        <v>387.59862500000003</v>
      </c>
      <c r="N161" s="8">
        <f t="shared" si="29"/>
        <v>408.58279957652769</v>
      </c>
      <c r="O161" s="8">
        <f t="shared" si="29"/>
        <v>409.96957151395077</v>
      </c>
      <c r="P161" s="8">
        <f t="shared" si="29"/>
        <v>412.54928731149425</v>
      </c>
    </row>
    <row r="162" spans="3:16">
      <c r="C162">
        <f t="shared" si="22"/>
        <v>1</v>
      </c>
      <c r="D162" s="2">
        <f t="shared" si="28"/>
        <v>39965</v>
      </c>
      <c r="E162" s="1" t="e">
        <f t="shared" si="27"/>
        <v>#N/A</v>
      </c>
      <c r="F162" s="1" t="e">
        <f t="shared" si="23"/>
        <v>#N/A</v>
      </c>
      <c r="G162" s="1" t="e">
        <f t="shared" si="24"/>
        <v>#N/A</v>
      </c>
      <c r="H162" s="1" t="e">
        <f t="shared" si="25"/>
        <v>#N/A</v>
      </c>
      <c r="I162" s="1" t="e">
        <f t="shared" si="26"/>
        <v>#N/A</v>
      </c>
      <c r="L162" s="8">
        <f>'09 daily avg'!E162</f>
        <v>79.791666666666671</v>
      </c>
      <c r="M162" s="8">
        <f>'09 daily avg'!F162</f>
        <v>462.78675000000004</v>
      </c>
      <c r="N162" s="8">
        <f t="shared" si="29"/>
        <v>425.51649193819446</v>
      </c>
      <c r="O162" s="8">
        <f t="shared" si="29"/>
        <v>426.36317657084578</v>
      </c>
      <c r="P162" s="8">
        <f t="shared" si="29"/>
        <v>429.37713149800925</v>
      </c>
    </row>
    <row r="163" spans="3:16">
      <c r="C163">
        <f t="shared" si="22"/>
        <v>2</v>
      </c>
      <c r="D163" s="2">
        <f t="shared" si="28"/>
        <v>39966</v>
      </c>
      <c r="E163" s="1" t="e">
        <f t="shared" si="27"/>
        <v>#N/A</v>
      </c>
      <c r="F163" s="1" t="e">
        <f t="shared" si="23"/>
        <v>#N/A</v>
      </c>
      <c r="G163" s="1" t="e">
        <f t="shared" si="24"/>
        <v>#N/A</v>
      </c>
      <c r="H163" s="1" t="e">
        <f t="shared" si="25"/>
        <v>#N/A</v>
      </c>
      <c r="I163" s="1" t="e">
        <f t="shared" si="26"/>
        <v>#N/A</v>
      </c>
      <c r="L163" s="8">
        <f>'09 daily avg'!E163</f>
        <v>78.625</v>
      </c>
      <c r="M163" s="8">
        <f>'09 daily avg'!F163</f>
        <v>467.11329166666656</v>
      </c>
      <c r="N163" s="8">
        <f t="shared" si="29"/>
        <v>414.59641365875007</v>
      </c>
      <c r="O163" s="8">
        <f t="shared" si="29"/>
        <v>415.81698214498056</v>
      </c>
      <c r="P163" s="8">
        <f t="shared" si="29"/>
        <v>418.6319306438379</v>
      </c>
    </row>
    <row r="164" spans="3:16">
      <c r="C164">
        <f t="shared" si="22"/>
        <v>3</v>
      </c>
      <c r="D164" s="2">
        <f t="shared" si="28"/>
        <v>39967</v>
      </c>
      <c r="E164" s="1" t="e">
        <f t="shared" si="27"/>
        <v>#N/A</v>
      </c>
      <c r="F164" s="1" t="e">
        <f t="shared" si="23"/>
        <v>#N/A</v>
      </c>
      <c r="G164" s="1" t="e">
        <f t="shared" si="24"/>
        <v>#N/A</v>
      </c>
      <c r="H164" s="1" t="e">
        <f t="shared" si="25"/>
        <v>#N/A</v>
      </c>
      <c r="I164" s="1" t="e">
        <f t="shared" si="26"/>
        <v>#N/A</v>
      </c>
      <c r="L164" s="8">
        <f>'09 daily avg'!E164</f>
        <v>74.041666666666671</v>
      </c>
      <c r="M164" s="8">
        <f>'09 daily avg'!F164</f>
        <v>431.89916666666676</v>
      </c>
      <c r="N164" s="8">
        <f t="shared" si="29"/>
        <v>376.57851699902767</v>
      </c>
      <c r="O164" s="8">
        <f t="shared" si="29"/>
        <v>378.33706229913992</v>
      </c>
      <c r="P164" s="8">
        <f t="shared" si="29"/>
        <v>378.49516693243254</v>
      </c>
    </row>
    <row r="165" spans="3:16">
      <c r="C165">
        <f t="shared" si="22"/>
        <v>4</v>
      </c>
      <c r="D165" s="2">
        <f t="shared" si="28"/>
        <v>39968</v>
      </c>
      <c r="E165" s="1" t="e">
        <f t="shared" si="27"/>
        <v>#N/A</v>
      </c>
      <c r="F165" s="1" t="e">
        <f t="shared" si="23"/>
        <v>#N/A</v>
      </c>
      <c r="G165" s="1" t="e">
        <f t="shared" si="24"/>
        <v>#N/A</v>
      </c>
      <c r="H165" s="1" t="e">
        <f t="shared" si="25"/>
        <v>#N/A</v>
      </c>
      <c r="I165" s="1" t="e">
        <f t="shared" si="26"/>
        <v>#N/A</v>
      </c>
      <c r="L165" s="8">
        <f>'09 daily avg'!E165</f>
        <v>76.083333333333329</v>
      </c>
      <c r="M165" s="8">
        <f>'09 daily avg'!F165</f>
        <v>436.9704583333334</v>
      </c>
      <c r="N165" s="8">
        <f t="shared" si="29"/>
        <v>392.55239652027774</v>
      </c>
      <c r="O165" s="8">
        <f t="shared" si="29"/>
        <v>394.23740301443877</v>
      </c>
      <c r="P165" s="8">
        <f t="shared" si="29"/>
        <v>395.81434741090175</v>
      </c>
    </row>
    <row r="166" spans="3:16">
      <c r="C166">
        <f t="shared" si="22"/>
        <v>5</v>
      </c>
      <c r="D166" s="2">
        <f t="shared" si="28"/>
        <v>39969</v>
      </c>
      <c r="E166" s="1" t="e">
        <f t="shared" si="27"/>
        <v>#N/A</v>
      </c>
      <c r="F166" s="1" t="e">
        <f t="shared" si="23"/>
        <v>#N/A</v>
      </c>
      <c r="G166" s="1" t="e">
        <f t="shared" si="24"/>
        <v>#N/A</v>
      </c>
      <c r="H166" s="1" t="e">
        <f t="shared" si="25"/>
        <v>#N/A</v>
      </c>
      <c r="I166" s="1" t="e">
        <f t="shared" si="26"/>
        <v>#N/A</v>
      </c>
      <c r="L166" s="8">
        <f>'09 daily avg'!E166</f>
        <v>73.791666666666671</v>
      </c>
      <c r="M166" s="8">
        <f>'09 daily avg'!F166</f>
        <v>425.20137500000004</v>
      </c>
      <c r="N166" s="8">
        <f t="shared" si="29"/>
        <v>374.72867111819437</v>
      </c>
      <c r="O166" s="8">
        <f t="shared" si="29"/>
        <v>376.48035494240821</v>
      </c>
      <c r="P166" s="8">
        <f t="shared" si="29"/>
        <v>376.45567932162135</v>
      </c>
    </row>
    <row r="167" spans="3:16">
      <c r="C167">
        <f t="shared" si="22"/>
        <v>6</v>
      </c>
      <c r="D167" s="2">
        <f t="shared" si="28"/>
        <v>39970</v>
      </c>
      <c r="E167" s="1">
        <f t="shared" si="27"/>
        <v>74.625</v>
      </c>
      <c r="F167" s="1">
        <f t="shared" si="23"/>
        <v>386.94616666666678</v>
      </c>
      <c r="G167" s="1">
        <f t="shared" si="24"/>
        <v>380.98488169874997</v>
      </c>
      <c r="H167" s="1">
        <f t="shared" si="25"/>
        <v>382.74660786435538</v>
      </c>
      <c r="I167" s="1">
        <f t="shared" si="26"/>
        <v>383.32746467383708</v>
      </c>
      <c r="L167" s="8">
        <f>'09 daily avg'!E167</f>
        <v>74.625</v>
      </c>
      <c r="M167" s="8">
        <f>'09 daily avg'!F167</f>
        <v>386.94616666666678</v>
      </c>
      <c r="N167" s="8">
        <f t="shared" si="29"/>
        <v>380.98488169874997</v>
      </c>
      <c r="O167" s="8">
        <f t="shared" si="29"/>
        <v>382.74660786435538</v>
      </c>
      <c r="P167" s="8">
        <f t="shared" si="29"/>
        <v>383.32746467383708</v>
      </c>
    </row>
    <row r="168" spans="3:16">
      <c r="C168">
        <f t="shared" si="22"/>
        <v>7</v>
      </c>
      <c r="D168" s="2">
        <f t="shared" si="28"/>
        <v>39971</v>
      </c>
      <c r="E168" s="1">
        <f t="shared" si="27"/>
        <v>77.458333333333329</v>
      </c>
      <c r="F168" s="1">
        <f t="shared" si="23"/>
        <v>389.8923333333334</v>
      </c>
      <c r="G168" s="1">
        <f t="shared" si="24"/>
        <v>404.18065818819434</v>
      </c>
      <c r="H168" s="1">
        <f t="shared" si="25"/>
        <v>405.67065414168519</v>
      </c>
      <c r="I168" s="1">
        <f t="shared" si="26"/>
        <v>408.02642621754399</v>
      </c>
      <c r="L168" s="8">
        <f>'09 daily avg'!E168</f>
        <v>77.458333333333329</v>
      </c>
      <c r="M168" s="8">
        <f>'09 daily avg'!F168</f>
        <v>389.8923333333334</v>
      </c>
      <c r="N168" s="8">
        <f t="shared" si="29"/>
        <v>404.18065818819434</v>
      </c>
      <c r="O168" s="8">
        <f t="shared" si="29"/>
        <v>405.67065414168519</v>
      </c>
      <c r="P168" s="8">
        <f t="shared" si="29"/>
        <v>408.02642621754399</v>
      </c>
    </row>
    <row r="169" spans="3:16">
      <c r="C169">
        <f t="shared" si="22"/>
        <v>1</v>
      </c>
      <c r="D169" s="2">
        <f t="shared" si="28"/>
        <v>39972</v>
      </c>
      <c r="E169" s="1" t="e">
        <f t="shared" si="27"/>
        <v>#N/A</v>
      </c>
      <c r="F169" s="1" t="e">
        <f t="shared" si="23"/>
        <v>#N/A</v>
      </c>
      <c r="G169" s="1" t="e">
        <f t="shared" si="24"/>
        <v>#N/A</v>
      </c>
      <c r="H169" s="1" t="e">
        <f t="shared" si="25"/>
        <v>#N/A</v>
      </c>
      <c r="I169" s="1" t="e">
        <f t="shared" si="26"/>
        <v>#N/A</v>
      </c>
      <c r="L169" s="8">
        <f>'09 daily avg'!E169</f>
        <v>78.583333333333329</v>
      </c>
      <c r="M169" s="8">
        <f>'09 daily avg'!F169</f>
        <v>449.51295833333342</v>
      </c>
      <c r="N169" s="8">
        <f t="shared" si="29"/>
        <v>414.21573826194447</v>
      </c>
      <c r="O169" s="8">
        <f t="shared" si="29"/>
        <v>415.44767725662632</v>
      </c>
      <c r="P169" s="8">
        <f t="shared" si="29"/>
        <v>418.2502656478207</v>
      </c>
    </row>
    <row r="170" spans="3:16">
      <c r="C170">
        <f t="shared" si="22"/>
        <v>2</v>
      </c>
      <c r="D170" s="2">
        <f t="shared" si="28"/>
        <v>39973</v>
      </c>
      <c r="E170" s="1" t="e">
        <f t="shared" si="27"/>
        <v>#N/A</v>
      </c>
      <c r="F170" s="1" t="e">
        <f t="shared" si="23"/>
        <v>#N/A</v>
      </c>
      <c r="G170" s="1" t="e">
        <f t="shared" si="24"/>
        <v>#N/A</v>
      </c>
      <c r="H170" s="1" t="e">
        <f t="shared" si="25"/>
        <v>#N/A</v>
      </c>
      <c r="I170" s="1" t="e">
        <f t="shared" si="26"/>
        <v>#N/A</v>
      </c>
      <c r="L170" s="8">
        <f>'09 daily avg'!E170</f>
        <v>80.291666666666671</v>
      </c>
      <c r="M170" s="8">
        <f>'09 daily avg'!F170</f>
        <v>468.46991666666673</v>
      </c>
      <c r="N170" s="8">
        <f t="shared" si="29"/>
        <v>430.35091001986132</v>
      </c>
      <c r="O170" s="8">
        <f t="shared" si="29"/>
        <v>431.00327396352827</v>
      </c>
      <c r="P170" s="8">
        <f t="shared" si="29"/>
        <v>434.00392892801915</v>
      </c>
    </row>
    <row r="171" spans="3:16">
      <c r="C171">
        <f t="shared" si="22"/>
        <v>3</v>
      </c>
      <c r="D171" s="2">
        <f t="shared" si="28"/>
        <v>39974</v>
      </c>
      <c r="E171" s="1" t="e">
        <f t="shared" si="27"/>
        <v>#N/A</v>
      </c>
      <c r="F171" s="1" t="e">
        <f t="shared" si="23"/>
        <v>#N/A</v>
      </c>
      <c r="G171" s="1" t="e">
        <f t="shared" si="24"/>
        <v>#N/A</v>
      </c>
      <c r="H171" s="1" t="e">
        <f t="shared" si="25"/>
        <v>#N/A</v>
      </c>
      <c r="I171" s="1" t="e">
        <f t="shared" si="26"/>
        <v>#N/A</v>
      </c>
      <c r="L171" s="8">
        <f>'09 daily avg'!E171</f>
        <v>82.791666666666671</v>
      </c>
      <c r="M171" s="8">
        <f>'09 daily avg'!F171</f>
        <v>487.18025000000006</v>
      </c>
      <c r="N171" s="8">
        <f t="shared" si="29"/>
        <v>455.9124612281945</v>
      </c>
      <c r="O171" s="8">
        <f t="shared" si="29"/>
        <v>455.25855489881451</v>
      </c>
      <c r="P171" s="8">
        <f t="shared" si="29"/>
        <v>457.03135072495184</v>
      </c>
    </row>
    <row r="172" spans="3:16">
      <c r="C172">
        <f t="shared" si="22"/>
        <v>4</v>
      </c>
      <c r="D172" s="2">
        <f t="shared" si="28"/>
        <v>39975</v>
      </c>
      <c r="E172" s="1" t="e">
        <f t="shared" si="27"/>
        <v>#N/A</v>
      </c>
      <c r="F172" s="1" t="e">
        <f t="shared" si="23"/>
        <v>#N/A</v>
      </c>
      <c r="G172" s="1" t="e">
        <f t="shared" si="24"/>
        <v>#N/A</v>
      </c>
      <c r="H172" s="1" t="e">
        <f t="shared" si="25"/>
        <v>#N/A</v>
      </c>
      <c r="I172" s="1" t="e">
        <f t="shared" si="26"/>
        <v>#N/A</v>
      </c>
      <c r="L172" s="8">
        <f>'09 daily avg'!E172</f>
        <v>82.75</v>
      </c>
      <c r="M172" s="8">
        <f>'09 daily avg'!F172</f>
        <v>488.01624999999996</v>
      </c>
      <c r="N172" s="8">
        <f t="shared" ref="N172:P191" si="30">(N$3*$L172^4)+(N$4*$L172^3)+(N$5*$L172^2)+(N$6*$L172)+N$7</f>
        <v>455.4674589425</v>
      </c>
      <c r="O172" s="8">
        <f t="shared" si="30"/>
        <v>454.84016504453143</v>
      </c>
      <c r="P172" s="8">
        <f t="shared" si="30"/>
        <v>456.65211882046947</v>
      </c>
    </row>
    <row r="173" spans="3:16">
      <c r="C173">
        <f t="shared" si="22"/>
        <v>5</v>
      </c>
      <c r="D173" s="2">
        <f t="shared" si="28"/>
        <v>39976</v>
      </c>
      <c r="E173" s="1" t="e">
        <f t="shared" si="27"/>
        <v>#N/A</v>
      </c>
      <c r="F173" s="1" t="e">
        <f t="shared" si="23"/>
        <v>#N/A</v>
      </c>
      <c r="G173" s="1" t="e">
        <f t="shared" si="24"/>
        <v>#N/A</v>
      </c>
      <c r="H173" s="1" t="e">
        <f t="shared" si="25"/>
        <v>#N/A</v>
      </c>
      <c r="I173" s="1" t="e">
        <f t="shared" si="26"/>
        <v>#N/A</v>
      </c>
      <c r="L173" s="8">
        <f>'09 daily avg'!E173</f>
        <v>82.75</v>
      </c>
      <c r="M173" s="8">
        <f>'09 daily avg'!F173</f>
        <v>484.60358333333329</v>
      </c>
      <c r="N173" s="8">
        <f t="shared" si="30"/>
        <v>455.4674589425</v>
      </c>
      <c r="O173" s="8">
        <f t="shared" si="30"/>
        <v>454.84016504453143</v>
      </c>
      <c r="P173" s="8">
        <f t="shared" si="30"/>
        <v>456.65211882046947</v>
      </c>
    </row>
    <row r="174" spans="3:16">
      <c r="C174">
        <f t="shared" si="22"/>
        <v>6</v>
      </c>
      <c r="D174" s="2">
        <f t="shared" si="28"/>
        <v>39977</v>
      </c>
      <c r="E174" s="1">
        <f t="shared" si="27"/>
        <v>82.916666666666671</v>
      </c>
      <c r="F174" s="1">
        <f t="shared" si="23"/>
        <v>448.31129166666665</v>
      </c>
      <c r="G174" s="1">
        <f t="shared" si="24"/>
        <v>457.25132769861114</v>
      </c>
      <c r="H174" s="1">
        <f t="shared" si="25"/>
        <v>456.51655057979747</v>
      </c>
      <c r="I174" s="1">
        <f t="shared" si="26"/>
        <v>458.16753535915791</v>
      </c>
      <c r="L174" s="8">
        <f>'09 daily avg'!E174</f>
        <v>82.916666666666671</v>
      </c>
      <c r="M174" s="8">
        <f>'09 daily avg'!F174</f>
        <v>448.31129166666665</v>
      </c>
      <c r="N174" s="8">
        <f t="shared" si="30"/>
        <v>457.25132769861114</v>
      </c>
      <c r="O174" s="8">
        <f t="shared" si="30"/>
        <v>456.51655057979747</v>
      </c>
      <c r="P174" s="8">
        <f t="shared" si="30"/>
        <v>458.16753535915791</v>
      </c>
    </row>
    <row r="175" spans="3:16">
      <c r="C175">
        <f t="shared" si="22"/>
        <v>7</v>
      </c>
      <c r="D175" s="2">
        <f t="shared" si="28"/>
        <v>39978</v>
      </c>
      <c r="E175" s="1">
        <f t="shared" si="27"/>
        <v>83.75</v>
      </c>
      <c r="F175" s="1">
        <f t="shared" si="23"/>
        <v>429.76566666666662</v>
      </c>
      <c r="G175" s="1">
        <f t="shared" si="24"/>
        <v>466.32505601249989</v>
      </c>
      <c r="H175" s="1">
        <f t="shared" si="25"/>
        <v>465.01080987765636</v>
      </c>
      <c r="I175" s="1">
        <f t="shared" si="26"/>
        <v>465.67526102672105</v>
      </c>
      <c r="L175" s="8">
        <f>'09 daily avg'!E175</f>
        <v>83.75</v>
      </c>
      <c r="M175" s="8">
        <f>'09 daily avg'!F175</f>
        <v>429.76566666666662</v>
      </c>
      <c r="N175" s="8">
        <f t="shared" si="30"/>
        <v>466.32505601249989</v>
      </c>
      <c r="O175" s="8">
        <f t="shared" si="30"/>
        <v>465.01080987765636</v>
      </c>
      <c r="P175" s="8">
        <f t="shared" si="30"/>
        <v>465.67526102672105</v>
      </c>
    </row>
    <row r="176" spans="3:16">
      <c r="C176">
        <f t="shared" si="22"/>
        <v>1</v>
      </c>
      <c r="D176" s="2">
        <f t="shared" si="28"/>
        <v>39979</v>
      </c>
      <c r="E176" s="1" t="e">
        <f t="shared" si="27"/>
        <v>#N/A</v>
      </c>
      <c r="F176" s="1" t="e">
        <f t="shared" si="23"/>
        <v>#N/A</v>
      </c>
      <c r="G176" s="1" t="e">
        <f t="shared" si="24"/>
        <v>#N/A</v>
      </c>
      <c r="H176" s="1" t="e">
        <f t="shared" si="25"/>
        <v>#N/A</v>
      </c>
      <c r="I176" s="1" t="e">
        <f t="shared" si="26"/>
        <v>#N/A</v>
      </c>
      <c r="L176" s="8">
        <f>'09 daily avg'!E176</f>
        <v>84.208333333333329</v>
      </c>
      <c r="M176" s="8">
        <f>'09 daily avg'!F176</f>
        <v>492.97350000000006</v>
      </c>
      <c r="N176" s="8">
        <f t="shared" si="30"/>
        <v>471.42528393069449</v>
      </c>
      <c r="O176" s="8">
        <f t="shared" si="30"/>
        <v>469.76168383328627</v>
      </c>
      <c r="P176" s="8">
        <f t="shared" si="30"/>
        <v>469.74543008153319</v>
      </c>
    </row>
    <row r="177" spans="3:16">
      <c r="C177">
        <f t="shared" si="22"/>
        <v>2</v>
      </c>
      <c r="D177" s="2">
        <f t="shared" si="28"/>
        <v>39980</v>
      </c>
      <c r="E177" s="1" t="e">
        <f t="shared" si="27"/>
        <v>#N/A</v>
      </c>
      <c r="F177" s="1" t="e">
        <f t="shared" si="23"/>
        <v>#N/A</v>
      </c>
      <c r="G177" s="1" t="e">
        <f t="shared" si="24"/>
        <v>#N/A</v>
      </c>
      <c r="H177" s="1" t="e">
        <f t="shared" si="25"/>
        <v>#N/A</v>
      </c>
      <c r="I177" s="1" t="e">
        <f t="shared" si="26"/>
        <v>#N/A</v>
      </c>
      <c r="L177" s="8">
        <f>'09 daily avg'!E177</f>
        <v>84.666666666666671</v>
      </c>
      <c r="M177" s="8">
        <f>'09 daily avg'!F177</f>
        <v>509.66579166666662</v>
      </c>
      <c r="N177" s="8">
        <f t="shared" si="30"/>
        <v>476.60334738444465</v>
      </c>
      <c r="O177" s="8">
        <f t="shared" si="30"/>
        <v>474.56798802703725</v>
      </c>
      <c r="P177" s="8">
        <f t="shared" si="30"/>
        <v>473.76512177358177</v>
      </c>
    </row>
    <row r="178" spans="3:16">
      <c r="C178">
        <f t="shared" si="22"/>
        <v>3</v>
      </c>
      <c r="D178" s="2">
        <f t="shared" si="28"/>
        <v>39981</v>
      </c>
      <c r="E178" s="1" t="e">
        <f t="shared" si="27"/>
        <v>#N/A</v>
      </c>
      <c r="F178" s="1" t="e">
        <f t="shared" si="23"/>
        <v>#N/A</v>
      </c>
      <c r="G178" s="1" t="e">
        <f t="shared" si="24"/>
        <v>#N/A</v>
      </c>
      <c r="H178" s="1" t="e">
        <f t="shared" si="25"/>
        <v>#N/A</v>
      </c>
      <c r="I178" s="1" t="e">
        <f t="shared" si="26"/>
        <v>#N/A</v>
      </c>
      <c r="L178" s="8">
        <f>'09 daily avg'!E178</f>
        <v>84.875</v>
      </c>
      <c r="M178" s="8">
        <f>'09 daily avg'!F178</f>
        <v>517.87895833333334</v>
      </c>
      <c r="N178" s="8">
        <f t="shared" si="30"/>
        <v>478.98274334625</v>
      </c>
      <c r="O178" s="8">
        <f t="shared" si="30"/>
        <v>476.77085627681618</v>
      </c>
      <c r="P178" s="8">
        <f t="shared" si="30"/>
        <v>475.57370789188258</v>
      </c>
    </row>
    <row r="179" spans="3:16">
      <c r="C179">
        <f t="shared" si="22"/>
        <v>4</v>
      </c>
      <c r="D179" s="2">
        <f t="shared" si="28"/>
        <v>39982</v>
      </c>
      <c r="E179" s="1" t="e">
        <f t="shared" si="27"/>
        <v>#N/A</v>
      </c>
      <c r="F179" s="1" t="e">
        <f t="shared" si="23"/>
        <v>#N/A</v>
      </c>
      <c r="G179" s="1" t="e">
        <f t="shared" si="24"/>
        <v>#N/A</v>
      </c>
      <c r="H179" s="1" t="e">
        <f t="shared" si="25"/>
        <v>#N/A</v>
      </c>
      <c r="I179" s="1" t="e">
        <f t="shared" si="26"/>
        <v>#N/A</v>
      </c>
      <c r="L179" s="8">
        <f>'09 daily avg'!E179</f>
        <v>86.166666666666671</v>
      </c>
      <c r="M179" s="8">
        <f>'09 daily avg'!F179</f>
        <v>520.89258333333339</v>
      </c>
      <c r="N179" s="8">
        <f t="shared" si="30"/>
        <v>494.09394234944432</v>
      </c>
      <c r="O179" s="8">
        <f t="shared" si="30"/>
        <v>490.67892553578713</v>
      </c>
      <c r="P179" s="8">
        <f t="shared" si="30"/>
        <v>486.48177459580415</v>
      </c>
    </row>
    <row r="180" spans="3:16">
      <c r="C180">
        <f t="shared" si="22"/>
        <v>5</v>
      </c>
      <c r="D180" s="2">
        <f t="shared" si="28"/>
        <v>39983</v>
      </c>
      <c r="E180" s="1" t="e">
        <f t="shared" si="27"/>
        <v>#N/A</v>
      </c>
      <c r="F180" s="1" t="e">
        <f t="shared" si="23"/>
        <v>#N/A</v>
      </c>
      <c r="G180" s="1" t="e">
        <f t="shared" si="24"/>
        <v>#N/A</v>
      </c>
      <c r="H180" s="1" t="e">
        <f t="shared" si="25"/>
        <v>#N/A</v>
      </c>
      <c r="I180" s="1" t="e">
        <f t="shared" si="26"/>
        <v>#N/A</v>
      </c>
      <c r="L180" s="8">
        <f>'09 daily avg'!E180</f>
        <v>86.875</v>
      </c>
      <c r="M180" s="8">
        <f>'09 daily avg'!F180</f>
        <v>526.59191666666663</v>
      </c>
      <c r="N180" s="8">
        <f t="shared" si="30"/>
        <v>502.64318260624998</v>
      </c>
      <c r="O180" s="8">
        <f t="shared" si="30"/>
        <v>498.48614264962862</v>
      </c>
      <c r="P180" s="8">
        <f t="shared" si="30"/>
        <v>492.20102272813324</v>
      </c>
    </row>
    <row r="181" spans="3:16">
      <c r="C181">
        <f t="shared" si="22"/>
        <v>6</v>
      </c>
      <c r="D181" s="2">
        <f t="shared" si="28"/>
        <v>39984</v>
      </c>
      <c r="E181" s="1">
        <f t="shared" si="27"/>
        <v>87.666666666666671</v>
      </c>
      <c r="F181" s="1">
        <f t="shared" si="23"/>
        <v>503.97245833333335</v>
      </c>
      <c r="G181" s="1">
        <f t="shared" si="24"/>
        <v>512.41821379444457</v>
      </c>
      <c r="H181" s="1">
        <f t="shared" si="25"/>
        <v>507.35995528703688</v>
      </c>
      <c r="I181" s="1">
        <f t="shared" si="26"/>
        <v>498.32979931802561</v>
      </c>
      <c r="L181" s="8">
        <f>'09 daily avg'!E181</f>
        <v>87.666666666666671</v>
      </c>
      <c r="M181" s="8">
        <f>'09 daily avg'!F181</f>
        <v>503.97245833333335</v>
      </c>
      <c r="N181" s="8">
        <f t="shared" si="30"/>
        <v>512.41821379444457</v>
      </c>
      <c r="O181" s="8">
        <f t="shared" si="30"/>
        <v>507.35995528703688</v>
      </c>
      <c r="P181" s="8">
        <f t="shared" si="30"/>
        <v>498.32979931802561</v>
      </c>
    </row>
    <row r="182" spans="3:16">
      <c r="C182">
        <f t="shared" si="22"/>
        <v>7</v>
      </c>
      <c r="D182" s="2">
        <f t="shared" si="28"/>
        <v>39985</v>
      </c>
      <c r="E182" s="1">
        <f t="shared" si="27"/>
        <v>88.416666666666671</v>
      </c>
      <c r="F182" s="1">
        <f t="shared" si="23"/>
        <v>484.4672083333333</v>
      </c>
      <c r="G182" s="1">
        <f t="shared" si="24"/>
        <v>521.89297819694445</v>
      </c>
      <c r="H182" s="1">
        <f t="shared" si="25"/>
        <v>515.90860418094371</v>
      </c>
      <c r="I182" s="1">
        <f t="shared" si="26"/>
        <v>503.84441657835282</v>
      </c>
      <c r="L182" s="8">
        <f>'09 daily avg'!E182</f>
        <v>88.416666666666671</v>
      </c>
      <c r="M182" s="8">
        <f>'09 daily avg'!F182</f>
        <v>484.4672083333333</v>
      </c>
      <c r="N182" s="8">
        <f t="shared" si="30"/>
        <v>521.89297819694445</v>
      </c>
      <c r="O182" s="8">
        <f t="shared" si="30"/>
        <v>515.90860418094371</v>
      </c>
      <c r="P182" s="8">
        <f t="shared" si="30"/>
        <v>503.84441657835282</v>
      </c>
    </row>
    <row r="183" spans="3:16">
      <c r="C183">
        <f t="shared" si="22"/>
        <v>1</v>
      </c>
      <c r="D183" s="2">
        <f t="shared" si="28"/>
        <v>39986</v>
      </c>
      <c r="E183" s="1" t="e">
        <f t="shared" si="27"/>
        <v>#N/A</v>
      </c>
      <c r="F183" s="1" t="e">
        <f t="shared" si="23"/>
        <v>#N/A</v>
      </c>
      <c r="G183" s="1" t="e">
        <f t="shared" si="24"/>
        <v>#N/A</v>
      </c>
      <c r="H183" s="1" t="e">
        <f t="shared" si="25"/>
        <v>#N/A</v>
      </c>
      <c r="I183" s="1" t="e">
        <f t="shared" si="26"/>
        <v>#N/A</v>
      </c>
      <c r="L183" s="8">
        <f>'09 daily avg'!E183</f>
        <v>89.416666666666671</v>
      </c>
      <c r="M183" s="8">
        <f>'09 daily avg'!F183</f>
        <v>538.25795833333336</v>
      </c>
      <c r="N183" s="8">
        <f t="shared" si="30"/>
        <v>534.85020492027763</v>
      </c>
      <c r="O183" s="8">
        <f t="shared" si="30"/>
        <v>527.51756685240161</v>
      </c>
      <c r="P183" s="8">
        <f t="shared" si="30"/>
        <v>510.69371027941975</v>
      </c>
    </row>
    <row r="184" spans="3:16">
      <c r="C184">
        <f t="shared" si="22"/>
        <v>2</v>
      </c>
      <c r="D184" s="2">
        <f t="shared" si="28"/>
        <v>39987</v>
      </c>
      <c r="E184" s="1" t="e">
        <f t="shared" si="27"/>
        <v>#N/A</v>
      </c>
      <c r="F184" s="1" t="e">
        <f t="shared" si="23"/>
        <v>#N/A</v>
      </c>
      <c r="G184" s="1" t="e">
        <f t="shared" si="24"/>
        <v>#N/A</v>
      </c>
      <c r="H184" s="1" t="e">
        <f t="shared" si="25"/>
        <v>#N/A</v>
      </c>
      <c r="I184" s="1" t="e">
        <f t="shared" si="26"/>
        <v>#N/A</v>
      </c>
      <c r="L184" s="8">
        <f>'09 daily avg'!E184</f>
        <v>85.958333333333329</v>
      </c>
      <c r="M184" s="8">
        <f>'09 daily avg'!F184</f>
        <v>536.66416666666669</v>
      </c>
      <c r="N184" s="8">
        <f t="shared" si="30"/>
        <v>491.61483970986103</v>
      </c>
      <c r="O184" s="8">
        <f t="shared" si="30"/>
        <v>488.40679367520033</v>
      </c>
      <c r="P184" s="8">
        <f t="shared" si="30"/>
        <v>484.76159694630564</v>
      </c>
    </row>
    <row r="185" spans="3:16">
      <c r="C185">
        <f t="shared" si="22"/>
        <v>3</v>
      </c>
      <c r="D185" s="2">
        <f t="shared" si="28"/>
        <v>39988</v>
      </c>
      <c r="E185" s="1" t="e">
        <f t="shared" si="27"/>
        <v>#N/A</v>
      </c>
      <c r="F185" s="1" t="e">
        <f t="shared" si="23"/>
        <v>#N/A</v>
      </c>
      <c r="G185" s="1" t="e">
        <f t="shared" si="24"/>
        <v>#N/A</v>
      </c>
      <c r="H185" s="1" t="e">
        <f t="shared" si="25"/>
        <v>#N/A</v>
      </c>
      <c r="I185" s="1" t="e">
        <f t="shared" si="26"/>
        <v>#N/A</v>
      </c>
      <c r="L185" s="8">
        <f>'09 daily avg'!E185</f>
        <v>82.291666666666671</v>
      </c>
      <c r="M185" s="8">
        <f>'09 daily avg'!F185</f>
        <v>515.72595833333332</v>
      </c>
      <c r="N185" s="8">
        <f t="shared" si="30"/>
        <v>450.61488954652771</v>
      </c>
      <c r="O185" s="8">
        <f t="shared" si="30"/>
        <v>450.26909184050714</v>
      </c>
      <c r="P185" s="8">
        <f t="shared" si="30"/>
        <v>452.46551544598128</v>
      </c>
    </row>
    <row r="186" spans="3:16">
      <c r="C186">
        <f t="shared" si="22"/>
        <v>4</v>
      </c>
      <c r="D186" s="2">
        <f t="shared" si="28"/>
        <v>39989</v>
      </c>
      <c r="E186" s="1" t="e">
        <f t="shared" si="27"/>
        <v>#N/A</v>
      </c>
      <c r="F186" s="1" t="e">
        <f t="shared" si="23"/>
        <v>#N/A</v>
      </c>
      <c r="G186" s="1" t="e">
        <f t="shared" si="24"/>
        <v>#N/A</v>
      </c>
      <c r="H186" s="1" t="e">
        <f t="shared" si="25"/>
        <v>#N/A</v>
      </c>
      <c r="I186" s="1" t="e">
        <f t="shared" si="26"/>
        <v>#N/A</v>
      </c>
      <c r="L186" s="8">
        <f>'09 daily avg'!E186</f>
        <v>82.833333333333329</v>
      </c>
      <c r="M186" s="8">
        <f>'09 daily avg'!F186</f>
        <v>518.04925000000003</v>
      </c>
      <c r="N186" s="8">
        <f t="shared" si="30"/>
        <v>456.35810678277778</v>
      </c>
      <c r="O186" s="8">
        <f t="shared" si="30"/>
        <v>455.67741603115769</v>
      </c>
      <c r="P186" s="8">
        <f t="shared" si="30"/>
        <v>457.41033397543447</v>
      </c>
    </row>
    <row r="187" spans="3:16">
      <c r="C187">
        <f t="shared" si="22"/>
        <v>5</v>
      </c>
      <c r="D187" s="2">
        <f t="shared" si="28"/>
        <v>39990</v>
      </c>
      <c r="E187" s="1" t="e">
        <f t="shared" si="27"/>
        <v>#N/A</v>
      </c>
      <c r="F187" s="1" t="e">
        <f t="shared" si="23"/>
        <v>#N/A</v>
      </c>
      <c r="G187" s="1" t="e">
        <f t="shared" si="24"/>
        <v>#N/A</v>
      </c>
      <c r="H187" s="1" t="e">
        <f t="shared" si="25"/>
        <v>#N/A</v>
      </c>
      <c r="I187" s="1" t="e">
        <f t="shared" si="26"/>
        <v>#N/A</v>
      </c>
      <c r="L187" s="8">
        <f>'09 daily avg'!E187</f>
        <v>83.25</v>
      </c>
      <c r="M187" s="8">
        <f>'09 daily avg'!F187</f>
        <v>518.23787500000003</v>
      </c>
      <c r="N187" s="8">
        <f t="shared" si="30"/>
        <v>460.84994211750006</v>
      </c>
      <c r="O187" s="8">
        <f t="shared" si="30"/>
        <v>459.89186238546881</v>
      </c>
      <c r="P187" s="8">
        <f t="shared" si="30"/>
        <v>461.18543251859569</v>
      </c>
    </row>
    <row r="188" spans="3:16">
      <c r="C188">
        <f t="shared" si="22"/>
        <v>6</v>
      </c>
      <c r="D188" s="2">
        <f t="shared" si="28"/>
        <v>39991</v>
      </c>
      <c r="E188" s="1">
        <f t="shared" si="27"/>
        <v>85.041666666666671</v>
      </c>
      <c r="F188" s="1">
        <f t="shared" si="23"/>
        <v>494.28395833333326</v>
      </c>
      <c r="G188" s="1">
        <f t="shared" si="24"/>
        <v>480.89783895569451</v>
      </c>
      <c r="H188" s="1">
        <f t="shared" si="25"/>
        <v>478.54128740627539</v>
      </c>
      <c r="I188" s="1">
        <f t="shared" si="26"/>
        <v>477.01160154727199</v>
      </c>
      <c r="L188" s="8">
        <f>'09 daily avg'!E188</f>
        <v>85.041666666666671</v>
      </c>
      <c r="M188" s="8">
        <f>'09 daily avg'!F188</f>
        <v>494.28395833333326</v>
      </c>
      <c r="N188" s="8">
        <f t="shared" si="30"/>
        <v>480.89783895569451</v>
      </c>
      <c r="O188" s="8">
        <f t="shared" si="30"/>
        <v>478.54128740627539</v>
      </c>
      <c r="P188" s="8">
        <f t="shared" si="30"/>
        <v>477.01160154727199</v>
      </c>
    </row>
    <row r="189" spans="3:16">
      <c r="C189">
        <f t="shared" si="22"/>
        <v>7</v>
      </c>
      <c r="D189" s="2">
        <f t="shared" si="28"/>
        <v>39992</v>
      </c>
      <c r="E189" s="1">
        <f t="shared" si="27"/>
        <v>86</v>
      </c>
      <c r="F189" s="1">
        <f t="shared" si="23"/>
        <v>479.16620833333326</v>
      </c>
      <c r="G189" s="1">
        <f t="shared" si="24"/>
        <v>492.10937369999999</v>
      </c>
      <c r="H189" s="1">
        <f t="shared" si="25"/>
        <v>488.86033795000048</v>
      </c>
      <c r="I189" s="1">
        <f t="shared" si="26"/>
        <v>485.10693726000113</v>
      </c>
      <c r="L189" s="8">
        <f>'09 daily avg'!E189</f>
        <v>86</v>
      </c>
      <c r="M189" s="8">
        <f>'09 daily avg'!F189</f>
        <v>479.16620833333326</v>
      </c>
      <c r="N189" s="8">
        <f t="shared" si="30"/>
        <v>492.10937369999999</v>
      </c>
      <c r="O189" s="8">
        <f t="shared" si="30"/>
        <v>488.86033795000048</v>
      </c>
      <c r="P189" s="8">
        <f t="shared" si="30"/>
        <v>485.10693726000113</v>
      </c>
    </row>
    <row r="190" spans="3:16">
      <c r="C190">
        <f t="shared" si="22"/>
        <v>1</v>
      </c>
      <c r="D190" s="2">
        <f t="shared" si="28"/>
        <v>39993</v>
      </c>
      <c r="E190" s="1" t="e">
        <f t="shared" si="27"/>
        <v>#N/A</v>
      </c>
      <c r="F190" s="1" t="e">
        <f t="shared" si="23"/>
        <v>#N/A</v>
      </c>
      <c r="G190" s="1" t="e">
        <f t="shared" si="24"/>
        <v>#N/A</v>
      </c>
      <c r="H190" s="1" t="e">
        <f t="shared" si="25"/>
        <v>#N/A</v>
      </c>
      <c r="I190" s="1" t="e">
        <f t="shared" si="26"/>
        <v>#N/A</v>
      </c>
      <c r="L190" s="8">
        <f>'09 daily avg'!E190</f>
        <v>84.25</v>
      </c>
      <c r="M190" s="8">
        <f>'09 daily avg'!F190</f>
        <v>512.64595833333328</v>
      </c>
      <c r="N190" s="8">
        <f t="shared" si="30"/>
        <v>471.89280062749992</v>
      </c>
      <c r="O190" s="8">
        <f t="shared" si="30"/>
        <v>470.19633782359392</v>
      </c>
      <c r="P190" s="8">
        <f t="shared" si="30"/>
        <v>470.1130449998434</v>
      </c>
    </row>
    <row r="191" spans="3:16">
      <c r="C191">
        <f t="shared" si="22"/>
        <v>2</v>
      </c>
      <c r="D191" s="2">
        <f t="shared" si="28"/>
        <v>39994</v>
      </c>
      <c r="E191" s="1" t="e">
        <f t="shared" si="27"/>
        <v>#N/A</v>
      </c>
      <c r="F191" s="1" t="e">
        <f t="shared" si="23"/>
        <v>#N/A</v>
      </c>
      <c r="G191" s="1" t="e">
        <f t="shared" si="24"/>
        <v>#N/A</v>
      </c>
      <c r="H191" s="1" t="e">
        <f t="shared" si="25"/>
        <v>#N/A</v>
      </c>
      <c r="I191" s="1" t="e">
        <f t="shared" si="26"/>
        <v>#N/A</v>
      </c>
      <c r="L191" s="8">
        <f>'09 daily avg'!E191</f>
        <v>82.25</v>
      </c>
      <c r="M191" s="8">
        <f>'09 daily avg'!F191</f>
        <v>487.8264166666666</v>
      </c>
      <c r="N191" s="8">
        <f t="shared" si="30"/>
        <v>450.17760648750016</v>
      </c>
      <c r="O191" s="8">
        <f t="shared" si="30"/>
        <v>449.85638755234368</v>
      </c>
      <c r="P191" s="8">
        <f t="shared" si="30"/>
        <v>452.08366933734192</v>
      </c>
    </row>
    <row r="192" spans="3:16">
      <c r="C192">
        <f t="shared" si="22"/>
        <v>3</v>
      </c>
      <c r="D192" s="2">
        <f t="shared" si="28"/>
        <v>39995</v>
      </c>
      <c r="E192" s="1" t="e">
        <f t="shared" si="27"/>
        <v>#N/A</v>
      </c>
      <c r="F192" s="1" t="e">
        <f t="shared" si="23"/>
        <v>#N/A</v>
      </c>
      <c r="G192" s="1" t="e">
        <f t="shared" si="24"/>
        <v>#N/A</v>
      </c>
      <c r="H192" s="1" t="e">
        <f t="shared" si="25"/>
        <v>#N/A</v>
      </c>
      <c r="I192" s="1" t="e">
        <f t="shared" si="26"/>
        <v>#N/A</v>
      </c>
      <c r="L192" s="8">
        <f>'09 daily avg'!E192</f>
        <v>85.041666666666671</v>
      </c>
      <c r="M192" s="8">
        <f>'09 daily avg'!F192</f>
        <v>516.69616666666673</v>
      </c>
      <c r="N192" s="8">
        <f t="shared" ref="N192:P211" si="31">(N$3*$L192^4)+(N$4*$L192^3)+(N$5*$L192^2)+(N$6*$L192)+N$7</f>
        <v>480.89783895569451</v>
      </c>
      <c r="O192" s="8">
        <f t="shared" si="31"/>
        <v>478.54128740627539</v>
      </c>
      <c r="P192" s="8">
        <f t="shared" si="31"/>
        <v>477.01160154727199</v>
      </c>
    </row>
    <row r="193" spans="2:16">
      <c r="C193">
        <f t="shared" si="22"/>
        <v>4</v>
      </c>
      <c r="D193" s="2">
        <f t="shared" si="28"/>
        <v>39996</v>
      </c>
      <c r="E193" s="1" t="e">
        <f t="shared" si="27"/>
        <v>#N/A</v>
      </c>
      <c r="F193" s="1" t="e">
        <f t="shared" si="23"/>
        <v>#N/A</v>
      </c>
      <c r="G193" s="1" t="e">
        <f t="shared" si="24"/>
        <v>#N/A</v>
      </c>
      <c r="H193" s="1" t="e">
        <f t="shared" si="25"/>
        <v>#N/A</v>
      </c>
      <c r="I193" s="1" t="e">
        <f t="shared" si="26"/>
        <v>#N/A</v>
      </c>
      <c r="L193" s="8">
        <f>'09 daily avg'!E193</f>
        <v>85.666666666666671</v>
      </c>
      <c r="M193" s="8">
        <f>'09 daily avg'!F193</f>
        <v>526.08116666666672</v>
      </c>
      <c r="N193" s="8">
        <f t="shared" si="31"/>
        <v>488.17111330777777</v>
      </c>
      <c r="O193" s="8">
        <f t="shared" si="31"/>
        <v>485.24437652037022</v>
      </c>
      <c r="P193" s="8">
        <f t="shared" si="31"/>
        <v>482.3265691683971</v>
      </c>
    </row>
    <row r="194" spans="2:16">
      <c r="B194">
        <v>1</v>
      </c>
      <c r="C194">
        <f t="shared" si="22"/>
        <v>5</v>
      </c>
      <c r="D194" s="2">
        <f t="shared" si="28"/>
        <v>39997</v>
      </c>
      <c r="E194" s="1">
        <f t="shared" si="27"/>
        <v>85.25</v>
      </c>
      <c r="F194" s="1">
        <f t="shared" si="23"/>
        <v>507.75550000000004</v>
      </c>
      <c r="G194" s="1">
        <f t="shared" si="24"/>
        <v>483.30618201749996</v>
      </c>
      <c r="H194" s="1">
        <f t="shared" si="25"/>
        <v>480.76445628671854</v>
      </c>
      <c r="I194" s="1">
        <f t="shared" si="26"/>
        <v>478.79719226109205</v>
      </c>
      <c r="L194" s="8">
        <f>'09 daily avg'!E194</f>
        <v>85.25</v>
      </c>
      <c r="M194" s="8">
        <f>'09 daily avg'!F194</f>
        <v>507.75550000000004</v>
      </c>
      <c r="N194" s="8">
        <f t="shared" si="31"/>
        <v>483.30618201749996</v>
      </c>
      <c r="O194" s="8">
        <f t="shared" si="31"/>
        <v>480.76445628671854</v>
      </c>
      <c r="P194" s="8">
        <f t="shared" si="31"/>
        <v>478.79719226109205</v>
      </c>
    </row>
    <row r="195" spans="2:16">
      <c r="C195">
        <f t="shared" si="22"/>
        <v>6</v>
      </c>
      <c r="D195" s="2">
        <f t="shared" si="28"/>
        <v>39998</v>
      </c>
      <c r="E195" s="1">
        <f t="shared" si="27"/>
        <v>83.333333333333329</v>
      </c>
      <c r="F195" s="1">
        <f t="shared" si="23"/>
        <v>467.15999999999985</v>
      </c>
      <c r="G195" s="1">
        <f t="shared" si="24"/>
        <v>461.75602841111106</v>
      </c>
      <c r="H195" s="1">
        <f t="shared" si="25"/>
        <v>460.74036823740721</v>
      </c>
      <c r="I195" s="1">
        <f t="shared" si="26"/>
        <v>461.93698563135854</v>
      </c>
      <c r="L195" s="8">
        <f>'09 daily avg'!E195</f>
        <v>83.333333333333329</v>
      </c>
      <c r="M195" s="8">
        <f>'09 daily avg'!F195</f>
        <v>467.15999999999985</v>
      </c>
      <c r="N195" s="8">
        <f t="shared" si="31"/>
        <v>461.75602841111106</v>
      </c>
      <c r="O195" s="8">
        <f t="shared" si="31"/>
        <v>460.74036823740721</v>
      </c>
      <c r="P195" s="8">
        <f t="shared" si="31"/>
        <v>461.93698563135854</v>
      </c>
    </row>
    <row r="196" spans="2:16">
      <c r="C196">
        <f t="shared" si="22"/>
        <v>7</v>
      </c>
      <c r="D196" s="2">
        <f t="shared" si="28"/>
        <v>39999</v>
      </c>
      <c r="E196" s="1">
        <f t="shared" si="27"/>
        <v>86.208333333333329</v>
      </c>
      <c r="F196" s="1">
        <f t="shared" si="23"/>
        <v>486.84920833333331</v>
      </c>
      <c r="G196" s="1">
        <f t="shared" si="24"/>
        <v>494.59169268402763</v>
      </c>
      <c r="H196" s="1">
        <f t="shared" si="25"/>
        <v>491.13467311609929</v>
      </c>
      <c r="I196" s="1">
        <f t="shared" si="26"/>
        <v>486.82382504481734</v>
      </c>
      <c r="L196" s="8">
        <f>'09 daily avg'!E196</f>
        <v>86.208333333333329</v>
      </c>
      <c r="M196" s="8">
        <f>'09 daily avg'!F196</f>
        <v>486.84920833333331</v>
      </c>
      <c r="N196" s="8">
        <f t="shared" si="31"/>
        <v>494.59169268402763</v>
      </c>
      <c r="O196" s="8">
        <f t="shared" si="31"/>
        <v>491.13467311609929</v>
      </c>
      <c r="P196" s="8">
        <f t="shared" si="31"/>
        <v>486.82382504481734</v>
      </c>
    </row>
    <row r="197" spans="2:16">
      <c r="C197">
        <f t="shared" si="22"/>
        <v>1</v>
      </c>
      <c r="D197" s="2">
        <f t="shared" si="28"/>
        <v>40000</v>
      </c>
      <c r="E197" s="1" t="e">
        <f t="shared" si="27"/>
        <v>#N/A</v>
      </c>
      <c r="F197" s="1" t="e">
        <f t="shared" si="23"/>
        <v>#N/A</v>
      </c>
      <c r="G197" s="1" t="e">
        <f t="shared" si="24"/>
        <v>#N/A</v>
      </c>
      <c r="H197" s="1" t="e">
        <f t="shared" si="25"/>
        <v>#N/A</v>
      </c>
      <c r="I197" s="1" t="e">
        <f t="shared" si="26"/>
        <v>#N/A</v>
      </c>
      <c r="L197" s="8">
        <f>'09 daily avg'!E197</f>
        <v>80.458333333333329</v>
      </c>
      <c r="M197" s="8">
        <f>'09 daily avg'!F197</f>
        <v>476.10399999999998</v>
      </c>
      <c r="N197" s="8">
        <f t="shared" si="31"/>
        <v>431.98296731819448</v>
      </c>
      <c r="O197" s="8">
        <f t="shared" si="31"/>
        <v>432.56583117215359</v>
      </c>
      <c r="P197" s="8">
        <f t="shared" si="31"/>
        <v>435.54718772810133</v>
      </c>
    </row>
    <row r="198" spans="2:16">
      <c r="C198">
        <f t="shared" si="22"/>
        <v>2</v>
      </c>
      <c r="D198" s="2">
        <f t="shared" si="28"/>
        <v>40001</v>
      </c>
      <c r="E198" s="1" t="e">
        <f t="shared" si="27"/>
        <v>#N/A</v>
      </c>
      <c r="F198" s="1" t="e">
        <f t="shared" si="23"/>
        <v>#N/A</v>
      </c>
      <c r="G198" s="1" t="e">
        <f t="shared" si="24"/>
        <v>#N/A</v>
      </c>
      <c r="H198" s="1" t="e">
        <f t="shared" si="25"/>
        <v>#N/A</v>
      </c>
      <c r="I198" s="1" t="e">
        <f t="shared" si="26"/>
        <v>#N/A</v>
      </c>
      <c r="L198" s="8">
        <f>'09 daily avg'!E198</f>
        <v>78.291666666666671</v>
      </c>
      <c r="M198" s="8">
        <f>'09 daily avg'!F198</f>
        <v>464.0279583333334</v>
      </c>
      <c r="N198" s="8">
        <f t="shared" si="31"/>
        <v>411.56902201319451</v>
      </c>
      <c r="O198" s="8">
        <f t="shared" si="31"/>
        <v>412.87685653654898</v>
      </c>
      <c r="P198" s="8">
        <f t="shared" si="31"/>
        <v>415.58393320672599</v>
      </c>
    </row>
    <row r="199" spans="2:16">
      <c r="C199">
        <f t="shared" si="22"/>
        <v>3</v>
      </c>
      <c r="D199" s="2">
        <f t="shared" si="28"/>
        <v>40002</v>
      </c>
      <c r="E199" s="1" t="e">
        <f t="shared" si="27"/>
        <v>#N/A</v>
      </c>
      <c r="F199" s="1" t="e">
        <f t="shared" si="23"/>
        <v>#N/A</v>
      </c>
      <c r="G199" s="1" t="e">
        <f t="shared" si="24"/>
        <v>#N/A</v>
      </c>
      <c r="H199" s="1" t="e">
        <f t="shared" si="25"/>
        <v>#N/A</v>
      </c>
      <c r="I199" s="1" t="e">
        <f t="shared" si="26"/>
        <v>#N/A</v>
      </c>
      <c r="L199" s="8">
        <f>'09 daily avg'!E199</f>
        <v>80.666666666666671</v>
      </c>
      <c r="M199" s="8">
        <f>'09 daily avg'!F199</f>
        <v>476.86716666666672</v>
      </c>
      <c r="N199" s="8">
        <f t="shared" si="31"/>
        <v>434.03751249111122</v>
      </c>
      <c r="O199" s="8">
        <f t="shared" si="31"/>
        <v>434.53011685370393</v>
      </c>
      <c r="P199" s="8">
        <f t="shared" si="31"/>
        <v>437.47630166098293</v>
      </c>
    </row>
    <row r="200" spans="2:16">
      <c r="C200">
        <f t="shared" si="22"/>
        <v>4</v>
      </c>
      <c r="D200" s="2">
        <f t="shared" si="28"/>
        <v>40003</v>
      </c>
      <c r="E200" s="1" t="e">
        <f t="shared" si="27"/>
        <v>#N/A</v>
      </c>
      <c r="F200" s="1" t="e">
        <f t="shared" si="23"/>
        <v>#N/A</v>
      </c>
      <c r="G200" s="1" t="e">
        <f t="shared" si="24"/>
        <v>#N/A</v>
      </c>
      <c r="H200" s="1" t="e">
        <f t="shared" si="25"/>
        <v>#N/A</v>
      </c>
      <c r="I200" s="1" t="e">
        <f t="shared" si="26"/>
        <v>#N/A</v>
      </c>
      <c r="L200" s="8">
        <f>'09 daily avg'!E200</f>
        <v>80.416666666666671</v>
      </c>
      <c r="M200" s="8">
        <f>'09 daily avg'!F200</f>
        <v>474.74779166666667</v>
      </c>
      <c r="N200" s="8">
        <f t="shared" si="31"/>
        <v>431.57398809027779</v>
      </c>
      <c r="O200" s="8">
        <f t="shared" si="31"/>
        <v>432.17445142927681</v>
      </c>
      <c r="P200" s="8">
        <f t="shared" si="31"/>
        <v>435.16135768983781</v>
      </c>
    </row>
    <row r="201" spans="2:16">
      <c r="C201">
        <f t="shared" si="22"/>
        <v>5</v>
      </c>
      <c r="D201" s="2">
        <f t="shared" si="28"/>
        <v>40004</v>
      </c>
      <c r="E201" s="1" t="e">
        <f t="shared" si="27"/>
        <v>#N/A</v>
      </c>
      <c r="F201" s="1" t="e">
        <f t="shared" si="23"/>
        <v>#N/A</v>
      </c>
      <c r="G201" s="1" t="e">
        <f t="shared" si="24"/>
        <v>#N/A</v>
      </c>
      <c r="H201" s="1" t="e">
        <f t="shared" si="25"/>
        <v>#N/A</v>
      </c>
      <c r="I201" s="1" t="e">
        <f t="shared" si="26"/>
        <v>#N/A</v>
      </c>
      <c r="L201" s="8">
        <f>'09 daily avg'!E201</f>
        <v>79.666666666666671</v>
      </c>
      <c r="M201" s="8">
        <f>'09 daily avg'!F201</f>
        <v>477.17112500000002</v>
      </c>
      <c r="N201" s="8">
        <f t="shared" si="31"/>
        <v>424.32236096777785</v>
      </c>
      <c r="O201" s="8">
        <f t="shared" si="31"/>
        <v>425.2143576603703</v>
      </c>
      <c r="P201" s="8">
        <f t="shared" si="31"/>
        <v>428.22171679950748</v>
      </c>
    </row>
    <row r="202" spans="2:16">
      <c r="C202">
        <f t="shared" si="22"/>
        <v>6</v>
      </c>
      <c r="D202" s="2">
        <f t="shared" si="28"/>
        <v>40005</v>
      </c>
      <c r="E202" s="1">
        <f t="shared" si="27"/>
        <v>80.25</v>
      </c>
      <c r="F202" s="1">
        <f t="shared" si="23"/>
        <v>453.22666666666652</v>
      </c>
      <c r="G202" s="1">
        <f t="shared" si="24"/>
        <v>429.94450386749998</v>
      </c>
      <c r="H202" s="1">
        <f t="shared" si="25"/>
        <v>430.61387002109382</v>
      </c>
      <c r="I202" s="1">
        <f t="shared" si="26"/>
        <v>433.61815375484161</v>
      </c>
      <c r="L202" s="8">
        <f>'09 daily avg'!E202</f>
        <v>80.25</v>
      </c>
      <c r="M202" s="8">
        <f>'09 daily avg'!F202</f>
        <v>453.22666666666652</v>
      </c>
      <c r="N202" s="8">
        <f t="shared" si="31"/>
        <v>429.94450386749998</v>
      </c>
      <c r="O202" s="8">
        <f t="shared" si="31"/>
        <v>430.61387002109382</v>
      </c>
      <c r="P202" s="8">
        <f t="shared" si="31"/>
        <v>433.61815375484161</v>
      </c>
    </row>
    <row r="203" spans="2:16">
      <c r="C203">
        <f t="shared" ref="C203:C266" si="32">WEEKDAY(D203,2)</f>
        <v>7</v>
      </c>
      <c r="D203" s="2">
        <f t="shared" si="28"/>
        <v>40006</v>
      </c>
      <c r="E203" s="1">
        <f t="shared" si="27"/>
        <v>81.541666666666671</v>
      </c>
      <c r="F203" s="1">
        <f t="shared" ref="F203:F266" si="33">IF(OR(ISNUMBER($B203),$C203&gt;=6),M203,#N/A)</f>
        <v>444.99412499999988</v>
      </c>
      <c r="G203" s="1">
        <f t="shared" ref="G203:G266" si="34">IF(OR(ISNUMBER($B203),$C203&gt;=6),N203,#N/A)</f>
        <v>442.84221462402763</v>
      </c>
      <c r="H203" s="1">
        <f t="shared" ref="H203:H266" si="35">IF(OR(ISNUMBER($B203),$C203&gt;=6),O203,#N/A)</f>
        <v>442.91360729249936</v>
      </c>
      <c r="I203" s="1">
        <f t="shared" ref="I203:I266" si="36">IF(OR(ISNUMBER($B203),$C203&gt;=6),P203,#N/A)</f>
        <v>445.56737931541988</v>
      </c>
      <c r="L203" s="8">
        <f>'09 daily avg'!E203</f>
        <v>81.541666666666671</v>
      </c>
      <c r="M203" s="8">
        <f>'09 daily avg'!F203</f>
        <v>444.99412499999988</v>
      </c>
      <c r="N203" s="8">
        <f t="shared" si="31"/>
        <v>442.84221462402763</v>
      </c>
      <c r="O203" s="8">
        <f t="shared" si="31"/>
        <v>442.91360729249936</v>
      </c>
      <c r="P203" s="8">
        <f t="shared" si="31"/>
        <v>445.56737931541988</v>
      </c>
    </row>
    <row r="204" spans="2:16">
      <c r="C204">
        <f t="shared" si="32"/>
        <v>1</v>
      </c>
      <c r="D204" s="2">
        <f t="shared" si="28"/>
        <v>40007</v>
      </c>
      <c r="E204" s="1" t="e">
        <f t="shared" ref="E204:E267" si="37">IF(OR(ISNUMBER($B204),$C204&gt;=6),L204,#N/A)</f>
        <v>#N/A</v>
      </c>
      <c r="F204" s="1" t="e">
        <f t="shared" si="33"/>
        <v>#N/A</v>
      </c>
      <c r="G204" s="1" t="e">
        <f t="shared" si="34"/>
        <v>#N/A</v>
      </c>
      <c r="H204" s="1" t="e">
        <f t="shared" si="35"/>
        <v>#N/A</v>
      </c>
      <c r="I204" s="1" t="e">
        <f t="shared" si="36"/>
        <v>#N/A</v>
      </c>
      <c r="L204" s="8">
        <f>'09 daily avg'!E204</f>
        <v>79.333333333333329</v>
      </c>
      <c r="M204" s="8">
        <f>'09 daily avg'!F204</f>
        <v>474.73595833333326</v>
      </c>
      <c r="N204" s="8">
        <f t="shared" si="31"/>
        <v>421.16631554444427</v>
      </c>
      <c r="O204" s="8">
        <f t="shared" si="31"/>
        <v>422.17288415740768</v>
      </c>
      <c r="P204" s="8">
        <f t="shared" si="31"/>
        <v>425.14448841062017</v>
      </c>
    </row>
    <row r="205" spans="2:16">
      <c r="C205">
        <f t="shared" si="32"/>
        <v>2</v>
      </c>
      <c r="D205" s="2">
        <f t="shared" ref="D205:D268" si="38">D204+1</f>
        <v>40008</v>
      </c>
      <c r="E205" s="1" t="e">
        <f t="shared" si="37"/>
        <v>#N/A</v>
      </c>
      <c r="F205" s="1" t="e">
        <f t="shared" si="33"/>
        <v>#N/A</v>
      </c>
      <c r="G205" s="1" t="e">
        <f t="shared" si="34"/>
        <v>#N/A</v>
      </c>
      <c r="H205" s="1" t="e">
        <f t="shared" si="35"/>
        <v>#N/A</v>
      </c>
      <c r="I205" s="1" t="e">
        <f t="shared" si="36"/>
        <v>#N/A</v>
      </c>
      <c r="L205" s="8">
        <f>'09 daily avg'!E205</f>
        <v>81.333333333333329</v>
      </c>
      <c r="M205" s="8">
        <f>'09 daily avg'!F205</f>
        <v>495.3019583333334</v>
      </c>
      <c r="N205" s="8">
        <f t="shared" si="31"/>
        <v>440.72012621777765</v>
      </c>
      <c r="O205" s="8">
        <f t="shared" si="31"/>
        <v>440.89808759740754</v>
      </c>
      <c r="P205" s="8">
        <f t="shared" si="31"/>
        <v>443.64379024765526</v>
      </c>
    </row>
    <row r="206" spans="2:16">
      <c r="C206">
        <f t="shared" si="32"/>
        <v>3</v>
      </c>
      <c r="D206" s="2">
        <f t="shared" si="38"/>
        <v>40009</v>
      </c>
      <c r="E206" s="1" t="e">
        <f t="shared" si="37"/>
        <v>#N/A</v>
      </c>
      <c r="F206" s="1" t="e">
        <f t="shared" si="33"/>
        <v>#N/A</v>
      </c>
      <c r="G206" s="1" t="e">
        <f t="shared" si="34"/>
        <v>#N/A</v>
      </c>
      <c r="H206" s="1" t="e">
        <f t="shared" si="35"/>
        <v>#N/A</v>
      </c>
      <c r="I206" s="1" t="e">
        <f t="shared" si="36"/>
        <v>#N/A</v>
      </c>
      <c r="L206" s="8">
        <f>'09 daily avg'!E206</f>
        <v>83.5</v>
      </c>
      <c r="M206" s="8">
        <f>'09 daily avg'!F206</f>
        <v>516.34424999999999</v>
      </c>
      <c r="N206" s="8">
        <f t="shared" si="31"/>
        <v>463.575920225</v>
      </c>
      <c r="O206" s="8">
        <f t="shared" si="31"/>
        <v>462.44297171874996</v>
      </c>
      <c r="P206" s="8">
        <f t="shared" si="31"/>
        <v>463.43631246000018</v>
      </c>
    </row>
    <row r="207" spans="2:16">
      <c r="C207">
        <f t="shared" si="32"/>
        <v>4</v>
      </c>
      <c r="D207" s="2">
        <f t="shared" si="38"/>
        <v>40010</v>
      </c>
      <c r="E207" s="1" t="e">
        <f t="shared" si="37"/>
        <v>#N/A</v>
      </c>
      <c r="F207" s="1" t="e">
        <f t="shared" si="33"/>
        <v>#N/A</v>
      </c>
      <c r="G207" s="1" t="e">
        <f t="shared" si="34"/>
        <v>#N/A</v>
      </c>
      <c r="H207" s="1" t="e">
        <f t="shared" si="35"/>
        <v>#N/A</v>
      </c>
      <c r="I207" s="1" t="e">
        <f t="shared" si="36"/>
        <v>#N/A</v>
      </c>
      <c r="L207" s="8">
        <f>'09 daily avg'!E207</f>
        <v>81.791666666666671</v>
      </c>
      <c r="M207" s="8">
        <f>'09 daily avg'!F207</f>
        <v>507.77795833333334</v>
      </c>
      <c r="N207" s="8">
        <f t="shared" si="31"/>
        <v>445.40994858486113</v>
      </c>
      <c r="O207" s="8">
        <f t="shared" si="31"/>
        <v>445.34816252032488</v>
      </c>
      <c r="P207" s="8">
        <f t="shared" si="31"/>
        <v>447.87201357680328</v>
      </c>
    </row>
    <row r="208" spans="2:16">
      <c r="C208">
        <f t="shared" si="32"/>
        <v>5</v>
      </c>
      <c r="D208" s="2">
        <f t="shared" si="38"/>
        <v>40011</v>
      </c>
      <c r="E208" s="1" t="e">
        <f t="shared" si="37"/>
        <v>#N/A</v>
      </c>
      <c r="F208" s="1" t="e">
        <f t="shared" si="33"/>
        <v>#N/A</v>
      </c>
      <c r="G208" s="1" t="e">
        <f t="shared" si="34"/>
        <v>#N/A</v>
      </c>
      <c r="H208" s="1" t="e">
        <f t="shared" si="35"/>
        <v>#N/A</v>
      </c>
      <c r="I208" s="1" t="e">
        <f t="shared" si="36"/>
        <v>#N/A</v>
      </c>
      <c r="L208" s="8">
        <f>'09 daily avg'!E208</f>
        <v>81.208333333333329</v>
      </c>
      <c r="M208" s="8">
        <f>'09 daily avg'!F208</f>
        <v>494.86195833333323</v>
      </c>
      <c r="N208" s="8">
        <f t="shared" si="31"/>
        <v>439.45459240069442</v>
      </c>
      <c r="O208" s="8">
        <f t="shared" si="31"/>
        <v>439.69459079031776</v>
      </c>
      <c r="P208" s="8">
        <f t="shared" si="31"/>
        <v>442.48855105535017</v>
      </c>
    </row>
    <row r="209" spans="3:16">
      <c r="C209">
        <f t="shared" si="32"/>
        <v>6</v>
      </c>
      <c r="D209" s="2">
        <f t="shared" si="38"/>
        <v>40012</v>
      </c>
      <c r="E209" s="1">
        <f t="shared" si="37"/>
        <v>82</v>
      </c>
      <c r="F209" s="1">
        <f t="shared" si="33"/>
        <v>458.00058333333328</v>
      </c>
      <c r="G209" s="1">
        <f t="shared" si="34"/>
        <v>447.56741677999992</v>
      </c>
      <c r="H209" s="1">
        <f t="shared" si="35"/>
        <v>447.39017803000002</v>
      </c>
      <c r="I209" s="1">
        <f t="shared" si="36"/>
        <v>449.78882046000012</v>
      </c>
      <c r="L209" s="8">
        <f>'09 daily avg'!E209</f>
        <v>82</v>
      </c>
      <c r="M209" s="8">
        <f>'09 daily avg'!F209</f>
        <v>458.00058333333328</v>
      </c>
      <c r="N209" s="8">
        <f t="shared" si="31"/>
        <v>447.56741677999992</v>
      </c>
      <c r="O209" s="8">
        <f t="shared" si="31"/>
        <v>447.39017803000002</v>
      </c>
      <c r="P209" s="8">
        <f t="shared" si="31"/>
        <v>449.78882046000012</v>
      </c>
    </row>
    <row r="210" spans="3:16">
      <c r="C210">
        <f t="shared" si="32"/>
        <v>7</v>
      </c>
      <c r="D210" s="2">
        <f t="shared" si="38"/>
        <v>40013</v>
      </c>
      <c r="E210" s="1">
        <f t="shared" si="37"/>
        <v>79.125</v>
      </c>
      <c r="F210" s="1">
        <f t="shared" si="33"/>
        <v>408.47645833333331</v>
      </c>
      <c r="G210" s="1">
        <f t="shared" si="34"/>
        <v>419.21469339375005</v>
      </c>
      <c r="H210" s="1">
        <f t="shared" si="35"/>
        <v>420.28831259287131</v>
      </c>
      <c r="I210" s="1">
        <f t="shared" si="36"/>
        <v>423.22477393915301</v>
      </c>
      <c r="L210" s="8">
        <f>'09 daily avg'!E210</f>
        <v>79.125</v>
      </c>
      <c r="M210" s="8">
        <f>'09 daily avg'!F210</f>
        <v>408.47645833333331</v>
      </c>
      <c r="N210" s="8">
        <f t="shared" si="31"/>
        <v>419.21469339375005</v>
      </c>
      <c r="O210" s="8">
        <f t="shared" si="31"/>
        <v>420.28831259287131</v>
      </c>
      <c r="P210" s="8">
        <f t="shared" si="31"/>
        <v>423.22477393915301</v>
      </c>
    </row>
    <row r="211" spans="3:16">
      <c r="C211">
        <f t="shared" si="32"/>
        <v>1</v>
      </c>
      <c r="D211" s="2">
        <f t="shared" si="38"/>
        <v>40014</v>
      </c>
      <c r="E211" s="1" t="e">
        <f t="shared" si="37"/>
        <v>#N/A</v>
      </c>
      <c r="F211" s="1" t="e">
        <f t="shared" si="33"/>
        <v>#N/A</v>
      </c>
      <c r="G211" s="1" t="e">
        <f t="shared" si="34"/>
        <v>#N/A</v>
      </c>
      <c r="H211" s="1" t="e">
        <f t="shared" si="35"/>
        <v>#N/A</v>
      </c>
      <c r="I211" s="1" t="e">
        <f t="shared" si="36"/>
        <v>#N/A</v>
      </c>
      <c r="L211" s="8">
        <f>'09 daily avg'!E211</f>
        <v>76.875</v>
      </c>
      <c r="M211" s="8">
        <f>'09 daily avg'!F211</f>
        <v>447.65724999999998</v>
      </c>
      <c r="N211" s="8">
        <f t="shared" si="31"/>
        <v>399.16190150625005</v>
      </c>
      <c r="O211" s="8">
        <f t="shared" si="31"/>
        <v>400.7500986855664</v>
      </c>
      <c r="P211" s="8">
        <f t="shared" si="31"/>
        <v>402.8011846468869</v>
      </c>
    </row>
    <row r="212" spans="3:16">
      <c r="C212">
        <f t="shared" si="32"/>
        <v>2</v>
      </c>
      <c r="D212" s="2">
        <f t="shared" si="38"/>
        <v>40015</v>
      </c>
      <c r="E212" s="1" t="e">
        <f t="shared" si="37"/>
        <v>#N/A</v>
      </c>
      <c r="F212" s="1" t="e">
        <f t="shared" si="33"/>
        <v>#N/A</v>
      </c>
      <c r="G212" s="1" t="e">
        <f t="shared" si="34"/>
        <v>#N/A</v>
      </c>
      <c r="H212" s="1" t="e">
        <f t="shared" si="35"/>
        <v>#N/A</v>
      </c>
      <c r="I212" s="1" t="e">
        <f t="shared" si="36"/>
        <v>#N/A</v>
      </c>
      <c r="L212" s="8">
        <f>'09 daily avg'!E212</f>
        <v>78.25</v>
      </c>
      <c r="M212" s="8">
        <f>'09 daily avg'!F212</f>
        <v>457.55741666666677</v>
      </c>
      <c r="N212" s="8">
        <f t="shared" ref="N212:P231" si="39">(N$3*$L212^4)+(N$4*$L212^3)+(N$5*$L212^2)+(N$6*$L212)+N$7</f>
        <v>411.19349276749983</v>
      </c>
      <c r="O212" s="8">
        <f t="shared" si="39"/>
        <v>412.51164586984351</v>
      </c>
      <c r="P212" s="8">
        <f t="shared" si="39"/>
        <v>415.20383361234576</v>
      </c>
    </row>
    <row r="213" spans="3:16">
      <c r="C213">
        <f t="shared" si="32"/>
        <v>3</v>
      </c>
      <c r="D213" s="2">
        <f t="shared" si="38"/>
        <v>40016</v>
      </c>
      <c r="E213" s="1" t="e">
        <f t="shared" si="37"/>
        <v>#N/A</v>
      </c>
      <c r="F213" s="1" t="e">
        <f t="shared" si="33"/>
        <v>#N/A</v>
      </c>
      <c r="G213" s="1" t="e">
        <f t="shared" si="34"/>
        <v>#N/A</v>
      </c>
      <c r="H213" s="1" t="e">
        <f t="shared" si="35"/>
        <v>#N/A</v>
      </c>
      <c r="I213" s="1" t="e">
        <f t="shared" si="36"/>
        <v>#N/A</v>
      </c>
      <c r="L213" s="8">
        <f>'09 daily avg'!E213</f>
        <v>79.25</v>
      </c>
      <c r="M213" s="8">
        <f>'09 daily avg'!F213</f>
        <v>478.90391666666665</v>
      </c>
      <c r="N213" s="8">
        <f t="shared" si="39"/>
        <v>420.38373687749993</v>
      </c>
      <c r="O213" s="8">
        <f t="shared" si="39"/>
        <v>421.41754248296911</v>
      </c>
      <c r="P213" s="8">
        <f t="shared" si="39"/>
        <v>424.37623519359272</v>
      </c>
    </row>
    <row r="214" spans="3:16">
      <c r="C214">
        <f t="shared" si="32"/>
        <v>4</v>
      </c>
      <c r="D214" s="2">
        <f t="shared" si="38"/>
        <v>40017</v>
      </c>
      <c r="E214" s="1" t="e">
        <f t="shared" si="37"/>
        <v>#N/A</v>
      </c>
      <c r="F214" s="1" t="e">
        <f t="shared" si="33"/>
        <v>#N/A</v>
      </c>
      <c r="G214" s="1" t="e">
        <f t="shared" si="34"/>
        <v>#N/A</v>
      </c>
      <c r="H214" s="1" t="e">
        <f t="shared" si="35"/>
        <v>#N/A</v>
      </c>
      <c r="I214" s="1" t="e">
        <f t="shared" si="36"/>
        <v>#N/A</v>
      </c>
      <c r="L214" s="8">
        <f>'09 daily avg'!E214</f>
        <v>79.583333333333329</v>
      </c>
      <c r="M214" s="8">
        <f>'09 daily avg'!F214</f>
        <v>485.06670833333334</v>
      </c>
      <c r="N214" s="8">
        <f t="shared" si="39"/>
        <v>423.52948999861098</v>
      </c>
      <c r="O214" s="8">
        <f t="shared" si="39"/>
        <v>424.45097946475107</v>
      </c>
      <c r="P214" s="8">
        <f t="shared" si="39"/>
        <v>427.45184091425813</v>
      </c>
    </row>
    <row r="215" spans="3:16">
      <c r="C215">
        <f t="shared" si="32"/>
        <v>5</v>
      </c>
      <c r="D215" s="2">
        <f t="shared" si="38"/>
        <v>40018</v>
      </c>
      <c r="E215" s="1" t="e">
        <f t="shared" si="37"/>
        <v>#N/A</v>
      </c>
      <c r="F215" s="1" t="e">
        <f t="shared" si="33"/>
        <v>#N/A</v>
      </c>
      <c r="G215" s="1" t="e">
        <f t="shared" si="34"/>
        <v>#N/A</v>
      </c>
      <c r="H215" s="1" t="e">
        <f t="shared" si="35"/>
        <v>#N/A</v>
      </c>
      <c r="I215" s="1" t="e">
        <f t="shared" si="36"/>
        <v>#N/A</v>
      </c>
      <c r="L215" s="8">
        <f>'09 daily avg'!E215</f>
        <v>80.875</v>
      </c>
      <c r="M215" s="8">
        <f>'09 daily avg'!F215</f>
        <v>487.97666666666669</v>
      </c>
      <c r="N215" s="8">
        <f t="shared" si="39"/>
        <v>436.10813938625017</v>
      </c>
      <c r="O215" s="8">
        <f t="shared" si="39"/>
        <v>436.50667862119167</v>
      </c>
      <c r="P215" s="8">
        <f t="shared" si="39"/>
        <v>439.40496560938459</v>
      </c>
    </row>
    <row r="216" spans="3:16">
      <c r="C216">
        <f t="shared" si="32"/>
        <v>6</v>
      </c>
      <c r="D216" s="2">
        <f t="shared" si="38"/>
        <v>40019</v>
      </c>
      <c r="E216" s="1">
        <f t="shared" si="37"/>
        <v>79.833333333333329</v>
      </c>
      <c r="F216" s="1">
        <f t="shared" si="33"/>
        <v>447.19658333333331</v>
      </c>
      <c r="G216" s="1">
        <f t="shared" si="34"/>
        <v>425.91582213277763</v>
      </c>
      <c r="H216" s="1">
        <f t="shared" si="35"/>
        <v>426.74711508865744</v>
      </c>
      <c r="I216" s="1">
        <f t="shared" si="36"/>
        <v>429.76241382487547</v>
      </c>
      <c r="L216" s="8">
        <f>'09 daily avg'!E216</f>
        <v>79.833333333333329</v>
      </c>
      <c r="M216" s="8">
        <f>'09 daily avg'!F216</f>
        <v>447.19658333333331</v>
      </c>
      <c r="N216" s="8">
        <f t="shared" si="39"/>
        <v>425.91582213277763</v>
      </c>
      <c r="O216" s="8">
        <f t="shared" si="39"/>
        <v>426.74711508865744</v>
      </c>
      <c r="P216" s="8">
        <f t="shared" si="39"/>
        <v>429.76241382487547</v>
      </c>
    </row>
    <row r="217" spans="3:16">
      <c r="C217">
        <f t="shared" si="32"/>
        <v>7</v>
      </c>
      <c r="D217" s="2">
        <f t="shared" si="38"/>
        <v>40020</v>
      </c>
      <c r="E217" s="1">
        <f t="shared" si="37"/>
        <v>81.291666666666671</v>
      </c>
      <c r="F217" s="1">
        <f t="shared" si="33"/>
        <v>436.5182916666667</v>
      </c>
      <c r="G217" s="1">
        <f t="shared" si="34"/>
        <v>440.29763834319454</v>
      </c>
      <c r="H217" s="1">
        <f t="shared" si="35"/>
        <v>440.49643663576785</v>
      </c>
      <c r="I217" s="1">
        <f t="shared" si="36"/>
        <v>443.25879213741769</v>
      </c>
      <c r="L217" s="8">
        <f>'09 daily avg'!E217</f>
        <v>81.291666666666671</v>
      </c>
      <c r="M217" s="8">
        <f>'09 daily avg'!F217</f>
        <v>436.5182916666667</v>
      </c>
      <c r="N217" s="8">
        <f t="shared" si="39"/>
        <v>440.29763834319454</v>
      </c>
      <c r="O217" s="8">
        <f t="shared" si="39"/>
        <v>440.49643663576785</v>
      </c>
      <c r="P217" s="8">
        <f t="shared" si="39"/>
        <v>443.25879213741769</v>
      </c>
    </row>
    <row r="218" spans="3:16">
      <c r="C218">
        <f t="shared" si="32"/>
        <v>1</v>
      </c>
      <c r="D218" s="2">
        <f t="shared" si="38"/>
        <v>40021</v>
      </c>
      <c r="E218" s="1" t="e">
        <f t="shared" si="37"/>
        <v>#N/A</v>
      </c>
      <c r="F218" s="1" t="e">
        <f t="shared" si="33"/>
        <v>#N/A</v>
      </c>
      <c r="G218" s="1" t="e">
        <f t="shared" si="34"/>
        <v>#N/A</v>
      </c>
      <c r="H218" s="1" t="e">
        <f t="shared" si="35"/>
        <v>#N/A</v>
      </c>
      <c r="I218" s="1" t="e">
        <f t="shared" si="36"/>
        <v>#N/A</v>
      </c>
      <c r="L218" s="8">
        <f>'09 daily avg'!E218</f>
        <v>81.958333333333329</v>
      </c>
      <c r="M218" s="8">
        <f>'09 daily avg'!F218</f>
        <v>491.61429166666676</v>
      </c>
      <c r="N218" s="8">
        <f t="shared" si="39"/>
        <v>447.13463660319451</v>
      </c>
      <c r="O218" s="8">
        <f t="shared" si="39"/>
        <v>446.98081609457518</v>
      </c>
      <c r="P218" s="8">
        <f t="shared" si="39"/>
        <v>449.40576005556591</v>
      </c>
    </row>
    <row r="219" spans="3:16">
      <c r="C219">
        <f t="shared" si="32"/>
        <v>2</v>
      </c>
      <c r="D219" s="2">
        <f t="shared" si="38"/>
        <v>40022</v>
      </c>
      <c r="E219" s="1" t="e">
        <f t="shared" si="37"/>
        <v>#N/A</v>
      </c>
      <c r="F219" s="1" t="e">
        <f t="shared" si="33"/>
        <v>#N/A</v>
      </c>
      <c r="G219" s="1" t="e">
        <f t="shared" si="34"/>
        <v>#N/A</v>
      </c>
      <c r="H219" s="1" t="e">
        <f t="shared" si="35"/>
        <v>#N/A</v>
      </c>
      <c r="I219" s="1" t="e">
        <f t="shared" si="36"/>
        <v>#N/A</v>
      </c>
      <c r="L219" s="8">
        <f>'09 daily avg'!E219</f>
        <v>79.708333333333329</v>
      </c>
      <c r="M219" s="8">
        <f>'09 daily avg'!F219</f>
        <v>488.67058333333335</v>
      </c>
      <c r="N219" s="8">
        <f t="shared" si="39"/>
        <v>424.71976135569446</v>
      </c>
      <c r="O219" s="8">
        <f t="shared" si="39"/>
        <v>425.59679746914571</v>
      </c>
      <c r="P219" s="8">
        <f t="shared" si="39"/>
        <v>428.60677894319792</v>
      </c>
    </row>
    <row r="220" spans="3:16">
      <c r="C220">
        <f t="shared" si="32"/>
        <v>3</v>
      </c>
      <c r="D220" s="2">
        <f t="shared" si="38"/>
        <v>40023</v>
      </c>
      <c r="E220" s="1" t="e">
        <f t="shared" si="37"/>
        <v>#N/A</v>
      </c>
      <c r="F220" s="1" t="e">
        <f t="shared" si="33"/>
        <v>#N/A</v>
      </c>
      <c r="G220" s="1" t="e">
        <f t="shared" si="34"/>
        <v>#N/A</v>
      </c>
      <c r="H220" s="1" t="e">
        <f t="shared" si="35"/>
        <v>#N/A</v>
      </c>
      <c r="I220" s="1" t="e">
        <f t="shared" si="36"/>
        <v>#N/A</v>
      </c>
      <c r="L220" s="8">
        <f>'09 daily avg'!E220</f>
        <v>82.125</v>
      </c>
      <c r="M220" s="8">
        <f>'09 daily avg'!F220</f>
        <v>502.02270833333341</v>
      </c>
      <c r="N220" s="8">
        <f t="shared" si="39"/>
        <v>448.86961692374996</v>
      </c>
      <c r="O220" s="8">
        <f t="shared" si="39"/>
        <v>448.62113413584029</v>
      </c>
      <c r="P220" s="8">
        <f t="shared" si="39"/>
        <v>450.93702545664905</v>
      </c>
    </row>
    <row r="221" spans="3:16">
      <c r="C221">
        <f t="shared" si="32"/>
        <v>4</v>
      </c>
      <c r="D221" s="2">
        <f t="shared" si="38"/>
        <v>40024</v>
      </c>
      <c r="E221" s="1" t="e">
        <f t="shared" si="37"/>
        <v>#N/A</v>
      </c>
      <c r="F221" s="1" t="e">
        <f t="shared" si="33"/>
        <v>#N/A</v>
      </c>
      <c r="G221" s="1" t="e">
        <f t="shared" si="34"/>
        <v>#N/A</v>
      </c>
      <c r="H221" s="1" t="e">
        <f t="shared" si="35"/>
        <v>#N/A</v>
      </c>
      <c r="I221" s="1" t="e">
        <f t="shared" si="36"/>
        <v>#N/A</v>
      </c>
      <c r="L221" s="8">
        <f>'09 daily avg'!E221</f>
        <v>84.25</v>
      </c>
      <c r="M221" s="8">
        <f>'09 daily avg'!F221</f>
        <v>529.88341666666668</v>
      </c>
      <c r="N221" s="8">
        <f t="shared" si="39"/>
        <v>471.89280062749992</v>
      </c>
      <c r="O221" s="8">
        <f t="shared" si="39"/>
        <v>470.19633782359392</v>
      </c>
      <c r="P221" s="8">
        <f t="shared" si="39"/>
        <v>470.1130449998434</v>
      </c>
    </row>
    <row r="222" spans="3:16">
      <c r="C222">
        <f t="shared" si="32"/>
        <v>5</v>
      </c>
      <c r="D222" s="2">
        <f t="shared" si="38"/>
        <v>40025</v>
      </c>
      <c r="E222" s="1" t="e">
        <f t="shared" si="37"/>
        <v>#N/A</v>
      </c>
      <c r="F222" s="1" t="e">
        <f t="shared" si="33"/>
        <v>#N/A</v>
      </c>
      <c r="G222" s="1" t="e">
        <f t="shared" si="34"/>
        <v>#N/A</v>
      </c>
      <c r="H222" s="1" t="e">
        <f t="shared" si="35"/>
        <v>#N/A</v>
      </c>
      <c r="I222" s="1" t="e">
        <f t="shared" si="36"/>
        <v>#N/A</v>
      </c>
      <c r="L222" s="8">
        <f>'09 daily avg'!E222</f>
        <v>79.875</v>
      </c>
      <c r="M222" s="8">
        <f>'09 daily avg'!F222</f>
        <v>495.58649999999989</v>
      </c>
      <c r="N222" s="8">
        <f t="shared" si="39"/>
        <v>426.31579559624981</v>
      </c>
      <c r="O222" s="8">
        <f t="shared" si="39"/>
        <v>427.13155240103492</v>
      </c>
      <c r="P222" s="8">
        <f t="shared" si="39"/>
        <v>430.14776144501025</v>
      </c>
    </row>
    <row r="223" spans="3:16">
      <c r="C223">
        <f t="shared" si="32"/>
        <v>6</v>
      </c>
      <c r="D223" s="2">
        <f t="shared" si="38"/>
        <v>40026</v>
      </c>
      <c r="E223" s="1">
        <f t="shared" si="37"/>
        <v>81.083333333333329</v>
      </c>
      <c r="F223" s="1">
        <f t="shared" si="33"/>
        <v>462.43229166666657</v>
      </c>
      <c r="G223" s="1">
        <f t="shared" si="34"/>
        <v>438.1948480036109</v>
      </c>
      <c r="H223" s="1">
        <f t="shared" si="35"/>
        <v>438.49546803006342</v>
      </c>
      <c r="I223" s="1">
        <f t="shared" si="36"/>
        <v>441.33264330140969</v>
      </c>
      <c r="L223" s="8">
        <f>'09 daily avg'!E223</f>
        <v>81.083333333333329</v>
      </c>
      <c r="M223" s="8">
        <f>'09 daily avg'!F223</f>
        <v>462.43229166666657</v>
      </c>
      <c r="N223" s="8">
        <f t="shared" si="39"/>
        <v>438.1948480036109</v>
      </c>
      <c r="O223" s="8">
        <f t="shared" si="39"/>
        <v>438.49546803006342</v>
      </c>
      <c r="P223" s="8">
        <f t="shared" si="39"/>
        <v>441.33264330140969</v>
      </c>
    </row>
    <row r="224" spans="3:16">
      <c r="C224">
        <f t="shared" si="32"/>
        <v>7</v>
      </c>
      <c r="D224" s="2">
        <f t="shared" si="38"/>
        <v>40027</v>
      </c>
      <c r="E224" s="1">
        <f t="shared" si="37"/>
        <v>82.958333333333329</v>
      </c>
      <c r="F224" s="1">
        <f t="shared" si="33"/>
        <v>451.9720416666666</v>
      </c>
      <c r="G224" s="1">
        <f t="shared" si="34"/>
        <v>457.69890305986098</v>
      </c>
      <c r="H224" s="1">
        <f t="shared" si="35"/>
        <v>456.93682322098152</v>
      </c>
      <c r="I224" s="1">
        <f t="shared" si="36"/>
        <v>458.54574388950073</v>
      </c>
      <c r="L224" s="8">
        <f>'09 daily avg'!E224</f>
        <v>82.958333333333329</v>
      </c>
      <c r="M224" s="8">
        <f>'09 daily avg'!F224</f>
        <v>451.9720416666666</v>
      </c>
      <c r="N224" s="8">
        <f t="shared" si="39"/>
        <v>457.69890305986098</v>
      </c>
      <c r="O224" s="8">
        <f t="shared" si="39"/>
        <v>456.93682322098152</v>
      </c>
      <c r="P224" s="8">
        <f t="shared" si="39"/>
        <v>458.54574388950073</v>
      </c>
    </row>
    <row r="225" spans="3:16">
      <c r="C225">
        <f t="shared" si="32"/>
        <v>1</v>
      </c>
      <c r="D225" s="2">
        <f t="shared" si="38"/>
        <v>40028</v>
      </c>
      <c r="E225" s="1" t="e">
        <f t="shared" si="37"/>
        <v>#N/A</v>
      </c>
      <c r="F225" s="1" t="e">
        <f t="shared" si="33"/>
        <v>#N/A</v>
      </c>
      <c r="G225" s="1" t="e">
        <f t="shared" si="34"/>
        <v>#N/A</v>
      </c>
      <c r="H225" s="1" t="e">
        <f t="shared" si="35"/>
        <v>#N/A</v>
      </c>
      <c r="I225" s="1" t="e">
        <f t="shared" si="36"/>
        <v>#N/A</v>
      </c>
      <c r="L225" s="8">
        <f>'09 daily avg'!E225</f>
        <v>82.041666666666671</v>
      </c>
      <c r="M225" s="8">
        <f>'09 daily avg'!F225</f>
        <v>499.64825000000002</v>
      </c>
      <c r="N225" s="8">
        <f t="shared" si="39"/>
        <v>448.00084022569433</v>
      </c>
      <c r="O225" s="8">
        <f t="shared" si="39"/>
        <v>447.80001860705693</v>
      </c>
      <c r="P225" s="8">
        <f t="shared" si="39"/>
        <v>450.17172122595343</v>
      </c>
    </row>
    <row r="226" spans="3:16">
      <c r="C226">
        <f t="shared" si="32"/>
        <v>2</v>
      </c>
      <c r="D226" s="2">
        <f t="shared" si="38"/>
        <v>40029</v>
      </c>
      <c r="E226" s="1" t="e">
        <f t="shared" si="37"/>
        <v>#N/A</v>
      </c>
      <c r="F226" s="1" t="e">
        <f t="shared" si="33"/>
        <v>#N/A</v>
      </c>
      <c r="G226" s="1" t="e">
        <f t="shared" si="34"/>
        <v>#N/A</v>
      </c>
      <c r="H226" s="1" t="e">
        <f t="shared" si="35"/>
        <v>#N/A</v>
      </c>
      <c r="I226" s="1" t="e">
        <f t="shared" si="36"/>
        <v>#N/A</v>
      </c>
      <c r="L226" s="8">
        <f>'09 daily avg'!E226</f>
        <v>80.958333333333329</v>
      </c>
      <c r="M226" s="8">
        <f>'09 daily avg'!F226</f>
        <v>504.5028333333334</v>
      </c>
      <c r="N226" s="8">
        <f t="shared" si="39"/>
        <v>436.94089302652753</v>
      </c>
      <c r="O226" s="8">
        <f t="shared" si="39"/>
        <v>437.30072978066914</v>
      </c>
      <c r="P226" s="8">
        <f t="shared" si="39"/>
        <v>440.17618528079743</v>
      </c>
    </row>
    <row r="227" spans="3:16">
      <c r="C227">
        <f t="shared" si="32"/>
        <v>3</v>
      </c>
      <c r="D227" s="2">
        <f t="shared" si="38"/>
        <v>40030</v>
      </c>
      <c r="E227" s="1" t="e">
        <f t="shared" si="37"/>
        <v>#N/A</v>
      </c>
      <c r="F227" s="1" t="e">
        <f t="shared" si="33"/>
        <v>#N/A</v>
      </c>
      <c r="G227" s="1" t="e">
        <f t="shared" si="34"/>
        <v>#N/A</v>
      </c>
      <c r="H227" s="1" t="e">
        <f t="shared" si="35"/>
        <v>#N/A</v>
      </c>
      <c r="I227" s="1" t="e">
        <f t="shared" si="36"/>
        <v>#N/A</v>
      </c>
      <c r="L227" s="8">
        <f>'09 daily avg'!E227</f>
        <v>79.375</v>
      </c>
      <c r="M227" s="8">
        <f>'09 daily avg'!F227</f>
        <v>478.84387500000003</v>
      </c>
      <c r="N227" s="8">
        <f t="shared" si="39"/>
        <v>421.55856978124996</v>
      </c>
      <c r="O227" s="8">
        <f t="shared" si="39"/>
        <v>422.55131035626937</v>
      </c>
      <c r="P227" s="8">
        <f t="shared" si="39"/>
        <v>425.52878695626146</v>
      </c>
    </row>
    <row r="228" spans="3:16">
      <c r="C228">
        <f t="shared" si="32"/>
        <v>4</v>
      </c>
      <c r="D228" s="2">
        <f t="shared" si="38"/>
        <v>40031</v>
      </c>
      <c r="E228" s="1" t="e">
        <f t="shared" si="37"/>
        <v>#N/A</v>
      </c>
      <c r="F228" s="1" t="e">
        <f t="shared" si="33"/>
        <v>#N/A</v>
      </c>
      <c r="G228" s="1" t="e">
        <f t="shared" si="34"/>
        <v>#N/A</v>
      </c>
      <c r="H228" s="1" t="e">
        <f t="shared" si="35"/>
        <v>#N/A</v>
      </c>
      <c r="I228" s="1" t="e">
        <f t="shared" si="36"/>
        <v>#N/A</v>
      </c>
      <c r="L228" s="8">
        <f>'09 daily avg'!E228</f>
        <v>81.333333333333329</v>
      </c>
      <c r="M228" s="8">
        <f>'09 daily avg'!F228</f>
        <v>475.58562499999999</v>
      </c>
      <c r="N228" s="8">
        <f t="shared" si="39"/>
        <v>440.72012621777765</v>
      </c>
      <c r="O228" s="8">
        <f t="shared" si="39"/>
        <v>440.89808759740754</v>
      </c>
      <c r="P228" s="8">
        <f t="shared" si="39"/>
        <v>443.64379024765526</v>
      </c>
    </row>
    <row r="229" spans="3:16">
      <c r="C229">
        <f t="shared" si="32"/>
        <v>5</v>
      </c>
      <c r="D229" s="2">
        <f t="shared" si="38"/>
        <v>40032</v>
      </c>
      <c r="E229" s="1" t="e">
        <f t="shared" si="37"/>
        <v>#N/A</v>
      </c>
      <c r="F229" s="1" t="e">
        <f t="shared" si="33"/>
        <v>#N/A</v>
      </c>
      <c r="G229" s="1" t="e">
        <f t="shared" si="34"/>
        <v>#N/A</v>
      </c>
      <c r="H229" s="1" t="e">
        <f t="shared" si="35"/>
        <v>#N/A</v>
      </c>
      <c r="I229" s="1" t="e">
        <f t="shared" si="36"/>
        <v>#N/A</v>
      </c>
      <c r="L229" s="8">
        <f>'09 daily avg'!E229</f>
        <v>82.125</v>
      </c>
      <c r="M229" s="8">
        <f>'09 daily avg'!F229</f>
        <v>499.54637500000007</v>
      </c>
      <c r="N229" s="8">
        <f t="shared" si="39"/>
        <v>448.86961692374996</v>
      </c>
      <c r="O229" s="8">
        <f t="shared" si="39"/>
        <v>448.62113413584029</v>
      </c>
      <c r="P229" s="8">
        <f t="shared" si="39"/>
        <v>450.93702545664905</v>
      </c>
    </row>
    <row r="230" spans="3:16">
      <c r="C230">
        <f t="shared" si="32"/>
        <v>6</v>
      </c>
      <c r="D230" s="2">
        <f t="shared" si="38"/>
        <v>40033</v>
      </c>
      <c r="E230" s="1">
        <f t="shared" si="37"/>
        <v>82.25</v>
      </c>
      <c r="F230" s="1">
        <f t="shared" si="33"/>
        <v>460.11808333333329</v>
      </c>
      <c r="G230" s="1">
        <f t="shared" si="34"/>
        <v>450.17760648750016</v>
      </c>
      <c r="H230" s="1">
        <f t="shared" si="35"/>
        <v>449.85638755234368</v>
      </c>
      <c r="I230" s="1">
        <f t="shared" si="36"/>
        <v>452.08366933734192</v>
      </c>
      <c r="L230" s="8">
        <f>'09 daily avg'!E230</f>
        <v>82.25</v>
      </c>
      <c r="M230" s="8">
        <f>'09 daily avg'!F230</f>
        <v>460.11808333333329</v>
      </c>
      <c r="N230" s="8">
        <f t="shared" si="39"/>
        <v>450.17760648750016</v>
      </c>
      <c r="O230" s="8">
        <f t="shared" si="39"/>
        <v>449.85638755234368</v>
      </c>
      <c r="P230" s="8">
        <f t="shared" si="39"/>
        <v>452.08366933734192</v>
      </c>
    </row>
    <row r="231" spans="3:16">
      <c r="C231">
        <f t="shared" si="32"/>
        <v>7</v>
      </c>
      <c r="D231" s="2">
        <f t="shared" si="38"/>
        <v>40034</v>
      </c>
      <c r="E231" s="1">
        <f t="shared" si="37"/>
        <v>82.5</v>
      </c>
      <c r="F231" s="1">
        <f t="shared" si="33"/>
        <v>444.04625000000004</v>
      </c>
      <c r="G231" s="1">
        <f t="shared" si="34"/>
        <v>452.81095387500011</v>
      </c>
      <c r="H231" s="1">
        <f t="shared" si="35"/>
        <v>452.33974446125035</v>
      </c>
      <c r="I231" s="1">
        <f t="shared" si="36"/>
        <v>454.37177241499717</v>
      </c>
      <c r="L231" s="8">
        <f>'09 daily avg'!E231</f>
        <v>82.5</v>
      </c>
      <c r="M231" s="8">
        <f>'09 daily avg'!F231</f>
        <v>444.04625000000004</v>
      </c>
      <c r="N231" s="8">
        <f t="shared" si="39"/>
        <v>452.81095387500011</v>
      </c>
      <c r="O231" s="8">
        <f t="shared" si="39"/>
        <v>452.33974446125035</v>
      </c>
      <c r="P231" s="8">
        <f t="shared" si="39"/>
        <v>454.37177241499717</v>
      </c>
    </row>
    <row r="232" spans="3:16">
      <c r="C232">
        <f t="shared" si="32"/>
        <v>1</v>
      </c>
      <c r="D232" s="2">
        <f t="shared" si="38"/>
        <v>40035</v>
      </c>
      <c r="E232" s="1" t="e">
        <f t="shared" si="37"/>
        <v>#N/A</v>
      </c>
      <c r="F232" s="1" t="e">
        <f t="shared" si="33"/>
        <v>#N/A</v>
      </c>
      <c r="G232" s="1" t="e">
        <f t="shared" si="34"/>
        <v>#N/A</v>
      </c>
      <c r="H232" s="1" t="e">
        <f t="shared" si="35"/>
        <v>#N/A</v>
      </c>
      <c r="I232" s="1" t="e">
        <f t="shared" si="36"/>
        <v>#N/A</v>
      </c>
      <c r="L232" s="8">
        <f>'09 daily avg'!E232</f>
        <v>83.041666666666671</v>
      </c>
      <c r="M232" s="8">
        <f>'09 daily avg'!F232</f>
        <v>500.35425000000004</v>
      </c>
      <c r="N232" s="8">
        <f t="shared" ref="N232:P251" si="40">(N$3*$L232^4)+(N$4*$L232^3)+(N$5*$L232^2)+(N$6*$L232)+N$7</f>
        <v>458.59598358902792</v>
      </c>
      <c r="O232" s="8">
        <f t="shared" si="40"/>
        <v>457.77877729929628</v>
      </c>
      <c r="P232" s="8">
        <f t="shared" si="40"/>
        <v>459.30135254389256</v>
      </c>
    </row>
    <row r="233" spans="3:16">
      <c r="C233">
        <f t="shared" si="32"/>
        <v>2</v>
      </c>
      <c r="D233" s="2">
        <f t="shared" si="38"/>
        <v>40036</v>
      </c>
      <c r="E233" s="1" t="e">
        <f t="shared" si="37"/>
        <v>#N/A</v>
      </c>
      <c r="F233" s="1" t="e">
        <f t="shared" si="33"/>
        <v>#N/A</v>
      </c>
      <c r="G233" s="1" t="e">
        <f t="shared" si="34"/>
        <v>#N/A</v>
      </c>
      <c r="H233" s="1" t="e">
        <f t="shared" si="35"/>
        <v>#N/A</v>
      </c>
      <c r="I233" s="1" t="e">
        <f t="shared" si="36"/>
        <v>#N/A</v>
      </c>
      <c r="L233" s="8">
        <f>'09 daily avg'!E233</f>
        <v>83.25</v>
      </c>
      <c r="M233" s="8">
        <f>'09 daily avg'!F233</f>
        <v>507.74837499999995</v>
      </c>
      <c r="N233" s="8">
        <f t="shared" si="40"/>
        <v>460.84994211750006</v>
      </c>
      <c r="O233" s="8">
        <f t="shared" si="40"/>
        <v>459.89186238546881</v>
      </c>
      <c r="P233" s="8">
        <f t="shared" si="40"/>
        <v>461.18543251859569</v>
      </c>
    </row>
    <row r="234" spans="3:16">
      <c r="C234">
        <f t="shared" si="32"/>
        <v>3</v>
      </c>
      <c r="D234" s="2">
        <f t="shared" si="38"/>
        <v>40037</v>
      </c>
      <c r="E234" s="1" t="e">
        <f t="shared" si="37"/>
        <v>#N/A</v>
      </c>
      <c r="F234" s="1" t="e">
        <f t="shared" si="33"/>
        <v>#N/A</v>
      </c>
      <c r="G234" s="1" t="e">
        <f t="shared" si="34"/>
        <v>#N/A</v>
      </c>
      <c r="H234" s="1" t="e">
        <f t="shared" si="35"/>
        <v>#N/A</v>
      </c>
      <c r="I234" s="1" t="e">
        <f t="shared" si="36"/>
        <v>#N/A</v>
      </c>
      <c r="L234" s="8">
        <f>'09 daily avg'!E234</f>
        <v>77.875</v>
      </c>
      <c r="M234" s="8">
        <f>'09 daily avg'!F234</f>
        <v>474.92399999999992</v>
      </c>
      <c r="N234" s="8">
        <f t="shared" si="40"/>
        <v>407.84267665624986</v>
      </c>
      <c r="O234" s="8">
        <f t="shared" si="40"/>
        <v>409.24790485322274</v>
      </c>
      <c r="P234" s="8">
        <f t="shared" si="40"/>
        <v>411.79293176376063</v>
      </c>
    </row>
    <row r="235" spans="3:16">
      <c r="C235">
        <f t="shared" si="32"/>
        <v>4</v>
      </c>
      <c r="D235" s="2">
        <f t="shared" si="38"/>
        <v>40038</v>
      </c>
      <c r="E235" s="1" t="e">
        <f t="shared" si="37"/>
        <v>#N/A</v>
      </c>
      <c r="F235" s="1" t="e">
        <f t="shared" si="33"/>
        <v>#N/A</v>
      </c>
      <c r="G235" s="1" t="e">
        <f t="shared" si="34"/>
        <v>#N/A</v>
      </c>
      <c r="H235" s="1" t="e">
        <f t="shared" si="35"/>
        <v>#N/A</v>
      </c>
      <c r="I235" s="1" t="e">
        <f t="shared" si="36"/>
        <v>#N/A</v>
      </c>
      <c r="L235" s="8">
        <f>'09 daily avg'!E235</f>
        <v>79.291666666666671</v>
      </c>
      <c r="M235" s="8">
        <f>'09 daily avg'!F235</f>
        <v>472.1717083333333</v>
      </c>
      <c r="N235" s="8">
        <f t="shared" si="40"/>
        <v>420.7747045765276</v>
      </c>
      <c r="O235" s="8">
        <f t="shared" si="40"/>
        <v>421.79496140378842</v>
      </c>
      <c r="P235" s="8">
        <f t="shared" si="40"/>
        <v>424.76030317779237</v>
      </c>
    </row>
    <row r="236" spans="3:16">
      <c r="C236">
        <f t="shared" si="32"/>
        <v>5</v>
      </c>
      <c r="D236" s="2">
        <f t="shared" si="38"/>
        <v>40039</v>
      </c>
      <c r="E236" s="1" t="e">
        <f t="shared" si="37"/>
        <v>#N/A</v>
      </c>
      <c r="F236" s="1" t="e">
        <f t="shared" si="33"/>
        <v>#N/A</v>
      </c>
      <c r="G236" s="1" t="e">
        <f t="shared" si="34"/>
        <v>#N/A</v>
      </c>
      <c r="H236" s="1" t="e">
        <f t="shared" si="35"/>
        <v>#N/A</v>
      </c>
      <c r="I236" s="1" t="e">
        <f t="shared" si="36"/>
        <v>#N/A</v>
      </c>
      <c r="L236" s="8">
        <f>'09 daily avg'!E236</f>
        <v>81.208333333333329</v>
      </c>
      <c r="M236" s="8">
        <f>'09 daily avg'!F236</f>
        <v>488.26325000000014</v>
      </c>
      <c r="N236" s="8">
        <f t="shared" si="40"/>
        <v>439.45459240069442</v>
      </c>
      <c r="O236" s="8">
        <f t="shared" si="40"/>
        <v>439.69459079031776</v>
      </c>
      <c r="P236" s="8">
        <f t="shared" si="40"/>
        <v>442.48855105535017</v>
      </c>
    </row>
    <row r="237" spans="3:16">
      <c r="C237">
        <f t="shared" si="32"/>
        <v>6</v>
      </c>
      <c r="D237" s="2">
        <f t="shared" si="38"/>
        <v>40040</v>
      </c>
      <c r="E237" s="1">
        <f t="shared" si="37"/>
        <v>78.166666666666671</v>
      </c>
      <c r="F237" s="1">
        <f t="shared" si="33"/>
        <v>429.04299999999995</v>
      </c>
      <c r="G237" s="1">
        <f t="shared" si="34"/>
        <v>410.44436408277772</v>
      </c>
      <c r="H237" s="1">
        <f t="shared" si="35"/>
        <v>411.78276548912072</v>
      </c>
      <c r="I237" s="1">
        <f t="shared" si="36"/>
        <v>414.44427515728762</v>
      </c>
      <c r="L237" s="8">
        <f>'09 daily avg'!E237</f>
        <v>78.166666666666671</v>
      </c>
      <c r="M237" s="8">
        <f>'09 daily avg'!F237</f>
        <v>429.04299999999995</v>
      </c>
      <c r="N237" s="8">
        <f t="shared" si="40"/>
        <v>410.44436408277772</v>
      </c>
      <c r="O237" s="8">
        <f t="shared" si="40"/>
        <v>411.78276548912072</v>
      </c>
      <c r="P237" s="8">
        <f t="shared" si="40"/>
        <v>414.44427515728762</v>
      </c>
    </row>
    <row r="238" spans="3:16">
      <c r="C238">
        <f t="shared" si="32"/>
        <v>7</v>
      </c>
      <c r="D238" s="2">
        <f t="shared" si="38"/>
        <v>40041</v>
      </c>
      <c r="E238" s="1">
        <f t="shared" si="37"/>
        <v>77.958333333333329</v>
      </c>
      <c r="F238" s="1">
        <f t="shared" si="33"/>
        <v>405.31833333333321</v>
      </c>
      <c r="G238" s="1">
        <f t="shared" si="34"/>
        <v>408.58279957652769</v>
      </c>
      <c r="H238" s="1">
        <f t="shared" si="35"/>
        <v>409.96957151395077</v>
      </c>
      <c r="I238" s="1">
        <f t="shared" si="36"/>
        <v>412.54928731149425</v>
      </c>
      <c r="L238" s="8">
        <f>'09 daily avg'!E238</f>
        <v>77.958333333333329</v>
      </c>
      <c r="M238" s="8">
        <f>'09 daily avg'!F238</f>
        <v>405.31833333333321</v>
      </c>
      <c r="N238" s="8">
        <f t="shared" si="40"/>
        <v>408.58279957652769</v>
      </c>
      <c r="O238" s="8">
        <f t="shared" si="40"/>
        <v>409.96957151395077</v>
      </c>
      <c r="P238" s="8">
        <f t="shared" si="40"/>
        <v>412.54928731149425</v>
      </c>
    </row>
    <row r="239" spans="3:16">
      <c r="C239">
        <f t="shared" si="32"/>
        <v>1</v>
      </c>
      <c r="D239" s="2">
        <f t="shared" si="38"/>
        <v>40042</v>
      </c>
      <c r="E239" s="1" t="e">
        <f t="shared" si="37"/>
        <v>#N/A</v>
      </c>
      <c r="F239" s="1" t="e">
        <f t="shared" si="33"/>
        <v>#N/A</v>
      </c>
      <c r="G239" s="1" t="e">
        <f t="shared" si="34"/>
        <v>#N/A</v>
      </c>
      <c r="H239" s="1" t="e">
        <f t="shared" si="35"/>
        <v>#N/A</v>
      </c>
      <c r="I239" s="1" t="e">
        <f t="shared" si="36"/>
        <v>#N/A</v>
      </c>
      <c r="L239" s="8">
        <f>'09 daily avg'!E239</f>
        <v>76.583333333333329</v>
      </c>
      <c r="M239" s="8">
        <f>'09 daily avg'!F239</f>
        <v>432.91720833333329</v>
      </c>
      <c r="N239" s="8">
        <f t="shared" si="40"/>
        <v>396.69980342861083</v>
      </c>
      <c r="O239" s="8">
        <f t="shared" si="40"/>
        <v>398.32843835537597</v>
      </c>
      <c r="P239" s="8">
        <f t="shared" si="40"/>
        <v>400.2121043349523</v>
      </c>
    </row>
    <row r="240" spans="3:16">
      <c r="C240">
        <f t="shared" si="32"/>
        <v>2</v>
      </c>
      <c r="D240" s="2">
        <f t="shared" si="38"/>
        <v>40043</v>
      </c>
      <c r="E240" s="1" t="e">
        <f t="shared" si="37"/>
        <v>#N/A</v>
      </c>
      <c r="F240" s="1" t="e">
        <f t="shared" si="33"/>
        <v>#N/A</v>
      </c>
      <c r="G240" s="1" t="e">
        <f t="shared" si="34"/>
        <v>#N/A</v>
      </c>
      <c r="H240" s="1" t="e">
        <f t="shared" si="35"/>
        <v>#N/A</v>
      </c>
      <c r="I240" s="1" t="e">
        <f t="shared" si="36"/>
        <v>#N/A</v>
      </c>
      <c r="L240" s="8">
        <f>'09 daily avg'!E240</f>
        <v>78.458333333333329</v>
      </c>
      <c r="M240" s="8">
        <f>'09 daily avg'!F240</f>
        <v>458.0870833333334</v>
      </c>
      <c r="N240" s="8">
        <f t="shared" si="40"/>
        <v>413.0775716848608</v>
      </c>
      <c r="O240" s="8">
        <f t="shared" si="40"/>
        <v>414.34282666934087</v>
      </c>
      <c r="P240" s="8">
        <f t="shared" si="40"/>
        <v>417.10638131523024</v>
      </c>
    </row>
    <row r="241" spans="3:16">
      <c r="C241">
        <f t="shared" si="32"/>
        <v>3</v>
      </c>
      <c r="D241" s="2">
        <f t="shared" si="38"/>
        <v>40044</v>
      </c>
      <c r="E241" s="1" t="e">
        <f t="shared" si="37"/>
        <v>#N/A</v>
      </c>
      <c r="F241" s="1" t="e">
        <f t="shared" si="33"/>
        <v>#N/A</v>
      </c>
      <c r="G241" s="1" t="e">
        <f t="shared" si="34"/>
        <v>#N/A</v>
      </c>
      <c r="H241" s="1" t="e">
        <f t="shared" si="35"/>
        <v>#N/A</v>
      </c>
      <c r="I241" s="1" t="e">
        <f t="shared" si="36"/>
        <v>#N/A</v>
      </c>
      <c r="L241" s="8">
        <f>'09 daily avg'!E241</f>
        <v>79.333333333333329</v>
      </c>
      <c r="M241" s="8">
        <f>'09 daily avg'!F241</f>
        <v>473.78912499999996</v>
      </c>
      <c r="N241" s="8">
        <f t="shared" si="40"/>
        <v>421.16631554444427</v>
      </c>
      <c r="O241" s="8">
        <f t="shared" si="40"/>
        <v>422.17288415740768</v>
      </c>
      <c r="P241" s="8">
        <f t="shared" si="40"/>
        <v>425.14448841062017</v>
      </c>
    </row>
    <row r="242" spans="3:16">
      <c r="C242">
        <f t="shared" si="32"/>
        <v>4</v>
      </c>
      <c r="D242" s="2">
        <f t="shared" si="38"/>
        <v>40045</v>
      </c>
      <c r="E242" s="1" t="e">
        <f t="shared" si="37"/>
        <v>#N/A</v>
      </c>
      <c r="F242" s="1" t="e">
        <f t="shared" si="33"/>
        <v>#N/A</v>
      </c>
      <c r="G242" s="1" t="e">
        <f t="shared" si="34"/>
        <v>#N/A</v>
      </c>
      <c r="H242" s="1" t="e">
        <f t="shared" si="35"/>
        <v>#N/A</v>
      </c>
      <c r="I242" s="1" t="e">
        <f t="shared" si="36"/>
        <v>#N/A</v>
      </c>
      <c r="L242" s="8">
        <f>'09 daily avg'!E242</f>
        <v>81.958333333333329</v>
      </c>
      <c r="M242" s="8">
        <f>'09 daily avg'!F242</f>
        <v>496.51649999999995</v>
      </c>
      <c r="N242" s="8">
        <f t="shared" si="40"/>
        <v>447.13463660319451</v>
      </c>
      <c r="O242" s="8">
        <f t="shared" si="40"/>
        <v>446.98081609457518</v>
      </c>
      <c r="P242" s="8">
        <f t="shared" si="40"/>
        <v>449.40576005556591</v>
      </c>
    </row>
    <row r="243" spans="3:16">
      <c r="C243">
        <f t="shared" si="32"/>
        <v>5</v>
      </c>
      <c r="D243" s="2">
        <f t="shared" si="38"/>
        <v>40046</v>
      </c>
      <c r="E243" s="1" t="e">
        <f t="shared" si="37"/>
        <v>#N/A</v>
      </c>
      <c r="F243" s="1" t="e">
        <f t="shared" si="33"/>
        <v>#N/A</v>
      </c>
      <c r="G243" s="1" t="e">
        <f t="shared" si="34"/>
        <v>#N/A</v>
      </c>
      <c r="H243" s="1" t="e">
        <f t="shared" si="35"/>
        <v>#N/A</v>
      </c>
      <c r="I243" s="1" t="e">
        <f t="shared" si="36"/>
        <v>#N/A</v>
      </c>
      <c r="L243" s="8">
        <f>'09 daily avg'!E243</f>
        <v>79.25</v>
      </c>
      <c r="M243" s="8">
        <f>'09 daily avg'!F243</f>
        <v>475.40095833333334</v>
      </c>
      <c r="N243" s="8">
        <f t="shared" si="40"/>
        <v>420.38373687749993</v>
      </c>
      <c r="O243" s="8">
        <f t="shared" si="40"/>
        <v>421.41754248296911</v>
      </c>
      <c r="P243" s="8">
        <f t="shared" si="40"/>
        <v>424.37623519359272</v>
      </c>
    </row>
    <row r="244" spans="3:16">
      <c r="C244">
        <f t="shared" si="32"/>
        <v>6</v>
      </c>
      <c r="D244" s="2">
        <f t="shared" si="38"/>
        <v>40047</v>
      </c>
      <c r="E244" s="1">
        <f t="shared" si="37"/>
        <v>79.958333333333329</v>
      </c>
      <c r="F244" s="1">
        <f t="shared" si="33"/>
        <v>424.18666666666667</v>
      </c>
      <c r="G244" s="1">
        <f t="shared" si="34"/>
        <v>427.11767232986097</v>
      </c>
      <c r="H244" s="1">
        <f t="shared" si="35"/>
        <v>427.90192185926253</v>
      </c>
      <c r="I244" s="1">
        <f t="shared" si="36"/>
        <v>430.91863628519945</v>
      </c>
      <c r="L244" s="8">
        <f>'09 daily avg'!E244</f>
        <v>79.958333333333329</v>
      </c>
      <c r="M244" s="8">
        <f>'09 daily avg'!F244</f>
        <v>424.18666666666667</v>
      </c>
      <c r="N244" s="8">
        <f t="shared" si="40"/>
        <v>427.11767232986097</v>
      </c>
      <c r="O244" s="8">
        <f t="shared" si="40"/>
        <v>427.90192185926253</v>
      </c>
      <c r="P244" s="8">
        <f t="shared" si="40"/>
        <v>430.91863628519945</v>
      </c>
    </row>
    <row r="245" spans="3:16">
      <c r="C245">
        <f t="shared" si="32"/>
        <v>7</v>
      </c>
      <c r="D245" s="2">
        <f t="shared" si="38"/>
        <v>40048</v>
      </c>
      <c r="E245" s="1">
        <f t="shared" si="37"/>
        <v>74.708333333333329</v>
      </c>
      <c r="F245" s="1">
        <f t="shared" si="33"/>
        <v>381.32020833333331</v>
      </c>
      <c r="G245" s="1">
        <f t="shared" si="34"/>
        <v>381.62465467236086</v>
      </c>
      <c r="H245" s="1">
        <f t="shared" si="35"/>
        <v>383.38532357461463</v>
      </c>
      <c r="I245" s="1">
        <f t="shared" si="36"/>
        <v>384.02587350164663</v>
      </c>
      <c r="L245" s="8">
        <f>'09 daily avg'!E245</f>
        <v>74.708333333333329</v>
      </c>
      <c r="M245" s="8">
        <f>'09 daily avg'!F245</f>
        <v>381.32020833333331</v>
      </c>
      <c r="N245" s="8">
        <f t="shared" si="40"/>
        <v>381.62465467236086</v>
      </c>
      <c r="O245" s="8">
        <f t="shared" si="40"/>
        <v>383.38532357461463</v>
      </c>
      <c r="P245" s="8">
        <f t="shared" si="40"/>
        <v>384.02587350164663</v>
      </c>
    </row>
    <row r="246" spans="3:16">
      <c r="C246">
        <f t="shared" si="32"/>
        <v>1</v>
      </c>
      <c r="D246" s="2">
        <f t="shared" si="38"/>
        <v>40049</v>
      </c>
      <c r="E246" s="1" t="e">
        <f t="shared" si="37"/>
        <v>#N/A</v>
      </c>
      <c r="F246" s="1" t="e">
        <f t="shared" si="33"/>
        <v>#N/A</v>
      </c>
      <c r="G246" s="1" t="e">
        <f t="shared" si="34"/>
        <v>#N/A</v>
      </c>
      <c r="H246" s="1" t="e">
        <f t="shared" si="35"/>
        <v>#N/A</v>
      </c>
      <c r="I246" s="1" t="e">
        <f t="shared" si="36"/>
        <v>#N/A</v>
      </c>
      <c r="L246" s="8">
        <f>'09 daily avg'!E246</f>
        <v>74.375</v>
      </c>
      <c r="M246" s="8">
        <f>'09 daily avg'!F246</f>
        <v>427.84791666666678</v>
      </c>
      <c r="N246" s="8">
        <f t="shared" si="40"/>
        <v>379.08100123124984</v>
      </c>
      <c r="O246" s="8">
        <f t="shared" si="40"/>
        <v>380.84360687423805</v>
      </c>
      <c r="P246" s="8">
        <f t="shared" si="40"/>
        <v>381.24418297813259</v>
      </c>
    </row>
    <row r="247" spans="3:16">
      <c r="C247">
        <f t="shared" si="32"/>
        <v>2</v>
      </c>
      <c r="D247" s="2">
        <f t="shared" si="38"/>
        <v>40050</v>
      </c>
      <c r="E247" s="1" t="e">
        <f t="shared" si="37"/>
        <v>#N/A</v>
      </c>
      <c r="F247" s="1" t="e">
        <f t="shared" si="33"/>
        <v>#N/A</v>
      </c>
      <c r="G247" s="1" t="e">
        <f t="shared" si="34"/>
        <v>#N/A</v>
      </c>
      <c r="H247" s="1" t="e">
        <f t="shared" si="35"/>
        <v>#N/A</v>
      </c>
      <c r="I247" s="1" t="e">
        <f t="shared" si="36"/>
        <v>#N/A</v>
      </c>
      <c r="L247" s="8">
        <f>'09 daily avg'!E247</f>
        <v>76.625</v>
      </c>
      <c r="M247" s="8">
        <f>'09 daily avg'!F247</f>
        <v>443.32620833333334</v>
      </c>
      <c r="N247" s="8">
        <f t="shared" si="40"/>
        <v>397.04960191875</v>
      </c>
      <c r="O247" s="8">
        <f t="shared" si="40"/>
        <v>398.67280585966796</v>
      </c>
      <c r="P247" s="8">
        <f t="shared" si="40"/>
        <v>400.58094519384008</v>
      </c>
    </row>
    <row r="248" spans="3:16">
      <c r="C248">
        <f t="shared" si="32"/>
        <v>3</v>
      </c>
      <c r="D248" s="2">
        <f t="shared" si="38"/>
        <v>40051</v>
      </c>
      <c r="E248" s="1" t="e">
        <f t="shared" si="37"/>
        <v>#N/A</v>
      </c>
      <c r="F248" s="1" t="e">
        <f t="shared" si="33"/>
        <v>#N/A</v>
      </c>
      <c r="G248" s="1" t="e">
        <f t="shared" si="34"/>
        <v>#N/A</v>
      </c>
      <c r="H248" s="1" t="e">
        <f t="shared" si="35"/>
        <v>#N/A</v>
      </c>
      <c r="I248" s="1" t="e">
        <f t="shared" si="36"/>
        <v>#N/A</v>
      </c>
      <c r="L248" s="8">
        <f>'09 daily avg'!E248</f>
        <v>78.25</v>
      </c>
      <c r="M248" s="8">
        <f>'09 daily avg'!F248</f>
        <v>462.15033333333344</v>
      </c>
      <c r="N248" s="8">
        <f t="shared" si="40"/>
        <v>411.19349276749983</v>
      </c>
      <c r="O248" s="8">
        <f t="shared" si="40"/>
        <v>412.51164586984351</v>
      </c>
      <c r="P248" s="8">
        <f t="shared" si="40"/>
        <v>415.20383361234576</v>
      </c>
    </row>
    <row r="249" spans="3:16">
      <c r="C249">
        <f t="shared" si="32"/>
        <v>4</v>
      </c>
      <c r="D249" s="2">
        <f t="shared" si="38"/>
        <v>40052</v>
      </c>
      <c r="E249" s="1" t="e">
        <f t="shared" si="37"/>
        <v>#N/A</v>
      </c>
      <c r="F249" s="1" t="e">
        <f t="shared" si="33"/>
        <v>#N/A</v>
      </c>
      <c r="G249" s="1" t="e">
        <f t="shared" si="34"/>
        <v>#N/A</v>
      </c>
      <c r="H249" s="1" t="e">
        <f t="shared" si="35"/>
        <v>#N/A</v>
      </c>
      <c r="I249" s="1" t="e">
        <f t="shared" si="36"/>
        <v>#N/A</v>
      </c>
      <c r="L249" s="8">
        <f>'09 daily avg'!E249</f>
        <v>72.666666666666671</v>
      </c>
      <c r="M249" s="8">
        <f>'09 daily avg'!F249</f>
        <v>436.52658333333329</v>
      </c>
      <c r="N249" s="8">
        <f t="shared" si="40"/>
        <v>366.69094094444438</v>
      </c>
      <c r="O249" s="8">
        <f t="shared" si="40"/>
        <v>368.37362858703705</v>
      </c>
      <c r="P249" s="8">
        <f t="shared" si="40"/>
        <v>367.52994079580344</v>
      </c>
    </row>
    <row r="250" spans="3:16">
      <c r="C250">
        <f t="shared" si="32"/>
        <v>5</v>
      </c>
      <c r="D250" s="2">
        <f t="shared" si="38"/>
        <v>40053</v>
      </c>
      <c r="E250" s="1" t="e">
        <f t="shared" si="37"/>
        <v>#N/A</v>
      </c>
      <c r="F250" s="1" t="e">
        <f t="shared" si="33"/>
        <v>#N/A</v>
      </c>
      <c r="G250" s="1" t="e">
        <f t="shared" si="34"/>
        <v>#N/A</v>
      </c>
      <c r="H250" s="1" t="e">
        <f t="shared" si="35"/>
        <v>#N/A</v>
      </c>
      <c r="I250" s="1" t="e">
        <f t="shared" si="36"/>
        <v>#N/A</v>
      </c>
      <c r="L250" s="8">
        <f>'09 daily avg'!E250</f>
        <v>76.666666666666671</v>
      </c>
      <c r="M250" s="8">
        <f>'09 daily avg'!F250</f>
        <v>456.74137500000001</v>
      </c>
      <c r="N250" s="8">
        <f t="shared" si="40"/>
        <v>397.40004367777772</v>
      </c>
      <c r="O250" s="8">
        <f t="shared" si="40"/>
        <v>399.01770200037072</v>
      </c>
      <c r="P250" s="8">
        <f t="shared" si="40"/>
        <v>400.95013413506217</v>
      </c>
    </row>
    <row r="251" spans="3:16">
      <c r="C251">
        <f t="shared" si="32"/>
        <v>6</v>
      </c>
      <c r="D251" s="2">
        <f t="shared" si="38"/>
        <v>40054</v>
      </c>
      <c r="E251" s="1">
        <f t="shared" si="37"/>
        <v>78.25</v>
      </c>
      <c r="F251" s="1">
        <f t="shared" si="33"/>
        <v>432.26891666666666</v>
      </c>
      <c r="G251" s="1">
        <f t="shared" si="34"/>
        <v>411.19349276749983</v>
      </c>
      <c r="H251" s="1">
        <f t="shared" si="35"/>
        <v>412.51164586984351</v>
      </c>
      <c r="I251" s="1">
        <f t="shared" si="36"/>
        <v>415.20383361234576</v>
      </c>
      <c r="L251" s="8">
        <f>'09 daily avg'!E251</f>
        <v>78.25</v>
      </c>
      <c r="M251" s="8">
        <f>'09 daily avg'!F251</f>
        <v>432.26891666666666</v>
      </c>
      <c r="N251" s="8">
        <f t="shared" si="40"/>
        <v>411.19349276749983</v>
      </c>
      <c r="O251" s="8">
        <f t="shared" si="40"/>
        <v>412.51164586984351</v>
      </c>
      <c r="P251" s="8">
        <f t="shared" si="40"/>
        <v>415.20383361234576</v>
      </c>
    </row>
    <row r="252" spans="3:16">
      <c r="C252">
        <f t="shared" si="32"/>
        <v>7</v>
      </c>
      <c r="D252" s="2">
        <f t="shared" si="38"/>
        <v>40055</v>
      </c>
      <c r="E252" s="1">
        <f t="shared" si="37"/>
        <v>77.666666666666671</v>
      </c>
      <c r="F252" s="1">
        <f t="shared" si="33"/>
        <v>411.11233333333342</v>
      </c>
      <c r="G252" s="1">
        <f t="shared" si="34"/>
        <v>406.00362656111122</v>
      </c>
      <c r="H252" s="1">
        <f t="shared" si="35"/>
        <v>407.45279265370391</v>
      </c>
      <c r="I252" s="1">
        <f t="shared" si="36"/>
        <v>409.90639363654168</v>
      </c>
      <c r="L252" s="8">
        <f>'09 daily avg'!E252</f>
        <v>77.666666666666671</v>
      </c>
      <c r="M252" s="8">
        <f>'09 daily avg'!F252</f>
        <v>411.11233333333342</v>
      </c>
      <c r="N252" s="8">
        <f t="shared" ref="N252:P271" si="41">(N$3*$L252^4)+(N$4*$L252^3)+(N$5*$L252^2)+(N$6*$L252)+N$7</f>
        <v>406.00362656111122</v>
      </c>
      <c r="O252" s="8">
        <f t="shared" si="41"/>
        <v>407.45279265370391</v>
      </c>
      <c r="P252" s="8">
        <f t="shared" si="41"/>
        <v>409.90639363654168</v>
      </c>
    </row>
    <row r="253" spans="3:16">
      <c r="C253">
        <f t="shared" si="32"/>
        <v>1</v>
      </c>
      <c r="D253" s="2">
        <f t="shared" si="38"/>
        <v>40056</v>
      </c>
      <c r="E253" s="1" t="e">
        <f t="shared" si="37"/>
        <v>#N/A</v>
      </c>
      <c r="F253" s="1" t="e">
        <f t="shared" si="33"/>
        <v>#N/A</v>
      </c>
      <c r="G253" s="1" t="e">
        <f t="shared" si="34"/>
        <v>#N/A</v>
      </c>
      <c r="H253" s="1" t="e">
        <f t="shared" si="35"/>
        <v>#N/A</v>
      </c>
      <c r="I253" s="1" t="e">
        <f t="shared" si="36"/>
        <v>#N/A</v>
      </c>
      <c r="L253" s="8">
        <f>'09 daily avg'!E253</f>
        <v>75.916666666666671</v>
      </c>
      <c r="M253" s="8">
        <f>'09 daily avg'!F253</f>
        <v>450.69583333333321</v>
      </c>
      <c r="N253" s="8">
        <f t="shared" si="41"/>
        <v>391.19051215527782</v>
      </c>
      <c r="O253" s="8">
        <f t="shared" si="41"/>
        <v>392.89076908458878</v>
      </c>
      <c r="P253" s="8">
        <f t="shared" si="41"/>
        <v>394.36063344004629</v>
      </c>
    </row>
    <row r="254" spans="3:16">
      <c r="C254">
        <f t="shared" si="32"/>
        <v>2</v>
      </c>
      <c r="D254" s="2">
        <f t="shared" si="38"/>
        <v>40057</v>
      </c>
      <c r="E254" s="1" t="e">
        <f t="shared" si="37"/>
        <v>#N/A</v>
      </c>
      <c r="F254" s="1" t="e">
        <f t="shared" si="33"/>
        <v>#N/A</v>
      </c>
      <c r="G254" s="1" t="e">
        <f t="shared" si="34"/>
        <v>#N/A</v>
      </c>
      <c r="H254" s="1" t="e">
        <f t="shared" si="35"/>
        <v>#N/A</v>
      </c>
      <c r="I254" s="1" t="e">
        <f t="shared" si="36"/>
        <v>#N/A</v>
      </c>
      <c r="L254" s="8">
        <f>'09 daily avg'!E254</f>
        <v>78.625</v>
      </c>
      <c r="M254" s="8">
        <f>'09 daily avg'!F254</f>
        <v>461.76954166666673</v>
      </c>
      <c r="N254" s="8">
        <f t="shared" si="41"/>
        <v>414.59641365875007</v>
      </c>
      <c r="O254" s="8">
        <f t="shared" si="41"/>
        <v>415.81698214498056</v>
      </c>
      <c r="P254" s="8">
        <f t="shared" si="41"/>
        <v>418.6319306438379</v>
      </c>
    </row>
    <row r="255" spans="3:16">
      <c r="C255">
        <f t="shared" si="32"/>
        <v>3</v>
      </c>
      <c r="D255" s="2">
        <f t="shared" si="38"/>
        <v>40058</v>
      </c>
      <c r="E255" s="1" t="e">
        <f t="shared" si="37"/>
        <v>#N/A</v>
      </c>
      <c r="F255" s="1" t="e">
        <f t="shared" si="33"/>
        <v>#N/A</v>
      </c>
      <c r="G255" s="1" t="e">
        <f t="shared" si="34"/>
        <v>#N/A</v>
      </c>
      <c r="H255" s="1" t="e">
        <f t="shared" si="35"/>
        <v>#N/A</v>
      </c>
      <c r="I255" s="1" t="e">
        <f t="shared" si="36"/>
        <v>#N/A</v>
      </c>
      <c r="L255" s="8">
        <f>'09 daily avg'!E255</f>
        <v>76.541666666666671</v>
      </c>
      <c r="M255" s="8">
        <f>'09 daily avg'!F255</f>
        <v>456.53216666666663</v>
      </c>
      <c r="N255" s="8">
        <f t="shared" si="41"/>
        <v>396.35064820736113</v>
      </c>
      <c r="O255" s="8">
        <f t="shared" si="41"/>
        <v>397.9845998750518</v>
      </c>
      <c r="P255" s="8">
        <f t="shared" si="41"/>
        <v>399.84361483613588</v>
      </c>
    </row>
    <row r="256" spans="3:16">
      <c r="C256">
        <f t="shared" si="32"/>
        <v>4</v>
      </c>
      <c r="D256" s="2">
        <f t="shared" si="38"/>
        <v>40059</v>
      </c>
      <c r="E256" s="1" t="e">
        <f t="shared" si="37"/>
        <v>#N/A</v>
      </c>
      <c r="F256" s="1" t="e">
        <f t="shared" si="33"/>
        <v>#N/A</v>
      </c>
      <c r="G256" s="1" t="e">
        <f t="shared" si="34"/>
        <v>#N/A</v>
      </c>
      <c r="H256" s="1" t="e">
        <f t="shared" si="35"/>
        <v>#N/A</v>
      </c>
      <c r="I256" s="1" t="e">
        <f t="shared" si="36"/>
        <v>#N/A</v>
      </c>
      <c r="L256" s="8">
        <f>'09 daily avg'!E256</f>
        <v>75.916666666666671</v>
      </c>
      <c r="M256" s="8">
        <f>'09 daily avg'!F256</f>
        <v>451.25700000000001</v>
      </c>
      <c r="N256" s="8">
        <f t="shared" si="41"/>
        <v>391.19051215527782</v>
      </c>
      <c r="O256" s="8">
        <f t="shared" si="41"/>
        <v>392.89076908458878</v>
      </c>
      <c r="P256" s="8">
        <f t="shared" si="41"/>
        <v>394.36063344004629</v>
      </c>
    </row>
    <row r="257" spans="3:16">
      <c r="C257">
        <f t="shared" si="32"/>
        <v>5</v>
      </c>
      <c r="D257" s="2">
        <f t="shared" si="38"/>
        <v>40060</v>
      </c>
      <c r="E257" s="1" t="e">
        <f t="shared" si="37"/>
        <v>#N/A</v>
      </c>
      <c r="F257" s="1" t="e">
        <f t="shared" si="33"/>
        <v>#N/A</v>
      </c>
      <c r="G257" s="1" t="e">
        <f t="shared" si="34"/>
        <v>#N/A</v>
      </c>
      <c r="H257" s="1" t="e">
        <f t="shared" si="35"/>
        <v>#N/A</v>
      </c>
      <c r="I257" s="1" t="e">
        <f t="shared" si="36"/>
        <v>#N/A</v>
      </c>
      <c r="L257" s="8">
        <f>'09 daily avg'!E257</f>
        <v>78.541666666666671</v>
      </c>
      <c r="M257" s="8">
        <f>'09 daily avg'!F257</f>
        <v>482.61008333333331</v>
      </c>
      <c r="N257" s="8">
        <f t="shared" si="41"/>
        <v>413.83570613402765</v>
      </c>
      <c r="O257" s="8">
        <f t="shared" si="41"/>
        <v>415.07888278953078</v>
      </c>
      <c r="P257" s="8">
        <f t="shared" si="41"/>
        <v>417.86878326035344</v>
      </c>
    </row>
    <row r="258" spans="3:16">
      <c r="C258">
        <f t="shared" si="32"/>
        <v>6</v>
      </c>
      <c r="D258" s="2">
        <f t="shared" si="38"/>
        <v>40061</v>
      </c>
      <c r="E258" s="1">
        <f t="shared" si="37"/>
        <v>78.708333333333329</v>
      </c>
      <c r="F258" s="1">
        <f t="shared" si="33"/>
        <v>443.40254166666654</v>
      </c>
      <c r="G258" s="1">
        <f t="shared" si="34"/>
        <v>415.35969425902783</v>
      </c>
      <c r="H258" s="1">
        <f t="shared" si="35"/>
        <v>416.55712163523935</v>
      </c>
      <c r="I258" s="1">
        <f t="shared" si="36"/>
        <v>419.39579339655188</v>
      </c>
      <c r="L258" s="8">
        <f>'09 daily avg'!E258</f>
        <v>78.708333333333329</v>
      </c>
      <c r="M258" s="8">
        <f>'09 daily avg'!F258</f>
        <v>443.40254166666654</v>
      </c>
      <c r="N258" s="8">
        <f t="shared" si="41"/>
        <v>415.35969425902783</v>
      </c>
      <c r="O258" s="8">
        <f t="shared" si="41"/>
        <v>416.55712163523935</v>
      </c>
      <c r="P258" s="8">
        <f t="shared" si="41"/>
        <v>419.39579339655188</v>
      </c>
    </row>
    <row r="259" spans="3:16">
      <c r="C259">
        <f t="shared" si="32"/>
        <v>7</v>
      </c>
      <c r="D259" s="2">
        <f t="shared" si="38"/>
        <v>40062</v>
      </c>
      <c r="E259" s="1">
        <f t="shared" si="37"/>
        <v>76.833333333333329</v>
      </c>
      <c r="F259" s="1">
        <f t="shared" si="33"/>
        <v>419.08600000000001</v>
      </c>
      <c r="G259" s="1">
        <f t="shared" si="34"/>
        <v>398.80824340277752</v>
      </c>
      <c r="H259" s="1">
        <f t="shared" si="35"/>
        <v>400.40256517615762</v>
      </c>
      <c r="I259" s="1">
        <f t="shared" si="36"/>
        <v>402.43030481432265</v>
      </c>
      <c r="L259" s="8">
        <f>'09 daily avg'!E259</f>
        <v>76.833333333333329</v>
      </c>
      <c r="M259" s="8">
        <f>'09 daily avg'!F259</f>
        <v>419.08600000000001</v>
      </c>
      <c r="N259" s="8">
        <f t="shared" si="41"/>
        <v>398.80824340277752</v>
      </c>
      <c r="O259" s="8">
        <f t="shared" si="41"/>
        <v>400.40256517615762</v>
      </c>
      <c r="P259" s="8">
        <f t="shared" si="41"/>
        <v>402.43030481432265</v>
      </c>
    </row>
    <row r="260" spans="3:16">
      <c r="C260">
        <f t="shared" si="32"/>
        <v>1</v>
      </c>
      <c r="D260" s="2">
        <f t="shared" si="38"/>
        <v>40063</v>
      </c>
      <c r="E260" s="1" t="e">
        <f t="shared" si="37"/>
        <v>#N/A</v>
      </c>
      <c r="F260" s="1" t="e">
        <f t="shared" si="33"/>
        <v>#N/A</v>
      </c>
      <c r="G260" s="1" t="e">
        <f t="shared" si="34"/>
        <v>#N/A</v>
      </c>
      <c r="H260" s="1" t="e">
        <f t="shared" si="35"/>
        <v>#N/A</v>
      </c>
      <c r="I260" s="1" t="e">
        <f t="shared" si="36"/>
        <v>#N/A</v>
      </c>
      <c r="L260" s="8">
        <f>'09 daily avg'!E260</f>
        <v>76.75</v>
      </c>
      <c r="M260" s="8">
        <f>'09 daily avg'!F260</f>
        <v>411.08754166666671</v>
      </c>
      <c r="N260" s="8">
        <f t="shared" si="41"/>
        <v>398.10285700250017</v>
      </c>
      <c r="O260" s="8">
        <f t="shared" si="41"/>
        <v>399.70907864078117</v>
      </c>
      <c r="P260" s="8">
        <f t="shared" si="41"/>
        <v>401.68954310296954</v>
      </c>
    </row>
    <row r="261" spans="3:16">
      <c r="C261">
        <f t="shared" si="32"/>
        <v>2</v>
      </c>
      <c r="D261" s="2">
        <f t="shared" si="38"/>
        <v>40064</v>
      </c>
      <c r="E261" s="1" t="e">
        <f t="shared" si="37"/>
        <v>#N/A</v>
      </c>
      <c r="F261" s="1" t="e">
        <f t="shared" si="33"/>
        <v>#N/A</v>
      </c>
      <c r="G261" s="1" t="e">
        <f t="shared" si="34"/>
        <v>#N/A</v>
      </c>
      <c r="H261" s="1" t="e">
        <f t="shared" si="35"/>
        <v>#N/A</v>
      </c>
      <c r="I261" s="1" t="e">
        <f t="shared" si="36"/>
        <v>#N/A</v>
      </c>
      <c r="L261" s="8">
        <f>'09 daily avg'!E261</f>
        <v>78.208333333333329</v>
      </c>
      <c r="M261" s="8">
        <f>'09 daily avg'!F261</f>
        <v>464.92395833333336</v>
      </c>
      <c r="N261" s="8">
        <f t="shared" si="41"/>
        <v>410.81860679069439</v>
      </c>
      <c r="O261" s="8">
        <f t="shared" si="41"/>
        <v>412.1469487248487</v>
      </c>
      <c r="P261" s="8">
        <f t="shared" si="41"/>
        <v>414.82394637166885</v>
      </c>
    </row>
    <row r="262" spans="3:16">
      <c r="C262">
        <f t="shared" si="32"/>
        <v>3</v>
      </c>
      <c r="D262" s="2">
        <f t="shared" si="38"/>
        <v>40065</v>
      </c>
      <c r="E262" s="1" t="e">
        <f t="shared" si="37"/>
        <v>#N/A</v>
      </c>
      <c r="F262" s="1" t="e">
        <f t="shared" si="33"/>
        <v>#N/A</v>
      </c>
      <c r="G262" s="1" t="e">
        <f t="shared" si="34"/>
        <v>#N/A</v>
      </c>
      <c r="H262" s="1" t="e">
        <f t="shared" si="35"/>
        <v>#N/A</v>
      </c>
      <c r="I262" s="1" t="e">
        <f t="shared" si="36"/>
        <v>#N/A</v>
      </c>
      <c r="L262" s="8">
        <f>'09 daily avg'!E262</f>
        <v>79.291666666666671</v>
      </c>
      <c r="M262" s="8">
        <f>'09 daily avg'!F262</f>
        <v>477.42579166666673</v>
      </c>
      <c r="N262" s="8">
        <f t="shared" si="41"/>
        <v>420.7747045765276</v>
      </c>
      <c r="O262" s="8">
        <f t="shared" si="41"/>
        <v>421.79496140378842</v>
      </c>
      <c r="P262" s="8">
        <f t="shared" si="41"/>
        <v>424.76030317779237</v>
      </c>
    </row>
    <row r="263" spans="3:16">
      <c r="C263">
        <f t="shared" si="32"/>
        <v>4</v>
      </c>
      <c r="D263" s="2">
        <f t="shared" si="38"/>
        <v>40066</v>
      </c>
      <c r="E263" s="1" t="e">
        <f t="shared" si="37"/>
        <v>#N/A</v>
      </c>
      <c r="F263" s="1" t="e">
        <f t="shared" si="33"/>
        <v>#N/A</v>
      </c>
      <c r="G263" s="1" t="e">
        <f t="shared" si="34"/>
        <v>#N/A</v>
      </c>
      <c r="H263" s="1" t="e">
        <f t="shared" si="35"/>
        <v>#N/A</v>
      </c>
      <c r="I263" s="1" t="e">
        <f t="shared" si="36"/>
        <v>#N/A</v>
      </c>
      <c r="L263" s="8">
        <f>'09 daily avg'!E263</f>
        <v>79.416666666666671</v>
      </c>
      <c r="M263" s="8">
        <f>'09 daily avg'!F263</f>
        <v>480.8411666666666</v>
      </c>
      <c r="N263" s="8">
        <f t="shared" si="41"/>
        <v>421.95146728694442</v>
      </c>
      <c r="O263" s="8">
        <f t="shared" si="41"/>
        <v>422.93023961281824</v>
      </c>
      <c r="P263" s="8">
        <f t="shared" si="41"/>
        <v>425.91319486876796</v>
      </c>
    </row>
    <row r="264" spans="3:16">
      <c r="C264">
        <f t="shared" si="32"/>
        <v>5</v>
      </c>
      <c r="D264" s="2">
        <f t="shared" si="38"/>
        <v>40067</v>
      </c>
      <c r="E264" s="1" t="e">
        <f t="shared" si="37"/>
        <v>#N/A</v>
      </c>
      <c r="F264" s="1" t="e">
        <f t="shared" si="33"/>
        <v>#N/A</v>
      </c>
      <c r="G264" s="1" t="e">
        <f t="shared" si="34"/>
        <v>#N/A</v>
      </c>
      <c r="H264" s="1" t="e">
        <f t="shared" si="35"/>
        <v>#N/A</v>
      </c>
      <c r="I264" s="1" t="e">
        <f t="shared" si="36"/>
        <v>#N/A</v>
      </c>
      <c r="L264" s="8">
        <f>'09 daily avg'!E264</f>
        <v>77.625</v>
      </c>
      <c r="M264" s="8">
        <f>'09 daily avg'!F264</f>
        <v>468.07195833333327</v>
      </c>
      <c r="N264" s="8">
        <f t="shared" si="41"/>
        <v>405.63774634874983</v>
      </c>
      <c r="O264" s="8">
        <f t="shared" si="41"/>
        <v>407.09532550607446</v>
      </c>
      <c r="P264" s="8">
        <f t="shared" si="41"/>
        <v>409.52986036258858</v>
      </c>
    </row>
    <row r="265" spans="3:16">
      <c r="C265">
        <f t="shared" si="32"/>
        <v>6</v>
      </c>
      <c r="D265" s="2">
        <f t="shared" si="38"/>
        <v>40068</v>
      </c>
      <c r="E265" s="1">
        <f t="shared" si="37"/>
        <v>75.625</v>
      </c>
      <c r="F265" s="1">
        <f t="shared" si="33"/>
        <v>403.25541666666663</v>
      </c>
      <c r="G265" s="1">
        <f t="shared" si="34"/>
        <v>388.83198036875012</v>
      </c>
      <c r="H265" s="1">
        <f t="shared" si="35"/>
        <v>390.55478078576198</v>
      </c>
      <c r="I265" s="1">
        <f t="shared" si="36"/>
        <v>391.83224601758934</v>
      </c>
      <c r="L265" s="8">
        <f>'09 daily avg'!E265</f>
        <v>75.625</v>
      </c>
      <c r="M265" s="8">
        <f>'09 daily avg'!F265</f>
        <v>403.25541666666663</v>
      </c>
      <c r="N265" s="8">
        <f t="shared" si="41"/>
        <v>388.83198036875012</v>
      </c>
      <c r="O265" s="8">
        <f t="shared" si="41"/>
        <v>390.55478078576198</v>
      </c>
      <c r="P265" s="8">
        <f t="shared" si="41"/>
        <v>391.83224601758934</v>
      </c>
    </row>
    <row r="266" spans="3:16">
      <c r="C266">
        <f t="shared" si="32"/>
        <v>7</v>
      </c>
      <c r="D266" s="2">
        <f t="shared" si="38"/>
        <v>40069</v>
      </c>
      <c r="E266" s="1">
        <f t="shared" si="37"/>
        <v>78.291666666666671</v>
      </c>
      <c r="F266" s="1">
        <f t="shared" si="33"/>
        <v>410.01679166666668</v>
      </c>
      <c r="G266" s="1">
        <f t="shared" si="34"/>
        <v>411.56902201319451</v>
      </c>
      <c r="H266" s="1">
        <f t="shared" si="35"/>
        <v>412.87685653654898</v>
      </c>
      <c r="I266" s="1">
        <f t="shared" si="36"/>
        <v>415.58393320672599</v>
      </c>
      <c r="L266" s="8">
        <f>'09 daily avg'!E266</f>
        <v>78.291666666666671</v>
      </c>
      <c r="M266" s="8">
        <f>'09 daily avg'!F266</f>
        <v>410.01679166666668</v>
      </c>
      <c r="N266" s="8">
        <f t="shared" si="41"/>
        <v>411.56902201319451</v>
      </c>
      <c r="O266" s="8">
        <f t="shared" si="41"/>
        <v>412.87685653654898</v>
      </c>
      <c r="P266" s="8">
        <f t="shared" si="41"/>
        <v>415.58393320672599</v>
      </c>
    </row>
    <row r="267" spans="3:16">
      <c r="C267">
        <f t="shared" ref="C267:C330" si="42">WEEKDAY(D267,2)</f>
        <v>1</v>
      </c>
      <c r="D267" s="2">
        <f t="shared" si="38"/>
        <v>40070</v>
      </c>
      <c r="E267" s="1" t="e">
        <f t="shared" si="37"/>
        <v>#N/A</v>
      </c>
      <c r="F267" s="1" t="e">
        <f t="shared" ref="F267:F330" si="43">IF(OR(ISNUMBER($B267),$C267&gt;=6),M267,#N/A)</f>
        <v>#N/A</v>
      </c>
      <c r="G267" s="1" t="e">
        <f t="shared" ref="G267:G330" si="44">IF(OR(ISNUMBER($B267),$C267&gt;=6),N267,#N/A)</f>
        <v>#N/A</v>
      </c>
      <c r="H267" s="1" t="e">
        <f t="shared" ref="H267:H330" si="45">IF(OR(ISNUMBER($B267),$C267&gt;=6),O267,#N/A)</f>
        <v>#N/A</v>
      </c>
      <c r="I267" s="1" t="e">
        <f t="shared" ref="I267:I330" si="46">IF(OR(ISNUMBER($B267),$C267&gt;=6),P267,#N/A)</f>
        <v>#N/A</v>
      </c>
      <c r="L267" s="8">
        <f>'09 daily avg'!E267</f>
        <v>77.833333333333329</v>
      </c>
      <c r="M267" s="8">
        <f>'09 daily avg'!F267</f>
        <v>448.98383333333339</v>
      </c>
      <c r="N267" s="8">
        <f t="shared" si="41"/>
        <v>407.47358009944458</v>
      </c>
      <c r="O267" s="8">
        <f t="shared" si="41"/>
        <v>408.88784684365737</v>
      </c>
      <c r="P267" s="8">
        <f t="shared" si="41"/>
        <v>411.41511975783737</v>
      </c>
    </row>
    <row r="268" spans="3:16">
      <c r="C268">
        <f t="shared" si="42"/>
        <v>2</v>
      </c>
      <c r="D268" s="2">
        <f t="shared" si="38"/>
        <v>40071</v>
      </c>
      <c r="E268" s="1" t="e">
        <f t="shared" ref="E268:E331" si="47">IF(OR(ISNUMBER($B268),$C268&gt;=6),L268,#N/A)</f>
        <v>#N/A</v>
      </c>
      <c r="F268" s="1" t="e">
        <f t="shared" si="43"/>
        <v>#N/A</v>
      </c>
      <c r="G268" s="1" t="e">
        <f t="shared" si="44"/>
        <v>#N/A</v>
      </c>
      <c r="H268" s="1" t="e">
        <f t="shared" si="45"/>
        <v>#N/A</v>
      </c>
      <c r="I268" s="1" t="e">
        <f t="shared" si="46"/>
        <v>#N/A</v>
      </c>
      <c r="L268" s="8">
        <f>'09 daily avg'!E268</f>
        <v>82.125</v>
      </c>
      <c r="M268" s="8">
        <f>'09 daily avg'!F268</f>
        <v>478.53979166666664</v>
      </c>
      <c r="N268" s="8">
        <f t="shared" si="41"/>
        <v>448.86961692374996</v>
      </c>
      <c r="O268" s="8">
        <f t="shared" si="41"/>
        <v>448.62113413584029</v>
      </c>
      <c r="P268" s="8">
        <f t="shared" si="41"/>
        <v>450.93702545664905</v>
      </c>
    </row>
    <row r="269" spans="3:16">
      <c r="C269">
        <f t="shared" si="42"/>
        <v>3</v>
      </c>
      <c r="D269" s="2">
        <f t="shared" ref="D269:D332" si="48">D268+1</f>
        <v>40072</v>
      </c>
      <c r="E269" s="1" t="e">
        <f t="shared" si="47"/>
        <v>#N/A</v>
      </c>
      <c r="F269" s="1" t="e">
        <f t="shared" si="43"/>
        <v>#N/A</v>
      </c>
      <c r="G269" s="1" t="e">
        <f t="shared" si="44"/>
        <v>#N/A</v>
      </c>
      <c r="H269" s="1" t="e">
        <f t="shared" si="45"/>
        <v>#N/A</v>
      </c>
      <c r="I269" s="1" t="e">
        <f t="shared" si="46"/>
        <v>#N/A</v>
      </c>
      <c r="L269" s="8">
        <f>'09 daily avg'!E269</f>
        <v>79.75</v>
      </c>
      <c r="M269" s="8">
        <f>'09 daily avg'!F269</f>
        <v>469.29887499999995</v>
      </c>
      <c r="N269" s="8">
        <f t="shared" si="41"/>
        <v>425.11780501250007</v>
      </c>
      <c r="O269" s="8">
        <f t="shared" si="41"/>
        <v>425.97973723515611</v>
      </c>
      <c r="P269" s="8">
        <f t="shared" si="41"/>
        <v>428.99191852171657</v>
      </c>
    </row>
    <row r="270" spans="3:16">
      <c r="C270">
        <f t="shared" si="42"/>
        <v>4</v>
      </c>
      <c r="D270" s="2">
        <f t="shared" si="48"/>
        <v>40073</v>
      </c>
      <c r="E270" s="1" t="e">
        <f t="shared" si="47"/>
        <v>#N/A</v>
      </c>
      <c r="F270" s="1" t="e">
        <f t="shared" si="43"/>
        <v>#N/A</v>
      </c>
      <c r="G270" s="1" t="e">
        <f t="shared" si="44"/>
        <v>#N/A</v>
      </c>
      <c r="H270" s="1" t="e">
        <f t="shared" si="45"/>
        <v>#N/A</v>
      </c>
      <c r="I270" s="1" t="e">
        <f t="shared" si="46"/>
        <v>#N/A</v>
      </c>
      <c r="L270" s="8">
        <f>'09 daily avg'!E270</f>
        <v>77.958333333333329</v>
      </c>
      <c r="M270" s="8">
        <f>'09 daily avg'!F270</f>
        <v>459.25062499999996</v>
      </c>
      <c r="N270" s="8">
        <f t="shared" si="41"/>
        <v>408.58279957652769</v>
      </c>
      <c r="O270" s="8">
        <f t="shared" si="41"/>
        <v>409.96957151395077</v>
      </c>
      <c r="P270" s="8">
        <f t="shared" si="41"/>
        <v>412.54928731149425</v>
      </c>
    </row>
    <row r="271" spans="3:16">
      <c r="C271">
        <f t="shared" si="42"/>
        <v>5</v>
      </c>
      <c r="D271" s="2">
        <f t="shared" si="48"/>
        <v>40074</v>
      </c>
      <c r="E271" s="1" t="e">
        <f t="shared" si="47"/>
        <v>#N/A</v>
      </c>
      <c r="F271" s="1" t="e">
        <f t="shared" si="43"/>
        <v>#N/A</v>
      </c>
      <c r="G271" s="1" t="e">
        <f t="shared" si="44"/>
        <v>#N/A</v>
      </c>
      <c r="H271" s="1" t="e">
        <f t="shared" si="45"/>
        <v>#N/A</v>
      </c>
      <c r="I271" s="1" t="e">
        <f t="shared" si="46"/>
        <v>#N/A</v>
      </c>
      <c r="L271" s="8">
        <f>'09 daily avg'!E271</f>
        <v>79.75</v>
      </c>
      <c r="M271" s="8">
        <f>'09 daily avg'!F271</f>
        <v>481.97554166666669</v>
      </c>
      <c r="N271" s="8">
        <f t="shared" si="41"/>
        <v>425.11780501250007</v>
      </c>
      <c r="O271" s="8">
        <f t="shared" si="41"/>
        <v>425.97973723515611</v>
      </c>
      <c r="P271" s="8">
        <f t="shared" si="41"/>
        <v>428.99191852171657</v>
      </c>
    </row>
    <row r="272" spans="3:16">
      <c r="C272">
        <f t="shared" si="42"/>
        <v>6</v>
      </c>
      <c r="D272" s="2">
        <f t="shared" si="48"/>
        <v>40075</v>
      </c>
      <c r="E272" s="1">
        <f t="shared" si="47"/>
        <v>79.75</v>
      </c>
      <c r="F272" s="1">
        <f t="shared" si="43"/>
        <v>432.80766666666676</v>
      </c>
      <c r="G272" s="1">
        <f t="shared" si="44"/>
        <v>425.11780501250007</v>
      </c>
      <c r="H272" s="1">
        <f t="shared" si="45"/>
        <v>425.97973723515611</v>
      </c>
      <c r="I272" s="1">
        <f t="shared" si="46"/>
        <v>428.99191852171657</v>
      </c>
      <c r="L272" s="8">
        <f>'09 daily avg'!E272</f>
        <v>79.75</v>
      </c>
      <c r="M272" s="8">
        <f>'09 daily avg'!F272</f>
        <v>432.80766666666676</v>
      </c>
      <c r="N272" s="8">
        <f t="shared" ref="N272:P291" si="49">(N$3*$L272^4)+(N$4*$L272^3)+(N$5*$L272^2)+(N$6*$L272)+N$7</f>
        <v>425.11780501250007</v>
      </c>
      <c r="O272" s="8">
        <f t="shared" si="49"/>
        <v>425.97973723515611</v>
      </c>
      <c r="P272" s="8">
        <f t="shared" si="49"/>
        <v>428.99191852171657</v>
      </c>
    </row>
    <row r="273" spans="3:16">
      <c r="C273">
        <f t="shared" si="42"/>
        <v>7</v>
      </c>
      <c r="D273" s="2">
        <f t="shared" si="48"/>
        <v>40076</v>
      </c>
      <c r="E273" s="1">
        <f t="shared" si="47"/>
        <v>80.708333333333329</v>
      </c>
      <c r="F273" s="1">
        <f t="shared" si="43"/>
        <v>417.15491666666679</v>
      </c>
      <c r="G273" s="1">
        <f t="shared" si="44"/>
        <v>434.45035133236104</v>
      </c>
      <c r="H273" s="1">
        <f t="shared" si="45"/>
        <v>434.92444867055201</v>
      </c>
      <c r="I273" s="1">
        <f t="shared" si="46"/>
        <v>437.86208751900426</v>
      </c>
      <c r="L273" s="8">
        <f>'09 daily avg'!E273</f>
        <v>80.708333333333329</v>
      </c>
      <c r="M273" s="8">
        <f>'09 daily avg'!F273</f>
        <v>417.15491666666679</v>
      </c>
      <c r="N273" s="8">
        <f t="shared" si="49"/>
        <v>434.45035133236104</v>
      </c>
      <c r="O273" s="8">
        <f t="shared" si="49"/>
        <v>434.92444867055201</v>
      </c>
      <c r="P273" s="8">
        <f t="shared" si="49"/>
        <v>437.86208751900426</v>
      </c>
    </row>
    <row r="274" spans="3:16">
      <c r="C274">
        <f t="shared" si="42"/>
        <v>1</v>
      </c>
      <c r="D274" s="2">
        <f t="shared" si="48"/>
        <v>40077</v>
      </c>
      <c r="E274" s="1" t="e">
        <f t="shared" si="47"/>
        <v>#N/A</v>
      </c>
      <c r="F274" s="1" t="e">
        <f t="shared" si="43"/>
        <v>#N/A</v>
      </c>
      <c r="G274" s="1" t="e">
        <f t="shared" si="44"/>
        <v>#N/A</v>
      </c>
      <c r="H274" s="1" t="e">
        <f t="shared" si="45"/>
        <v>#N/A</v>
      </c>
      <c r="I274" s="1" t="e">
        <f t="shared" si="46"/>
        <v>#N/A</v>
      </c>
      <c r="L274" s="8">
        <f>'09 daily avg'!E274</f>
        <v>81.333333333333329</v>
      </c>
      <c r="M274" s="8">
        <f>'09 daily avg'!F274</f>
        <v>480.27995833333335</v>
      </c>
      <c r="N274" s="8">
        <f t="shared" si="49"/>
        <v>440.72012621777765</v>
      </c>
      <c r="O274" s="8">
        <f t="shared" si="49"/>
        <v>440.89808759740754</v>
      </c>
      <c r="P274" s="8">
        <f t="shared" si="49"/>
        <v>443.64379024765526</v>
      </c>
    </row>
    <row r="275" spans="3:16">
      <c r="C275">
        <f t="shared" si="42"/>
        <v>2</v>
      </c>
      <c r="D275" s="2">
        <f t="shared" si="48"/>
        <v>40078</v>
      </c>
      <c r="E275" s="1" t="e">
        <f t="shared" si="47"/>
        <v>#N/A</v>
      </c>
      <c r="F275" s="1" t="e">
        <f t="shared" si="43"/>
        <v>#N/A</v>
      </c>
      <c r="G275" s="1" t="e">
        <f t="shared" si="44"/>
        <v>#N/A</v>
      </c>
      <c r="H275" s="1" t="e">
        <f t="shared" si="45"/>
        <v>#N/A</v>
      </c>
      <c r="I275" s="1" t="e">
        <f t="shared" si="46"/>
        <v>#N/A</v>
      </c>
      <c r="L275" s="8">
        <f>'09 daily avg'!E275</f>
        <v>80.875</v>
      </c>
      <c r="M275" s="8">
        <f>'09 daily avg'!F275</f>
        <v>482.71487500000006</v>
      </c>
      <c r="N275" s="8">
        <f t="shared" si="49"/>
        <v>436.10813938625017</v>
      </c>
      <c r="O275" s="8">
        <f t="shared" si="49"/>
        <v>436.50667862119167</v>
      </c>
      <c r="P275" s="8">
        <f t="shared" si="49"/>
        <v>439.40496560938459</v>
      </c>
    </row>
    <row r="276" spans="3:16">
      <c r="C276">
        <f t="shared" si="42"/>
        <v>3</v>
      </c>
      <c r="D276" s="2">
        <f t="shared" si="48"/>
        <v>40079</v>
      </c>
      <c r="E276" s="1" t="e">
        <f t="shared" si="47"/>
        <v>#N/A</v>
      </c>
      <c r="F276" s="1" t="e">
        <f t="shared" si="43"/>
        <v>#N/A</v>
      </c>
      <c r="G276" s="1" t="e">
        <f t="shared" si="44"/>
        <v>#N/A</v>
      </c>
      <c r="H276" s="1" t="e">
        <f t="shared" si="45"/>
        <v>#N/A</v>
      </c>
      <c r="I276" s="1" t="e">
        <f t="shared" si="46"/>
        <v>#N/A</v>
      </c>
      <c r="L276" s="8">
        <f>'09 daily avg'!E276</f>
        <v>80.5</v>
      </c>
      <c r="M276" s="8">
        <f>'09 daily avg'!F276</f>
        <v>485.16958333333332</v>
      </c>
      <c r="N276" s="8">
        <f t="shared" si="49"/>
        <v>432.39258981499995</v>
      </c>
      <c r="O276" s="8">
        <f t="shared" si="49"/>
        <v>432.95770389625022</v>
      </c>
      <c r="P276" s="8">
        <f t="shared" si="49"/>
        <v>435.93302098500112</v>
      </c>
    </row>
    <row r="277" spans="3:16">
      <c r="C277">
        <f t="shared" si="42"/>
        <v>4</v>
      </c>
      <c r="D277" s="2">
        <f t="shared" si="48"/>
        <v>40080</v>
      </c>
      <c r="E277" s="1" t="e">
        <f t="shared" si="47"/>
        <v>#N/A</v>
      </c>
      <c r="F277" s="1" t="e">
        <f t="shared" si="43"/>
        <v>#N/A</v>
      </c>
      <c r="G277" s="1" t="e">
        <f t="shared" si="44"/>
        <v>#N/A</v>
      </c>
      <c r="H277" s="1" t="e">
        <f t="shared" si="45"/>
        <v>#N/A</v>
      </c>
      <c r="I277" s="1" t="e">
        <f t="shared" si="46"/>
        <v>#N/A</v>
      </c>
      <c r="L277" s="8">
        <f>'09 daily avg'!E277</f>
        <v>80.583333333333329</v>
      </c>
      <c r="M277" s="8">
        <f>'09 daily avg'!F277</f>
        <v>483.19441666666665</v>
      </c>
      <c r="N277" s="8">
        <f t="shared" si="49"/>
        <v>433.21376461527768</v>
      </c>
      <c r="O277" s="8">
        <f t="shared" si="49"/>
        <v>433.74292673787613</v>
      </c>
      <c r="P277" s="8">
        <f t="shared" si="49"/>
        <v>436.70468026736103</v>
      </c>
    </row>
    <row r="278" spans="3:16">
      <c r="C278">
        <f t="shared" si="42"/>
        <v>5</v>
      </c>
      <c r="D278" s="2">
        <f t="shared" si="48"/>
        <v>40081</v>
      </c>
      <c r="E278" s="1" t="e">
        <f t="shared" si="47"/>
        <v>#N/A</v>
      </c>
      <c r="F278" s="1" t="e">
        <f t="shared" si="43"/>
        <v>#N/A</v>
      </c>
      <c r="G278" s="1" t="e">
        <f t="shared" si="44"/>
        <v>#N/A</v>
      </c>
      <c r="H278" s="1" t="e">
        <f t="shared" si="45"/>
        <v>#N/A</v>
      </c>
      <c r="I278" s="1" t="e">
        <f t="shared" si="46"/>
        <v>#N/A</v>
      </c>
      <c r="L278" s="8">
        <f>'09 daily avg'!E278</f>
        <v>81.583333333333329</v>
      </c>
      <c r="M278" s="8">
        <f>'09 daily avg'!F278</f>
        <v>491.49479166666669</v>
      </c>
      <c r="N278" s="8">
        <f t="shared" si="49"/>
        <v>443.26856211194433</v>
      </c>
      <c r="O278" s="8">
        <f t="shared" si="49"/>
        <v>443.31816149600149</v>
      </c>
      <c r="P278" s="8">
        <f t="shared" si="49"/>
        <v>445.95178566712798</v>
      </c>
    </row>
    <row r="279" spans="3:16">
      <c r="C279">
        <f t="shared" si="42"/>
        <v>6</v>
      </c>
      <c r="D279" s="2">
        <f t="shared" si="48"/>
        <v>40082</v>
      </c>
      <c r="E279" s="1">
        <f t="shared" si="47"/>
        <v>80.083333333333329</v>
      </c>
      <c r="F279" s="1">
        <f t="shared" si="43"/>
        <v>444.11420833333335</v>
      </c>
      <c r="G279" s="1">
        <f t="shared" si="44"/>
        <v>428.32531194694445</v>
      </c>
      <c r="H279" s="1">
        <f t="shared" si="45"/>
        <v>429.06120731693863</v>
      </c>
      <c r="I279" s="1">
        <f t="shared" si="46"/>
        <v>432.0753362299763</v>
      </c>
      <c r="L279" s="8">
        <f>'09 daily avg'!E279</f>
        <v>80.083333333333329</v>
      </c>
      <c r="M279" s="8">
        <f>'09 daily avg'!F279</f>
        <v>444.11420833333335</v>
      </c>
      <c r="N279" s="8">
        <f t="shared" si="49"/>
        <v>428.32531194694445</v>
      </c>
      <c r="O279" s="8">
        <f t="shared" si="49"/>
        <v>429.06120731693863</v>
      </c>
      <c r="P279" s="8">
        <f t="shared" si="49"/>
        <v>432.0753362299763</v>
      </c>
    </row>
    <row r="280" spans="3:16">
      <c r="C280">
        <f t="shared" si="42"/>
        <v>7</v>
      </c>
      <c r="D280" s="2">
        <f t="shared" si="48"/>
        <v>40083</v>
      </c>
      <c r="E280" s="1">
        <f t="shared" si="47"/>
        <v>78.25</v>
      </c>
      <c r="F280" s="1">
        <f t="shared" si="43"/>
        <v>404.12045833333332</v>
      </c>
      <c r="G280" s="1">
        <f t="shared" si="44"/>
        <v>411.19349276749983</v>
      </c>
      <c r="H280" s="1">
        <f t="shared" si="45"/>
        <v>412.51164586984351</v>
      </c>
      <c r="I280" s="1">
        <f t="shared" si="46"/>
        <v>415.20383361234576</v>
      </c>
      <c r="L280" s="8">
        <f>'09 daily avg'!E280</f>
        <v>78.25</v>
      </c>
      <c r="M280" s="8">
        <f>'09 daily avg'!F280</f>
        <v>404.12045833333332</v>
      </c>
      <c r="N280" s="8">
        <f t="shared" si="49"/>
        <v>411.19349276749983</v>
      </c>
      <c r="O280" s="8">
        <f t="shared" si="49"/>
        <v>412.51164586984351</v>
      </c>
      <c r="P280" s="8">
        <f t="shared" si="49"/>
        <v>415.20383361234576</v>
      </c>
    </row>
    <row r="281" spans="3:16">
      <c r="C281">
        <f t="shared" si="42"/>
        <v>1</v>
      </c>
      <c r="D281" s="2">
        <f t="shared" si="48"/>
        <v>40084</v>
      </c>
      <c r="E281" s="1" t="e">
        <f t="shared" si="47"/>
        <v>#N/A</v>
      </c>
      <c r="F281" s="1" t="e">
        <f t="shared" si="43"/>
        <v>#N/A</v>
      </c>
      <c r="G281" s="1" t="e">
        <f t="shared" si="44"/>
        <v>#N/A</v>
      </c>
      <c r="H281" s="1" t="e">
        <f t="shared" si="45"/>
        <v>#N/A</v>
      </c>
      <c r="I281" s="1" t="e">
        <f t="shared" si="46"/>
        <v>#N/A</v>
      </c>
      <c r="L281" s="8">
        <f>'09 daily avg'!E281</f>
        <v>82.333333333333329</v>
      </c>
      <c r="M281" s="8">
        <f>'09 daily avg'!F281</f>
        <v>473.94837499999994</v>
      </c>
      <c r="N281" s="8">
        <f t="shared" si="49"/>
        <v>451.05281587444426</v>
      </c>
      <c r="O281" s="8">
        <f t="shared" si="49"/>
        <v>450.68227205740732</v>
      </c>
      <c r="P281" s="8">
        <f t="shared" si="49"/>
        <v>452.84716954617556</v>
      </c>
    </row>
    <row r="282" spans="3:16">
      <c r="C282">
        <f t="shared" si="42"/>
        <v>2</v>
      </c>
      <c r="D282" s="2">
        <f t="shared" si="48"/>
        <v>40085</v>
      </c>
      <c r="E282" s="1" t="e">
        <f t="shared" si="47"/>
        <v>#N/A</v>
      </c>
      <c r="F282" s="1" t="e">
        <f t="shared" si="43"/>
        <v>#N/A</v>
      </c>
      <c r="G282" s="1" t="e">
        <f t="shared" si="44"/>
        <v>#N/A</v>
      </c>
      <c r="H282" s="1" t="e">
        <f t="shared" si="45"/>
        <v>#N/A</v>
      </c>
      <c r="I282" s="1" t="e">
        <f t="shared" si="46"/>
        <v>#N/A</v>
      </c>
      <c r="L282" s="8">
        <f>'09 daily avg'!E282</f>
        <v>70.416666666666671</v>
      </c>
      <c r="M282" s="8">
        <f>'09 daily avg'!F282</f>
        <v>410.24691666666666</v>
      </c>
      <c r="N282" s="8">
        <f t="shared" si="49"/>
        <v>352.02230965694457</v>
      </c>
      <c r="O282" s="8">
        <f t="shared" si="49"/>
        <v>353.40445263969332</v>
      </c>
      <c r="P282" s="8">
        <f t="shared" si="49"/>
        <v>351.0635036791889</v>
      </c>
    </row>
    <row r="283" spans="3:16">
      <c r="C283">
        <f t="shared" si="42"/>
        <v>3</v>
      </c>
      <c r="D283" s="2">
        <f t="shared" si="48"/>
        <v>40086</v>
      </c>
      <c r="E283" s="1" t="e">
        <f t="shared" si="47"/>
        <v>#N/A</v>
      </c>
      <c r="F283" s="1" t="e">
        <f t="shared" si="43"/>
        <v>#N/A</v>
      </c>
      <c r="G283" s="1" t="e">
        <f t="shared" si="44"/>
        <v>#N/A</v>
      </c>
      <c r="H283" s="1" t="e">
        <f t="shared" si="45"/>
        <v>#N/A</v>
      </c>
      <c r="I283" s="1" t="e">
        <f t="shared" si="46"/>
        <v>#N/A</v>
      </c>
      <c r="L283" s="8">
        <f>'09 daily avg'!E283</f>
        <v>67.375</v>
      </c>
      <c r="M283" s="8">
        <f>'09 daily avg'!F283</f>
        <v>384.8730833333334</v>
      </c>
      <c r="N283" s="8">
        <f t="shared" si="49"/>
        <v>335.17436622125001</v>
      </c>
      <c r="O283" s="8">
        <f t="shared" si="49"/>
        <v>335.89789759439464</v>
      </c>
      <c r="P283" s="8">
        <f t="shared" si="49"/>
        <v>332.1985459137602</v>
      </c>
    </row>
    <row r="284" spans="3:16">
      <c r="C284">
        <f t="shared" si="42"/>
        <v>4</v>
      </c>
      <c r="D284" s="2">
        <f t="shared" si="48"/>
        <v>40087</v>
      </c>
      <c r="E284" s="1" t="e">
        <f t="shared" si="47"/>
        <v>#N/A</v>
      </c>
      <c r="F284" s="1" t="e">
        <f t="shared" si="43"/>
        <v>#N/A</v>
      </c>
      <c r="G284" s="1" t="e">
        <f t="shared" si="44"/>
        <v>#N/A</v>
      </c>
      <c r="H284" s="1" t="e">
        <f t="shared" si="45"/>
        <v>#N/A</v>
      </c>
      <c r="I284" s="1" t="e">
        <f t="shared" si="46"/>
        <v>#N/A</v>
      </c>
      <c r="L284" s="8">
        <f>'09 daily avg'!E284</f>
        <v>69.375</v>
      </c>
      <c r="M284" s="8">
        <f>'09 daily avg'!F284</f>
        <v>399.28433333333322</v>
      </c>
      <c r="N284" s="8">
        <f t="shared" si="49"/>
        <v>345.86650468124992</v>
      </c>
      <c r="O284" s="8">
        <f t="shared" si="49"/>
        <v>347.04963157970701</v>
      </c>
      <c r="P284" s="8">
        <f t="shared" si="49"/>
        <v>344.1371640625091</v>
      </c>
    </row>
    <row r="285" spans="3:16">
      <c r="C285">
        <f t="shared" si="42"/>
        <v>5</v>
      </c>
      <c r="D285" s="2">
        <f t="shared" si="48"/>
        <v>40088</v>
      </c>
      <c r="E285" s="1" t="e">
        <f t="shared" si="47"/>
        <v>#N/A</v>
      </c>
      <c r="F285" s="1" t="e">
        <f t="shared" si="43"/>
        <v>#N/A</v>
      </c>
      <c r="G285" s="1" t="e">
        <f t="shared" si="44"/>
        <v>#N/A</v>
      </c>
      <c r="H285" s="1" t="e">
        <f t="shared" si="45"/>
        <v>#N/A</v>
      </c>
      <c r="I285" s="1" t="e">
        <f t="shared" si="46"/>
        <v>#N/A</v>
      </c>
      <c r="L285" s="8">
        <f>'09 daily avg'!E285</f>
        <v>75.458333333333329</v>
      </c>
      <c r="M285" s="8">
        <f>'09 daily avg'!F285</f>
        <v>421.327</v>
      </c>
      <c r="N285" s="8">
        <f t="shared" si="49"/>
        <v>387.49839983486083</v>
      </c>
      <c r="O285" s="8">
        <f t="shared" si="49"/>
        <v>389.23175643387231</v>
      </c>
      <c r="P285" s="8">
        <f t="shared" si="49"/>
        <v>390.39671263967625</v>
      </c>
    </row>
    <row r="286" spans="3:16">
      <c r="C286">
        <f t="shared" si="42"/>
        <v>6</v>
      </c>
      <c r="D286" s="2">
        <f t="shared" si="48"/>
        <v>40089</v>
      </c>
      <c r="E286" s="1">
        <f t="shared" si="47"/>
        <v>75.083333333333329</v>
      </c>
      <c r="F286" s="1">
        <f t="shared" si="43"/>
        <v>399.73829166666661</v>
      </c>
      <c r="G286" s="1">
        <f t="shared" si="44"/>
        <v>384.53547486361106</v>
      </c>
      <c r="H286" s="1">
        <f t="shared" si="45"/>
        <v>386.28654947631367</v>
      </c>
      <c r="I286" s="1">
        <f t="shared" si="46"/>
        <v>387.19255987279917</v>
      </c>
      <c r="L286" s="8">
        <f>'09 daily avg'!E286</f>
        <v>75.083333333333329</v>
      </c>
      <c r="M286" s="8">
        <f>'09 daily avg'!F286</f>
        <v>399.73829166666661</v>
      </c>
      <c r="N286" s="8">
        <f t="shared" si="49"/>
        <v>384.53547486361106</v>
      </c>
      <c r="O286" s="8">
        <f t="shared" si="49"/>
        <v>386.28654947631367</v>
      </c>
      <c r="P286" s="8">
        <f t="shared" si="49"/>
        <v>387.19255987279917</v>
      </c>
    </row>
    <row r="287" spans="3:16">
      <c r="C287">
        <f t="shared" si="42"/>
        <v>7</v>
      </c>
      <c r="D287" s="2">
        <f t="shared" si="48"/>
        <v>40090</v>
      </c>
      <c r="E287" s="1">
        <f t="shared" si="47"/>
        <v>73.625</v>
      </c>
      <c r="F287" s="1">
        <f t="shared" si="43"/>
        <v>367.24395833333324</v>
      </c>
      <c r="G287" s="1">
        <f t="shared" si="44"/>
        <v>373.50830590875</v>
      </c>
      <c r="H287" s="1">
        <f t="shared" si="45"/>
        <v>375.25364467544932</v>
      </c>
      <c r="I287" s="1">
        <f t="shared" si="46"/>
        <v>375.106943962586</v>
      </c>
      <c r="L287" s="8">
        <f>'09 daily avg'!E287</f>
        <v>73.625</v>
      </c>
      <c r="M287" s="8">
        <f>'09 daily avg'!F287</f>
        <v>367.24395833333324</v>
      </c>
      <c r="N287" s="8">
        <f t="shared" si="49"/>
        <v>373.50830590875</v>
      </c>
      <c r="O287" s="8">
        <f t="shared" si="49"/>
        <v>375.25364467544932</v>
      </c>
      <c r="P287" s="8">
        <f t="shared" si="49"/>
        <v>375.106943962586</v>
      </c>
    </row>
    <row r="288" spans="3:16">
      <c r="C288">
        <f t="shared" si="42"/>
        <v>1</v>
      </c>
      <c r="D288" s="2">
        <f t="shared" si="48"/>
        <v>40091</v>
      </c>
      <c r="E288" s="1" t="e">
        <f t="shared" si="47"/>
        <v>#N/A</v>
      </c>
      <c r="F288" s="1" t="e">
        <f t="shared" si="43"/>
        <v>#N/A</v>
      </c>
      <c r="G288" s="1" t="e">
        <f t="shared" si="44"/>
        <v>#N/A</v>
      </c>
      <c r="H288" s="1" t="e">
        <f t="shared" si="45"/>
        <v>#N/A</v>
      </c>
      <c r="I288" s="1" t="e">
        <f t="shared" si="46"/>
        <v>#N/A</v>
      </c>
      <c r="L288" s="8">
        <f>'09 daily avg'!E288</f>
        <v>79.333333333333329</v>
      </c>
      <c r="M288" s="8">
        <f>'09 daily avg'!F288</f>
        <v>457.48729166666675</v>
      </c>
      <c r="N288" s="8">
        <f t="shared" si="49"/>
        <v>421.16631554444427</v>
      </c>
      <c r="O288" s="8">
        <f t="shared" si="49"/>
        <v>422.17288415740768</v>
      </c>
      <c r="P288" s="8">
        <f t="shared" si="49"/>
        <v>425.14448841062017</v>
      </c>
    </row>
    <row r="289" spans="3:16">
      <c r="C289">
        <f t="shared" si="42"/>
        <v>2</v>
      </c>
      <c r="D289" s="2">
        <f t="shared" si="48"/>
        <v>40092</v>
      </c>
      <c r="E289" s="1" t="e">
        <f t="shared" si="47"/>
        <v>#N/A</v>
      </c>
      <c r="F289" s="1" t="e">
        <f t="shared" si="43"/>
        <v>#N/A</v>
      </c>
      <c r="G289" s="1" t="e">
        <f t="shared" si="44"/>
        <v>#N/A</v>
      </c>
      <c r="H289" s="1" t="e">
        <f t="shared" si="45"/>
        <v>#N/A</v>
      </c>
      <c r="I289" s="1" t="e">
        <f t="shared" si="46"/>
        <v>#N/A</v>
      </c>
      <c r="L289" s="8">
        <f>'09 daily avg'!E289</f>
        <v>79.291666666666671</v>
      </c>
      <c r="M289" s="8">
        <f>'09 daily avg'!F289</f>
        <v>481.04258333333331</v>
      </c>
      <c r="N289" s="8">
        <f t="shared" si="49"/>
        <v>420.7747045765276</v>
      </c>
      <c r="O289" s="8">
        <f t="shared" si="49"/>
        <v>421.79496140378842</v>
      </c>
      <c r="P289" s="8">
        <f t="shared" si="49"/>
        <v>424.76030317779237</v>
      </c>
    </row>
    <row r="290" spans="3:16">
      <c r="C290">
        <f t="shared" si="42"/>
        <v>3</v>
      </c>
      <c r="D290" s="2">
        <f t="shared" si="48"/>
        <v>40093</v>
      </c>
      <c r="E290" s="1" t="e">
        <f t="shared" si="47"/>
        <v>#N/A</v>
      </c>
      <c r="F290" s="1" t="e">
        <f t="shared" si="43"/>
        <v>#N/A</v>
      </c>
      <c r="G290" s="1" t="e">
        <f t="shared" si="44"/>
        <v>#N/A</v>
      </c>
      <c r="H290" s="1" t="e">
        <f t="shared" si="45"/>
        <v>#N/A</v>
      </c>
      <c r="I290" s="1" t="e">
        <f t="shared" si="46"/>
        <v>#N/A</v>
      </c>
      <c r="L290" s="8">
        <f>'09 daily avg'!E290</f>
        <v>83.791666666666671</v>
      </c>
      <c r="M290" s="8">
        <f>'09 daily avg'!F290</f>
        <v>510.38341666666656</v>
      </c>
      <c r="N290" s="8">
        <f t="shared" si="49"/>
        <v>466.78549675152783</v>
      </c>
      <c r="O290" s="8">
        <f t="shared" si="49"/>
        <v>465.44040343980396</v>
      </c>
      <c r="P290" s="8">
        <f t="shared" si="49"/>
        <v>466.04718373226729</v>
      </c>
    </row>
    <row r="291" spans="3:16">
      <c r="C291">
        <f t="shared" si="42"/>
        <v>4</v>
      </c>
      <c r="D291" s="2">
        <f t="shared" si="48"/>
        <v>40094</v>
      </c>
      <c r="E291" s="1" t="e">
        <f t="shared" si="47"/>
        <v>#N/A</v>
      </c>
      <c r="F291" s="1" t="e">
        <f t="shared" si="43"/>
        <v>#N/A</v>
      </c>
      <c r="G291" s="1" t="e">
        <f t="shared" si="44"/>
        <v>#N/A</v>
      </c>
      <c r="H291" s="1" t="e">
        <f t="shared" si="45"/>
        <v>#N/A</v>
      </c>
      <c r="I291" s="1" t="e">
        <f t="shared" si="46"/>
        <v>#N/A</v>
      </c>
      <c r="L291" s="8">
        <f>'09 daily avg'!E291</f>
        <v>81.333333333333329</v>
      </c>
      <c r="M291" s="8">
        <f>'09 daily avg'!F291</f>
        <v>503.13437500000003</v>
      </c>
      <c r="N291" s="8">
        <f t="shared" si="49"/>
        <v>440.72012621777765</v>
      </c>
      <c r="O291" s="8">
        <f t="shared" si="49"/>
        <v>440.89808759740754</v>
      </c>
      <c r="P291" s="8">
        <f t="shared" si="49"/>
        <v>443.64379024765526</v>
      </c>
    </row>
    <row r="292" spans="3:16">
      <c r="C292">
        <f t="shared" si="42"/>
        <v>5</v>
      </c>
      <c r="D292" s="2">
        <f t="shared" si="48"/>
        <v>40095</v>
      </c>
      <c r="E292" s="1" t="e">
        <f t="shared" si="47"/>
        <v>#N/A</v>
      </c>
      <c r="F292" s="1" t="e">
        <f t="shared" si="43"/>
        <v>#N/A</v>
      </c>
      <c r="G292" s="1" t="e">
        <f t="shared" si="44"/>
        <v>#N/A</v>
      </c>
      <c r="H292" s="1" t="e">
        <f t="shared" si="45"/>
        <v>#N/A</v>
      </c>
      <c r="I292" s="1" t="e">
        <f t="shared" si="46"/>
        <v>#N/A</v>
      </c>
      <c r="L292" s="8">
        <f>'09 daily avg'!E292</f>
        <v>82.041666666666671</v>
      </c>
      <c r="M292" s="8">
        <f>'09 daily avg'!F292</f>
        <v>511.45483333333323</v>
      </c>
      <c r="N292" s="8">
        <f t="shared" ref="N292:P311" si="50">(N$3*$L292^4)+(N$4*$L292^3)+(N$5*$L292^2)+(N$6*$L292)+N$7</f>
        <v>448.00084022569433</v>
      </c>
      <c r="O292" s="8">
        <f t="shared" si="50"/>
        <v>447.80001860705693</v>
      </c>
      <c r="P292" s="8">
        <f t="shared" si="50"/>
        <v>450.17172122595343</v>
      </c>
    </row>
    <row r="293" spans="3:16">
      <c r="C293">
        <f t="shared" si="42"/>
        <v>6</v>
      </c>
      <c r="D293" s="2">
        <f t="shared" si="48"/>
        <v>40096</v>
      </c>
      <c r="E293" s="1">
        <f t="shared" si="47"/>
        <v>75.916666666666671</v>
      </c>
      <c r="F293" s="1">
        <f t="shared" si="43"/>
        <v>424.83162499999997</v>
      </c>
      <c r="G293" s="1">
        <f t="shared" si="44"/>
        <v>391.19051215527782</v>
      </c>
      <c r="H293" s="1">
        <f t="shared" si="45"/>
        <v>392.89076908458878</v>
      </c>
      <c r="I293" s="1">
        <f t="shared" si="46"/>
        <v>394.36063344004629</v>
      </c>
      <c r="L293" s="8">
        <f>'09 daily avg'!E293</f>
        <v>75.916666666666671</v>
      </c>
      <c r="M293" s="8">
        <f>'09 daily avg'!F293</f>
        <v>424.83162499999997</v>
      </c>
      <c r="N293" s="8">
        <f t="shared" si="50"/>
        <v>391.19051215527782</v>
      </c>
      <c r="O293" s="8">
        <f t="shared" si="50"/>
        <v>392.89076908458878</v>
      </c>
      <c r="P293" s="8">
        <f t="shared" si="50"/>
        <v>394.36063344004629</v>
      </c>
    </row>
    <row r="294" spans="3:16">
      <c r="C294">
        <f t="shared" si="42"/>
        <v>7</v>
      </c>
      <c r="D294" s="2">
        <f t="shared" si="48"/>
        <v>40097</v>
      </c>
      <c r="E294" s="1">
        <f t="shared" si="47"/>
        <v>75.875</v>
      </c>
      <c r="F294" s="1">
        <f t="shared" si="43"/>
        <v>400.49250000000001</v>
      </c>
      <c r="G294" s="1">
        <f t="shared" si="44"/>
        <v>390.85164923624995</v>
      </c>
      <c r="H294" s="1">
        <f t="shared" si="45"/>
        <v>392.55544769541052</v>
      </c>
      <c r="I294" s="1">
        <f t="shared" si="46"/>
        <v>393.99820321250968</v>
      </c>
      <c r="L294" s="8">
        <f>'09 daily avg'!E294</f>
        <v>75.875</v>
      </c>
      <c r="M294" s="8">
        <f>'09 daily avg'!F294</f>
        <v>400.49250000000001</v>
      </c>
      <c r="N294" s="8">
        <f t="shared" si="50"/>
        <v>390.85164923624995</v>
      </c>
      <c r="O294" s="8">
        <f t="shared" si="50"/>
        <v>392.55544769541052</v>
      </c>
      <c r="P294" s="8">
        <f t="shared" si="50"/>
        <v>393.99820321250968</v>
      </c>
    </row>
    <row r="295" spans="3:16">
      <c r="C295">
        <f t="shared" si="42"/>
        <v>1</v>
      </c>
      <c r="D295" s="2">
        <f t="shared" si="48"/>
        <v>40098</v>
      </c>
      <c r="E295" s="1" t="e">
        <f t="shared" si="47"/>
        <v>#N/A</v>
      </c>
      <c r="F295" s="1" t="e">
        <f t="shared" si="43"/>
        <v>#N/A</v>
      </c>
      <c r="G295" s="1" t="e">
        <f t="shared" si="44"/>
        <v>#N/A</v>
      </c>
      <c r="H295" s="1" t="e">
        <f t="shared" si="45"/>
        <v>#N/A</v>
      </c>
      <c r="I295" s="1" t="e">
        <f t="shared" si="46"/>
        <v>#N/A</v>
      </c>
      <c r="L295" s="8">
        <f>'09 daily avg'!E295</f>
        <v>79.458333333333329</v>
      </c>
      <c r="M295" s="8">
        <f>'09 daily avg'!F295</f>
        <v>472.66175000000004</v>
      </c>
      <c r="N295" s="8">
        <f t="shared" si="50"/>
        <v>422.34500806152766</v>
      </c>
      <c r="O295" s="8">
        <f t="shared" si="50"/>
        <v>423.30967153949723</v>
      </c>
      <c r="P295" s="8">
        <f t="shared" si="50"/>
        <v>426.29770819208511</v>
      </c>
    </row>
    <row r="296" spans="3:16">
      <c r="C296">
        <f t="shared" si="42"/>
        <v>2</v>
      </c>
      <c r="D296" s="2">
        <f t="shared" si="48"/>
        <v>40099</v>
      </c>
      <c r="E296" s="1" t="e">
        <f t="shared" si="47"/>
        <v>#N/A</v>
      </c>
      <c r="F296" s="1" t="e">
        <f t="shared" si="43"/>
        <v>#N/A</v>
      </c>
      <c r="G296" s="1" t="e">
        <f t="shared" si="44"/>
        <v>#N/A</v>
      </c>
      <c r="H296" s="1" t="e">
        <f t="shared" si="45"/>
        <v>#N/A</v>
      </c>
      <c r="I296" s="1" t="e">
        <f t="shared" si="46"/>
        <v>#N/A</v>
      </c>
      <c r="L296" s="8">
        <f>'09 daily avg'!E296</f>
        <v>75.458333333333329</v>
      </c>
      <c r="M296" s="8">
        <f>'09 daily avg'!F296</f>
        <v>446.17812500000008</v>
      </c>
      <c r="N296" s="8">
        <f t="shared" si="50"/>
        <v>387.49839983486083</v>
      </c>
      <c r="O296" s="8">
        <f t="shared" si="50"/>
        <v>389.23175643387231</v>
      </c>
      <c r="P296" s="8">
        <f t="shared" si="50"/>
        <v>390.39671263967625</v>
      </c>
    </row>
    <row r="297" spans="3:16">
      <c r="C297">
        <f t="shared" si="42"/>
        <v>3</v>
      </c>
      <c r="D297" s="2">
        <f t="shared" si="48"/>
        <v>40100</v>
      </c>
      <c r="E297" s="1" t="e">
        <f t="shared" si="47"/>
        <v>#N/A</v>
      </c>
      <c r="F297" s="1" t="e">
        <f t="shared" si="43"/>
        <v>#N/A</v>
      </c>
      <c r="G297" s="1" t="e">
        <f t="shared" si="44"/>
        <v>#N/A</v>
      </c>
      <c r="H297" s="1" t="e">
        <f t="shared" si="45"/>
        <v>#N/A</v>
      </c>
      <c r="I297" s="1" t="e">
        <f t="shared" si="46"/>
        <v>#N/A</v>
      </c>
      <c r="L297" s="8">
        <f>'09 daily avg'!E297</f>
        <v>76.541666666666671</v>
      </c>
      <c r="M297" s="8">
        <f>'09 daily avg'!F297</f>
        <v>454.10266666666666</v>
      </c>
      <c r="N297" s="8">
        <f t="shared" si="50"/>
        <v>396.35064820736113</v>
      </c>
      <c r="O297" s="8">
        <f t="shared" si="50"/>
        <v>397.9845998750518</v>
      </c>
      <c r="P297" s="8">
        <f t="shared" si="50"/>
        <v>399.84361483613588</v>
      </c>
    </row>
    <row r="298" spans="3:16">
      <c r="C298">
        <f t="shared" si="42"/>
        <v>4</v>
      </c>
      <c r="D298" s="2">
        <f t="shared" si="48"/>
        <v>40101</v>
      </c>
      <c r="E298" s="1" t="e">
        <f t="shared" si="47"/>
        <v>#N/A</v>
      </c>
      <c r="F298" s="1" t="e">
        <f t="shared" si="43"/>
        <v>#N/A</v>
      </c>
      <c r="G298" s="1" t="e">
        <f t="shared" si="44"/>
        <v>#N/A</v>
      </c>
      <c r="H298" s="1" t="e">
        <f t="shared" si="45"/>
        <v>#N/A</v>
      </c>
      <c r="I298" s="1" t="e">
        <f t="shared" si="46"/>
        <v>#N/A</v>
      </c>
      <c r="L298" s="8">
        <f>'09 daily avg'!E298</f>
        <v>79.333333333333329</v>
      </c>
      <c r="M298" s="8">
        <f>'09 daily avg'!F298</f>
        <v>466.61604166666672</v>
      </c>
      <c r="N298" s="8">
        <f t="shared" si="50"/>
        <v>421.16631554444427</v>
      </c>
      <c r="O298" s="8">
        <f t="shared" si="50"/>
        <v>422.17288415740768</v>
      </c>
      <c r="P298" s="8">
        <f t="shared" si="50"/>
        <v>425.14448841062017</v>
      </c>
    </row>
    <row r="299" spans="3:16">
      <c r="C299">
        <f t="shared" si="42"/>
        <v>5</v>
      </c>
      <c r="D299" s="2">
        <f t="shared" si="48"/>
        <v>40102</v>
      </c>
      <c r="E299" s="1" t="e">
        <f t="shared" si="47"/>
        <v>#N/A</v>
      </c>
      <c r="F299" s="1" t="e">
        <f t="shared" si="43"/>
        <v>#N/A</v>
      </c>
      <c r="G299" s="1" t="e">
        <f t="shared" si="44"/>
        <v>#N/A</v>
      </c>
      <c r="H299" s="1" t="e">
        <f t="shared" si="45"/>
        <v>#N/A</v>
      </c>
      <c r="I299" s="1" t="e">
        <f t="shared" si="46"/>
        <v>#N/A</v>
      </c>
      <c r="L299" s="8">
        <f>'09 daily avg'!E299</f>
        <v>64.791666666666671</v>
      </c>
      <c r="M299" s="8">
        <f>'09 daily avg'!F299</f>
        <v>402.22704166666659</v>
      </c>
      <c r="N299" s="8">
        <f t="shared" si="50"/>
        <v>323.55723428819442</v>
      </c>
      <c r="O299" s="8">
        <f t="shared" si="50"/>
        <v>323.59577996850203</v>
      </c>
      <c r="P299" s="8">
        <f t="shared" si="50"/>
        <v>319.60653595078452</v>
      </c>
    </row>
    <row r="300" spans="3:16">
      <c r="C300">
        <f t="shared" si="42"/>
        <v>6</v>
      </c>
      <c r="D300" s="2">
        <f t="shared" si="48"/>
        <v>40103</v>
      </c>
      <c r="E300" s="1">
        <f t="shared" si="47"/>
        <v>53.291666666666664</v>
      </c>
      <c r="F300" s="1">
        <f t="shared" si="43"/>
        <v>308.83379166666663</v>
      </c>
      <c r="G300" s="1">
        <f t="shared" si="44"/>
        <v>301.84689392986115</v>
      </c>
      <c r="H300" s="1">
        <f t="shared" si="45"/>
        <v>299.91265641805933</v>
      </c>
      <c r="I300" s="1">
        <f t="shared" si="46"/>
        <v>303.11005415926934</v>
      </c>
      <c r="L300" s="8">
        <f>'09 daily avg'!E300</f>
        <v>53.291666666666664</v>
      </c>
      <c r="M300" s="8">
        <f>'09 daily avg'!F300</f>
        <v>308.83379166666663</v>
      </c>
      <c r="N300" s="8">
        <f t="shared" si="50"/>
        <v>301.84689392986115</v>
      </c>
      <c r="O300" s="8">
        <f t="shared" si="50"/>
        <v>299.91265641805933</v>
      </c>
      <c r="P300" s="8">
        <f t="shared" si="50"/>
        <v>303.11005415926934</v>
      </c>
    </row>
    <row r="301" spans="3:16">
      <c r="C301">
        <f t="shared" si="42"/>
        <v>7</v>
      </c>
      <c r="D301" s="2">
        <f t="shared" si="48"/>
        <v>40104</v>
      </c>
      <c r="E301" s="1">
        <f t="shared" si="47"/>
        <v>51.125</v>
      </c>
      <c r="F301" s="1">
        <f t="shared" si="43"/>
        <v>294.00170833333334</v>
      </c>
      <c r="G301" s="1">
        <f t="shared" si="44"/>
        <v>303.24233703375</v>
      </c>
      <c r="H301" s="1">
        <f t="shared" si="45"/>
        <v>301.56289602349614</v>
      </c>
      <c r="I301" s="1">
        <f t="shared" si="46"/>
        <v>306.16535401415035</v>
      </c>
      <c r="L301" s="8">
        <f>'09 daily avg'!E301</f>
        <v>51.125</v>
      </c>
      <c r="M301" s="8">
        <f>'09 daily avg'!F301</f>
        <v>294.00170833333334</v>
      </c>
      <c r="N301" s="8">
        <f t="shared" si="50"/>
        <v>303.24233703375</v>
      </c>
      <c r="O301" s="8">
        <f t="shared" si="50"/>
        <v>301.56289602349614</v>
      </c>
      <c r="P301" s="8">
        <f t="shared" si="50"/>
        <v>306.16535401415035</v>
      </c>
    </row>
    <row r="302" spans="3:16">
      <c r="C302">
        <f t="shared" si="42"/>
        <v>1</v>
      </c>
      <c r="D302" s="2">
        <f t="shared" si="48"/>
        <v>40105</v>
      </c>
      <c r="E302" s="1" t="e">
        <f t="shared" si="47"/>
        <v>#N/A</v>
      </c>
      <c r="F302" s="1" t="e">
        <f t="shared" si="43"/>
        <v>#N/A</v>
      </c>
      <c r="G302" s="1" t="e">
        <f t="shared" si="44"/>
        <v>#N/A</v>
      </c>
      <c r="H302" s="1" t="e">
        <f t="shared" si="45"/>
        <v>#N/A</v>
      </c>
      <c r="I302" s="1" t="e">
        <f t="shared" si="46"/>
        <v>#N/A</v>
      </c>
      <c r="L302" s="8">
        <f>'09 daily avg'!E302</f>
        <v>54.541666666666664</v>
      </c>
      <c r="M302" s="8">
        <f>'09 daily avg'!F302</f>
        <v>343.68125000000003</v>
      </c>
      <c r="N302" s="8">
        <f t="shared" si="50"/>
        <v>301.83305133402769</v>
      </c>
      <c r="O302" s="8">
        <f t="shared" si="50"/>
        <v>299.88126251578035</v>
      </c>
      <c r="P302" s="8">
        <f t="shared" si="50"/>
        <v>302.06042554979445</v>
      </c>
    </row>
    <row r="303" spans="3:16">
      <c r="C303">
        <f t="shared" si="42"/>
        <v>2</v>
      </c>
      <c r="D303" s="2">
        <f t="shared" si="48"/>
        <v>40106</v>
      </c>
      <c r="E303" s="1" t="e">
        <f t="shared" si="47"/>
        <v>#N/A</v>
      </c>
      <c r="F303" s="1" t="e">
        <f t="shared" si="43"/>
        <v>#N/A</v>
      </c>
      <c r="G303" s="1" t="e">
        <f t="shared" si="44"/>
        <v>#N/A</v>
      </c>
      <c r="H303" s="1" t="e">
        <f t="shared" si="45"/>
        <v>#N/A</v>
      </c>
      <c r="I303" s="1" t="e">
        <f t="shared" si="46"/>
        <v>#N/A</v>
      </c>
      <c r="L303" s="8">
        <f>'09 daily avg'!E303</f>
        <v>59.708333333333336</v>
      </c>
      <c r="M303" s="8">
        <f>'09 daily avg'!F303</f>
        <v>357.04562499999997</v>
      </c>
      <c r="N303" s="8">
        <f t="shared" si="50"/>
        <v>307.91776662236111</v>
      </c>
      <c r="O303" s="8">
        <f t="shared" si="50"/>
        <v>306.64418201602075</v>
      </c>
      <c r="P303" s="8">
        <f t="shared" si="50"/>
        <v>304.60289955199255</v>
      </c>
    </row>
    <row r="304" spans="3:16">
      <c r="C304">
        <f t="shared" si="42"/>
        <v>3</v>
      </c>
      <c r="D304" s="2">
        <f t="shared" si="48"/>
        <v>40107</v>
      </c>
      <c r="E304" s="1" t="e">
        <f t="shared" si="47"/>
        <v>#N/A</v>
      </c>
      <c r="F304" s="1" t="e">
        <f t="shared" si="43"/>
        <v>#N/A</v>
      </c>
      <c r="G304" s="1" t="e">
        <f t="shared" si="44"/>
        <v>#N/A</v>
      </c>
      <c r="H304" s="1" t="e">
        <f t="shared" si="45"/>
        <v>#N/A</v>
      </c>
      <c r="I304" s="1" t="e">
        <f t="shared" si="46"/>
        <v>#N/A</v>
      </c>
      <c r="L304" s="8">
        <f>'09 daily avg'!E304</f>
        <v>66.333333333333329</v>
      </c>
      <c r="M304" s="8">
        <f>'09 daily avg'!F304</f>
        <v>376.6775833333333</v>
      </c>
      <c r="N304" s="8">
        <f t="shared" si="50"/>
        <v>330.19252696777778</v>
      </c>
      <c r="O304" s="8">
        <f t="shared" si="50"/>
        <v>330.64788149740752</v>
      </c>
      <c r="P304" s="8">
        <f t="shared" si="50"/>
        <v>326.72692476987572</v>
      </c>
    </row>
    <row r="305" spans="3:16">
      <c r="C305">
        <f t="shared" si="42"/>
        <v>4</v>
      </c>
      <c r="D305" s="2">
        <f t="shared" si="48"/>
        <v>40108</v>
      </c>
      <c r="E305" s="1" t="e">
        <f t="shared" si="47"/>
        <v>#N/A</v>
      </c>
      <c r="F305" s="1" t="e">
        <f t="shared" si="43"/>
        <v>#N/A</v>
      </c>
      <c r="G305" s="1" t="e">
        <f t="shared" si="44"/>
        <v>#N/A</v>
      </c>
      <c r="H305" s="1" t="e">
        <f t="shared" si="45"/>
        <v>#N/A</v>
      </c>
      <c r="I305" s="1" t="e">
        <f t="shared" si="46"/>
        <v>#N/A</v>
      </c>
      <c r="L305" s="8">
        <f>'09 daily avg'!E305</f>
        <v>72.125</v>
      </c>
      <c r="M305" s="8">
        <f>'09 daily avg'!F305</f>
        <v>402.82891666666666</v>
      </c>
      <c r="N305" s="8">
        <f t="shared" si="50"/>
        <v>362.98817262374985</v>
      </c>
      <c r="O305" s="8">
        <f t="shared" si="50"/>
        <v>364.61693784677755</v>
      </c>
      <c r="P305" s="8">
        <f t="shared" si="50"/>
        <v>363.38913506915083</v>
      </c>
    </row>
    <row r="306" spans="3:16">
      <c r="C306">
        <f t="shared" si="42"/>
        <v>5</v>
      </c>
      <c r="D306" s="2">
        <f t="shared" si="48"/>
        <v>40109</v>
      </c>
      <c r="E306" s="1" t="e">
        <f t="shared" si="47"/>
        <v>#N/A</v>
      </c>
      <c r="F306" s="1" t="e">
        <f t="shared" si="43"/>
        <v>#N/A</v>
      </c>
      <c r="G306" s="1" t="e">
        <f t="shared" si="44"/>
        <v>#N/A</v>
      </c>
      <c r="H306" s="1" t="e">
        <f t="shared" si="45"/>
        <v>#N/A</v>
      </c>
      <c r="I306" s="1" t="e">
        <f t="shared" si="46"/>
        <v>#N/A</v>
      </c>
      <c r="L306" s="8">
        <f>'09 daily avg'!E306</f>
        <v>73.916666666666671</v>
      </c>
      <c r="M306" s="8">
        <f>'09 daily avg'!F306</f>
        <v>423.75395833333329</v>
      </c>
      <c r="N306" s="8">
        <f t="shared" si="50"/>
        <v>375.65069934861128</v>
      </c>
      <c r="O306" s="8">
        <f t="shared" si="50"/>
        <v>377.40621639667233</v>
      </c>
      <c r="P306" s="8">
        <f t="shared" si="50"/>
        <v>377.47299281457867</v>
      </c>
    </row>
    <row r="307" spans="3:16">
      <c r="C307">
        <f t="shared" si="42"/>
        <v>6</v>
      </c>
      <c r="D307" s="2">
        <f t="shared" si="48"/>
        <v>40110</v>
      </c>
      <c r="E307" s="1">
        <f t="shared" si="47"/>
        <v>57.041666666666664</v>
      </c>
      <c r="F307" s="1">
        <f t="shared" si="43"/>
        <v>322.32520833333331</v>
      </c>
      <c r="G307" s="1">
        <f t="shared" si="44"/>
        <v>303.54219214236116</v>
      </c>
      <c r="H307" s="1">
        <f t="shared" si="45"/>
        <v>301.78992223856699</v>
      </c>
      <c r="I307" s="1">
        <f t="shared" si="46"/>
        <v>301.80943475662184</v>
      </c>
      <c r="L307" s="8">
        <f>'09 daily avg'!E307</f>
        <v>57.041666666666664</v>
      </c>
      <c r="M307" s="8">
        <f>'09 daily avg'!F307</f>
        <v>322.32520833333331</v>
      </c>
      <c r="N307" s="8">
        <f t="shared" si="50"/>
        <v>303.54219214236116</v>
      </c>
      <c r="O307" s="8">
        <f t="shared" si="50"/>
        <v>301.78992223856699</v>
      </c>
      <c r="P307" s="8">
        <f t="shared" si="50"/>
        <v>301.80943475662184</v>
      </c>
    </row>
    <row r="308" spans="3:16">
      <c r="C308">
        <f t="shared" si="42"/>
        <v>7</v>
      </c>
      <c r="D308" s="2">
        <f t="shared" si="48"/>
        <v>40111</v>
      </c>
      <c r="E308" s="1">
        <f t="shared" si="47"/>
        <v>56.708333333333336</v>
      </c>
      <c r="F308" s="1">
        <f t="shared" si="43"/>
        <v>298.43125000000003</v>
      </c>
      <c r="G308" s="1">
        <f t="shared" si="44"/>
        <v>303.18050677236113</v>
      </c>
      <c r="H308" s="1">
        <f t="shared" si="45"/>
        <v>301.38576318680202</v>
      </c>
      <c r="I308" s="1">
        <f t="shared" si="46"/>
        <v>301.6898518295618</v>
      </c>
      <c r="L308" s="8">
        <f>'09 daily avg'!E308</f>
        <v>56.708333333333336</v>
      </c>
      <c r="M308" s="8">
        <f>'09 daily avg'!F308</f>
        <v>298.43125000000003</v>
      </c>
      <c r="N308" s="8">
        <f t="shared" si="50"/>
        <v>303.18050677236113</v>
      </c>
      <c r="O308" s="8">
        <f t="shared" si="50"/>
        <v>301.38576318680202</v>
      </c>
      <c r="P308" s="8">
        <f t="shared" si="50"/>
        <v>301.6898518295618</v>
      </c>
    </row>
    <row r="309" spans="3:16">
      <c r="C309">
        <f t="shared" si="42"/>
        <v>1</v>
      </c>
      <c r="D309" s="2">
        <f t="shared" si="48"/>
        <v>40112</v>
      </c>
      <c r="E309" s="1" t="e">
        <f t="shared" si="47"/>
        <v>#N/A</v>
      </c>
      <c r="F309" s="1" t="e">
        <f t="shared" si="43"/>
        <v>#N/A</v>
      </c>
      <c r="G309" s="1" t="e">
        <f t="shared" si="44"/>
        <v>#N/A</v>
      </c>
      <c r="H309" s="1" t="e">
        <f t="shared" si="45"/>
        <v>#N/A</v>
      </c>
      <c r="I309" s="1" t="e">
        <f t="shared" si="46"/>
        <v>#N/A</v>
      </c>
      <c r="L309" s="8">
        <f>'09 daily avg'!E309</f>
        <v>62.166666666666664</v>
      </c>
      <c r="M309" s="8">
        <f>'09 daily avg'!F309</f>
        <v>356.64154166666663</v>
      </c>
      <c r="N309" s="8">
        <f t="shared" si="50"/>
        <v>314.28560050944441</v>
      </c>
      <c r="O309" s="8">
        <f t="shared" si="50"/>
        <v>313.61064059578689</v>
      </c>
      <c r="P309" s="8">
        <f t="shared" si="50"/>
        <v>310.23287564024554</v>
      </c>
    </row>
    <row r="310" spans="3:16">
      <c r="C310">
        <f t="shared" si="42"/>
        <v>2</v>
      </c>
      <c r="D310" s="2">
        <f t="shared" si="48"/>
        <v>40113</v>
      </c>
      <c r="E310" s="1" t="e">
        <f t="shared" si="47"/>
        <v>#N/A</v>
      </c>
      <c r="F310" s="1" t="e">
        <f t="shared" si="43"/>
        <v>#N/A</v>
      </c>
      <c r="G310" s="1" t="e">
        <f t="shared" si="44"/>
        <v>#N/A</v>
      </c>
      <c r="H310" s="1" t="e">
        <f t="shared" si="45"/>
        <v>#N/A</v>
      </c>
      <c r="I310" s="1" t="e">
        <f t="shared" si="46"/>
        <v>#N/A</v>
      </c>
      <c r="L310" s="8">
        <f>'09 daily avg'!E310</f>
        <v>66.5</v>
      </c>
      <c r="M310" s="8">
        <f>'09 daily avg'!F310</f>
        <v>387.2645</v>
      </c>
      <c r="N310" s="8">
        <f t="shared" si="50"/>
        <v>330.96260395499996</v>
      </c>
      <c r="O310" s="8">
        <f t="shared" si="50"/>
        <v>331.46181818125001</v>
      </c>
      <c r="P310" s="8">
        <f t="shared" si="50"/>
        <v>327.56702401500092</v>
      </c>
    </row>
    <row r="311" spans="3:16">
      <c r="C311">
        <f t="shared" si="42"/>
        <v>3</v>
      </c>
      <c r="D311" s="2">
        <f t="shared" si="48"/>
        <v>40114</v>
      </c>
      <c r="E311" s="1" t="e">
        <f t="shared" si="47"/>
        <v>#N/A</v>
      </c>
      <c r="F311" s="1" t="e">
        <f t="shared" si="43"/>
        <v>#N/A</v>
      </c>
      <c r="G311" s="1" t="e">
        <f t="shared" si="44"/>
        <v>#N/A</v>
      </c>
      <c r="H311" s="1" t="e">
        <f t="shared" si="45"/>
        <v>#N/A</v>
      </c>
      <c r="I311" s="1" t="e">
        <f t="shared" si="46"/>
        <v>#N/A</v>
      </c>
      <c r="L311" s="8">
        <f>'09 daily avg'!E311</f>
        <v>65.875</v>
      </c>
      <c r="M311" s="8">
        <f>'09 daily avg'!F311</f>
        <v>384.62175000000002</v>
      </c>
      <c r="N311" s="8">
        <f t="shared" si="50"/>
        <v>328.12788493624987</v>
      </c>
      <c r="O311" s="8">
        <f t="shared" si="50"/>
        <v>328.46114015634771</v>
      </c>
      <c r="P311" s="8">
        <f t="shared" si="50"/>
        <v>324.48692860625829</v>
      </c>
    </row>
    <row r="312" spans="3:16">
      <c r="C312">
        <f t="shared" si="42"/>
        <v>4</v>
      </c>
      <c r="D312" s="2">
        <f t="shared" si="48"/>
        <v>40115</v>
      </c>
      <c r="E312" s="1" t="e">
        <f t="shared" si="47"/>
        <v>#N/A</v>
      </c>
      <c r="F312" s="1" t="e">
        <f t="shared" si="43"/>
        <v>#N/A</v>
      </c>
      <c r="G312" s="1" t="e">
        <f t="shared" si="44"/>
        <v>#N/A</v>
      </c>
      <c r="H312" s="1" t="e">
        <f t="shared" si="45"/>
        <v>#N/A</v>
      </c>
      <c r="I312" s="1" t="e">
        <f t="shared" si="46"/>
        <v>#N/A</v>
      </c>
      <c r="L312" s="8">
        <f>'09 daily avg'!E312</f>
        <v>73.625</v>
      </c>
      <c r="M312" s="8">
        <f>'09 daily avg'!F312</f>
        <v>423.55058333333335</v>
      </c>
      <c r="N312" s="8">
        <f t="shared" ref="N312:P331" si="51">(N$3*$L312^4)+(N$4*$L312^3)+(N$5*$L312^2)+(N$6*$L312)+N$7</f>
        <v>373.50830590875</v>
      </c>
      <c r="O312" s="8">
        <f t="shared" si="51"/>
        <v>375.25364467544932</v>
      </c>
      <c r="P312" s="8">
        <f t="shared" si="51"/>
        <v>375.106943962586</v>
      </c>
    </row>
    <row r="313" spans="3:16">
      <c r="C313">
        <f t="shared" si="42"/>
        <v>5</v>
      </c>
      <c r="D313" s="2">
        <f t="shared" si="48"/>
        <v>40116</v>
      </c>
      <c r="E313" s="1" t="e">
        <f t="shared" si="47"/>
        <v>#N/A</v>
      </c>
      <c r="F313" s="1" t="e">
        <f t="shared" si="43"/>
        <v>#N/A</v>
      </c>
      <c r="G313" s="1" t="e">
        <f t="shared" si="44"/>
        <v>#N/A</v>
      </c>
      <c r="H313" s="1" t="e">
        <f t="shared" si="45"/>
        <v>#N/A</v>
      </c>
      <c r="I313" s="1" t="e">
        <f t="shared" si="46"/>
        <v>#N/A</v>
      </c>
      <c r="L313" s="8">
        <f>'09 daily avg'!E313</f>
        <v>76.666666666666671</v>
      </c>
      <c r="M313" s="8">
        <f>'09 daily avg'!F313</f>
        <v>450.27174999999994</v>
      </c>
      <c r="N313" s="8">
        <f t="shared" si="51"/>
        <v>397.40004367777772</v>
      </c>
      <c r="O313" s="8">
        <f t="shared" si="51"/>
        <v>399.01770200037072</v>
      </c>
      <c r="P313" s="8">
        <f t="shared" si="51"/>
        <v>400.95013413506217</v>
      </c>
    </row>
    <row r="314" spans="3:16">
      <c r="C314">
        <f t="shared" si="42"/>
        <v>6</v>
      </c>
      <c r="D314" s="2">
        <f t="shared" si="48"/>
        <v>40117</v>
      </c>
      <c r="E314" s="1">
        <f t="shared" si="47"/>
        <v>60.041666666666664</v>
      </c>
      <c r="F314" s="1">
        <f t="shared" si="43"/>
        <v>342.5028749999999</v>
      </c>
      <c r="G314" s="1">
        <f t="shared" si="44"/>
        <v>308.6499748723611</v>
      </c>
      <c r="H314" s="1">
        <f t="shared" si="45"/>
        <v>307.45061147528577</v>
      </c>
      <c r="I314" s="1">
        <f t="shared" si="46"/>
        <v>305.19052789044213</v>
      </c>
      <c r="L314" s="8">
        <f>'09 daily avg'!E314</f>
        <v>60.041666666666664</v>
      </c>
      <c r="M314" s="8">
        <f>'09 daily avg'!F314</f>
        <v>342.5028749999999</v>
      </c>
      <c r="N314" s="8">
        <f t="shared" si="51"/>
        <v>308.6499748723611</v>
      </c>
      <c r="O314" s="8">
        <f t="shared" si="51"/>
        <v>307.45061147528577</v>
      </c>
      <c r="P314" s="8">
        <f t="shared" si="51"/>
        <v>305.19052789044213</v>
      </c>
    </row>
    <row r="315" spans="3:16">
      <c r="C315">
        <f t="shared" si="42"/>
        <v>7</v>
      </c>
      <c r="D315" s="2">
        <f t="shared" si="48"/>
        <v>40118</v>
      </c>
      <c r="E315" s="1">
        <f t="shared" si="47"/>
        <v>57.375</v>
      </c>
      <c r="F315" s="1">
        <f t="shared" si="43"/>
        <v>298.43425000000008</v>
      </c>
      <c r="G315" s="1">
        <f t="shared" si="44"/>
        <v>303.94504672124992</v>
      </c>
      <c r="H315" s="1">
        <f t="shared" si="45"/>
        <v>302.23957171783206</v>
      </c>
      <c r="I315" s="1">
        <f t="shared" si="46"/>
        <v>301.97847052001157</v>
      </c>
      <c r="L315" s="8">
        <f>'09 daily avg'!E315</f>
        <v>57.375</v>
      </c>
      <c r="M315" s="8">
        <f>'09 daily avg'!F315</f>
        <v>298.43425000000008</v>
      </c>
      <c r="N315" s="8">
        <f t="shared" si="51"/>
        <v>303.94504672124992</v>
      </c>
      <c r="O315" s="8">
        <f t="shared" si="51"/>
        <v>302.23957171783206</v>
      </c>
      <c r="P315" s="8">
        <f t="shared" si="51"/>
        <v>301.97847052001157</v>
      </c>
    </row>
    <row r="316" spans="3:16">
      <c r="C316">
        <f t="shared" si="42"/>
        <v>1</v>
      </c>
      <c r="D316" s="2">
        <f t="shared" si="48"/>
        <v>40119</v>
      </c>
      <c r="E316" s="1" t="e">
        <f t="shared" si="47"/>
        <v>#N/A</v>
      </c>
      <c r="F316" s="1" t="e">
        <f t="shared" si="43"/>
        <v>#N/A</v>
      </c>
      <c r="G316" s="1" t="e">
        <f t="shared" si="44"/>
        <v>#N/A</v>
      </c>
      <c r="H316" s="1" t="e">
        <f t="shared" si="45"/>
        <v>#N/A</v>
      </c>
      <c r="I316" s="1" t="e">
        <f t="shared" si="46"/>
        <v>#N/A</v>
      </c>
      <c r="L316" s="8">
        <f>'09 daily avg'!E316</f>
        <v>58.583333333333336</v>
      </c>
      <c r="M316" s="8">
        <f>'09 daily avg'!F316</f>
        <v>348.44020833333337</v>
      </c>
      <c r="N316" s="8">
        <f t="shared" si="51"/>
        <v>305.75050832861109</v>
      </c>
      <c r="O316" s="8">
        <f t="shared" si="51"/>
        <v>304.24776994412628</v>
      </c>
      <c r="P316" s="8">
        <f t="shared" si="51"/>
        <v>303.01690091911746</v>
      </c>
    </row>
    <row r="317" spans="3:16">
      <c r="C317">
        <f t="shared" si="42"/>
        <v>2</v>
      </c>
      <c r="D317" s="2">
        <f t="shared" si="48"/>
        <v>40120</v>
      </c>
      <c r="E317" s="1" t="e">
        <f t="shared" si="47"/>
        <v>#N/A</v>
      </c>
      <c r="F317" s="1" t="e">
        <f t="shared" si="43"/>
        <v>#N/A</v>
      </c>
      <c r="G317" s="1" t="e">
        <f t="shared" si="44"/>
        <v>#N/A</v>
      </c>
      <c r="H317" s="1" t="e">
        <f t="shared" si="45"/>
        <v>#N/A</v>
      </c>
      <c r="I317" s="1" t="e">
        <f t="shared" si="46"/>
        <v>#N/A</v>
      </c>
      <c r="L317" s="8">
        <f>'09 daily avg'!E317</f>
        <v>62.458333333333336</v>
      </c>
      <c r="M317" s="8">
        <f>'09 daily avg'!F317</f>
        <v>357.52029166666665</v>
      </c>
      <c r="N317" s="8">
        <f t="shared" si="51"/>
        <v>315.18970133819448</v>
      </c>
      <c r="O317" s="8">
        <f t="shared" si="51"/>
        <v>314.59190172684112</v>
      </c>
      <c r="P317" s="8">
        <f t="shared" si="51"/>
        <v>311.10205245226712</v>
      </c>
    </row>
    <row r="318" spans="3:16">
      <c r="C318">
        <f t="shared" si="42"/>
        <v>3</v>
      </c>
      <c r="D318" s="2">
        <f t="shared" si="48"/>
        <v>40121</v>
      </c>
      <c r="E318" s="1" t="e">
        <f t="shared" si="47"/>
        <v>#N/A</v>
      </c>
      <c r="F318" s="1" t="e">
        <f t="shared" si="43"/>
        <v>#N/A</v>
      </c>
      <c r="G318" s="1" t="e">
        <f t="shared" si="44"/>
        <v>#N/A</v>
      </c>
      <c r="H318" s="1" t="e">
        <f t="shared" si="45"/>
        <v>#N/A</v>
      </c>
      <c r="I318" s="1" t="e">
        <f t="shared" si="46"/>
        <v>#N/A</v>
      </c>
      <c r="L318" s="8">
        <f>'09 daily avg'!E318</f>
        <v>64.5</v>
      </c>
      <c r="M318" s="8">
        <f>'09 daily avg'!F318</f>
        <v>363.63754166666672</v>
      </c>
      <c r="N318" s="8">
        <f t="shared" si="51"/>
        <v>322.4009720549999</v>
      </c>
      <c r="O318" s="8">
        <f t="shared" si="51"/>
        <v>322.35936193625002</v>
      </c>
      <c r="P318" s="8">
        <f t="shared" si="51"/>
        <v>318.39296058499963</v>
      </c>
    </row>
    <row r="319" spans="3:16">
      <c r="C319">
        <f t="shared" si="42"/>
        <v>4</v>
      </c>
      <c r="D319" s="2">
        <f t="shared" si="48"/>
        <v>40122</v>
      </c>
      <c r="E319" s="1" t="e">
        <f t="shared" si="47"/>
        <v>#N/A</v>
      </c>
      <c r="F319" s="1" t="e">
        <f t="shared" si="43"/>
        <v>#N/A</v>
      </c>
      <c r="G319" s="1" t="e">
        <f t="shared" si="44"/>
        <v>#N/A</v>
      </c>
      <c r="H319" s="1" t="e">
        <f t="shared" si="45"/>
        <v>#N/A</v>
      </c>
      <c r="I319" s="1" t="e">
        <f t="shared" si="46"/>
        <v>#N/A</v>
      </c>
      <c r="L319" s="8">
        <f>'09 daily avg'!E319</f>
        <v>63.083333333333336</v>
      </c>
      <c r="M319" s="8">
        <f>'09 daily avg'!F319</f>
        <v>359.77029166666671</v>
      </c>
      <c r="N319" s="8">
        <f t="shared" si="51"/>
        <v>317.23319962361109</v>
      </c>
      <c r="O319" s="8">
        <f t="shared" si="51"/>
        <v>316.8034005488139</v>
      </c>
      <c r="P319" s="8">
        <f t="shared" si="51"/>
        <v>313.10966277557759</v>
      </c>
    </row>
    <row r="320" spans="3:16">
      <c r="C320">
        <f t="shared" si="42"/>
        <v>5</v>
      </c>
      <c r="D320" s="2">
        <f t="shared" si="48"/>
        <v>40123</v>
      </c>
      <c r="E320" s="1" t="e">
        <f t="shared" si="47"/>
        <v>#N/A</v>
      </c>
      <c r="F320" s="1" t="e">
        <f t="shared" si="43"/>
        <v>#N/A</v>
      </c>
      <c r="G320" s="1" t="e">
        <f t="shared" si="44"/>
        <v>#N/A</v>
      </c>
      <c r="H320" s="1" t="e">
        <f t="shared" si="45"/>
        <v>#N/A</v>
      </c>
      <c r="I320" s="1" t="e">
        <f t="shared" si="46"/>
        <v>#N/A</v>
      </c>
      <c r="L320" s="8">
        <f>'09 daily avg'!E320</f>
        <v>58.625</v>
      </c>
      <c r="M320" s="8">
        <f>'09 daily avg'!F320</f>
        <v>350.77945833333337</v>
      </c>
      <c r="N320" s="8">
        <f t="shared" si="51"/>
        <v>305.82241465875006</v>
      </c>
      <c r="O320" s="8">
        <f t="shared" si="51"/>
        <v>304.32751914185542</v>
      </c>
      <c r="P320" s="8">
        <f t="shared" si="51"/>
        <v>303.06485079383833</v>
      </c>
    </row>
    <row r="321" spans="3:16">
      <c r="C321">
        <f t="shared" si="42"/>
        <v>6</v>
      </c>
      <c r="D321" s="2">
        <f t="shared" si="48"/>
        <v>40124</v>
      </c>
      <c r="E321" s="1">
        <f t="shared" si="47"/>
        <v>62.041666666666664</v>
      </c>
      <c r="F321" s="1">
        <f t="shared" si="43"/>
        <v>323.94512499999996</v>
      </c>
      <c r="G321" s="1">
        <f t="shared" si="44"/>
        <v>313.90777775902779</v>
      </c>
      <c r="H321" s="1">
        <f t="shared" si="45"/>
        <v>313.20003913726487</v>
      </c>
      <c r="I321" s="1">
        <f t="shared" si="46"/>
        <v>309.87354059215681</v>
      </c>
      <c r="L321" s="8">
        <f>'09 daily avg'!E321</f>
        <v>62.041666666666664</v>
      </c>
      <c r="M321" s="8">
        <f>'09 daily avg'!F321</f>
        <v>323.94512499999996</v>
      </c>
      <c r="N321" s="8">
        <f t="shared" si="51"/>
        <v>313.90777775902779</v>
      </c>
      <c r="O321" s="8">
        <f t="shared" si="51"/>
        <v>313.20003913726487</v>
      </c>
      <c r="P321" s="8">
        <f t="shared" si="51"/>
        <v>309.87354059215681</v>
      </c>
    </row>
    <row r="322" spans="3:16">
      <c r="C322">
        <f t="shared" si="42"/>
        <v>7</v>
      </c>
      <c r="D322" s="2">
        <f t="shared" si="48"/>
        <v>40125</v>
      </c>
      <c r="E322" s="1">
        <f t="shared" si="47"/>
        <v>67.458333333333329</v>
      </c>
      <c r="F322" s="1">
        <f t="shared" si="43"/>
        <v>318.00795833333336</v>
      </c>
      <c r="G322" s="1">
        <f t="shared" si="44"/>
        <v>335.59028162152765</v>
      </c>
      <c r="H322" s="1">
        <f t="shared" si="45"/>
        <v>336.3345753026224</v>
      </c>
      <c r="I322" s="1">
        <f t="shared" si="46"/>
        <v>332.65881589486048</v>
      </c>
      <c r="L322" s="8">
        <f>'09 daily avg'!E322</f>
        <v>67.458333333333329</v>
      </c>
      <c r="M322" s="8">
        <f>'09 daily avg'!F322</f>
        <v>318.00795833333336</v>
      </c>
      <c r="N322" s="8">
        <f t="shared" si="51"/>
        <v>335.59028162152765</v>
      </c>
      <c r="O322" s="8">
        <f t="shared" si="51"/>
        <v>336.3345753026224</v>
      </c>
      <c r="P322" s="8">
        <f t="shared" si="51"/>
        <v>332.65881589486048</v>
      </c>
    </row>
    <row r="323" spans="3:16">
      <c r="C323">
        <f t="shared" si="42"/>
        <v>1</v>
      </c>
      <c r="D323" s="2">
        <f t="shared" si="48"/>
        <v>40126</v>
      </c>
      <c r="E323" s="1" t="e">
        <f t="shared" si="47"/>
        <v>#N/A</v>
      </c>
      <c r="F323" s="1" t="e">
        <f t="shared" si="43"/>
        <v>#N/A</v>
      </c>
      <c r="G323" s="1" t="e">
        <f t="shared" si="44"/>
        <v>#N/A</v>
      </c>
      <c r="H323" s="1" t="e">
        <f t="shared" si="45"/>
        <v>#N/A</v>
      </c>
      <c r="I323" s="1" t="e">
        <f t="shared" si="46"/>
        <v>#N/A</v>
      </c>
      <c r="L323" s="8">
        <f>'09 daily avg'!E323</f>
        <v>66.041666666666671</v>
      </c>
      <c r="M323" s="8">
        <f>'09 daily avg'!F323</f>
        <v>349.48291666666665</v>
      </c>
      <c r="N323" s="8">
        <f t="shared" si="51"/>
        <v>328.86965809236096</v>
      </c>
      <c r="O323" s="8">
        <f t="shared" si="51"/>
        <v>329.24754519122325</v>
      </c>
      <c r="P323" s="8">
        <f t="shared" si="51"/>
        <v>325.28950858558233</v>
      </c>
    </row>
    <row r="324" spans="3:16">
      <c r="C324">
        <f t="shared" si="42"/>
        <v>2</v>
      </c>
      <c r="D324" s="2">
        <f t="shared" si="48"/>
        <v>40127</v>
      </c>
      <c r="E324" s="1" t="e">
        <f t="shared" si="47"/>
        <v>#N/A</v>
      </c>
      <c r="F324" s="1" t="e">
        <f t="shared" si="43"/>
        <v>#N/A</v>
      </c>
      <c r="G324" s="1" t="e">
        <f t="shared" si="44"/>
        <v>#N/A</v>
      </c>
      <c r="H324" s="1" t="e">
        <f t="shared" si="45"/>
        <v>#N/A</v>
      </c>
      <c r="I324" s="1" t="e">
        <f t="shared" si="46"/>
        <v>#N/A</v>
      </c>
      <c r="L324" s="8">
        <f>'09 daily avg'!E324</f>
        <v>66.541666666666671</v>
      </c>
      <c r="M324" s="8">
        <f>'09 daily avg'!F324</f>
        <v>347.46012499999989</v>
      </c>
      <c r="N324" s="8">
        <f t="shared" si="51"/>
        <v>331.1567313740278</v>
      </c>
      <c r="O324" s="8">
        <f t="shared" si="51"/>
        <v>331.66686035265593</v>
      </c>
      <c r="P324" s="8">
        <f t="shared" si="51"/>
        <v>327.7791680650696</v>
      </c>
    </row>
    <row r="325" spans="3:16">
      <c r="C325">
        <f t="shared" si="42"/>
        <v>3</v>
      </c>
      <c r="D325" s="2">
        <f t="shared" si="48"/>
        <v>40128</v>
      </c>
      <c r="E325" s="1" t="e">
        <f t="shared" si="47"/>
        <v>#N/A</v>
      </c>
      <c r="F325" s="1" t="e">
        <f t="shared" si="43"/>
        <v>#N/A</v>
      </c>
      <c r="G325" s="1" t="e">
        <f t="shared" si="44"/>
        <v>#N/A</v>
      </c>
      <c r="H325" s="1" t="e">
        <f t="shared" si="45"/>
        <v>#N/A</v>
      </c>
      <c r="I325" s="1" t="e">
        <f t="shared" si="46"/>
        <v>#N/A</v>
      </c>
      <c r="L325" s="8">
        <f>'09 daily avg'!E325</f>
        <v>63.041666666666664</v>
      </c>
      <c r="M325" s="8">
        <f>'09 daily avg'!F325</f>
        <v>333.93879166666665</v>
      </c>
      <c r="N325" s="8">
        <f t="shared" si="51"/>
        <v>317.09246352236107</v>
      </c>
      <c r="O325" s="8">
        <f t="shared" si="51"/>
        <v>316.65137067950445</v>
      </c>
      <c r="P325" s="8">
        <f t="shared" si="51"/>
        <v>312.96966172676343</v>
      </c>
    </row>
    <row r="326" spans="3:16">
      <c r="C326">
        <f t="shared" si="42"/>
        <v>4</v>
      </c>
      <c r="D326" s="2">
        <f t="shared" si="48"/>
        <v>40129</v>
      </c>
      <c r="E326" s="1" t="e">
        <f t="shared" si="47"/>
        <v>#N/A</v>
      </c>
      <c r="F326" s="1" t="e">
        <f t="shared" si="43"/>
        <v>#N/A</v>
      </c>
      <c r="G326" s="1" t="e">
        <f t="shared" si="44"/>
        <v>#N/A</v>
      </c>
      <c r="H326" s="1" t="e">
        <f t="shared" si="45"/>
        <v>#N/A</v>
      </c>
      <c r="I326" s="1" t="e">
        <f t="shared" si="46"/>
        <v>#N/A</v>
      </c>
      <c r="L326" s="8">
        <f>'09 daily avg'!E326</f>
        <v>57.541666666666664</v>
      </c>
      <c r="M326" s="8">
        <f>'09 daily avg'!F326</f>
        <v>348.54475000000002</v>
      </c>
      <c r="N326" s="8">
        <f t="shared" si="51"/>
        <v>304.16191246402775</v>
      </c>
      <c r="O326" s="8">
        <f t="shared" si="51"/>
        <v>302.48139335874941</v>
      </c>
      <c r="P326" s="8">
        <f t="shared" si="51"/>
        <v>302.081764464863</v>
      </c>
    </row>
    <row r="327" spans="3:16">
      <c r="C327">
        <f t="shared" si="42"/>
        <v>5</v>
      </c>
      <c r="D327" s="2">
        <f t="shared" si="48"/>
        <v>40130</v>
      </c>
      <c r="E327" s="1" t="e">
        <f t="shared" si="47"/>
        <v>#N/A</v>
      </c>
      <c r="F327" s="1" t="e">
        <f t="shared" si="43"/>
        <v>#N/A</v>
      </c>
      <c r="G327" s="1" t="e">
        <f t="shared" si="44"/>
        <v>#N/A</v>
      </c>
      <c r="H327" s="1" t="e">
        <f t="shared" si="45"/>
        <v>#N/A</v>
      </c>
      <c r="I327" s="1" t="e">
        <f t="shared" si="46"/>
        <v>#N/A</v>
      </c>
      <c r="L327" s="8">
        <f>'09 daily avg'!E327</f>
        <v>58.458333333333336</v>
      </c>
      <c r="M327" s="8">
        <f>'09 daily avg'!F327</f>
        <v>350.27404166666673</v>
      </c>
      <c r="N327" s="8">
        <f t="shared" si="51"/>
        <v>305.53864895152776</v>
      </c>
      <c r="O327" s="8">
        <f t="shared" si="51"/>
        <v>304.01270259121611</v>
      </c>
      <c r="P327" s="8">
        <f t="shared" si="51"/>
        <v>302.87796940319436</v>
      </c>
    </row>
    <row r="328" spans="3:16">
      <c r="C328">
        <f t="shared" si="42"/>
        <v>6</v>
      </c>
      <c r="D328" s="2">
        <f t="shared" si="48"/>
        <v>40131</v>
      </c>
      <c r="E328" s="1">
        <f t="shared" si="47"/>
        <v>58.916666666666664</v>
      </c>
      <c r="F328" s="1">
        <f t="shared" si="43"/>
        <v>318.95424999999994</v>
      </c>
      <c r="G328" s="1">
        <f t="shared" si="44"/>
        <v>306.34377049861109</v>
      </c>
      <c r="H328" s="1">
        <f t="shared" si="45"/>
        <v>304.9052315247975</v>
      </c>
      <c r="I328" s="1">
        <f t="shared" si="46"/>
        <v>303.42356257360893</v>
      </c>
      <c r="L328" s="8">
        <f>'09 daily avg'!E328</f>
        <v>58.916666666666664</v>
      </c>
      <c r="M328" s="8">
        <f>'09 daily avg'!F328</f>
        <v>318.95424999999994</v>
      </c>
      <c r="N328" s="8">
        <f t="shared" si="51"/>
        <v>306.34377049861109</v>
      </c>
      <c r="O328" s="8">
        <f t="shared" si="51"/>
        <v>304.9052315247975</v>
      </c>
      <c r="P328" s="8">
        <f t="shared" si="51"/>
        <v>303.42356257360893</v>
      </c>
    </row>
    <row r="329" spans="3:16">
      <c r="C329">
        <f t="shared" si="42"/>
        <v>7</v>
      </c>
      <c r="D329" s="2">
        <f t="shared" si="48"/>
        <v>40132</v>
      </c>
      <c r="E329" s="1">
        <f t="shared" si="47"/>
        <v>58.75</v>
      </c>
      <c r="F329" s="1">
        <f t="shared" si="43"/>
        <v>305.4337083333333</v>
      </c>
      <c r="G329" s="1">
        <f t="shared" si="44"/>
        <v>306.04199326249989</v>
      </c>
      <c r="H329" s="1">
        <f t="shared" si="45"/>
        <v>304.5709415495312</v>
      </c>
      <c r="I329" s="1">
        <f t="shared" si="46"/>
        <v>303.21363387046836</v>
      </c>
      <c r="L329" s="8">
        <f>'09 daily avg'!E329</f>
        <v>58.75</v>
      </c>
      <c r="M329" s="8">
        <f>'09 daily avg'!F329</f>
        <v>305.4337083333333</v>
      </c>
      <c r="N329" s="8">
        <f t="shared" si="51"/>
        <v>306.04199326249989</v>
      </c>
      <c r="O329" s="8">
        <f t="shared" si="51"/>
        <v>304.5709415495312</v>
      </c>
      <c r="P329" s="8">
        <f t="shared" si="51"/>
        <v>303.21363387046836</v>
      </c>
    </row>
    <row r="330" spans="3:16">
      <c r="C330">
        <f t="shared" si="42"/>
        <v>1</v>
      </c>
      <c r="D330" s="2">
        <f t="shared" si="48"/>
        <v>40133</v>
      </c>
      <c r="E330" s="1" t="e">
        <f t="shared" si="47"/>
        <v>#N/A</v>
      </c>
      <c r="F330" s="1" t="e">
        <f t="shared" si="43"/>
        <v>#N/A</v>
      </c>
      <c r="G330" s="1" t="e">
        <f t="shared" si="44"/>
        <v>#N/A</v>
      </c>
      <c r="H330" s="1" t="e">
        <f t="shared" si="45"/>
        <v>#N/A</v>
      </c>
      <c r="I330" s="1" t="e">
        <f t="shared" si="46"/>
        <v>#N/A</v>
      </c>
      <c r="L330" s="8">
        <f>'09 daily avg'!E330</f>
        <v>60.583333333333336</v>
      </c>
      <c r="M330" s="8">
        <f>'09 daily avg'!F330</f>
        <v>347.52887499999997</v>
      </c>
      <c r="N330" s="8">
        <f t="shared" si="51"/>
        <v>309.92761948194448</v>
      </c>
      <c r="O330" s="8">
        <f t="shared" si="51"/>
        <v>308.85418482537648</v>
      </c>
      <c r="P330" s="8">
        <f t="shared" si="51"/>
        <v>306.26198087198895</v>
      </c>
    </row>
    <row r="331" spans="3:16">
      <c r="C331">
        <f t="shared" ref="C331:C394" si="52">WEEKDAY(D331,2)</f>
        <v>2</v>
      </c>
      <c r="D331" s="2">
        <f t="shared" si="48"/>
        <v>40134</v>
      </c>
      <c r="E331" s="1" t="e">
        <f t="shared" si="47"/>
        <v>#N/A</v>
      </c>
      <c r="F331" s="1" t="e">
        <f t="shared" ref="F331:F375" si="53">IF(OR(ISNUMBER($B331),$C331&gt;=6),M331,#N/A)</f>
        <v>#N/A</v>
      </c>
      <c r="G331" s="1" t="e">
        <f t="shared" ref="G331:G375" si="54">IF(OR(ISNUMBER($B331),$C331&gt;=6),N331,#N/A)</f>
        <v>#N/A</v>
      </c>
      <c r="H331" s="1" t="e">
        <f t="shared" ref="H331:H375" si="55">IF(OR(ISNUMBER($B331),$C331&gt;=6),O331,#N/A)</f>
        <v>#N/A</v>
      </c>
      <c r="I331" s="1" t="e">
        <f t="shared" ref="I331:I375" si="56">IF(OR(ISNUMBER($B331),$C331&gt;=6),P331,#N/A)</f>
        <v>#N/A</v>
      </c>
      <c r="L331" s="8">
        <f>'09 daily avg'!E331</f>
        <v>56.791666666666664</v>
      </c>
      <c r="M331" s="8">
        <f>'09 daily avg'!F331</f>
        <v>342.87229166666674</v>
      </c>
      <c r="N331" s="8">
        <f t="shared" si="51"/>
        <v>303.26706850152777</v>
      </c>
      <c r="O331" s="8">
        <f t="shared" si="51"/>
        <v>301.48252737058533</v>
      </c>
      <c r="P331" s="8">
        <f t="shared" si="51"/>
        <v>301.715153102268</v>
      </c>
    </row>
    <row r="332" spans="3:16">
      <c r="C332">
        <f t="shared" si="52"/>
        <v>3</v>
      </c>
      <c r="D332" s="2">
        <f t="shared" si="48"/>
        <v>40135</v>
      </c>
      <c r="E332" s="1" t="e">
        <f t="shared" ref="E332:E375" si="57">IF(OR(ISNUMBER($B332),$C332&gt;=6),L332,#N/A)</f>
        <v>#N/A</v>
      </c>
      <c r="F332" s="1" t="e">
        <f t="shared" si="53"/>
        <v>#N/A</v>
      </c>
      <c r="G332" s="1" t="e">
        <f t="shared" si="54"/>
        <v>#N/A</v>
      </c>
      <c r="H332" s="1" t="e">
        <f t="shared" si="55"/>
        <v>#N/A</v>
      </c>
      <c r="I332" s="1" t="e">
        <f t="shared" si="56"/>
        <v>#N/A</v>
      </c>
      <c r="L332" s="8">
        <f>'09 daily avg'!E332</f>
        <v>49.958333333333336</v>
      </c>
      <c r="M332" s="8">
        <f>'09 daily avg'!F332</f>
        <v>337.15329166666669</v>
      </c>
      <c r="N332" s="8">
        <f t="shared" ref="N332:P351" si="58">(N$3*$L332^4)+(N$4*$L332^3)+(N$5*$L332^2)+(N$6*$L332)+N$7</f>
        <v>304.71419062986104</v>
      </c>
      <c r="O332" s="8">
        <f t="shared" si="58"/>
        <v>303.30573352957549</v>
      </c>
      <c r="P332" s="8">
        <f t="shared" si="58"/>
        <v>308.3511681296402</v>
      </c>
    </row>
    <row r="333" spans="3:16">
      <c r="C333">
        <f t="shared" si="52"/>
        <v>4</v>
      </c>
      <c r="D333" s="2">
        <f t="shared" ref="D333:D375" si="59">D332+1</f>
        <v>40136</v>
      </c>
      <c r="E333" s="1" t="e">
        <f t="shared" si="57"/>
        <v>#N/A</v>
      </c>
      <c r="F333" s="1" t="e">
        <f t="shared" si="53"/>
        <v>#N/A</v>
      </c>
      <c r="G333" s="1" t="e">
        <f t="shared" si="54"/>
        <v>#N/A</v>
      </c>
      <c r="H333" s="1" t="e">
        <f t="shared" si="55"/>
        <v>#N/A</v>
      </c>
      <c r="I333" s="1" t="e">
        <f t="shared" si="56"/>
        <v>#N/A</v>
      </c>
      <c r="L333" s="8">
        <f>'09 daily avg'!E333</f>
        <v>52.375</v>
      </c>
      <c r="M333" s="8">
        <f>'09 daily avg'!F333</f>
        <v>338.75404166666664</v>
      </c>
      <c r="N333" s="8">
        <f t="shared" si="58"/>
        <v>302.22499497124988</v>
      </c>
      <c r="O333" s="8">
        <f t="shared" si="58"/>
        <v>300.36160956080096</v>
      </c>
      <c r="P333" s="8">
        <f t="shared" si="58"/>
        <v>304.22566641688422</v>
      </c>
    </row>
    <row r="334" spans="3:16">
      <c r="C334">
        <f t="shared" si="52"/>
        <v>5</v>
      </c>
      <c r="D334" s="2">
        <f t="shared" si="59"/>
        <v>40137</v>
      </c>
      <c r="E334" s="1" t="e">
        <f t="shared" si="57"/>
        <v>#N/A</v>
      </c>
      <c r="F334" s="1" t="e">
        <f t="shared" si="53"/>
        <v>#N/A</v>
      </c>
      <c r="G334" s="1" t="e">
        <f t="shared" si="54"/>
        <v>#N/A</v>
      </c>
      <c r="H334" s="1" t="e">
        <f t="shared" si="55"/>
        <v>#N/A</v>
      </c>
      <c r="I334" s="1" t="e">
        <f t="shared" si="56"/>
        <v>#N/A</v>
      </c>
      <c r="L334" s="8">
        <f>'09 daily avg'!E334</f>
        <v>56.791666666666664</v>
      </c>
      <c r="M334" s="8">
        <f>'09 daily avg'!F334</f>
        <v>338.45712500000008</v>
      </c>
      <c r="N334" s="8">
        <f t="shared" si="58"/>
        <v>303.26706850152777</v>
      </c>
      <c r="O334" s="8">
        <f t="shared" si="58"/>
        <v>301.48252737058533</v>
      </c>
      <c r="P334" s="8">
        <f t="shared" si="58"/>
        <v>301.715153102268</v>
      </c>
    </row>
    <row r="335" spans="3:16">
      <c r="C335">
        <f t="shared" si="52"/>
        <v>6</v>
      </c>
      <c r="D335" s="2">
        <f t="shared" si="59"/>
        <v>40138</v>
      </c>
      <c r="E335" s="1">
        <f t="shared" si="57"/>
        <v>60.166666666666664</v>
      </c>
      <c r="F335" s="1">
        <f t="shared" si="53"/>
        <v>303.50054166666672</v>
      </c>
      <c r="G335" s="1">
        <f t="shared" si="54"/>
        <v>308.93516690277761</v>
      </c>
      <c r="H335" s="1">
        <f t="shared" si="55"/>
        <v>307.76430076412043</v>
      </c>
      <c r="I335" s="1">
        <f t="shared" si="56"/>
        <v>305.424937860618</v>
      </c>
      <c r="L335" s="8">
        <f>'09 daily avg'!E335</f>
        <v>60.166666666666664</v>
      </c>
      <c r="M335" s="8">
        <f>'09 daily avg'!F335</f>
        <v>303.50054166666672</v>
      </c>
      <c r="N335" s="8">
        <f t="shared" si="58"/>
        <v>308.93516690277761</v>
      </c>
      <c r="O335" s="8">
        <f t="shared" si="58"/>
        <v>307.76430076412043</v>
      </c>
      <c r="P335" s="8">
        <f t="shared" si="58"/>
        <v>305.424937860618</v>
      </c>
    </row>
    <row r="336" spans="3:16">
      <c r="C336">
        <f t="shared" si="52"/>
        <v>7</v>
      </c>
      <c r="D336" s="2">
        <f t="shared" si="59"/>
        <v>40139</v>
      </c>
      <c r="E336" s="1">
        <f t="shared" si="57"/>
        <v>60.5</v>
      </c>
      <c r="F336" s="1">
        <f t="shared" si="53"/>
        <v>295.27929166666661</v>
      </c>
      <c r="G336" s="1">
        <f t="shared" si="54"/>
        <v>309.723982815</v>
      </c>
      <c r="H336" s="1">
        <f t="shared" si="55"/>
        <v>308.63077284625001</v>
      </c>
      <c r="I336" s="1">
        <f t="shared" si="56"/>
        <v>306.08769988499967</v>
      </c>
      <c r="L336" s="8">
        <f>'09 daily avg'!E336</f>
        <v>60.5</v>
      </c>
      <c r="M336" s="8">
        <f>'09 daily avg'!F336</f>
        <v>295.27929166666661</v>
      </c>
      <c r="N336" s="8">
        <f t="shared" si="58"/>
        <v>309.723982815</v>
      </c>
      <c r="O336" s="8">
        <f t="shared" si="58"/>
        <v>308.63077284625001</v>
      </c>
      <c r="P336" s="8">
        <f t="shared" si="58"/>
        <v>306.08769988499967</v>
      </c>
    </row>
    <row r="337" spans="2:16">
      <c r="C337">
        <f t="shared" si="52"/>
        <v>1</v>
      </c>
      <c r="D337" s="2">
        <f t="shared" si="59"/>
        <v>40140</v>
      </c>
      <c r="E337" s="1" t="e">
        <f t="shared" si="57"/>
        <v>#N/A</v>
      </c>
      <c r="F337" s="1" t="e">
        <f t="shared" si="53"/>
        <v>#N/A</v>
      </c>
      <c r="G337" s="1" t="e">
        <f t="shared" si="54"/>
        <v>#N/A</v>
      </c>
      <c r="H337" s="1" t="e">
        <f t="shared" si="55"/>
        <v>#N/A</v>
      </c>
      <c r="I337" s="1" t="e">
        <f t="shared" si="56"/>
        <v>#N/A</v>
      </c>
      <c r="L337" s="8">
        <f>'09 daily avg'!E337</f>
        <v>57.375</v>
      </c>
      <c r="M337" s="8">
        <f>'09 daily avg'!F337</f>
        <v>326.87587500000001</v>
      </c>
      <c r="N337" s="8">
        <f t="shared" si="58"/>
        <v>303.94504672124992</v>
      </c>
      <c r="O337" s="8">
        <f t="shared" si="58"/>
        <v>302.23957171783206</v>
      </c>
      <c r="P337" s="8">
        <f t="shared" si="58"/>
        <v>301.97847052001157</v>
      </c>
    </row>
    <row r="338" spans="2:16">
      <c r="C338">
        <f t="shared" si="52"/>
        <v>2</v>
      </c>
      <c r="D338" s="2">
        <f t="shared" si="59"/>
        <v>40141</v>
      </c>
      <c r="E338" s="1" t="e">
        <f t="shared" si="57"/>
        <v>#N/A</v>
      </c>
      <c r="F338" s="1" t="e">
        <f t="shared" si="53"/>
        <v>#N/A</v>
      </c>
      <c r="G338" s="1" t="e">
        <f t="shared" si="54"/>
        <v>#N/A</v>
      </c>
      <c r="H338" s="1" t="e">
        <f t="shared" si="55"/>
        <v>#N/A</v>
      </c>
      <c r="I338" s="1" t="e">
        <f t="shared" si="56"/>
        <v>#N/A</v>
      </c>
      <c r="L338" s="8">
        <f>'09 daily avg'!E338</f>
        <v>57.125</v>
      </c>
      <c r="M338" s="8">
        <f>'09 daily avg'!F338</f>
        <v>330.8338333333333</v>
      </c>
      <c r="N338" s="8">
        <f t="shared" si="58"/>
        <v>303.63904617374999</v>
      </c>
      <c r="O338" s="8">
        <f t="shared" si="58"/>
        <v>301.8980776319338</v>
      </c>
      <c r="P338" s="8">
        <f t="shared" si="58"/>
        <v>301.8470280816498</v>
      </c>
    </row>
    <row r="339" spans="2:16">
      <c r="C339">
        <f t="shared" si="52"/>
        <v>3</v>
      </c>
      <c r="D339" s="2">
        <f t="shared" si="59"/>
        <v>40142</v>
      </c>
      <c r="E339" s="1" t="e">
        <f t="shared" si="57"/>
        <v>#N/A</v>
      </c>
      <c r="F339" s="1" t="e">
        <f t="shared" si="53"/>
        <v>#N/A</v>
      </c>
      <c r="G339" s="1" t="e">
        <f t="shared" si="54"/>
        <v>#N/A</v>
      </c>
      <c r="H339" s="1" t="e">
        <f t="shared" si="55"/>
        <v>#N/A</v>
      </c>
      <c r="I339" s="1" t="e">
        <f t="shared" si="56"/>
        <v>#N/A</v>
      </c>
      <c r="L339" s="8">
        <f>'09 daily avg'!E339</f>
        <v>58.25</v>
      </c>
      <c r="M339" s="8">
        <f>'09 daily avg'!F339</f>
        <v>327.55254166666668</v>
      </c>
      <c r="N339" s="8">
        <f t="shared" si="58"/>
        <v>305.19841536749993</v>
      </c>
      <c r="O339" s="8">
        <f t="shared" si="58"/>
        <v>303.63488105734405</v>
      </c>
      <c r="P339" s="8">
        <f t="shared" si="58"/>
        <v>302.66274298734402</v>
      </c>
    </row>
    <row r="340" spans="2:16">
      <c r="B340">
        <v>1</v>
      </c>
      <c r="C340">
        <f t="shared" si="52"/>
        <v>4</v>
      </c>
      <c r="D340" s="2">
        <f t="shared" si="59"/>
        <v>40143</v>
      </c>
      <c r="E340" s="1">
        <f t="shared" si="57"/>
        <v>51.125</v>
      </c>
      <c r="F340" s="1">
        <f t="shared" si="53"/>
        <v>266.67545833333332</v>
      </c>
      <c r="G340" s="1">
        <f t="shared" si="54"/>
        <v>303.24233703375</v>
      </c>
      <c r="H340" s="1">
        <f t="shared" si="55"/>
        <v>301.56289602349614</v>
      </c>
      <c r="I340" s="1">
        <f t="shared" si="56"/>
        <v>306.16535401415035</v>
      </c>
      <c r="L340" s="8">
        <f>'09 daily avg'!E340</f>
        <v>51.125</v>
      </c>
      <c r="M340" s="8">
        <f>'09 daily avg'!F340</f>
        <v>266.67545833333332</v>
      </c>
      <c r="N340" s="8">
        <f t="shared" si="58"/>
        <v>303.24233703375</v>
      </c>
      <c r="O340" s="8">
        <f t="shared" si="58"/>
        <v>301.56289602349614</v>
      </c>
      <c r="P340" s="8">
        <f t="shared" si="58"/>
        <v>306.16535401415035</v>
      </c>
    </row>
    <row r="341" spans="2:16">
      <c r="B341">
        <v>1</v>
      </c>
      <c r="C341">
        <f t="shared" si="52"/>
        <v>5</v>
      </c>
      <c r="D341" s="2">
        <f t="shared" si="59"/>
        <v>40144</v>
      </c>
      <c r="E341" s="1">
        <f t="shared" si="57"/>
        <v>48.166666666666664</v>
      </c>
      <c r="F341" s="1">
        <f t="shared" si="53"/>
        <v>318.07150000000001</v>
      </c>
      <c r="G341" s="1">
        <f t="shared" si="54"/>
        <v>307.95648718277766</v>
      </c>
      <c r="H341" s="1">
        <f t="shared" si="55"/>
        <v>307.17078261412041</v>
      </c>
      <c r="I341" s="1">
        <f t="shared" si="56"/>
        <v>312.25505286284056</v>
      </c>
      <c r="L341" s="8">
        <f>'09 daily avg'!E341</f>
        <v>48.166666666666664</v>
      </c>
      <c r="M341" s="8">
        <f>'09 daily avg'!F341</f>
        <v>318.07150000000001</v>
      </c>
      <c r="N341" s="8">
        <f t="shared" si="58"/>
        <v>307.95648718277766</v>
      </c>
      <c r="O341" s="8">
        <f t="shared" si="58"/>
        <v>307.17078261412041</v>
      </c>
      <c r="P341" s="8">
        <f t="shared" si="58"/>
        <v>312.25505286284056</v>
      </c>
    </row>
    <row r="342" spans="2:16">
      <c r="C342">
        <f t="shared" si="52"/>
        <v>6</v>
      </c>
      <c r="D342" s="2">
        <f t="shared" si="59"/>
        <v>40145</v>
      </c>
      <c r="E342" s="1">
        <f t="shared" si="57"/>
        <v>50.5</v>
      </c>
      <c r="F342" s="1">
        <f t="shared" si="53"/>
        <v>302.69024999999993</v>
      </c>
      <c r="G342" s="1">
        <f t="shared" si="54"/>
        <v>303.96811131499987</v>
      </c>
      <c r="H342" s="1">
        <f t="shared" si="55"/>
        <v>302.42134982125015</v>
      </c>
      <c r="I342" s="1">
        <f t="shared" si="56"/>
        <v>307.29555433500059</v>
      </c>
      <c r="L342" s="8">
        <f>'09 daily avg'!E342</f>
        <v>50.5</v>
      </c>
      <c r="M342" s="8">
        <f>'09 daily avg'!F342</f>
        <v>302.69024999999993</v>
      </c>
      <c r="N342" s="8">
        <f t="shared" si="58"/>
        <v>303.96811131499987</v>
      </c>
      <c r="O342" s="8">
        <f t="shared" si="58"/>
        <v>302.42134982125015</v>
      </c>
      <c r="P342" s="8">
        <f t="shared" si="58"/>
        <v>307.29555433500059</v>
      </c>
    </row>
    <row r="343" spans="2:16">
      <c r="C343">
        <f t="shared" si="52"/>
        <v>7</v>
      </c>
      <c r="D343" s="2">
        <f t="shared" si="59"/>
        <v>40146</v>
      </c>
      <c r="E343" s="1">
        <f t="shared" si="57"/>
        <v>58.083333333333336</v>
      </c>
      <c r="F343" s="1">
        <f t="shared" si="53"/>
        <v>294.13074999999998</v>
      </c>
      <c r="G343" s="1">
        <f t="shared" si="54"/>
        <v>304.93780734027769</v>
      </c>
      <c r="H343" s="1">
        <f t="shared" si="55"/>
        <v>303.34521338318882</v>
      </c>
      <c r="I343" s="1">
        <f t="shared" si="56"/>
        <v>302.50517188506706</v>
      </c>
      <c r="L343" s="8">
        <f>'09 daily avg'!E343</f>
        <v>58.083333333333336</v>
      </c>
      <c r="M343" s="8">
        <f>'09 daily avg'!F343</f>
        <v>294.13074999999998</v>
      </c>
      <c r="N343" s="8">
        <f t="shared" si="58"/>
        <v>304.93780734027769</v>
      </c>
      <c r="O343" s="8">
        <f t="shared" si="58"/>
        <v>303.34521338318882</v>
      </c>
      <c r="P343" s="8">
        <f t="shared" si="58"/>
        <v>302.50517188506706</v>
      </c>
    </row>
    <row r="344" spans="2:16">
      <c r="C344">
        <f t="shared" si="52"/>
        <v>1</v>
      </c>
      <c r="D344" s="2">
        <f t="shared" si="59"/>
        <v>40147</v>
      </c>
      <c r="E344" s="1" t="e">
        <f t="shared" si="57"/>
        <v>#N/A</v>
      </c>
      <c r="F344" s="1" t="e">
        <f t="shared" si="53"/>
        <v>#N/A</v>
      </c>
      <c r="G344" s="1" t="e">
        <f t="shared" si="54"/>
        <v>#N/A</v>
      </c>
      <c r="H344" s="1" t="e">
        <f t="shared" si="55"/>
        <v>#N/A</v>
      </c>
      <c r="I344" s="1" t="e">
        <f t="shared" si="56"/>
        <v>#N/A</v>
      </c>
      <c r="L344" s="8">
        <f>'09 daily avg'!E344</f>
        <v>61.833333333333336</v>
      </c>
      <c r="M344" s="8">
        <f>'09 daily avg'!F344</f>
        <v>342.58495833333336</v>
      </c>
      <c r="N344" s="8">
        <f t="shared" si="58"/>
        <v>313.29093855277767</v>
      </c>
      <c r="O344" s="8">
        <f t="shared" si="58"/>
        <v>312.52899416365744</v>
      </c>
      <c r="P344" s="8">
        <f t="shared" si="58"/>
        <v>309.29218386154457</v>
      </c>
    </row>
    <row r="345" spans="2:16">
      <c r="C345">
        <f t="shared" si="52"/>
        <v>2</v>
      </c>
      <c r="D345" s="2">
        <f t="shared" si="59"/>
        <v>40148</v>
      </c>
      <c r="E345" s="1" t="e">
        <f t="shared" si="57"/>
        <v>#N/A</v>
      </c>
      <c r="F345" s="1" t="e">
        <f t="shared" si="53"/>
        <v>#N/A</v>
      </c>
      <c r="G345" s="1" t="e">
        <f t="shared" si="54"/>
        <v>#N/A</v>
      </c>
      <c r="H345" s="1" t="e">
        <f t="shared" si="55"/>
        <v>#N/A</v>
      </c>
      <c r="I345" s="1" t="e">
        <f t="shared" si="56"/>
        <v>#N/A</v>
      </c>
      <c r="L345" s="8">
        <f>'09 daily avg'!E345</f>
        <v>50.708333333333336</v>
      </c>
      <c r="M345" s="8">
        <f>'09 daily avg'!F345</f>
        <v>346.67983333333331</v>
      </c>
      <c r="N345" s="8">
        <f t="shared" si="58"/>
        <v>303.71010483236114</v>
      </c>
      <c r="O345" s="8">
        <f t="shared" si="58"/>
        <v>302.11597229086442</v>
      </c>
      <c r="P345" s="8">
        <f t="shared" si="58"/>
        <v>306.90790953220016</v>
      </c>
    </row>
    <row r="346" spans="2:16">
      <c r="C346">
        <f t="shared" si="52"/>
        <v>3</v>
      </c>
      <c r="D346" s="2">
        <f t="shared" si="59"/>
        <v>40149</v>
      </c>
      <c r="E346" s="1" t="e">
        <f t="shared" si="57"/>
        <v>#N/A</v>
      </c>
      <c r="F346" s="1" t="e">
        <f t="shared" si="53"/>
        <v>#N/A</v>
      </c>
      <c r="G346" s="1" t="e">
        <f t="shared" si="54"/>
        <v>#N/A</v>
      </c>
      <c r="H346" s="1" t="e">
        <f t="shared" si="55"/>
        <v>#N/A</v>
      </c>
      <c r="I346" s="1" t="e">
        <f t="shared" si="56"/>
        <v>#N/A</v>
      </c>
      <c r="L346" s="8">
        <f>'09 daily avg'!E346</f>
        <v>64.333333333333329</v>
      </c>
      <c r="M346" s="8">
        <f>'09 daily avg'!F346</f>
        <v>348.33091666666672</v>
      </c>
      <c r="N346" s="8">
        <f t="shared" si="58"/>
        <v>321.75440269444448</v>
      </c>
      <c r="O346" s="8">
        <f t="shared" si="58"/>
        <v>321.66693995740752</v>
      </c>
      <c r="P346" s="8">
        <f t="shared" si="58"/>
        <v>317.71872433283784</v>
      </c>
    </row>
    <row r="347" spans="2:16">
      <c r="C347">
        <f t="shared" si="52"/>
        <v>4</v>
      </c>
      <c r="D347" s="2">
        <f t="shared" si="59"/>
        <v>40150</v>
      </c>
      <c r="E347" s="1" t="e">
        <f t="shared" si="57"/>
        <v>#N/A</v>
      </c>
      <c r="F347" s="1" t="e">
        <f t="shared" si="53"/>
        <v>#N/A</v>
      </c>
      <c r="G347" s="1" t="e">
        <f t="shared" si="54"/>
        <v>#N/A</v>
      </c>
      <c r="H347" s="1" t="e">
        <f t="shared" si="55"/>
        <v>#N/A</v>
      </c>
      <c r="I347" s="1" t="e">
        <f t="shared" si="56"/>
        <v>#N/A</v>
      </c>
      <c r="L347" s="8">
        <f>'09 daily avg'!E347</f>
        <v>50.583333333333336</v>
      </c>
      <c r="M347" s="8">
        <f>'09 daily avg'!F347</f>
        <v>339.09129166666668</v>
      </c>
      <c r="N347" s="8">
        <f t="shared" si="58"/>
        <v>303.86297891527772</v>
      </c>
      <c r="O347" s="8">
        <f t="shared" si="58"/>
        <v>302.2968866191261</v>
      </c>
      <c r="P347" s="8">
        <f t="shared" si="58"/>
        <v>307.13922617430285</v>
      </c>
    </row>
    <row r="348" spans="2:16">
      <c r="C348">
        <f t="shared" si="52"/>
        <v>5</v>
      </c>
      <c r="D348" s="2">
        <f t="shared" si="59"/>
        <v>40151</v>
      </c>
      <c r="E348" s="1" t="e">
        <f t="shared" si="57"/>
        <v>#N/A</v>
      </c>
      <c r="F348" s="1" t="e">
        <f t="shared" si="53"/>
        <v>#N/A</v>
      </c>
      <c r="G348" s="1" t="e">
        <f t="shared" si="54"/>
        <v>#N/A</v>
      </c>
      <c r="H348" s="1" t="e">
        <f t="shared" si="55"/>
        <v>#N/A</v>
      </c>
      <c r="I348" s="1" t="e">
        <f t="shared" si="56"/>
        <v>#N/A</v>
      </c>
      <c r="L348" s="8">
        <f>'09 daily avg'!E348</f>
        <v>45.125</v>
      </c>
      <c r="M348" s="8">
        <f>'09 daily avg'!F348</f>
        <v>357.86491666666666</v>
      </c>
      <c r="N348" s="8">
        <f t="shared" si="58"/>
        <v>316.18445157374993</v>
      </c>
      <c r="O348" s="8">
        <f t="shared" si="58"/>
        <v>317.10777746505858</v>
      </c>
      <c r="P348" s="8">
        <f t="shared" si="58"/>
        <v>319.68296127665076</v>
      </c>
    </row>
    <row r="349" spans="2:16">
      <c r="C349">
        <f t="shared" si="52"/>
        <v>6</v>
      </c>
      <c r="D349" s="2">
        <f t="shared" si="59"/>
        <v>40152</v>
      </c>
      <c r="E349" s="1">
        <f t="shared" si="57"/>
        <v>40.333333333333336</v>
      </c>
      <c r="F349" s="1">
        <f t="shared" si="53"/>
        <v>330.97470833333341</v>
      </c>
      <c r="G349" s="1">
        <f t="shared" si="54"/>
        <v>336.1000499744444</v>
      </c>
      <c r="H349" s="1">
        <f t="shared" si="55"/>
        <v>341.70241043740737</v>
      </c>
      <c r="I349" s="1">
        <f t="shared" si="56"/>
        <v>329.94534468839424</v>
      </c>
      <c r="L349" s="8">
        <f>'09 daily avg'!E349</f>
        <v>40.333333333333336</v>
      </c>
      <c r="M349" s="8">
        <f>'09 daily avg'!F349</f>
        <v>330.97470833333341</v>
      </c>
      <c r="N349" s="8">
        <f t="shared" si="58"/>
        <v>336.1000499744444</v>
      </c>
      <c r="O349" s="8">
        <f t="shared" si="58"/>
        <v>341.70241043740737</v>
      </c>
      <c r="P349" s="8">
        <f t="shared" si="58"/>
        <v>329.94534468839424</v>
      </c>
    </row>
    <row r="350" spans="2:16">
      <c r="C350">
        <f t="shared" si="52"/>
        <v>7</v>
      </c>
      <c r="D350" s="2">
        <f t="shared" si="59"/>
        <v>40153</v>
      </c>
      <c r="E350" s="1">
        <f t="shared" si="57"/>
        <v>42.625</v>
      </c>
      <c r="F350" s="1">
        <f t="shared" si="53"/>
        <v>327.74520833333332</v>
      </c>
      <c r="G350" s="1">
        <f t="shared" si="54"/>
        <v>325.51380489874998</v>
      </c>
      <c r="H350" s="1">
        <f t="shared" si="55"/>
        <v>328.54676961935547</v>
      </c>
      <c r="I350" s="1">
        <f t="shared" si="56"/>
        <v>325.59555339383746</v>
      </c>
      <c r="L350" s="8">
        <f>'09 daily avg'!E350</f>
        <v>42.625</v>
      </c>
      <c r="M350" s="8">
        <f>'09 daily avg'!F350</f>
        <v>327.74520833333332</v>
      </c>
      <c r="N350" s="8">
        <f t="shared" si="58"/>
        <v>325.51380489874998</v>
      </c>
      <c r="O350" s="8">
        <f t="shared" si="58"/>
        <v>328.54676961935547</v>
      </c>
      <c r="P350" s="8">
        <f t="shared" si="58"/>
        <v>325.59555339383746</v>
      </c>
    </row>
    <row r="351" spans="2:16">
      <c r="C351">
        <f t="shared" si="52"/>
        <v>1</v>
      </c>
      <c r="D351" s="2">
        <f t="shared" si="59"/>
        <v>40154</v>
      </c>
      <c r="E351" s="1" t="e">
        <f t="shared" si="57"/>
        <v>#N/A</v>
      </c>
      <c r="F351" s="1" t="e">
        <f t="shared" si="53"/>
        <v>#N/A</v>
      </c>
      <c r="G351" s="1" t="e">
        <f t="shared" si="54"/>
        <v>#N/A</v>
      </c>
      <c r="H351" s="1" t="e">
        <f t="shared" si="55"/>
        <v>#N/A</v>
      </c>
      <c r="I351" s="1" t="e">
        <f t="shared" si="56"/>
        <v>#N/A</v>
      </c>
      <c r="L351" s="8">
        <f>'09 daily avg'!E351</f>
        <v>53</v>
      </c>
      <c r="M351" s="8">
        <f>'09 daily avg'!F351</f>
        <v>345.98633333333333</v>
      </c>
      <c r="N351" s="8">
        <f t="shared" si="58"/>
        <v>301.93342718999997</v>
      </c>
      <c r="O351" s="8">
        <f t="shared" si="58"/>
        <v>300.01616089000004</v>
      </c>
      <c r="P351" s="8">
        <f t="shared" si="58"/>
        <v>303.43481916000087</v>
      </c>
    </row>
    <row r="352" spans="2:16">
      <c r="C352">
        <f t="shared" si="52"/>
        <v>2</v>
      </c>
      <c r="D352" s="2">
        <f t="shared" si="59"/>
        <v>40155</v>
      </c>
      <c r="E352" s="1" t="e">
        <f t="shared" si="57"/>
        <v>#N/A</v>
      </c>
      <c r="F352" s="1" t="e">
        <f t="shared" si="53"/>
        <v>#N/A</v>
      </c>
      <c r="G352" s="1" t="e">
        <f t="shared" si="54"/>
        <v>#N/A</v>
      </c>
      <c r="H352" s="1" t="e">
        <f t="shared" si="55"/>
        <v>#N/A</v>
      </c>
      <c r="I352" s="1" t="e">
        <f t="shared" si="56"/>
        <v>#N/A</v>
      </c>
      <c r="L352" s="8">
        <f>'09 daily avg'!E352</f>
        <v>62.791666666666664</v>
      </c>
      <c r="M352" s="8">
        <f>'09 daily avg'!F352</f>
        <v>347.12020833333332</v>
      </c>
      <c r="N352" s="8">
        <f t="shared" ref="N352:P375" si="60">(N$3*$L352^4)+(N$4*$L352^3)+(N$5*$L352^2)+(N$6*$L352)+N$7</f>
        <v>316.26155556152776</v>
      </c>
      <c r="O352" s="8">
        <f t="shared" si="60"/>
        <v>315.75295960402264</v>
      </c>
      <c r="P352" s="8">
        <f t="shared" si="60"/>
        <v>312.1481402036577</v>
      </c>
    </row>
    <row r="353" spans="2:16">
      <c r="C353">
        <f t="shared" si="52"/>
        <v>3</v>
      </c>
      <c r="D353" s="2">
        <f t="shared" si="59"/>
        <v>40156</v>
      </c>
      <c r="E353" s="1" t="e">
        <f t="shared" si="57"/>
        <v>#N/A</v>
      </c>
      <c r="F353" s="1" t="e">
        <f t="shared" si="53"/>
        <v>#N/A</v>
      </c>
      <c r="G353" s="1" t="e">
        <f t="shared" si="54"/>
        <v>#N/A</v>
      </c>
      <c r="H353" s="1" t="e">
        <f t="shared" si="55"/>
        <v>#N/A</v>
      </c>
      <c r="I353" s="1" t="e">
        <f t="shared" si="56"/>
        <v>#N/A</v>
      </c>
      <c r="L353" s="8">
        <f>'09 daily avg'!E353</f>
        <v>69.083333333333329</v>
      </c>
      <c r="M353" s="8">
        <f>'09 daily avg'!F353</f>
        <v>361.26845833333329</v>
      </c>
      <c r="N353" s="8">
        <f t="shared" si="60"/>
        <v>344.21492540361112</v>
      </c>
      <c r="O353" s="8">
        <f t="shared" si="60"/>
        <v>345.33678122256379</v>
      </c>
      <c r="P353" s="8">
        <f t="shared" si="60"/>
        <v>342.2825145241884</v>
      </c>
    </row>
    <row r="354" spans="2:16">
      <c r="C354">
        <f t="shared" si="52"/>
        <v>4</v>
      </c>
      <c r="D354" s="2">
        <f t="shared" si="59"/>
        <v>40157</v>
      </c>
      <c r="E354" s="1" t="e">
        <f t="shared" si="57"/>
        <v>#N/A</v>
      </c>
      <c r="F354" s="1" t="e">
        <f t="shared" si="53"/>
        <v>#N/A</v>
      </c>
      <c r="G354" s="1" t="e">
        <f t="shared" si="54"/>
        <v>#N/A</v>
      </c>
      <c r="H354" s="1" t="e">
        <f t="shared" si="55"/>
        <v>#N/A</v>
      </c>
      <c r="I354" s="1" t="e">
        <f t="shared" si="56"/>
        <v>#N/A</v>
      </c>
      <c r="L354" s="8">
        <f>'09 daily avg'!E354</f>
        <v>47.125</v>
      </c>
      <c r="M354" s="8">
        <f>'09 daily avg'!F354</f>
        <v>342.3655833333334</v>
      </c>
      <c r="N354" s="8">
        <f t="shared" si="60"/>
        <v>310.38832187374999</v>
      </c>
      <c r="O354" s="8">
        <f t="shared" si="60"/>
        <v>310.09026446787118</v>
      </c>
      <c r="P354" s="8">
        <f t="shared" si="60"/>
        <v>314.73672581915139</v>
      </c>
    </row>
    <row r="355" spans="2:16">
      <c r="C355">
        <f t="shared" si="52"/>
        <v>5</v>
      </c>
      <c r="D355" s="2">
        <f t="shared" si="59"/>
        <v>40158</v>
      </c>
      <c r="E355" s="1" t="e">
        <f t="shared" si="57"/>
        <v>#N/A</v>
      </c>
      <c r="F355" s="1" t="e">
        <f t="shared" si="53"/>
        <v>#N/A</v>
      </c>
      <c r="G355" s="1" t="e">
        <f t="shared" si="54"/>
        <v>#N/A</v>
      </c>
      <c r="H355" s="1" t="e">
        <f t="shared" si="55"/>
        <v>#N/A</v>
      </c>
      <c r="I355" s="1" t="e">
        <f t="shared" si="56"/>
        <v>#N/A</v>
      </c>
      <c r="L355" s="8">
        <f>'09 daily avg'!E355</f>
        <v>43.291666666666664</v>
      </c>
      <c r="M355" s="8">
        <f>'09 daily avg'!F355</f>
        <v>371.7160833333333</v>
      </c>
      <c r="N355" s="8">
        <f t="shared" si="60"/>
        <v>322.79954669652773</v>
      </c>
      <c r="O355" s="8">
        <f t="shared" si="60"/>
        <v>325.20242905816349</v>
      </c>
      <c r="P355" s="8">
        <f t="shared" si="60"/>
        <v>324.09693389445488</v>
      </c>
    </row>
    <row r="356" spans="2:16">
      <c r="C356">
        <f t="shared" si="52"/>
        <v>6</v>
      </c>
      <c r="D356" s="2">
        <f t="shared" si="59"/>
        <v>40159</v>
      </c>
      <c r="E356" s="1">
        <f t="shared" si="57"/>
        <v>47.666666666666664</v>
      </c>
      <c r="F356" s="1">
        <f t="shared" si="53"/>
        <v>334.89720833333331</v>
      </c>
      <c r="G356" s="1">
        <f t="shared" si="54"/>
        <v>309.07359286111102</v>
      </c>
      <c r="H356" s="1">
        <f t="shared" si="55"/>
        <v>308.50988075370367</v>
      </c>
      <c r="I356" s="1">
        <f t="shared" si="56"/>
        <v>313.43197659209932</v>
      </c>
      <c r="L356" s="8">
        <f>'09 daily avg'!E356</f>
        <v>47.666666666666664</v>
      </c>
      <c r="M356" s="8">
        <f>'09 daily avg'!F356</f>
        <v>334.89720833333331</v>
      </c>
      <c r="N356" s="8">
        <f t="shared" si="60"/>
        <v>309.07359286111102</v>
      </c>
      <c r="O356" s="8">
        <f t="shared" si="60"/>
        <v>308.50988075370367</v>
      </c>
      <c r="P356" s="8">
        <f t="shared" si="60"/>
        <v>313.43197659209932</v>
      </c>
    </row>
    <row r="357" spans="2:16">
      <c r="C357">
        <f t="shared" si="52"/>
        <v>7</v>
      </c>
      <c r="D357" s="2">
        <f t="shared" si="59"/>
        <v>40160</v>
      </c>
      <c r="E357" s="1">
        <f t="shared" si="57"/>
        <v>63.291666666666664</v>
      </c>
      <c r="F357" s="1">
        <f t="shared" si="53"/>
        <v>304.79370833333331</v>
      </c>
      <c r="G357" s="1">
        <f t="shared" si="54"/>
        <v>317.94652916319444</v>
      </c>
      <c r="H357" s="1">
        <f t="shared" si="55"/>
        <v>317.57336102795489</v>
      </c>
      <c r="I357" s="1">
        <f t="shared" si="56"/>
        <v>313.82287234075079</v>
      </c>
      <c r="L357" s="8">
        <f>'09 daily avg'!E357</f>
        <v>63.291666666666664</v>
      </c>
      <c r="M357" s="8">
        <f>'09 daily avg'!F357</f>
        <v>304.79370833333331</v>
      </c>
      <c r="N357" s="8">
        <f t="shared" si="60"/>
        <v>317.94652916319444</v>
      </c>
      <c r="O357" s="8">
        <f t="shared" si="60"/>
        <v>317.57336102795489</v>
      </c>
      <c r="P357" s="8">
        <f t="shared" si="60"/>
        <v>313.82287234075079</v>
      </c>
    </row>
    <row r="358" spans="2:16">
      <c r="C358">
        <f t="shared" si="52"/>
        <v>1</v>
      </c>
      <c r="D358" s="2">
        <f t="shared" si="59"/>
        <v>40161</v>
      </c>
      <c r="E358" s="1" t="e">
        <f t="shared" si="57"/>
        <v>#N/A</v>
      </c>
      <c r="F358" s="1" t="e">
        <f t="shared" si="53"/>
        <v>#N/A</v>
      </c>
      <c r="G358" s="1" t="e">
        <f t="shared" si="54"/>
        <v>#N/A</v>
      </c>
      <c r="H358" s="1" t="e">
        <f t="shared" si="55"/>
        <v>#N/A</v>
      </c>
      <c r="I358" s="1" t="e">
        <f t="shared" si="56"/>
        <v>#N/A</v>
      </c>
      <c r="L358" s="8">
        <f>'09 daily avg'!E358</f>
        <v>67.5</v>
      </c>
      <c r="M358" s="8">
        <f>'09 daily avg'!F358</f>
        <v>351.00200000000001</v>
      </c>
      <c r="N358" s="8">
        <f t="shared" si="60"/>
        <v>335.79920422499993</v>
      </c>
      <c r="O358" s="8">
        <f t="shared" si="60"/>
        <v>336.55383519874977</v>
      </c>
      <c r="P358" s="8">
        <f t="shared" si="60"/>
        <v>332.89018934000228</v>
      </c>
    </row>
    <row r="359" spans="2:16">
      <c r="C359">
        <f t="shared" si="52"/>
        <v>2</v>
      </c>
      <c r="D359" s="2">
        <f t="shared" si="59"/>
        <v>40162</v>
      </c>
      <c r="E359" s="1" t="e">
        <f t="shared" si="57"/>
        <v>#N/A</v>
      </c>
      <c r="F359" s="1" t="e">
        <f t="shared" si="53"/>
        <v>#N/A</v>
      </c>
      <c r="G359" s="1" t="e">
        <f t="shared" si="54"/>
        <v>#N/A</v>
      </c>
      <c r="H359" s="1" t="e">
        <f t="shared" si="55"/>
        <v>#N/A</v>
      </c>
      <c r="I359" s="1" t="e">
        <f t="shared" si="56"/>
        <v>#N/A</v>
      </c>
      <c r="L359" s="8">
        <f>'09 daily avg'!E359</f>
        <v>62.208333333333336</v>
      </c>
      <c r="M359" s="8">
        <f>'09 daily avg'!F359</f>
        <v>350.78108333333336</v>
      </c>
      <c r="N359" s="8">
        <f t="shared" si="60"/>
        <v>314.41282796402777</v>
      </c>
      <c r="O359" s="8">
        <f t="shared" si="60"/>
        <v>313.74883450234893</v>
      </c>
      <c r="P359" s="8">
        <f t="shared" si="60"/>
        <v>310.35440902537152</v>
      </c>
    </row>
    <row r="360" spans="2:16">
      <c r="C360">
        <f t="shared" si="52"/>
        <v>3</v>
      </c>
      <c r="D360" s="2">
        <f t="shared" si="59"/>
        <v>40163</v>
      </c>
      <c r="E360" s="1" t="e">
        <f t="shared" si="57"/>
        <v>#N/A</v>
      </c>
      <c r="F360" s="1" t="e">
        <f t="shared" si="53"/>
        <v>#N/A</v>
      </c>
      <c r="G360" s="1" t="e">
        <f t="shared" si="54"/>
        <v>#N/A</v>
      </c>
      <c r="H360" s="1" t="e">
        <f t="shared" si="55"/>
        <v>#N/A</v>
      </c>
      <c r="I360" s="1" t="e">
        <f t="shared" si="56"/>
        <v>#N/A</v>
      </c>
      <c r="L360" s="8">
        <f>'09 daily avg'!E360</f>
        <v>52.625</v>
      </c>
      <c r="M360" s="8">
        <f>'09 daily avg'!F360</f>
        <v>338.93616666666668</v>
      </c>
      <c r="N360" s="8">
        <f t="shared" si="60"/>
        <v>302.09099959874982</v>
      </c>
      <c r="O360" s="8">
        <f t="shared" si="60"/>
        <v>300.203140095918</v>
      </c>
      <c r="P360" s="8">
        <f t="shared" si="60"/>
        <v>303.89415489383805</v>
      </c>
    </row>
    <row r="361" spans="2:16">
      <c r="C361">
        <f t="shared" si="52"/>
        <v>4</v>
      </c>
      <c r="D361" s="2">
        <f t="shared" si="59"/>
        <v>40164</v>
      </c>
      <c r="E361" s="1" t="e">
        <f t="shared" si="57"/>
        <v>#N/A</v>
      </c>
      <c r="F361" s="1" t="e">
        <f t="shared" si="53"/>
        <v>#N/A</v>
      </c>
      <c r="G361" s="1" t="e">
        <f t="shared" si="54"/>
        <v>#N/A</v>
      </c>
      <c r="H361" s="1" t="e">
        <f t="shared" si="55"/>
        <v>#N/A</v>
      </c>
      <c r="I361" s="1" t="e">
        <f t="shared" si="56"/>
        <v>#N/A</v>
      </c>
      <c r="L361" s="8">
        <f>'09 daily avg'!E361</f>
        <v>48.583333333333336</v>
      </c>
      <c r="M361" s="8">
        <f>'09 daily avg'!F361</f>
        <v>347.19037500000007</v>
      </c>
      <c r="N361" s="8">
        <f t="shared" si="60"/>
        <v>307.09632536194442</v>
      </c>
      <c r="O361" s="8">
        <f t="shared" si="60"/>
        <v>306.14216303787623</v>
      </c>
      <c r="P361" s="8">
        <f t="shared" si="60"/>
        <v>311.29916955476688</v>
      </c>
    </row>
    <row r="362" spans="2:16">
      <c r="C362">
        <f t="shared" si="52"/>
        <v>5</v>
      </c>
      <c r="D362" s="2">
        <f t="shared" si="59"/>
        <v>40165</v>
      </c>
      <c r="E362" s="1" t="e">
        <f t="shared" si="57"/>
        <v>#N/A</v>
      </c>
      <c r="F362" s="1" t="e">
        <f t="shared" si="53"/>
        <v>#N/A</v>
      </c>
      <c r="G362" s="1" t="e">
        <f t="shared" si="54"/>
        <v>#N/A</v>
      </c>
      <c r="H362" s="1" t="e">
        <f t="shared" si="55"/>
        <v>#N/A</v>
      </c>
      <c r="I362" s="1" t="e">
        <f t="shared" si="56"/>
        <v>#N/A</v>
      </c>
      <c r="L362" s="8">
        <f>'09 daily avg'!E362</f>
        <v>49.291666666666664</v>
      </c>
      <c r="M362" s="8">
        <f>'09 daily avg'!F362</f>
        <v>349.73495833333328</v>
      </c>
      <c r="N362" s="8">
        <f t="shared" si="60"/>
        <v>305.78168047652764</v>
      </c>
      <c r="O362" s="8">
        <f t="shared" si="60"/>
        <v>304.5744837241009</v>
      </c>
      <c r="P362" s="8">
        <f t="shared" si="60"/>
        <v>309.73673798334471</v>
      </c>
    </row>
    <row r="363" spans="2:16">
      <c r="C363">
        <f t="shared" si="52"/>
        <v>6</v>
      </c>
      <c r="D363" s="2">
        <f t="shared" si="59"/>
        <v>40166</v>
      </c>
      <c r="E363" s="1">
        <f t="shared" si="57"/>
        <v>48.666666666666664</v>
      </c>
      <c r="F363" s="1">
        <f t="shared" si="53"/>
        <v>312.83383333333336</v>
      </c>
      <c r="G363" s="1">
        <f t="shared" si="54"/>
        <v>306.93201222444452</v>
      </c>
      <c r="H363" s="1">
        <f t="shared" si="55"/>
        <v>305.94592506703714</v>
      </c>
      <c r="I363" s="1">
        <f t="shared" si="56"/>
        <v>311.11105404024715</v>
      </c>
      <c r="L363" s="8">
        <f>'09 daily avg'!E363</f>
        <v>48.666666666666664</v>
      </c>
      <c r="M363" s="8">
        <f>'09 daily avg'!F363</f>
        <v>312.83383333333336</v>
      </c>
      <c r="N363" s="8">
        <f t="shared" si="60"/>
        <v>306.93201222444452</v>
      </c>
      <c r="O363" s="8">
        <f t="shared" si="60"/>
        <v>305.94592506703714</v>
      </c>
      <c r="P363" s="8">
        <f t="shared" si="60"/>
        <v>311.11105404024715</v>
      </c>
    </row>
    <row r="364" spans="2:16">
      <c r="C364">
        <f t="shared" si="52"/>
        <v>7</v>
      </c>
      <c r="D364" s="2">
        <f t="shared" si="59"/>
        <v>40167</v>
      </c>
      <c r="E364" s="1">
        <f t="shared" si="57"/>
        <v>41.833333333333336</v>
      </c>
      <c r="F364" s="1">
        <f t="shared" si="53"/>
        <v>316.81874999999997</v>
      </c>
      <c r="G364" s="1">
        <f t="shared" si="54"/>
        <v>328.95087341944435</v>
      </c>
      <c r="H364" s="1">
        <f t="shared" si="55"/>
        <v>332.79922631365753</v>
      </c>
      <c r="I364" s="1">
        <f t="shared" si="56"/>
        <v>327.25908759117306</v>
      </c>
      <c r="L364" s="8">
        <f>'09 daily avg'!E364</f>
        <v>41.833333333333336</v>
      </c>
      <c r="M364" s="8">
        <f>'09 daily avg'!F364</f>
        <v>316.81874999999997</v>
      </c>
      <c r="N364" s="8">
        <f t="shared" si="60"/>
        <v>328.95087341944435</v>
      </c>
      <c r="O364" s="8">
        <f t="shared" si="60"/>
        <v>332.79922631365753</v>
      </c>
      <c r="P364" s="8">
        <f t="shared" si="60"/>
        <v>327.25908759117306</v>
      </c>
    </row>
    <row r="365" spans="2:16">
      <c r="C365">
        <f t="shared" si="52"/>
        <v>1</v>
      </c>
      <c r="D365" s="2">
        <f t="shared" si="59"/>
        <v>40168</v>
      </c>
      <c r="E365" s="1" t="e">
        <f t="shared" si="57"/>
        <v>#N/A</v>
      </c>
      <c r="F365" s="1" t="e">
        <f t="shared" si="53"/>
        <v>#N/A</v>
      </c>
      <c r="G365" s="1" t="e">
        <f t="shared" si="54"/>
        <v>#N/A</v>
      </c>
      <c r="H365" s="1" t="e">
        <f t="shared" si="55"/>
        <v>#N/A</v>
      </c>
      <c r="I365" s="1" t="e">
        <f t="shared" si="56"/>
        <v>#N/A</v>
      </c>
      <c r="L365" s="8">
        <f>'09 daily avg'!E365</f>
        <v>44.708333333333336</v>
      </c>
      <c r="M365" s="8">
        <f>'09 daily avg'!F365</f>
        <v>355.46324999999996</v>
      </c>
      <c r="N365" s="8">
        <f t="shared" si="60"/>
        <v>317.57852657236106</v>
      </c>
      <c r="O365" s="8">
        <f t="shared" si="60"/>
        <v>318.80660814492683</v>
      </c>
      <c r="P365" s="8">
        <f t="shared" si="60"/>
        <v>320.71063916484059</v>
      </c>
    </row>
    <row r="366" spans="2:16">
      <c r="C366">
        <f t="shared" si="52"/>
        <v>2</v>
      </c>
      <c r="D366" s="2">
        <f t="shared" si="59"/>
        <v>40169</v>
      </c>
      <c r="E366" s="1" t="e">
        <f t="shared" si="57"/>
        <v>#N/A</v>
      </c>
      <c r="F366" s="1" t="e">
        <f t="shared" si="53"/>
        <v>#N/A</v>
      </c>
      <c r="G366" s="1" t="e">
        <f t="shared" si="54"/>
        <v>#N/A</v>
      </c>
      <c r="H366" s="1" t="e">
        <f t="shared" si="55"/>
        <v>#N/A</v>
      </c>
      <c r="I366" s="1" t="e">
        <f t="shared" si="56"/>
        <v>#N/A</v>
      </c>
      <c r="L366" s="8">
        <f>'09 daily avg'!E366</f>
        <v>51.25</v>
      </c>
      <c r="M366" s="8">
        <f>'09 daily avg'!F366</f>
        <v>342.10354166666667</v>
      </c>
      <c r="N366" s="8">
        <f t="shared" si="60"/>
        <v>303.11455043749982</v>
      </c>
      <c r="O366" s="8">
        <f t="shared" si="60"/>
        <v>301.4119242854689</v>
      </c>
      <c r="P366" s="8">
        <f t="shared" si="60"/>
        <v>305.95144559859341</v>
      </c>
    </row>
    <row r="367" spans="2:16">
      <c r="C367">
        <f t="shared" si="52"/>
        <v>3</v>
      </c>
      <c r="D367" s="2">
        <f t="shared" si="59"/>
        <v>40170</v>
      </c>
      <c r="E367" s="1" t="e">
        <f t="shared" si="57"/>
        <v>#N/A</v>
      </c>
      <c r="F367" s="1" t="e">
        <f t="shared" si="53"/>
        <v>#N/A</v>
      </c>
      <c r="G367" s="1" t="e">
        <f t="shared" si="54"/>
        <v>#N/A</v>
      </c>
      <c r="H367" s="1" t="e">
        <f t="shared" si="55"/>
        <v>#N/A</v>
      </c>
      <c r="I367" s="1" t="e">
        <f t="shared" si="56"/>
        <v>#N/A</v>
      </c>
      <c r="L367" s="8">
        <f>'09 daily avg'!E367</f>
        <v>56.375</v>
      </c>
      <c r="M367" s="8">
        <f>'09 daily avg'!F367</f>
        <v>329.33699999999993</v>
      </c>
      <c r="N367" s="8">
        <f t="shared" si="60"/>
        <v>302.85999061125005</v>
      </c>
      <c r="O367" s="8">
        <f t="shared" si="60"/>
        <v>301.02729299142584</v>
      </c>
      <c r="P367" s="8">
        <f t="shared" si="60"/>
        <v>301.61894545438531</v>
      </c>
    </row>
    <row r="368" spans="2:16">
      <c r="B368">
        <v>1</v>
      </c>
      <c r="C368">
        <f t="shared" si="52"/>
        <v>4</v>
      </c>
      <c r="D368" s="2">
        <f t="shared" si="59"/>
        <v>40171</v>
      </c>
      <c r="E368" s="1">
        <f t="shared" si="57"/>
        <v>57</v>
      </c>
      <c r="F368" s="1">
        <f t="shared" si="53"/>
        <v>302.5712916666667</v>
      </c>
      <c r="G368" s="1">
        <f t="shared" si="54"/>
        <v>303.4947300299998</v>
      </c>
      <c r="H368" s="1">
        <f t="shared" si="55"/>
        <v>301.73691053000005</v>
      </c>
      <c r="I368" s="1">
        <f t="shared" si="56"/>
        <v>301.79179795999949</v>
      </c>
      <c r="L368" s="8">
        <f>'09 daily avg'!E368</f>
        <v>57</v>
      </c>
      <c r="M368" s="8">
        <f>'09 daily avg'!F368</f>
        <v>302.5712916666667</v>
      </c>
      <c r="N368" s="8">
        <f t="shared" si="60"/>
        <v>303.4947300299998</v>
      </c>
      <c r="O368" s="8">
        <f t="shared" si="60"/>
        <v>301.73691053000005</v>
      </c>
      <c r="P368" s="8">
        <f t="shared" si="60"/>
        <v>301.79179795999949</v>
      </c>
    </row>
    <row r="369" spans="2:16">
      <c r="B369">
        <v>1</v>
      </c>
      <c r="C369">
        <f t="shared" si="52"/>
        <v>5</v>
      </c>
      <c r="D369" s="2">
        <f t="shared" si="59"/>
        <v>40172</v>
      </c>
      <c r="E369" s="1">
        <f t="shared" si="57"/>
        <v>46.708333333333336</v>
      </c>
      <c r="F369" s="1">
        <f t="shared" si="53"/>
        <v>264.90466666666657</v>
      </c>
      <c r="G369" s="1">
        <f t="shared" si="54"/>
        <v>311.47362780569438</v>
      </c>
      <c r="H369" s="1">
        <f t="shared" si="55"/>
        <v>311.39824771023939</v>
      </c>
      <c r="I369" s="1">
        <f t="shared" si="56"/>
        <v>315.75631418396028</v>
      </c>
      <c r="L369" s="8">
        <f>'09 daily avg'!E369</f>
        <v>46.708333333333336</v>
      </c>
      <c r="M369" s="8">
        <f>'09 daily avg'!F369</f>
        <v>264.90466666666657</v>
      </c>
      <c r="N369" s="8">
        <f t="shared" si="60"/>
        <v>311.47362780569438</v>
      </c>
      <c r="O369" s="8">
        <f t="shared" si="60"/>
        <v>311.39824771023939</v>
      </c>
      <c r="P369" s="8">
        <f t="shared" si="60"/>
        <v>315.75631418396028</v>
      </c>
    </row>
    <row r="370" spans="2:16">
      <c r="C370">
        <f t="shared" si="52"/>
        <v>6</v>
      </c>
      <c r="D370" s="2">
        <f t="shared" si="59"/>
        <v>40173</v>
      </c>
      <c r="E370" s="1">
        <f t="shared" si="57"/>
        <v>43.125</v>
      </c>
      <c r="F370" s="1">
        <f t="shared" si="53"/>
        <v>325.12066666666669</v>
      </c>
      <c r="G370" s="1">
        <f t="shared" si="54"/>
        <v>323.4626727937499</v>
      </c>
      <c r="H370" s="1">
        <f t="shared" si="55"/>
        <v>326.0183238322461</v>
      </c>
      <c r="I370" s="1">
        <f t="shared" si="56"/>
        <v>324.47873814415084</v>
      </c>
      <c r="L370" s="8">
        <f>'09 daily avg'!E370</f>
        <v>43.125</v>
      </c>
      <c r="M370" s="8">
        <f>'09 daily avg'!F370</f>
        <v>325.12066666666669</v>
      </c>
      <c r="N370" s="8">
        <f t="shared" si="60"/>
        <v>323.4626727937499</v>
      </c>
      <c r="O370" s="8">
        <f t="shared" si="60"/>
        <v>326.0183238322461</v>
      </c>
      <c r="P370" s="8">
        <f t="shared" si="60"/>
        <v>324.47873814415084</v>
      </c>
    </row>
    <row r="371" spans="2:16">
      <c r="C371">
        <f t="shared" si="52"/>
        <v>7</v>
      </c>
      <c r="D371" s="2">
        <f t="shared" si="59"/>
        <v>40174</v>
      </c>
      <c r="E371" s="1">
        <f t="shared" si="57"/>
        <v>52.333333333333336</v>
      </c>
      <c r="F371" s="1">
        <f t="shared" si="53"/>
        <v>303.40795833333328</v>
      </c>
      <c r="G371" s="1">
        <f t="shared" si="54"/>
        <v>302.24957897444438</v>
      </c>
      <c r="H371" s="1">
        <f t="shared" si="55"/>
        <v>300.39065855740739</v>
      </c>
      <c r="I371" s="1">
        <f t="shared" si="56"/>
        <v>304.28283739061749</v>
      </c>
      <c r="L371" s="8">
        <f>'09 daily avg'!E371</f>
        <v>52.333333333333336</v>
      </c>
      <c r="M371" s="8">
        <f>'09 daily avg'!F371</f>
        <v>303.40795833333328</v>
      </c>
      <c r="N371" s="8">
        <f t="shared" si="60"/>
        <v>302.24957897444438</v>
      </c>
      <c r="O371" s="8">
        <f t="shared" si="60"/>
        <v>300.39065855740739</v>
      </c>
      <c r="P371" s="8">
        <f t="shared" si="60"/>
        <v>304.28283739061749</v>
      </c>
    </row>
    <row r="372" spans="2:16">
      <c r="C372">
        <f t="shared" si="52"/>
        <v>1</v>
      </c>
      <c r="D372" s="2">
        <f t="shared" si="59"/>
        <v>40175</v>
      </c>
      <c r="E372" s="1" t="e">
        <f t="shared" si="57"/>
        <v>#N/A</v>
      </c>
      <c r="F372" s="1" t="e">
        <f t="shared" si="53"/>
        <v>#N/A</v>
      </c>
      <c r="G372" s="1" t="e">
        <f t="shared" si="54"/>
        <v>#N/A</v>
      </c>
      <c r="H372" s="1" t="e">
        <f t="shared" si="55"/>
        <v>#N/A</v>
      </c>
      <c r="I372" s="1" t="e">
        <f t="shared" si="56"/>
        <v>#N/A</v>
      </c>
      <c r="L372" s="8">
        <f>'09 daily avg'!E372</f>
        <v>40.375</v>
      </c>
      <c r="M372" s="8">
        <f>'09 daily avg'!F372</f>
        <v>355.63612500000016</v>
      </c>
      <c r="N372" s="8">
        <f t="shared" si="60"/>
        <v>335.89020453124994</v>
      </c>
      <c r="O372" s="8">
        <f t="shared" si="60"/>
        <v>341.44002494892595</v>
      </c>
      <c r="P372" s="8">
        <f t="shared" si="60"/>
        <v>329.88062890438391</v>
      </c>
    </row>
    <row r="373" spans="2:16">
      <c r="C373">
        <f t="shared" si="52"/>
        <v>2</v>
      </c>
      <c r="D373" s="2">
        <f t="shared" si="59"/>
        <v>40176</v>
      </c>
      <c r="E373" s="1" t="e">
        <f t="shared" si="57"/>
        <v>#N/A</v>
      </c>
      <c r="F373" s="1" t="e">
        <f t="shared" si="53"/>
        <v>#N/A</v>
      </c>
      <c r="G373" s="1" t="e">
        <f t="shared" si="54"/>
        <v>#N/A</v>
      </c>
      <c r="H373" s="1" t="e">
        <f t="shared" si="55"/>
        <v>#N/A</v>
      </c>
      <c r="I373" s="1" t="e">
        <f t="shared" si="56"/>
        <v>#N/A</v>
      </c>
      <c r="L373" s="8">
        <f>'09 daily avg'!E373</f>
        <v>42.833333333333336</v>
      </c>
      <c r="M373" s="8">
        <f>'09 daily avg'!F373</f>
        <v>361.49891666666667</v>
      </c>
      <c r="N373" s="8">
        <f t="shared" si="60"/>
        <v>324.64790931611105</v>
      </c>
      <c r="O373" s="8">
        <f t="shared" si="60"/>
        <v>327.47850353115734</v>
      </c>
      <c r="P373" s="8">
        <f t="shared" si="60"/>
        <v>325.13574090135876</v>
      </c>
    </row>
    <row r="374" spans="2:16">
      <c r="C374">
        <f t="shared" si="52"/>
        <v>3</v>
      </c>
      <c r="D374" s="2">
        <f t="shared" si="59"/>
        <v>40177</v>
      </c>
      <c r="E374" s="1" t="e">
        <f t="shared" si="57"/>
        <v>#N/A</v>
      </c>
      <c r="F374" s="1" t="e">
        <f t="shared" si="53"/>
        <v>#N/A</v>
      </c>
      <c r="G374" s="1" t="e">
        <f t="shared" si="54"/>
        <v>#N/A</v>
      </c>
      <c r="H374" s="1" t="e">
        <f t="shared" si="55"/>
        <v>#N/A</v>
      </c>
      <c r="I374" s="1" t="e">
        <f t="shared" si="56"/>
        <v>#N/A</v>
      </c>
      <c r="L374" s="8">
        <f>'09 daily avg'!E374</f>
        <v>50.416666666666664</v>
      </c>
      <c r="M374" s="8">
        <f>'09 daily avg'!F374</f>
        <v>343.54150000000004</v>
      </c>
      <c r="N374" s="8">
        <f t="shared" si="60"/>
        <v>304.07581679027771</v>
      </c>
      <c r="O374" s="8">
        <f t="shared" si="60"/>
        <v>302.54889956052659</v>
      </c>
      <c r="P374" s="8">
        <f t="shared" si="60"/>
        <v>307.45354765789193</v>
      </c>
    </row>
    <row r="375" spans="2:16">
      <c r="C375">
        <f t="shared" si="52"/>
        <v>4</v>
      </c>
      <c r="D375" s="2">
        <f t="shared" si="59"/>
        <v>40178</v>
      </c>
      <c r="E375" s="1" t="e">
        <f t="shared" si="57"/>
        <v>#N/A</v>
      </c>
      <c r="F375" s="1" t="e">
        <f t="shared" si="53"/>
        <v>#N/A</v>
      </c>
      <c r="G375" s="1" t="e">
        <f t="shared" si="54"/>
        <v>#N/A</v>
      </c>
      <c r="H375" s="1" t="e">
        <f t="shared" si="55"/>
        <v>#N/A</v>
      </c>
      <c r="I375" s="1" t="e">
        <f t="shared" si="56"/>
        <v>#N/A</v>
      </c>
      <c r="L375" s="8">
        <f>'09 daily avg'!E375</f>
        <v>58</v>
      </c>
      <c r="M375" s="8">
        <f>'09 daily avg'!F375</f>
        <v>319.51270833333325</v>
      </c>
      <c r="N375" s="8">
        <f t="shared" si="60"/>
        <v>304.81136293999998</v>
      </c>
      <c r="O375" s="8">
        <f t="shared" si="60"/>
        <v>303.2045845900002</v>
      </c>
      <c r="P375" s="8">
        <f t="shared" si="60"/>
        <v>302.43123005999928</v>
      </c>
    </row>
    <row r="376" spans="2:16">
      <c r="F376" s="3"/>
    </row>
    <row r="377" spans="2:16">
      <c r="F377" s="3"/>
    </row>
    <row r="378" spans="2:16">
      <c r="F378" s="3"/>
    </row>
    <row r="379" spans="2:16">
      <c r="F379" s="3"/>
    </row>
    <row r="380" spans="2:16">
      <c r="F380" s="3"/>
    </row>
    <row r="381" spans="2:16">
      <c r="F381" s="3"/>
    </row>
    <row r="382" spans="2:16">
      <c r="F382" s="3"/>
    </row>
    <row r="383" spans="2:16">
      <c r="F383" s="3"/>
    </row>
    <row r="384" spans="2:16">
      <c r="F384" s="3"/>
    </row>
    <row r="385" spans="6:6">
      <c r="F385" s="3"/>
    </row>
    <row r="386" spans="6:6">
      <c r="F386" s="3"/>
    </row>
    <row r="387" spans="6:6">
      <c r="F387" s="3"/>
    </row>
    <row r="388" spans="6:6">
      <c r="F388" s="3"/>
    </row>
    <row r="389" spans="6:6">
      <c r="F389" s="3"/>
    </row>
    <row r="390" spans="6:6">
      <c r="F390" s="3"/>
    </row>
    <row r="391" spans="6:6">
      <c r="F391" s="3"/>
    </row>
    <row r="392" spans="6:6">
      <c r="F392" s="3"/>
    </row>
    <row r="393" spans="6:6">
      <c r="F393" s="3"/>
    </row>
    <row r="394" spans="6:6">
      <c r="F394" s="3"/>
    </row>
    <row r="395" spans="6:6">
      <c r="F395" s="3"/>
    </row>
    <row r="396" spans="6:6">
      <c r="F396" s="3"/>
    </row>
    <row r="397" spans="6:6">
      <c r="F397" s="3"/>
    </row>
    <row r="398" spans="6:6">
      <c r="F398" s="3"/>
    </row>
    <row r="399" spans="6:6">
      <c r="F399" s="3"/>
    </row>
    <row r="400" spans="6:6">
      <c r="F400" s="3"/>
    </row>
    <row r="401" spans="6:6">
      <c r="F401" s="3"/>
    </row>
    <row r="402" spans="6:6">
      <c r="F402" s="3"/>
    </row>
    <row r="403" spans="6:6">
      <c r="F403" s="3"/>
    </row>
    <row r="404" spans="6:6">
      <c r="F404" s="3"/>
    </row>
    <row r="405" spans="6:6">
      <c r="F405" s="3"/>
    </row>
    <row r="406" spans="6:6">
      <c r="F406" s="3"/>
    </row>
    <row r="407" spans="6:6">
      <c r="F407" s="3"/>
    </row>
    <row r="408" spans="6:6">
      <c r="F408" s="3"/>
    </row>
    <row r="409" spans="6:6">
      <c r="F409" s="3"/>
    </row>
    <row r="410" spans="6:6">
      <c r="F410" s="3"/>
    </row>
    <row r="411" spans="6:6">
      <c r="F411" s="3"/>
    </row>
    <row r="412" spans="6:6">
      <c r="F412" s="3"/>
    </row>
    <row r="413" spans="6:6">
      <c r="F413" s="3"/>
    </row>
    <row r="414" spans="6:6">
      <c r="F414" s="3"/>
    </row>
    <row r="415" spans="6:6">
      <c r="F415" s="3"/>
    </row>
    <row r="416" spans="6:6">
      <c r="F416" s="3"/>
    </row>
    <row r="417" spans="6:6">
      <c r="F417" s="3"/>
    </row>
    <row r="418" spans="6:6">
      <c r="F418" s="3"/>
    </row>
    <row r="419" spans="6:6">
      <c r="F419" s="3"/>
    </row>
    <row r="420" spans="6:6">
      <c r="F420" s="3"/>
    </row>
    <row r="421" spans="6:6">
      <c r="F421" s="3"/>
    </row>
    <row r="422" spans="6:6">
      <c r="F422" s="3"/>
    </row>
    <row r="423" spans="6:6">
      <c r="F423" s="3"/>
    </row>
    <row r="424" spans="6:6">
      <c r="F424" s="3"/>
    </row>
    <row r="425" spans="6:6">
      <c r="F425" s="3"/>
    </row>
    <row r="426" spans="6:6">
      <c r="F426" s="3"/>
    </row>
    <row r="427" spans="6:6">
      <c r="F427" s="3"/>
    </row>
    <row r="428" spans="6:6">
      <c r="F428" s="3"/>
    </row>
    <row r="429" spans="6:6">
      <c r="F429" s="3"/>
    </row>
    <row r="430" spans="6:6">
      <c r="F430" s="3"/>
    </row>
    <row r="431" spans="6:6">
      <c r="F431" s="3"/>
    </row>
    <row r="432" spans="6:6">
      <c r="F432" s="3"/>
    </row>
    <row r="433" spans="6:6">
      <c r="F433" s="3"/>
    </row>
    <row r="434" spans="6:6">
      <c r="F434" s="3"/>
    </row>
    <row r="435" spans="6:6">
      <c r="F435" s="3"/>
    </row>
    <row r="436" spans="6:6">
      <c r="F436" s="3"/>
    </row>
    <row r="437" spans="6:6">
      <c r="F437" s="3"/>
    </row>
    <row r="438" spans="6:6">
      <c r="F438" s="3"/>
    </row>
    <row r="439" spans="6:6">
      <c r="F439" s="3"/>
    </row>
    <row r="440" spans="6:6">
      <c r="F440" s="3"/>
    </row>
    <row r="441" spans="6:6">
      <c r="F441" s="3"/>
    </row>
    <row r="442" spans="6:6">
      <c r="F442" s="3"/>
    </row>
    <row r="443" spans="6:6">
      <c r="F443" s="3"/>
    </row>
    <row r="444" spans="6:6">
      <c r="F444" s="3"/>
    </row>
    <row r="445" spans="6:6">
      <c r="F445" s="3"/>
    </row>
    <row r="446" spans="6:6">
      <c r="F446" s="3"/>
    </row>
    <row r="447" spans="6:6">
      <c r="F447" s="3"/>
    </row>
    <row r="448" spans="6:6">
      <c r="F448" s="3"/>
    </row>
    <row r="449" spans="6:6">
      <c r="F449" s="3"/>
    </row>
    <row r="450" spans="6:6">
      <c r="F450" s="3"/>
    </row>
    <row r="451" spans="6:6">
      <c r="F451" s="3"/>
    </row>
    <row r="452" spans="6:6">
      <c r="F452" s="3"/>
    </row>
    <row r="453" spans="6:6">
      <c r="F453" s="3"/>
    </row>
    <row r="454" spans="6:6">
      <c r="F454" s="3"/>
    </row>
    <row r="455" spans="6:6">
      <c r="F455" s="3"/>
    </row>
    <row r="456" spans="6:6">
      <c r="F456" s="3"/>
    </row>
    <row r="457" spans="6:6">
      <c r="F457" s="3"/>
    </row>
    <row r="458" spans="6:6">
      <c r="F458" s="3"/>
    </row>
    <row r="459" spans="6:6">
      <c r="F459" s="3"/>
    </row>
    <row r="460" spans="6:6">
      <c r="F460" s="3"/>
    </row>
    <row r="461" spans="6:6">
      <c r="F461" s="3"/>
    </row>
    <row r="462" spans="6:6">
      <c r="F462" s="3"/>
    </row>
    <row r="463" spans="6:6">
      <c r="F463" s="3"/>
    </row>
    <row r="464" spans="6:6">
      <c r="F464" s="3"/>
    </row>
    <row r="465" spans="6:6">
      <c r="F465" s="3"/>
    </row>
    <row r="466" spans="6:6">
      <c r="F466" s="3"/>
    </row>
    <row r="467" spans="6:6">
      <c r="F467" s="3"/>
    </row>
    <row r="468" spans="6:6">
      <c r="F468" s="3"/>
    </row>
    <row r="469" spans="6:6">
      <c r="F469" s="3"/>
    </row>
    <row r="470" spans="6:6">
      <c r="F470" s="3"/>
    </row>
    <row r="471" spans="6:6">
      <c r="F471" s="3"/>
    </row>
    <row r="472" spans="6:6">
      <c r="F472" s="3"/>
    </row>
    <row r="473" spans="6:6">
      <c r="F473" s="3"/>
    </row>
    <row r="474" spans="6:6">
      <c r="F474" s="3"/>
    </row>
    <row r="475" spans="6:6">
      <c r="F475" s="3"/>
    </row>
    <row r="476" spans="6:6">
      <c r="F476" s="3"/>
    </row>
    <row r="477" spans="6:6">
      <c r="F477" s="3"/>
    </row>
    <row r="478" spans="6:6">
      <c r="F478" s="3"/>
    </row>
    <row r="479" spans="6:6">
      <c r="F479" s="3"/>
    </row>
    <row r="480" spans="6:6">
      <c r="F480" s="3"/>
    </row>
    <row r="481" spans="6:6">
      <c r="F481" s="3"/>
    </row>
    <row r="482" spans="6:6">
      <c r="F482" s="3"/>
    </row>
    <row r="483" spans="6:6">
      <c r="F483" s="3"/>
    </row>
    <row r="484" spans="6:6">
      <c r="F484" s="3"/>
    </row>
    <row r="485" spans="6:6">
      <c r="F485" s="3"/>
    </row>
    <row r="486" spans="6:6">
      <c r="F486" s="3"/>
    </row>
    <row r="487" spans="6:6">
      <c r="F487" s="3"/>
    </row>
    <row r="488" spans="6:6">
      <c r="F488" s="3"/>
    </row>
    <row r="489" spans="6:6">
      <c r="F489" s="3"/>
    </row>
    <row r="490" spans="6:6">
      <c r="F490" s="3"/>
    </row>
    <row r="491" spans="6:6">
      <c r="F491" s="3"/>
    </row>
    <row r="492" spans="6:6">
      <c r="F492" s="3"/>
    </row>
    <row r="493" spans="6:6">
      <c r="F493" s="3"/>
    </row>
    <row r="494" spans="6:6">
      <c r="F494" s="3"/>
    </row>
    <row r="495" spans="6:6">
      <c r="F495" s="3"/>
    </row>
    <row r="496" spans="6:6">
      <c r="F496" s="3"/>
    </row>
    <row r="497" spans="6:6">
      <c r="F497" s="3"/>
    </row>
    <row r="498" spans="6:6">
      <c r="F498" s="3"/>
    </row>
    <row r="499" spans="6:6">
      <c r="F499" s="3"/>
    </row>
    <row r="500" spans="6:6">
      <c r="F500" s="3"/>
    </row>
    <row r="501" spans="6:6">
      <c r="F501" s="3"/>
    </row>
    <row r="502" spans="6:6">
      <c r="F502" s="3"/>
    </row>
    <row r="503" spans="6:6">
      <c r="F503" s="3"/>
    </row>
    <row r="504" spans="6:6">
      <c r="F504" s="3"/>
    </row>
    <row r="505" spans="6:6">
      <c r="F505" s="3"/>
    </row>
    <row r="506" spans="6:6">
      <c r="F506" s="3"/>
    </row>
    <row r="507" spans="6:6">
      <c r="F507" s="3"/>
    </row>
    <row r="508" spans="6:6">
      <c r="F508" s="3"/>
    </row>
    <row r="509" spans="6:6">
      <c r="F509" s="3"/>
    </row>
    <row r="510" spans="6:6">
      <c r="F510" s="3"/>
    </row>
    <row r="511" spans="6:6">
      <c r="F511" s="3"/>
    </row>
    <row r="512" spans="6:6">
      <c r="F512" s="3"/>
    </row>
    <row r="513" spans="6:6">
      <c r="F513" s="3"/>
    </row>
    <row r="514" spans="6:6">
      <c r="F514" s="3"/>
    </row>
    <row r="515" spans="6:6">
      <c r="F515" s="3"/>
    </row>
    <row r="516" spans="6:6">
      <c r="F516" s="3"/>
    </row>
    <row r="517" spans="6:6">
      <c r="F517" s="3"/>
    </row>
    <row r="518" spans="6:6">
      <c r="F518" s="3"/>
    </row>
    <row r="519" spans="6:6">
      <c r="F519" s="3"/>
    </row>
    <row r="520" spans="6:6">
      <c r="F520" s="3"/>
    </row>
    <row r="521" spans="6:6">
      <c r="F521" s="3"/>
    </row>
    <row r="522" spans="6:6">
      <c r="F522" s="3"/>
    </row>
    <row r="523" spans="6:6">
      <c r="F523" s="3"/>
    </row>
    <row r="524" spans="6:6">
      <c r="F524" s="3"/>
    </row>
    <row r="525" spans="6:6">
      <c r="F525" s="3"/>
    </row>
    <row r="526" spans="6:6">
      <c r="F526" s="3"/>
    </row>
    <row r="527" spans="6:6">
      <c r="F527" s="3"/>
    </row>
    <row r="528" spans="6:6">
      <c r="F528" s="3"/>
    </row>
    <row r="529" spans="6:6">
      <c r="F529" s="3"/>
    </row>
    <row r="530" spans="6:6">
      <c r="F530" s="3"/>
    </row>
    <row r="531" spans="6:6">
      <c r="F531" s="3"/>
    </row>
    <row r="532" spans="6:6">
      <c r="F532" s="3"/>
    </row>
    <row r="533" spans="6:6">
      <c r="F533" s="3"/>
    </row>
    <row r="534" spans="6:6">
      <c r="F534" s="3"/>
    </row>
    <row r="535" spans="6:6">
      <c r="F535" s="3"/>
    </row>
    <row r="536" spans="6:6">
      <c r="F536" s="3"/>
    </row>
    <row r="537" spans="6:6">
      <c r="F537" s="3"/>
    </row>
    <row r="538" spans="6:6">
      <c r="F538" s="3"/>
    </row>
    <row r="539" spans="6:6">
      <c r="F539" s="3"/>
    </row>
    <row r="540" spans="6:6">
      <c r="F540" s="3"/>
    </row>
    <row r="541" spans="6:6">
      <c r="F541" s="3"/>
    </row>
    <row r="542" spans="6:6">
      <c r="F542" s="3"/>
    </row>
    <row r="543" spans="6:6">
      <c r="F543" s="3"/>
    </row>
    <row r="544" spans="6:6">
      <c r="F544" s="3"/>
    </row>
    <row r="545" spans="6:6">
      <c r="F545" s="3"/>
    </row>
    <row r="546" spans="6:6">
      <c r="F546" s="3"/>
    </row>
    <row r="547" spans="6:6">
      <c r="F547" s="3"/>
    </row>
    <row r="548" spans="6:6">
      <c r="F548" s="3"/>
    </row>
    <row r="549" spans="6:6">
      <c r="F549" s="3"/>
    </row>
    <row r="550" spans="6:6">
      <c r="F550" s="3"/>
    </row>
    <row r="551" spans="6:6">
      <c r="F551" s="3"/>
    </row>
    <row r="552" spans="6:6">
      <c r="F552" s="3"/>
    </row>
    <row r="553" spans="6:6">
      <c r="F553" s="3"/>
    </row>
    <row r="554" spans="6:6">
      <c r="F554" s="3"/>
    </row>
    <row r="555" spans="6:6">
      <c r="F555" s="3"/>
    </row>
    <row r="556" spans="6:6">
      <c r="F556" s="3"/>
    </row>
    <row r="557" spans="6:6">
      <c r="F557" s="3"/>
    </row>
    <row r="558" spans="6:6">
      <c r="F558" s="3"/>
    </row>
    <row r="559" spans="6:6">
      <c r="F559" s="3"/>
    </row>
    <row r="560" spans="6:6">
      <c r="F560" s="3"/>
    </row>
    <row r="561" spans="6:6">
      <c r="F561" s="3"/>
    </row>
    <row r="562" spans="6:6">
      <c r="F562" s="3"/>
    </row>
    <row r="563" spans="6:6">
      <c r="F563" s="3"/>
    </row>
    <row r="564" spans="6:6">
      <c r="F564" s="3"/>
    </row>
    <row r="565" spans="6:6">
      <c r="F565" s="3"/>
    </row>
    <row r="566" spans="6:6">
      <c r="F566" s="3"/>
    </row>
    <row r="567" spans="6:6">
      <c r="F567" s="3"/>
    </row>
    <row r="568" spans="6:6">
      <c r="F568" s="3"/>
    </row>
    <row r="569" spans="6:6">
      <c r="F569" s="3"/>
    </row>
    <row r="570" spans="6:6">
      <c r="F570" s="3"/>
    </row>
    <row r="571" spans="6:6">
      <c r="F571" s="3"/>
    </row>
    <row r="572" spans="6:6">
      <c r="F572" s="3"/>
    </row>
    <row r="573" spans="6:6">
      <c r="F573" s="3"/>
    </row>
    <row r="574" spans="6:6">
      <c r="F574" s="3"/>
    </row>
    <row r="575" spans="6:6">
      <c r="F575" s="3"/>
    </row>
    <row r="576" spans="6:6">
      <c r="F576" s="3"/>
    </row>
    <row r="577" spans="6:6">
      <c r="F577" s="3"/>
    </row>
    <row r="578" spans="6:6">
      <c r="F578" s="3"/>
    </row>
    <row r="579" spans="6:6">
      <c r="F579" s="3"/>
    </row>
    <row r="580" spans="6:6">
      <c r="F580" s="3"/>
    </row>
    <row r="581" spans="6:6">
      <c r="F581" s="3"/>
    </row>
    <row r="582" spans="6:6">
      <c r="F582" s="3"/>
    </row>
    <row r="583" spans="6:6">
      <c r="F583" s="3"/>
    </row>
    <row r="584" spans="6:6">
      <c r="F584" s="3"/>
    </row>
    <row r="585" spans="6:6">
      <c r="F585" s="3"/>
    </row>
    <row r="586" spans="6:6">
      <c r="F586" s="3"/>
    </row>
    <row r="587" spans="6:6">
      <c r="F587" s="3"/>
    </row>
    <row r="588" spans="6:6">
      <c r="F588" s="3"/>
    </row>
    <row r="589" spans="6:6">
      <c r="F589" s="3"/>
    </row>
    <row r="590" spans="6:6">
      <c r="F590" s="3"/>
    </row>
    <row r="591" spans="6:6">
      <c r="F591" s="3"/>
    </row>
    <row r="592" spans="6:6">
      <c r="F592" s="3"/>
    </row>
    <row r="593" spans="6:6">
      <c r="F593" s="3"/>
    </row>
    <row r="594" spans="6:6">
      <c r="F594" s="3"/>
    </row>
    <row r="595" spans="6:6">
      <c r="F595" s="3"/>
    </row>
    <row r="596" spans="6:6">
      <c r="F596" s="3"/>
    </row>
    <row r="597" spans="6:6">
      <c r="F597" s="3"/>
    </row>
    <row r="598" spans="6:6">
      <c r="F598" s="3"/>
    </row>
    <row r="599" spans="6:6">
      <c r="F599" s="3"/>
    </row>
    <row r="600" spans="6:6">
      <c r="F600" s="3"/>
    </row>
    <row r="601" spans="6:6">
      <c r="F601" s="3"/>
    </row>
    <row r="602" spans="6:6">
      <c r="F602" s="3"/>
    </row>
    <row r="603" spans="6:6">
      <c r="F603" s="3"/>
    </row>
    <row r="604" spans="6:6">
      <c r="F604" s="3"/>
    </row>
    <row r="605" spans="6:6">
      <c r="F605" s="3"/>
    </row>
    <row r="606" spans="6:6">
      <c r="F606" s="3"/>
    </row>
    <row r="607" spans="6:6">
      <c r="F607" s="3"/>
    </row>
    <row r="608" spans="6:6">
      <c r="F608" s="3"/>
    </row>
    <row r="609" spans="6:6">
      <c r="F609" s="3"/>
    </row>
    <row r="610" spans="6:6">
      <c r="F610" s="3"/>
    </row>
    <row r="611" spans="6:6">
      <c r="F611" s="3"/>
    </row>
    <row r="612" spans="6:6">
      <c r="F612" s="3"/>
    </row>
    <row r="613" spans="6:6">
      <c r="F613" s="3"/>
    </row>
    <row r="614" spans="6:6">
      <c r="F614" s="3"/>
    </row>
    <row r="615" spans="6:6">
      <c r="F615" s="3"/>
    </row>
    <row r="616" spans="6:6">
      <c r="F616" s="3"/>
    </row>
    <row r="617" spans="6:6">
      <c r="F617" s="3"/>
    </row>
    <row r="618" spans="6:6">
      <c r="F618" s="3"/>
    </row>
    <row r="619" spans="6:6">
      <c r="F619" s="3"/>
    </row>
    <row r="620" spans="6:6">
      <c r="F620" s="3"/>
    </row>
    <row r="621" spans="6:6">
      <c r="F621" s="3"/>
    </row>
    <row r="622" spans="6:6">
      <c r="F622" s="3"/>
    </row>
    <row r="623" spans="6:6">
      <c r="F623" s="3"/>
    </row>
    <row r="624" spans="6:6">
      <c r="F624" s="3"/>
    </row>
    <row r="625" spans="6:6">
      <c r="F625" s="3"/>
    </row>
    <row r="626" spans="6:6">
      <c r="F626" s="3"/>
    </row>
    <row r="627" spans="6:6">
      <c r="F627" s="3"/>
    </row>
    <row r="628" spans="6:6">
      <c r="F628" s="3"/>
    </row>
    <row r="629" spans="6:6">
      <c r="F629" s="3"/>
    </row>
    <row r="630" spans="6:6">
      <c r="F630" s="3"/>
    </row>
    <row r="631" spans="6:6">
      <c r="F631" s="3"/>
    </row>
    <row r="632" spans="6:6">
      <c r="F632" s="3"/>
    </row>
    <row r="633" spans="6:6">
      <c r="F633" s="3"/>
    </row>
    <row r="634" spans="6:6">
      <c r="F634" s="3"/>
    </row>
    <row r="635" spans="6:6">
      <c r="F635" s="3"/>
    </row>
    <row r="636" spans="6:6">
      <c r="F636" s="3"/>
    </row>
    <row r="637" spans="6:6">
      <c r="F637" s="3"/>
    </row>
    <row r="638" spans="6:6">
      <c r="F638" s="3"/>
    </row>
    <row r="639" spans="6:6">
      <c r="F639" s="3"/>
    </row>
    <row r="640" spans="6:6">
      <c r="F640" s="3"/>
    </row>
    <row r="641" spans="6:6">
      <c r="F641" s="3"/>
    </row>
    <row r="642" spans="6:6">
      <c r="F642" s="3"/>
    </row>
    <row r="643" spans="6:6">
      <c r="F643" s="3"/>
    </row>
    <row r="644" spans="6:6">
      <c r="F644" s="3"/>
    </row>
    <row r="645" spans="6:6">
      <c r="F645" s="3"/>
    </row>
    <row r="646" spans="6:6">
      <c r="F646" s="3"/>
    </row>
    <row r="647" spans="6:6">
      <c r="F647" s="3"/>
    </row>
    <row r="648" spans="6:6">
      <c r="F648" s="3"/>
    </row>
    <row r="649" spans="6:6">
      <c r="F649" s="3"/>
    </row>
    <row r="650" spans="6:6">
      <c r="F650" s="3"/>
    </row>
    <row r="651" spans="6:6">
      <c r="F651" s="3"/>
    </row>
    <row r="652" spans="6:6">
      <c r="F652" s="3"/>
    </row>
    <row r="653" spans="6:6">
      <c r="F653" s="3"/>
    </row>
    <row r="654" spans="6:6">
      <c r="F654" s="3"/>
    </row>
    <row r="655" spans="6:6">
      <c r="F655" s="3"/>
    </row>
    <row r="656" spans="6:6">
      <c r="F656" s="3"/>
    </row>
    <row r="657" spans="6:6">
      <c r="F657" s="3"/>
    </row>
    <row r="658" spans="6:6">
      <c r="F658" s="3"/>
    </row>
    <row r="659" spans="6:6">
      <c r="F659" s="3"/>
    </row>
    <row r="660" spans="6:6">
      <c r="F660" s="3"/>
    </row>
    <row r="661" spans="6:6">
      <c r="F661" s="3"/>
    </row>
    <row r="662" spans="6:6">
      <c r="F662" s="3"/>
    </row>
    <row r="663" spans="6:6">
      <c r="F663" s="3"/>
    </row>
    <row r="664" spans="6:6">
      <c r="F664" s="3"/>
    </row>
    <row r="665" spans="6:6">
      <c r="F665" s="3"/>
    </row>
    <row r="666" spans="6:6">
      <c r="F666" s="3"/>
    </row>
    <row r="667" spans="6:6">
      <c r="F667" s="3"/>
    </row>
    <row r="668" spans="6:6">
      <c r="F668" s="3"/>
    </row>
    <row r="669" spans="6:6">
      <c r="F669" s="3"/>
    </row>
    <row r="670" spans="6:6">
      <c r="F670" s="3"/>
    </row>
    <row r="671" spans="6:6">
      <c r="F671" s="3"/>
    </row>
    <row r="672" spans="6:6">
      <c r="F672" s="3"/>
    </row>
    <row r="673" spans="6:6">
      <c r="F673" s="3"/>
    </row>
    <row r="674" spans="6:6">
      <c r="F674" s="3"/>
    </row>
    <row r="675" spans="6:6">
      <c r="F675" s="3"/>
    </row>
    <row r="676" spans="6:6">
      <c r="F676" s="3"/>
    </row>
    <row r="677" spans="6:6">
      <c r="F677" s="3"/>
    </row>
    <row r="678" spans="6:6">
      <c r="F678" s="3"/>
    </row>
    <row r="679" spans="6:6">
      <c r="F679" s="3"/>
    </row>
    <row r="680" spans="6:6">
      <c r="F680" s="3"/>
    </row>
    <row r="681" spans="6:6">
      <c r="F681" s="3"/>
    </row>
    <row r="682" spans="6:6">
      <c r="F682" s="3"/>
    </row>
    <row r="683" spans="6:6">
      <c r="F683" s="3"/>
    </row>
    <row r="684" spans="6:6">
      <c r="F684" s="3"/>
    </row>
    <row r="685" spans="6:6">
      <c r="F685" s="3"/>
    </row>
    <row r="686" spans="6:6">
      <c r="F686" s="3"/>
    </row>
    <row r="687" spans="6:6">
      <c r="F687" s="3"/>
    </row>
    <row r="688" spans="6:6">
      <c r="F688" s="3"/>
    </row>
    <row r="689" spans="6:6">
      <c r="F689" s="3"/>
    </row>
    <row r="690" spans="6:6">
      <c r="F690" s="3"/>
    </row>
    <row r="691" spans="6:6">
      <c r="F691" s="3"/>
    </row>
    <row r="692" spans="6:6">
      <c r="F692" s="3"/>
    </row>
    <row r="693" spans="6:6">
      <c r="F693" s="3"/>
    </row>
    <row r="694" spans="6:6">
      <c r="F694" s="3"/>
    </row>
    <row r="695" spans="6:6">
      <c r="F695" s="3"/>
    </row>
    <row r="696" spans="6:6">
      <c r="F696" s="3"/>
    </row>
    <row r="697" spans="6:6">
      <c r="F697" s="3"/>
    </row>
    <row r="698" spans="6:6">
      <c r="F698" s="3"/>
    </row>
    <row r="699" spans="6:6">
      <c r="F699" s="3"/>
    </row>
    <row r="700" spans="6:6">
      <c r="F700" s="3"/>
    </row>
    <row r="701" spans="6:6">
      <c r="F701" s="3"/>
    </row>
    <row r="702" spans="6:6">
      <c r="F702" s="3"/>
    </row>
    <row r="703" spans="6:6">
      <c r="F703" s="3"/>
    </row>
    <row r="704" spans="6:6">
      <c r="F704" s="3"/>
    </row>
    <row r="705" spans="6:6">
      <c r="F705" s="3"/>
    </row>
    <row r="706" spans="6:6">
      <c r="F706" s="3"/>
    </row>
    <row r="707" spans="6:6">
      <c r="F707" s="3"/>
    </row>
    <row r="708" spans="6:6">
      <c r="F708" s="3"/>
    </row>
    <row r="709" spans="6:6">
      <c r="F709" s="3"/>
    </row>
    <row r="710" spans="6:6">
      <c r="F710" s="3"/>
    </row>
    <row r="711" spans="6:6">
      <c r="F711" s="3"/>
    </row>
    <row r="712" spans="6:6">
      <c r="F712" s="3"/>
    </row>
    <row r="713" spans="6:6">
      <c r="F713" s="3"/>
    </row>
    <row r="714" spans="6:6">
      <c r="F714" s="3"/>
    </row>
    <row r="715" spans="6:6">
      <c r="F715" s="3"/>
    </row>
    <row r="716" spans="6:6">
      <c r="F716" s="3"/>
    </row>
    <row r="717" spans="6:6">
      <c r="F717" s="3"/>
    </row>
    <row r="718" spans="6:6">
      <c r="F718" s="3"/>
    </row>
    <row r="719" spans="6:6">
      <c r="F719" s="3"/>
    </row>
    <row r="720" spans="6:6">
      <c r="F720" s="3"/>
    </row>
    <row r="721" spans="6:6">
      <c r="F721" s="3"/>
    </row>
    <row r="722" spans="6:6">
      <c r="F722" s="3"/>
    </row>
    <row r="723" spans="6:6">
      <c r="F723" s="3"/>
    </row>
    <row r="724" spans="6:6">
      <c r="F724" s="3"/>
    </row>
    <row r="725" spans="6:6">
      <c r="F725" s="3"/>
    </row>
    <row r="726" spans="6:6">
      <c r="F726" s="3"/>
    </row>
    <row r="727" spans="6:6">
      <c r="F727" s="3"/>
    </row>
    <row r="728" spans="6:6">
      <c r="F728" s="3"/>
    </row>
    <row r="729" spans="6:6">
      <c r="F729" s="3"/>
    </row>
    <row r="730" spans="6:6">
      <c r="F730" s="3"/>
    </row>
    <row r="731" spans="6:6">
      <c r="F731" s="3"/>
    </row>
    <row r="732" spans="6:6">
      <c r="F732" s="3"/>
    </row>
    <row r="733" spans="6:6">
      <c r="F733" s="3"/>
    </row>
    <row r="734" spans="6:6">
      <c r="F734" s="3"/>
    </row>
    <row r="735" spans="6:6">
      <c r="F735" s="3"/>
    </row>
    <row r="736" spans="6:6">
      <c r="F736" s="3"/>
    </row>
    <row r="737" spans="6:6">
      <c r="F737" s="3"/>
    </row>
    <row r="738" spans="6:6">
      <c r="F738" s="3"/>
    </row>
    <row r="739" spans="6:6">
      <c r="F739" s="3"/>
    </row>
    <row r="740" spans="6:6">
      <c r="F740" s="3"/>
    </row>
    <row r="741" spans="6:6">
      <c r="F741" s="3"/>
    </row>
    <row r="742" spans="6:6">
      <c r="F742" s="3"/>
    </row>
    <row r="743" spans="6:6">
      <c r="F743" s="3"/>
    </row>
    <row r="744" spans="6:6">
      <c r="F744" s="3"/>
    </row>
    <row r="745" spans="6:6">
      <c r="F745" s="3"/>
    </row>
    <row r="746" spans="6:6">
      <c r="F746" s="3"/>
    </row>
    <row r="747" spans="6:6">
      <c r="F747" s="3"/>
    </row>
    <row r="748" spans="6:6">
      <c r="F748" s="3"/>
    </row>
    <row r="749" spans="6:6">
      <c r="F749" s="3"/>
    </row>
    <row r="750" spans="6:6">
      <c r="F750" s="3"/>
    </row>
    <row r="751" spans="6:6">
      <c r="F751" s="3"/>
    </row>
    <row r="752" spans="6:6">
      <c r="F752" s="3"/>
    </row>
    <row r="753" spans="6:6">
      <c r="F753" s="3"/>
    </row>
    <row r="754" spans="6:6">
      <c r="F754" s="3"/>
    </row>
    <row r="755" spans="6:6">
      <c r="F755" s="3"/>
    </row>
    <row r="756" spans="6:6">
      <c r="F756" s="3"/>
    </row>
    <row r="757" spans="6:6">
      <c r="F757" s="3"/>
    </row>
    <row r="758" spans="6:6">
      <c r="F758" s="3"/>
    </row>
    <row r="759" spans="6:6">
      <c r="F759" s="3"/>
    </row>
    <row r="760" spans="6:6">
      <c r="F760" s="3"/>
    </row>
    <row r="761" spans="6:6">
      <c r="F761" s="3"/>
    </row>
    <row r="762" spans="6:6">
      <c r="F762" s="3"/>
    </row>
    <row r="763" spans="6:6">
      <c r="F763" s="3"/>
    </row>
    <row r="764" spans="6:6">
      <c r="F764" s="3"/>
    </row>
    <row r="765" spans="6:6">
      <c r="F765" s="3"/>
    </row>
    <row r="766" spans="6:6">
      <c r="F766" s="3"/>
    </row>
    <row r="767" spans="6:6">
      <c r="F767" s="3"/>
    </row>
    <row r="768" spans="6:6">
      <c r="F768" s="3"/>
    </row>
    <row r="769" spans="6:6">
      <c r="F769" s="3"/>
    </row>
    <row r="770" spans="6:6">
      <c r="F770" s="3"/>
    </row>
    <row r="771" spans="6:6">
      <c r="F771" s="3"/>
    </row>
    <row r="772" spans="6:6">
      <c r="F772" s="3"/>
    </row>
    <row r="773" spans="6:6">
      <c r="F773" s="3"/>
    </row>
    <row r="774" spans="6:6">
      <c r="F774" s="3"/>
    </row>
    <row r="775" spans="6:6">
      <c r="F775" s="3"/>
    </row>
    <row r="776" spans="6:6">
      <c r="F776" s="3"/>
    </row>
    <row r="777" spans="6:6">
      <c r="F777" s="3"/>
    </row>
    <row r="778" spans="6:6">
      <c r="F778" s="3"/>
    </row>
    <row r="779" spans="6:6">
      <c r="F779" s="3"/>
    </row>
    <row r="780" spans="6:6">
      <c r="F780" s="3"/>
    </row>
    <row r="781" spans="6:6">
      <c r="F781" s="3"/>
    </row>
    <row r="782" spans="6:6">
      <c r="F782" s="3"/>
    </row>
    <row r="783" spans="6:6">
      <c r="F783" s="3"/>
    </row>
    <row r="784" spans="6:6">
      <c r="F784" s="3"/>
    </row>
    <row r="785" spans="6:6">
      <c r="F785" s="3"/>
    </row>
    <row r="786" spans="6:6">
      <c r="F786" s="3"/>
    </row>
    <row r="787" spans="6:6">
      <c r="F787" s="3"/>
    </row>
    <row r="788" spans="6:6">
      <c r="F788" s="3"/>
    </row>
    <row r="789" spans="6:6">
      <c r="F789" s="3"/>
    </row>
    <row r="790" spans="6:6">
      <c r="F790" s="3"/>
    </row>
    <row r="791" spans="6:6">
      <c r="F791" s="3"/>
    </row>
    <row r="792" spans="6:6">
      <c r="F792" s="3"/>
    </row>
    <row r="793" spans="6:6">
      <c r="F793" s="3"/>
    </row>
    <row r="794" spans="6:6">
      <c r="F794" s="3"/>
    </row>
    <row r="795" spans="6:6">
      <c r="F795" s="3"/>
    </row>
    <row r="796" spans="6:6">
      <c r="F796" s="3"/>
    </row>
    <row r="797" spans="6:6">
      <c r="F797" s="3"/>
    </row>
    <row r="798" spans="6:6">
      <c r="F798" s="3"/>
    </row>
    <row r="799" spans="6:6">
      <c r="F799" s="3"/>
    </row>
    <row r="800" spans="6:6">
      <c r="F800" s="3"/>
    </row>
    <row r="801" spans="6:6">
      <c r="F801" s="3"/>
    </row>
    <row r="802" spans="6:6">
      <c r="F802" s="3"/>
    </row>
    <row r="803" spans="6:6">
      <c r="F803" s="3"/>
    </row>
    <row r="804" spans="6:6">
      <c r="F804" s="3"/>
    </row>
    <row r="805" spans="6:6">
      <c r="F805" s="3"/>
    </row>
    <row r="806" spans="6:6">
      <c r="F806" s="3"/>
    </row>
    <row r="807" spans="6:6">
      <c r="F807" s="3"/>
    </row>
    <row r="808" spans="6:6">
      <c r="F808" s="3"/>
    </row>
    <row r="809" spans="6:6">
      <c r="F809" s="3"/>
    </row>
    <row r="810" spans="6:6">
      <c r="F810" s="3"/>
    </row>
    <row r="811" spans="6:6">
      <c r="F811" s="3"/>
    </row>
    <row r="812" spans="6:6">
      <c r="F812" s="3"/>
    </row>
    <row r="813" spans="6:6">
      <c r="F813" s="3"/>
    </row>
    <row r="814" spans="6:6">
      <c r="F814" s="3"/>
    </row>
    <row r="815" spans="6:6">
      <c r="F815" s="3"/>
    </row>
    <row r="816" spans="6:6">
      <c r="F816" s="3"/>
    </row>
    <row r="817" spans="6:6">
      <c r="F817" s="3"/>
    </row>
    <row r="818" spans="6:6">
      <c r="F818" s="3"/>
    </row>
    <row r="819" spans="6:6">
      <c r="F819" s="3"/>
    </row>
    <row r="820" spans="6:6">
      <c r="F820" s="3"/>
    </row>
    <row r="821" spans="6:6">
      <c r="F821" s="3"/>
    </row>
    <row r="822" spans="6:6">
      <c r="F822" s="3"/>
    </row>
    <row r="823" spans="6:6">
      <c r="F823" s="3"/>
    </row>
    <row r="824" spans="6:6">
      <c r="F824" s="3"/>
    </row>
    <row r="825" spans="6:6">
      <c r="F825" s="3"/>
    </row>
    <row r="826" spans="6:6">
      <c r="F826" s="3"/>
    </row>
    <row r="827" spans="6:6">
      <c r="F827" s="3"/>
    </row>
    <row r="828" spans="6:6">
      <c r="F828" s="3"/>
    </row>
    <row r="829" spans="6:6">
      <c r="F829" s="3"/>
    </row>
    <row r="830" spans="6:6">
      <c r="F830" s="3"/>
    </row>
    <row r="831" spans="6:6">
      <c r="F831" s="3"/>
    </row>
    <row r="832" spans="6:6">
      <c r="F832" s="3"/>
    </row>
    <row r="833" spans="6:6">
      <c r="F833" s="3"/>
    </row>
    <row r="834" spans="6:6">
      <c r="F834" s="3"/>
    </row>
    <row r="835" spans="6:6">
      <c r="F835" s="3"/>
    </row>
    <row r="836" spans="6:6">
      <c r="F836" s="3"/>
    </row>
    <row r="837" spans="6:6">
      <c r="F837" s="3"/>
    </row>
    <row r="838" spans="6:6">
      <c r="F838" s="3"/>
    </row>
    <row r="839" spans="6:6">
      <c r="F839" s="3"/>
    </row>
    <row r="840" spans="6:6">
      <c r="F840" s="3"/>
    </row>
    <row r="841" spans="6:6">
      <c r="F841" s="3"/>
    </row>
    <row r="842" spans="6:6">
      <c r="F842" s="3"/>
    </row>
    <row r="843" spans="6:6">
      <c r="F843" s="3"/>
    </row>
    <row r="844" spans="6:6">
      <c r="F844" s="3"/>
    </row>
    <row r="845" spans="6:6">
      <c r="F845" s="3"/>
    </row>
    <row r="846" spans="6:6">
      <c r="F846" s="3"/>
    </row>
    <row r="847" spans="6:6">
      <c r="F847" s="3"/>
    </row>
    <row r="848" spans="6:6">
      <c r="F848" s="3"/>
    </row>
    <row r="849" spans="6:6">
      <c r="F849" s="3"/>
    </row>
    <row r="850" spans="6:6">
      <c r="F850" s="3"/>
    </row>
    <row r="851" spans="6:6">
      <c r="F851" s="3"/>
    </row>
    <row r="852" spans="6:6">
      <c r="F852" s="3"/>
    </row>
    <row r="853" spans="6:6">
      <c r="F853" s="3"/>
    </row>
    <row r="854" spans="6:6">
      <c r="F854" s="3"/>
    </row>
    <row r="855" spans="6:6">
      <c r="F855" s="3"/>
    </row>
    <row r="856" spans="6:6">
      <c r="F856" s="3"/>
    </row>
    <row r="857" spans="6:6">
      <c r="F857" s="3"/>
    </row>
    <row r="858" spans="6:6">
      <c r="F858" s="3"/>
    </row>
    <row r="859" spans="6:6">
      <c r="F859" s="3"/>
    </row>
    <row r="860" spans="6:6">
      <c r="F860" s="3"/>
    </row>
    <row r="861" spans="6:6">
      <c r="F861" s="3"/>
    </row>
    <row r="862" spans="6:6">
      <c r="F862" s="3"/>
    </row>
    <row r="863" spans="6:6">
      <c r="F863" s="3"/>
    </row>
    <row r="864" spans="6:6">
      <c r="F864" s="3"/>
    </row>
    <row r="865" spans="6:6">
      <c r="F865" s="3"/>
    </row>
    <row r="866" spans="6:6">
      <c r="F866" s="3"/>
    </row>
    <row r="867" spans="6:6">
      <c r="F867" s="3"/>
    </row>
    <row r="868" spans="6:6">
      <c r="F868" s="3"/>
    </row>
    <row r="869" spans="6:6">
      <c r="F869" s="3"/>
    </row>
    <row r="870" spans="6:6">
      <c r="F870" s="3"/>
    </row>
    <row r="871" spans="6:6">
      <c r="F871" s="3"/>
    </row>
    <row r="872" spans="6:6">
      <c r="F872" s="3"/>
    </row>
    <row r="873" spans="6:6">
      <c r="F873" s="3"/>
    </row>
    <row r="874" spans="6:6">
      <c r="F874" s="3"/>
    </row>
    <row r="875" spans="6:6">
      <c r="F875" s="3"/>
    </row>
    <row r="876" spans="6:6">
      <c r="F876" s="3"/>
    </row>
    <row r="877" spans="6:6">
      <c r="F877" s="3"/>
    </row>
    <row r="878" spans="6:6">
      <c r="F878" s="3"/>
    </row>
    <row r="879" spans="6:6">
      <c r="F879" s="3"/>
    </row>
    <row r="880" spans="6:6">
      <c r="F880" s="3"/>
    </row>
    <row r="881" spans="6:6">
      <c r="F881" s="3"/>
    </row>
    <row r="882" spans="6:6">
      <c r="F882" s="3"/>
    </row>
    <row r="883" spans="6:6">
      <c r="F883" s="3"/>
    </row>
    <row r="884" spans="6:6">
      <c r="F884" s="3"/>
    </row>
    <row r="885" spans="6:6">
      <c r="F885" s="3"/>
    </row>
    <row r="886" spans="6:6">
      <c r="F886" s="3"/>
    </row>
    <row r="887" spans="6:6">
      <c r="F887" s="3"/>
    </row>
    <row r="888" spans="6:6">
      <c r="F888" s="3"/>
    </row>
    <row r="889" spans="6:6">
      <c r="F889" s="3"/>
    </row>
    <row r="890" spans="6:6">
      <c r="F890" s="3"/>
    </row>
    <row r="891" spans="6:6">
      <c r="F891" s="3"/>
    </row>
    <row r="892" spans="6:6">
      <c r="F892" s="3"/>
    </row>
    <row r="893" spans="6:6">
      <c r="F893" s="3"/>
    </row>
    <row r="894" spans="6:6">
      <c r="F894" s="3"/>
    </row>
    <row r="895" spans="6:6">
      <c r="F895" s="3"/>
    </row>
    <row r="896" spans="6:6">
      <c r="F896" s="3"/>
    </row>
    <row r="897" spans="6:6">
      <c r="F897" s="3"/>
    </row>
    <row r="898" spans="6:6">
      <c r="F898" s="3"/>
    </row>
    <row r="899" spans="6:6">
      <c r="F899" s="3"/>
    </row>
    <row r="900" spans="6:6">
      <c r="F900" s="3"/>
    </row>
    <row r="901" spans="6:6">
      <c r="F901" s="3"/>
    </row>
    <row r="902" spans="6:6">
      <c r="F902" s="3"/>
    </row>
    <row r="903" spans="6:6">
      <c r="F903" s="3"/>
    </row>
    <row r="904" spans="6:6">
      <c r="F904" s="3"/>
    </row>
    <row r="905" spans="6:6">
      <c r="F905" s="3"/>
    </row>
    <row r="906" spans="6:6">
      <c r="F906" s="3"/>
    </row>
    <row r="907" spans="6:6">
      <c r="F907" s="3"/>
    </row>
    <row r="908" spans="6:6">
      <c r="F908" s="3"/>
    </row>
    <row r="909" spans="6:6">
      <c r="F909" s="3"/>
    </row>
    <row r="910" spans="6:6">
      <c r="F910" s="3"/>
    </row>
    <row r="911" spans="6:6">
      <c r="F911" s="3"/>
    </row>
    <row r="912" spans="6:6">
      <c r="F912" s="3"/>
    </row>
    <row r="913" spans="6:6">
      <c r="F913" s="3"/>
    </row>
    <row r="914" spans="6:6">
      <c r="F914" s="3"/>
    </row>
    <row r="915" spans="6:6">
      <c r="F915" s="3"/>
    </row>
    <row r="916" spans="6:6">
      <c r="F916" s="3"/>
    </row>
    <row r="917" spans="6:6">
      <c r="F917" s="3"/>
    </row>
    <row r="918" spans="6:6">
      <c r="F918" s="3"/>
    </row>
    <row r="919" spans="6:6">
      <c r="F919" s="3"/>
    </row>
    <row r="920" spans="6:6">
      <c r="F920" s="3"/>
    </row>
    <row r="921" spans="6:6">
      <c r="F921" s="3"/>
    </row>
    <row r="922" spans="6:6">
      <c r="F922" s="3"/>
    </row>
    <row r="923" spans="6:6">
      <c r="F923" s="3"/>
    </row>
    <row r="924" spans="6:6">
      <c r="F924" s="3"/>
    </row>
    <row r="925" spans="6:6">
      <c r="F925" s="3"/>
    </row>
    <row r="926" spans="6:6">
      <c r="F926" s="3"/>
    </row>
    <row r="927" spans="6:6">
      <c r="F927" s="3"/>
    </row>
    <row r="928" spans="6:6">
      <c r="F928" s="3"/>
    </row>
    <row r="929" spans="6:6">
      <c r="F929" s="3"/>
    </row>
    <row r="930" spans="6:6">
      <c r="F930" s="3"/>
    </row>
    <row r="931" spans="6:6">
      <c r="F931" s="3"/>
    </row>
    <row r="932" spans="6:6">
      <c r="F932" s="3"/>
    </row>
    <row r="933" spans="6:6">
      <c r="F933" s="3"/>
    </row>
    <row r="934" spans="6:6">
      <c r="F934" s="3"/>
    </row>
    <row r="935" spans="6:6">
      <c r="F935" s="3"/>
    </row>
    <row r="936" spans="6:6">
      <c r="F936" s="3"/>
    </row>
    <row r="937" spans="6:6">
      <c r="F937" s="3"/>
    </row>
    <row r="938" spans="6:6">
      <c r="F938" s="3"/>
    </row>
    <row r="939" spans="6:6">
      <c r="F939" s="3"/>
    </row>
    <row r="940" spans="6:6">
      <c r="F940" s="3"/>
    </row>
    <row r="941" spans="6:6">
      <c r="F941" s="3"/>
    </row>
    <row r="942" spans="6:6">
      <c r="F942" s="3"/>
    </row>
    <row r="943" spans="6:6">
      <c r="F943" s="3"/>
    </row>
    <row r="944" spans="6:6">
      <c r="F944" s="3"/>
    </row>
    <row r="945" spans="6:6">
      <c r="F945" s="3"/>
    </row>
    <row r="946" spans="6:6">
      <c r="F946" s="3"/>
    </row>
    <row r="947" spans="6:6">
      <c r="F947" s="3"/>
    </row>
    <row r="948" spans="6:6">
      <c r="F948" s="3"/>
    </row>
    <row r="949" spans="6:6">
      <c r="F949" s="3"/>
    </row>
    <row r="950" spans="6:6">
      <c r="F950" s="3"/>
    </row>
    <row r="951" spans="6:6">
      <c r="F951" s="3"/>
    </row>
    <row r="952" spans="6:6">
      <c r="F952" s="3"/>
    </row>
    <row r="953" spans="6:6">
      <c r="F953" s="3"/>
    </row>
    <row r="954" spans="6:6">
      <c r="F954" s="3"/>
    </row>
    <row r="955" spans="6:6">
      <c r="F955" s="3"/>
    </row>
    <row r="956" spans="6:6">
      <c r="F956" s="3"/>
    </row>
    <row r="957" spans="6:6">
      <c r="F957" s="3"/>
    </row>
    <row r="958" spans="6:6">
      <c r="F958" s="3"/>
    </row>
    <row r="959" spans="6:6">
      <c r="F959" s="3"/>
    </row>
    <row r="960" spans="6:6">
      <c r="F960" s="3"/>
    </row>
    <row r="961" spans="6:6">
      <c r="F961" s="3"/>
    </row>
    <row r="962" spans="6:6">
      <c r="F962" s="3"/>
    </row>
    <row r="963" spans="6:6">
      <c r="F963" s="3"/>
    </row>
    <row r="964" spans="6:6">
      <c r="F964" s="3"/>
    </row>
    <row r="965" spans="6:6">
      <c r="F965" s="3"/>
    </row>
    <row r="966" spans="6:6">
      <c r="F966" s="3"/>
    </row>
    <row r="967" spans="6:6">
      <c r="F967" s="3"/>
    </row>
    <row r="968" spans="6:6">
      <c r="F968" s="3"/>
    </row>
    <row r="969" spans="6:6">
      <c r="F969" s="3"/>
    </row>
    <row r="970" spans="6:6">
      <c r="F970" s="3"/>
    </row>
    <row r="971" spans="6:6">
      <c r="F971" s="3"/>
    </row>
    <row r="972" spans="6:6">
      <c r="F972" s="3"/>
    </row>
    <row r="973" spans="6:6">
      <c r="F973" s="3"/>
    </row>
    <row r="974" spans="6:6">
      <c r="F974" s="3"/>
    </row>
    <row r="975" spans="6:6">
      <c r="F975" s="3"/>
    </row>
    <row r="976" spans="6:6">
      <c r="F976" s="3"/>
    </row>
    <row r="977" spans="6:6">
      <c r="F977" s="3"/>
    </row>
    <row r="978" spans="6:6">
      <c r="F978" s="3"/>
    </row>
    <row r="979" spans="6:6">
      <c r="F979" s="3"/>
    </row>
    <row r="980" spans="6:6">
      <c r="F980" s="3"/>
    </row>
    <row r="981" spans="6:6">
      <c r="F981" s="3"/>
    </row>
    <row r="982" spans="6:6">
      <c r="F982" s="3"/>
    </row>
    <row r="983" spans="6:6">
      <c r="F983" s="3"/>
    </row>
    <row r="984" spans="6:6">
      <c r="F984" s="3"/>
    </row>
    <row r="985" spans="6:6">
      <c r="F985" s="3"/>
    </row>
    <row r="986" spans="6:6">
      <c r="F986" s="3"/>
    </row>
    <row r="987" spans="6:6">
      <c r="F987" s="3"/>
    </row>
    <row r="988" spans="6:6">
      <c r="F988" s="3"/>
    </row>
    <row r="989" spans="6:6">
      <c r="F989" s="3"/>
    </row>
    <row r="990" spans="6:6">
      <c r="F990" s="3"/>
    </row>
    <row r="991" spans="6:6">
      <c r="F991" s="3"/>
    </row>
    <row r="992" spans="6:6">
      <c r="F992" s="3"/>
    </row>
    <row r="993" spans="6:6">
      <c r="F993" s="3"/>
    </row>
    <row r="994" spans="6:6">
      <c r="F994" s="3"/>
    </row>
    <row r="995" spans="6:6">
      <c r="F995" s="3"/>
    </row>
    <row r="996" spans="6:6">
      <c r="F996" s="3"/>
    </row>
    <row r="997" spans="6:6">
      <c r="F997" s="3"/>
    </row>
    <row r="998" spans="6:6">
      <c r="F998" s="3"/>
    </row>
    <row r="999" spans="6:6">
      <c r="F999" s="3"/>
    </row>
    <row r="1000" spans="6:6">
      <c r="F1000" s="3"/>
    </row>
    <row r="1001" spans="6:6">
      <c r="F1001" s="3"/>
    </row>
    <row r="1002" spans="6:6">
      <c r="F1002" s="3"/>
    </row>
    <row r="1003" spans="6:6">
      <c r="F1003" s="3"/>
    </row>
    <row r="1004" spans="6:6">
      <c r="F1004" s="3"/>
    </row>
    <row r="1005" spans="6:6">
      <c r="F1005" s="3"/>
    </row>
    <row r="1006" spans="6:6">
      <c r="F1006" s="3"/>
    </row>
    <row r="1007" spans="6:6">
      <c r="F1007" s="3"/>
    </row>
    <row r="1008" spans="6:6">
      <c r="F1008" s="3"/>
    </row>
    <row r="1009" spans="6:6">
      <c r="F1009" s="3"/>
    </row>
    <row r="1010" spans="6:6">
      <c r="F1010" s="3"/>
    </row>
    <row r="1011" spans="6:6">
      <c r="F1011" s="3"/>
    </row>
    <row r="1012" spans="6:6">
      <c r="F1012" s="3"/>
    </row>
    <row r="1013" spans="6:6">
      <c r="F1013" s="3"/>
    </row>
    <row r="1014" spans="6:6">
      <c r="F1014" s="3"/>
    </row>
    <row r="1015" spans="6:6">
      <c r="F1015" s="3"/>
    </row>
    <row r="1016" spans="6:6">
      <c r="F1016" s="3"/>
    </row>
    <row r="1017" spans="6:6">
      <c r="F1017" s="3"/>
    </row>
    <row r="1018" spans="6:6">
      <c r="F1018" s="3"/>
    </row>
    <row r="1019" spans="6:6">
      <c r="F1019" s="3"/>
    </row>
    <row r="1020" spans="6:6">
      <c r="F1020" s="3"/>
    </row>
    <row r="1021" spans="6:6">
      <c r="F1021" s="3"/>
    </row>
    <row r="1022" spans="6:6">
      <c r="F1022" s="3"/>
    </row>
    <row r="1023" spans="6:6">
      <c r="F1023" s="3"/>
    </row>
    <row r="1024" spans="6:6">
      <c r="F1024" s="3"/>
    </row>
    <row r="1025" spans="6:6">
      <c r="F1025" s="3"/>
    </row>
    <row r="1026" spans="6:6">
      <c r="F1026" s="3"/>
    </row>
    <row r="1027" spans="6:6">
      <c r="F1027" s="3"/>
    </row>
    <row r="1028" spans="6:6">
      <c r="F1028" s="3"/>
    </row>
    <row r="1029" spans="6:6">
      <c r="F1029" s="3"/>
    </row>
    <row r="1030" spans="6:6">
      <c r="F1030" s="3"/>
    </row>
    <row r="1031" spans="6:6">
      <c r="F1031" s="3"/>
    </row>
    <row r="1032" spans="6:6">
      <c r="F1032" s="3"/>
    </row>
    <row r="1033" spans="6:6">
      <c r="F1033" s="3"/>
    </row>
    <row r="1034" spans="6:6">
      <c r="F1034" s="3"/>
    </row>
    <row r="1035" spans="6:6">
      <c r="F1035" s="3"/>
    </row>
    <row r="1036" spans="6:6">
      <c r="F1036" s="3"/>
    </row>
    <row r="1037" spans="6:6">
      <c r="F1037" s="3"/>
    </row>
    <row r="1038" spans="6:6">
      <c r="F1038" s="3"/>
    </row>
    <row r="1039" spans="6:6">
      <c r="F1039" s="3"/>
    </row>
    <row r="1040" spans="6:6">
      <c r="F1040" s="3"/>
    </row>
    <row r="1041" spans="6:6">
      <c r="F1041" s="3"/>
    </row>
    <row r="1042" spans="6:6">
      <c r="F1042" s="3"/>
    </row>
    <row r="1043" spans="6:6">
      <c r="F1043" s="3"/>
    </row>
    <row r="1044" spans="6:6">
      <c r="F1044" s="3"/>
    </row>
    <row r="1045" spans="6:6">
      <c r="F1045" s="3"/>
    </row>
    <row r="1046" spans="6:6">
      <c r="F1046" s="3"/>
    </row>
    <row r="1047" spans="6:6">
      <c r="F1047" s="3"/>
    </row>
    <row r="1048" spans="6:6">
      <c r="F1048" s="3"/>
    </row>
    <row r="1049" spans="6:6">
      <c r="F1049" s="3"/>
    </row>
    <row r="1050" spans="6:6">
      <c r="F1050" s="3"/>
    </row>
    <row r="1051" spans="6:6">
      <c r="F1051" s="3"/>
    </row>
    <row r="1052" spans="6:6">
      <c r="F1052" s="3"/>
    </row>
    <row r="1053" spans="6:6">
      <c r="F1053" s="3"/>
    </row>
    <row r="1054" spans="6:6">
      <c r="F1054" s="3"/>
    </row>
    <row r="1055" spans="6:6">
      <c r="F1055" s="3"/>
    </row>
    <row r="1056" spans="6:6">
      <c r="F1056" s="3"/>
    </row>
    <row r="1057" spans="6:6">
      <c r="F1057" s="3"/>
    </row>
    <row r="1058" spans="6:6">
      <c r="F1058" s="3"/>
    </row>
    <row r="1059" spans="6:6">
      <c r="F1059" s="3"/>
    </row>
    <row r="1060" spans="6:6">
      <c r="F1060" s="3"/>
    </row>
    <row r="1061" spans="6:6">
      <c r="F1061" s="3"/>
    </row>
    <row r="1062" spans="6:6">
      <c r="F1062" s="3"/>
    </row>
    <row r="1063" spans="6:6">
      <c r="F1063" s="3"/>
    </row>
    <row r="1064" spans="6:6">
      <c r="F1064" s="3"/>
    </row>
    <row r="1065" spans="6:6">
      <c r="F1065" s="3"/>
    </row>
    <row r="1066" spans="6:6">
      <c r="F1066" s="3"/>
    </row>
    <row r="1067" spans="6:6">
      <c r="F1067" s="3"/>
    </row>
    <row r="1068" spans="6:6">
      <c r="F1068" s="3"/>
    </row>
    <row r="1069" spans="6:6">
      <c r="F1069" s="3"/>
    </row>
    <row r="1070" spans="6:6">
      <c r="F1070" s="3"/>
    </row>
    <row r="1071" spans="6:6">
      <c r="F1071" s="3"/>
    </row>
    <row r="1072" spans="6:6">
      <c r="F1072" s="3"/>
    </row>
    <row r="1073" spans="6:6">
      <c r="F1073" s="3"/>
    </row>
    <row r="1074" spans="6:6">
      <c r="F1074" s="3"/>
    </row>
    <row r="1075" spans="6:6">
      <c r="F1075" s="3"/>
    </row>
    <row r="1076" spans="6:6">
      <c r="F1076" s="3"/>
    </row>
    <row r="1077" spans="6:6">
      <c r="F1077" s="3"/>
    </row>
    <row r="1078" spans="6:6">
      <c r="F1078" s="3"/>
    </row>
    <row r="1079" spans="6:6">
      <c r="F1079" s="3"/>
    </row>
    <row r="1080" spans="6:6">
      <c r="F1080" s="3"/>
    </row>
    <row r="1081" spans="6:6">
      <c r="F1081" s="3"/>
    </row>
    <row r="1082" spans="6:6">
      <c r="F1082" s="3"/>
    </row>
    <row r="1083" spans="6:6">
      <c r="F1083" s="3"/>
    </row>
    <row r="1084" spans="6:6">
      <c r="F1084" s="3"/>
    </row>
    <row r="1085" spans="6:6">
      <c r="F1085" s="3"/>
    </row>
    <row r="1086" spans="6:6">
      <c r="F1086" s="3"/>
    </row>
    <row r="1087" spans="6:6">
      <c r="F1087" s="3"/>
    </row>
    <row r="1088" spans="6:6">
      <c r="F1088" s="3"/>
    </row>
    <row r="1089" spans="6:6">
      <c r="F1089" s="3"/>
    </row>
    <row r="1090" spans="6:6">
      <c r="F1090" s="3"/>
    </row>
    <row r="1091" spans="6:6">
      <c r="F1091" s="3"/>
    </row>
    <row r="1092" spans="6:6">
      <c r="F1092" s="3"/>
    </row>
    <row r="1093" spans="6:6">
      <c r="F1093" s="3"/>
    </row>
    <row r="1094" spans="6:6">
      <c r="F1094" s="3"/>
    </row>
    <row r="1095" spans="6:6">
      <c r="F1095" s="3"/>
    </row>
    <row r="1096" spans="6:6">
      <c r="F1096" s="3"/>
    </row>
    <row r="1097" spans="6:6">
      <c r="F1097" s="3"/>
    </row>
    <row r="1098" spans="6:6">
      <c r="F1098" s="3"/>
    </row>
    <row r="1099" spans="6:6">
      <c r="F1099" s="3"/>
    </row>
    <row r="1100" spans="6:6">
      <c r="F1100" s="3"/>
    </row>
    <row r="1101" spans="6:6">
      <c r="F1101" s="3"/>
    </row>
    <row r="1102" spans="6:6">
      <c r="F1102" s="3"/>
    </row>
    <row r="1103" spans="6:6">
      <c r="F1103" s="3"/>
    </row>
    <row r="1104" spans="6:6">
      <c r="F1104" s="3"/>
    </row>
    <row r="1105" spans="6:6">
      <c r="F1105" s="3"/>
    </row>
    <row r="1106" spans="6:6">
      <c r="F1106" s="3"/>
    </row>
    <row r="1107" spans="6:6">
      <c r="F1107" s="3"/>
    </row>
    <row r="1108" spans="6:6">
      <c r="F1108" s="3"/>
    </row>
    <row r="1109" spans="6:6">
      <c r="F1109" s="3"/>
    </row>
    <row r="1110" spans="6:6">
      <c r="F1110" s="3"/>
    </row>
    <row r="1111" spans="6:6">
      <c r="F1111" s="3"/>
    </row>
    <row r="1112" spans="6:6">
      <c r="F1112" s="3"/>
    </row>
    <row r="1113" spans="6:6">
      <c r="F1113" s="3"/>
    </row>
    <row r="1114" spans="6:6">
      <c r="F1114" s="3"/>
    </row>
    <row r="1115" spans="6:6">
      <c r="F1115" s="3"/>
    </row>
    <row r="1116" spans="6:6">
      <c r="F1116" s="3"/>
    </row>
    <row r="1117" spans="6:6">
      <c r="F1117" s="3"/>
    </row>
    <row r="1118" spans="6:6">
      <c r="F1118" s="3"/>
    </row>
    <row r="1119" spans="6:6">
      <c r="F1119" s="3"/>
    </row>
    <row r="1120" spans="6:6">
      <c r="F1120" s="3"/>
    </row>
    <row r="1121" spans="6:6">
      <c r="F1121" s="3"/>
    </row>
    <row r="1122" spans="6:6">
      <c r="F1122" s="3"/>
    </row>
    <row r="1123" spans="6:6">
      <c r="F1123" s="3"/>
    </row>
    <row r="1124" spans="6:6">
      <c r="F1124" s="3"/>
    </row>
    <row r="1125" spans="6:6">
      <c r="F1125" s="3"/>
    </row>
    <row r="1126" spans="6:6">
      <c r="F1126" s="3"/>
    </row>
    <row r="1127" spans="6:6">
      <c r="F1127" s="3"/>
    </row>
    <row r="1128" spans="6:6">
      <c r="F1128" s="3"/>
    </row>
    <row r="1129" spans="6:6">
      <c r="F1129" s="3"/>
    </row>
    <row r="1130" spans="6:6">
      <c r="F1130" s="3"/>
    </row>
    <row r="1131" spans="6:6">
      <c r="F1131" s="3"/>
    </row>
    <row r="1132" spans="6:6">
      <c r="F1132" s="3"/>
    </row>
    <row r="1133" spans="6:6">
      <c r="F1133" s="3"/>
    </row>
    <row r="1134" spans="6:6">
      <c r="F1134" s="3"/>
    </row>
    <row r="1135" spans="6:6">
      <c r="F1135" s="3"/>
    </row>
    <row r="1136" spans="6:6">
      <c r="F1136" s="3"/>
    </row>
    <row r="1137" spans="6:6">
      <c r="F1137" s="3"/>
    </row>
    <row r="1138" spans="6:6">
      <c r="F1138" s="3"/>
    </row>
    <row r="1139" spans="6:6">
      <c r="F1139" s="3"/>
    </row>
    <row r="1140" spans="6:6">
      <c r="F1140" s="3"/>
    </row>
    <row r="1141" spans="6:6">
      <c r="F1141" s="3"/>
    </row>
    <row r="1142" spans="6:6">
      <c r="F1142" s="3"/>
    </row>
    <row r="1143" spans="6:6">
      <c r="F1143" s="3"/>
    </row>
    <row r="1144" spans="6:6">
      <c r="F1144" s="3"/>
    </row>
    <row r="1145" spans="6:6">
      <c r="F1145" s="3"/>
    </row>
    <row r="1146" spans="6:6">
      <c r="F1146" s="3"/>
    </row>
    <row r="1147" spans="6:6">
      <c r="F1147" s="3"/>
    </row>
    <row r="1148" spans="6:6">
      <c r="F1148" s="3"/>
    </row>
    <row r="1149" spans="6:6">
      <c r="F1149" s="3"/>
    </row>
    <row r="1150" spans="6:6">
      <c r="F1150" s="3"/>
    </row>
    <row r="1151" spans="6:6">
      <c r="F1151" s="3"/>
    </row>
    <row r="1152" spans="6:6">
      <c r="F1152" s="3"/>
    </row>
    <row r="1153" spans="6:6">
      <c r="F1153" s="3"/>
    </row>
    <row r="1154" spans="6:6">
      <c r="F1154" s="3"/>
    </row>
    <row r="1155" spans="6:6">
      <c r="F1155" s="3"/>
    </row>
    <row r="1156" spans="6:6">
      <c r="F1156" s="3"/>
    </row>
    <row r="1157" spans="6:6">
      <c r="F1157" s="3"/>
    </row>
    <row r="1158" spans="6:6">
      <c r="F1158" s="3"/>
    </row>
    <row r="1159" spans="6:6">
      <c r="F1159" s="3"/>
    </row>
    <row r="1160" spans="6:6">
      <c r="F1160" s="3"/>
    </row>
    <row r="1161" spans="6:6">
      <c r="F1161" s="3"/>
    </row>
    <row r="1162" spans="6:6">
      <c r="F1162" s="3"/>
    </row>
    <row r="1163" spans="6:6">
      <c r="F1163" s="3"/>
    </row>
    <row r="1164" spans="6:6">
      <c r="F1164" s="3"/>
    </row>
    <row r="1165" spans="6:6">
      <c r="F1165" s="3"/>
    </row>
    <row r="1166" spans="6:6">
      <c r="F1166" s="3"/>
    </row>
    <row r="1167" spans="6:6">
      <c r="F1167" s="3"/>
    </row>
    <row r="1168" spans="6:6">
      <c r="F1168" s="3"/>
    </row>
    <row r="1169" spans="6:6">
      <c r="F1169" s="3"/>
    </row>
    <row r="1170" spans="6:6">
      <c r="F1170" s="3"/>
    </row>
    <row r="1171" spans="6:6">
      <c r="F1171" s="3"/>
    </row>
    <row r="1172" spans="6:6">
      <c r="F1172" s="3"/>
    </row>
    <row r="1173" spans="6:6">
      <c r="F1173" s="3"/>
    </row>
    <row r="1174" spans="6:6">
      <c r="F1174" s="3"/>
    </row>
    <row r="1175" spans="6:6">
      <c r="F1175" s="3"/>
    </row>
    <row r="1176" spans="6:6">
      <c r="F1176" s="3"/>
    </row>
    <row r="1177" spans="6:6">
      <c r="F1177" s="3"/>
    </row>
    <row r="1178" spans="6:6">
      <c r="F1178" s="3"/>
    </row>
    <row r="1179" spans="6:6">
      <c r="F1179" s="3"/>
    </row>
    <row r="1180" spans="6:6">
      <c r="F1180" s="3"/>
    </row>
    <row r="1181" spans="6:6">
      <c r="F1181" s="3"/>
    </row>
    <row r="1182" spans="6:6">
      <c r="F1182" s="3"/>
    </row>
    <row r="1183" spans="6:6">
      <c r="F1183" s="3"/>
    </row>
    <row r="1184" spans="6:6">
      <c r="F1184" s="3"/>
    </row>
    <row r="1185" spans="6:6">
      <c r="F1185" s="3"/>
    </row>
    <row r="1186" spans="6:6">
      <c r="F1186" s="3"/>
    </row>
    <row r="1187" spans="6:6">
      <c r="F1187" s="3"/>
    </row>
    <row r="1188" spans="6:6">
      <c r="F1188" s="3"/>
    </row>
    <row r="1189" spans="6:6">
      <c r="F1189" s="3"/>
    </row>
    <row r="1190" spans="6:6">
      <c r="F1190" s="3"/>
    </row>
    <row r="1191" spans="6:6">
      <c r="F1191" s="3"/>
    </row>
    <row r="1192" spans="6:6">
      <c r="F1192" s="3"/>
    </row>
    <row r="1193" spans="6:6">
      <c r="F1193" s="3"/>
    </row>
    <row r="1194" spans="6:6">
      <c r="F1194" s="3"/>
    </row>
    <row r="1195" spans="6:6">
      <c r="F1195" s="3"/>
    </row>
    <row r="1196" spans="6:6">
      <c r="F1196" s="3"/>
    </row>
    <row r="1197" spans="6:6">
      <c r="F1197" s="3"/>
    </row>
    <row r="1198" spans="6:6">
      <c r="F1198" s="3"/>
    </row>
    <row r="1199" spans="6:6">
      <c r="F1199" s="3"/>
    </row>
    <row r="1200" spans="6:6">
      <c r="F1200" s="3"/>
    </row>
    <row r="1201" spans="6:6">
      <c r="F1201" s="3"/>
    </row>
    <row r="1202" spans="6:6">
      <c r="F1202" s="3"/>
    </row>
    <row r="1203" spans="6:6">
      <c r="F1203" s="3"/>
    </row>
    <row r="1204" spans="6:6">
      <c r="F1204" s="3"/>
    </row>
    <row r="1205" spans="6:6">
      <c r="F1205" s="3"/>
    </row>
    <row r="1206" spans="6:6">
      <c r="F1206" s="3"/>
    </row>
    <row r="1207" spans="6:6">
      <c r="F1207" s="3"/>
    </row>
    <row r="1208" spans="6:6">
      <c r="F1208" s="3"/>
    </row>
    <row r="1209" spans="6:6">
      <c r="F1209" s="3"/>
    </row>
    <row r="1210" spans="6:6">
      <c r="F1210" s="3"/>
    </row>
    <row r="1211" spans="6:6">
      <c r="F1211" s="3"/>
    </row>
    <row r="1212" spans="6:6">
      <c r="F1212" s="3"/>
    </row>
    <row r="1213" spans="6:6">
      <c r="F1213" s="3"/>
    </row>
    <row r="1214" spans="6:6">
      <c r="F1214" s="3"/>
    </row>
    <row r="1215" spans="6:6">
      <c r="F1215" s="3"/>
    </row>
    <row r="1216" spans="6:6">
      <c r="F1216" s="3"/>
    </row>
    <row r="1217" spans="6:6">
      <c r="F1217" s="3"/>
    </row>
    <row r="1218" spans="6:6">
      <c r="F1218" s="3"/>
    </row>
    <row r="1219" spans="6:6">
      <c r="F1219" s="3"/>
    </row>
    <row r="1220" spans="6:6">
      <c r="F1220" s="3"/>
    </row>
    <row r="1221" spans="6:6">
      <c r="F1221" s="3"/>
    </row>
    <row r="1222" spans="6:6">
      <c r="F1222" s="3"/>
    </row>
    <row r="1223" spans="6:6">
      <c r="F1223" s="3"/>
    </row>
    <row r="1224" spans="6:6">
      <c r="F1224" s="3"/>
    </row>
    <row r="1225" spans="6:6">
      <c r="F1225" s="3"/>
    </row>
    <row r="1226" spans="6:6">
      <c r="F1226" s="3"/>
    </row>
    <row r="1227" spans="6:6">
      <c r="F1227" s="3"/>
    </row>
    <row r="1228" spans="6:6">
      <c r="F1228" s="3"/>
    </row>
    <row r="1229" spans="6:6">
      <c r="F1229" s="3"/>
    </row>
    <row r="1230" spans="6:6">
      <c r="F1230" s="3"/>
    </row>
    <row r="1231" spans="6:6">
      <c r="F1231" s="3"/>
    </row>
    <row r="1232" spans="6:6">
      <c r="F1232" s="3"/>
    </row>
    <row r="1233" spans="6:6">
      <c r="F1233" s="3"/>
    </row>
    <row r="1234" spans="6:6">
      <c r="F1234" s="3"/>
    </row>
    <row r="1235" spans="6:6">
      <c r="F1235" s="3"/>
    </row>
    <row r="1236" spans="6:6">
      <c r="F1236" s="3"/>
    </row>
    <row r="1237" spans="6:6">
      <c r="F1237" s="3"/>
    </row>
    <row r="1238" spans="6:6">
      <c r="F1238" s="3"/>
    </row>
    <row r="1239" spans="6:6">
      <c r="F1239" s="3"/>
    </row>
    <row r="1240" spans="6:6">
      <c r="F1240" s="3"/>
    </row>
    <row r="1241" spans="6:6">
      <c r="F1241" s="3"/>
    </row>
    <row r="1242" spans="6:6">
      <c r="F1242" s="3"/>
    </row>
    <row r="1243" spans="6:6">
      <c r="F1243" s="3"/>
    </row>
    <row r="1244" spans="6:6">
      <c r="F1244" s="3"/>
    </row>
    <row r="1245" spans="6:6">
      <c r="F1245" s="3"/>
    </row>
    <row r="1246" spans="6:6">
      <c r="F1246" s="3"/>
    </row>
    <row r="1247" spans="6:6">
      <c r="F1247" s="3"/>
    </row>
    <row r="1248" spans="6:6">
      <c r="F1248" s="3"/>
    </row>
    <row r="1249" spans="6:6">
      <c r="F1249" s="3"/>
    </row>
    <row r="1250" spans="6:6">
      <c r="F1250" s="3"/>
    </row>
    <row r="1251" spans="6:6">
      <c r="F1251" s="3"/>
    </row>
    <row r="1252" spans="6:6">
      <c r="F1252" s="3"/>
    </row>
    <row r="1253" spans="6:6">
      <c r="F1253" s="3"/>
    </row>
    <row r="1254" spans="6:6">
      <c r="F1254" s="3"/>
    </row>
    <row r="1255" spans="6:6">
      <c r="F1255" s="3"/>
    </row>
    <row r="1256" spans="6:6">
      <c r="F1256" s="3"/>
    </row>
    <row r="1257" spans="6:6">
      <c r="F1257" s="3"/>
    </row>
    <row r="1258" spans="6:6">
      <c r="F1258" s="3"/>
    </row>
    <row r="1259" spans="6:6">
      <c r="F1259" s="3"/>
    </row>
    <row r="1260" spans="6:6">
      <c r="F1260" s="3"/>
    </row>
    <row r="1261" spans="6:6">
      <c r="F1261" s="3"/>
    </row>
    <row r="1262" spans="6:6">
      <c r="F1262" s="3"/>
    </row>
    <row r="1263" spans="6:6">
      <c r="F1263" s="3"/>
    </row>
    <row r="1264" spans="6:6">
      <c r="F1264" s="3"/>
    </row>
    <row r="1265" spans="6:6">
      <c r="F1265" s="3"/>
    </row>
    <row r="1266" spans="6:6">
      <c r="F1266" s="3"/>
    </row>
    <row r="1267" spans="6:6">
      <c r="F1267" s="3"/>
    </row>
    <row r="1268" spans="6:6">
      <c r="F1268" s="3"/>
    </row>
    <row r="1269" spans="6:6">
      <c r="F1269" s="3"/>
    </row>
    <row r="1270" spans="6:6">
      <c r="F1270" s="3"/>
    </row>
    <row r="1271" spans="6:6">
      <c r="F1271" s="3"/>
    </row>
    <row r="1272" spans="6:6">
      <c r="F1272" s="3"/>
    </row>
    <row r="1273" spans="6:6">
      <c r="F1273" s="3"/>
    </row>
    <row r="1274" spans="6:6">
      <c r="F1274" s="3"/>
    </row>
    <row r="1275" spans="6:6">
      <c r="F1275" s="3"/>
    </row>
    <row r="1276" spans="6:6">
      <c r="F1276" s="3"/>
    </row>
    <row r="1277" spans="6:6">
      <c r="F1277" s="3"/>
    </row>
    <row r="1278" spans="6:6">
      <c r="F1278" s="3"/>
    </row>
    <row r="1279" spans="6:6">
      <c r="F1279" s="3"/>
    </row>
    <row r="1280" spans="6:6">
      <c r="F1280" s="3"/>
    </row>
    <row r="1281" spans="6:6">
      <c r="F1281" s="3"/>
    </row>
    <row r="1282" spans="6:6">
      <c r="F1282" s="3"/>
    </row>
    <row r="1283" spans="6:6">
      <c r="F1283" s="3"/>
    </row>
    <row r="1284" spans="6:6">
      <c r="F1284" s="3"/>
    </row>
    <row r="1285" spans="6:6">
      <c r="F1285" s="3"/>
    </row>
    <row r="1286" spans="6:6">
      <c r="F1286" s="3"/>
    </row>
    <row r="1287" spans="6:6">
      <c r="F1287" s="3"/>
    </row>
    <row r="1288" spans="6:6">
      <c r="F1288" s="3"/>
    </row>
    <row r="1289" spans="6:6">
      <c r="F1289" s="3"/>
    </row>
    <row r="1290" spans="6:6">
      <c r="F1290" s="3"/>
    </row>
    <row r="1291" spans="6:6">
      <c r="F1291" s="3"/>
    </row>
    <row r="1292" spans="6:6">
      <c r="F1292" s="3"/>
    </row>
    <row r="1293" spans="6:6">
      <c r="F1293" s="3"/>
    </row>
    <row r="1294" spans="6:6">
      <c r="F1294" s="3"/>
    </row>
    <row r="1295" spans="6:6">
      <c r="F1295" s="3"/>
    </row>
    <row r="1296" spans="6:6">
      <c r="F1296" s="3"/>
    </row>
    <row r="1297" spans="6:6">
      <c r="F1297" s="3"/>
    </row>
    <row r="1298" spans="6:6">
      <c r="F1298" s="3"/>
    </row>
    <row r="1299" spans="6:6">
      <c r="F1299" s="3"/>
    </row>
    <row r="1300" spans="6:6">
      <c r="F1300" s="3"/>
    </row>
    <row r="1301" spans="6:6">
      <c r="F1301" s="3"/>
    </row>
    <row r="1302" spans="6:6">
      <c r="F1302" s="3"/>
    </row>
    <row r="1303" spans="6:6">
      <c r="F1303" s="3"/>
    </row>
    <row r="1304" spans="6:6">
      <c r="F1304" s="3"/>
    </row>
    <row r="1305" spans="6:6">
      <c r="F1305" s="3"/>
    </row>
    <row r="1306" spans="6:6">
      <c r="F1306" s="3"/>
    </row>
    <row r="1307" spans="6:6">
      <c r="F1307" s="3"/>
    </row>
    <row r="1308" spans="6:6">
      <c r="F1308" s="3"/>
    </row>
    <row r="1309" spans="6:6">
      <c r="F1309" s="3"/>
    </row>
    <row r="1310" spans="6:6">
      <c r="F1310" s="3"/>
    </row>
    <row r="1311" spans="6:6">
      <c r="F1311" s="3"/>
    </row>
    <row r="1312" spans="6:6">
      <c r="F1312" s="3"/>
    </row>
    <row r="1313" spans="6:6">
      <c r="F1313" s="3"/>
    </row>
    <row r="1314" spans="6:6">
      <c r="F1314" s="3"/>
    </row>
    <row r="1315" spans="6:6">
      <c r="F1315" s="3"/>
    </row>
    <row r="1316" spans="6:6">
      <c r="F1316" s="3"/>
    </row>
    <row r="1317" spans="6:6">
      <c r="F1317" s="3"/>
    </row>
    <row r="1318" spans="6:6">
      <c r="F1318" s="3"/>
    </row>
    <row r="1319" spans="6:6">
      <c r="F1319" s="3"/>
    </row>
    <row r="1320" spans="6:6">
      <c r="F1320" s="3"/>
    </row>
    <row r="1321" spans="6:6">
      <c r="F1321" s="3"/>
    </row>
    <row r="1322" spans="6:6">
      <c r="F1322" s="3"/>
    </row>
    <row r="1323" spans="6:6">
      <c r="F1323" s="3"/>
    </row>
    <row r="1324" spans="6:6">
      <c r="F1324" s="3"/>
    </row>
    <row r="1325" spans="6:6">
      <c r="F1325" s="3"/>
    </row>
    <row r="1326" spans="6:6">
      <c r="F1326" s="3"/>
    </row>
    <row r="1327" spans="6:6">
      <c r="F1327" s="3"/>
    </row>
    <row r="1328" spans="6:6">
      <c r="F1328" s="3"/>
    </row>
    <row r="1329" spans="6:6">
      <c r="F1329" s="3"/>
    </row>
    <row r="1330" spans="6:6">
      <c r="F1330" s="3"/>
    </row>
    <row r="1331" spans="6:6">
      <c r="F1331" s="3"/>
    </row>
    <row r="1332" spans="6:6">
      <c r="F1332" s="3"/>
    </row>
    <row r="1333" spans="6:6">
      <c r="F1333" s="3"/>
    </row>
    <row r="1334" spans="6:6">
      <c r="F1334" s="3"/>
    </row>
    <row r="1335" spans="6:6">
      <c r="F1335" s="3"/>
    </row>
    <row r="1336" spans="6:6">
      <c r="F1336" s="3"/>
    </row>
    <row r="1337" spans="6:6">
      <c r="F1337" s="3"/>
    </row>
    <row r="1338" spans="6:6">
      <c r="F1338" s="3"/>
    </row>
    <row r="1339" spans="6:6">
      <c r="F1339" s="3"/>
    </row>
    <row r="1340" spans="6:6">
      <c r="F1340" s="3"/>
    </row>
    <row r="1341" spans="6:6">
      <c r="F1341" s="3"/>
    </row>
    <row r="1342" spans="6:6">
      <c r="F1342" s="3"/>
    </row>
    <row r="1343" spans="6:6">
      <c r="F1343" s="3"/>
    </row>
    <row r="1344" spans="6:6">
      <c r="F1344" s="3"/>
    </row>
    <row r="1345" spans="6:6">
      <c r="F1345" s="3"/>
    </row>
    <row r="1346" spans="6:6">
      <c r="F1346" s="3"/>
    </row>
    <row r="1347" spans="6:6">
      <c r="F1347" s="3"/>
    </row>
    <row r="1348" spans="6:6">
      <c r="F1348" s="3"/>
    </row>
    <row r="1349" spans="6:6">
      <c r="F1349" s="3"/>
    </row>
    <row r="1350" spans="6:6">
      <c r="F1350" s="3"/>
    </row>
    <row r="1351" spans="6:6">
      <c r="F1351" s="3"/>
    </row>
    <row r="1352" spans="6:6">
      <c r="F1352" s="3"/>
    </row>
    <row r="1353" spans="6:6">
      <c r="F1353" s="3"/>
    </row>
    <row r="1354" spans="6:6">
      <c r="F1354" s="3"/>
    </row>
    <row r="1355" spans="6:6">
      <c r="F1355" s="3"/>
    </row>
    <row r="1356" spans="6:6">
      <c r="F1356" s="3"/>
    </row>
    <row r="1357" spans="6:6">
      <c r="F1357" s="3"/>
    </row>
    <row r="1358" spans="6:6">
      <c r="F1358" s="3"/>
    </row>
    <row r="1359" spans="6:6">
      <c r="F1359" s="3"/>
    </row>
    <row r="1360" spans="6:6">
      <c r="F1360" s="3"/>
    </row>
    <row r="1361" spans="6:6">
      <c r="F1361" s="3"/>
    </row>
    <row r="1362" spans="6:6">
      <c r="F1362" s="3"/>
    </row>
    <row r="1363" spans="6:6">
      <c r="F1363" s="3"/>
    </row>
    <row r="1364" spans="6:6">
      <c r="F1364" s="3"/>
    </row>
    <row r="1365" spans="6:6">
      <c r="F1365" s="3"/>
    </row>
    <row r="1366" spans="6:6">
      <c r="F1366" s="3"/>
    </row>
    <row r="1367" spans="6:6">
      <c r="F1367" s="3"/>
    </row>
    <row r="1368" spans="6:6">
      <c r="F1368" s="3"/>
    </row>
    <row r="1369" spans="6:6">
      <c r="F1369" s="3"/>
    </row>
    <row r="1370" spans="6:6">
      <c r="F1370" s="3"/>
    </row>
    <row r="1371" spans="6:6">
      <c r="F1371" s="3"/>
    </row>
    <row r="1372" spans="6:6">
      <c r="F1372" s="3"/>
    </row>
    <row r="1373" spans="6:6">
      <c r="F1373" s="3"/>
    </row>
    <row r="1374" spans="6:6">
      <c r="F1374" s="3"/>
    </row>
    <row r="1375" spans="6:6">
      <c r="F1375" s="3"/>
    </row>
    <row r="1376" spans="6:6">
      <c r="F1376" s="3"/>
    </row>
    <row r="1377" spans="6:6">
      <c r="F1377" s="3"/>
    </row>
    <row r="1378" spans="6:6">
      <c r="F1378" s="3"/>
    </row>
    <row r="1379" spans="6:6">
      <c r="F1379" s="3"/>
    </row>
    <row r="1380" spans="6:6">
      <c r="F1380" s="3"/>
    </row>
    <row r="1381" spans="6:6">
      <c r="F1381" s="3"/>
    </row>
    <row r="1382" spans="6:6">
      <c r="F1382" s="3"/>
    </row>
    <row r="1383" spans="6:6">
      <c r="F1383" s="3"/>
    </row>
    <row r="1384" spans="6:6">
      <c r="F1384" s="3"/>
    </row>
    <row r="1385" spans="6:6">
      <c r="F1385" s="3"/>
    </row>
    <row r="1386" spans="6:6">
      <c r="F1386" s="3"/>
    </row>
    <row r="1387" spans="6:6">
      <c r="F1387" s="3"/>
    </row>
    <row r="1388" spans="6:6">
      <c r="F1388" s="3"/>
    </row>
    <row r="1389" spans="6:6">
      <c r="F1389" s="3"/>
    </row>
    <row r="1390" spans="6:6">
      <c r="F1390" s="3"/>
    </row>
    <row r="1391" spans="6:6">
      <c r="F1391" s="3"/>
    </row>
    <row r="1392" spans="6:6">
      <c r="F1392" s="3"/>
    </row>
    <row r="1393" spans="6:6">
      <c r="F1393" s="3"/>
    </row>
    <row r="1394" spans="6:6">
      <c r="F1394" s="3"/>
    </row>
    <row r="1395" spans="6:6">
      <c r="F1395" s="3"/>
    </row>
    <row r="1396" spans="6:6">
      <c r="F1396" s="3"/>
    </row>
    <row r="1397" spans="6:6">
      <c r="F1397" s="3"/>
    </row>
    <row r="1398" spans="6:6">
      <c r="F1398" s="3"/>
    </row>
    <row r="1399" spans="6:6">
      <c r="F1399" s="3"/>
    </row>
    <row r="1400" spans="6:6">
      <c r="F1400" s="3"/>
    </row>
    <row r="1401" spans="6:6">
      <c r="F1401" s="3"/>
    </row>
    <row r="1402" spans="6:6">
      <c r="F1402" s="3"/>
    </row>
    <row r="1403" spans="6:6">
      <c r="F1403" s="3"/>
    </row>
    <row r="1404" spans="6:6">
      <c r="F1404" s="3"/>
    </row>
    <row r="1405" spans="6:6">
      <c r="F1405" s="3"/>
    </row>
    <row r="1406" spans="6:6">
      <c r="F1406" s="3"/>
    </row>
    <row r="1407" spans="6:6">
      <c r="F1407" s="3"/>
    </row>
    <row r="1408" spans="6:6">
      <c r="F1408" s="3"/>
    </row>
    <row r="1409" spans="6:6">
      <c r="F1409" s="3"/>
    </row>
    <row r="1410" spans="6:6">
      <c r="F1410" s="3"/>
    </row>
    <row r="1411" spans="6:6">
      <c r="F1411" s="3"/>
    </row>
    <row r="1412" spans="6:6">
      <c r="F1412" s="3"/>
    </row>
    <row r="1413" spans="6:6">
      <c r="F1413" s="3"/>
    </row>
    <row r="1414" spans="6:6">
      <c r="F1414" s="3"/>
    </row>
    <row r="1415" spans="6:6">
      <c r="F1415" s="3"/>
    </row>
    <row r="1416" spans="6:6">
      <c r="F1416" s="3"/>
    </row>
    <row r="1417" spans="6:6">
      <c r="F1417" s="3"/>
    </row>
    <row r="1418" spans="6:6">
      <c r="F1418" s="3"/>
    </row>
    <row r="1419" spans="6:6">
      <c r="F1419" s="3"/>
    </row>
    <row r="1420" spans="6:6">
      <c r="F1420" s="3"/>
    </row>
    <row r="1421" spans="6:6">
      <c r="F1421" s="3"/>
    </row>
    <row r="1422" spans="6:6">
      <c r="F1422" s="3"/>
    </row>
    <row r="1423" spans="6:6">
      <c r="F1423" s="3"/>
    </row>
    <row r="1424" spans="6:6">
      <c r="F1424" s="3"/>
    </row>
    <row r="1425" spans="6:6">
      <c r="F1425" s="3"/>
    </row>
    <row r="1426" spans="6:6">
      <c r="F1426" s="3"/>
    </row>
    <row r="1427" spans="6:6">
      <c r="F1427" s="3"/>
    </row>
    <row r="1428" spans="6:6">
      <c r="F1428" s="3"/>
    </row>
    <row r="1429" spans="6:6">
      <c r="F1429" s="3"/>
    </row>
    <row r="1430" spans="6:6">
      <c r="F1430" s="3"/>
    </row>
    <row r="1431" spans="6:6">
      <c r="F1431" s="3"/>
    </row>
    <row r="1432" spans="6:6">
      <c r="F1432" s="3"/>
    </row>
    <row r="1433" spans="6:6">
      <c r="F1433" s="3"/>
    </row>
    <row r="1434" spans="6:6">
      <c r="F1434" s="3"/>
    </row>
    <row r="1435" spans="6:6">
      <c r="F1435" s="3"/>
    </row>
    <row r="1436" spans="6:6">
      <c r="F1436" s="3"/>
    </row>
    <row r="1437" spans="6:6">
      <c r="F1437" s="3"/>
    </row>
    <row r="1438" spans="6:6">
      <c r="F1438" s="3"/>
    </row>
    <row r="1439" spans="6:6">
      <c r="F1439" s="3"/>
    </row>
    <row r="1440" spans="6:6">
      <c r="F1440" s="3"/>
    </row>
    <row r="1441" spans="6:6">
      <c r="F1441" s="3"/>
    </row>
    <row r="1442" spans="6:6">
      <c r="F1442" s="3"/>
    </row>
    <row r="1443" spans="6:6">
      <c r="F1443" s="3"/>
    </row>
    <row r="1444" spans="6:6">
      <c r="F1444" s="3"/>
    </row>
    <row r="1445" spans="6:6">
      <c r="F1445" s="3"/>
    </row>
    <row r="1446" spans="6:6">
      <c r="F1446" s="3"/>
    </row>
    <row r="1447" spans="6:6">
      <c r="F1447" s="3"/>
    </row>
    <row r="1448" spans="6:6">
      <c r="F1448" s="3"/>
    </row>
    <row r="1449" spans="6:6">
      <c r="F1449" s="3"/>
    </row>
    <row r="1450" spans="6:6">
      <c r="F1450" s="3"/>
    </row>
    <row r="1451" spans="6:6">
      <c r="F1451" s="3"/>
    </row>
    <row r="1452" spans="6:6">
      <c r="F1452" s="3"/>
    </row>
    <row r="1453" spans="6:6">
      <c r="F1453" s="3"/>
    </row>
    <row r="1454" spans="6:6">
      <c r="F1454" s="3"/>
    </row>
    <row r="1455" spans="6:6">
      <c r="F1455" s="3"/>
    </row>
    <row r="1456" spans="6:6">
      <c r="F1456" s="3"/>
    </row>
    <row r="1457" spans="6:6">
      <c r="F1457" s="3"/>
    </row>
    <row r="1458" spans="6:6">
      <c r="F1458" s="3"/>
    </row>
    <row r="1459" spans="6:6">
      <c r="F1459" s="3"/>
    </row>
    <row r="1460" spans="6:6">
      <c r="F1460" s="3"/>
    </row>
    <row r="1461" spans="6:6">
      <c r="F1461" s="3"/>
    </row>
    <row r="1462" spans="6:6">
      <c r="F1462" s="3"/>
    </row>
    <row r="1463" spans="6:6">
      <c r="F1463" s="3"/>
    </row>
    <row r="1464" spans="6:6">
      <c r="F1464" s="3"/>
    </row>
    <row r="1465" spans="6:6">
      <c r="F1465" s="3"/>
    </row>
    <row r="1466" spans="6:6">
      <c r="F1466" s="3"/>
    </row>
    <row r="1467" spans="6:6">
      <c r="F1467" s="3"/>
    </row>
    <row r="1468" spans="6:6">
      <c r="F1468" s="3"/>
    </row>
    <row r="1469" spans="6:6">
      <c r="F1469" s="3"/>
    </row>
    <row r="1470" spans="6:6">
      <c r="F1470" s="3"/>
    </row>
    <row r="1471" spans="6:6">
      <c r="F1471" s="3"/>
    </row>
    <row r="1472" spans="6:6">
      <c r="F1472" s="3"/>
    </row>
    <row r="1473" spans="6:6">
      <c r="F1473" s="3"/>
    </row>
    <row r="1474" spans="6:6">
      <c r="F1474" s="3"/>
    </row>
    <row r="1475" spans="6:6">
      <c r="F1475" s="3"/>
    </row>
    <row r="1476" spans="6:6">
      <c r="F1476" s="3"/>
    </row>
    <row r="1477" spans="6:6">
      <c r="F1477" s="3"/>
    </row>
    <row r="1478" spans="6:6">
      <c r="F1478" s="3"/>
    </row>
    <row r="1479" spans="6:6">
      <c r="F1479" s="3"/>
    </row>
    <row r="1480" spans="6:6">
      <c r="F1480" s="3"/>
    </row>
    <row r="1481" spans="6:6">
      <c r="F1481" s="3"/>
    </row>
    <row r="1482" spans="6:6">
      <c r="F1482" s="3"/>
    </row>
    <row r="1483" spans="6:6">
      <c r="F1483" s="3"/>
    </row>
    <row r="1484" spans="6:6">
      <c r="F1484" s="3"/>
    </row>
    <row r="1485" spans="6:6">
      <c r="F1485" s="3"/>
    </row>
    <row r="1486" spans="6:6">
      <c r="F1486" s="3"/>
    </row>
    <row r="1487" spans="6:6">
      <c r="F1487" s="3"/>
    </row>
    <row r="1488" spans="6:6">
      <c r="F1488" s="3"/>
    </row>
    <row r="1489" spans="6:6">
      <c r="F1489" s="3"/>
    </row>
    <row r="1490" spans="6:6">
      <c r="F1490" s="3"/>
    </row>
    <row r="1491" spans="6:6">
      <c r="F1491" s="3"/>
    </row>
    <row r="1492" spans="6:6">
      <c r="F1492" s="3"/>
    </row>
    <row r="1493" spans="6:6">
      <c r="F1493" s="3"/>
    </row>
    <row r="1494" spans="6:6">
      <c r="F1494" s="3"/>
    </row>
    <row r="1495" spans="6:6">
      <c r="F1495" s="3"/>
    </row>
    <row r="1496" spans="6:6">
      <c r="F1496" s="3"/>
    </row>
    <row r="1497" spans="6:6">
      <c r="F1497" s="3"/>
    </row>
    <row r="1498" spans="6:6">
      <c r="F1498" s="3"/>
    </row>
    <row r="1499" spans="6:6">
      <c r="F1499" s="3"/>
    </row>
    <row r="1500" spans="6:6">
      <c r="F1500" s="3"/>
    </row>
    <row r="1501" spans="6:6">
      <c r="F1501" s="3"/>
    </row>
    <row r="1502" spans="6:6">
      <c r="F1502" s="3"/>
    </row>
    <row r="1503" spans="6:6">
      <c r="F1503" s="3"/>
    </row>
    <row r="1504" spans="6:6">
      <c r="F1504" s="3"/>
    </row>
    <row r="1505" spans="6:6">
      <c r="F1505" s="3"/>
    </row>
    <row r="1506" spans="6:6">
      <c r="F1506" s="3"/>
    </row>
    <row r="1507" spans="6:6">
      <c r="F1507" s="3"/>
    </row>
    <row r="1508" spans="6:6">
      <c r="F1508" s="3"/>
    </row>
    <row r="1509" spans="6:6">
      <c r="F1509" s="3"/>
    </row>
    <row r="1510" spans="6:6">
      <c r="F1510" s="3"/>
    </row>
    <row r="1511" spans="6:6">
      <c r="F1511" s="3"/>
    </row>
    <row r="1512" spans="6:6">
      <c r="F1512" s="3"/>
    </row>
    <row r="1513" spans="6:6">
      <c r="F1513" s="3"/>
    </row>
    <row r="1514" spans="6:6">
      <c r="F1514" s="3"/>
    </row>
    <row r="1515" spans="6:6">
      <c r="F1515" s="3"/>
    </row>
    <row r="1516" spans="6:6">
      <c r="F1516" s="3"/>
    </row>
    <row r="1517" spans="6:6">
      <c r="F1517" s="3"/>
    </row>
    <row r="1518" spans="6:6">
      <c r="F1518" s="3"/>
    </row>
    <row r="1519" spans="6:6">
      <c r="F1519" s="3"/>
    </row>
    <row r="1520" spans="6:6">
      <c r="F1520" s="3"/>
    </row>
    <row r="1521" spans="6:6">
      <c r="F1521" s="3"/>
    </row>
    <row r="1522" spans="6:6">
      <c r="F1522" s="3"/>
    </row>
    <row r="1523" spans="6:6">
      <c r="F1523" s="3"/>
    </row>
    <row r="1524" spans="6:6">
      <c r="F1524" s="3"/>
    </row>
    <row r="1525" spans="6:6">
      <c r="F1525" s="3"/>
    </row>
    <row r="1526" spans="6:6">
      <c r="F1526" s="3"/>
    </row>
    <row r="1527" spans="6:6">
      <c r="F1527" s="3"/>
    </row>
    <row r="1528" spans="6:6">
      <c r="F1528" s="3"/>
    </row>
    <row r="1529" spans="6:6">
      <c r="F1529" s="3"/>
    </row>
    <row r="1530" spans="6:6">
      <c r="F1530" s="3"/>
    </row>
    <row r="1531" spans="6:6">
      <c r="F1531" s="3"/>
    </row>
    <row r="1532" spans="6:6">
      <c r="F1532" s="3"/>
    </row>
    <row r="1533" spans="6:6">
      <c r="F1533" s="3"/>
    </row>
    <row r="1534" spans="6:6">
      <c r="F1534" s="3"/>
    </row>
    <row r="1535" spans="6:6">
      <c r="F1535" s="3"/>
    </row>
    <row r="1536" spans="6:6">
      <c r="F1536" s="3"/>
    </row>
    <row r="1537" spans="6:6">
      <c r="F1537" s="3"/>
    </row>
    <row r="1538" spans="6:6">
      <c r="F1538" s="3"/>
    </row>
    <row r="1539" spans="6:6">
      <c r="F1539" s="3"/>
    </row>
    <row r="1540" spans="6:6">
      <c r="F1540" s="3"/>
    </row>
    <row r="1541" spans="6:6">
      <c r="F1541" s="3"/>
    </row>
    <row r="1542" spans="6:6">
      <c r="F1542" s="3"/>
    </row>
    <row r="1543" spans="6:6">
      <c r="F1543" s="3"/>
    </row>
    <row r="1544" spans="6:6">
      <c r="F1544" s="3"/>
    </row>
    <row r="1545" spans="6:6">
      <c r="F1545" s="3"/>
    </row>
    <row r="1546" spans="6:6">
      <c r="F1546" s="3"/>
    </row>
    <row r="1547" spans="6:6">
      <c r="F1547" s="3"/>
    </row>
    <row r="1548" spans="6:6">
      <c r="F1548" s="3"/>
    </row>
    <row r="1549" spans="6:6">
      <c r="F1549" s="3"/>
    </row>
    <row r="1550" spans="6:6">
      <c r="F1550" s="3"/>
    </row>
    <row r="1551" spans="6:6">
      <c r="F1551" s="3"/>
    </row>
    <row r="1552" spans="6:6">
      <c r="F1552" s="3"/>
    </row>
    <row r="1553" spans="6:6">
      <c r="F1553" s="3"/>
    </row>
    <row r="1554" spans="6:6">
      <c r="F1554" s="3"/>
    </row>
    <row r="1555" spans="6:6">
      <c r="F1555" s="3"/>
    </row>
    <row r="1556" spans="6:6">
      <c r="F1556" s="3"/>
    </row>
    <row r="1557" spans="6:6">
      <c r="F1557" s="3"/>
    </row>
    <row r="1558" spans="6:6">
      <c r="F1558" s="3"/>
    </row>
    <row r="1559" spans="6:6">
      <c r="F1559" s="3"/>
    </row>
    <row r="1560" spans="6:6">
      <c r="F1560" s="3"/>
    </row>
    <row r="1561" spans="6:6">
      <c r="F1561" s="3"/>
    </row>
    <row r="1562" spans="6:6">
      <c r="F1562" s="3"/>
    </row>
    <row r="1563" spans="6:6">
      <c r="F1563" s="3"/>
    </row>
    <row r="1564" spans="6:6">
      <c r="F1564" s="3"/>
    </row>
    <row r="1565" spans="6:6">
      <c r="F1565" s="3"/>
    </row>
    <row r="1566" spans="6:6">
      <c r="F1566" s="3"/>
    </row>
    <row r="1567" spans="6:6">
      <c r="F1567" s="3"/>
    </row>
    <row r="1568" spans="6:6">
      <c r="F1568" s="3"/>
    </row>
    <row r="1569" spans="6:6">
      <c r="F1569" s="3"/>
    </row>
    <row r="1570" spans="6:6">
      <c r="F1570" s="3"/>
    </row>
    <row r="1571" spans="6:6">
      <c r="F1571" s="3"/>
    </row>
    <row r="1572" spans="6:6">
      <c r="F1572" s="3"/>
    </row>
    <row r="1573" spans="6:6">
      <c r="F1573" s="3"/>
    </row>
    <row r="1574" spans="6:6">
      <c r="F1574" s="3"/>
    </row>
    <row r="1575" spans="6:6">
      <c r="F1575" s="3"/>
    </row>
    <row r="1576" spans="6:6">
      <c r="F1576" s="3"/>
    </row>
    <row r="1577" spans="6:6">
      <c r="F1577" s="3"/>
    </row>
    <row r="1578" spans="6:6">
      <c r="F1578" s="3"/>
    </row>
    <row r="1579" spans="6:6">
      <c r="F1579" s="3"/>
    </row>
    <row r="1580" spans="6:6">
      <c r="F1580" s="3"/>
    </row>
    <row r="1581" spans="6:6">
      <c r="F1581" s="3"/>
    </row>
    <row r="1582" spans="6:6">
      <c r="F1582" s="3"/>
    </row>
    <row r="1583" spans="6:6">
      <c r="F1583" s="3"/>
    </row>
    <row r="1584" spans="6:6">
      <c r="F1584" s="3"/>
    </row>
    <row r="1585" spans="6:6">
      <c r="F1585" s="3"/>
    </row>
    <row r="1586" spans="6:6">
      <c r="F1586" s="3"/>
    </row>
    <row r="1587" spans="6:6">
      <c r="F1587" s="3"/>
    </row>
    <row r="1588" spans="6:6">
      <c r="F1588" s="3"/>
    </row>
    <row r="1589" spans="6:6">
      <c r="F1589" s="3"/>
    </row>
    <row r="1590" spans="6:6">
      <c r="F1590" s="3"/>
    </row>
    <row r="1591" spans="6:6">
      <c r="F1591" s="3"/>
    </row>
    <row r="1592" spans="6:6">
      <c r="F1592" s="3"/>
    </row>
    <row r="1593" spans="6:6">
      <c r="F1593" s="3"/>
    </row>
    <row r="1594" spans="6:6">
      <c r="F1594" s="3"/>
    </row>
    <row r="1595" spans="6:6">
      <c r="F1595" s="3"/>
    </row>
    <row r="1596" spans="6:6">
      <c r="F1596" s="3"/>
    </row>
    <row r="1597" spans="6:6">
      <c r="F1597" s="3"/>
    </row>
    <row r="1598" spans="6:6">
      <c r="F1598" s="3"/>
    </row>
    <row r="1599" spans="6:6">
      <c r="F1599" s="3"/>
    </row>
    <row r="1600" spans="6:6">
      <c r="F1600" s="3"/>
    </row>
    <row r="1601" spans="6:6">
      <c r="F1601" s="3"/>
    </row>
    <row r="1602" spans="6:6">
      <c r="F1602" s="3"/>
    </row>
    <row r="1603" spans="6:6">
      <c r="F1603" s="3"/>
    </row>
    <row r="1604" spans="6:6">
      <c r="F1604" s="3"/>
    </row>
    <row r="1605" spans="6:6">
      <c r="F1605" s="3"/>
    </row>
    <row r="1606" spans="6:6">
      <c r="F1606" s="3"/>
    </row>
    <row r="1607" spans="6:6">
      <c r="F1607" s="3"/>
    </row>
    <row r="1608" spans="6:6">
      <c r="F1608" s="3"/>
    </row>
    <row r="1609" spans="6:6">
      <c r="F1609" s="3"/>
    </row>
    <row r="1610" spans="6:6">
      <c r="F1610" s="3"/>
    </row>
    <row r="1611" spans="6:6">
      <c r="F1611" s="3"/>
    </row>
    <row r="1612" spans="6:6">
      <c r="F1612" s="3"/>
    </row>
    <row r="1613" spans="6:6">
      <c r="F1613" s="3"/>
    </row>
    <row r="1614" spans="6:6">
      <c r="F1614" s="3"/>
    </row>
    <row r="1615" spans="6:6">
      <c r="F1615" s="3"/>
    </row>
    <row r="1616" spans="6:6">
      <c r="F1616" s="3"/>
    </row>
    <row r="1617" spans="6:6">
      <c r="F1617" s="3"/>
    </row>
    <row r="1618" spans="6:6">
      <c r="F1618" s="3"/>
    </row>
    <row r="1619" spans="6:6">
      <c r="F1619" s="3"/>
    </row>
    <row r="1620" spans="6:6">
      <c r="F1620" s="3"/>
    </row>
    <row r="1621" spans="6:6">
      <c r="F1621" s="3"/>
    </row>
    <row r="1622" spans="6:6">
      <c r="F1622" s="3"/>
    </row>
    <row r="1623" spans="6:6">
      <c r="F1623" s="3"/>
    </row>
    <row r="1624" spans="6:6">
      <c r="F1624" s="3"/>
    </row>
    <row r="1625" spans="6:6">
      <c r="F1625" s="3"/>
    </row>
    <row r="1626" spans="6:6">
      <c r="F1626" s="3"/>
    </row>
    <row r="1627" spans="6:6">
      <c r="F1627" s="3"/>
    </row>
    <row r="1628" spans="6:6">
      <c r="F1628" s="3"/>
    </row>
    <row r="1629" spans="6:6">
      <c r="F1629" s="3"/>
    </row>
    <row r="1630" spans="6:6">
      <c r="F1630" s="3"/>
    </row>
    <row r="1631" spans="6:6">
      <c r="F1631" s="3"/>
    </row>
    <row r="1632" spans="6:6">
      <c r="F1632" s="3"/>
    </row>
    <row r="1633" spans="6:6">
      <c r="F1633" s="3"/>
    </row>
    <row r="1634" spans="6:6">
      <c r="F1634" s="3"/>
    </row>
    <row r="1635" spans="6:6">
      <c r="F1635" s="3"/>
    </row>
    <row r="1636" spans="6:6">
      <c r="F1636" s="3"/>
    </row>
    <row r="1637" spans="6:6">
      <c r="F1637" s="3"/>
    </row>
    <row r="1638" spans="6:6">
      <c r="F1638" s="3"/>
    </row>
    <row r="1639" spans="6:6">
      <c r="F1639" s="3"/>
    </row>
    <row r="1640" spans="6:6">
      <c r="F1640" s="3"/>
    </row>
    <row r="1641" spans="6:6">
      <c r="F1641" s="3"/>
    </row>
    <row r="1642" spans="6:6">
      <c r="F1642" s="3"/>
    </row>
    <row r="1643" spans="6:6">
      <c r="F1643" s="3"/>
    </row>
    <row r="1644" spans="6:6">
      <c r="F1644" s="3"/>
    </row>
    <row r="1645" spans="6:6">
      <c r="F1645" s="3"/>
    </row>
    <row r="1646" spans="6:6">
      <c r="F1646" s="3"/>
    </row>
    <row r="1647" spans="6:6">
      <c r="F1647" s="3"/>
    </row>
    <row r="1648" spans="6:6">
      <c r="F1648" s="3"/>
    </row>
    <row r="1649" spans="6:6">
      <c r="F1649" s="3"/>
    </row>
    <row r="1650" spans="6:6">
      <c r="F1650" s="3"/>
    </row>
    <row r="1651" spans="6:6">
      <c r="F1651" s="3"/>
    </row>
    <row r="1652" spans="6:6">
      <c r="F1652" s="3"/>
    </row>
    <row r="1653" spans="6:6">
      <c r="F1653" s="3"/>
    </row>
    <row r="1654" spans="6:6">
      <c r="F1654" s="3"/>
    </row>
    <row r="1655" spans="6:6">
      <c r="F1655" s="3"/>
    </row>
    <row r="1656" spans="6:6">
      <c r="F1656" s="3"/>
    </row>
    <row r="1657" spans="6:6">
      <c r="F1657" s="3"/>
    </row>
    <row r="1658" spans="6:6">
      <c r="F1658" s="3"/>
    </row>
    <row r="1659" spans="6:6">
      <c r="F1659" s="3"/>
    </row>
    <row r="1660" spans="6:6">
      <c r="F1660" s="3"/>
    </row>
    <row r="1661" spans="6:6">
      <c r="F1661" s="3"/>
    </row>
    <row r="1662" spans="6:6">
      <c r="F1662" s="3"/>
    </row>
    <row r="1663" spans="6:6">
      <c r="F1663" s="3"/>
    </row>
    <row r="1664" spans="6:6">
      <c r="F1664" s="3"/>
    </row>
    <row r="1665" spans="6:6">
      <c r="F1665" s="3"/>
    </row>
    <row r="1666" spans="6:6">
      <c r="F1666" s="3"/>
    </row>
    <row r="1667" spans="6:6">
      <c r="F1667" s="3"/>
    </row>
    <row r="1668" spans="6:6">
      <c r="F1668" s="3"/>
    </row>
    <row r="1669" spans="6:6">
      <c r="F1669" s="3"/>
    </row>
    <row r="1670" spans="6:6">
      <c r="F1670" s="3"/>
    </row>
    <row r="1671" spans="6:6">
      <c r="F1671" s="3"/>
    </row>
    <row r="1672" spans="6:6">
      <c r="F1672" s="3"/>
    </row>
    <row r="1673" spans="6:6">
      <c r="F1673" s="3"/>
    </row>
    <row r="1674" spans="6:6">
      <c r="F1674" s="3"/>
    </row>
    <row r="1675" spans="6:6">
      <c r="F1675" s="3"/>
    </row>
    <row r="1676" spans="6:6">
      <c r="F1676" s="3"/>
    </row>
    <row r="1677" spans="6:6">
      <c r="F1677" s="3"/>
    </row>
    <row r="1678" spans="6:6">
      <c r="F1678" s="3"/>
    </row>
    <row r="1679" spans="6:6">
      <c r="F1679" s="3"/>
    </row>
    <row r="1680" spans="6:6">
      <c r="F1680" s="3"/>
    </row>
    <row r="1681" spans="6:6">
      <c r="F1681" s="3"/>
    </row>
    <row r="1682" spans="6:6">
      <c r="F1682" s="3"/>
    </row>
    <row r="1683" spans="6:6">
      <c r="F1683" s="3"/>
    </row>
    <row r="1684" spans="6:6">
      <c r="F1684" s="3"/>
    </row>
    <row r="1685" spans="6:6">
      <c r="F1685" s="3"/>
    </row>
    <row r="1686" spans="6:6">
      <c r="F1686" s="3"/>
    </row>
    <row r="1687" spans="6:6">
      <c r="F1687" s="3"/>
    </row>
    <row r="1688" spans="6:6">
      <c r="F1688" s="3"/>
    </row>
    <row r="1689" spans="6:6">
      <c r="F1689" s="3"/>
    </row>
    <row r="1690" spans="6:6">
      <c r="F1690" s="3"/>
    </row>
    <row r="1691" spans="6:6">
      <c r="F1691" s="3"/>
    </row>
    <row r="1692" spans="6:6">
      <c r="F1692" s="3"/>
    </row>
    <row r="1693" spans="6:6">
      <c r="F1693" s="3"/>
    </row>
    <row r="1694" spans="6:6">
      <c r="F1694" s="3"/>
    </row>
    <row r="1695" spans="6:6">
      <c r="F1695" s="3"/>
    </row>
    <row r="1696" spans="6:6">
      <c r="F1696" s="3"/>
    </row>
    <row r="1697" spans="6:6">
      <c r="F1697" s="3"/>
    </row>
    <row r="1698" spans="6:6">
      <c r="F1698" s="3"/>
    </row>
    <row r="1699" spans="6:6">
      <c r="F1699" s="3"/>
    </row>
    <row r="1700" spans="6:6">
      <c r="F1700" s="3"/>
    </row>
    <row r="1701" spans="6:6">
      <c r="F1701" s="3"/>
    </row>
    <row r="1702" spans="6:6">
      <c r="F1702" s="3"/>
    </row>
    <row r="1703" spans="6:6">
      <c r="F1703" s="3"/>
    </row>
    <row r="1704" spans="6:6">
      <c r="F1704" s="3"/>
    </row>
    <row r="1705" spans="6:6">
      <c r="F1705" s="3"/>
    </row>
    <row r="1706" spans="6:6">
      <c r="F1706" s="3"/>
    </row>
    <row r="1707" spans="6:6">
      <c r="F1707" s="3"/>
    </row>
    <row r="1708" spans="6:6">
      <c r="F1708" s="3"/>
    </row>
    <row r="1709" spans="6:6">
      <c r="F1709" s="3"/>
    </row>
    <row r="1710" spans="6:6">
      <c r="F1710" s="3"/>
    </row>
    <row r="1711" spans="6:6">
      <c r="F1711" s="3"/>
    </row>
    <row r="1712" spans="6:6">
      <c r="F1712" s="3"/>
    </row>
    <row r="1713" spans="6:6">
      <c r="F1713" s="3"/>
    </row>
    <row r="1714" spans="6:6">
      <c r="F1714" s="3"/>
    </row>
    <row r="1715" spans="6:6">
      <c r="F1715" s="3"/>
    </row>
    <row r="1716" spans="6:6">
      <c r="F1716" s="3"/>
    </row>
    <row r="1717" spans="6:6">
      <c r="F1717" s="3"/>
    </row>
    <row r="1718" spans="6:6">
      <c r="F1718" s="3"/>
    </row>
    <row r="1719" spans="6:6">
      <c r="F1719" s="3"/>
    </row>
    <row r="1720" spans="6:6">
      <c r="F1720" s="3"/>
    </row>
    <row r="1721" spans="6:6">
      <c r="F1721" s="3"/>
    </row>
    <row r="1722" spans="6:6">
      <c r="F1722" s="3"/>
    </row>
    <row r="1723" spans="6:6">
      <c r="F1723" s="3"/>
    </row>
    <row r="1724" spans="6:6">
      <c r="F1724" s="3"/>
    </row>
    <row r="1725" spans="6:6">
      <c r="F1725" s="3"/>
    </row>
    <row r="1726" spans="6:6">
      <c r="F1726" s="3"/>
    </row>
    <row r="1727" spans="6:6">
      <c r="F1727" s="3"/>
    </row>
    <row r="1728" spans="6:6">
      <c r="F1728" s="3"/>
    </row>
    <row r="1729" spans="6:6">
      <c r="F1729" s="3"/>
    </row>
    <row r="1730" spans="6:6">
      <c r="F1730" s="3"/>
    </row>
    <row r="1731" spans="6:6">
      <c r="F1731" s="3"/>
    </row>
    <row r="1732" spans="6:6">
      <c r="F1732" s="3"/>
    </row>
    <row r="1733" spans="6:6">
      <c r="F1733" s="3"/>
    </row>
    <row r="1734" spans="6:6">
      <c r="F1734" s="3"/>
    </row>
    <row r="1735" spans="6:6">
      <c r="F1735" s="3"/>
    </row>
    <row r="1736" spans="6:6">
      <c r="F1736" s="3"/>
    </row>
    <row r="1737" spans="6:6">
      <c r="F1737" s="3"/>
    </row>
    <row r="1738" spans="6:6">
      <c r="F1738" s="3"/>
    </row>
    <row r="1739" spans="6:6">
      <c r="F1739" s="3"/>
    </row>
    <row r="1740" spans="6:6">
      <c r="F1740" s="3"/>
    </row>
    <row r="1741" spans="6:6">
      <c r="F1741" s="3"/>
    </row>
    <row r="1742" spans="6:6">
      <c r="F1742" s="3"/>
    </row>
    <row r="1743" spans="6:6">
      <c r="F1743" s="3"/>
    </row>
    <row r="1744" spans="6:6">
      <c r="F1744" s="3"/>
    </row>
    <row r="1745" spans="6:6">
      <c r="F1745" s="3"/>
    </row>
    <row r="1746" spans="6:6">
      <c r="F1746" s="3"/>
    </row>
    <row r="1747" spans="6:6">
      <c r="F1747" s="3"/>
    </row>
    <row r="1748" spans="6:6">
      <c r="F1748" s="3"/>
    </row>
    <row r="1749" spans="6:6">
      <c r="F1749" s="3"/>
    </row>
    <row r="1750" spans="6:6">
      <c r="F1750" s="3"/>
    </row>
    <row r="1751" spans="6:6">
      <c r="F1751" s="3"/>
    </row>
    <row r="1752" spans="6:6">
      <c r="F1752" s="3"/>
    </row>
    <row r="1753" spans="6:6">
      <c r="F1753" s="3"/>
    </row>
    <row r="1754" spans="6:6">
      <c r="F1754" s="3"/>
    </row>
    <row r="1755" spans="6:6">
      <c r="F1755" s="3"/>
    </row>
    <row r="1756" spans="6:6">
      <c r="F1756" s="3"/>
    </row>
    <row r="1757" spans="6:6">
      <c r="F1757" s="3"/>
    </row>
    <row r="1758" spans="6:6">
      <c r="F1758" s="3"/>
    </row>
    <row r="1759" spans="6:6">
      <c r="F1759" s="3"/>
    </row>
    <row r="1760" spans="6:6">
      <c r="F1760" s="3"/>
    </row>
    <row r="1761" spans="6:6">
      <c r="F1761" s="3"/>
    </row>
    <row r="1762" spans="6:6">
      <c r="F1762" s="3"/>
    </row>
    <row r="1763" spans="6:6">
      <c r="F1763" s="3"/>
    </row>
    <row r="1764" spans="6:6">
      <c r="F1764" s="3"/>
    </row>
    <row r="1765" spans="6:6">
      <c r="F1765" s="3"/>
    </row>
    <row r="1766" spans="6:6">
      <c r="F1766" s="3"/>
    </row>
    <row r="1767" spans="6:6">
      <c r="F1767" s="3"/>
    </row>
    <row r="1768" spans="6:6">
      <c r="F1768" s="3"/>
    </row>
    <row r="1769" spans="6:6">
      <c r="F1769" s="3"/>
    </row>
    <row r="1770" spans="6:6">
      <c r="F1770" s="3"/>
    </row>
    <row r="1771" spans="6:6">
      <c r="F1771" s="3"/>
    </row>
    <row r="1772" spans="6:6">
      <c r="F1772" s="3"/>
    </row>
    <row r="1773" spans="6:6">
      <c r="F1773" s="3"/>
    </row>
    <row r="1774" spans="6:6">
      <c r="F1774" s="3"/>
    </row>
    <row r="1775" spans="6:6">
      <c r="F1775" s="3"/>
    </row>
    <row r="1776" spans="6:6">
      <c r="F1776" s="3"/>
    </row>
    <row r="1777" spans="6:6">
      <c r="F1777" s="3"/>
    </row>
    <row r="1778" spans="6:6">
      <c r="F1778" s="3"/>
    </row>
    <row r="1779" spans="6:6">
      <c r="F1779" s="3"/>
    </row>
    <row r="1780" spans="6:6">
      <c r="F1780" s="3"/>
    </row>
    <row r="1781" spans="6:6">
      <c r="F1781" s="3"/>
    </row>
    <row r="1782" spans="6:6">
      <c r="F1782" s="3"/>
    </row>
    <row r="1783" spans="6:6">
      <c r="F1783" s="3"/>
    </row>
    <row r="1784" spans="6:6">
      <c r="F1784" s="3"/>
    </row>
    <row r="1785" spans="6:6">
      <c r="F1785" s="3"/>
    </row>
    <row r="1786" spans="6:6">
      <c r="F1786" s="3"/>
    </row>
    <row r="1787" spans="6:6">
      <c r="F1787" s="3"/>
    </row>
    <row r="1788" spans="6:6">
      <c r="F1788" s="3"/>
    </row>
    <row r="1789" spans="6:6">
      <c r="F1789" s="3"/>
    </row>
    <row r="1790" spans="6:6">
      <c r="F1790" s="3"/>
    </row>
    <row r="1791" spans="6:6">
      <c r="F1791" s="3"/>
    </row>
    <row r="1792" spans="6:6">
      <c r="F1792" s="3"/>
    </row>
    <row r="1793" spans="6:6">
      <c r="F1793" s="3"/>
    </row>
    <row r="1794" spans="6:6">
      <c r="F1794" s="3"/>
    </row>
    <row r="1795" spans="6:6">
      <c r="F1795" s="3"/>
    </row>
    <row r="1796" spans="6:6">
      <c r="F1796" s="3"/>
    </row>
    <row r="1797" spans="6:6">
      <c r="F1797" s="3"/>
    </row>
    <row r="1798" spans="6:6">
      <c r="F1798" s="3"/>
    </row>
    <row r="1799" spans="6:6">
      <c r="F1799" s="3"/>
    </row>
    <row r="1800" spans="6:6">
      <c r="F1800" s="3"/>
    </row>
    <row r="1801" spans="6:6">
      <c r="F1801" s="3"/>
    </row>
    <row r="1802" spans="6:6">
      <c r="F1802" s="3"/>
    </row>
    <row r="1803" spans="6:6">
      <c r="F1803" s="3"/>
    </row>
    <row r="1804" spans="6:6">
      <c r="F1804" s="3"/>
    </row>
    <row r="1805" spans="6:6">
      <c r="F1805" s="3"/>
    </row>
    <row r="1806" spans="6:6">
      <c r="F1806" s="3"/>
    </row>
    <row r="1807" spans="6:6">
      <c r="F1807" s="3"/>
    </row>
    <row r="1808" spans="6:6">
      <c r="F1808" s="3"/>
    </row>
    <row r="1809" spans="6:6">
      <c r="F1809" s="3"/>
    </row>
    <row r="1810" spans="6:6">
      <c r="F1810" s="3"/>
    </row>
    <row r="1811" spans="6:6">
      <c r="F1811" s="3"/>
    </row>
    <row r="1812" spans="6:6">
      <c r="F1812" s="3"/>
    </row>
    <row r="1813" spans="6:6">
      <c r="F1813" s="3"/>
    </row>
    <row r="1814" spans="6:6">
      <c r="F1814" s="3"/>
    </row>
    <row r="1815" spans="6:6">
      <c r="F1815" s="3"/>
    </row>
    <row r="1816" spans="6:6">
      <c r="F1816" s="3"/>
    </row>
    <row r="1817" spans="6:6">
      <c r="F1817" s="3"/>
    </row>
    <row r="1818" spans="6:6">
      <c r="F1818" s="3"/>
    </row>
    <row r="1819" spans="6:6">
      <c r="F1819" s="3"/>
    </row>
    <row r="1820" spans="6:6">
      <c r="F1820" s="3"/>
    </row>
    <row r="1821" spans="6:6">
      <c r="F1821" s="3"/>
    </row>
    <row r="1822" spans="6:6">
      <c r="F1822" s="3"/>
    </row>
    <row r="1823" spans="6:6">
      <c r="F1823" s="3"/>
    </row>
    <row r="1824" spans="6:6">
      <c r="F1824" s="3"/>
    </row>
    <row r="1825" spans="6:6">
      <c r="F1825" s="3"/>
    </row>
    <row r="1826" spans="6:6">
      <c r="F1826" s="3"/>
    </row>
    <row r="1827" spans="6:6">
      <c r="F1827" s="3"/>
    </row>
    <row r="1828" spans="6:6">
      <c r="F1828" s="3"/>
    </row>
    <row r="1829" spans="6:6">
      <c r="F1829" s="3"/>
    </row>
    <row r="1830" spans="6:6">
      <c r="F1830" s="3"/>
    </row>
    <row r="1831" spans="6:6">
      <c r="F1831" s="3"/>
    </row>
    <row r="1832" spans="6:6">
      <c r="F1832" s="3"/>
    </row>
    <row r="1833" spans="6:6">
      <c r="F1833" s="3"/>
    </row>
    <row r="1834" spans="6:6">
      <c r="F1834" s="3"/>
    </row>
    <row r="1835" spans="6:6">
      <c r="F1835" s="3"/>
    </row>
    <row r="1836" spans="6:6">
      <c r="F1836" s="3"/>
    </row>
    <row r="1837" spans="6:6">
      <c r="F1837" s="3"/>
    </row>
    <row r="1838" spans="6:6">
      <c r="F1838" s="3"/>
    </row>
    <row r="1839" spans="6:6">
      <c r="F1839" s="3"/>
    </row>
    <row r="1840" spans="6:6">
      <c r="F1840" s="3"/>
    </row>
    <row r="1841" spans="6:6">
      <c r="F1841" s="3"/>
    </row>
    <row r="1842" spans="6:6">
      <c r="F1842" s="3"/>
    </row>
    <row r="1843" spans="6:6">
      <c r="F1843" s="3"/>
    </row>
    <row r="1844" spans="6:6">
      <c r="F1844" s="3"/>
    </row>
    <row r="1845" spans="6:6">
      <c r="F1845" s="3"/>
    </row>
    <row r="1846" spans="6:6">
      <c r="F1846" s="3"/>
    </row>
    <row r="1847" spans="6:6">
      <c r="F1847" s="3"/>
    </row>
    <row r="1848" spans="6:6">
      <c r="F1848" s="3"/>
    </row>
    <row r="1849" spans="6:6">
      <c r="F1849" s="3"/>
    </row>
    <row r="1850" spans="6:6">
      <c r="F1850" s="3"/>
    </row>
    <row r="1851" spans="6:6">
      <c r="F1851" s="3"/>
    </row>
    <row r="1852" spans="6:6">
      <c r="F1852" s="3"/>
    </row>
    <row r="1853" spans="6:6">
      <c r="F1853" s="3"/>
    </row>
    <row r="1854" spans="6:6">
      <c r="F1854" s="3"/>
    </row>
    <row r="1855" spans="6:6">
      <c r="F1855" s="3"/>
    </row>
    <row r="1856" spans="6:6">
      <c r="F1856" s="3"/>
    </row>
    <row r="1857" spans="6:6">
      <c r="F1857" s="3"/>
    </row>
    <row r="1858" spans="6:6">
      <c r="F1858" s="3"/>
    </row>
    <row r="1859" spans="6:6">
      <c r="F1859" s="3"/>
    </row>
    <row r="1860" spans="6:6">
      <c r="F1860" s="3"/>
    </row>
    <row r="1861" spans="6:6">
      <c r="F1861" s="3"/>
    </row>
    <row r="1862" spans="6:6">
      <c r="F1862" s="3"/>
    </row>
    <row r="1863" spans="6:6">
      <c r="F1863" s="3"/>
    </row>
    <row r="1864" spans="6:6">
      <c r="F1864" s="3"/>
    </row>
    <row r="1865" spans="6:6">
      <c r="F1865" s="3"/>
    </row>
    <row r="1866" spans="6:6">
      <c r="F1866" s="3"/>
    </row>
    <row r="1867" spans="6:6">
      <c r="F1867" s="3"/>
    </row>
    <row r="1868" spans="6:6">
      <c r="F1868" s="3"/>
    </row>
    <row r="1869" spans="6:6">
      <c r="F1869" s="3"/>
    </row>
    <row r="1870" spans="6:6">
      <c r="F1870" s="3"/>
    </row>
    <row r="1871" spans="6:6">
      <c r="F1871" s="3"/>
    </row>
    <row r="1872" spans="6:6">
      <c r="F1872" s="3"/>
    </row>
    <row r="1873" spans="6:6">
      <c r="F1873" s="3"/>
    </row>
    <row r="1874" spans="6:6">
      <c r="F1874" s="3"/>
    </row>
    <row r="1875" spans="6:6">
      <c r="F1875" s="3"/>
    </row>
    <row r="1876" spans="6:6">
      <c r="F1876" s="3"/>
    </row>
    <row r="1877" spans="6:6">
      <c r="F1877" s="3"/>
    </row>
    <row r="1878" spans="6:6">
      <c r="F1878" s="3"/>
    </row>
    <row r="1879" spans="6:6">
      <c r="F1879" s="3"/>
    </row>
    <row r="1880" spans="6:6">
      <c r="F1880" s="3"/>
    </row>
    <row r="1881" spans="6:6">
      <c r="F1881" s="3"/>
    </row>
    <row r="1882" spans="6:6">
      <c r="F1882" s="3"/>
    </row>
    <row r="1883" spans="6:6">
      <c r="F1883" s="3"/>
    </row>
    <row r="1884" spans="6:6">
      <c r="F1884" s="3"/>
    </row>
    <row r="1885" spans="6:6">
      <c r="F1885" s="3"/>
    </row>
    <row r="1886" spans="6:6">
      <c r="F1886" s="3"/>
    </row>
    <row r="1887" spans="6:6">
      <c r="F1887" s="3"/>
    </row>
    <row r="1888" spans="6:6">
      <c r="F1888" s="3"/>
    </row>
    <row r="1889" spans="6:6">
      <c r="F1889" s="3"/>
    </row>
    <row r="1890" spans="6:6">
      <c r="F1890" s="3"/>
    </row>
    <row r="1891" spans="6:6">
      <c r="F1891" s="3"/>
    </row>
    <row r="1892" spans="6:6">
      <c r="F1892" s="3"/>
    </row>
    <row r="1893" spans="6:6">
      <c r="F1893" s="3"/>
    </row>
    <row r="1894" spans="6:6">
      <c r="F1894" s="3"/>
    </row>
    <row r="1895" spans="6:6">
      <c r="F1895" s="3"/>
    </row>
    <row r="1896" spans="6:6">
      <c r="F1896" s="3"/>
    </row>
    <row r="1897" spans="6:6">
      <c r="F1897" s="3"/>
    </row>
    <row r="1898" spans="6:6">
      <c r="F1898" s="3"/>
    </row>
    <row r="1899" spans="6:6">
      <c r="F1899" s="3"/>
    </row>
    <row r="1900" spans="6:6">
      <c r="F1900" s="3"/>
    </row>
    <row r="1901" spans="6:6">
      <c r="F1901" s="3"/>
    </row>
    <row r="1902" spans="6:6">
      <c r="F1902" s="3"/>
    </row>
    <row r="1903" spans="6:6">
      <c r="F1903" s="3"/>
    </row>
    <row r="1904" spans="6:6">
      <c r="F1904" s="3"/>
    </row>
    <row r="1905" spans="6:6">
      <c r="F1905" s="3"/>
    </row>
    <row r="1906" spans="6:6">
      <c r="F1906" s="3"/>
    </row>
    <row r="1907" spans="6:6">
      <c r="F1907" s="3"/>
    </row>
    <row r="1908" spans="6:6">
      <c r="F1908" s="3"/>
    </row>
    <row r="1909" spans="6:6">
      <c r="F1909" s="3"/>
    </row>
    <row r="1910" spans="6:6">
      <c r="F1910" s="3"/>
    </row>
    <row r="1911" spans="6:6">
      <c r="F1911" s="3"/>
    </row>
    <row r="1912" spans="6:6">
      <c r="F1912" s="3"/>
    </row>
    <row r="1913" spans="6:6">
      <c r="F1913" s="3"/>
    </row>
    <row r="1914" spans="6:6">
      <c r="F1914" s="3"/>
    </row>
    <row r="1915" spans="6:6">
      <c r="F1915" s="3"/>
    </row>
    <row r="1916" spans="6:6">
      <c r="F1916" s="3"/>
    </row>
    <row r="1917" spans="6:6">
      <c r="F1917" s="3"/>
    </row>
    <row r="1918" spans="6:6">
      <c r="F1918" s="3"/>
    </row>
    <row r="1919" spans="6:6">
      <c r="F1919" s="3"/>
    </row>
    <row r="1920" spans="6:6">
      <c r="F1920" s="3"/>
    </row>
    <row r="1921" spans="6:6">
      <c r="F1921" s="3"/>
    </row>
    <row r="1922" spans="6:6">
      <c r="F1922" s="3"/>
    </row>
    <row r="1923" spans="6:6">
      <c r="F1923" s="3"/>
    </row>
    <row r="1924" spans="6:6">
      <c r="F1924" s="3"/>
    </row>
    <row r="1925" spans="6:6">
      <c r="F1925" s="3"/>
    </row>
    <row r="1926" spans="6:6">
      <c r="F1926" s="3"/>
    </row>
    <row r="1927" spans="6:6">
      <c r="F1927" s="3"/>
    </row>
    <row r="1928" spans="6:6">
      <c r="F1928" s="3"/>
    </row>
    <row r="1929" spans="6:6">
      <c r="F1929" s="3"/>
    </row>
    <row r="1930" spans="6:6">
      <c r="F1930" s="3"/>
    </row>
    <row r="1931" spans="6:6">
      <c r="F1931" s="3"/>
    </row>
    <row r="1932" spans="6:6">
      <c r="F1932" s="3"/>
    </row>
    <row r="1933" spans="6:6">
      <c r="F1933" s="3"/>
    </row>
    <row r="1934" spans="6:6">
      <c r="F1934" s="3"/>
    </row>
    <row r="1935" spans="6:6">
      <c r="F1935" s="3"/>
    </row>
    <row r="1936" spans="6:6">
      <c r="F1936" s="3"/>
    </row>
    <row r="1937" spans="6:6">
      <c r="F1937" s="3"/>
    </row>
    <row r="1938" spans="6:6">
      <c r="F1938" s="3"/>
    </row>
    <row r="1939" spans="6:6">
      <c r="F1939" s="3"/>
    </row>
    <row r="1940" spans="6:6">
      <c r="F1940" s="3"/>
    </row>
    <row r="1941" spans="6:6">
      <c r="F1941" s="3"/>
    </row>
    <row r="1942" spans="6:6">
      <c r="F1942" s="3"/>
    </row>
    <row r="1943" spans="6:6">
      <c r="F1943" s="3"/>
    </row>
    <row r="1944" spans="6:6">
      <c r="F1944" s="3"/>
    </row>
    <row r="1945" spans="6:6">
      <c r="F1945" s="3"/>
    </row>
    <row r="1946" spans="6:6">
      <c r="F1946" s="3"/>
    </row>
    <row r="1947" spans="6:6">
      <c r="F1947" s="3"/>
    </row>
    <row r="1948" spans="6:6">
      <c r="F1948" s="3"/>
    </row>
    <row r="1949" spans="6:6">
      <c r="F1949" s="3"/>
    </row>
    <row r="1950" spans="6:6">
      <c r="F1950" s="3"/>
    </row>
    <row r="1951" spans="6:6">
      <c r="F1951" s="3"/>
    </row>
    <row r="1952" spans="6:6">
      <c r="F1952" s="3"/>
    </row>
    <row r="1953" spans="6:6">
      <c r="F1953" s="3"/>
    </row>
    <row r="1954" spans="6:6">
      <c r="F1954" s="3"/>
    </row>
    <row r="1955" spans="6:6">
      <c r="F1955" s="3"/>
    </row>
    <row r="1956" spans="6:6">
      <c r="F1956" s="3"/>
    </row>
    <row r="1957" spans="6:6">
      <c r="F1957" s="3"/>
    </row>
    <row r="1958" spans="6:6">
      <c r="F1958" s="3"/>
    </row>
    <row r="1959" spans="6:6">
      <c r="F1959" s="3"/>
    </row>
    <row r="1960" spans="6:6">
      <c r="F1960" s="3"/>
    </row>
    <row r="1961" spans="6:6">
      <c r="F1961" s="3"/>
    </row>
    <row r="1962" spans="6:6">
      <c r="F1962" s="3"/>
    </row>
    <row r="1963" spans="6:6">
      <c r="F1963" s="3"/>
    </row>
    <row r="1964" spans="6:6">
      <c r="F1964" s="3"/>
    </row>
    <row r="1965" spans="6:6">
      <c r="F1965" s="3"/>
    </row>
    <row r="1966" spans="6:6">
      <c r="F1966" s="3"/>
    </row>
    <row r="1967" spans="6:6">
      <c r="F1967" s="3"/>
    </row>
    <row r="1968" spans="6:6">
      <c r="F1968" s="3"/>
    </row>
    <row r="1969" spans="6:6">
      <c r="F1969" s="3"/>
    </row>
    <row r="1970" spans="6:6">
      <c r="F1970" s="3"/>
    </row>
    <row r="1971" spans="6:6">
      <c r="F1971" s="3"/>
    </row>
    <row r="1972" spans="6:6">
      <c r="F1972" s="3"/>
    </row>
    <row r="1973" spans="6:6">
      <c r="F1973" s="3"/>
    </row>
    <row r="1974" spans="6:6">
      <c r="F1974" s="3"/>
    </row>
    <row r="1975" spans="6:6">
      <c r="F1975" s="3"/>
    </row>
    <row r="1976" spans="6:6">
      <c r="F1976" s="3"/>
    </row>
    <row r="1977" spans="6:6">
      <c r="F1977" s="3"/>
    </row>
    <row r="1978" spans="6:6">
      <c r="F1978" s="3"/>
    </row>
    <row r="1979" spans="6:6">
      <c r="F1979" s="3"/>
    </row>
    <row r="1980" spans="6:6">
      <c r="F1980" s="3"/>
    </row>
    <row r="1981" spans="6:6">
      <c r="F1981" s="3"/>
    </row>
    <row r="1982" spans="6:6">
      <c r="F1982" s="3"/>
    </row>
    <row r="1983" spans="6:6">
      <c r="F1983" s="3"/>
    </row>
    <row r="1984" spans="6:6">
      <c r="F1984" s="3"/>
    </row>
    <row r="1985" spans="6:6">
      <c r="F1985" s="3"/>
    </row>
    <row r="1986" spans="6:6">
      <c r="F1986" s="3"/>
    </row>
    <row r="1987" spans="6:6">
      <c r="F1987" s="3"/>
    </row>
    <row r="1988" spans="6:6">
      <c r="F1988" s="3"/>
    </row>
    <row r="1989" spans="6:6">
      <c r="F1989" s="3"/>
    </row>
    <row r="1990" spans="6:6">
      <c r="F1990" s="3"/>
    </row>
    <row r="1991" spans="6:6">
      <c r="F1991" s="3"/>
    </row>
    <row r="1992" spans="6:6">
      <c r="F1992" s="3"/>
    </row>
    <row r="1993" spans="6:6">
      <c r="F1993" s="3"/>
    </row>
    <row r="1994" spans="6:6">
      <c r="F1994" s="3"/>
    </row>
    <row r="1995" spans="6:6">
      <c r="F1995" s="3"/>
    </row>
    <row r="1996" spans="6:6">
      <c r="F1996" s="3"/>
    </row>
    <row r="1997" spans="6:6">
      <c r="F1997" s="3"/>
    </row>
    <row r="1998" spans="6:6">
      <c r="F1998" s="3"/>
    </row>
    <row r="1999" spans="6:6">
      <c r="F1999" s="3"/>
    </row>
    <row r="2000" spans="6:6">
      <c r="F2000" s="3"/>
    </row>
    <row r="2001" spans="6:6">
      <c r="F2001" s="3"/>
    </row>
    <row r="2002" spans="6:6">
      <c r="F2002" s="3"/>
    </row>
    <row r="2003" spans="6:6">
      <c r="F2003" s="3"/>
    </row>
    <row r="2004" spans="6:6">
      <c r="F2004" s="3"/>
    </row>
    <row r="2005" spans="6:6">
      <c r="F2005" s="3"/>
    </row>
    <row r="2006" spans="6:6">
      <c r="F2006" s="3"/>
    </row>
    <row r="2007" spans="6:6">
      <c r="F2007" s="3"/>
    </row>
    <row r="2008" spans="6:6">
      <c r="F2008" s="3"/>
    </row>
    <row r="2009" spans="6:6">
      <c r="F2009" s="3"/>
    </row>
    <row r="2010" spans="6:6">
      <c r="F2010" s="3"/>
    </row>
    <row r="2011" spans="6:6">
      <c r="F2011" s="3"/>
    </row>
    <row r="2012" spans="6:6">
      <c r="F2012" s="3"/>
    </row>
    <row r="2013" spans="6:6">
      <c r="F2013" s="3"/>
    </row>
    <row r="2014" spans="6:6">
      <c r="F2014" s="3"/>
    </row>
    <row r="2015" spans="6:6">
      <c r="F2015" s="3"/>
    </row>
    <row r="2016" spans="6:6">
      <c r="F2016" s="3"/>
    </row>
    <row r="2017" spans="6:6">
      <c r="F2017" s="3"/>
    </row>
    <row r="2018" spans="6:6">
      <c r="F2018" s="3"/>
    </row>
    <row r="2019" spans="6:6">
      <c r="F2019" s="3"/>
    </row>
    <row r="2020" spans="6:6">
      <c r="F2020" s="3"/>
    </row>
    <row r="2021" spans="6:6">
      <c r="F2021" s="3"/>
    </row>
    <row r="2022" spans="6:6">
      <c r="F2022" s="3"/>
    </row>
    <row r="2023" spans="6:6">
      <c r="F2023" s="3"/>
    </row>
    <row r="2024" spans="6:6">
      <c r="F2024" s="3"/>
    </row>
    <row r="2025" spans="6:6">
      <c r="F2025" s="3"/>
    </row>
    <row r="2026" spans="6:6">
      <c r="F2026" s="3"/>
    </row>
    <row r="2027" spans="6:6">
      <c r="F2027" s="3"/>
    </row>
    <row r="2028" spans="6:6">
      <c r="F2028" s="3"/>
    </row>
    <row r="2029" spans="6:6">
      <c r="F2029" s="3"/>
    </row>
    <row r="2030" spans="6:6">
      <c r="F2030" s="3"/>
    </row>
    <row r="2031" spans="6:6">
      <c r="F2031" s="3"/>
    </row>
    <row r="2032" spans="6:6">
      <c r="F2032" s="3"/>
    </row>
    <row r="2033" spans="6:6">
      <c r="F2033" s="3"/>
    </row>
    <row r="2034" spans="6:6">
      <c r="F2034" s="3"/>
    </row>
    <row r="2035" spans="6:6">
      <c r="F2035" s="3"/>
    </row>
    <row r="2036" spans="6:6">
      <c r="F2036" s="3"/>
    </row>
    <row r="2037" spans="6:6">
      <c r="F2037" s="3"/>
    </row>
    <row r="2038" spans="6:6">
      <c r="F2038" s="3"/>
    </row>
    <row r="2039" spans="6:6">
      <c r="F2039" s="3"/>
    </row>
    <row r="2040" spans="6:6">
      <c r="F2040" s="3"/>
    </row>
    <row r="2041" spans="6:6">
      <c r="F2041" s="3"/>
    </row>
    <row r="2042" spans="6:6">
      <c r="F2042" s="3"/>
    </row>
    <row r="2043" spans="6:6">
      <c r="F2043" s="3"/>
    </row>
    <row r="2044" spans="6:6">
      <c r="F2044" s="3"/>
    </row>
    <row r="2045" spans="6:6">
      <c r="F2045" s="3"/>
    </row>
    <row r="2046" spans="6:6">
      <c r="F2046" s="3"/>
    </row>
    <row r="2047" spans="6:6">
      <c r="F2047" s="3"/>
    </row>
    <row r="2048" spans="6:6">
      <c r="F2048" s="3"/>
    </row>
    <row r="2049" spans="6:6">
      <c r="F2049" s="3"/>
    </row>
    <row r="2050" spans="6:6">
      <c r="F2050" s="3"/>
    </row>
    <row r="2051" spans="6:6">
      <c r="F2051" s="3"/>
    </row>
    <row r="2052" spans="6:6">
      <c r="F2052" s="3"/>
    </row>
    <row r="2053" spans="6:6">
      <c r="F2053" s="3"/>
    </row>
    <row r="2054" spans="6:6">
      <c r="F2054" s="3"/>
    </row>
    <row r="2055" spans="6:6">
      <c r="F2055" s="3"/>
    </row>
    <row r="2056" spans="6:6">
      <c r="F2056" s="3"/>
    </row>
    <row r="2057" spans="6:6">
      <c r="F2057" s="3"/>
    </row>
    <row r="2058" spans="6:6">
      <c r="F2058" s="3"/>
    </row>
    <row r="2059" spans="6:6">
      <c r="F2059" s="3"/>
    </row>
    <row r="2060" spans="6:6">
      <c r="F2060" s="3"/>
    </row>
    <row r="2061" spans="6:6">
      <c r="F2061" s="3"/>
    </row>
    <row r="2062" spans="6:6">
      <c r="F2062" s="3"/>
    </row>
    <row r="2063" spans="6:6">
      <c r="F2063" s="3"/>
    </row>
    <row r="2064" spans="6:6">
      <c r="F2064" s="3"/>
    </row>
    <row r="2065" spans="6:6">
      <c r="F2065" s="3"/>
    </row>
    <row r="2066" spans="6:6">
      <c r="F2066" s="3"/>
    </row>
    <row r="2067" spans="6:6">
      <c r="F2067" s="3"/>
    </row>
    <row r="2068" spans="6:6">
      <c r="F2068" s="3"/>
    </row>
    <row r="2069" spans="6:6">
      <c r="F2069" s="3"/>
    </row>
    <row r="2070" spans="6:6">
      <c r="F2070" s="3"/>
    </row>
    <row r="2071" spans="6:6">
      <c r="F2071" s="3"/>
    </row>
    <row r="2072" spans="6:6">
      <c r="F2072" s="3"/>
    </row>
    <row r="2073" spans="6:6">
      <c r="F2073" s="3"/>
    </row>
    <row r="2074" spans="6:6">
      <c r="F2074" s="3"/>
    </row>
    <row r="2075" spans="6:6">
      <c r="F2075" s="3"/>
    </row>
    <row r="2076" spans="6:6">
      <c r="F2076" s="3"/>
    </row>
    <row r="2077" spans="6:6">
      <c r="F2077" s="3"/>
    </row>
    <row r="2078" spans="6:6">
      <c r="F2078" s="3"/>
    </row>
    <row r="2079" spans="6:6">
      <c r="F2079" s="3"/>
    </row>
    <row r="2080" spans="6:6">
      <c r="F2080" s="3"/>
    </row>
    <row r="2081" spans="6:6">
      <c r="F2081" s="3"/>
    </row>
    <row r="2082" spans="6:6">
      <c r="F2082" s="3"/>
    </row>
    <row r="2083" spans="6:6">
      <c r="F2083" s="3"/>
    </row>
    <row r="2084" spans="6:6">
      <c r="F2084" s="3"/>
    </row>
    <row r="2085" spans="6:6">
      <c r="F2085" s="3"/>
    </row>
    <row r="2086" spans="6:6">
      <c r="F2086" s="3"/>
    </row>
    <row r="2087" spans="6:6">
      <c r="F2087" s="3"/>
    </row>
    <row r="2088" spans="6:6">
      <c r="F2088" s="3"/>
    </row>
    <row r="2089" spans="6:6">
      <c r="F2089" s="3"/>
    </row>
    <row r="2090" spans="6:6">
      <c r="F2090" s="3"/>
    </row>
    <row r="2091" spans="6:6">
      <c r="F2091" s="3"/>
    </row>
    <row r="2092" spans="6:6">
      <c r="F2092" s="3"/>
    </row>
    <row r="2093" spans="6:6">
      <c r="F2093" s="3"/>
    </row>
    <row r="2094" spans="6:6">
      <c r="F2094" s="3"/>
    </row>
    <row r="2095" spans="6:6">
      <c r="F2095" s="3"/>
    </row>
    <row r="2096" spans="6:6">
      <c r="F2096" s="3"/>
    </row>
    <row r="2097" spans="6:6">
      <c r="F2097" s="3"/>
    </row>
    <row r="2098" spans="6:6">
      <c r="F2098" s="3"/>
    </row>
    <row r="2099" spans="6:6">
      <c r="F2099" s="3"/>
    </row>
    <row r="2100" spans="6:6">
      <c r="F2100" s="3"/>
    </row>
    <row r="2101" spans="6:6">
      <c r="F2101" s="3"/>
    </row>
    <row r="2102" spans="6:6">
      <c r="F2102" s="3"/>
    </row>
    <row r="2103" spans="6:6">
      <c r="F2103" s="3"/>
    </row>
    <row r="2104" spans="6:6">
      <c r="F2104" s="3"/>
    </row>
    <row r="2105" spans="6:6">
      <c r="F2105" s="3"/>
    </row>
    <row r="2106" spans="6:6">
      <c r="F2106" s="3"/>
    </row>
    <row r="2107" spans="6:6">
      <c r="F2107" s="3"/>
    </row>
    <row r="2108" spans="6:6">
      <c r="F2108" s="3"/>
    </row>
    <row r="2109" spans="6:6">
      <c r="F2109" s="3"/>
    </row>
    <row r="2110" spans="6:6">
      <c r="F2110" s="3"/>
    </row>
    <row r="2111" spans="6:6">
      <c r="F2111" s="3"/>
    </row>
    <row r="2112" spans="6:6">
      <c r="F2112" s="3"/>
    </row>
    <row r="2113" spans="6:6">
      <c r="F2113" s="3"/>
    </row>
    <row r="2114" spans="6:6">
      <c r="F2114" s="3"/>
    </row>
    <row r="2115" spans="6:6">
      <c r="F2115" s="3"/>
    </row>
    <row r="2116" spans="6:6">
      <c r="F2116" s="3"/>
    </row>
    <row r="2117" spans="6:6">
      <c r="F2117" s="3"/>
    </row>
    <row r="2118" spans="6:6">
      <c r="F2118" s="3"/>
    </row>
    <row r="2119" spans="6:6">
      <c r="F2119" s="3"/>
    </row>
    <row r="2120" spans="6:6">
      <c r="F2120" s="3"/>
    </row>
    <row r="2121" spans="6:6">
      <c r="F2121" s="3"/>
    </row>
    <row r="2122" spans="6:6">
      <c r="F2122" s="3"/>
    </row>
    <row r="2123" spans="6:6">
      <c r="F2123" s="3"/>
    </row>
    <row r="2124" spans="6:6">
      <c r="F2124" s="3"/>
    </row>
    <row r="2125" spans="6:6">
      <c r="F2125" s="3"/>
    </row>
    <row r="2126" spans="6:6">
      <c r="F2126" s="3"/>
    </row>
    <row r="2127" spans="6:6">
      <c r="F2127" s="3"/>
    </row>
    <row r="2128" spans="6:6">
      <c r="F2128" s="3"/>
    </row>
    <row r="2129" spans="6:6">
      <c r="F2129" s="3"/>
    </row>
    <row r="2130" spans="6:6">
      <c r="F2130" s="3"/>
    </row>
    <row r="2131" spans="6:6">
      <c r="F2131" s="3"/>
    </row>
    <row r="2132" spans="6:6">
      <c r="F2132" s="3"/>
    </row>
    <row r="2133" spans="6:6">
      <c r="F2133" s="3"/>
    </row>
    <row r="2134" spans="6:6">
      <c r="F2134" s="3"/>
    </row>
    <row r="2135" spans="6:6">
      <c r="F2135" s="3"/>
    </row>
    <row r="2136" spans="6:6">
      <c r="F2136" s="3"/>
    </row>
    <row r="2137" spans="6:6">
      <c r="F2137" s="3"/>
    </row>
    <row r="2138" spans="6:6">
      <c r="F2138" s="3"/>
    </row>
    <row r="2139" spans="6:6">
      <c r="F2139" s="3"/>
    </row>
    <row r="2140" spans="6:6">
      <c r="F2140" s="3"/>
    </row>
    <row r="2141" spans="6:6">
      <c r="F2141" s="3"/>
    </row>
    <row r="2142" spans="6:6">
      <c r="F2142" s="3"/>
    </row>
    <row r="2143" spans="6:6">
      <c r="F2143" s="3"/>
    </row>
    <row r="2144" spans="6:6">
      <c r="F2144" s="3"/>
    </row>
    <row r="2145" spans="6:6">
      <c r="F2145" s="3"/>
    </row>
    <row r="2146" spans="6:6">
      <c r="F2146" s="3"/>
    </row>
    <row r="2147" spans="6:6">
      <c r="F2147" s="3"/>
    </row>
    <row r="2148" spans="6:6">
      <c r="F2148" s="3"/>
    </row>
    <row r="2149" spans="6:6">
      <c r="F2149" s="3"/>
    </row>
    <row r="2150" spans="6:6">
      <c r="F2150" s="3"/>
    </row>
    <row r="2151" spans="6:6">
      <c r="F2151" s="3"/>
    </row>
    <row r="2152" spans="6:6">
      <c r="F2152" s="3"/>
    </row>
    <row r="2153" spans="6:6">
      <c r="F2153" s="3"/>
    </row>
    <row r="2154" spans="6:6">
      <c r="F2154" s="3"/>
    </row>
    <row r="2155" spans="6:6">
      <c r="F2155" s="3"/>
    </row>
    <row r="2156" spans="6:6">
      <c r="F2156" s="3"/>
    </row>
    <row r="2157" spans="6:6">
      <c r="F2157" s="3"/>
    </row>
    <row r="2158" spans="6:6">
      <c r="F2158" s="3"/>
    </row>
    <row r="2159" spans="6:6">
      <c r="F2159" s="3"/>
    </row>
    <row r="2160" spans="6:6">
      <c r="F2160" s="3"/>
    </row>
    <row r="2161" spans="6:6">
      <c r="F2161" s="3"/>
    </row>
    <row r="2162" spans="6:6">
      <c r="F2162" s="3"/>
    </row>
    <row r="2163" spans="6:6">
      <c r="F2163" s="3"/>
    </row>
    <row r="2164" spans="6:6">
      <c r="F2164" s="3"/>
    </row>
    <row r="2165" spans="6:6">
      <c r="F2165" s="3"/>
    </row>
    <row r="2166" spans="6:6">
      <c r="F2166" s="3"/>
    </row>
    <row r="2167" spans="6:6">
      <c r="F2167" s="3"/>
    </row>
    <row r="2168" spans="6:6">
      <c r="F2168" s="3"/>
    </row>
    <row r="2169" spans="6:6">
      <c r="F2169" s="3"/>
    </row>
    <row r="2170" spans="6:6">
      <c r="F2170" s="3"/>
    </row>
    <row r="2171" spans="6:6">
      <c r="F2171" s="3"/>
    </row>
    <row r="2172" spans="6:6">
      <c r="F2172" s="3"/>
    </row>
    <row r="2173" spans="6:6">
      <c r="F2173" s="3"/>
    </row>
    <row r="2174" spans="6:6">
      <c r="F2174" s="3"/>
    </row>
    <row r="2175" spans="6:6">
      <c r="F2175" s="3"/>
    </row>
    <row r="2176" spans="6:6">
      <c r="F2176" s="3"/>
    </row>
    <row r="2177" spans="6:6">
      <c r="F2177" s="3"/>
    </row>
    <row r="2178" spans="6:6">
      <c r="F2178" s="3"/>
    </row>
    <row r="2179" spans="6:6">
      <c r="F2179" s="3"/>
    </row>
    <row r="2180" spans="6:6">
      <c r="F2180" s="3"/>
    </row>
    <row r="2181" spans="6:6">
      <c r="F2181" s="3"/>
    </row>
    <row r="2182" spans="6:6">
      <c r="F2182" s="3"/>
    </row>
    <row r="2183" spans="6:6">
      <c r="F2183" s="3"/>
    </row>
    <row r="2184" spans="6:6">
      <c r="F2184" s="3"/>
    </row>
    <row r="2185" spans="6:6">
      <c r="F2185" s="3"/>
    </row>
    <row r="2186" spans="6:6">
      <c r="F2186" s="3"/>
    </row>
    <row r="2187" spans="6:6">
      <c r="F2187" s="3"/>
    </row>
    <row r="2188" spans="6:6">
      <c r="F2188" s="3"/>
    </row>
    <row r="2189" spans="6:6">
      <c r="F2189" s="3"/>
    </row>
    <row r="2190" spans="6:6">
      <c r="F2190" s="3"/>
    </row>
    <row r="2191" spans="6:6">
      <c r="F2191" s="3"/>
    </row>
    <row r="2192" spans="6:6">
      <c r="F2192" s="3"/>
    </row>
    <row r="2193" spans="6:6">
      <c r="F2193" s="3"/>
    </row>
    <row r="2194" spans="6:6">
      <c r="F2194" s="3"/>
    </row>
    <row r="2195" spans="6:6">
      <c r="F2195" s="3"/>
    </row>
    <row r="2196" spans="6:6">
      <c r="F2196" s="3"/>
    </row>
    <row r="2197" spans="6:6">
      <c r="F2197" s="3"/>
    </row>
    <row r="2198" spans="6:6">
      <c r="F2198" s="3"/>
    </row>
    <row r="2199" spans="6:6">
      <c r="F2199" s="3"/>
    </row>
    <row r="2200" spans="6:6">
      <c r="F2200" s="3"/>
    </row>
    <row r="2201" spans="6:6">
      <c r="F2201" s="3"/>
    </row>
    <row r="2202" spans="6:6">
      <c r="F2202" s="3"/>
    </row>
    <row r="2203" spans="6:6">
      <c r="F2203" s="3"/>
    </row>
    <row r="2204" spans="6:6">
      <c r="F2204" s="3"/>
    </row>
    <row r="2205" spans="6:6">
      <c r="F2205" s="3"/>
    </row>
    <row r="2206" spans="6:6">
      <c r="F2206" s="3"/>
    </row>
    <row r="2207" spans="6:6">
      <c r="F2207" s="3"/>
    </row>
    <row r="2208" spans="6:6">
      <c r="F2208" s="3"/>
    </row>
    <row r="2209" spans="6:6">
      <c r="F2209" s="3"/>
    </row>
    <row r="2210" spans="6:6">
      <c r="F2210" s="3"/>
    </row>
    <row r="2211" spans="6:6">
      <c r="F2211" s="3"/>
    </row>
    <row r="2212" spans="6:6">
      <c r="F2212" s="3"/>
    </row>
    <row r="2213" spans="6:6">
      <c r="F2213" s="3"/>
    </row>
    <row r="2214" spans="6:6">
      <c r="F2214" s="3"/>
    </row>
    <row r="2215" spans="6:6">
      <c r="F2215" s="3"/>
    </row>
    <row r="2216" spans="6:6">
      <c r="F2216" s="3"/>
    </row>
    <row r="2217" spans="6:6">
      <c r="F2217" s="3"/>
    </row>
    <row r="2218" spans="6:6">
      <c r="F2218" s="3"/>
    </row>
    <row r="2219" spans="6:6">
      <c r="F2219" s="3"/>
    </row>
    <row r="2220" spans="6:6">
      <c r="F2220" s="3"/>
    </row>
    <row r="2221" spans="6:6">
      <c r="F2221" s="3"/>
    </row>
    <row r="2222" spans="6:6">
      <c r="F2222" s="3"/>
    </row>
    <row r="2223" spans="6:6">
      <c r="F2223" s="3"/>
    </row>
    <row r="2224" spans="6:6">
      <c r="F2224" s="3"/>
    </row>
    <row r="2225" spans="6:6">
      <c r="F2225" s="3"/>
    </row>
    <row r="2226" spans="6:6">
      <c r="F2226" s="3"/>
    </row>
    <row r="2227" spans="6:6">
      <c r="F2227" s="3"/>
    </row>
    <row r="2228" spans="6:6">
      <c r="F2228" s="3"/>
    </row>
    <row r="2229" spans="6:6">
      <c r="F2229" s="3"/>
    </row>
    <row r="2230" spans="6:6">
      <c r="F2230" s="3"/>
    </row>
    <row r="2231" spans="6:6">
      <c r="F2231" s="3"/>
    </row>
    <row r="2232" spans="6:6">
      <c r="F2232" s="3"/>
    </row>
    <row r="2233" spans="6:6">
      <c r="F2233" s="3"/>
    </row>
    <row r="2234" spans="6:6">
      <c r="F2234" s="3"/>
    </row>
    <row r="2235" spans="6:6">
      <c r="F2235" s="3"/>
    </row>
    <row r="2236" spans="6:6">
      <c r="F2236" s="3"/>
    </row>
    <row r="2237" spans="6:6">
      <c r="F2237" s="3"/>
    </row>
    <row r="2238" spans="6:6">
      <c r="F2238" s="3"/>
    </row>
    <row r="2239" spans="6:6">
      <c r="F2239" s="3"/>
    </row>
    <row r="2240" spans="6:6">
      <c r="F2240" s="3"/>
    </row>
    <row r="2241" spans="6:6">
      <c r="F2241" s="3"/>
    </row>
    <row r="2242" spans="6:6">
      <c r="F2242" s="3"/>
    </row>
    <row r="2243" spans="6:6">
      <c r="F2243" s="3"/>
    </row>
    <row r="2244" spans="6:6">
      <c r="F2244" s="3"/>
    </row>
    <row r="2245" spans="6:6">
      <c r="F2245" s="3"/>
    </row>
    <row r="2246" spans="6:6">
      <c r="F2246" s="3"/>
    </row>
    <row r="2247" spans="6:6">
      <c r="F2247" s="3"/>
    </row>
    <row r="2248" spans="6:6">
      <c r="F2248" s="3"/>
    </row>
    <row r="2249" spans="6:6">
      <c r="F2249" s="3"/>
    </row>
    <row r="2250" spans="6:6">
      <c r="F2250" s="3"/>
    </row>
    <row r="2251" spans="6:6">
      <c r="F2251" s="3"/>
    </row>
    <row r="2252" spans="6:6">
      <c r="F2252" s="3"/>
    </row>
    <row r="2253" spans="6:6">
      <c r="F2253" s="3"/>
    </row>
    <row r="2254" spans="6:6">
      <c r="F2254" s="3"/>
    </row>
    <row r="2255" spans="6:6">
      <c r="F2255" s="3"/>
    </row>
    <row r="2256" spans="6:6">
      <c r="F2256" s="3"/>
    </row>
    <row r="2257" spans="6:6">
      <c r="F2257" s="3"/>
    </row>
    <row r="2258" spans="6:6">
      <c r="F2258" s="3"/>
    </row>
    <row r="2259" spans="6:6">
      <c r="F2259" s="3"/>
    </row>
    <row r="2260" spans="6:6">
      <c r="F2260" s="3"/>
    </row>
    <row r="2261" spans="6:6">
      <c r="F2261" s="3"/>
    </row>
    <row r="2262" spans="6:6">
      <c r="F2262" s="3"/>
    </row>
    <row r="2263" spans="6:6">
      <c r="F2263" s="3"/>
    </row>
    <row r="2264" spans="6:6">
      <c r="F2264" s="3"/>
    </row>
    <row r="2265" spans="6:6">
      <c r="F2265" s="3"/>
    </row>
    <row r="2266" spans="6:6">
      <c r="F2266" s="3"/>
    </row>
    <row r="2267" spans="6:6">
      <c r="F2267" s="3"/>
    </row>
    <row r="2268" spans="6:6">
      <c r="F2268" s="3"/>
    </row>
    <row r="2269" spans="6:6">
      <c r="F2269" s="3"/>
    </row>
    <row r="2270" spans="6:6">
      <c r="F2270" s="3"/>
    </row>
    <row r="2271" spans="6:6">
      <c r="F2271" s="3"/>
    </row>
    <row r="2272" spans="6:6">
      <c r="F2272" s="3"/>
    </row>
    <row r="2273" spans="6:6">
      <c r="F2273" s="3"/>
    </row>
    <row r="2274" spans="6:6">
      <c r="F2274" s="3"/>
    </row>
    <row r="2275" spans="6:6">
      <c r="F2275" s="3"/>
    </row>
    <row r="2276" spans="6:6">
      <c r="F2276" s="3"/>
    </row>
    <row r="2277" spans="6:6">
      <c r="F2277" s="3"/>
    </row>
    <row r="2278" spans="6:6">
      <c r="F2278" s="3"/>
    </row>
    <row r="2279" spans="6:6">
      <c r="F2279" s="3"/>
    </row>
    <row r="2280" spans="6:6">
      <c r="F2280" s="3"/>
    </row>
    <row r="2281" spans="6:6">
      <c r="F2281" s="3"/>
    </row>
    <row r="2282" spans="6:6">
      <c r="F2282" s="3"/>
    </row>
    <row r="2283" spans="6:6">
      <c r="F2283" s="3"/>
    </row>
    <row r="2284" spans="6:6">
      <c r="F2284" s="3"/>
    </row>
    <row r="2285" spans="6:6">
      <c r="F2285" s="3"/>
    </row>
    <row r="2286" spans="6:6">
      <c r="F2286" s="3"/>
    </row>
    <row r="2287" spans="6:6">
      <c r="F2287" s="3"/>
    </row>
    <row r="2288" spans="6:6">
      <c r="F2288" s="3"/>
    </row>
    <row r="2289" spans="6:6">
      <c r="F2289" s="3"/>
    </row>
    <row r="2290" spans="6:6">
      <c r="F2290" s="3"/>
    </row>
    <row r="2291" spans="6:6">
      <c r="F2291" s="3"/>
    </row>
    <row r="2292" spans="6:6">
      <c r="F2292" s="3"/>
    </row>
    <row r="2293" spans="6:6">
      <c r="F2293" s="3"/>
    </row>
    <row r="2294" spans="6:6">
      <c r="F2294" s="3"/>
    </row>
    <row r="2295" spans="6:6">
      <c r="F2295" s="3"/>
    </row>
    <row r="2296" spans="6:6">
      <c r="F2296" s="3"/>
    </row>
    <row r="2297" spans="6:6">
      <c r="F2297" s="3"/>
    </row>
    <row r="2298" spans="6:6">
      <c r="F2298" s="3"/>
    </row>
    <row r="2299" spans="6:6">
      <c r="F2299" s="3"/>
    </row>
    <row r="2300" spans="6:6">
      <c r="F2300" s="3"/>
    </row>
    <row r="2301" spans="6:6">
      <c r="F2301" s="3"/>
    </row>
    <row r="2302" spans="6:6">
      <c r="F2302" s="3"/>
    </row>
    <row r="2303" spans="6:6">
      <c r="F2303" s="3"/>
    </row>
    <row r="2304" spans="6:6">
      <c r="F2304" s="3"/>
    </row>
    <row r="2305" spans="6:6">
      <c r="F2305" s="3"/>
    </row>
    <row r="2306" spans="6:6">
      <c r="F2306" s="3"/>
    </row>
    <row r="2307" spans="6:6">
      <c r="F2307" s="3"/>
    </row>
    <row r="2308" spans="6:6">
      <c r="F2308" s="3"/>
    </row>
    <row r="2309" spans="6:6">
      <c r="F2309" s="3"/>
    </row>
    <row r="2310" spans="6:6">
      <c r="F2310" s="3"/>
    </row>
    <row r="2311" spans="6:6">
      <c r="F2311" s="3"/>
    </row>
    <row r="2312" spans="6:6">
      <c r="F2312" s="3"/>
    </row>
    <row r="2313" spans="6:6">
      <c r="F2313" s="3"/>
    </row>
    <row r="2314" spans="6:6">
      <c r="F2314" s="3"/>
    </row>
    <row r="2315" spans="6:6">
      <c r="F2315" s="3"/>
    </row>
    <row r="2316" spans="6:6">
      <c r="F2316" s="3"/>
    </row>
    <row r="2317" spans="6:6">
      <c r="F2317" s="3"/>
    </row>
    <row r="2318" spans="6:6">
      <c r="F2318" s="3"/>
    </row>
    <row r="2319" spans="6:6">
      <c r="F2319" s="3"/>
    </row>
    <row r="2320" spans="6:6">
      <c r="F2320" s="3"/>
    </row>
    <row r="2321" spans="6:6">
      <c r="F2321" s="3"/>
    </row>
    <row r="2322" spans="6:6">
      <c r="F2322" s="3"/>
    </row>
    <row r="2323" spans="6:6">
      <c r="F2323" s="3"/>
    </row>
    <row r="2324" spans="6:6">
      <c r="F2324" s="3"/>
    </row>
    <row r="2325" spans="6:6">
      <c r="F2325" s="3"/>
    </row>
    <row r="2326" spans="6:6">
      <c r="F2326" s="3"/>
    </row>
    <row r="2327" spans="6:6">
      <c r="F2327" s="3"/>
    </row>
    <row r="2328" spans="6:6">
      <c r="F2328" s="3"/>
    </row>
    <row r="2329" spans="6:6">
      <c r="F2329" s="3"/>
    </row>
    <row r="2330" spans="6:6">
      <c r="F2330" s="3"/>
    </row>
    <row r="2331" spans="6:6">
      <c r="F2331" s="3"/>
    </row>
    <row r="2332" spans="6:6">
      <c r="F2332" s="3"/>
    </row>
    <row r="2333" spans="6:6">
      <c r="F2333" s="3"/>
    </row>
    <row r="2334" spans="6:6">
      <c r="F2334" s="3"/>
    </row>
    <row r="2335" spans="6:6">
      <c r="F2335" s="3"/>
    </row>
    <row r="2336" spans="6:6">
      <c r="F2336" s="3"/>
    </row>
    <row r="2337" spans="6:6">
      <c r="F2337" s="3"/>
    </row>
    <row r="2338" spans="6:6">
      <c r="F2338" s="3"/>
    </row>
    <row r="2339" spans="6:6">
      <c r="F2339" s="3"/>
    </row>
    <row r="2340" spans="6:6">
      <c r="F2340" s="3"/>
    </row>
    <row r="2341" spans="6:6">
      <c r="F2341" s="3"/>
    </row>
    <row r="2342" spans="6:6">
      <c r="F2342" s="3"/>
    </row>
    <row r="2343" spans="6:6">
      <c r="F2343" s="3"/>
    </row>
    <row r="2344" spans="6:6">
      <c r="F2344" s="3"/>
    </row>
    <row r="2345" spans="6:6">
      <c r="F2345" s="3"/>
    </row>
    <row r="2346" spans="6:6">
      <c r="F2346" s="3"/>
    </row>
    <row r="2347" spans="6:6">
      <c r="F2347" s="3"/>
    </row>
    <row r="2348" spans="6:6">
      <c r="F2348" s="3"/>
    </row>
    <row r="2349" spans="6:6">
      <c r="F2349" s="3"/>
    </row>
    <row r="2350" spans="6:6">
      <c r="F2350" s="3"/>
    </row>
    <row r="2351" spans="6:6">
      <c r="F2351" s="3"/>
    </row>
    <row r="2352" spans="6:6">
      <c r="F2352" s="3"/>
    </row>
    <row r="2353" spans="6:6">
      <c r="F2353" s="3"/>
    </row>
    <row r="2354" spans="6:6">
      <c r="F2354" s="3"/>
    </row>
    <row r="2355" spans="6:6">
      <c r="F2355" s="3"/>
    </row>
    <row r="2356" spans="6:6">
      <c r="F2356" s="3"/>
    </row>
    <row r="2357" spans="6:6">
      <c r="F2357" s="3"/>
    </row>
    <row r="2358" spans="6:6">
      <c r="F2358" s="3"/>
    </row>
    <row r="2359" spans="6:6">
      <c r="F2359" s="3"/>
    </row>
    <row r="2360" spans="6:6">
      <c r="F2360" s="3"/>
    </row>
    <row r="2361" spans="6:6">
      <c r="F2361" s="3"/>
    </row>
    <row r="2362" spans="6:6">
      <c r="F2362" s="3"/>
    </row>
    <row r="2363" spans="6:6">
      <c r="F2363" s="3"/>
    </row>
    <row r="2364" spans="6:6">
      <c r="F2364" s="3"/>
    </row>
    <row r="2365" spans="6:6">
      <c r="F2365" s="3"/>
    </row>
    <row r="2366" spans="6:6">
      <c r="F2366" s="3"/>
    </row>
    <row r="2367" spans="6:6">
      <c r="F2367" s="3"/>
    </row>
    <row r="2368" spans="6:6">
      <c r="F2368" s="3"/>
    </row>
    <row r="2369" spans="6:6">
      <c r="F2369" s="3"/>
    </row>
    <row r="2370" spans="6:6">
      <c r="F2370" s="3"/>
    </row>
    <row r="2371" spans="6:6">
      <c r="F2371" s="3"/>
    </row>
    <row r="2372" spans="6:6">
      <c r="F2372" s="3"/>
    </row>
    <row r="2373" spans="6:6">
      <c r="F2373" s="3"/>
    </row>
    <row r="2374" spans="6:6">
      <c r="F2374" s="3"/>
    </row>
    <row r="2375" spans="6:6">
      <c r="F2375" s="3"/>
    </row>
    <row r="2376" spans="6:6">
      <c r="F2376" s="3"/>
    </row>
    <row r="2377" spans="6:6">
      <c r="F2377" s="3"/>
    </row>
    <row r="2378" spans="6:6">
      <c r="F2378" s="3"/>
    </row>
    <row r="2379" spans="6:6">
      <c r="F2379" s="3"/>
    </row>
    <row r="2380" spans="6:6">
      <c r="F2380" s="3"/>
    </row>
    <row r="2381" spans="6:6">
      <c r="F2381" s="3"/>
    </row>
    <row r="2382" spans="6:6">
      <c r="F2382" s="3"/>
    </row>
    <row r="2383" spans="6:6">
      <c r="F2383" s="3"/>
    </row>
    <row r="2384" spans="6:6">
      <c r="F2384" s="3"/>
    </row>
    <row r="2385" spans="6:6">
      <c r="F2385" s="3"/>
    </row>
    <row r="2386" spans="6:6">
      <c r="F2386" s="3"/>
    </row>
    <row r="2387" spans="6:6">
      <c r="F2387" s="3"/>
    </row>
    <row r="2388" spans="6:6">
      <c r="F2388" s="3"/>
    </row>
    <row r="2389" spans="6:6">
      <c r="F2389" s="3"/>
    </row>
    <row r="2390" spans="6:6">
      <c r="F2390" s="3"/>
    </row>
    <row r="2391" spans="6:6">
      <c r="F2391" s="3"/>
    </row>
    <row r="2392" spans="6:6">
      <c r="F2392" s="3"/>
    </row>
    <row r="2393" spans="6:6">
      <c r="F2393" s="3"/>
    </row>
    <row r="2394" spans="6:6">
      <c r="F2394" s="3"/>
    </row>
    <row r="2395" spans="6:6">
      <c r="F2395" s="3"/>
    </row>
    <row r="2396" spans="6:6">
      <c r="F2396" s="3"/>
    </row>
    <row r="2397" spans="6:6">
      <c r="F2397" s="3"/>
    </row>
    <row r="2398" spans="6:6">
      <c r="F2398" s="3"/>
    </row>
    <row r="2399" spans="6:6">
      <c r="F2399" s="3"/>
    </row>
    <row r="2400" spans="6:6">
      <c r="F2400" s="3"/>
    </row>
    <row r="2401" spans="6:6">
      <c r="F2401" s="3"/>
    </row>
    <row r="2402" spans="6:6">
      <c r="F2402" s="3"/>
    </row>
    <row r="2403" spans="6:6">
      <c r="F2403" s="3"/>
    </row>
    <row r="2404" spans="6:6">
      <c r="F2404" s="3"/>
    </row>
    <row r="2405" spans="6:6">
      <c r="F2405" s="3"/>
    </row>
    <row r="2406" spans="6:6">
      <c r="F2406" s="3"/>
    </row>
    <row r="2407" spans="6:6">
      <c r="F2407" s="3"/>
    </row>
    <row r="2408" spans="6:6">
      <c r="F2408" s="3"/>
    </row>
    <row r="2409" spans="6:6">
      <c r="F2409" s="3"/>
    </row>
    <row r="2410" spans="6:6">
      <c r="F2410" s="3"/>
    </row>
    <row r="2411" spans="6:6">
      <c r="F2411" s="3"/>
    </row>
    <row r="2412" spans="6:6">
      <c r="F2412" s="3"/>
    </row>
    <row r="2413" spans="6:6">
      <c r="F2413" s="3"/>
    </row>
    <row r="2414" spans="6:6">
      <c r="F2414" s="3"/>
    </row>
    <row r="2415" spans="6:6">
      <c r="F2415" s="3"/>
    </row>
    <row r="2416" spans="6:6">
      <c r="F2416" s="3"/>
    </row>
    <row r="2417" spans="6:6">
      <c r="F2417" s="3"/>
    </row>
    <row r="2418" spans="6:6">
      <c r="F2418" s="3"/>
    </row>
    <row r="2419" spans="6:6">
      <c r="F2419" s="3"/>
    </row>
    <row r="2420" spans="6:6">
      <c r="F2420" s="3"/>
    </row>
    <row r="2421" spans="6:6">
      <c r="F2421" s="3"/>
    </row>
    <row r="2422" spans="6:6">
      <c r="F2422" s="3"/>
    </row>
    <row r="2423" spans="6:6">
      <c r="F2423" s="3"/>
    </row>
    <row r="2424" spans="6:6">
      <c r="F2424" s="3"/>
    </row>
    <row r="2425" spans="6:6">
      <c r="F2425" s="3"/>
    </row>
    <row r="2426" spans="6:6">
      <c r="F2426" s="3"/>
    </row>
    <row r="2427" spans="6:6">
      <c r="F2427" s="3"/>
    </row>
    <row r="2428" spans="6:6">
      <c r="F2428" s="3"/>
    </row>
    <row r="2429" spans="6:6">
      <c r="F2429" s="3"/>
    </row>
    <row r="2430" spans="6:6">
      <c r="F2430" s="3"/>
    </row>
    <row r="2431" spans="6:6">
      <c r="F2431" s="3"/>
    </row>
    <row r="2432" spans="6:6">
      <c r="F2432" s="3"/>
    </row>
    <row r="2433" spans="6:6">
      <c r="F2433" s="3"/>
    </row>
    <row r="2434" spans="6:6">
      <c r="F2434" s="3"/>
    </row>
    <row r="2435" spans="6:6">
      <c r="F2435" s="3"/>
    </row>
    <row r="2436" spans="6:6">
      <c r="F2436" s="3"/>
    </row>
    <row r="2437" spans="6:6">
      <c r="F2437" s="3"/>
    </row>
    <row r="2438" spans="6:6">
      <c r="F2438" s="3"/>
    </row>
    <row r="2439" spans="6:6">
      <c r="F2439" s="3"/>
    </row>
    <row r="2440" spans="6:6">
      <c r="F2440" s="3"/>
    </row>
    <row r="2441" spans="6:6">
      <c r="F2441" s="3"/>
    </row>
    <row r="2442" spans="6:6">
      <c r="F2442" s="3"/>
    </row>
    <row r="2443" spans="6:6">
      <c r="F2443" s="3"/>
    </row>
    <row r="2444" spans="6:6">
      <c r="F2444" s="3"/>
    </row>
    <row r="2445" spans="6:6">
      <c r="F2445" s="3"/>
    </row>
    <row r="2446" spans="6:6">
      <c r="F2446" s="3"/>
    </row>
    <row r="2447" spans="6:6">
      <c r="F2447" s="3"/>
    </row>
    <row r="2448" spans="6:6">
      <c r="F2448" s="3"/>
    </row>
    <row r="2449" spans="6:6">
      <c r="F2449" s="3"/>
    </row>
    <row r="2450" spans="6:6">
      <c r="F2450" s="3"/>
    </row>
    <row r="2451" spans="6:6">
      <c r="F2451" s="3"/>
    </row>
    <row r="2452" spans="6:6">
      <c r="F2452" s="3"/>
    </row>
    <row r="2453" spans="6:6">
      <c r="F2453" s="3"/>
    </row>
    <row r="2454" spans="6:6">
      <c r="F2454" s="3"/>
    </row>
    <row r="2455" spans="6:6">
      <c r="F2455" s="3"/>
    </row>
    <row r="2456" spans="6:6">
      <c r="F2456" s="3"/>
    </row>
    <row r="2457" spans="6:6">
      <c r="F2457" s="3"/>
    </row>
    <row r="2458" spans="6:6">
      <c r="F2458" s="3"/>
    </row>
    <row r="2459" spans="6:6">
      <c r="F2459" s="3"/>
    </row>
    <row r="2460" spans="6:6">
      <c r="F2460" s="3"/>
    </row>
    <row r="2461" spans="6:6">
      <c r="F2461" s="3"/>
    </row>
    <row r="2462" spans="6:6">
      <c r="F2462" s="3"/>
    </row>
    <row r="2463" spans="6:6">
      <c r="F2463" s="3"/>
    </row>
    <row r="2464" spans="6:6">
      <c r="F2464" s="3"/>
    </row>
    <row r="2465" spans="6:6">
      <c r="F2465" s="3"/>
    </row>
    <row r="2466" spans="6:6">
      <c r="F2466" s="3"/>
    </row>
    <row r="2467" spans="6:6">
      <c r="F2467" s="3"/>
    </row>
    <row r="2468" spans="6:6">
      <c r="F2468" s="3"/>
    </row>
    <row r="2469" spans="6:6">
      <c r="F2469" s="3"/>
    </row>
    <row r="2470" spans="6:6">
      <c r="F2470" s="3"/>
    </row>
    <row r="2471" spans="6:6">
      <c r="F2471" s="3"/>
    </row>
    <row r="2472" spans="6:6">
      <c r="F2472" s="3"/>
    </row>
    <row r="2473" spans="6:6">
      <c r="F2473" s="3"/>
    </row>
    <row r="2474" spans="6:6">
      <c r="F2474" s="3"/>
    </row>
    <row r="2475" spans="6:6">
      <c r="F2475" s="3"/>
    </row>
    <row r="2476" spans="6:6">
      <c r="F2476" s="3"/>
    </row>
    <row r="2477" spans="6:6">
      <c r="F2477" s="3"/>
    </row>
    <row r="2478" spans="6:6">
      <c r="F2478" s="3"/>
    </row>
    <row r="2479" spans="6:6">
      <c r="F2479" s="3"/>
    </row>
    <row r="2480" spans="6:6">
      <c r="F2480" s="3"/>
    </row>
    <row r="2481" spans="6:6">
      <c r="F2481" s="3"/>
    </row>
    <row r="2482" spans="6:6">
      <c r="F2482" s="3"/>
    </row>
    <row r="2483" spans="6:6">
      <c r="F2483" s="3"/>
    </row>
    <row r="2484" spans="6:6">
      <c r="F2484" s="3"/>
    </row>
    <row r="2485" spans="6:6">
      <c r="F2485" s="3"/>
    </row>
    <row r="2486" spans="6:6">
      <c r="F2486" s="3"/>
    </row>
    <row r="2487" spans="6:6">
      <c r="F2487" s="3"/>
    </row>
    <row r="2488" spans="6:6">
      <c r="F2488" s="3"/>
    </row>
    <row r="2489" spans="6:6">
      <c r="F2489" s="3"/>
    </row>
    <row r="2490" spans="6:6">
      <c r="F2490" s="3"/>
    </row>
    <row r="2491" spans="6:6">
      <c r="F2491" s="3"/>
    </row>
    <row r="2492" spans="6:6">
      <c r="F2492" s="3"/>
    </row>
    <row r="2493" spans="6:6">
      <c r="F2493" s="3"/>
    </row>
    <row r="2494" spans="6:6">
      <c r="F2494" s="3"/>
    </row>
    <row r="2495" spans="6:6">
      <c r="F2495" s="3"/>
    </row>
    <row r="2496" spans="6:6">
      <c r="F2496" s="3"/>
    </row>
    <row r="2497" spans="6:6">
      <c r="F2497" s="3"/>
    </row>
    <row r="2498" spans="6:6">
      <c r="F2498" s="3"/>
    </row>
    <row r="2499" spans="6:6">
      <c r="F2499" s="3"/>
    </row>
    <row r="2500" spans="6:6">
      <c r="F2500" s="3"/>
    </row>
    <row r="2501" spans="6:6">
      <c r="F2501" s="3"/>
    </row>
    <row r="2502" spans="6:6">
      <c r="F2502" s="3"/>
    </row>
    <row r="2503" spans="6:6">
      <c r="F2503" s="3"/>
    </row>
    <row r="2504" spans="6:6">
      <c r="F2504" s="3"/>
    </row>
    <row r="2505" spans="6:6">
      <c r="F2505" s="3"/>
    </row>
    <row r="2506" spans="6:6">
      <c r="F2506" s="3"/>
    </row>
    <row r="2507" spans="6:6">
      <c r="F2507" s="3"/>
    </row>
    <row r="2508" spans="6:6">
      <c r="F2508" s="3"/>
    </row>
    <row r="2509" spans="6:6">
      <c r="F2509" s="3"/>
    </row>
    <row r="2510" spans="6:6">
      <c r="F2510" s="3"/>
    </row>
    <row r="2511" spans="6:6">
      <c r="F2511" s="3"/>
    </row>
    <row r="2512" spans="6:6">
      <c r="F2512" s="3"/>
    </row>
    <row r="2513" spans="6:6">
      <c r="F2513" s="3"/>
    </row>
    <row r="2514" spans="6:6">
      <c r="F2514" s="3"/>
    </row>
    <row r="2515" spans="6:6">
      <c r="F2515" s="3"/>
    </row>
    <row r="2516" spans="6:6">
      <c r="F2516" s="3"/>
    </row>
    <row r="2517" spans="6:6">
      <c r="F2517" s="3"/>
    </row>
    <row r="2518" spans="6:6">
      <c r="F2518" s="3"/>
    </row>
    <row r="2519" spans="6:6">
      <c r="F2519" s="3"/>
    </row>
    <row r="2520" spans="6:6">
      <c r="F2520" s="3"/>
    </row>
    <row r="2521" spans="6:6">
      <c r="F2521" s="3"/>
    </row>
    <row r="2522" spans="6:6">
      <c r="F2522" s="3"/>
    </row>
    <row r="2523" spans="6:6">
      <c r="F2523" s="3"/>
    </row>
    <row r="2524" spans="6:6">
      <c r="F2524" s="3"/>
    </row>
    <row r="2525" spans="6:6">
      <c r="F2525" s="3"/>
    </row>
    <row r="2526" spans="6:6">
      <c r="F2526" s="3"/>
    </row>
    <row r="2527" spans="6:6">
      <c r="F2527" s="3"/>
    </row>
    <row r="2528" spans="6:6">
      <c r="F2528" s="3"/>
    </row>
    <row r="2529" spans="6:6">
      <c r="F2529" s="3"/>
    </row>
    <row r="2530" spans="6:6">
      <c r="F2530" s="3"/>
    </row>
    <row r="2531" spans="6:6">
      <c r="F2531" s="3"/>
    </row>
    <row r="2532" spans="6:6">
      <c r="F2532" s="3"/>
    </row>
    <row r="2533" spans="6:6">
      <c r="F2533" s="3"/>
    </row>
    <row r="2534" spans="6:6">
      <c r="F2534" s="3"/>
    </row>
    <row r="2535" spans="6:6">
      <c r="F2535" s="3"/>
    </row>
    <row r="2536" spans="6:6">
      <c r="F2536" s="3"/>
    </row>
    <row r="2537" spans="6:6">
      <c r="F2537" s="3"/>
    </row>
    <row r="2538" spans="6:6">
      <c r="F2538" s="3"/>
    </row>
    <row r="2539" spans="6:6">
      <c r="F2539" s="3"/>
    </row>
    <row r="2540" spans="6:6">
      <c r="F2540" s="3"/>
    </row>
    <row r="2541" spans="6:6">
      <c r="F2541" s="3"/>
    </row>
    <row r="2542" spans="6:6">
      <c r="F2542" s="3"/>
    </row>
    <row r="2543" spans="6:6">
      <c r="F2543" s="3"/>
    </row>
    <row r="2544" spans="6:6">
      <c r="F2544" s="3"/>
    </row>
    <row r="2545" spans="6:6">
      <c r="F2545" s="3"/>
    </row>
    <row r="2546" spans="6:6">
      <c r="F2546" s="3"/>
    </row>
    <row r="2547" spans="6:6">
      <c r="F2547" s="3"/>
    </row>
    <row r="2548" spans="6:6">
      <c r="F2548" s="3"/>
    </row>
    <row r="2549" spans="6:6">
      <c r="F2549" s="3"/>
    </row>
    <row r="2550" spans="6:6">
      <c r="F2550" s="3"/>
    </row>
    <row r="2551" spans="6:6">
      <c r="F2551" s="3"/>
    </row>
    <row r="2552" spans="6:6">
      <c r="F2552" s="3"/>
    </row>
    <row r="2553" spans="6:6">
      <c r="F2553" s="3"/>
    </row>
    <row r="2554" spans="6:6">
      <c r="F2554" s="3"/>
    </row>
    <row r="2555" spans="6:6">
      <c r="F2555" s="3"/>
    </row>
    <row r="2556" spans="6:6">
      <c r="F2556" s="3"/>
    </row>
    <row r="2557" spans="6:6">
      <c r="F2557" s="3"/>
    </row>
    <row r="2558" spans="6:6">
      <c r="F2558" s="3"/>
    </row>
    <row r="2559" spans="6:6">
      <c r="F2559" s="3"/>
    </row>
    <row r="2560" spans="6:6">
      <c r="F2560" s="3"/>
    </row>
    <row r="2561" spans="6:6">
      <c r="F2561" s="3"/>
    </row>
    <row r="2562" spans="6:6">
      <c r="F2562" s="3"/>
    </row>
    <row r="2563" spans="6:6">
      <c r="F2563" s="3"/>
    </row>
    <row r="2564" spans="6:6">
      <c r="F2564" s="3"/>
    </row>
    <row r="2565" spans="6:6">
      <c r="F2565" s="3"/>
    </row>
    <row r="2566" spans="6:6">
      <c r="F2566" s="3"/>
    </row>
    <row r="2567" spans="6:6">
      <c r="F2567" s="3"/>
    </row>
    <row r="2568" spans="6:6">
      <c r="F2568" s="3"/>
    </row>
    <row r="2569" spans="6:6">
      <c r="F2569" s="3"/>
    </row>
    <row r="2570" spans="6:6">
      <c r="F2570" s="3"/>
    </row>
    <row r="2571" spans="6:6">
      <c r="F2571" s="3"/>
    </row>
    <row r="2572" spans="6:6">
      <c r="F2572" s="3"/>
    </row>
    <row r="2573" spans="6:6">
      <c r="F2573" s="3"/>
    </row>
    <row r="2574" spans="6:6">
      <c r="F2574" s="3"/>
    </row>
    <row r="2575" spans="6:6">
      <c r="F2575" s="3"/>
    </row>
    <row r="2576" spans="6:6">
      <c r="F2576" s="3"/>
    </row>
    <row r="2577" spans="6:6">
      <c r="F2577" s="3"/>
    </row>
    <row r="2578" spans="6:6">
      <c r="F2578" s="3"/>
    </row>
    <row r="2579" spans="6:6">
      <c r="F2579" s="3"/>
    </row>
    <row r="2580" spans="6:6">
      <c r="F2580" s="3"/>
    </row>
    <row r="2581" spans="6:6">
      <c r="F2581" s="3"/>
    </row>
    <row r="2582" spans="6:6">
      <c r="F2582" s="3"/>
    </row>
    <row r="2583" spans="6:6">
      <c r="F2583" s="3"/>
    </row>
    <row r="2584" spans="6:6">
      <c r="F2584" s="3"/>
    </row>
    <row r="2585" spans="6:6">
      <c r="F2585" s="3"/>
    </row>
    <row r="2586" spans="6:6">
      <c r="F2586" s="3"/>
    </row>
    <row r="2587" spans="6:6">
      <c r="F2587" s="3"/>
    </row>
    <row r="2588" spans="6:6">
      <c r="F2588" s="3"/>
    </row>
    <row r="2589" spans="6:6">
      <c r="F2589" s="3"/>
    </row>
    <row r="2590" spans="6:6">
      <c r="F2590" s="3"/>
    </row>
    <row r="2591" spans="6:6">
      <c r="F2591" s="3"/>
    </row>
    <row r="2592" spans="6:6">
      <c r="F2592" s="3"/>
    </row>
    <row r="2593" spans="6:6">
      <c r="F2593" s="3"/>
    </row>
    <row r="2594" spans="6:6">
      <c r="F2594" s="3"/>
    </row>
    <row r="2595" spans="6:6">
      <c r="F2595" s="3"/>
    </row>
    <row r="2596" spans="6:6">
      <c r="F2596" s="3"/>
    </row>
    <row r="2597" spans="6:6">
      <c r="F2597" s="3"/>
    </row>
    <row r="2598" spans="6:6">
      <c r="F2598" s="3"/>
    </row>
    <row r="2599" spans="6:6">
      <c r="F2599" s="3"/>
    </row>
    <row r="2600" spans="6:6">
      <c r="F2600" s="3"/>
    </row>
    <row r="2601" spans="6:6">
      <c r="F2601" s="3"/>
    </row>
    <row r="2602" spans="6:6">
      <c r="F2602" s="3"/>
    </row>
    <row r="2603" spans="6:6">
      <c r="F2603" s="3"/>
    </row>
    <row r="2604" spans="6:6">
      <c r="F2604" s="3"/>
    </row>
    <row r="2605" spans="6:6">
      <c r="F2605" s="3"/>
    </row>
    <row r="2606" spans="6:6">
      <c r="F2606" s="3"/>
    </row>
    <row r="2607" spans="6:6">
      <c r="F2607" s="3"/>
    </row>
    <row r="2608" spans="6:6">
      <c r="F2608" s="3"/>
    </row>
    <row r="2609" spans="6:6">
      <c r="F2609" s="3"/>
    </row>
    <row r="2610" spans="6:6">
      <c r="F2610" s="3"/>
    </row>
    <row r="2611" spans="6:6">
      <c r="F2611" s="3"/>
    </row>
    <row r="2612" spans="6:6">
      <c r="F2612" s="3"/>
    </row>
    <row r="2613" spans="6:6">
      <c r="F2613" s="3"/>
    </row>
    <row r="2614" spans="6:6">
      <c r="F2614" s="3"/>
    </row>
    <row r="2615" spans="6:6">
      <c r="F2615" s="3"/>
    </row>
    <row r="2616" spans="6:6">
      <c r="F2616" s="3"/>
    </row>
    <row r="2617" spans="6:6">
      <c r="F2617" s="3"/>
    </row>
    <row r="2618" spans="6:6">
      <c r="F2618" s="3"/>
    </row>
    <row r="2619" spans="6:6">
      <c r="F2619" s="3"/>
    </row>
    <row r="2620" spans="6:6">
      <c r="F2620" s="3"/>
    </row>
    <row r="2621" spans="6:6">
      <c r="F2621" s="3"/>
    </row>
    <row r="2622" spans="6:6">
      <c r="F2622" s="3"/>
    </row>
    <row r="2623" spans="6:6">
      <c r="F2623" s="3"/>
    </row>
    <row r="2624" spans="6:6">
      <c r="F2624" s="3"/>
    </row>
    <row r="2625" spans="6:6">
      <c r="F2625" s="3"/>
    </row>
    <row r="2626" spans="6:6">
      <c r="F2626" s="3"/>
    </row>
    <row r="2627" spans="6:6">
      <c r="F2627" s="3"/>
    </row>
    <row r="2628" spans="6:6">
      <c r="F2628" s="3"/>
    </row>
    <row r="2629" spans="6:6">
      <c r="F2629" s="3"/>
    </row>
    <row r="2630" spans="6:6">
      <c r="F2630" s="3"/>
    </row>
    <row r="2631" spans="6:6">
      <c r="F2631" s="3"/>
    </row>
    <row r="2632" spans="6:6">
      <c r="F2632" s="3"/>
    </row>
    <row r="2633" spans="6:6">
      <c r="F2633" s="3"/>
    </row>
    <row r="2634" spans="6:6">
      <c r="F2634" s="3"/>
    </row>
    <row r="2635" spans="6:6">
      <c r="F2635" s="3"/>
    </row>
    <row r="2636" spans="6:6">
      <c r="F2636" s="3"/>
    </row>
    <row r="2637" spans="6:6">
      <c r="F2637" s="3"/>
    </row>
    <row r="2638" spans="6:6">
      <c r="F2638" s="3"/>
    </row>
    <row r="2639" spans="6:6">
      <c r="F2639" s="3"/>
    </row>
    <row r="2640" spans="6:6">
      <c r="F2640" s="3"/>
    </row>
    <row r="2641" spans="6:6">
      <c r="F2641" s="3"/>
    </row>
    <row r="2642" spans="6:6">
      <c r="F2642" s="3"/>
    </row>
    <row r="2643" spans="6:6">
      <c r="F2643" s="3"/>
    </row>
    <row r="2644" spans="6:6">
      <c r="F2644" s="3"/>
    </row>
    <row r="2645" spans="6:6">
      <c r="F2645" s="3"/>
    </row>
    <row r="2646" spans="6:6">
      <c r="F2646" s="3"/>
    </row>
    <row r="2647" spans="6:6">
      <c r="F2647" s="3"/>
    </row>
    <row r="2648" spans="6:6">
      <c r="F2648" s="3"/>
    </row>
    <row r="2649" spans="6:6">
      <c r="F2649" s="3"/>
    </row>
    <row r="2650" spans="6:6">
      <c r="F2650" s="3"/>
    </row>
    <row r="2651" spans="6:6">
      <c r="F2651" s="3"/>
    </row>
    <row r="2652" spans="6:6">
      <c r="F2652" s="3"/>
    </row>
    <row r="2653" spans="6:6">
      <c r="F2653" s="3"/>
    </row>
    <row r="2654" spans="6:6">
      <c r="F2654" s="3"/>
    </row>
    <row r="2655" spans="6:6">
      <c r="F2655" s="3"/>
    </row>
    <row r="2656" spans="6:6">
      <c r="F2656" s="3"/>
    </row>
    <row r="2657" spans="6:6">
      <c r="F2657" s="3"/>
    </row>
    <row r="2658" spans="6:6">
      <c r="F2658" s="3"/>
    </row>
    <row r="2659" spans="6:6">
      <c r="F2659" s="3"/>
    </row>
    <row r="2660" spans="6:6">
      <c r="F2660" s="3"/>
    </row>
    <row r="2661" spans="6:6">
      <c r="F2661" s="3"/>
    </row>
    <row r="2662" spans="6:6">
      <c r="F2662" s="3"/>
    </row>
    <row r="2663" spans="6:6">
      <c r="F2663" s="3"/>
    </row>
    <row r="2664" spans="6:6">
      <c r="F2664" s="3"/>
    </row>
    <row r="2665" spans="6:6">
      <c r="F2665" s="3"/>
    </row>
    <row r="2666" spans="6:6">
      <c r="F2666" s="3"/>
    </row>
    <row r="2667" spans="6:6">
      <c r="F2667" s="3"/>
    </row>
    <row r="2668" spans="6:6">
      <c r="F2668" s="3"/>
    </row>
    <row r="2669" spans="6:6">
      <c r="F2669" s="3"/>
    </row>
    <row r="2670" spans="6:6">
      <c r="F2670" s="3"/>
    </row>
    <row r="2671" spans="6:6">
      <c r="F2671" s="3"/>
    </row>
    <row r="2672" spans="6:6">
      <c r="F2672" s="3"/>
    </row>
    <row r="2673" spans="6:6">
      <c r="F2673" s="3"/>
    </row>
    <row r="2674" spans="6:6">
      <c r="F2674" s="3"/>
    </row>
    <row r="2675" spans="6:6">
      <c r="F2675" s="3"/>
    </row>
    <row r="2676" spans="6:6">
      <c r="F2676" s="3"/>
    </row>
    <row r="2677" spans="6:6">
      <c r="F2677" s="3"/>
    </row>
    <row r="2678" spans="6:6">
      <c r="F2678" s="3"/>
    </row>
    <row r="2679" spans="6:6">
      <c r="F2679" s="3"/>
    </row>
    <row r="2680" spans="6:6">
      <c r="F2680" s="3"/>
    </row>
    <row r="2681" spans="6:6">
      <c r="F2681" s="3"/>
    </row>
    <row r="2682" spans="6:6">
      <c r="F2682" s="3"/>
    </row>
    <row r="2683" spans="6:6">
      <c r="F2683" s="3"/>
    </row>
    <row r="2684" spans="6:6">
      <c r="F2684" s="3"/>
    </row>
    <row r="2685" spans="6:6">
      <c r="F2685" s="3"/>
    </row>
    <row r="2686" spans="6:6">
      <c r="F2686" s="3"/>
    </row>
    <row r="2687" spans="6:6">
      <c r="F2687" s="3"/>
    </row>
    <row r="2688" spans="6:6">
      <c r="F2688" s="3"/>
    </row>
    <row r="2689" spans="6:6">
      <c r="F2689" s="3"/>
    </row>
    <row r="2690" spans="6:6">
      <c r="F2690" s="3"/>
    </row>
    <row r="2691" spans="6:6">
      <c r="F2691" s="3"/>
    </row>
    <row r="2692" spans="6:6">
      <c r="F2692" s="3"/>
    </row>
    <row r="2693" spans="6:6">
      <c r="F2693" s="3"/>
    </row>
    <row r="2694" spans="6:6">
      <c r="F2694" s="3"/>
    </row>
    <row r="2695" spans="6:6">
      <c r="F2695" s="3"/>
    </row>
    <row r="2696" spans="6:6">
      <c r="F2696" s="3"/>
    </row>
    <row r="2697" spans="6:6">
      <c r="F2697" s="3"/>
    </row>
    <row r="2698" spans="6:6">
      <c r="F2698" s="3"/>
    </row>
    <row r="2699" spans="6:6">
      <c r="F2699" s="3"/>
    </row>
    <row r="2700" spans="6:6">
      <c r="F2700" s="3"/>
    </row>
    <row r="2701" spans="6:6">
      <c r="F2701" s="3"/>
    </row>
    <row r="2702" spans="6:6">
      <c r="F2702" s="3"/>
    </row>
    <row r="2703" spans="6:6">
      <c r="F2703" s="3"/>
    </row>
    <row r="2704" spans="6:6">
      <c r="F2704" s="3"/>
    </row>
    <row r="2705" spans="6:6">
      <c r="F2705" s="3"/>
    </row>
    <row r="2706" spans="6:6">
      <c r="F2706" s="3"/>
    </row>
    <row r="2707" spans="6:6">
      <c r="F2707" s="3"/>
    </row>
    <row r="2708" spans="6:6">
      <c r="F2708" s="3"/>
    </row>
    <row r="2709" spans="6:6">
      <c r="F2709" s="3"/>
    </row>
    <row r="2710" spans="6:6">
      <c r="F2710" s="3"/>
    </row>
    <row r="2711" spans="6:6">
      <c r="F2711" s="3"/>
    </row>
    <row r="2712" spans="6:6">
      <c r="F2712" s="3"/>
    </row>
    <row r="2713" spans="6:6">
      <c r="F2713" s="3"/>
    </row>
    <row r="2714" spans="6:6">
      <c r="F2714" s="3"/>
    </row>
    <row r="2715" spans="6:6">
      <c r="F2715" s="3"/>
    </row>
    <row r="2716" spans="6:6">
      <c r="F2716" s="3"/>
    </row>
    <row r="2717" spans="6:6">
      <c r="F2717" s="3"/>
    </row>
    <row r="2718" spans="6:6">
      <c r="F2718" s="3"/>
    </row>
    <row r="2719" spans="6:6">
      <c r="F2719" s="3"/>
    </row>
    <row r="2720" spans="6:6">
      <c r="F2720" s="3"/>
    </row>
    <row r="2721" spans="6:6">
      <c r="F2721" s="3"/>
    </row>
    <row r="2722" spans="6:6">
      <c r="F2722" s="3"/>
    </row>
    <row r="2723" spans="6:6">
      <c r="F2723" s="3"/>
    </row>
    <row r="2724" spans="6:6">
      <c r="F2724" s="3"/>
    </row>
    <row r="2725" spans="6:6">
      <c r="F2725" s="3"/>
    </row>
    <row r="2726" spans="6:6">
      <c r="F2726" s="3"/>
    </row>
    <row r="2727" spans="6:6">
      <c r="F2727" s="3"/>
    </row>
    <row r="2728" spans="6:6">
      <c r="F2728" s="3"/>
    </row>
    <row r="2729" spans="6:6">
      <c r="F2729" s="3"/>
    </row>
    <row r="2730" spans="6:6">
      <c r="F2730" s="3"/>
    </row>
    <row r="2731" spans="6:6">
      <c r="F2731" s="3"/>
    </row>
    <row r="2732" spans="6:6">
      <c r="F2732" s="3"/>
    </row>
    <row r="2733" spans="6:6">
      <c r="F2733" s="3"/>
    </row>
    <row r="2734" spans="6:6">
      <c r="F2734" s="3"/>
    </row>
    <row r="2735" spans="6:6">
      <c r="F2735" s="3"/>
    </row>
    <row r="2736" spans="6:6">
      <c r="F2736" s="3"/>
    </row>
    <row r="2737" spans="6:6">
      <c r="F2737" s="3"/>
    </row>
    <row r="2738" spans="6:6">
      <c r="F2738" s="3"/>
    </row>
    <row r="2739" spans="6:6">
      <c r="F2739" s="3"/>
    </row>
    <row r="2740" spans="6:6">
      <c r="F2740" s="3"/>
    </row>
    <row r="2741" spans="6:6">
      <c r="F2741" s="3"/>
    </row>
    <row r="2742" spans="6:6">
      <c r="F2742" s="3"/>
    </row>
    <row r="2743" spans="6:6">
      <c r="F2743" s="3"/>
    </row>
    <row r="2744" spans="6:6">
      <c r="F2744" s="3"/>
    </row>
    <row r="2745" spans="6:6">
      <c r="F2745" s="3"/>
    </row>
    <row r="2746" spans="6:6">
      <c r="F2746" s="3"/>
    </row>
    <row r="2747" spans="6:6">
      <c r="F2747" s="3"/>
    </row>
    <row r="2748" spans="6:6">
      <c r="F2748" s="3"/>
    </row>
    <row r="2749" spans="6:6">
      <c r="F2749" s="3"/>
    </row>
    <row r="2750" spans="6:6">
      <c r="F2750" s="3"/>
    </row>
    <row r="2751" spans="6:6">
      <c r="F2751" s="3"/>
    </row>
    <row r="2752" spans="6:6">
      <c r="F2752" s="3"/>
    </row>
    <row r="2753" spans="6:6">
      <c r="F2753" s="3"/>
    </row>
    <row r="2754" spans="6:6">
      <c r="F2754" s="3"/>
    </row>
    <row r="2755" spans="6:6">
      <c r="F2755" s="3"/>
    </row>
    <row r="2756" spans="6:6">
      <c r="F2756" s="3"/>
    </row>
    <row r="2757" spans="6:6">
      <c r="F2757" s="3"/>
    </row>
    <row r="2758" spans="6:6">
      <c r="F2758" s="3"/>
    </row>
    <row r="2759" spans="6:6">
      <c r="F2759" s="3"/>
    </row>
    <row r="2760" spans="6:6">
      <c r="F2760" s="3"/>
    </row>
    <row r="2761" spans="6:6">
      <c r="F2761" s="3"/>
    </row>
    <row r="2762" spans="6:6">
      <c r="F2762" s="3"/>
    </row>
    <row r="2763" spans="6:6">
      <c r="F2763" s="3"/>
    </row>
    <row r="2764" spans="6:6">
      <c r="F2764" s="3"/>
    </row>
    <row r="2765" spans="6:6">
      <c r="F2765" s="3"/>
    </row>
    <row r="2766" spans="6:6">
      <c r="F2766" s="3"/>
    </row>
    <row r="2767" spans="6:6">
      <c r="F2767" s="3"/>
    </row>
    <row r="2768" spans="6:6">
      <c r="F2768" s="3"/>
    </row>
    <row r="2769" spans="6:6">
      <c r="F2769" s="3"/>
    </row>
    <row r="2770" spans="6:6">
      <c r="F2770" s="3"/>
    </row>
    <row r="2771" spans="6:6">
      <c r="F2771" s="3"/>
    </row>
    <row r="2772" spans="6:6">
      <c r="F2772" s="3"/>
    </row>
    <row r="2773" spans="6:6">
      <c r="F2773" s="3"/>
    </row>
    <row r="2774" spans="6:6">
      <c r="F2774" s="3"/>
    </row>
    <row r="2775" spans="6:6">
      <c r="F2775" s="3"/>
    </row>
    <row r="2776" spans="6:6">
      <c r="F2776" s="3"/>
    </row>
    <row r="2777" spans="6:6">
      <c r="F2777" s="3"/>
    </row>
    <row r="2778" spans="6:6">
      <c r="F2778" s="3"/>
    </row>
    <row r="2779" spans="6:6">
      <c r="F2779" s="3"/>
    </row>
    <row r="2780" spans="6:6">
      <c r="F2780" s="3"/>
    </row>
    <row r="2781" spans="6:6">
      <c r="F2781" s="3"/>
    </row>
    <row r="2782" spans="6:6">
      <c r="F2782" s="3"/>
    </row>
    <row r="2783" spans="6:6">
      <c r="F2783" s="3"/>
    </row>
    <row r="2784" spans="6:6">
      <c r="F2784" s="3"/>
    </row>
    <row r="2785" spans="6:6">
      <c r="F2785" s="3"/>
    </row>
    <row r="2786" spans="6:6">
      <c r="F2786" s="3"/>
    </row>
    <row r="2787" spans="6:6">
      <c r="F2787" s="3"/>
    </row>
    <row r="2788" spans="6:6">
      <c r="F2788" s="3"/>
    </row>
    <row r="2789" spans="6:6">
      <c r="F2789" s="3"/>
    </row>
    <row r="2790" spans="6:6">
      <c r="F2790" s="3"/>
    </row>
    <row r="2791" spans="6:6">
      <c r="F2791" s="3"/>
    </row>
    <row r="2792" spans="6:6">
      <c r="F2792" s="3"/>
    </row>
    <row r="2793" spans="6:6">
      <c r="F2793" s="3"/>
    </row>
    <row r="2794" spans="6:6">
      <c r="F2794" s="3"/>
    </row>
    <row r="2795" spans="6:6">
      <c r="F2795" s="3"/>
    </row>
    <row r="2796" spans="6:6">
      <c r="F2796" s="3"/>
    </row>
    <row r="2797" spans="6:6">
      <c r="F2797" s="3"/>
    </row>
    <row r="2798" spans="6:6">
      <c r="F2798" s="3"/>
    </row>
    <row r="2799" spans="6:6">
      <c r="F2799" s="3"/>
    </row>
    <row r="2800" spans="6:6">
      <c r="F2800" s="3"/>
    </row>
    <row r="2801" spans="6:6">
      <c r="F2801" s="3"/>
    </row>
    <row r="2802" spans="6:6">
      <c r="F2802" s="3"/>
    </row>
    <row r="2803" spans="6:6">
      <c r="F2803" s="3"/>
    </row>
    <row r="2804" spans="6:6">
      <c r="F2804" s="3"/>
    </row>
    <row r="2805" spans="6:6">
      <c r="F2805" s="3"/>
    </row>
    <row r="2806" spans="6:6">
      <c r="F2806" s="3"/>
    </row>
    <row r="2807" spans="6:6">
      <c r="F2807" s="3"/>
    </row>
    <row r="2808" spans="6:6">
      <c r="F2808" s="3"/>
    </row>
    <row r="2809" spans="6:6">
      <c r="F2809" s="3"/>
    </row>
    <row r="2810" spans="6:6">
      <c r="F2810" s="3"/>
    </row>
    <row r="2811" spans="6:6">
      <c r="F2811" s="3"/>
    </row>
    <row r="2812" spans="6:6">
      <c r="F2812" s="3"/>
    </row>
    <row r="2813" spans="6:6">
      <c r="F2813" s="3"/>
    </row>
    <row r="2814" spans="6:6">
      <c r="F2814" s="3"/>
    </row>
    <row r="2815" spans="6:6">
      <c r="F2815" s="3"/>
    </row>
    <row r="2816" spans="6:6">
      <c r="F2816" s="3"/>
    </row>
    <row r="2817" spans="6:6">
      <c r="F2817" s="3"/>
    </row>
    <row r="2818" spans="6:6">
      <c r="F2818" s="3"/>
    </row>
    <row r="2819" spans="6:6">
      <c r="F2819" s="3"/>
    </row>
    <row r="2820" spans="6:6">
      <c r="F2820" s="3"/>
    </row>
    <row r="2821" spans="6:6">
      <c r="F2821" s="3"/>
    </row>
    <row r="2822" spans="6:6">
      <c r="F2822" s="3"/>
    </row>
    <row r="2823" spans="6:6">
      <c r="F2823" s="3"/>
    </row>
    <row r="2824" spans="6:6">
      <c r="F2824" s="3"/>
    </row>
    <row r="2825" spans="6:6">
      <c r="F2825" s="3"/>
    </row>
    <row r="2826" spans="6:6">
      <c r="F2826" s="3"/>
    </row>
    <row r="2827" spans="6:6">
      <c r="F2827" s="3"/>
    </row>
    <row r="2828" spans="6:6">
      <c r="F2828" s="3"/>
    </row>
    <row r="2829" spans="6:6">
      <c r="F2829" s="3"/>
    </row>
    <row r="2830" spans="6:6">
      <c r="F2830" s="3"/>
    </row>
    <row r="2831" spans="6:6">
      <c r="F2831" s="3"/>
    </row>
    <row r="2832" spans="6:6">
      <c r="F2832" s="3"/>
    </row>
    <row r="2833" spans="6:6">
      <c r="F2833" s="3"/>
    </row>
    <row r="2834" spans="6:6">
      <c r="F2834" s="3"/>
    </row>
    <row r="2835" spans="6:6">
      <c r="F2835" s="3"/>
    </row>
    <row r="2836" spans="6:6">
      <c r="F2836" s="3"/>
    </row>
    <row r="2837" spans="6:6">
      <c r="F2837" s="3"/>
    </row>
    <row r="2838" spans="6:6">
      <c r="F2838" s="3"/>
    </row>
    <row r="2839" spans="6:6">
      <c r="F2839" s="3"/>
    </row>
    <row r="2840" spans="6:6">
      <c r="F2840" s="3"/>
    </row>
    <row r="2841" spans="6:6">
      <c r="F2841" s="3"/>
    </row>
    <row r="2842" spans="6:6">
      <c r="F2842" s="3"/>
    </row>
    <row r="2843" spans="6:6">
      <c r="F2843" s="3"/>
    </row>
    <row r="2844" spans="6:6">
      <c r="F2844" s="3"/>
    </row>
    <row r="2845" spans="6:6">
      <c r="F2845" s="3"/>
    </row>
    <row r="2846" spans="6:6">
      <c r="F2846" s="3"/>
    </row>
    <row r="2847" spans="6:6">
      <c r="F2847" s="3"/>
    </row>
    <row r="2848" spans="6:6">
      <c r="F2848" s="3"/>
    </row>
    <row r="2849" spans="6:6">
      <c r="F2849" s="3"/>
    </row>
    <row r="2850" spans="6:6">
      <c r="F2850" s="3"/>
    </row>
    <row r="2851" spans="6:6">
      <c r="F2851" s="3"/>
    </row>
    <row r="2852" spans="6:6">
      <c r="F2852" s="3"/>
    </row>
    <row r="2853" spans="6:6">
      <c r="F2853" s="3"/>
    </row>
    <row r="2854" spans="6:6">
      <c r="F2854" s="3"/>
    </row>
    <row r="2855" spans="6:6">
      <c r="F2855" s="3"/>
    </row>
    <row r="2856" spans="6:6">
      <c r="F2856" s="3"/>
    </row>
    <row r="2857" spans="6:6">
      <c r="F2857" s="3"/>
    </row>
    <row r="2858" spans="6:6">
      <c r="F2858" s="3"/>
    </row>
    <row r="2859" spans="6:6">
      <c r="F2859" s="3"/>
    </row>
    <row r="2860" spans="6:6">
      <c r="F2860" s="3"/>
    </row>
    <row r="2861" spans="6:6">
      <c r="F2861" s="3"/>
    </row>
    <row r="2862" spans="6:6">
      <c r="F2862" s="3"/>
    </row>
    <row r="2863" spans="6:6">
      <c r="F2863" s="3"/>
    </row>
    <row r="2864" spans="6:6">
      <c r="F2864" s="3"/>
    </row>
    <row r="2865" spans="6:6">
      <c r="F2865" s="3"/>
    </row>
    <row r="2866" spans="6:6">
      <c r="F2866" s="3"/>
    </row>
    <row r="2867" spans="6:6">
      <c r="F2867" s="3"/>
    </row>
    <row r="2868" spans="6:6">
      <c r="F2868" s="3"/>
    </row>
    <row r="2869" spans="6:6">
      <c r="F2869" s="3"/>
    </row>
    <row r="2870" spans="6:6">
      <c r="F2870" s="3"/>
    </row>
    <row r="2871" spans="6:6">
      <c r="F2871" s="3"/>
    </row>
    <row r="2872" spans="6:6">
      <c r="F2872" s="3"/>
    </row>
    <row r="2873" spans="6:6">
      <c r="F2873" s="3"/>
    </row>
    <row r="2874" spans="6:6">
      <c r="F2874" s="3"/>
    </row>
    <row r="2875" spans="6:6">
      <c r="F2875" s="3"/>
    </row>
    <row r="2876" spans="6:6">
      <c r="F2876" s="3"/>
    </row>
    <row r="2877" spans="6:6">
      <c r="F2877" s="3"/>
    </row>
    <row r="2878" spans="6:6">
      <c r="F2878" s="3"/>
    </row>
    <row r="2879" spans="6:6">
      <c r="F2879" s="3"/>
    </row>
    <row r="2880" spans="6:6">
      <c r="F2880" s="3"/>
    </row>
    <row r="2881" spans="6:6">
      <c r="F2881" s="3"/>
    </row>
    <row r="2882" spans="6:6">
      <c r="F2882" s="3"/>
    </row>
    <row r="2883" spans="6:6">
      <c r="F2883" s="3"/>
    </row>
    <row r="2884" spans="6:6">
      <c r="F2884" s="3"/>
    </row>
    <row r="2885" spans="6:6">
      <c r="F2885" s="3"/>
    </row>
    <row r="2886" spans="6:6">
      <c r="F2886" s="3"/>
    </row>
    <row r="2887" spans="6:6">
      <c r="F2887" s="3"/>
    </row>
    <row r="2888" spans="6:6">
      <c r="F2888" s="3"/>
    </row>
    <row r="2889" spans="6:6">
      <c r="F2889" s="3"/>
    </row>
    <row r="2890" spans="6:6">
      <c r="F2890" s="3"/>
    </row>
    <row r="2891" spans="6:6">
      <c r="F2891" s="3"/>
    </row>
    <row r="2892" spans="6:6">
      <c r="F2892" s="3"/>
    </row>
    <row r="2893" spans="6:6">
      <c r="F2893" s="3"/>
    </row>
    <row r="2894" spans="6:6">
      <c r="F2894" s="3"/>
    </row>
    <row r="2895" spans="6:6">
      <c r="F2895" s="3"/>
    </row>
    <row r="2896" spans="6:6">
      <c r="F2896" s="3"/>
    </row>
    <row r="2897" spans="6:6">
      <c r="F2897" s="3"/>
    </row>
    <row r="2898" spans="6:6">
      <c r="F2898" s="3"/>
    </row>
    <row r="2899" spans="6:6">
      <c r="F2899" s="3"/>
    </row>
    <row r="2900" spans="6:6">
      <c r="F2900" s="3"/>
    </row>
    <row r="2901" spans="6:6">
      <c r="F2901" s="3"/>
    </row>
    <row r="2902" spans="6:6">
      <c r="F2902" s="3"/>
    </row>
    <row r="2903" spans="6:6">
      <c r="F2903" s="3"/>
    </row>
    <row r="2904" spans="6:6">
      <c r="F2904" s="3"/>
    </row>
    <row r="2905" spans="6:6">
      <c r="F2905" s="3"/>
    </row>
    <row r="2906" spans="6:6">
      <c r="F2906" s="3"/>
    </row>
    <row r="2907" spans="6:6">
      <c r="F2907" s="3"/>
    </row>
    <row r="2908" spans="6:6">
      <c r="F2908" s="3"/>
    </row>
    <row r="2909" spans="6:6">
      <c r="F2909" s="3"/>
    </row>
    <row r="2910" spans="6:6">
      <c r="F2910" s="3"/>
    </row>
    <row r="2911" spans="6:6">
      <c r="F2911" s="3"/>
    </row>
    <row r="2912" spans="6:6">
      <c r="F2912" s="3"/>
    </row>
    <row r="2913" spans="6:6">
      <c r="F2913" s="3"/>
    </row>
    <row r="2914" spans="6:6">
      <c r="F2914" s="3"/>
    </row>
    <row r="2915" spans="6:6">
      <c r="F2915" s="3"/>
    </row>
    <row r="2916" spans="6:6">
      <c r="F2916" s="3"/>
    </row>
    <row r="2917" spans="6:6">
      <c r="F2917" s="3"/>
    </row>
    <row r="2918" spans="6:6">
      <c r="F2918" s="3"/>
    </row>
    <row r="2919" spans="6:6">
      <c r="F2919" s="3"/>
    </row>
    <row r="2920" spans="6:6">
      <c r="F2920" s="3"/>
    </row>
    <row r="2921" spans="6:6">
      <c r="F2921" s="3"/>
    </row>
    <row r="2922" spans="6:6">
      <c r="F2922" s="3"/>
    </row>
    <row r="2923" spans="6:6">
      <c r="F2923" s="3"/>
    </row>
    <row r="2924" spans="6:6">
      <c r="F2924" s="3"/>
    </row>
    <row r="2925" spans="6:6">
      <c r="F2925" s="3"/>
    </row>
    <row r="2926" spans="6:6">
      <c r="F2926" s="3"/>
    </row>
    <row r="2927" spans="6:6">
      <c r="F2927" s="3"/>
    </row>
    <row r="2928" spans="6:6">
      <c r="F2928" s="3"/>
    </row>
    <row r="2929" spans="6:6">
      <c r="F2929" s="3"/>
    </row>
    <row r="2930" spans="6:6">
      <c r="F2930" s="3"/>
    </row>
    <row r="2931" spans="6:6">
      <c r="F2931" s="3"/>
    </row>
    <row r="2932" spans="6:6">
      <c r="F2932" s="3"/>
    </row>
    <row r="2933" spans="6:6">
      <c r="F2933" s="3"/>
    </row>
    <row r="2934" spans="6:6">
      <c r="F2934" s="3"/>
    </row>
    <row r="2935" spans="6:6">
      <c r="F2935" s="3"/>
    </row>
    <row r="2936" spans="6:6">
      <c r="F2936" s="3"/>
    </row>
    <row r="2937" spans="6:6">
      <c r="F2937" s="3"/>
    </row>
    <row r="2938" spans="6:6">
      <c r="F2938" s="3"/>
    </row>
    <row r="2939" spans="6:6">
      <c r="F2939" s="3"/>
    </row>
    <row r="2940" spans="6:6">
      <c r="F2940" s="3"/>
    </row>
    <row r="2941" spans="6:6">
      <c r="F2941" s="3"/>
    </row>
    <row r="2942" spans="6:6">
      <c r="F2942" s="3"/>
    </row>
    <row r="2943" spans="6:6">
      <c r="F2943" s="3"/>
    </row>
    <row r="2944" spans="6:6">
      <c r="F2944" s="3"/>
    </row>
    <row r="2945" spans="6:6">
      <c r="F2945" s="3"/>
    </row>
    <row r="2946" spans="6:6">
      <c r="F2946" s="3"/>
    </row>
    <row r="2947" spans="6:6">
      <c r="F2947" s="3"/>
    </row>
    <row r="2948" spans="6:6">
      <c r="F2948" s="3"/>
    </row>
    <row r="2949" spans="6:6">
      <c r="F2949" s="3"/>
    </row>
    <row r="2950" spans="6:6">
      <c r="F2950" s="3"/>
    </row>
    <row r="2951" spans="6:6">
      <c r="F2951" s="3"/>
    </row>
    <row r="2952" spans="6:6">
      <c r="F2952" s="3"/>
    </row>
    <row r="2953" spans="6:6">
      <c r="F2953" s="3"/>
    </row>
    <row r="2954" spans="6:6">
      <c r="F2954" s="3"/>
    </row>
    <row r="2955" spans="6:6">
      <c r="F2955" s="3"/>
    </row>
    <row r="2956" spans="6:6">
      <c r="F2956" s="3"/>
    </row>
    <row r="2957" spans="6:6">
      <c r="F2957" s="3"/>
    </row>
    <row r="2958" spans="6:6">
      <c r="F2958" s="3"/>
    </row>
    <row r="2959" spans="6:6">
      <c r="F2959" s="3"/>
    </row>
    <row r="2960" spans="6:6">
      <c r="F2960" s="3"/>
    </row>
    <row r="2961" spans="6:6">
      <c r="F2961" s="3"/>
    </row>
    <row r="2962" spans="6:6">
      <c r="F2962" s="3"/>
    </row>
    <row r="2963" spans="6:6">
      <c r="F2963" s="3"/>
    </row>
    <row r="2964" spans="6:6">
      <c r="F2964" s="3"/>
    </row>
    <row r="2965" spans="6:6">
      <c r="F2965" s="3"/>
    </row>
    <row r="2966" spans="6:6">
      <c r="F2966" s="3"/>
    </row>
    <row r="2967" spans="6:6">
      <c r="F2967" s="3"/>
    </row>
    <row r="2968" spans="6:6">
      <c r="F2968" s="3"/>
    </row>
    <row r="2969" spans="6:6">
      <c r="F2969" s="3"/>
    </row>
    <row r="2970" spans="6:6">
      <c r="F2970" s="3"/>
    </row>
    <row r="2971" spans="6:6">
      <c r="F2971" s="3"/>
    </row>
    <row r="2972" spans="6:6">
      <c r="F2972" s="3"/>
    </row>
    <row r="2973" spans="6:6">
      <c r="F2973" s="3"/>
    </row>
    <row r="2974" spans="6:6">
      <c r="F2974" s="3"/>
    </row>
    <row r="2975" spans="6:6">
      <c r="F2975" s="3"/>
    </row>
    <row r="2976" spans="6:6">
      <c r="F2976" s="3"/>
    </row>
    <row r="2977" spans="6:6">
      <c r="F2977" s="3"/>
    </row>
    <row r="2978" spans="6:6">
      <c r="F2978" s="3"/>
    </row>
    <row r="2979" spans="6:6">
      <c r="F2979" s="3"/>
    </row>
    <row r="2980" spans="6:6">
      <c r="F2980" s="3"/>
    </row>
    <row r="2981" spans="6:6">
      <c r="F2981" s="3"/>
    </row>
    <row r="2982" spans="6:6">
      <c r="F2982" s="3"/>
    </row>
    <row r="2983" spans="6:6">
      <c r="F2983" s="3"/>
    </row>
    <row r="2984" spans="6:6">
      <c r="F2984" s="3"/>
    </row>
    <row r="2985" spans="6:6">
      <c r="F2985" s="3"/>
    </row>
    <row r="2986" spans="6:6">
      <c r="F2986" s="3"/>
    </row>
    <row r="2987" spans="6:6">
      <c r="F2987" s="3"/>
    </row>
    <row r="2988" spans="6:6">
      <c r="F2988" s="3"/>
    </row>
    <row r="2989" spans="6:6">
      <c r="F2989" s="3"/>
    </row>
    <row r="2990" spans="6:6">
      <c r="F2990" s="3"/>
    </row>
    <row r="2991" spans="6:6">
      <c r="F2991" s="3"/>
    </row>
    <row r="2992" spans="6:6">
      <c r="F2992" s="3"/>
    </row>
    <row r="2993" spans="6:6">
      <c r="F2993" s="3"/>
    </row>
    <row r="2994" spans="6:6">
      <c r="F2994" s="3"/>
    </row>
    <row r="2995" spans="6:6">
      <c r="F2995" s="3"/>
    </row>
    <row r="2996" spans="6:6">
      <c r="F2996" s="3"/>
    </row>
    <row r="2997" spans="6:6">
      <c r="F2997" s="3"/>
    </row>
    <row r="2998" spans="6:6">
      <c r="F2998" s="3"/>
    </row>
    <row r="2999" spans="6:6">
      <c r="F2999" s="3"/>
    </row>
    <row r="3000" spans="6:6">
      <c r="F3000" s="3"/>
    </row>
    <row r="3001" spans="6:6">
      <c r="F3001" s="3"/>
    </row>
    <row r="3002" spans="6:6">
      <c r="F3002" s="3"/>
    </row>
    <row r="3003" spans="6:6">
      <c r="F3003" s="3"/>
    </row>
    <row r="3004" spans="6:6">
      <c r="F3004" s="3"/>
    </row>
    <row r="3005" spans="6:6">
      <c r="F3005" s="3"/>
    </row>
    <row r="3006" spans="6:6">
      <c r="F3006" s="3"/>
    </row>
    <row r="3007" spans="6:6">
      <c r="F3007" s="3"/>
    </row>
    <row r="3008" spans="6:6">
      <c r="F3008" s="3"/>
    </row>
    <row r="3009" spans="6:6">
      <c r="F3009" s="3"/>
    </row>
    <row r="3010" spans="6:6">
      <c r="F3010" s="3"/>
    </row>
    <row r="3011" spans="6:6">
      <c r="F3011" s="3"/>
    </row>
    <row r="3012" spans="6:6">
      <c r="F3012" s="3"/>
    </row>
    <row r="3013" spans="6:6">
      <c r="F3013" s="3"/>
    </row>
    <row r="3014" spans="6:6">
      <c r="F3014" s="3"/>
    </row>
    <row r="3015" spans="6:6">
      <c r="F3015" s="3"/>
    </row>
    <row r="3016" spans="6:6">
      <c r="F3016" s="3"/>
    </row>
    <row r="3017" spans="6:6">
      <c r="F3017" s="3"/>
    </row>
    <row r="3018" spans="6:6">
      <c r="F3018" s="3"/>
    </row>
    <row r="3019" spans="6:6">
      <c r="F3019" s="3"/>
    </row>
    <row r="3020" spans="6:6">
      <c r="F3020" s="3"/>
    </row>
    <row r="3021" spans="6:6">
      <c r="F3021" s="3"/>
    </row>
    <row r="3022" spans="6:6">
      <c r="F3022" s="3"/>
    </row>
    <row r="3023" spans="6:6">
      <c r="F3023" s="3"/>
    </row>
    <row r="3024" spans="6:6">
      <c r="F3024" s="3"/>
    </row>
    <row r="3025" spans="6:6">
      <c r="F3025" s="3"/>
    </row>
    <row r="3026" spans="6:6">
      <c r="F3026" s="3"/>
    </row>
    <row r="3027" spans="6:6">
      <c r="F3027" s="3"/>
    </row>
    <row r="3028" spans="6:6">
      <c r="F3028" s="3"/>
    </row>
    <row r="3029" spans="6:6">
      <c r="F3029" s="3"/>
    </row>
    <row r="3030" spans="6:6">
      <c r="F3030" s="3"/>
    </row>
    <row r="3031" spans="6:6">
      <c r="F3031" s="3"/>
    </row>
    <row r="3032" spans="6:6">
      <c r="F3032" s="3"/>
    </row>
    <row r="3033" spans="6:6">
      <c r="F3033" s="3"/>
    </row>
    <row r="3034" spans="6:6">
      <c r="F3034" s="3"/>
    </row>
    <row r="3035" spans="6:6">
      <c r="F3035" s="3"/>
    </row>
    <row r="3036" spans="6:6">
      <c r="F3036" s="3"/>
    </row>
    <row r="3037" spans="6:6">
      <c r="F3037" s="3"/>
    </row>
    <row r="3038" spans="6:6">
      <c r="F3038" s="3"/>
    </row>
    <row r="3039" spans="6:6">
      <c r="F3039" s="3"/>
    </row>
    <row r="3040" spans="6:6">
      <c r="F3040" s="3"/>
    </row>
    <row r="3041" spans="6:6">
      <c r="F3041" s="3"/>
    </row>
    <row r="3042" spans="6:6">
      <c r="F3042" s="3"/>
    </row>
    <row r="3043" spans="6:6">
      <c r="F3043" s="3"/>
    </row>
    <row r="3044" spans="6:6">
      <c r="F3044" s="3"/>
    </row>
    <row r="3045" spans="6:6">
      <c r="F3045" s="3"/>
    </row>
    <row r="3046" spans="6:6">
      <c r="F3046" s="3"/>
    </row>
    <row r="3047" spans="6:6">
      <c r="F3047" s="3"/>
    </row>
    <row r="3048" spans="6:6">
      <c r="F3048" s="3"/>
    </row>
    <row r="3049" spans="6:6">
      <c r="F3049" s="3"/>
    </row>
    <row r="3050" spans="6:6">
      <c r="F3050" s="3"/>
    </row>
    <row r="3051" spans="6:6">
      <c r="F3051" s="3"/>
    </row>
    <row r="3052" spans="6:6">
      <c r="F3052" s="3"/>
    </row>
    <row r="3053" spans="6:6">
      <c r="F3053" s="3"/>
    </row>
    <row r="3054" spans="6:6">
      <c r="F3054" s="3"/>
    </row>
    <row r="3055" spans="6:6">
      <c r="F3055" s="3"/>
    </row>
    <row r="3056" spans="6:6">
      <c r="F3056" s="3"/>
    </row>
    <row r="3057" spans="6:6">
      <c r="F3057" s="3"/>
    </row>
    <row r="3058" spans="6:6">
      <c r="F3058" s="3"/>
    </row>
    <row r="3059" spans="6:6">
      <c r="F3059" s="3"/>
    </row>
    <row r="3060" spans="6:6">
      <c r="F3060" s="3"/>
    </row>
    <row r="3061" spans="6:6">
      <c r="F3061" s="3"/>
    </row>
    <row r="3062" spans="6:6">
      <c r="F3062" s="3"/>
    </row>
    <row r="3063" spans="6:6">
      <c r="F3063" s="3"/>
    </row>
    <row r="3064" spans="6:6">
      <c r="F3064" s="3"/>
    </row>
    <row r="3065" spans="6:6">
      <c r="F3065" s="3"/>
    </row>
    <row r="3066" spans="6:6">
      <c r="F3066" s="3"/>
    </row>
    <row r="3067" spans="6:6">
      <c r="F3067" s="3"/>
    </row>
    <row r="3068" spans="6:6">
      <c r="F3068" s="3"/>
    </row>
    <row r="3069" spans="6:6">
      <c r="F3069" s="3"/>
    </row>
    <row r="3070" spans="6:6">
      <c r="F3070" s="3"/>
    </row>
    <row r="3071" spans="6:6">
      <c r="F3071" s="3"/>
    </row>
    <row r="3072" spans="6:6">
      <c r="F3072" s="3"/>
    </row>
    <row r="3073" spans="6:6">
      <c r="F3073" s="3"/>
    </row>
    <row r="3074" spans="6:6">
      <c r="F3074" s="3"/>
    </row>
    <row r="3075" spans="6:6">
      <c r="F3075" s="3"/>
    </row>
    <row r="3076" spans="6:6">
      <c r="F3076" s="3"/>
    </row>
    <row r="3077" spans="6:6">
      <c r="F3077" s="3"/>
    </row>
    <row r="3078" spans="6:6">
      <c r="F3078" s="3"/>
    </row>
    <row r="3079" spans="6:6">
      <c r="F3079" s="3"/>
    </row>
    <row r="3080" spans="6:6">
      <c r="F3080" s="3"/>
    </row>
    <row r="3081" spans="6:6">
      <c r="F3081" s="3"/>
    </row>
    <row r="3082" spans="6:6">
      <c r="F3082" s="3"/>
    </row>
    <row r="3083" spans="6:6">
      <c r="F3083" s="3"/>
    </row>
    <row r="3084" spans="6:6">
      <c r="F3084" s="3"/>
    </row>
    <row r="3085" spans="6:6">
      <c r="F3085" s="3"/>
    </row>
    <row r="3086" spans="6:6">
      <c r="F3086" s="3"/>
    </row>
    <row r="3087" spans="6:6">
      <c r="F3087" s="3"/>
    </row>
    <row r="3088" spans="6:6">
      <c r="F3088" s="3"/>
    </row>
    <row r="3089" spans="6:6">
      <c r="F3089" s="3"/>
    </row>
    <row r="3090" spans="6:6">
      <c r="F3090" s="3"/>
    </row>
    <row r="3091" spans="6:6">
      <c r="F3091" s="3"/>
    </row>
    <row r="3092" spans="6:6">
      <c r="F3092" s="3"/>
    </row>
    <row r="3093" spans="6:6">
      <c r="F3093" s="3"/>
    </row>
    <row r="3094" spans="6:6">
      <c r="F3094" s="3"/>
    </row>
    <row r="3095" spans="6:6">
      <c r="F3095" s="3"/>
    </row>
    <row r="3096" spans="6:6">
      <c r="F3096" s="3"/>
    </row>
    <row r="3097" spans="6:6">
      <c r="F3097" s="3"/>
    </row>
    <row r="3098" spans="6:6">
      <c r="F3098" s="3"/>
    </row>
    <row r="3099" spans="6:6">
      <c r="F3099" s="3"/>
    </row>
    <row r="3100" spans="6:6">
      <c r="F3100" s="3"/>
    </row>
    <row r="3101" spans="6:6">
      <c r="F3101" s="3"/>
    </row>
    <row r="3102" spans="6:6">
      <c r="F3102" s="3"/>
    </row>
    <row r="3103" spans="6:6">
      <c r="F3103" s="3"/>
    </row>
    <row r="3104" spans="6:6">
      <c r="F3104" s="3"/>
    </row>
    <row r="3105" spans="6:6">
      <c r="F3105" s="3"/>
    </row>
    <row r="3106" spans="6:6">
      <c r="F3106" s="3"/>
    </row>
    <row r="3107" spans="6:6">
      <c r="F3107" s="3"/>
    </row>
    <row r="3108" spans="6:6">
      <c r="F3108" s="3"/>
    </row>
    <row r="3109" spans="6:6">
      <c r="F3109" s="3"/>
    </row>
    <row r="3110" spans="6:6">
      <c r="F3110" s="3"/>
    </row>
    <row r="3111" spans="6:6">
      <c r="F3111" s="3"/>
    </row>
    <row r="3112" spans="6:6">
      <c r="F3112" s="3"/>
    </row>
    <row r="3113" spans="6:6">
      <c r="F3113" s="3"/>
    </row>
    <row r="3114" spans="6:6">
      <c r="F3114" s="3"/>
    </row>
    <row r="3115" spans="6:6">
      <c r="F3115" s="3"/>
    </row>
    <row r="3116" spans="6:6">
      <c r="F3116" s="3"/>
    </row>
    <row r="3117" spans="6:6">
      <c r="F3117" s="3"/>
    </row>
    <row r="3118" spans="6:6">
      <c r="F3118" s="3"/>
    </row>
    <row r="3119" spans="6:6">
      <c r="F3119" s="3"/>
    </row>
    <row r="3120" spans="6:6">
      <c r="F3120" s="3"/>
    </row>
    <row r="3121" spans="6:6">
      <c r="F3121" s="3"/>
    </row>
    <row r="3122" spans="6:6">
      <c r="F3122" s="3"/>
    </row>
    <row r="3123" spans="6:6">
      <c r="F3123" s="3"/>
    </row>
    <row r="3124" spans="6:6">
      <c r="F3124" s="3"/>
    </row>
    <row r="3125" spans="6:6">
      <c r="F3125" s="3"/>
    </row>
    <row r="3126" spans="6:6">
      <c r="F3126" s="3"/>
    </row>
    <row r="3127" spans="6:6">
      <c r="F3127" s="3"/>
    </row>
    <row r="3128" spans="6:6">
      <c r="F3128" s="3"/>
    </row>
    <row r="3129" spans="6:6">
      <c r="F3129" s="3"/>
    </row>
    <row r="3130" spans="6:6">
      <c r="F3130" s="3"/>
    </row>
    <row r="3131" spans="6:6">
      <c r="F3131" s="3"/>
    </row>
    <row r="3132" spans="6:6">
      <c r="F3132" s="3"/>
    </row>
    <row r="3133" spans="6:6">
      <c r="F3133" s="3"/>
    </row>
    <row r="3134" spans="6:6">
      <c r="F3134" s="3"/>
    </row>
    <row r="3135" spans="6:6">
      <c r="F3135" s="3"/>
    </row>
    <row r="3136" spans="6:6">
      <c r="F3136" s="3"/>
    </row>
    <row r="3137" spans="6:6">
      <c r="F3137" s="3"/>
    </row>
    <row r="3138" spans="6:6">
      <c r="F3138" s="3"/>
    </row>
    <row r="3139" spans="6:6">
      <c r="F3139" s="3"/>
    </row>
    <row r="3140" spans="6:6">
      <c r="F3140" s="3"/>
    </row>
    <row r="3141" spans="6:6">
      <c r="F3141" s="3"/>
    </row>
    <row r="3142" spans="6:6">
      <c r="F3142" s="3"/>
    </row>
    <row r="3143" spans="6:6">
      <c r="F3143" s="3"/>
    </row>
    <row r="3144" spans="6:6">
      <c r="F3144" s="3"/>
    </row>
    <row r="3145" spans="6:6">
      <c r="F3145" s="3"/>
    </row>
    <row r="3146" spans="6:6">
      <c r="F3146" s="3"/>
    </row>
    <row r="3147" spans="6:6">
      <c r="F3147" s="3"/>
    </row>
    <row r="3148" spans="6:6">
      <c r="F3148" s="3"/>
    </row>
    <row r="3149" spans="6:6">
      <c r="F3149" s="3"/>
    </row>
    <row r="3150" spans="6:6">
      <c r="F3150" s="3"/>
    </row>
    <row r="3151" spans="6:6">
      <c r="F3151" s="3"/>
    </row>
    <row r="3152" spans="6:6">
      <c r="F3152" s="3"/>
    </row>
    <row r="3153" spans="6:6">
      <c r="F3153" s="3"/>
    </row>
    <row r="3154" spans="6:6">
      <c r="F3154" s="3"/>
    </row>
    <row r="3155" spans="6:6">
      <c r="F3155" s="3"/>
    </row>
    <row r="3156" spans="6:6">
      <c r="F3156" s="3"/>
    </row>
    <row r="3157" spans="6:6">
      <c r="F3157" s="3"/>
    </row>
    <row r="3158" spans="6:6">
      <c r="F3158" s="3"/>
    </row>
    <row r="3159" spans="6:6">
      <c r="F3159" s="3"/>
    </row>
    <row r="3160" spans="6:6">
      <c r="F3160" s="3"/>
    </row>
    <row r="3161" spans="6:6">
      <c r="F3161" s="3"/>
    </row>
    <row r="3162" spans="6:6">
      <c r="F3162" s="3"/>
    </row>
    <row r="3163" spans="6:6">
      <c r="F3163" s="3"/>
    </row>
    <row r="3164" spans="6:6">
      <c r="F3164" s="3"/>
    </row>
    <row r="3165" spans="6:6">
      <c r="F3165" s="3"/>
    </row>
    <row r="3166" spans="6:6">
      <c r="F3166" s="3"/>
    </row>
    <row r="3167" spans="6:6">
      <c r="F3167" s="3"/>
    </row>
    <row r="3168" spans="6:6">
      <c r="F3168" s="3"/>
    </row>
    <row r="3169" spans="6:6">
      <c r="F3169" s="3"/>
    </row>
    <row r="3170" spans="6:6">
      <c r="F3170" s="3"/>
    </row>
    <row r="3171" spans="6:6">
      <c r="F3171" s="3"/>
    </row>
    <row r="3172" spans="6:6">
      <c r="F3172" s="3"/>
    </row>
    <row r="3173" spans="6:6">
      <c r="F3173" s="3"/>
    </row>
    <row r="3174" spans="6:6">
      <c r="F3174" s="3"/>
    </row>
    <row r="3175" spans="6:6">
      <c r="F3175" s="3"/>
    </row>
    <row r="3176" spans="6:6">
      <c r="F3176" s="3"/>
    </row>
    <row r="3177" spans="6:6">
      <c r="F3177" s="3"/>
    </row>
    <row r="3178" spans="6:6">
      <c r="F3178" s="3"/>
    </row>
    <row r="3179" spans="6:6">
      <c r="F3179" s="3"/>
    </row>
    <row r="3180" spans="6:6">
      <c r="F3180" s="3"/>
    </row>
    <row r="3181" spans="6:6">
      <c r="F3181" s="3"/>
    </row>
    <row r="3182" spans="6:6">
      <c r="F3182" s="3"/>
    </row>
    <row r="3183" spans="6:6">
      <c r="F3183" s="3"/>
    </row>
    <row r="3184" spans="6:6">
      <c r="F3184" s="3"/>
    </row>
    <row r="3185" spans="6:6">
      <c r="F3185" s="3"/>
    </row>
    <row r="3186" spans="6:6">
      <c r="F3186" s="3"/>
    </row>
    <row r="3187" spans="6:6">
      <c r="F3187" s="3"/>
    </row>
    <row r="3188" spans="6:6">
      <c r="F3188" s="3"/>
    </row>
    <row r="3189" spans="6:6">
      <c r="F3189" s="3"/>
    </row>
    <row r="3190" spans="6:6">
      <c r="F3190" s="3"/>
    </row>
    <row r="3191" spans="6:6">
      <c r="F3191" s="3"/>
    </row>
    <row r="3192" spans="6:6">
      <c r="F3192" s="3"/>
    </row>
    <row r="3193" spans="6:6">
      <c r="F3193" s="3"/>
    </row>
    <row r="3194" spans="6:6">
      <c r="F3194" s="3"/>
    </row>
    <row r="3195" spans="6:6">
      <c r="F3195" s="3"/>
    </row>
    <row r="3196" spans="6:6">
      <c r="F3196" s="3"/>
    </row>
    <row r="3197" spans="6:6">
      <c r="F3197" s="3"/>
    </row>
    <row r="3198" spans="6:6">
      <c r="F3198" s="3"/>
    </row>
    <row r="3199" spans="6:6">
      <c r="F3199" s="3"/>
    </row>
    <row r="3200" spans="6:6">
      <c r="F3200" s="3"/>
    </row>
    <row r="3201" spans="6:6">
      <c r="F3201" s="3"/>
    </row>
    <row r="3202" spans="6:6">
      <c r="F3202" s="3"/>
    </row>
    <row r="3203" spans="6:6">
      <c r="F3203" s="3"/>
    </row>
    <row r="3204" spans="6:6">
      <c r="F3204" s="3"/>
    </row>
    <row r="3205" spans="6:6">
      <c r="F3205" s="3"/>
    </row>
    <row r="3206" spans="6:6">
      <c r="F3206" s="3"/>
    </row>
    <row r="3207" spans="6:6">
      <c r="F3207" s="3"/>
    </row>
    <row r="3208" spans="6:6">
      <c r="F3208" s="3"/>
    </row>
    <row r="3209" spans="6:6">
      <c r="F3209" s="3"/>
    </row>
    <row r="3210" spans="6:6">
      <c r="F3210" s="3"/>
    </row>
    <row r="3211" spans="6:6">
      <c r="F3211" s="3"/>
    </row>
    <row r="3212" spans="6:6">
      <c r="F3212" s="3"/>
    </row>
    <row r="3213" spans="6:6">
      <c r="F3213" s="3"/>
    </row>
    <row r="3214" spans="6:6">
      <c r="F3214" s="3"/>
    </row>
    <row r="3215" spans="6:6">
      <c r="F3215" s="3"/>
    </row>
    <row r="3216" spans="6:6">
      <c r="F3216" s="3"/>
    </row>
    <row r="3217" spans="6:6">
      <c r="F3217" s="3"/>
    </row>
    <row r="3218" spans="6:6">
      <c r="F3218" s="3"/>
    </row>
    <row r="3219" spans="6:6">
      <c r="F3219" s="3"/>
    </row>
    <row r="3220" spans="6:6">
      <c r="F3220" s="3"/>
    </row>
    <row r="3221" spans="6:6">
      <c r="F3221" s="3"/>
    </row>
    <row r="3222" spans="6:6">
      <c r="F3222" s="3"/>
    </row>
    <row r="3223" spans="6:6">
      <c r="F3223" s="3"/>
    </row>
    <row r="3224" spans="6:6">
      <c r="F3224" s="3"/>
    </row>
    <row r="3225" spans="6:6">
      <c r="F3225" s="3"/>
    </row>
    <row r="3226" spans="6:6">
      <c r="F3226" s="3"/>
    </row>
    <row r="3227" spans="6:6">
      <c r="F3227" s="3"/>
    </row>
    <row r="3228" spans="6:6">
      <c r="F3228" s="3"/>
    </row>
    <row r="3229" spans="6:6">
      <c r="F3229" s="3"/>
    </row>
    <row r="3230" spans="6:6">
      <c r="F3230" s="3"/>
    </row>
    <row r="3231" spans="6:6">
      <c r="F3231" s="3"/>
    </row>
    <row r="3232" spans="6:6">
      <c r="F3232" s="3"/>
    </row>
    <row r="3233" spans="6:6">
      <c r="F3233" s="3"/>
    </row>
    <row r="3234" spans="6:6">
      <c r="F3234" s="3"/>
    </row>
    <row r="3235" spans="6:6">
      <c r="F3235" s="3"/>
    </row>
    <row r="3236" spans="6:6">
      <c r="F3236" s="3"/>
    </row>
    <row r="3237" spans="6:6">
      <c r="F3237" s="3"/>
    </row>
    <row r="3238" spans="6:6">
      <c r="F3238" s="3"/>
    </row>
    <row r="3239" spans="6:6">
      <c r="F3239" s="3"/>
    </row>
    <row r="3240" spans="6:6">
      <c r="F3240" s="3"/>
    </row>
    <row r="3241" spans="6:6">
      <c r="F3241" s="3"/>
    </row>
    <row r="3242" spans="6:6">
      <c r="F3242" s="3"/>
    </row>
    <row r="3243" spans="6:6">
      <c r="F3243" s="3"/>
    </row>
    <row r="3244" spans="6:6">
      <c r="F3244" s="3"/>
    </row>
    <row r="3245" spans="6:6">
      <c r="F3245" s="3"/>
    </row>
    <row r="3246" spans="6:6">
      <c r="F3246" s="3"/>
    </row>
    <row r="3247" spans="6:6">
      <c r="F3247" s="3"/>
    </row>
    <row r="3248" spans="6:6">
      <c r="F3248" s="3"/>
    </row>
    <row r="3249" spans="6:6">
      <c r="F3249" s="3"/>
    </row>
    <row r="3250" spans="6:6">
      <c r="F3250" s="3"/>
    </row>
    <row r="3251" spans="6:6">
      <c r="F3251" s="3"/>
    </row>
    <row r="3252" spans="6:6">
      <c r="F3252" s="3"/>
    </row>
    <row r="3253" spans="6:6">
      <c r="F3253" s="3"/>
    </row>
    <row r="3254" spans="6:6">
      <c r="F3254" s="3"/>
    </row>
    <row r="3255" spans="6:6">
      <c r="F3255" s="3"/>
    </row>
    <row r="3256" spans="6:6">
      <c r="F3256" s="3"/>
    </row>
    <row r="3257" spans="6:6">
      <c r="F3257" s="3"/>
    </row>
    <row r="3258" spans="6:6">
      <c r="F3258" s="3"/>
    </row>
    <row r="3259" spans="6:6">
      <c r="F3259" s="3"/>
    </row>
    <row r="3260" spans="6:6">
      <c r="F3260" s="3"/>
    </row>
    <row r="3261" spans="6:6">
      <c r="F3261" s="3"/>
    </row>
    <row r="3262" spans="6:6">
      <c r="F3262" s="3"/>
    </row>
    <row r="3263" spans="6:6">
      <c r="F3263" s="3"/>
    </row>
    <row r="3264" spans="6:6">
      <c r="F3264" s="3"/>
    </row>
    <row r="3265" spans="6:6">
      <c r="F3265" s="3"/>
    </row>
    <row r="3266" spans="6:6">
      <c r="F3266" s="3"/>
    </row>
    <row r="3267" spans="6:6">
      <c r="F3267" s="3"/>
    </row>
    <row r="3268" spans="6:6">
      <c r="F3268" s="3"/>
    </row>
    <row r="3269" spans="6:6">
      <c r="F3269" s="3"/>
    </row>
    <row r="3270" spans="6:6">
      <c r="F3270" s="3"/>
    </row>
    <row r="3271" spans="6:6">
      <c r="F3271" s="3"/>
    </row>
    <row r="3272" spans="6:6">
      <c r="F3272" s="3"/>
    </row>
    <row r="3273" spans="6:6">
      <c r="F3273" s="3"/>
    </row>
    <row r="3274" spans="6:6">
      <c r="F3274" s="3"/>
    </row>
    <row r="3275" spans="6:6">
      <c r="F3275" s="3"/>
    </row>
    <row r="3276" spans="6:6">
      <c r="F3276" s="3"/>
    </row>
    <row r="3277" spans="6:6">
      <c r="F3277" s="3"/>
    </row>
    <row r="3278" spans="6:6">
      <c r="F3278" s="3"/>
    </row>
    <row r="3279" spans="6:6">
      <c r="F3279" s="3"/>
    </row>
    <row r="3280" spans="6:6">
      <c r="F3280" s="3"/>
    </row>
    <row r="3281" spans="6:6">
      <c r="F3281" s="3"/>
    </row>
    <row r="3282" spans="6:6">
      <c r="F3282" s="3"/>
    </row>
    <row r="3283" spans="6:6">
      <c r="F3283" s="3"/>
    </row>
    <row r="3284" spans="6:6">
      <c r="F3284" s="3"/>
    </row>
    <row r="3285" spans="6:6">
      <c r="F3285" s="3"/>
    </row>
    <row r="3286" spans="6:6">
      <c r="F3286" s="3"/>
    </row>
    <row r="3287" spans="6:6">
      <c r="F3287" s="3"/>
    </row>
    <row r="3288" spans="6:6">
      <c r="F3288" s="3"/>
    </row>
    <row r="3289" spans="6:6">
      <c r="F3289" s="3"/>
    </row>
    <row r="3290" spans="6:6">
      <c r="F3290" s="3"/>
    </row>
    <row r="3291" spans="6:6">
      <c r="F3291" s="3"/>
    </row>
    <row r="3292" spans="6:6">
      <c r="F3292" s="3"/>
    </row>
    <row r="3293" spans="6:6">
      <c r="F3293" s="3"/>
    </row>
    <row r="3294" spans="6:6">
      <c r="F3294" s="3"/>
    </row>
    <row r="3295" spans="6:6">
      <c r="F3295" s="3"/>
    </row>
    <row r="3296" spans="6:6">
      <c r="F3296" s="3"/>
    </row>
    <row r="3297" spans="6:6">
      <c r="F3297" s="3"/>
    </row>
    <row r="3298" spans="6:6">
      <c r="F3298" s="3"/>
    </row>
    <row r="3299" spans="6:6">
      <c r="F3299" s="3"/>
    </row>
    <row r="3300" spans="6:6">
      <c r="F3300" s="3"/>
    </row>
    <row r="3301" spans="6:6">
      <c r="F3301" s="3"/>
    </row>
    <row r="3302" spans="6:6">
      <c r="F3302" s="3"/>
    </row>
    <row r="3303" spans="6:6">
      <c r="F3303" s="3"/>
    </row>
    <row r="3304" spans="6:6">
      <c r="F3304" s="3"/>
    </row>
    <row r="3305" spans="6:6">
      <c r="F3305" s="3"/>
    </row>
    <row r="3306" spans="6:6">
      <c r="F3306" s="3"/>
    </row>
    <row r="3307" spans="6:6">
      <c r="F3307" s="3"/>
    </row>
    <row r="3308" spans="6:6">
      <c r="F3308" s="3"/>
    </row>
    <row r="3309" spans="6:6">
      <c r="F3309" s="3"/>
    </row>
    <row r="3310" spans="6:6">
      <c r="F3310" s="3"/>
    </row>
    <row r="3311" spans="6:6">
      <c r="F3311" s="3"/>
    </row>
    <row r="3312" spans="6:6">
      <c r="F3312" s="3"/>
    </row>
    <row r="3313" spans="6:6">
      <c r="F3313" s="3"/>
    </row>
    <row r="3314" spans="6:6">
      <c r="F3314" s="3"/>
    </row>
    <row r="3315" spans="6:6">
      <c r="F3315" s="3"/>
    </row>
    <row r="3316" spans="6:6">
      <c r="F3316" s="3"/>
    </row>
    <row r="3317" spans="6:6">
      <c r="F3317" s="3"/>
    </row>
    <row r="3318" spans="6:6">
      <c r="F3318" s="3"/>
    </row>
    <row r="3319" spans="6:6">
      <c r="F3319" s="3"/>
    </row>
    <row r="3320" spans="6:6">
      <c r="F3320" s="3"/>
    </row>
    <row r="3321" spans="6:6">
      <c r="F3321" s="3"/>
    </row>
    <row r="3322" spans="6:6">
      <c r="F3322" s="3"/>
    </row>
    <row r="3323" spans="6:6">
      <c r="F3323" s="3"/>
    </row>
    <row r="3324" spans="6:6">
      <c r="F3324" s="3"/>
    </row>
    <row r="3325" spans="6:6">
      <c r="F3325" s="3"/>
    </row>
    <row r="3326" spans="6:6">
      <c r="F3326" s="3"/>
    </row>
    <row r="3327" spans="6:6">
      <c r="F3327" s="3"/>
    </row>
    <row r="3328" spans="6:6">
      <c r="F3328" s="3"/>
    </row>
    <row r="3329" spans="6:6">
      <c r="F3329" s="3"/>
    </row>
    <row r="3330" spans="6:6">
      <c r="F3330" s="3"/>
    </row>
    <row r="3331" spans="6:6">
      <c r="F3331" s="3"/>
    </row>
    <row r="3332" spans="6:6">
      <c r="F3332" s="3"/>
    </row>
    <row r="3333" spans="6:6">
      <c r="F3333" s="3"/>
    </row>
    <row r="3334" spans="6:6">
      <c r="F3334" s="3"/>
    </row>
    <row r="3335" spans="6:6">
      <c r="F3335" s="3"/>
    </row>
    <row r="3336" spans="6:6">
      <c r="F3336" s="3"/>
    </row>
    <row r="3337" spans="6:6">
      <c r="F3337" s="3"/>
    </row>
    <row r="3338" spans="6:6">
      <c r="F3338" s="3"/>
    </row>
    <row r="3339" spans="6:6">
      <c r="F3339" s="3"/>
    </row>
    <row r="3340" spans="6:6">
      <c r="F3340" s="3"/>
    </row>
    <row r="3341" spans="6:6">
      <c r="F3341" s="3"/>
    </row>
    <row r="3342" spans="6:6">
      <c r="F3342" s="3"/>
    </row>
    <row r="3343" spans="6:6">
      <c r="F3343" s="3"/>
    </row>
    <row r="3344" spans="6:6">
      <c r="F3344" s="3"/>
    </row>
    <row r="3345" spans="6:6">
      <c r="F3345" s="3"/>
    </row>
    <row r="3346" spans="6:6">
      <c r="F3346" s="3"/>
    </row>
    <row r="3347" spans="6:6">
      <c r="F3347" s="3"/>
    </row>
    <row r="3348" spans="6:6">
      <c r="F3348" s="3"/>
    </row>
    <row r="3349" spans="6:6">
      <c r="F3349" s="3"/>
    </row>
    <row r="3350" spans="6:6">
      <c r="F3350" s="3"/>
    </row>
    <row r="3351" spans="6:6">
      <c r="F3351" s="3"/>
    </row>
    <row r="3352" spans="6:6">
      <c r="F3352" s="3"/>
    </row>
    <row r="3353" spans="6:6">
      <c r="F3353" s="3"/>
    </row>
    <row r="3354" spans="6:6">
      <c r="F3354" s="3"/>
    </row>
    <row r="3355" spans="6:6">
      <c r="F3355" s="3"/>
    </row>
    <row r="3356" spans="6:6">
      <c r="F3356" s="3"/>
    </row>
    <row r="3357" spans="6:6">
      <c r="F3357" s="3"/>
    </row>
    <row r="3358" spans="6:6">
      <c r="F3358" s="3"/>
    </row>
    <row r="3359" spans="6:6">
      <c r="F3359" s="3"/>
    </row>
    <row r="3360" spans="6:6">
      <c r="F3360" s="3"/>
    </row>
    <row r="3361" spans="6:6">
      <c r="F3361" s="3"/>
    </row>
    <row r="3362" spans="6:6">
      <c r="F3362" s="3"/>
    </row>
    <row r="3363" spans="6:6">
      <c r="F3363" s="3"/>
    </row>
    <row r="3364" spans="6:6">
      <c r="F3364" s="3"/>
    </row>
    <row r="3365" spans="6:6">
      <c r="F3365" s="3"/>
    </row>
    <row r="3366" spans="6:6">
      <c r="F3366" s="3"/>
    </row>
    <row r="3367" spans="6:6">
      <c r="F3367" s="3"/>
    </row>
    <row r="3368" spans="6:6">
      <c r="F3368" s="3"/>
    </row>
    <row r="3369" spans="6:6">
      <c r="F3369" s="3"/>
    </row>
    <row r="3370" spans="6:6">
      <c r="F3370" s="3"/>
    </row>
    <row r="3371" spans="6:6">
      <c r="F3371" s="3"/>
    </row>
    <row r="3372" spans="6:6">
      <c r="F3372" s="3"/>
    </row>
    <row r="3373" spans="6:6">
      <c r="F3373" s="3"/>
    </row>
    <row r="3374" spans="6:6">
      <c r="F3374" s="3"/>
    </row>
    <row r="3375" spans="6:6">
      <c r="F3375" s="3"/>
    </row>
    <row r="3376" spans="6:6">
      <c r="F3376" s="3"/>
    </row>
    <row r="3377" spans="6:6">
      <c r="F3377" s="3"/>
    </row>
    <row r="3378" spans="6:6">
      <c r="F3378" s="3"/>
    </row>
    <row r="3379" spans="6:6">
      <c r="F3379" s="3"/>
    </row>
    <row r="3380" spans="6:6">
      <c r="F3380" s="3"/>
    </row>
    <row r="3381" spans="6:6">
      <c r="F3381" s="3"/>
    </row>
    <row r="3382" spans="6:6">
      <c r="F3382" s="3"/>
    </row>
    <row r="3383" spans="6:6">
      <c r="F3383" s="3"/>
    </row>
    <row r="3384" spans="6:6">
      <c r="F3384" s="3"/>
    </row>
    <row r="3385" spans="6:6">
      <c r="F3385" s="3"/>
    </row>
    <row r="3386" spans="6:6">
      <c r="F3386" s="3"/>
    </row>
    <row r="3387" spans="6:6">
      <c r="F3387" s="3"/>
    </row>
    <row r="3388" spans="6:6">
      <c r="F3388" s="3"/>
    </row>
    <row r="3389" spans="6:6">
      <c r="F3389" s="3"/>
    </row>
    <row r="3390" spans="6:6">
      <c r="F3390" s="3"/>
    </row>
    <row r="3391" spans="6:6">
      <c r="F3391" s="3"/>
    </row>
    <row r="3392" spans="6:6">
      <c r="F3392" s="3"/>
    </row>
    <row r="3393" spans="6:6">
      <c r="F3393" s="3"/>
    </row>
    <row r="3394" spans="6:6">
      <c r="F3394" s="3"/>
    </row>
    <row r="3395" spans="6:6">
      <c r="F3395" s="3"/>
    </row>
    <row r="3396" spans="6:6">
      <c r="F3396" s="3"/>
    </row>
    <row r="3397" spans="6:6">
      <c r="F3397" s="3"/>
    </row>
    <row r="3398" spans="6:6">
      <c r="F3398" s="3"/>
    </row>
    <row r="3399" spans="6:6">
      <c r="F3399" s="3"/>
    </row>
    <row r="3400" spans="6:6">
      <c r="F3400" s="3"/>
    </row>
    <row r="3401" spans="6:6">
      <c r="F3401" s="3"/>
    </row>
    <row r="3402" spans="6:6">
      <c r="F3402" s="3"/>
    </row>
    <row r="3403" spans="6:6">
      <c r="F3403" s="3"/>
    </row>
    <row r="3404" spans="6:6">
      <c r="F3404" s="3"/>
    </row>
    <row r="3405" spans="6:6">
      <c r="F3405" s="3"/>
    </row>
    <row r="3406" spans="6:6">
      <c r="F3406" s="3"/>
    </row>
    <row r="3407" spans="6:6">
      <c r="F3407" s="3"/>
    </row>
    <row r="3408" spans="6:6">
      <c r="F3408" s="3"/>
    </row>
    <row r="3409" spans="6:6">
      <c r="F3409" s="3"/>
    </row>
    <row r="3410" spans="6:6">
      <c r="F3410" s="3"/>
    </row>
    <row r="3411" spans="6:6">
      <c r="F3411" s="3"/>
    </row>
    <row r="3412" spans="6:6">
      <c r="F3412" s="3"/>
    </row>
    <row r="3413" spans="6:6">
      <c r="F3413" s="3"/>
    </row>
    <row r="3414" spans="6:6">
      <c r="F3414" s="3"/>
    </row>
    <row r="3415" spans="6:6">
      <c r="F3415" s="3"/>
    </row>
    <row r="3416" spans="6:6">
      <c r="F3416" s="3"/>
    </row>
    <row r="3417" spans="6:6">
      <c r="F3417" s="3"/>
    </row>
    <row r="3418" spans="6:6">
      <c r="F3418" s="3"/>
    </row>
    <row r="3419" spans="6:6">
      <c r="F3419" s="3"/>
    </row>
    <row r="3420" spans="6:6">
      <c r="F3420" s="3"/>
    </row>
    <row r="3421" spans="6:6">
      <c r="F3421" s="3"/>
    </row>
    <row r="3422" spans="6:6">
      <c r="F3422" s="3"/>
    </row>
    <row r="3423" spans="6:6">
      <c r="F3423" s="3"/>
    </row>
    <row r="3424" spans="6:6">
      <c r="F3424" s="3"/>
    </row>
    <row r="3425" spans="6:6">
      <c r="F3425" s="3"/>
    </row>
    <row r="3426" spans="6:6">
      <c r="F3426" s="3"/>
    </row>
    <row r="3427" spans="6:6">
      <c r="F3427" s="3"/>
    </row>
    <row r="3428" spans="6:6">
      <c r="F3428" s="3"/>
    </row>
    <row r="3429" spans="6:6">
      <c r="F3429" s="3"/>
    </row>
    <row r="3430" spans="6:6">
      <c r="F3430" s="3"/>
    </row>
    <row r="3431" spans="6:6">
      <c r="F3431" s="3"/>
    </row>
    <row r="3432" spans="6:6">
      <c r="F3432" s="3"/>
    </row>
    <row r="3433" spans="6:6">
      <c r="F3433" s="3"/>
    </row>
    <row r="3434" spans="6:6">
      <c r="F3434" s="3"/>
    </row>
    <row r="3435" spans="6:6">
      <c r="F3435" s="3"/>
    </row>
    <row r="3436" spans="6:6">
      <c r="F3436" s="3"/>
    </row>
    <row r="3437" spans="6:6">
      <c r="F3437" s="3"/>
    </row>
    <row r="3438" spans="6:6">
      <c r="F3438" s="3"/>
    </row>
    <row r="3439" spans="6:6">
      <c r="F3439" s="3"/>
    </row>
    <row r="3440" spans="6:6">
      <c r="F3440" s="3"/>
    </row>
    <row r="3441" spans="6:6">
      <c r="F3441" s="3"/>
    </row>
    <row r="3442" spans="6:6">
      <c r="F3442" s="3"/>
    </row>
    <row r="3443" spans="6:6">
      <c r="F3443" s="3"/>
    </row>
    <row r="3444" spans="6:6">
      <c r="F3444" s="3"/>
    </row>
    <row r="3445" spans="6:6">
      <c r="F3445" s="3"/>
    </row>
    <row r="3446" spans="6:6">
      <c r="F3446" s="3"/>
    </row>
    <row r="3447" spans="6:6">
      <c r="F3447" s="3"/>
    </row>
    <row r="3448" spans="6:6">
      <c r="F3448" s="3"/>
    </row>
    <row r="3449" spans="6:6">
      <c r="F3449" s="3"/>
    </row>
    <row r="3450" spans="6:6">
      <c r="F3450" s="3"/>
    </row>
    <row r="3451" spans="6:6">
      <c r="F3451" s="3"/>
    </row>
    <row r="3452" spans="6:6">
      <c r="F3452" s="3"/>
    </row>
    <row r="3453" spans="6:6">
      <c r="F3453" s="3"/>
    </row>
    <row r="3454" spans="6:6">
      <c r="F3454" s="3"/>
    </row>
    <row r="3455" spans="6:6">
      <c r="F3455" s="3"/>
    </row>
    <row r="3456" spans="6:6">
      <c r="F3456" s="3"/>
    </row>
    <row r="3457" spans="6:6">
      <c r="F3457" s="3"/>
    </row>
    <row r="3458" spans="6:6">
      <c r="F3458" s="3"/>
    </row>
    <row r="3459" spans="6:6">
      <c r="F3459" s="3"/>
    </row>
    <row r="3460" spans="6:6">
      <c r="F3460" s="3"/>
    </row>
    <row r="3461" spans="6:6">
      <c r="F3461" s="3"/>
    </row>
    <row r="3462" spans="6:6">
      <c r="F3462" s="3"/>
    </row>
    <row r="3463" spans="6:6">
      <c r="F3463" s="3"/>
    </row>
    <row r="3464" spans="6:6">
      <c r="F3464" s="3"/>
    </row>
    <row r="3465" spans="6:6">
      <c r="F3465" s="3"/>
    </row>
    <row r="3466" spans="6:6">
      <c r="F3466" s="3"/>
    </row>
    <row r="3467" spans="6:6">
      <c r="F3467" s="3"/>
    </row>
    <row r="3468" spans="6:6">
      <c r="F3468" s="3"/>
    </row>
    <row r="3469" spans="6:6">
      <c r="F3469" s="3"/>
    </row>
    <row r="3470" spans="6:6">
      <c r="F3470" s="3"/>
    </row>
    <row r="3471" spans="6:6">
      <c r="F3471" s="3"/>
    </row>
    <row r="3472" spans="6:6">
      <c r="F3472" s="3"/>
    </row>
    <row r="3473" spans="6:6">
      <c r="F3473" s="3"/>
    </row>
    <row r="3474" spans="6:6">
      <c r="F3474" s="3"/>
    </row>
    <row r="3475" spans="6:6">
      <c r="F3475" s="3"/>
    </row>
    <row r="3476" spans="6:6">
      <c r="F3476" s="3"/>
    </row>
    <row r="3477" spans="6:6">
      <c r="F3477" s="3"/>
    </row>
    <row r="3478" spans="6:6">
      <c r="F3478" s="3"/>
    </row>
    <row r="3479" spans="6:6">
      <c r="F3479" s="3"/>
    </row>
    <row r="3480" spans="6:6">
      <c r="F3480" s="3"/>
    </row>
    <row r="3481" spans="6:6">
      <c r="F3481" s="3"/>
    </row>
    <row r="3482" spans="6:6">
      <c r="F3482" s="3"/>
    </row>
    <row r="3483" spans="6:6">
      <c r="F3483" s="3"/>
    </row>
    <row r="3484" spans="6:6">
      <c r="F3484" s="3"/>
    </row>
    <row r="3485" spans="6:6">
      <c r="F3485" s="3"/>
    </row>
    <row r="3486" spans="6:6">
      <c r="F3486" s="3"/>
    </row>
    <row r="3487" spans="6:6">
      <c r="F3487" s="3"/>
    </row>
    <row r="3488" spans="6:6">
      <c r="F3488" s="3"/>
    </row>
    <row r="3489" spans="6:6">
      <c r="F3489" s="3"/>
    </row>
    <row r="3490" spans="6:6">
      <c r="F3490" s="3"/>
    </row>
    <row r="3491" spans="6:6">
      <c r="F3491" s="3"/>
    </row>
    <row r="3492" spans="6:6">
      <c r="F3492" s="3"/>
    </row>
    <row r="3493" spans="6:6">
      <c r="F3493" s="3"/>
    </row>
    <row r="3494" spans="6:6">
      <c r="F3494" s="3"/>
    </row>
    <row r="3495" spans="6:6">
      <c r="F3495" s="3"/>
    </row>
    <row r="3496" spans="6:6">
      <c r="F3496" s="3"/>
    </row>
    <row r="3497" spans="6:6">
      <c r="F3497" s="3"/>
    </row>
    <row r="3498" spans="6:6">
      <c r="F3498" s="3"/>
    </row>
    <row r="3499" spans="6:6">
      <c r="F3499" s="3"/>
    </row>
    <row r="3500" spans="6:6">
      <c r="F3500" s="3"/>
    </row>
    <row r="3501" spans="6:6">
      <c r="F3501" s="3"/>
    </row>
    <row r="3502" spans="6:6">
      <c r="F3502" s="3"/>
    </row>
    <row r="3503" spans="6:6">
      <c r="F3503" s="3"/>
    </row>
    <row r="3504" spans="6:6">
      <c r="F3504" s="3"/>
    </row>
    <row r="3505" spans="6:6">
      <c r="F3505" s="3"/>
    </row>
    <row r="3506" spans="6:6">
      <c r="F3506" s="3"/>
    </row>
    <row r="3507" spans="6:6">
      <c r="F3507" s="3"/>
    </row>
    <row r="3508" spans="6:6">
      <c r="F3508" s="3"/>
    </row>
    <row r="3509" spans="6:6">
      <c r="F3509" s="3"/>
    </row>
    <row r="3510" spans="6:6">
      <c r="F3510" s="3"/>
    </row>
    <row r="3511" spans="6:6">
      <c r="F3511" s="3"/>
    </row>
    <row r="3512" spans="6:6">
      <c r="F3512" s="3"/>
    </row>
    <row r="3513" spans="6:6">
      <c r="F3513" s="3"/>
    </row>
    <row r="3514" spans="6:6">
      <c r="F3514" s="3"/>
    </row>
    <row r="3515" spans="6:6">
      <c r="F3515" s="3"/>
    </row>
    <row r="3516" spans="6:6">
      <c r="F3516" s="3"/>
    </row>
    <row r="3517" spans="6:6">
      <c r="F3517" s="3"/>
    </row>
    <row r="3518" spans="6:6">
      <c r="F3518" s="3"/>
    </row>
    <row r="3519" spans="6:6">
      <c r="F3519" s="3"/>
    </row>
    <row r="3520" spans="6:6">
      <c r="F3520" s="3"/>
    </row>
    <row r="3521" spans="6:6">
      <c r="F3521" s="3"/>
    </row>
    <row r="3522" spans="6:6">
      <c r="F3522" s="3"/>
    </row>
    <row r="3523" spans="6:6">
      <c r="F3523" s="3"/>
    </row>
    <row r="3524" spans="6:6">
      <c r="F3524" s="3"/>
    </row>
    <row r="3525" spans="6:6">
      <c r="F3525" s="3"/>
    </row>
    <row r="3526" spans="6:6">
      <c r="F3526" s="3"/>
    </row>
    <row r="3527" spans="6:6">
      <c r="F3527" s="3"/>
    </row>
    <row r="3528" spans="6:6">
      <c r="F3528" s="3"/>
    </row>
    <row r="3529" spans="6:6">
      <c r="F3529" s="3"/>
    </row>
    <row r="3530" spans="6:6">
      <c r="F3530" s="3"/>
    </row>
    <row r="3531" spans="6:6">
      <c r="F3531" s="3"/>
    </row>
    <row r="3532" spans="6:6">
      <c r="F3532" s="3"/>
    </row>
    <row r="3533" spans="6:6">
      <c r="F3533" s="3"/>
    </row>
    <row r="3534" spans="6:6">
      <c r="F3534" s="3"/>
    </row>
    <row r="3535" spans="6:6">
      <c r="F3535" s="3"/>
    </row>
    <row r="3536" spans="6:6">
      <c r="F3536" s="3"/>
    </row>
    <row r="3537" spans="6:6">
      <c r="F3537" s="3"/>
    </row>
    <row r="3538" spans="6:6">
      <c r="F3538" s="3"/>
    </row>
    <row r="3539" spans="6:6">
      <c r="F3539" s="3"/>
    </row>
    <row r="3540" spans="6:6">
      <c r="F3540" s="3"/>
    </row>
    <row r="3541" spans="6:6">
      <c r="F3541" s="3"/>
    </row>
    <row r="3542" spans="6:6">
      <c r="F3542" s="3"/>
    </row>
    <row r="3543" spans="6:6">
      <c r="F3543" s="3"/>
    </row>
    <row r="3544" spans="6:6">
      <c r="F3544" s="3"/>
    </row>
    <row r="3545" spans="6:6">
      <c r="F3545" s="3"/>
    </row>
    <row r="3546" spans="6:6">
      <c r="F3546" s="3"/>
    </row>
    <row r="3547" spans="6:6">
      <c r="F3547" s="3"/>
    </row>
    <row r="3548" spans="6:6">
      <c r="F3548" s="3"/>
    </row>
    <row r="3549" spans="6:6">
      <c r="F3549" s="3"/>
    </row>
    <row r="3550" spans="6:6">
      <c r="F3550" s="3"/>
    </row>
    <row r="3551" spans="6:6">
      <c r="F3551" s="3"/>
    </row>
    <row r="3552" spans="6:6">
      <c r="F3552" s="3"/>
    </row>
    <row r="3553" spans="6:6">
      <c r="F3553" s="3"/>
    </row>
    <row r="3554" spans="6:6">
      <c r="F3554" s="3"/>
    </row>
    <row r="3555" spans="6:6">
      <c r="F3555" s="3"/>
    </row>
    <row r="3556" spans="6:6">
      <c r="F3556" s="3"/>
    </row>
    <row r="3557" spans="6:6">
      <c r="F3557" s="3"/>
    </row>
    <row r="3558" spans="6:6">
      <c r="F3558" s="3"/>
    </row>
    <row r="3559" spans="6:6">
      <c r="F3559" s="3"/>
    </row>
    <row r="3560" spans="6:6">
      <c r="F3560" s="3"/>
    </row>
    <row r="3561" spans="6:6">
      <c r="F3561" s="3"/>
    </row>
    <row r="3562" spans="6:6">
      <c r="F3562" s="3"/>
    </row>
    <row r="3563" spans="6:6">
      <c r="F3563" s="3"/>
    </row>
    <row r="3564" spans="6:6">
      <c r="F3564" s="3"/>
    </row>
    <row r="3565" spans="6:6">
      <c r="F3565" s="3"/>
    </row>
    <row r="3566" spans="6:6">
      <c r="F3566" s="3"/>
    </row>
    <row r="3567" spans="6:6">
      <c r="F3567" s="3"/>
    </row>
    <row r="3568" spans="6:6">
      <c r="F3568" s="3"/>
    </row>
    <row r="3569" spans="6:6">
      <c r="F3569" s="3"/>
    </row>
    <row r="3570" spans="6:6">
      <c r="F3570" s="3"/>
    </row>
    <row r="3571" spans="6:6">
      <c r="F3571" s="3"/>
    </row>
    <row r="3572" spans="6:6">
      <c r="F3572" s="3"/>
    </row>
    <row r="3573" spans="6:6">
      <c r="F3573" s="3"/>
    </row>
    <row r="3574" spans="6:6">
      <c r="F3574" s="3"/>
    </row>
    <row r="3575" spans="6:6">
      <c r="F3575" s="3"/>
    </row>
    <row r="3576" spans="6:6">
      <c r="F3576" s="3"/>
    </row>
    <row r="3577" spans="6:6">
      <c r="F3577" s="3"/>
    </row>
    <row r="3578" spans="6:6">
      <c r="F3578" s="3"/>
    </row>
    <row r="3579" spans="6:6">
      <c r="F3579" s="3"/>
    </row>
    <row r="3580" spans="6:6">
      <c r="F3580" s="3"/>
    </row>
    <row r="3581" spans="6:6">
      <c r="F3581" s="3"/>
    </row>
    <row r="3582" spans="6:6">
      <c r="F3582" s="3"/>
    </row>
    <row r="3583" spans="6:6">
      <c r="F3583" s="3"/>
    </row>
    <row r="3584" spans="6:6">
      <c r="F3584" s="3"/>
    </row>
    <row r="3585" spans="6:6">
      <c r="F3585" s="3"/>
    </row>
    <row r="3586" spans="6:6">
      <c r="F3586" s="3"/>
    </row>
    <row r="3587" spans="6:6">
      <c r="F3587" s="3"/>
    </row>
    <row r="3588" spans="6:6">
      <c r="F3588" s="3"/>
    </row>
    <row r="3589" spans="6:6">
      <c r="F3589" s="3"/>
    </row>
    <row r="3590" spans="6:6">
      <c r="F3590" s="3"/>
    </row>
    <row r="3591" spans="6:6">
      <c r="F3591" s="3"/>
    </row>
    <row r="3592" spans="6:6">
      <c r="F3592" s="3"/>
    </row>
    <row r="3593" spans="6:6">
      <c r="F3593" s="3"/>
    </row>
    <row r="3594" spans="6:6">
      <c r="F3594" s="3"/>
    </row>
    <row r="3595" spans="6:6">
      <c r="F3595" s="3"/>
    </row>
    <row r="3596" spans="6:6">
      <c r="F3596" s="3"/>
    </row>
    <row r="3597" spans="6:6">
      <c r="F3597" s="3"/>
    </row>
    <row r="3598" spans="6:6">
      <c r="F3598" s="3"/>
    </row>
    <row r="3599" spans="6:6">
      <c r="F3599" s="3"/>
    </row>
    <row r="3600" spans="6:6">
      <c r="F3600" s="3"/>
    </row>
    <row r="3601" spans="6:6">
      <c r="F3601" s="3"/>
    </row>
    <row r="3602" spans="6:6">
      <c r="F3602" s="3"/>
    </row>
    <row r="3603" spans="6:6">
      <c r="F3603" s="3"/>
    </row>
    <row r="3604" spans="6:6">
      <c r="F3604" s="3"/>
    </row>
    <row r="3605" spans="6:6">
      <c r="F3605" s="3"/>
    </row>
    <row r="3606" spans="6:6">
      <c r="F3606" s="3"/>
    </row>
    <row r="3607" spans="6:6">
      <c r="F3607" s="3"/>
    </row>
    <row r="3608" spans="6:6">
      <c r="F3608" s="3"/>
    </row>
    <row r="3609" spans="6:6">
      <c r="F3609" s="3"/>
    </row>
    <row r="3610" spans="6:6">
      <c r="F3610" s="3"/>
    </row>
    <row r="3611" spans="6:6">
      <c r="F3611" s="3"/>
    </row>
    <row r="3612" spans="6:6">
      <c r="F3612" s="3"/>
    </row>
    <row r="3613" spans="6:6">
      <c r="F3613" s="3"/>
    </row>
    <row r="3614" spans="6:6">
      <c r="F3614" s="3"/>
    </row>
    <row r="3615" spans="6:6">
      <c r="F3615" s="3"/>
    </row>
    <row r="3616" spans="6:6">
      <c r="F3616" s="3"/>
    </row>
    <row r="3617" spans="6:6">
      <c r="F3617" s="3"/>
    </row>
    <row r="3618" spans="6:6">
      <c r="F3618" s="3"/>
    </row>
    <row r="3619" spans="6:6">
      <c r="F3619" s="3"/>
    </row>
    <row r="3620" spans="6:6">
      <c r="F3620" s="3"/>
    </row>
    <row r="3621" spans="6:6">
      <c r="F3621" s="3"/>
    </row>
    <row r="3622" spans="6:6">
      <c r="F3622" s="3"/>
    </row>
    <row r="3623" spans="6:6">
      <c r="F3623" s="3"/>
    </row>
    <row r="3624" spans="6:6">
      <c r="F3624" s="3"/>
    </row>
    <row r="3625" spans="6:6">
      <c r="F3625" s="3"/>
    </row>
    <row r="3626" spans="6:6">
      <c r="F3626" s="3"/>
    </row>
    <row r="3627" spans="6:6">
      <c r="F3627" s="3"/>
    </row>
    <row r="3628" spans="6:6">
      <c r="F3628" s="3"/>
    </row>
    <row r="3629" spans="6:6">
      <c r="F3629" s="3"/>
    </row>
    <row r="3630" spans="6:6">
      <c r="F3630" s="3"/>
    </row>
    <row r="3631" spans="6:6">
      <c r="F3631" s="3"/>
    </row>
    <row r="3632" spans="6:6">
      <c r="F3632" s="3"/>
    </row>
    <row r="3633" spans="6:6">
      <c r="F3633" s="3"/>
    </row>
    <row r="3634" spans="6:6">
      <c r="F3634" s="3"/>
    </row>
    <row r="3635" spans="6:6">
      <c r="F3635" s="3"/>
    </row>
    <row r="3636" spans="6:6">
      <c r="F3636" s="3"/>
    </row>
    <row r="3637" spans="6:6">
      <c r="F3637" s="3"/>
    </row>
    <row r="3638" spans="6:6">
      <c r="F3638" s="3"/>
    </row>
    <row r="3639" spans="6:6">
      <c r="F3639" s="3"/>
    </row>
    <row r="3640" spans="6:6">
      <c r="F3640" s="3"/>
    </row>
    <row r="3641" spans="6:6">
      <c r="F3641" s="3"/>
    </row>
    <row r="3642" spans="6:6">
      <c r="F3642" s="3"/>
    </row>
    <row r="3643" spans="6:6">
      <c r="F3643" s="3"/>
    </row>
    <row r="3644" spans="6:6">
      <c r="F3644" s="3"/>
    </row>
    <row r="3645" spans="6:6">
      <c r="F3645" s="3"/>
    </row>
    <row r="3646" spans="6:6">
      <c r="F3646" s="3"/>
    </row>
    <row r="3647" spans="6:6">
      <c r="F3647" s="3"/>
    </row>
    <row r="3648" spans="6:6">
      <c r="F3648" s="3"/>
    </row>
    <row r="3649" spans="6:6">
      <c r="F3649" s="3"/>
    </row>
    <row r="3650" spans="6:6">
      <c r="F3650" s="3"/>
    </row>
    <row r="3651" spans="6:6">
      <c r="F3651" s="3"/>
    </row>
    <row r="3652" spans="6:6">
      <c r="F3652" s="3"/>
    </row>
    <row r="3653" spans="6:6">
      <c r="F3653" s="3"/>
    </row>
    <row r="3654" spans="6:6">
      <c r="F3654" s="3"/>
    </row>
    <row r="3655" spans="6:6">
      <c r="F3655" s="3"/>
    </row>
    <row r="3656" spans="6:6">
      <c r="F3656" s="3"/>
    </row>
    <row r="3657" spans="6:6">
      <c r="F3657" s="3"/>
    </row>
    <row r="3658" spans="6:6">
      <c r="F3658" s="3"/>
    </row>
    <row r="3659" spans="6:6">
      <c r="F3659" s="3"/>
    </row>
    <row r="3660" spans="6:6">
      <c r="F3660" s="3"/>
    </row>
    <row r="3661" spans="6:6">
      <c r="F3661" s="3"/>
    </row>
    <row r="3662" spans="6:6">
      <c r="F3662" s="3"/>
    </row>
    <row r="3663" spans="6:6">
      <c r="F3663" s="3"/>
    </row>
    <row r="3664" spans="6:6">
      <c r="F3664" s="3"/>
    </row>
    <row r="3665" spans="6:6">
      <c r="F3665" s="3"/>
    </row>
    <row r="3666" spans="6:6">
      <c r="F3666" s="3"/>
    </row>
    <row r="3667" spans="6:6">
      <c r="F3667" s="3"/>
    </row>
    <row r="3668" spans="6:6">
      <c r="F3668" s="3"/>
    </row>
    <row r="3669" spans="6:6">
      <c r="F3669" s="3"/>
    </row>
    <row r="3670" spans="6:6">
      <c r="F3670" s="3"/>
    </row>
    <row r="3671" spans="6:6">
      <c r="F3671" s="3"/>
    </row>
    <row r="3672" spans="6:6">
      <c r="F3672" s="3"/>
    </row>
    <row r="3673" spans="6:6">
      <c r="F3673" s="3"/>
    </row>
    <row r="3674" spans="6:6">
      <c r="F3674" s="3"/>
    </row>
    <row r="3675" spans="6:6">
      <c r="F3675" s="3"/>
    </row>
    <row r="3676" spans="6:6">
      <c r="F3676" s="3"/>
    </row>
    <row r="3677" spans="6:6">
      <c r="F3677" s="3"/>
    </row>
    <row r="3678" spans="6:6">
      <c r="F3678" s="3"/>
    </row>
    <row r="3679" spans="6:6">
      <c r="F3679" s="3"/>
    </row>
    <row r="3680" spans="6:6">
      <c r="F3680" s="3"/>
    </row>
    <row r="3681" spans="6:6">
      <c r="F3681" s="3"/>
    </row>
    <row r="3682" spans="6:6">
      <c r="F3682" s="3"/>
    </row>
    <row r="3683" spans="6:6">
      <c r="F3683" s="3"/>
    </row>
    <row r="3684" spans="6:6">
      <c r="F3684" s="3"/>
    </row>
    <row r="3685" spans="6:6">
      <c r="F3685" s="3"/>
    </row>
    <row r="3686" spans="6:6">
      <c r="F3686" s="3"/>
    </row>
    <row r="3687" spans="6:6">
      <c r="F3687" s="3"/>
    </row>
    <row r="3688" spans="6:6">
      <c r="F3688" s="3"/>
    </row>
    <row r="3689" spans="6:6">
      <c r="F3689" s="3"/>
    </row>
    <row r="3690" spans="6:6">
      <c r="F3690" s="3"/>
    </row>
    <row r="3691" spans="6:6">
      <c r="F3691" s="3"/>
    </row>
    <row r="3692" spans="6:6">
      <c r="F3692" s="3"/>
    </row>
    <row r="3693" spans="6:6">
      <c r="F3693" s="3"/>
    </row>
    <row r="3694" spans="6:6">
      <c r="F3694" s="3"/>
    </row>
    <row r="3695" spans="6:6">
      <c r="F3695" s="3"/>
    </row>
    <row r="3696" spans="6:6">
      <c r="F3696" s="3"/>
    </row>
    <row r="3697" spans="6:6">
      <c r="F3697" s="3"/>
    </row>
    <row r="3698" spans="6:6">
      <c r="F3698" s="3"/>
    </row>
    <row r="3699" spans="6:6">
      <c r="F3699" s="3"/>
    </row>
    <row r="3700" spans="6:6">
      <c r="F3700" s="3"/>
    </row>
    <row r="3701" spans="6:6">
      <c r="F3701" s="3"/>
    </row>
    <row r="3702" spans="6:6">
      <c r="F3702" s="3"/>
    </row>
    <row r="3703" spans="6:6">
      <c r="F3703" s="3"/>
    </row>
    <row r="3704" spans="6:6">
      <c r="F3704" s="3"/>
    </row>
    <row r="3705" spans="6:6">
      <c r="F3705" s="3"/>
    </row>
    <row r="3706" spans="6:6">
      <c r="F3706" s="3"/>
    </row>
    <row r="3707" spans="6:6">
      <c r="F3707" s="3"/>
    </row>
    <row r="3708" spans="6:6">
      <c r="F3708" s="3"/>
    </row>
    <row r="3709" spans="6:6">
      <c r="F3709" s="3"/>
    </row>
    <row r="3710" spans="6:6">
      <c r="F3710" s="3"/>
    </row>
    <row r="3711" spans="6:6">
      <c r="F3711" s="3"/>
    </row>
    <row r="3712" spans="6:6">
      <c r="F3712" s="3"/>
    </row>
    <row r="3713" spans="6:6">
      <c r="F3713" s="3"/>
    </row>
    <row r="3714" spans="6:6">
      <c r="F3714" s="3"/>
    </row>
    <row r="3715" spans="6:6">
      <c r="F3715" s="3"/>
    </row>
    <row r="3716" spans="6:6">
      <c r="F3716" s="3"/>
    </row>
    <row r="3717" spans="6:6">
      <c r="F3717" s="3"/>
    </row>
    <row r="3718" spans="6:6">
      <c r="F3718" s="3"/>
    </row>
    <row r="3719" spans="6:6">
      <c r="F3719" s="3"/>
    </row>
    <row r="3720" spans="6:6">
      <c r="F3720" s="3"/>
    </row>
    <row r="3721" spans="6:6">
      <c r="F3721" s="3"/>
    </row>
    <row r="3722" spans="6:6">
      <c r="F3722" s="3"/>
    </row>
    <row r="3723" spans="6:6">
      <c r="F3723" s="3"/>
    </row>
    <row r="3724" spans="6:6">
      <c r="F3724" s="3"/>
    </row>
    <row r="3725" spans="6:6">
      <c r="F3725" s="3"/>
    </row>
    <row r="3726" spans="6:6">
      <c r="F3726" s="3"/>
    </row>
    <row r="3727" spans="6:6">
      <c r="F3727" s="3"/>
    </row>
    <row r="3728" spans="6:6">
      <c r="F3728" s="3"/>
    </row>
    <row r="3729" spans="6:6">
      <c r="F3729" s="3"/>
    </row>
    <row r="3730" spans="6:6">
      <c r="F3730" s="3"/>
    </row>
    <row r="3731" spans="6:6">
      <c r="F3731" s="3"/>
    </row>
    <row r="3732" spans="6:6">
      <c r="F3732" s="3"/>
    </row>
    <row r="3733" spans="6:6">
      <c r="F3733" s="3"/>
    </row>
    <row r="3734" spans="6:6">
      <c r="F3734" s="3"/>
    </row>
    <row r="3735" spans="6:6">
      <c r="F3735" s="3"/>
    </row>
    <row r="3736" spans="6:6">
      <c r="F3736" s="3"/>
    </row>
    <row r="3737" spans="6:6">
      <c r="F3737" s="3"/>
    </row>
    <row r="3738" spans="6:6">
      <c r="F3738" s="3"/>
    </row>
    <row r="3739" spans="6:6">
      <c r="F3739" s="3"/>
    </row>
    <row r="3740" spans="6:6">
      <c r="F3740" s="3"/>
    </row>
    <row r="3741" spans="6:6">
      <c r="F3741" s="3"/>
    </row>
    <row r="3742" spans="6:6">
      <c r="F3742" s="3"/>
    </row>
    <row r="3743" spans="6:6">
      <c r="F3743" s="3"/>
    </row>
    <row r="3744" spans="6:6">
      <c r="F3744" s="3"/>
    </row>
    <row r="3745" spans="6:6">
      <c r="F3745" s="3"/>
    </row>
    <row r="3746" spans="6:6">
      <c r="F3746" s="3"/>
    </row>
    <row r="3747" spans="6:6">
      <c r="F3747" s="3"/>
    </row>
    <row r="3748" spans="6:6">
      <c r="F3748" s="3"/>
    </row>
    <row r="3749" spans="6:6">
      <c r="F3749" s="3"/>
    </row>
    <row r="3750" spans="6:6">
      <c r="F3750" s="3"/>
    </row>
    <row r="3751" spans="6:6">
      <c r="F3751" s="3"/>
    </row>
    <row r="3752" spans="6:6">
      <c r="F3752" s="3"/>
    </row>
    <row r="3753" spans="6:6">
      <c r="F3753" s="3"/>
    </row>
    <row r="3754" spans="6:6">
      <c r="F3754" s="3"/>
    </row>
    <row r="3755" spans="6:6">
      <c r="F3755" s="3"/>
    </row>
    <row r="3756" spans="6:6">
      <c r="F3756" s="3"/>
    </row>
    <row r="3757" spans="6:6">
      <c r="F3757" s="3"/>
    </row>
    <row r="3758" spans="6:6">
      <c r="F3758" s="3"/>
    </row>
    <row r="3759" spans="6:6">
      <c r="F3759" s="3"/>
    </row>
    <row r="3760" spans="6:6">
      <c r="F3760" s="3"/>
    </row>
    <row r="3761" spans="6:6">
      <c r="F3761" s="3"/>
    </row>
    <row r="3762" spans="6:6">
      <c r="F3762" s="3"/>
    </row>
    <row r="3763" spans="6:6">
      <c r="F3763" s="3"/>
    </row>
    <row r="3764" spans="6:6">
      <c r="F3764" s="3"/>
    </row>
    <row r="3765" spans="6:6">
      <c r="F3765" s="3"/>
    </row>
    <row r="3766" spans="6:6">
      <c r="F3766" s="3"/>
    </row>
    <row r="3767" spans="6:6">
      <c r="F3767" s="3"/>
    </row>
    <row r="3768" spans="6:6">
      <c r="F3768" s="3"/>
    </row>
    <row r="3769" spans="6:6">
      <c r="F3769" s="3"/>
    </row>
    <row r="3770" spans="6:6">
      <c r="F3770" s="3"/>
    </row>
    <row r="3771" spans="6:6">
      <c r="F3771" s="3"/>
    </row>
    <row r="3772" spans="6:6">
      <c r="F3772" s="3"/>
    </row>
    <row r="3773" spans="6:6">
      <c r="F3773" s="3"/>
    </row>
    <row r="3774" spans="6:6">
      <c r="F3774" s="3"/>
    </row>
    <row r="3775" spans="6:6">
      <c r="F3775" s="3"/>
    </row>
    <row r="3776" spans="6:6">
      <c r="F3776" s="3"/>
    </row>
    <row r="3777" spans="6:6">
      <c r="F3777" s="3"/>
    </row>
    <row r="3778" spans="6:6">
      <c r="F3778" s="3"/>
    </row>
    <row r="3779" spans="6:6">
      <c r="F3779" s="3"/>
    </row>
    <row r="3780" spans="6:6">
      <c r="F3780" s="3"/>
    </row>
    <row r="3781" spans="6:6">
      <c r="F3781" s="3"/>
    </row>
    <row r="3782" spans="6:6">
      <c r="F3782" s="3"/>
    </row>
    <row r="3783" spans="6:6">
      <c r="F3783" s="3"/>
    </row>
    <row r="3784" spans="6:6">
      <c r="F3784" s="3"/>
    </row>
    <row r="3785" spans="6:6">
      <c r="F3785" s="3"/>
    </row>
    <row r="3786" spans="6:6">
      <c r="F3786" s="3"/>
    </row>
    <row r="3787" spans="6:6">
      <c r="F3787" s="3"/>
    </row>
    <row r="3788" spans="6:6">
      <c r="F3788" s="3"/>
    </row>
    <row r="3789" spans="6:6">
      <c r="F3789" s="3"/>
    </row>
    <row r="3790" spans="6:6">
      <c r="F3790" s="3"/>
    </row>
    <row r="3791" spans="6:6">
      <c r="F3791" s="3"/>
    </row>
    <row r="3792" spans="6:6">
      <c r="F3792" s="3"/>
    </row>
    <row r="3793" spans="6:6">
      <c r="F3793" s="3"/>
    </row>
    <row r="3794" spans="6:6">
      <c r="F3794" s="3"/>
    </row>
    <row r="3795" spans="6:6">
      <c r="F3795" s="3"/>
    </row>
    <row r="3796" spans="6:6">
      <c r="F3796" s="3"/>
    </row>
    <row r="3797" spans="6:6">
      <c r="F3797" s="3"/>
    </row>
    <row r="3798" spans="6:6">
      <c r="F3798" s="3"/>
    </row>
    <row r="3799" spans="6:6">
      <c r="F3799" s="3"/>
    </row>
    <row r="3800" spans="6:6">
      <c r="F3800" s="3"/>
    </row>
    <row r="3801" spans="6:6">
      <c r="F3801" s="3"/>
    </row>
    <row r="3802" spans="6:6">
      <c r="F3802" s="3"/>
    </row>
    <row r="3803" spans="6:6">
      <c r="F3803" s="3"/>
    </row>
    <row r="3804" spans="6:6">
      <c r="F3804" s="3"/>
    </row>
    <row r="3805" spans="6:6">
      <c r="F3805" s="3"/>
    </row>
    <row r="3806" spans="6:6">
      <c r="F3806" s="3"/>
    </row>
    <row r="3807" spans="6:6">
      <c r="F3807" s="3"/>
    </row>
    <row r="3808" spans="6:6">
      <c r="F3808" s="3"/>
    </row>
    <row r="3809" spans="6:6">
      <c r="F3809" s="3"/>
    </row>
    <row r="3810" spans="6:6">
      <c r="F3810" s="3"/>
    </row>
    <row r="3811" spans="6:6">
      <c r="F3811" s="3"/>
    </row>
    <row r="3812" spans="6:6">
      <c r="F3812" s="3"/>
    </row>
    <row r="3813" spans="6:6">
      <c r="F3813" s="3"/>
    </row>
    <row r="3814" spans="6:6">
      <c r="F3814" s="3"/>
    </row>
    <row r="3815" spans="6:6">
      <c r="F3815" s="3"/>
    </row>
    <row r="3816" spans="6:6">
      <c r="F3816" s="3"/>
    </row>
    <row r="3817" spans="6:6">
      <c r="F3817" s="3"/>
    </row>
    <row r="3818" spans="6:6">
      <c r="F3818" s="3"/>
    </row>
    <row r="3819" spans="6:6">
      <c r="F3819" s="3"/>
    </row>
    <row r="3820" spans="6:6">
      <c r="F3820" s="3"/>
    </row>
    <row r="3821" spans="6:6">
      <c r="F3821" s="3"/>
    </row>
    <row r="3822" spans="6:6">
      <c r="F3822" s="3"/>
    </row>
    <row r="3823" spans="6:6">
      <c r="F3823" s="3"/>
    </row>
    <row r="3824" spans="6:6">
      <c r="F3824" s="3"/>
    </row>
    <row r="3825" spans="6:6">
      <c r="F3825" s="3"/>
    </row>
    <row r="3826" spans="6:6">
      <c r="F3826" s="3"/>
    </row>
    <row r="3827" spans="6:6">
      <c r="F3827" s="3"/>
    </row>
    <row r="3828" spans="6:6">
      <c r="F3828" s="3"/>
    </row>
    <row r="3829" spans="6:6">
      <c r="F3829" s="3"/>
    </row>
    <row r="3830" spans="6:6">
      <c r="F3830" s="3"/>
    </row>
    <row r="3831" spans="6:6">
      <c r="F3831" s="3"/>
    </row>
    <row r="3832" spans="6:6">
      <c r="F3832" s="3"/>
    </row>
    <row r="3833" spans="6:6">
      <c r="F3833" s="3"/>
    </row>
    <row r="3834" spans="6:6">
      <c r="F3834" s="3"/>
    </row>
    <row r="3835" spans="6:6">
      <c r="F3835" s="3"/>
    </row>
    <row r="3836" spans="6:6">
      <c r="F3836" s="3"/>
    </row>
    <row r="3837" spans="6:6">
      <c r="F3837" s="3"/>
    </row>
    <row r="3838" spans="6:6">
      <c r="F3838" s="3"/>
    </row>
    <row r="3839" spans="6:6">
      <c r="F3839" s="3"/>
    </row>
    <row r="3840" spans="6:6">
      <c r="F3840" s="3"/>
    </row>
    <row r="3841" spans="6:6">
      <c r="F3841" s="3"/>
    </row>
    <row r="3842" spans="6:6">
      <c r="F3842" s="3"/>
    </row>
    <row r="3843" spans="6:6">
      <c r="F3843" s="3"/>
    </row>
    <row r="3844" spans="6:6">
      <c r="F3844" s="3"/>
    </row>
    <row r="3845" spans="6:6">
      <c r="F3845" s="3"/>
    </row>
    <row r="3846" spans="6:6">
      <c r="F3846" s="3"/>
    </row>
    <row r="3847" spans="6:6">
      <c r="F3847" s="3"/>
    </row>
    <row r="3848" spans="6:6">
      <c r="F3848" s="3"/>
    </row>
    <row r="3849" spans="6:6">
      <c r="F3849" s="3"/>
    </row>
    <row r="3850" spans="6:6">
      <c r="F3850" s="3"/>
    </row>
    <row r="3851" spans="6:6">
      <c r="F3851" s="3"/>
    </row>
    <row r="3852" spans="6:6">
      <c r="F3852" s="3"/>
    </row>
    <row r="3853" spans="6:6">
      <c r="F3853" s="3"/>
    </row>
    <row r="3854" spans="6:6">
      <c r="F3854" s="3"/>
    </row>
    <row r="3855" spans="6:6">
      <c r="F3855" s="3"/>
    </row>
    <row r="3856" spans="6:6">
      <c r="F3856" s="3"/>
    </row>
    <row r="3857" spans="6:6">
      <c r="F3857" s="3"/>
    </row>
    <row r="3858" spans="6:6">
      <c r="F3858" s="3"/>
    </row>
    <row r="3859" spans="6:6">
      <c r="F3859" s="3"/>
    </row>
    <row r="3860" spans="6:6">
      <c r="F3860" s="3"/>
    </row>
    <row r="3861" spans="6:6">
      <c r="F3861" s="3"/>
    </row>
    <row r="3862" spans="6:6">
      <c r="F3862" s="3"/>
    </row>
    <row r="3863" spans="6:6">
      <c r="F3863" s="3"/>
    </row>
    <row r="3864" spans="6:6">
      <c r="F3864" s="3"/>
    </row>
    <row r="3865" spans="6:6">
      <c r="F3865" s="3"/>
    </row>
    <row r="3866" spans="6:6">
      <c r="F3866" s="3"/>
    </row>
    <row r="3867" spans="6:6">
      <c r="F3867" s="3"/>
    </row>
    <row r="3868" spans="6:6">
      <c r="F3868" s="3"/>
    </row>
    <row r="3869" spans="6:6">
      <c r="F3869" s="3"/>
    </row>
    <row r="3870" spans="6:6">
      <c r="F3870" s="3"/>
    </row>
    <row r="3871" spans="6:6">
      <c r="F3871" s="3"/>
    </row>
    <row r="3872" spans="6:6">
      <c r="F3872" s="3"/>
    </row>
    <row r="3873" spans="6:6">
      <c r="F3873" s="3"/>
    </row>
    <row r="3874" spans="6:6">
      <c r="F3874" s="3"/>
    </row>
    <row r="3875" spans="6:6">
      <c r="F3875" s="3"/>
    </row>
    <row r="3876" spans="6:6">
      <c r="F3876" s="3"/>
    </row>
    <row r="3877" spans="6:6">
      <c r="F3877" s="3"/>
    </row>
    <row r="3878" spans="6:6">
      <c r="F3878" s="3"/>
    </row>
    <row r="3879" spans="6:6">
      <c r="F3879" s="3"/>
    </row>
    <row r="3880" spans="6:6">
      <c r="F3880" s="3"/>
    </row>
    <row r="3881" spans="6:6">
      <c r="F3881" s="3"/>
    </row>
    <row r="3882" spans="6:6">
      <c r="F3882" s="3"/>
    </row>
    <row r="3883" spans="6:6">
      <c r="F3883" s="3"/>
    </row>
    <row r="3884" spans="6:6">
      <c r="F3884" s="3"/>
    </row>
    <row r="3885" spans="6:6">
      <c r="F3885" s="3"/>
    </row>
    <row r="3886" spans="6:6">
      <c r="F3886" s="3"/>
    </row>
    <row r="3887" spans="6:6">
      <c r="F3887" s="3"/>
    </row>
    <row r="3888" spans="6:6">
      <c r="F3888" s="3"/>
    </row>
    <row r="3889" spans="6:6">
      <c r="F3889" s="3"/>
    </row>
    <row r="3890" spans="6:6">
      <c r="F3890" s="3"/>
    </row>
    <row r="3891" spans="6:6">
      <c r="F3891" s="3"/>
    </row>
    <row r="3892" spans="6:6">
      <c r="F3892" s="3"/>
    </row>
    <row r="3893" spans="6:6">
      <c r="F3893" s="3"/>
    </row>
    <row r="3894" spans="6:6">
      <c r="F3894" s="3"/>
    </row>
    <row r="3895" spans="6:6">
      <c r="F3895" s="3"/>
    </row>
    <row r="3896" spans="6:6">
      <c r="F3896" s="3"/>
    </row>
    <row r="3897" spans="6:6">
      <c r="F3897" s="3"/>
    </row>
    <row r="3898" spans="6:6">
      <c r="F3898" s="3"/>
    </row>
    <row r="3899" spans="6:6">
      <c r="F3899" s="3"/>
    </row>
    <row r="3900" spans="6:6">
      <c r="F3900" s="3"/>
    </row>
    <row r="3901" spans="6:6">
      <c r="F3901" s="3"/>
    </row>
    <row r="3902" spans="6:6">
      <c r="F3902" s="3"/>
    </row>
    <row r="3903" spans="6:6">
      <c r="F3903" s="3"/>
    </row>
    <row r="3904" spans="6:6">
      <c r="F3904" s="3"/>
    </row>
    <row r="3905" spans="6:6">
      <c r="F3905" s="3"/>
    </row>
    <row r="3906" spans="6:6">
      <c r="F3906" s="3"/>
    </row>
    <row r="3907" spans="6:6">
      <c r="F3907" s="3"/>
    </row>
    <row r="3908" spans="6:6">
      <c r="F3908" s="3"/>
    </row>
    <row r="3909" spans="6:6">
      <c r="F3909" s="3"/>
    </row>
    <row r="3910" spans="6:6">
      <c r="F3910" s="3"/>
    </row>
    <row r="3911" spans="6:6">
      <c r="F3911" s="3"/>
    </row>
    <row r="3912" spans="6:6">
      <c r="F3912" s="3"/>
    </row>
    <row r="3913" spans="6:6">
      <c r="F3913" s="3"/>
    </row>
    <row r="3914" spans="6:6">
      <c r="F3914" s="3"/>
    </row>
    <row r="3915" spans="6:6">
      <c r="F3915" s="3"/>
    </row>
    <row r="3916" spans="6:6">
      <c r="F3916" s="3"/>
    </row>
    <row r="3917" spans="6:6">
      <c r="F3917" s="3"/>
    </row>
    <row r="3918" spans="6:6">
      <c r="F3918" s="3"/>
    </row>
    <row r="3919" spans="6:6">
      <c r="F3919" s="3"/>
    </row>
    <row r="3920" spans="6:6">
      <c r="F3920" s="3"/>
    </row>
    <row r="3921" spans="6:6">
      <c r="F3921" s="3"/>
    </row>
    <row r="3922" spans="6:6">
      <c r="F3922" s="3"/>
    </row>
    <row r="3923" spans="6:6">
      <c r="F3923" s="3"/>
    </row>
    <row r="3924" spans="6:6">
      <c r="F3924" s="3"/>
    </row>
    <row r="3925" spans="6:6">
      <c r="F3925" s="3"/>
    </row>
    <row r="3926" spans="6:6">
      <c r="F3926" s="3"/>
    </row>
    <row r="3927" spans="6:6">
      <c r="F3927" s="3"/>
    </row>
    <row r="3928" spans="6:6">
      <c r="F3928" s="3"/>
    </row>
    <row r="3929" spans="6:6">
      <c r="F3929" s="3"/>
    </row>
    <row r="3930" spans="6:6">
      <c r="F3930" s="3"/>
    </row>
    <row r="3931" spans="6:6">
      <c r="F3931" s="3"/>
    </row>
    <row r="3932" spans="6:6">
      <c r="F3932" s="3"/>
    </row>
    <row r="3933" spans="6:6">
      <c r="F3933" s="3"/>
    </row>
    <row r="3934" spans="6:6">
      <c r="F3934" s="3"/>
    </row>
    <row r="3935" spans="6:6">
      <c r="F3935" s="3"/>
    </row>
    <row r="3936" spans="6:6">
      <c r="F3936" s="3"/>
    </row>
    <row r="3937" spans="6:6">
      <c r="F3937" s="3"/>
    </row>
    <row r="3938" spans="6:6">
      <c r="F3938" s="3"/>
    </row>
    <row r="3939" spans="6:6">
      <c r="F3939" s="3"/>
    </row>
    <row r="3940" spans="6:6">
      <c r="F3940" s="3"/>
    </row>
    <row r="3941" spans="6:6">
      <c r="F3941" s="3"/>
    </row>
    <row r="3942" spans="6:6">
      <c r="F3942" s="3"/>
    </row>
    <row r="3943" spans="6:6">
      <c r="F3943" s="3"/>
    </row>
    <row r="3944" spans="6:6">
      <c r="F3944" s="3"/>
    </row>
    <row r="3945" spans="6:6">
      <c r="F3945" s="3"/>
    </row>
    <row r="3946" spans="6:6">
      <c r="F3946" s="3"/>
    </row>
    <row r="3947" spans="6:6">
      <c r="F3947" s="3"/>
    </row>
    <row r="3948" spans="6:6">
      <c r="F3948" s="3"/>
    </row>
    <row r="3949" spans="6:6">
      <c r="F3949" s="3"/>
    </row>
    <row r="3950" spans="6:6">
      <c r="F3950" s="3"/>
    </row>
    <row r="3951" spans="6:6">
      <c r="F3951" s="3"/>
    </row>
    <row r="3952" spans="6:6">
      <c r="F3952" s="3"/>
    </row>
    <row r="3953" spans="6:6">
      <c r="F3953" s="3"/>
    </row>
    <row r="3954" spans="6:6">
      <c r="F3954" s="3"/>
    </row>
    <row r="3955" spans="6:6">
      <c r="F3955" s="3"/>
    </row>
    <row r="3956" spans="6:6">
      <c r="F3956" s="3"/>
    </row>
    <row r="3957" spans="6:6">
      <c r="F3957" s="3"/>
    </row>
    <row r="3958" spans="6:6">
      <c r="F3958" s="3"/>
    </row>
    <row r="3959" spans="6:6">
      <c r="F3959" s="3"/>
    </row>
    <row r="3960" spans="6:6">
      <c r="F3960" s="3"/>
    </row>
    <row r="3961" spans="6:6">
      <c r="F3961" s="3"/>
    </row>
    <row r="3962" spans="6:6">
      <c r="F3962" s="3"/>
    </row>
    <row r="3963" spans="6:6">
      <c r="F3963" s="3"/>
    </row>
    <row r="3964" spans="6:6">
      <c r="F3964" s="3"/>
    </row>
    <row r="3965" spans="6:6">
      <c r="F3965" s="3"/>
    </row>
    <row r="3966" spans="6:6">
      <c r="F3966" s="3"/>
    </row>
    <row r="3967" spans="6:6">
      <c r="F3967" s="3"/>
    </row>
    <row r="3968" spans="6:6">
      <c r="F3968" s="3"/>
    </row>
    <row r="3969" spans="6:6">
      <c r="F3969" s="3"/>
    </row>
    <row r="3970" spans="6:6">
      <c r="F3970" s="3"/>
    </row>
    <row r="3971" spans="6:6">
      <c r="F3971" s="3"/>
    </row>
    <row r="3972" spans="6:6">
      <c r="F3972" s="3"/>
    </row>
    <row r="3973" spans="6:6">
      <c r="F3973" s="3"/>
    </row>
    <row r="3974" spans="6:6">
      <c r="F3974" s="3"/>
    </row>
    <row r="3975" spans="6:6">
      <c r="F3975" s="3"/>
    </row>
    <row r="3976" spans="6:6">
      <c r="F3976" s="3"/>
    </row>
    <row r="3977" spans="6:6">
      <c r="F3977" s="3"/>
    </row>
    <row r="3978" spans="6:6">
      <c r="F3978" s="3"/>
    </row>
    <row r="3979" spans="6:6">
      <c r="F3979" s="3"/>
    </row>
    <row r="3980" spans="6:6">
      <c r="F3980" s="3"/>
    </row>
    <row r="3981" spans="6:6">
      <c r="F3981" s="3"/>
    </row>
    <row r="3982" spans="6:6">
      <c r="F3982" s="3"/>
    </row>
    <row r="3983" spans="6:6">
      <c r="F3983" s="3"/>
    </row>
    <row r="3984" spans="6:6">
      <c r="F3984" s="3"/>
    </row>
    <row r="3985" spans="6:6">
      <c r="F3985" s="3"/>
    </row>
    <row r="3986" spans="6:6">
      <c r="F3986" s="3"/>
    </row>
    <row r="3987" spans="6:6">
      <c r="F3987" s="3"/>
    </row>
    <row r="3988" spans="6:6">
      <c r="F3988" s="3"/>
    </row>
    <row r="3989" spans="6:6">
      <c r="F3989" s="3"/>
    </row>
    <row r="3990" spans="6:6">
      <c r="F3990" s="3"/>
    </row>
    <row r="3991" spans="6:6">
      <c r="F3991" s="3"/>
    </row>
    <row r="3992" spans="6:6">
      <c r="F3992" s="3"/>
    </row>
    <row r="3993" spans="6:6">
      <c r="F3993" s="3"/>
    </row>
    <row r="3994" spans="6:6">
      <c r="F3994" s="3"/>
    </row>
    <row r="3995" spans="6:6">
      <c r="F3995" s="3"/>
    </row>
    <row r="3996" spans="6:6">
      <c r="F3996" s="3"/>
    </row>
    <row r="3997" spans="6:6">
      <c r="F3997" s="3"/>
    </row>
    <row r="3998" spans="6:6">
      <c r="F3998" s="3"/>
    </row>
    <row r="3999" spans="6:6">
      <c r="F3999" s="3"/>
    </row>
    <row r="4000" spans="6:6">
      <c r="F4000" s="3"/>
    </row>
    <row r="4001" spans="6:6">
      <c r="F4001" s="3"/>
    </row>
    <row r="4002" spans="6:6">
      <c r="F4002" s="3"/>
    </row>
    <row r="4003" spans="6:6">
      <c r="F4003" s="3"/>
    </row>
    <row r="4004" spans="6:6">
      <c r="F4004" s="3"/>
    </row>
    <row r="4005" spans="6:6">
      <c r="F4005" s="3"/>
    </row>
    <row r="4006" spans="6:6">
      <c r="F4006" s="3"/>
    </row>
    <row r="4007" spans="6:6">
      <c r="F4007" s="3"/>
    </row>
    <row r="4008" spans="6:6">
      <c r="F4008" s="3"/>
    </row>
    <row r="4009" spans="6:6">
      <c r="F4009" s="3"/>
    </row>
    <row r="4010" spans="6:6">
      <c r="F4010" s="3"/>
    </row>
    <row r="4011" spans="6:6">
      <c r="F4011" s="3"/>
    </row>
    <row r="4012" spans="6:6">
      <c r="F4012" s="3"/>
    </row>
    <row r="4013" spans="6:6">
      <c r="F4013" s="3"/>
    </row>
    <row r="4014" spans="6:6">
      <c r="F4014" s="3"/>
    </row>
    <row r="4015" spans="6:6">
      <c r="F4015" s="3"/>
    </row>
    <row r="4016" spans="6:6">
      <c r="F4016" s="3"/>
    </row>
    <row r="4017" spans="6:6">
      <c r="F4017" s="3"/>
    </row>
    <row r="4018" spans="6:6">
      <c r="F4018" s="3"/>
    </row>
    <row r="4019" spans="6:6">
      <c r="F4019" s="3"/>
    </row>
    <row r="4020" spans="6:6">
      <c r="F4020" s="3"/>
    </row>
    <row r="4021" spans="6:6">
      <c r="F4021" s="3"/>
    </row>
    <row r="4022" spans="6:6">
      <c r="F4022" s="3"/>
    </row>
    <row r="4023" spans="6:6">
      <c r="F4023" s="3"/>
    </row>
    <row r="4024" spans="6:6">
      <c r="F4024" s="3"/>
    </row>
    <row r="4025" spans="6:6">
      <c r="F4025" s="3"/>
    </row>
    <row r="4026" spans="6:6">
      <c r="F4026" s="3"/>
    </row>
    <row r="4027" spans="6:6">
      <c r="F4027" s="3"/>
    </row>
    <row r="4028" spans="6:6">
      <c r="F4028" s="3"/>
    </row>
    <row r="4029" spans="6:6">
      <c r="F4029" s="3"/>
    </row>
    <row r="4030" spans="6:6">
      <c r="F4030" s="3"/>
    </row>
    <row r="4031" spans="6:6">
      <c r="F4031" s="3"/>
    </row>
    <row r="4032" spans="6:6">
      <c r="F4032" s="3"/>
    </row>
    <row r="4033" spans="6:6">
      <c r="F4033" s="3"/>
    </row>
    <row r="4034" spans="6:6">
      <c r="F4034" s="3"/>
    </row>
    <row r="4035" spans="6:6">
      <c r="F4035" s="3"/>
    </row>
    <row r="4036" spans="6:6">
      <c r="F4036" s="3"/>
    </row>
    <row r="4037" spans="6:6">
      <c r="F4037" s="3"/>
    </row>
    <row r="4038" spans="6:6">
      <c r="F4038" s="3"/>
    </row>
    <row r="4039" spans="6:6">
      <c r="F4039" s="3"/>
    </row>
    <row r="4040" spans="6:6">
      <c r="F4040" s="3"/>
    </row>
    <row r="4041" spans="6:6">
      <c r="F4041" s="3"/>
    </row>
    <row r="4042" spans="6:6">
      <c r="F4042" s="3"/>
    </row>
    <row r="4043" spans="6:6">
      <c r="F4043" s="3"/>
    </row>
    <row r="4044" spans="6:6">
      <c r="F4044" s="3"/>
    </row>
    <row r="4045" spans="6:6">
      <c r="F4045" s="3"/>
    </row>
    <row r="4046" spans="6:6">
      <c r="F4046" s="3"/>
    </row>
    <row r="4047" spans="6:6">
      <c r="F4047" s="3"/>
    </row>
    <row r="4048" spans="6:6">
      <c r="F4048" s="3"/>
    </row>
    <row r="4049" spans="6:6">
      <c r="F4049" s="3"/>
    </row>
    <row r="4050" spans="6:6">
      <c r="F4050" s="3"/>
    </row>
    <row r="4051" spans="6:6">
      <c r="F4051" s="3"/>
    </row>
    <row r="4052" spans="6:6">
      <c r="F4052" s="3"/>
    </row>
    <row r="4053" spans="6:6">
      <c r="F4053" s="3"/>
    </row>
    <row r="4054" spans="6:6">
      <c r="F4054" s="3"/>
    </row>
    <row r="4055" spans="6:6">
      <c r="F4055" s="3"/>
    </row>
    <row r="4056" spans="6:6">
      <c r="F4056" s="3"/>
    </row>
    <row r="4057" spans="6:6">
      <c r="F4057" s="3"/>
    </row>
    <row r="4058" spans="6:6">
      <c r="F4058" s="3"/>
    </row>
    <row r="4059" spans="6:6">
      <c r="F4059" s="3"/>
    </row>
    <row r="4060" spans="6:6">
      <c r="F4060" s="3"/>
    </row>
    <row r="4061" spans="6:6">
      <c r="F4061" s="3"/>
    </row>
    <row r="4062" spans="6:6">
      <c r="F4062" s="3"/>
    </row>
    <row r="4063" spans="6:6">
      <c r="F4063" s="3"/>
    </row>
    <row r="4064" spans="6:6">
      <c r="F4064" s="3"/>
    </row>
    <row r="4065" spans="6:6">
      <c r="F4065" s="3"/>
    </row>
    <row r="4066" spans="6:6">
      <c r="F4066" s="3"/>
    </row>
    <row r="4067" spans="6:6">
      <c r="F4067" s="3"/>
    </row>
    <row r="4068" spans="6:6">
      <c r="F4068" s="3"/>
    </row>
    <row r="4069" spans="6:6">
      <c r="F4069" s="3"/>
    </row>
    <row r="4070" spans="6:6">
      <c r="F4070" s="3"/>
    </row>
    <row r="4071" spans="6:6">
      <c r="F4071" s="3"/>
    </row>
    <row r="4072" spans="6:6">
      <c r="F4072" s="3"/>
    </row>
    <row r="4073" spans="6:6">
      <c r="F4073" s="3"/>
    </row>
    <row r="4074" spans="6:6">
      <c r="F4074" s="3"/>
    </row>
    <row r="4075" spans="6:6">
      <c r="F4075" s="3"/>
    </row>
    <row r="4076" spans="6:6">
      <c r="F4076" s="3"/>
    </row>
    <row r="4077" spans="6:6">
      <c r="F4077" s="3"/>
    </row>
    <row r="4078" spans="6:6">
      <c r="F4078" s="3"/>
    </row>
    <row r="4079" spans="6:6">
      <c r="F4079" s="3"/>
    </row>
    <row r="4080" spans="6:6">
      <c r="F4080" s="3"/>
    </row>
    <row r="4081" spans="6:6">
      <c r="F4081" s="3"/>
    </row>
    <row r="4082" spans="6:6">
      <c r="F4082" s="3"/>
    </row>
    <row r="4083" spans="6:6">
      <c r="F4083" s="3"/>
    </row>
    <row r="4084" spans="6:6">
      <c r="F4084" s="3"/>
    </row>
    <row r="4085" spans="6:6">
      <c r="F4085" s="3"/>
    </row>
    <row r="4086" spans="6:6">
      <c r="F4086" s="3"/>
    </row>
    <row r="4087" spans="6:6">
      <c r="F4087" s="3"/>
    </row>
    <row r="4088" spans="6:6">
      <c r="F4088" s="3"/>
    </row>
    <row r="4089" spans="6:6">
      <c r="F4089" s="3"/>
    </row>
    <row r="4090" spans="6:6">
      <c r="F4090" s="3"/>
    </row>
    <row r="4091" spans="6:6">
      <c r="F4091" s="3"/>
    </row>
    <row r="4092" spans="6:6">
      <c r="F4092" s="3"/>
    </row>
    <row r="4093" spans="6:6">
      <c r="F4093" s="3"/>
    </row>
    <row r="4094" spans="6:6">
      <c r="F4094" s="3"/>
    </row>
    <row r="4095" spans="6:6">
      <c r="F4095" s="3"/>
    </row>
    <row r="4096" spans="6:6">
      <c r="F4096" s="3"/>
    </row>
    <row r="4097" spans="6:6">
      <c r="F4097" s="3"/>
    </row>
    <row r="4098" spans="6:6">
      <c r="F4098" s="3"/>
    </row>
    <row r="4099" spans="6:6">
      <c r="F4099" s="3"/>
    </row>
    <row r="4100" spans="6:6">
      <c r="F4100" s="3"/>
    </row>
    <row r="4101" spans="6:6">
      <c r="F4101" s="3"/>
    </row>
    <row r="4102" spans="6:6">
      <c r="F4102" s="3"/>
    </row>
    <row r="4103" spans="6:6">
      <c r="F4103" s="3"/>
    </row>
    <row r="4104" spans="6:6">
      <c r="F4104" s="3"/>
    </row>
    <row r="4105" spans="6:6">
      <c r="F4105" s="3"/>
    </row>
    <row r="4106" spans="6:6">
      <c r="F4106" s="3"/>
    </row>
    <row r="4107" spans="6:6">
      <c r="F4107" s="3"/>
    </row>
    <row r="4108" spans="6:6">
      <c r="F4108" s="3"/>
    </row>
    <row r="4109" spans="6:6">
      <c r="F4109" s="3"/>
    </row>
    <row r="4110" spans="6:6">
      <c r="F4110" s="3"/>
    </row>
    <row r="4111" spans="6:6">
      <c r="F4111" s="3"/>
    </row>
    <row r="4112" spans="6:6">
      <c r="F4112" s="3"/>
    </row>
    <row r="4113" spans="6:6">
      <c r="F4113" s="3"/>
    </row>
    <row r="4114" spans="6:6">
      <c r="F4114" s="3"/>
    </row>
    <row r="4115" spans="6:6">
      <c r="F4115" s="3"/>
    </row>
    <row r="4116" spans="6:6">
      <c r="F4116" s="3"/>
    </row>
    <row r="4117" spans="6:6">
      <c r="F4117" s="3"/>
    </row>
    <row r="4118" spans="6:6">
      <c r="F4118" s="3"/>
    </row>
    <row r="4119" spans="6:6">
      <c r="F4119" s="3"/>
    </row>
    <row r="4120" spans="6:6">
      <c r="F4120" s="3"/>
    </row>
    <row r="4121" spans="6:6">
      <c r="F4121" s="3"/>
    </row>
    <row r="4122" spans="6:6">
      <c r="F4122" s="3"/>
    </row>
    <row r="4123" spans="6:6">
      <c r="F4123" s="3"/>
    </row>
    <row r="4124" spans="6:6">
      <c r="F4124" s="3"/>
    </row>
    <row r="4125" spans="6:6">
      <c r="F4125" s="3"/>
    </row>
    <row r="4126" spans="6:6">
      <c r="F4126" s="3"/>
    </row>
    <row r="4127" spans="6:6">
      <c r="F4127" s="3"/>
    </row>
    <row r="4128" spans="6:6">
      <c r="F4128" s="3"/>
    </row>
    <row r="4129" spans="6:6">
      <c r="F4129" s="3"/>
    </row>
    <row r="4130" spans="6:6">
      <c r="F4130" s="3"/>
    </row>
    <row r="4131" spans="6:6">
      <c r="F4131" s="3"/>
    </row>
    <row r="4132" spans="6:6">
      <c r="F4132" s="3"/>
    </row>
    <row r="4133" spans="6:6">
      <c r="F4133" s="3"/>
    </row>
    <row r="4134" spans="6:6">
      <c r="F4134" s="3"/>
    </row>
    <row r="4135" spans="6:6">
      <c r="F4135" s="3"/>
    </row>
    <row r="4136" spans="6:6">
      <c r="F4136" s="3"/>
    </row>
    <row r="4137" spans="6:6">
      <c r="F4137" s="3"/>
    </row>
    <row r="4138" spans="6:6">
      <c r="F4138" s="3"/>
    </row>
    <row r="4139" spans="6:6">
      <c r="F4139" s="3"/>
    </row>
    <row r="4140" spans="6:6">
      <c r="F4140" s="3"/>
    </row>
    <row r="4141" spans="6:6">
      <c r="F4141" s="3"/>
    </row>
    <row r="4142" spans="6:6">
      <c r="F4142" s="3"/>
    </row>
    <row r="4143" spans="6:6">
      <c r="F4143" s="3"/>
    </row>
    <row r="4144" spans="6:6">
      <c r="F4144" s="3"/>
    </row>
    <row r="4145" spans="6:6">
      <c r="F4145" s="3"/>
    </row>
    <row r="4146" spans="6:6">
      <c r="F4146" s="3"/>
    </row>
    <row r="4147" spans="6:6">
      <c r="F4147" s="3"/>
    </row>
    <row r="4148" spans="6:6">
      <c r="F4148" s="3"/>
    </row>
    <row r="4149" spans="6:6">
      <c r="F4149" s="3"/>
    </row>
    <row r="4150" spans="6:6">
      <c r="F4150" s="3"/>
    </row>
    <row r="4151" spans="6:6">
      <c r="F4151" s="3"/>
    </row>
    <row r="4152" spans="6:6">
      <c r="F4152" s="3"/>
    </row>
    <row r="4153" spans="6:6">
      <c r="F4153" s="3"/>
    </row>
    <row r="4154" spans="6:6">
      <c r="F4154" s="3"/>
    </row>
    <row r="4155" spans="6:6">
      <c r="F4155" s="3"/>
    </row>
    <row r="4156" spans="6:6">
      <c r="F4156" s="3"/>
    </row>
    <row r="4157" spans="6:6">
      <c r="F4157" s="3"/>
    </row>
    <row r="4158" spans="6:6">
      <c r="F4158" s="3"/>
    </row>
    <row r="4159" spans="6:6">
      <c r="F4159" s="3"/>
    </row>
    <row r="4160" spans="6:6">
      <c r="F4160" s="3"/>
    </row>
    <row r="4161" spans="6:6">
      <c r="F4161" s="3"/>
    </row>
    <row r="4162" spans="6:6">
      <c r="F4162" s="3"/>
    </row>
    <row r="4163" spans="6:6">
      <c r="F4163" s="3"/>
    </row>
    <row r="4164" spans="6:6">
      <c r="F4164" s="3"/>
    </row>
    <row r="4165" spans="6:6">
      <c r="F4165" s="3"/>
    </row>
    <row r="4166" spans="6:6">
      <c r="F4166" s="3"/>
    </row>
    <row r="4167" spans="6:6">
      <c r="F4167" s="3"/>
    </row>
    <row r="4168" spans="6:6">
      <c r="F4168" s="3"/>
    </row>
    <row r="4169" spans="6:6">
      <c r="F4169" s="3"/>
    </row>
    <row r="4170" spans="6:6">
      <c r="F4170" s="3"/>
    </row>
    <row r="4171" spans="6:6">
      <c r="F4171" s="3"/>
    </row>
    <row r="4172" spans="6:6">
      <c r="F4172" s="3"/>
    </row>
    <row r="4173" spans="6:6">
      <c r="F4173" s="3"/>
    </row>
    <row r="4174" spans="6:6">
      <c r="F4174" s="3"/>
    </row>
    <row r="4175" spans="6:6">
      <c r="F4175" s="3"/>
    </row>
    <row r="4176" spans="6:6">
      <c r="F4176" s="3"/>
    </row>
    <row r="4177" spans="6:6">
      <c r="F4177" s="3"/>
    </row>
    <row r="4178" spans="6:6">
      <c r="F4178" s="3"/>
    </row>
    <row r="4179" spans="6:6">
      <c r="F4179" s="3"/>
    </row>
    <row r="4180" spans="6:6">
      <c r="F4180" s="3"/>
    </row>
    <row r="4181" spans="6:6">
      <c r="F4181" s="3"/>
    </row>
    <row r="4182" spans="6:6">
      <c r="F4182" s="3"/>
    </row>
    <row r="4183" spans="6:6">
      <c r="F4183" s="3"/>
    </row>
    <row r="4184" spans="6:6">
      <c r="F4184" s="3"/>
    </row>
    <row r="4185" spans="6:6">
      <c r="F4185" s="3"/>
    </row>
    <row r="4186" spans="6:6">
      <c r="F4186" s="3"/>
    </row>
    <row r="4187" spans="6:6">
      <c r="F4187" s="3"/>
    </row>
    <row r="4188" spans="6:6">
      <c r="F4188" s="3"/>
    </row>
    <row r="4189" spans="6:6">
      <c r="F4189" s="3"/>
    </row>
    <row r="4190" spans="6:6">
      <c r="F4190" s="3"/>
    </row>
    <row r="4191" spans="6:6">
      <c r="F4191" s="3"/>
    </row>
    <row r="4192" spans="6:6">
      <c r="F4192" s="3"/>
    </row>
    <row r="4193" spans="6:6">
      <c r="F4193" s="3"/>
    </row>
    <row r="4194" spans="6:6">
      <c r="F4194" s="3"/>
    </row>
    <row r="4195" spans="6:6">
      <c r="F4195" s="3"/>
    </row>
    <row r="4196" spans="6:6">
      <c r="F4196" s="3"/>
    </row>
    <row r="4197" spans="6:6">
      <c r="F4197" s="3"/>
    </row>
    <row r="4198" spans="6:6">
      <c r="F4198" s="3"/>
    </row>
    <row r="4199" spans="6:6">
      <c r="F4199" s="3"/>
    </row>
    <row r="4200" spans="6:6">
      <c r="F4200" s="3"/>
    </row>
    <row r="4201" spans="6:6">
      <c r="F4201" s="3"/>
    </row>
    <row r="4202" spans="6:6">
      <c r="F4202" s="3"/>
    </row>
    <row r="4203" spans="6:6">
      <c r="F4203" s="3"/>
    </row>
    <row r="4204" spans="6:6">
      <c r="F4204" s="3"/>
    </row>
    <row r="4205" spans="6:6">
      <c r="F4205" s="3"/>
    </row>
    <row r="4206" spans="6:6">
      <c r="F4206" s="3"/>
    </row>
    <row r="4207" spans="6:6">
      <c r="F4207" s="3"/>
    </row>
    <row r="4208" spans="6:6">
      <c r="F4208" s="3"/>
    </row>
    <row r="4209" spans="6:6">
      <c r="F4209" s="3"/>
    </row>
    <row r="4210" spans="6:6">
      <c r="F4210" s="3"/>
    </row>
    <row r="4211" spans="6:6">
      <c r="F4211" s="3"/>
    </row>
    <row r="4212" spans="6:6">
      <c r="F4212" s="3"/>
    </row>
    <row r="4213" spans="6:6">
      <c r="F4213" s="3"/>
    </row>
    <row r="4214" spans="6:6">
      <c r="F4214" s="3"/>
    </row>
    <row r="4215" spans="6:6">
      <c r="F4215" s="3"/>
    </row>
    <row r="4216" spans="6:6">
      <c r="F4216" s="3"/>
    </row>
    <row r="4217" spans="6:6">
      <c r="F4217" s="3"/>
    </row>
    <row r="4218" spans="6:6">
      <c r="F4218" s="3"/>
    </row>
    <row r="4219" spans="6:6">
      <c r="F4219" s="3"/>
    </row>
    <row r="4220" spans="6:6">
      <c r="F4220" s="3"/>
    </row>
    <row r="4221" spans="6:6">
      <c r="F4221" s="3"/>
    </row>
    <row r="4222" spans="6:6">
      <c r="F4222" s="3"/>
    </row>
    <row r="4223" spans="6:6">
      <c r="F4223" s="3"/>
    </row>
    <row r="4224" spans="6:6">
      <c r="F4224" s="3"/>
    </row>
    <row r="4225" spans="6:6">
      <c r="F4225" s="3"/>
    </row>
    <row r="4226" spans="6:6">
      <c r="F4226" s="3"/>
    </row>
    <row r="4227" spans="6:6">
      <c r="F4227" s="3"/>
    </row>
    <row r="4228" spans="6:6">
      <c r="F4228" s="3"/>
    </row>
    <row r="4229" spans="6:6">
      <c r="F4229" s="3"/>
    </row>
    <row r="4230" spans="6:6">
      <c r="F4230" s="3"/>
    </row>
    <row r="4231" spans="6:6">
      <c r="F4231" s="3"/>
    </row>
    <row r="4232" spans="6:6">
      <c r="F4232" s="3"/>
    </row>
    <row r="4233" spans="6:6">
      <c r="F4233" s="3"/>
    </row>
    <row r="4234" spans="6:6">
      <c r="F4234" s="3"/>
    </row>
    <row r="4235" spans="6:6">
      <c r="F4235" s="3"/>
    </row>
    <row r="4236" spans="6:6">
      <c r="F4236" s="3"/>
    </row>
    <row r="4237" spans="6:6">
      <c r="F4237" s="3"/>
    </row>
    <row r="4238" spans="6:6">
      <c r="F4238" s="3"/>
    </row>
    <row r="4239" spans="6:6">
      <c r="F4239" s="3"/>
    </row>
    <row r="4240" spans="6:6">
      <c r="F4240" s="3"/>
    </row>
    <row r="4241" spans="6:6">
      <c r="F4241" s="3"/>
    </row>
    <row r="4242" spans="6:6">
      <c r="F4242" s="3"/>
    </row>
    <row r="4243" spans="6:6">
      <c r="F4243" s="3"/>
    </row>
    <row r="4244" spans="6:6">
      <c r="F4244" s="3"/>
    </row>
    <row r="4245" spans="6:6">
      <c r="F4245" s="3"/>
    </row>
    <row r="4246" spans="6:6">
      <c r="F4246" s="3"/>
    </row>
    <row r="4247" spans="6:6">
      <c r="F4247" s="3"/>
    </row>
    <row r="4248" spans="6:6">
      <c r="F4248" s="3"/>
    </row>
    <row r="4249" spans="6:6">
      <c r="F4249" s="3"/>
    </row>
    <row r="4250" spans="6:6">
      <c r="F4250" s="3"/>
    </row>
    <row r="4251" spans="6:6">
      <c r="F4251" s="3"/>
    </row>
    <row r="4252" spans="6:6">
      <c r="F4252" s="3"/>
    </row>
    <row r="4253" spans="6:6">
      <c r="F4253" s="3"/>
    </row>
    <row r="4254" spans="6:6">
      <c r="F4254" s="3"/>
    </row>
    <row r="4255" spans="6:6">
      <c r="F4255" s="3"/>
    </row>
    <row r="4256" spans="6:6">
      <c r="F4256" s="3"/>
    </row>
    <row r="4257" spans="6:6">
      <c r="F4257" s="3"/>
    </row>
    <row r="4258" spans="6:6">
      <c r="F4258" s="3"/>
    </row>
    <row r="4259" spans="6:6">
      <c r="F4259" s="3"/>
    </row>
    <row r="4260" spans="6:6">
      <c r="F4260" s="3"/>
    </row>
    <row r="4261" spans="6:6">
      <c r="F4261" s="3"/>
    </row>
    <row r="4262" spans="6:6">
      <c r="F4262" s="3"/>
    </row>
    <row r="4263" spans="6:6">
      <c r="F4263" s="3"/>
    </row>
    <row r="4264" spans="6:6">
      <c r="F4264" s="3"/>
    </row>
    <row r="4265" spans="6:6">
      <c r="F4265" s="3"/>
    </row>
    <row r="4266" spans="6:6">
      <c r="F4266" s="3"/>
    </row>
    <row r="4267" spans="6:6">
      <c r="F4267" s="3"/>
    </row>
    <row r="4268" spans="6:6">
      <c r="F4268" s="3"/>
    </row>
    <row r="4269" spans="6:6">
      <c r="F4269" s="3"/>
    </row>
    <row r="4270" spans="6:6">
      <c r="F4270" s="3"/>
    </row>
    <row r="4271" spans="6:6">
      <c r="F4271" s="3"/>
    </row>
    <row r="4272" spans="6:6">
      <c r="F4272" s="3"/>
    </row>
    <row r="4273" spans="6:6">
      <c r="F4273" s="3"/>
    </row>
    <row r="4274" spans="6:6">
      <c r="F4274" s="3"/>
    </row>
    <row r="4275" spans="6:6">
      <c r="F4275" s="3"/>
    </row>
    <row r="4276" spans="6:6">
      <c r="F4276" s="3"/>
    </row>
    <row r="4277" spans="6:6">
      <c r="F4277" s="3"/>
    </row>
    <row r="4278" spans="6:6">
      <c r="F4278" s="3"/>
    </row>
    <row r="4279" spans="6:6">
      <c r="F4279" s="3"/>
    </row>
    <row r="4280" spans="6:6">
      <c r="F4280" s="3"/>
    </row>
    <row r="4281" spans="6:6">
      <c r="F4281" s="3"/>
    </row>
    <row r="4282" spans="6:6">
      <c r="F4282" s="3"/>
    </row>
    <row r="4283" spans="6:6">
      <c r="F4283" s="3"/>
    </row>
    <row r="4284" spans="6:6">
      <c r="F4284" s="3"/>
    </row>
    <row r="4285" spans="6:6">
      <c r="F4285" s="3"/>
    </row>
    <row r="4286" spans="6:6">
      <c r="F4286" s="3"/>
    </row>
    <row r="4287" spans="6:6">
      <c r="F4287" s="3"/>
    </row>
    <row r="4288" spans="6:6">
      <c r="F4288" s="3"/>
    </row>
    <row r="4289" spans="6:6">
      <c r="F4289" s="3"/>
    </row>
    <row r="4290" spans="6:6">
      <c r="F4290" s="3"/>
    </row>
    <row r="4291" spans="6:6">
      <c r="F4291" s="3"/>
    </row>
    <row r="4292" spans="6:6">
      <c r="F4292" s="3"/>
    </row>
    <row r="4293" spans="6:6">
      <c r="F4293" s="3"/>
    </row>
    <row r="4294" spans="6:6">
      <c r="F4294" s="3"/>
    </row>
    <row r="4295" spans="6:6">
      <c r="F4295" s="3"/>
    </row>
    <row r="4296" spans="6:6">
      <c r="F4296" s="3"/>
    </row>
    <row r="4297" spans="6:6">
      <c r="F4297" s="3"/>
    </row>
    <row r="4298" spans="6:6">
      <c r="F4298" s="3"/>
    </row>
    <row r="4299" spans="6:6">
      <c r="F4299" s="3"/>
    </row>
    <row r="4300" spans="6:6">
      <c r="F4300" s="3"/>
    </row>
    <row r="4301" spans="6:6">
      <c r="F4301" s="3"/>
    </row>
    <row r="4302" spans="6:6">
      <c r="F4302" s="3"/>
    </row>
    <row r="4303" spans="6:6">
      <c r="F4303" s="3"/>
    </row>
    <row r="4304" spans="6:6">
      <c r="F4304" s="3"/>
    </row>
    <row r="4305" spans="6:6">
      <c r="F4305" s="3"/>
    </row>
    <row r="4306" spans="6:6">
      <c r="F4306" s="3"/>
    </row>
    <row r="4307" spans="6:6">
      <c r="F4307" s="3"/>
    </row>
    <row r="4308" spans="6:6">
      <c r="F4308" s="3"/>
    </row>
    <row r="4309" spans="6:6">
      <c r="F4309" s="3"/>
    </row>
    <row r="4310" spans="6:6">
      <c r="F4310" s="3"/>
    </row>
    <row r="4311" spans="6:6">
      <c r="F4311" s="3"/>
    </row>
    <row r="4312" spans="6:6">
      <c r="F4312" s="3"/>
    </row>
    <row r="4313" spans="6:6">
      <c r="F4313" s="3"/>
    </row>
    <row r="4314" spans="6:6">
      <c r="F4314" s="3"/>
    </row>
    <row r="4315" spans="6:6">
      <c r="F4315" s="3"/>
    </row>
    <row r="4316" spans="6:6">
      <c r="F4316" s="3"/>
    </row>
    <row r="4317" spans="6:6">
      <c r="F4317" s="3"/>
    </row>
    <row r="4318" spans="6:6">
      <c r="F4318" s="3"/>
    </row>
    <row r="4319" spans="6:6">
      <c r="F4319" s="3"/>
    </row>
    <row r="4320" spans="6:6">
      <c r="F4320" s="3"/>
    </row>
    <row r="4321" spans="6:6">
      <c r="F4321" s="3"/>
    </row>
    <row r="4322" spans="6:6">
      <c r="F4322" s="3"/>
    </row>
    <row r="4323" spans="6:6">
      <c r="F4323" s="3"/>
    </row>
    <row r="4324" spans="6:6">
      <c r="F4324" s="3"/>
    </row>
    <row r="4325" spans="6:6">
      <c r="F4325" s="3"/>
    </row>
    <row r="4326" spans="6:6">
      <c r="F4326" s="3"/>
    </row>
    <row r="4327" spans="6:6">
      <c r="F4327" s="3"/>
    </row>
    <row r="4328" spans="6:6">
      <c r="F4328" s="3"/>
    </row>
    <row r="4329" spans="6:6">
      <c r="F4329" s="3"/>
    </row>
    <row r="4330" spans="6:6">
      <c r="F4330" s="3"/>
    </row>
    <row r="4331" spans="6:6">
      <c r="F4331" s="3"/>
    </row>
    <row r="4332" spans="6:6">
      <c r="F4332" s="3"/>
    </row>
    <row r="4333" spans="6:6">
      <c r="F4333" s="3"/>
    </row>
    <row r="4334" spans="6:6">
      <c r="F4334" s="3"/>
    </row>
    <row r="4335" spans="6:6">
      <c r="F4335" s="3"/>
    </row>
    <row r="4336" spans="6:6">
      <c r="F4336" s="3"/>
    </row>
    <row r="4337" spans="6:6">
      <c r="F4337" s="3"/>
    </row>
    <row r="4338" spans="6:6">
      <c r="F4338" s="3"/>
    </row>
    <row r="4339" spans="6:6">
      <c r="F4339" s="3"/>
    </row>
    <row r="4340" spans="6:6">
      <c r="F4340" s="3"/>
    </row>
    <row r="4341" spans="6:6">
      <c r="F4341" s="3"/>
    </row>
    <row r="4342" spans="6:6">
      <c r="F4342" s="3"/>
    </row>
    <row r="4343" spans="6:6">
      <c r="F4343" s="3"/>
    </row>
    <row r="4344" spans="6:6">
      <c r="F4344" s="3"/>
    </row>
    <row r="4345" spans="6:6">
      <c r="F4345" s="3"/>
    </row>
    <row r="4346" spans="6:6">
      <c r="F4346" s="3"/>
    </row>
    <row r="4347" spans="6:6">
      <c r="F4347" s="3"/>
    </row>
    <row r="4348" spans="6:6">
      <c r="F4348" s="3"/>
    </row>
    <row r="4349" spans="6:6">
      <c r="F4349" s="3"/>
    </row>
    <row r="4350" spans="6:6">
      <c r="F4350" s="3"/>
    </row>
    <row r="4351" spans="6:6">
      <c r="F4351" s="3"/>
    </row>
    <row r="4352" spans="6:6">
      <c r="F4352" s="3"/>
    </row>
    <row r="4353" spans="6:6">
      <c r="F4353" s="3"/>
    </row>
    <row r="4354" spans="6:6">
      <c r="F4354" s="3"/>
    </row>
    <row r="4355" spans="6:6">
      <c r="F4355" s="3"/>
    </row>
    <row r="4356" spans="6:6">
      <c r="F4356" s="3"/>
    </row>
    <row r="4357" spans="6:6">
      <c r="F4357" s="3"/>
    </row>
    <row r="4358" spans="6:6">
      <c r="F4358" s="3"/>
    </row>
    <row r="4359" spans="6:6">
      <c r="F4359" s="3"/>
    </row>
    <row r="4360" spans="6:6">
      <c r="F4360" s="3"/>
    </row>
    <row r="4361" spans="6:6">
      <c r="F4361" s="3"/>
    </row>
    <row r="4362" spans="6:6">
      <c r="F4362" s="3"/>
    </row>
    <row r="4363" spans="6:6">
      <c r="F4363" s="3"/>
    </row>
    <row r="4364" spans="6:6">
      <c r="F4364" s="3"/>
    </row>
    <row r="4365" spans="6:6">
      <c r="F4365" s="3"/>
    </row>
    <row r="4366" spans="6:6">
      <c r="F4366" s="3"/>
    </row>
    <row r="4367" spans="6:6">
      <c r="F4367" s="3"/>
    </row>
    <row r="4368" spans="6:6">
      <c r="F4368" s="3"/>
    </row>
    <row r="4369" spans="6:6">
      <c r="F4369" s="3"/>
    </row>
    <row r="4370" spans="6:6">
      <c r="F4370" s="3"/>
    </row>
    <row r="4371" spans="6:6">
      <c r="F4371" s="3"/>
    </row>
    <row r="4372" spans="6:6">
      <c r="F4372" s="3"/>
    </row>
    <row r="4373" spans="6:6">
      <c r="F4373" s="3"/>
    </row>
    <row r="4374" spans="6:6">
      <c r="F4374" s="3"/>
    </row>
    <row r="4375" spans="6:6">
      <c r="F4375" s="3"/>
    </row>
    <row r="4376" spans="6:6">
      <c r="F4376" s="3"/>
    </row>
    <row r="4377" spans="6:6">
      <c r="F4377" s="3"/>
    </row>
    <row r="4378" spans="6:6">
      <c r="F4378" s="3"/>
    </row>
    <row r="4379" spans="6:6">
      <c r="F4379" s="3"/>
    </row>
    <row r="4380" spans="6:6">
      <c r="F4380" s="3"/>
    </row>
    <row r="4381" spans="6:6">
      <c r="F4381" s="3"/>
    </row>
    <row r="4382" spans="6:6">
      <c r="F4382" s="3"/>
    </row>
    <row r="4383" spans="6:6">
      <c r="F4383" s="3"/>
    </row>
    <row r="4384" spans="6:6">
      <c r="F4384" s="3"/>
    </row>
    <row r="4385" spans="6:6">
      <c r="F4385" s="3"/>
    </row>
    <row r="4386" spans="6:6">
      <c r="F4386" s="3"/>
    </row>
    <row r="4387" spans="6:6">
      <c r="F4387" s="3"/>
    </row>
    <row r="4388" spans="6:6">
      <c r="F4388" s="3"/>
    </row>
    <row r="4389" spans="6:6">
      <c r="F4389" s="3"/>
    </row>
    <row r="4390" spans="6:6">
      <c r="F4390" s="3"/>
    </row>
    <row r="4391" spans="6:6">
      <c r="F4391" s="3"/>
    </row>
    <row r="4392" spans="6:6">
      <c r="F4392" s="3"/>
    </row>
    <row r="4393" spans="6:6">
      <c r="F4393" s="3"/>
    </row>
    <row r="4394" spans="6:6">
      <c r="F4394" s="3"/>
    </row>
    <row r="4395" spans="6:6">
      <c r="F4395" s="3"/>
    </row>
    <row r="4396" spans="6:6">
      <c r="F4396" s="3"/>
    </row>
    <row r="4397" spans="6:6">
      <c r="F4397" s="3"/>
    </row>
    <row r="4398" spans="6:6">
      <c r="F4398" s="3"/>
    </row>
    <row r="4399" spans="6:6">
      <c r="F4399" s="3"/>
    </row>
    <row r="4400" spans="6:6">
      <c r="F4400" s="3"/>
    </row>
    <row r="4401" spans="6:6">
      <c r="F4401" s="3"/>
    </row>
    <row r="4402" spans="6:6">
      <c r="F4402" s="3"/>
    </row>
    <row r="4403" spans="6:6">
      <c r="F4403" s="3"/>
    </row>
    <row r="4404" spans="6:6">
      <c r="F4404" s="3"/>
    </row>
    <row r="4405" spans="6:6">
      <c r="F4405" s="3"/>
    </row>
    <row r="4406" spans="6:6">
      <c r="F4406" s="3"/>
    </row>
    <row r="4407" spans="6:6">
      <c r="F4407" s="3"/>
    </row>
    <row r="4408" spans="6:6">
      <c r="F4408" s="3"/>
    </row>
    <row r="4409" spans="6:6">
      <c r="F4409" s="3"/>
    </row>
    <row r="4410" spans="6:6">
      <c r="F4410" s="3"/>
    </row>
    <row r="4411" spans="6:6">
      <c r="F4411" s="3"/>
    </row>
    <row r="4412" spans="6:6">
      <c r="F4412" s="3"/>
    </row>
    <row r="4413" spans="6:6">
      <c r="F4413" s="3"/>
    </row>
    <row r="4414" spans="6:6">
      <c r="F4414" s="3"/>
    </row>
    <row r="4415" spans="6:6">
      <c r="F4415" s="3"/>
    </row>
    <row r="4416" spans="6:6">
      <c r="F4416" s="3"/>
    </row>
    <row r="4417" spans="6:6">
      <c r="F4417" s="3"/>
    </row>
    <row r="4418" spans="6:6">
      <c r="F4418" s="3"/>
    </row>
    <row r="4419" spans="6:6">
      <c r="F4419" s="3"/>
    </row>
    <row r="4420" spans="6:6">
      <c r="F4420" s="3"/>
    </row>
    <row r="4421" spans="6:6">
      <c r="F4421" s="3"/>
    </row>
    <row r="4422" spans="6:6">
      <c r="F4422" s="3"/>
    </row>
    <row r="4423" spans="6:6">
      <c r="F4423" s="3"/>
    </row>
    <row r="4424" spans="6:6">
      <c r="F4424" s="3"/>
    </row>
    <row r="4425" spans="6:6">
      <c r="F4425" s="3"/>
    </row>
    <row r="4426" spans="6:6">
      <c r="F4426" s="3"/>
    </row>
    <row r="4427" spans="6:6">
      <c r="F4427" s="3"/>
    </row>
    <row r="4428" spans="6:6">
      <c r="F4428" s="3"/>
    </row>
    <row r="4429" spans="6:6">
      <c r="F4429" s="3"/>
    </row>
    <row r="4430" spans="6:6">
      <c r="F4430" s="3"/>
    </row>
    <row r="4431" spans="6:6">
      <c r="F4431" s="3"/>
    </row>
    <row r="4432" spans="6:6">
      <c r="F4432" s="3"/>
    </row>
    <row r="4433" spans="6:6">
      <c r="F4433" s="3"/>
    </row>
    <row r="4434" spans="6:6">
      <c r="F4434" s="3"/>
    </row>
    <row r="4435" spans="6:6">
      <c r="F4435" s="3"/>
    </row>
    <row r="4436" spans="6:6">
      <c r="F4436" s="3"/>
    </row>
    <row r="4437" spans="6:6">
      <c r="F4437" s="3"/>
    </row>
    <row r="4438" spans="6:6">
      <c r="F4438" s="3"/>
    </row>
    <row r="4439" spans="6:6">
      <c r="F4439" s="3"/>
    </row>
    <row r="4440" spans="6:6">
      <c r="F4440" s="3"/>
    </row>
    <row r="4441" spans="6:6">
      <c r="F4441" s="3"/>
    </row>
    <row r="4442" spans="6:6">
      <c r="F4442" s="3"/>
    </row>
    <row r="4443" spans="6:6">
      <c r="F4443" s="3"/>
    </row>
    <row r="4444" spans="6:6">
      <c r="F4444" s="3"/>
    </row>
    <row r="4445" spans="6:6">
      <c r="F4445" s="3"/>
    </row>
    <row r="4446" spans="6:6">
      <c r="F4446" s="3"/>
    </row>
    <row r="4447" spans="6:6">
      <c r="F4447" s="3"/>
    </row>
    <row r="4448" spans="6:6">
      <c r="F4448" s="3"/>
    </row>
    <row r="4449" spans="6:6">
      <c r="F4449" s="3"/>
    </row>
    <row r="4450" spans="6:6">
      <c r="F4450" s="3"/>
    </row>
    <row r="4451" spans="6:6">
      <c r="F4451" s="3"/>
    </row>
    <row r="4452" spans="6:6">
      <c r="F4452" s="3"/>
    </row>
    <row r="4453" spans="6:6">
      <c r="F4453" s="3"/>
    </row>
    <row r="4454" spans="6:6">
      <c r="F4454" s="3"/>
    </row>
    <row r="4455" spans="6:6">
      <c r="F4455" s="3"/>
    </row>
    <row r="4456" spans="6:6">
      <c r="F4456" s="3"/>
    </row>
    <row r="4457" spans="6:6">
      <c r="F4457" s="3"/>
    </row>
    <row r="4458" spans="6:6">
      <c r="F4458" s="3"/>
    </row>
    <row r="4459" spans="6:6">
      <c r="F4459" s="3"/>
    </row>
    <row r="4460" spans="6:6">
      <c r="F4460" s="3"/>
    </row>
    <row r="4461" spans="6:6">
      <c r="F4461" s="3"/>
    </row>
    <row r="4462" spans="6:6">
      <c r="F4462" s="3"/>
    </row>
    <row r="4463" spans="6:6">
      <c r="F4463" s="3"/>
    </row>
    <row r="4464" spans="6:6">
      <c r="F4464" s="3"/>
    </row>
    <row r="4465" spans="6:6">
      <c r="F4465" s="3"/>
    </row>
    <row r="4466" spans="6:6">
      <c r="F4466" s="3"/>
    </row>
    <row r="4467" spans="6:6">
      <c r="F4467" s="3"/>
    </row>
    <row r="4468" spans="6:6">
      <c r="F4468" s="3"/>
    </row>
    <row r="4469" spans="6:6">
      <c r="F4469" s="3"/>
    </row>
    <row r="4470" spans="6:6">
      <c r="F4470" s="3"/>
    </row>
    <row r="4471" spans="6:6">
      <c r="F4471" s="3"/>
    </row>
    <row r="4472" spans="6:6">
      <c r="F4472" s="3"/>
    </row>
    <row r="4473" spans="6:6">
      <c r="F4473" s="3"/>
    </row>
    <row r="4474" spans="6:6">
      <c r="F4474" s="3"/>
    </row>
    <row r="4475" spans="6:6">
      <c r="F4475" s="3"/>
    </row>
    <row r="4476" spans="6:6">
      <c r="F4476" s="3"/>
    </row>
    <row r="4477" spans="6:6">
      <c r="F4477" s="3"/>
    </row>
    <row r="4478" spans="6:6">
      <c r="F4478" s="3"/>
    </row>
    <row r="4479" spans="6:6">
      <c r="F4479" s="3"/>
    </row>
    <row r="4480" spans="6:6">
      <c r="F4480" s="3"/>
    </row>
    <row r="4481" spans="6:6">
      <c r="F4481" s="3"/>
    </row>
    <row r="4482" spans="6:6">
      <c r="F4482" s="3"/>
    </row>
    <row r="4483" spans="6:6">
      <c r="F4483" s="3"/>
    </row>
    <row r="4484" spans="6:6">
      <c r="F4484" s="3"/>
    </row>
    <row r="4485" spans="6:6">
      <c r="F4485" s="3"/>
    </row>
    <row r="4486" spans="6:6">
      <c r="F4486" s="3"/>
    </row>
    <row r="4487" spans="6:6">
      <c r="F4487" s="3"/>
    </row>
    <row r="4488" spans="6:6">
      <c r="F4488" s="3"/>
    </row>
    <row r="4489" spans="6:6">
      <c r="F4489" s="3"/>
    </row>
    <row r="4490" spans="6:6">
      <c r="F4490" s="3"/>
    </row>
    <row r="4491" spans="6:6">
      <c r="F4491" s="3"/>
    </row>
    <row r="4492" spans="6:6">
      <c r="F4492" s="3"/>
    </row>
    <row r="4493" spans="6:6">
      <c r="F4493" s="3"/>
    </row>
    <row r="4494" spans="6:6">
      <c r="F4494" s="3"/>
    </row>
    <row r="4495" spans="6:6">
      <c r="F4495" s="3"/>
    </row>
    <row r="4496" spans="6:6">
      <c r="F4496" s="3"/>
    </row>
    <row r="4497" spans="6:6">
      <c r="F4497" s="3"/>
    </row>
    <row r="4498" spans="6:6">
      <c r="F4498" s="3"/>
    </row>
    <row r="4499" spans="6:6">
      <c r="F4499" s="3"/>
    </row>
    <row r="4500" spans="6:6">
      <c r="F4500" s="3"/>
    </row>
    <row r="4501" spans="6:6">
      <c r="F4501" s="3"/>
    </row>
    <row r="4502" spans="6:6">
      <c r="F4502" s="3"/>
    </row>
    <row r="4503" spans="6:6">
      <c r="F4503" s="3"/>
    </row>
    <row r="4504" spans="6:6">
      <c r="F4504" s="3"/>
    </row>
    <row r="4505" spans="6:6">
      <c r="F4505" s="3"/>
    </row>
    <row r="4506" spans="6:6">
      <c r="F4506" s="3"/>
    </row>
    <row r="4507" spans="6:6">
      <c r="F4507" s="3"/>
    </row>
    <row r="4508" spans="6:6">
      <c r="F4508" s="3"/>
    </row>
    <row r="4509" spans="6:6">
      <c r="F4509" s="3"/>
    </row>
    <row r="4510" spans="6:6">
      <c r="F4510" s="3"/>
    </row>
    <row r="4511" spans="6:6">
      <c r="F4511" s="3"/>
    </row>
    <row r="4512" spans="6:6">
      <c r="F4512" s="3"/>
    </row>
    <row r="4513" spans="6:6">
      <c r="F4513" s="3"/>
    </row>
    <row r="4514" spans="6:6">
      <c r="F4514" s="3"/>
    </row>
    <row r="4515" spans="6:6">
      <c r="F4515" s="3"/>
    </row>
    <row r="4516" spans="6:6">
      <c r="F4516" s="3"/>
    </row>
    <row r="4517" spans="6:6">
      <c r="F4517" s="3"/>
    </row>
    <row r="4518" spans="6:6">
      <c r="F4518" s="3"/>
    </row>
    <row r="4519" spans="6:6">
      <c r="F4519" s="3"/>
    </row>
    <row r="4520" spans="6:6">
      <c r="F4520" s="3"/>
    </row>
    <row r="4521" spans="6:6">
      <c r="F4521" s="3"/>
    </row>
    <row r="4522" spans="6:6">
      <c r="F4522" s="3"/>
    </row>
    <row r="4523" spans="6:6">
      <c r="F4523" s="3"/>
    </row>
    <row r="4524" spans="6:6">
      <c r="F4524" s="3"/>
    </row>
    <row r="4525" spans="6:6">
      <c r="F4525" s="3"/>
    </row>
    <row r="4526" spans="6:6">
      <c r="F4526" s="3"/>
    </row>
    <row r="4527" spans="6:6">
      <c r="F4527" s="3"/>
    </row>
    <row r="4528" spans="6:6">
      <c r="F4528" s="3"/>
    </row>
    <row r="4529" spans="6:6">
      <c r="F4529" s="3"/>
    </row>
    <row r="4530" spans="6:6">
      <c r="F4530" s="3"/>
    </row>
    <row r="4531" spans="6:6">
      <c r="F4531" s="3"/>
    </row>
    <row r="4532" spans="6:6">
      <c r="F4532" s="3"/>
    </row>
    <row r="4533" spans="6:6">
      <c r="F4533" s="3"/>
    </row>
    <row r="4534" spans="6:6">
      <c r="F4534" s="3"/>
    </row>
    <row r="4535" spans="6:6">
      <c r="F4535" s="3"/>
    </row>
    <row r="4536" spans="6:6">
      <c r="F4536" s="3"/>
    </row>
    <row r="4537" spans="6:6">
      <c r="F4537" s="3"/>
    </row>
    <row r="4538" spans="6:6">
      <c r="F4538" s="3"/>
    </row>
    <row r="4539" spans="6:6">
      <c r="F4539" s="3"/>
    </row>
    <row r="4540" spans="6:6">
      <c r="F4540" s="3"/>
    </row>
    <row r="4541" spans="6:6">
      <c r="F4541" s="3"/>
    </row>
    <row r="4542" spans="6:6">
      <c r="F4542" s="3"/>
    </row>
    <row r="4543" spans="6:6">
      <c r="F4543" s="3"/>
    </row>
    <row r="4544" spans="6:6">
      <c r="F4544" s="3"/>
    </row>
    <row r="4545" spans="6:6">
      <c r="F4545" s="3"/>
    </row>
    <row r="4546" spans="6:6">
      <c r="F4546" s="3"/>
    </row>
    <row r="4547" spans="6:6">
      <c r="F4547" s="3"/>
    </row>
    <row r="4548" spans="6:6">
      <c r="F4548" s="3"/>
    </row>
    <row r="4549" spans="6:6">
      <c r="F4549" s="3"/>
    </row>
    <row r="4550" spans="6:6">
      <c r="F4550" s="3"/>
    </row>
    <row r="4551" spans="6:6">
      <c r="F4551" s="3"/>
    </row>
    <row r="4552" spans="6:6">
      <c r="F4552" s="3"/>
    </row>
    <row r="4553" spans="6:6">
      <c r="F4553" s="3"/>
    </row>
    <row r="4554" spans="6:6">
      <c r="F4554" s="3"/>
    </row>
    <row r="4555" spans="6:6">
      <c r="F4555" s="3"/>
    </row>
    <row r="4556" spans="6:6">
      <c r="F4556" s="3"/>
    </row>
    <row r="4557" spans="6:6">
      <c r="F4557" s="3"/>
    </row>
    <row r="4558" spans="6:6">
      <c r="F4558" s="3"/>
    </row>
    <row r="4559" spans="6:6">
      <c r="F4559" s="3"/>
    </row>
    <row r="4560" spans="6:6">
      <c r="F4560" s="3"/>
    </row>
    <row r="4561" spans="6:6">
      <c r="F4561" s="3"/>
    </row>
    <row r="4562" spans="6:6">
      <c r="F4562" s="3"/>
    </row>
    <row r="4563" spans="6:6">
      <c r="F4563" s="3"/>
    </row>
    <row r="4564" spans="6:6">
      <c r="F4564" s="3"/>
    </row>
    <row r="4565" spans="6:6">
      <c r="F4565" s="3"/>
    </row>
    <row r="4566" spans="6:6">
      <c r="F4566" s="3"/>
    </row>
    <row r="4567" spans="6:6">
      <c r="F4567" s="3"/>
    </row>
    <row r="4568" spans="6:6">
      <c r="F4568" s="3"/>
    </row>
    <row r="4569" spans="6:6">
      <c r="F4569" s="3"/>
    </row>
    <row r="4570" spans="6:6">
      <c r="F4570" s="3"/>
    </row>
    <row r="4571" spans="6:6">
      <c r="F4571" s="3"/>
    </row>
    <row r="4572" spans="6:6">
      <c r="F4572" s="3"/>
    </row>
    <row r="4573" spans="6:6">
      <c r="F4573" s="3"/>
    </row>
    <row r="4574" spans="6:6">
      <c r="F4574" s="3"/>
    </row>
    <row r="4575" spans="6:6">
      <c r="F4575" s="3"/>
    </row>
    <row r="4576" spans="6:6">
      <c r="F4576" s="3"/>
    </row>
    <row r="4577" spans="6:6">
      <c r="F4577" s="3"/>
    </row>
    <row r="4578" spans="6:6">
      <c r="F4578" s="3"/>
    </row>
    <row r="4579" spans="6:6">
      <c r="F4579" s="3"/>
    </row>
    <row r="4580" spans="6:6">
      <c r="F4580" s="3"/>
    </row>
    <row r="4581" spans="6:6">
      <c r="F4581" s="3"/>
    </row>
    <row r="4582" spans="6:6">
      <c r="F4582" s="3"/>
    </row>
    <row r="4583" spans="6:6">
      <c r="F4583" s="3"/>
    </row>
    <row r="4584" spans="6:6">
      <c r="F4584" s="3"/>
    </row>
    <row r="4585" spans="6:6">
      <c r="F4585" s="3"/>
    </row>
    <row r="4586" spans="6:6">
      <c r="F4586" s="3"/>
    </row>
    <row r="4587" spans="6:6">
      <c r="F4587" s="3"/>
    </row>
    <row r="4588" spans="6:6">
      <c r="F4588" s="3"/>
    </row>
    <row r="4589" spans="6:6">
      <c r="F4589" s="3"/>
    </row>
    <row r="4590" spans="6:6">
      <c r="F4590" s="3"/>
    </row>
    <row r="4591" spans="6:6">
      <c r="F4591" s="3"/>
    </row>
    <row r="4592" spans="6:6">
      <c r="F4592" s="3"/>
    </row>
    <row r="4593" spans="6:6">
      <c r="F4593" s="3"/>
    </row>
    <row r="4594" spans="6:6">
      <c r="F4594" s="3"/>
    </row>
    <row r="4595" spans="6:6">
      <c r="F4595" s="3"/>
    </row>
    <row r="4596" spans="6:6">
      <c r="F4596" s="3"/>
    </row>
    <row r="4597" spans="6:6">
      <c r="F4597" s="3"/>
    </row>
    <row r="4598" spans="6:6">
      <c r="F4598" s="3"/>
    </row>
    <row r="4599" spans="6:6">
      <c r="F4599" s="3"/>
    </row>
    <row r="4600" spans="6:6">
      <c r="F4600" s="3"/>
    </row>
    <row r="4601" spans="6:6">
      <c r="F4601" s="3"/>
    </row>
    <row r="4602" spans="6:6">
      <c r="F4602" s="3"/>
    </row>
    <row r="4603" spans="6:6">
      <c r="F4603" s="3"/>
    </row>
    <row r="4604" spans="6:6">
      <c r="F4604" s="3"/>
    </row>
    <row r="4605" spans="6:6">
      <c r="F4605" s="3"/>
    </row>
    <row r="4606" spans="6:6">
      <c r="F4606" s="3"/>
    </row>
    <row r="4607" spans="6:6">
      <c r="F4607" s="3"/>
    </row>
    <row r="4608" spans="6:6">
      <c r="F4608" s="3"/>
    </row>
    <row r="4609" spans="6:6">
      <c r="F4609" s="3"/>
    </row>
    <row r="4610" spans="6:6">
      <c r="F4610" s="3"/>
    </row>
    <row r="4611" spans="6:6">
      <c r="F4611" s="3"/>
    </row>
    <row r="4612" spans="6:6">
      <c r="F4612" s="3"/>
    </row>
    <row r="4613" spans="6:6">
      <c r="F4613" s="3"/>
    </row>
    <row r="4614" spans="6:6">
      <c r="F4614" s="3"/>
    </row>
    <row r="4615" spans="6:6">
      <c r="F4615" s="3"/>
    </row>
    <row r="4616" spans="6:6">
      <c r="F4616" s="3"/>
    </row>
    <row r="4617" spans="6:6">
      <c r="F4617" s="3"/>
    </row>
    <row r="4618" spans="6:6">
      <c r="F4618" s="3"/>
    </row>
    <row r="4619" spans="6:6">
      <c r="F4619" s="3"/>
    </row>
    <row r="4620" spans="6:6">
      <c r="F4620" s="3"/>
    </row>
    <row r="4621" spans="6:6">
      <c r="F4621" s="3"/>
    </row>
    <row r="4622" spans="6:6">
      <c r="F4622" s="3"/>
    </row>
    <row r="4623" spans="6:6">
      <c r="F4623" s="3"/>
    </row>
    <row r="4624" spans="6:6">
      <c r="F4624" s="3"/>
    </row>
    <row r="4625" spans="6:6">
      <c r="F4625" s="3"/>
    </row>
    <row r="4626" spans="6:6">
      <c r="F4626" s="3"/>
    </row>
    <row r="4627" spans="6:6">
      <c r="F4627" s="3"/>
    </row>
    <row r="4628" spans="6:6">
      <c r="F4628" s="3"/>
    </row>
    <row r="4629" spans="6:6">
      <c r="F4629" s="3"/>
    </row>
    <row r="4630" spans="6:6">
      <c r="F4630" s="3"/>
    </row>
    <row r="4631" spans="6:6">
      <c r="F4631" s="3"/>
    </row>
    <row r="4632" spans="6:6">
      <c r="F4632" s="3"/>
    </row>
    <row r="4633" spans="6:6">
      <c r="F4633" s="3"/>
    </row>
    <row r="4634" spans="6:6">
      <c r="F4634" s="3"/>
    </row>
    <row r="4635" spans="6:6">
      <c r="F4635" s="3"/>
    </row>
    <row r="4636" spans="6:6">
      <c r="F4636" s="3"/>
    </row>
    <row r="4637" spans="6:6">
      <c r="F4637" s="3"/>
    </row>
    <row r="4638" spans="6:6">
      <c r="F4638" s="3"/>
    </row>
    <row r="4639" spans="6:6">
      <c r="F4639" s="3"/>
    </row>
    <row r="4640" spans="6:6">
      <c r="F4640" s="3"/>
    </row>
    <row r="4641" spans="6:6">
      <c r="F4641" s="3"/>
    </row>
    <row r="4642" spans="6:6">
      <c r="F4642" s="3"/>
    </row>
    <row r="4643" spans="6:6">
      <c r="F4643" s="3"/>
    </row>
    <row r="4644" spans="6:6">
      <c r="F4644" s="3"/>
    </row>
    <row r="4645" spans="6:6">
      <c r="F4645" s="3"/>
    </row>
    <row r="4646" spans="6:6">
      <c r="F4646" s="3"/>
    </row>
    <row r="4647" spans="6:6">
      <c r="F4647" s="3"/>
    </row>
    <row r="4648" spans="6:6">
      <c r="F4648" s="3"/>
    </row>
    <row r="4649" spans="6:6">
      <c r="F4649" s="3"/>
    </row>
    <row r="4650" spans="6:6">
      <c r="F4650" s="3"/>
    </row>
    <row r="4651" spans="6:6">
      <c r="F4651" s="3"/>
    </row>
    <row r="4652" spans="6:6">
      <c r="F4652" s="3"/>
    </row>
    <row r="4653" spans="6:6">
      <c r="F4653" s="3"/>
    </row>
    <row r="4654" spans="6:6">
      <c r="F4654" s="3"/>
    </row>
    <row r="4655" spans="6:6">
      <c r="F4655" s="3"/>
    </row>
    <row r="4656" spans="6:6">
      <c r="F4656" s="3"/>
    </row>
    <row r="4657" spans="6:6">
      <c r="F4657" s="3"/>
    </row>
    <row r="4658" spans="6:6">
      <c r="F4658" s="3"/>
    </row>
    <row r="4659" spans="6:6">
      <c r="F4659" s="3"/>
    </row>
    <row r="4660" spans="6:6">
      <c r="F4660" s="3"/>
    </row>
    <row r="4661" spans="6:6">
      <c r="F4661" s="3"/>
    </row>
    <row r="4662" spans="6:6">
      <c r="F4662" s="3"/>
    </row>
    <row r="4663" spans="6:6">
      <c r="F4663" s="3"/>
    </row>
    <row r="4664" spans="6:6">
      <c r="F4664" s="3"/>
    </row>
    <row r="4665" spans="6:6">
      <c r="F4665" s="3"/>
    </row>
    <row r="4666" spans="6:6">
      <c r="F4666" s="3"/>
    </row>
    <row r="4667" spans="6:6">
      <c r="F4667" s="3"/>
    </row>
    <row r="4668" spans="6:6">
      <c r="F4668" s="3"/>
    </row>
    <row r="4669" spans="6:6">
      <c r="F4669" s="3"/>
    </row>
    <row r="4670" spans="6:6">
      <c r="F4670" s="3"/>
    </row>
    <row r="4671" spans="6:6">
      <c r="F4671" s="3"/>
    </row>
    <row r="4672" spans="6:6">
      <c r="F4672" s="3"/>
    </row>
    <row r="4673" spans="6:6">
      <c r="F4673" s="3"/>
    </row>
    <row r="4674" spans="6:6">
      <c r="F4674" s="3"/>
    </row>
    <row r="4675" spans="6:6">
      <c r="F4675" s="3"/>
    </row>
    <row r="4676" spans="6:6">
      <c r="F4676" s="3"/>
    </row>
    <row r="4677" spans="6:6">
      <c r="F4677" s="3"/>
    </row>
    <row r="4678" spans="6:6">
      <c r="F4678" s="3"/>
    </row>
    <row r="4679" spans="6:6">
      <c r="F4679" s="3"/>
    </row>
    <row r="4680" spans="6:6">
      <c r="F4680" s="3"/>
    </row>
    <row r="4681" spans="6:6">
      <c r="F4681" s="3"/>
    </row>
    <row r="4682" spans="6:6">
      <c r="F4682" s="3"/>
    </row>
    <row r="4683" spans="6:6">
      <c r="F4683" s="3"/>
    </row>
    <row r="4684" spans="6:6">
      <c r="F4684" s="3"/>
    </row>
    <row r="4685" spans="6:6">
      <c r="F4685" s="3"/>
    </row>
    <row r="4686" spans="6:6">
      <c r="F4686" s="3"/>
    </row>
    <row r="4687" spans="6:6">
      <c r="F4687" s="3"/>
    </row>
    <row r="4688" spans="6:6">
      <c r="F4688" s="3"/>
    </row>
    <row r="4689" spans="6:6">
      <c r="F4689" s="3"/>
    </row>
    <row r="4690" spans="6:6">
      <c r="F4690" s="3"/>
    </row>
    <row r="4691" spans="6:6">
      <c r="F4691" s="3"/>
    </row>
    <row r="4692" spans="6:6">
      <c r="F4692" s="3"/>
    </row>
    <row r="4693" spans="6:6">
      <c r="F4693" s="3"/>
    </row>
    <row r="4694" spans="6:6">
      <c r="F4694" s="3"/>
    </row>
    <row r="4695" spans="6:6">
      <c r="F4695" s="3"/>
    </row>
    <row r="4696" spans="6:6">
      <c r="F4696" s="3"/>
    </row>
    <row r="4697" spans="6:6">
      <c r="F4697" s="3"/>
    </row>
    <row r="4698" spans="6:6">
      <c r="F4698" s="3"/>
    </row>
    <row r="4699" spans="6:6">
      <c r="F4699" s="3"/>
    </row>
    <row r="4700" spans="6:6">
      <c r="F4700" s="3"/>
    </row>
    <row r="4701" spans="6:6">
      <c r="F4701" s="3"/>
    </row>
    <row r="4702" spans="6:6">
      <c r="F4702" s="3"/>
    </row>
    <row r="4703" spans="6:6">
      <c r="F4703" s="3"/>
    </row>
    <row r="4704" spans="6:6">
      <c r="F4704" s="3"/>
    </row>
    <row r="4705" spans="6:6">
      <c r="F4705" s="3"/>
    </row>
    <row r="4706" spans="6:6">
      <c r="F4706" s="3"/>
    </row>
    <row r="4707" spans="6:6">
      <c r="F4707" s="3"/>
    </row>
    <row r="4708" spans="6:6">
      <c r="F4708" s="3"/>
    </row>
    <row r="4709" spans="6:6">
      <c r="F4709" s="3"/>
    </row>
    <row r="4710" spans="6:6">
      <c r="F4710" s="3"/>
    </row>
    <row r="4711" spans="6:6">
      <c r="F4711" s="3"/>
    </row>
    <row r="4712" spans="6:6">
      <c r="F4712" s="3"/>
    </row>
    <row r="4713" spans="6:6">
      <c r="F4713" s="3"/>
    </row>
    <row r="4714" spans="6:6">
      <c r="F4714" s="3"/>
    </row>
    <row r="4715" spans="6:6">
      <c r="F4715" s="3"/>
    </row>
    <row r="4716" spans="6:6">
      <c r="F4716" s="3"/>
    </row>
    <row r="4717" spans="6:6">
      <c r="F4717" s="3"/>
    </row>
    <row r="4718" spans="6:6">
      <c r="F4718" s="3"/>
    </row>
    <row r="4719" spans="6:6">
      <c r="F4719" s="3"/>
    </row>
    <row r="4720" spans="6:6">
      <c r="F4720" s="3"/>
    </row>
    <row r="4721" spans="6:6">
      <c r="F4721" s="3"/>
    </row>
    <row r="4722" spans="6:6">
      <c r="F4722" s="3"/>
    </row>
    <row r="4723" spans="6:6">
      <c r="F4723" s="3"/>
    </row>
    <row r="4724" spans="6:6">
      <c r="F4724" s="3"/>
    </row>
    <row r="4725" spans="6:6">
      <c r="F4725" s="3"/>
    </row>
    <row r="4726" spans="6:6">
      <c r="F4726" s="3"/>
    </row>
    <row r="4727" spans="6:6">
      <c r="F4727" s="3"/>
    </row>
    <row r="4728" spans="6:6">
      <c r="F4728" s="3"/>
    </row>
    <row r="4729" spans="6:6">
      <c r="F4729" s="3"/>
    </row>
    <row r="4730" spans="6:6">
      <c r="F4730" s="3"/>
    </row>
    <row r="4731" spans="6:6">
      <c r="F4731" s="3"/>
    </row>
    <row r="4732" spans="6:6">
      <c r="F4732" s="3"/>
    </row>
    <row r="4733" spans="6:6">
      <c r="F4733" s="3"/>
    </row>
    <row r="4734" spans="6:6">
      <c r="F4734" s="3"/>
    </row>
    <row r="4735" spans="6:6">
      <c r="F4735" s="3"/>
    </row>
    <row r="4736" spans="6:6">
      <c r="F4736" s="3"/>
    </row>
    <row r="4737" spans="6:6">
      <c r="F4737" s="3"/>
    </row>
    <row r="4738" spans="6:6">
      <c r="F4738" s="3"/>
    </row>
    <row r="4739" spans="6:6">
      <c r="F4739" s="3"/>
    </row>
    <row r="4740" spans="6:6">
      <c r="F4740" s="3"/>
    </row>
    <row r="4741" spans="6:6">
      <c r="F4741" s="3"/>
    </row>
    <row r="4742" spans="6:6">
      <c r="F4742" s="3"/>
    </row>
    <row r="4743" spans="6:6">
      <c r="F4743" s="3"/>
    </row>
    <row r="4744" spans="6:6">
      <c r="F4744" s="3"/>
    </row>
    <row r="4745" spans="6:6">
      <c r="F4745" s="3"/>
    </row>
    <row r="4746" spans="6:6">
      <c r="F4746" s="3"/>
    </row>
    <row r="4747" spans="6:6">
      <c r="F4747" s="3"/>
    </row>
    <row r="4748" spans="6:6">
      <c r="F4748" s="3"/>
    </row>
    <row r="4749" spans="6:6">
      <c r="F4749" s="3"/>
    </row>
    <row r="4750" spans="6:6">
      <c r="F4750" s="3"/>
    </row>
    <row r="4751" spans="6:6">
      <c r="F4751" s="3"/>
    </row>
    <row r="4752" spans="6:6">
      <c r="F4752" s="3"/>
    </row>
    <row r="4753" spans="6:6">
      <c r="F4753" s="3"/>
    </row>
    <row r="4754" spans="6:6">
      <c r="F4754" s="3"/>
    </row>
    <row r="4755" spans="6:6">
      <c r="F4755" s="3"/>
    </row>
    <row r="4756" spans="6:6">
      <c r="F4756" s="3"/>
    </row>
    <row r="4757" spans="6:6">
      <c r="F4757" s="3"/>
    </row>
    <row r="4758" spans="6:6">
      <c r="F4758" s="3"/>
    </row>
    <row r="4759" spans="6:6">
      <c r="F4759" s="3"/>
    </row>
    <row r="4760" spans="6:6">
      <c r="F4760" s="3"/>
    </row>
    <row r="4761" spans="6:6">
      <c r="F4761" s="3"/>
    </row>
    <row r="4762" spans="6:6">
      <c r="F4762" s="3"/>
    </row>
    <row r="4763" spans="6:6">
      <c r="F4763" s="3"/>
    </row>
    <row r="4764" spans="6:6">
      <c r="F4764" s="3"/>
    </row>
    <row r="4765" spans="6:6">
      <c r="F4765" s="3"/>
    </row>
    <row r="4766" spans="6:6">
      <c r="F4766" s="3"/>
    </row>
    <row r="4767" spans="6:6">
      <c r="F4767" s="3"/>
    </row>
    <row r="4768" spans="6:6">
      <c r="F4768" s="3"/>
    </row>
    <row r="4769" spans="6:6">
      <c r="F4769" s="3"/>
    </row>
    <row r="4770" spans="6:6">
      <c r="F4770" s="3"/>
    </row>
    <row r="4771" spans="6:6">
      <c r="F4771" s="3"/>
    </row>
    <row r="4772" spans="6:6">
      <c r="F4772" s="3"/>
    </row>
    <row r="4773" spans="6:6">
      <c r="F4773" s="3"/>
    </row>
    <row r="4774" spans="6:6">
      <c r="F4774" s="3"/>
    </row>
    <row r="4775" spans="6:6">
      <c r="F4775" s="3"/>
    </row>
    <row r="4776" spans="6:6">
      <c r="F4776" s="3"/>
    </row>
    <row r="4777" spans="6:6">
      <c r="F4777" s="3"/>
    </row>
    <row r="4778" spans="6:6">
      <c r="F4778" s="3"/>
    </row>
    <row r="4779" spans="6:6">
      <c r="F4779" s="3"/>
    </row>
    <row r="4780" spans="6:6">
      <c r="F4780" s="3"/>
    </row>
    <row r="4781" spans="6:6">
      <c r="F4781" s="3"/>
    </row>
    <row r="4782" spans="6:6">
      <c r="F4782" s="3"/>
    </row>
    <row r="4783" spans="6:6">
      <c r="F4783" s="3"/>
    </row>
    <row r="4784" spans="6:6">
      <c r="F4784" s="3"/>
    </row>
    <row r="4785" spans="6:6">
      <c r="F4785" s="3"/>
    </row>
    <row r="4786" spans="6:6">
      <c r="F4786" s="3"/>
    </row>
    <row r="4787" spans="6:6">
      <c r="F4787" s="3"/>
    </row>
    <row r="4788" spans="6:6">
      <c r="F4788" s="3"/>
    </row>
    <row r="4789" spans="6:6">
      <c r="F4789" s="3"/>
    </row>
    <row r="4790" spans="6:6">
      <c r="F4790" s="3"/>
    </row>
    <row r="4791" spans="6:6">
      <c r="F4791" s="3"/>
    </row>
    <row r="4792" spans="6:6">
      <c r="F4792" s="3"/>
    </row>
    <row r="4793" spans="6:6">
      <c r="F4793" s="3"/>
    </row>
    <row r="4794" spans="6:6">
      <c r="F4794" s="3"/>
    </row>
    <row r="4795" spans="6:6">
      <c r="F4795" s="3"/>
    </row>
    <row r="4796" spans="6:6">
      <c r="F4796" s="3"/>
    </row>
    <row r="4797" spans="6:6">
      <c r="F4797" s="3"/>
    </row>
    <row r="4798" spans="6:6">
      <c r="F4798" s="3"/>
    </row>
    <row r="4799" spans="6:6">
      <c r="F4799" s="3"/>
    </row>
    <row r="4800" spans="6:6">
      <c r="F4800" s="3"/>
    </row>
    <row r="4801" spans="6:6">
      <c r="F4801" s="3"/>
    </row>
    <row r="4802" spans="6:6">
      <c r="F4802" s="3"/>
    </row>
    <row r="4803" spans="6:6">
      <c r="F4803" s="3"/>
    </row>
    <row r="4804" spans="6:6">
      <c r="F4804" s="3"/>
    </row>
    <row r="4805" spans="6:6">
      <c r="F4805" s="3"/>
    </row>
    <row r="4806" spans="6:6">
      <c r="F4806" s="3"/>
    </row>
    <row r="4807" spans="6:6">
      <c r="F4807" s="3"/>
    </row>
    <row r="4808" spans="6:6">
      <c r="F4808" s="3"/>
    </row>
    <row r="4809" spans="6:6">
      <c r="F4809" s="3"/>
    </row>
    <row r="4810" spans="6:6">
      <c r="F4810" s="3"/>
    </row>
    <row r="4811" spans="6:6">
      <c r="F4811" s="3"/>
    </row>
    <row r="4812" spans="6:6">
      <c r="F4812" s="3"/>
    </row>
    <row r="4813" spans="6:6">
      <c r="F4813" s="3"/>
    </row>
    <row r="4814" spans="6:6">
      <c r="F4814" s="3"/>
    </row>
    <row r="4815" spans="6:6">
      <c r="F4815" s="3"/>
    </row>
    <row r="4816" spans="6:6">
      <c r="F4816" s="3"/>
    </row>
    <row r="4817" spans="6:6">
      <c r="F4817" s="3"/>
    </row>
    <row r="4818" spans="6:6">
      <c r="F4818" s="3"/>
    </row>
    <row r="4819" spans="6:6">
      <c r="F4819" s="3"/>
    </row>
    <row r="4820" spans="6:6">
      <c r="F4820" s="3"/>
    </row>
    <row r="4821" spans="6:6">
      <c r="F4821" s="3"/>
    </row>
    <row r="4822" spans="6:6">
      <c r="F4822" s="3"/>
    </row>
    <row r="4823" spans="6:6">
      <c r="F4823" s="3"/>
    </row>
    <row r="4824" spans="6:6">
      <c r="F4824" s="3"/>
    </row>
    <row r="4825" spans="6:6">
      <c r="F4825" s="3"/>
    </row>
    <row r="4826" spans="6:6">
      <c r="F4826" s="3"/>
    </row>
    <row r="4827" spans="6:6">
      <c r="F4827" s="3"/>
    </row>
    <row r="4828" spans="6:6">
      <c r="F4828" s="3"/>
    </row>
    <row r="4829" spans="6:6">
      <c r="F4829" s="3"/>
    </row>
    <row r="4830" spans="6:6">
      <c r="F4830" s="3"/>
    </row>
    <row r="4831" spans="6:6">
      <c r="F4831" s="3"/>
    </row>
    <row r="4832" spans="6:6">
      <c r="F4832" s="3"/>
    </row>
    <row r="4833" spans="6:6">
      <c r="F4833" s="3"/>
    </row>
    <row r="4834" spans="6:6">
      <c r="F4834" s="3"/>
    </row>
    <row r="4835" spans="6:6">
      <c r="F4835" s="3"/>
    </row>
    <row r="4836" spans="6:6">
      <c r="F4836" s="3"/>
    </row>
    <row r="4837" spans="6:6">
      <c r="F4837" s="3"/>
    </row>
    <row r="4838" spans="6:6">
      <c r="F4838" s="3"/>
    </row>
    <row r="4839" spans="6:6">
      <c r="F4839" s="3"/>
    </row>
    <row r="4840" spans="6:6">
      <c r="F4840" s="3"/>
    </row>
    <row r="4841" spans="6:6">
      <c r="F4841" s="3"/>
    </row>
    <row r="4842" spans="6:6">
      <c r="F4842" s="3"/>
    </row>
    <row r="4843" spans="6:6">
      <c r="F4843" s="3"/>
    </row>
    <row r="4844" spans="6:6">
      <c r="F4844" s="3"/>
    </row>
    <row r="4845" spans="6:6">
      <c r="F4845" s="3"/>
    </row>
    <row r="4846" spans="6:6">
      <c r="F4846" s="3"/>
    </row>
    <row r="4847" spans="6:6">
      <c r="F4847" s="3"/>
    </row>
    <row r="4848" spans="6:6">
      <c r="F4848" s="3"/>
    </row>
    <row r="4849" spans="6:6">
      <c r="F4849" s="3"/>
    </row>
    <row r="4850" spans="6:6">
      <c r="F4850" s="3"/>
    </row>
    <row r="4851" spans="6:6">
      <c r="F4851" s="3"/>
    </row>
    <row r="4852" spans="6:6">
      <c r="F4852" s="3"/>
    </row>
    <row r="4853" spans="6:6">
      <c r="F4853" s="3"/>
    </row>
    <row r="4854" spans="6:6">
      <c r="F4854" s="3"/>
    </row>
    <row r="4855" spans="6:6">
      <c r="F4855" s="3"/>
    </row>
    <row r="4856" spans="6:6">
      <c r="F4856" s="3"/>
    </row>
    <row r="4857" spans="6:6">
      <c r="F4857" s="3"/>
    </row>
    <row r="4858" spans="6:6">
      <c r="F4858" s="3"/>
    </row>
    <row r="4859" spans="6:6">
      <c r="F4859" s="3"/>
    </row>
    <row r="4860" spans="6:6">
      <c r="F4860" s="3"/>
    </row>
    <row r="4861" spans="6:6">
      <c r="F4861" s="3"/>
    </row>
    <row r="4862" spans="6:6">
      <c r="F4862" s="3"/>
    </row>
    <row r="4863" spans="6:6">
      <c r="F4863" s="3"/>
    </row>
    <row r="4864" spans="6:6">
      <c r="F4864" s="3"/>
    </row>
    <row r="4865" spans="6:6">
      <c r="F4865" s="3"/>
    </row>
    <row r="4866" spans="6:6">
      <c r="F4866" s="3"/>
    </row>
    <row r="4867" spans="6:6">
      <c r="F4867" s="3"/>
    </row>
    <row r="4868" spans="6:6">
      <c r="F4868" s="3"/>
    </row>
    <row r="4869" spans="6:6">
      <c r="F4869" s="3"/>
    </row>
    <row r="4870" spans="6:6">
      <c r="F4870" s="3"/>
    </row>
    <row r="4871" spans="6:6">
      <c r="F4871" s="3"/>
    </row>
    <row r="4872" spans="6:6">
      <c r="F4872" s="3"/>
    </row>
    <row r="4873" spans="6:6">
      <c r="F4873" s="3"/>
    </row>
    <row r="4874" spans="6:6">
      <c r="F4874" s="3"/>
    </row>
    <row r="4875" spans="6:6">
      <c r="F4875" s="3"/>
    </row>
    <row r="4876" spans="6:6">
      <c r="F4876" s="3"/>
    </row>
    <row r="4877" spans="6:6">
      <c r="F4877" s="3"/>
    </row>
    <row r="4878" spans="6:6">
      <c r="F4878" s="3"/>
    </row>
    <row r="4879" spans="6:6">
      <c r="F4879" s="3"/>
    </row>
    <row r="4880" spans="6:6">
      <c r="F4880" s="3"/>
    </row>
    <row r="4881" spans="6:6">
      <c r="F4881" s="3"/>
    </row>
    <row r="4882" spans="6:6">
      <c r="F4882" s="3"/>
    </row>
    <row r="4883" spans="6:6">
      <c r="F4883" s="3"/>
    </row>
    <row r="4884" spans="6:6">
      <c r="F4884" s="3"/>
    </row>
    <row r="4885" spans="6:6">
      <c r="F4885" s="3"/>
    </row>
    <row r="4886" spans="6:6">
      <c r="F4886" s="3"/>
    </row>
    <row r="4887" spans="6:6">
      <c r="F4887" s="3"/>
    </row>
    <row r="4888" spans="6:6">
      <c r="F4888" s="3"/>
    </row>
    <row r="4889" spans="6:6">
      <c r="F4889" s="3"/>
    </row>
    <row r="4890" spans="6:6">
      <c r="F4890" s="3"/>
    </row>
    <row r="4891" spans="6:6">
      <c r="F4891" s="3"/>
    </row>
    <row r="4892" spans="6:6">
      <c r="F4892" s="3"/>
    </row>
    <row r="4893" spans="6:6">
      <c r="F4893" s="3"/>
    </row>
    <row r="4894" spans="6:6">
      <c r="F4894" s="3"/>
    </row>
    <row r="4895" spans="6:6">
      <c r="F4895" s="3"/>
    </row>
    <row r="4896" spans="6:6">
      <c r="F4896" s="3"/>
    </row>
    <row r="4897" spans="6:6">
      <c r="F4897" s="3"/>
    </row>
    <row r="4898" spans="6:6">
      <c r="F4898" s="3"/>
    </row>
    <row r="4899" spans="6:6">
      <c r="F4899" s="3"/>
    </row>
    <row r="4900" spans="6:6">
      <c r="F4900" s="3"/>
    </row>
    <row r="4901" spans="6:6">
      <c r="F4901" s="3"/>
    </row>
    <row r="4902" spans="6:6">
      <c r="F4902" s="3"/>
    </row>
    <row r="4903" spans="6:6">
      <c r="F4903" s="3"/>
    </row>
    <row r="4904" spans="6:6">
      <c r="F4904" s="3"/>
    </row>
    <row r="4905" spans="6:6">
      <c r="F4905" s="3"/>
    </row>
    <row r="4906" spans="6:6">
      <c r="F4906" s="3"/>
    </row>
    <row r="4907" spans="6:6">
      <c r="F4907" s="3"/>
    </row>
    <row r="4908" spans="6:6">
      <c r="F4908" s="3"/>
    </row>
    <row r="4909" spans="6:6">
      <c r="F4909" s="3"/>
    </row>
    <row r="4910" spans="6:6">
      <c r="F4910" s="3"/>
    </row>
    <row r="4911" spans="6:6">
      <c r="F4911" s="3"/>
    </row>
    <row r="4912" spans="6:6">
      <c r="F4912" s="3"/>
    </row>
    <row r="4913" spans="6:6">
      <c r="F4913" s="3"/>
    </row>
    <row r="4914" spans="6:6">
      <c r="F4914" s="3"/>
    </row>
    <row r="4915" spans="6:6">
      <c r="F4915" s="3"/>
    </row>
    <row r="4916" spans="6:6">
      <c r="F4916" s="3"/>
    </row>
    <row r="4917" spans="6:6">
      <c r="F4917" s="3"/>
    </row>
    <row r="4918" spans="6:6">
      <c r="F4918" s="3"/>
    </row>
    <row r="4919" spans="6:6">
      <c r="F4919" s="3"/>
    </row>
    <row r="4920" spans="6:6">
      <c r="F4920" s="3"/>
    </row>
    <row r="4921" spans="6:6">
      <c r="F4921" s="3"/>
    </row>
    <row r="4922" spans="6:6">
      <c r="F4922" s="3"/>
    </row>
    <row r="4923" spans="6:6">
      <c r="F4923" s="3"/>
    </row>
    <row r="4924" spans="6:6">
      <c r="F4924" s="3"/>
    </row>
    <row r="4925" spans="6:6">
      <c r="F4925" s="3"/>
    </row>
    <row r="4926" spans="6:6">
      <c r="F4926" s="3"/>
    </row>
    <row r="4927" spans="6:6">
      <c r="F4927" s="3"/>
    </row>
    <row r="4928" spans="6:6">
      <c r="F4928" s="3"/>
    </row>
    <row r="4929" spans="6:6">
      <c r="F4929" s="3"/>
    </row>
    <row r="4930" spans="6:6">
      <c r="F4930" s="3"/>
    </row>
    <row r="4931" spans="6:6">
      <c r="F4931" s="3"/>
    </row>
    <row r="4932" spans="6:6">
      <c r="F4932" s="3"/>
    </row>
    <row r="4933" spans="6:6">
      <c r="F4933" s="3"/>
    </row>
    <row r="4934" spans="6:6">
      <c r="F4934" s="3"/>
    </row>
    <row r="4935" spans="6:6">
      <c r="F4935" s="3"/>
    </row>
    <row r="4936" spans="6:6">
      <c r="F4936" s="3"/>
    </row>
    <row r="4937" spans="6:6">
      <c r="F4937" s="3"/>
    </row>
    <row r="4938" spans="6:6">
      <c r="F4938" s="3"/>
    </row>
    <row r="4939" spans="6:6">
      <c r="F4939" s="3"/>
    </row>
    <row r="4940" spans="6:6">
      <c r="F4940" s="3"/>
    </row>
    <row r="4941" spans="6:6">
      <c r="F4941" s="3"/>
    </row>
    <row r="4942" spans="6:6">
      <c r="F4942" s="3"/>
    </row>
    <row r="4943" spans="6:6">
      <c r="F4943" s="3"/>
    </row>
    <row r="4944" spans="6:6">
      <c r="F4944" s="3"/>
    </row>
    <row r="4945" spans="6:6">
      <c r="F4945" s="3"/>
    </row>
    <row r="4946" spans="6:6">
      <c r="F4946" s="3"/>
    </row>
    <row r="4947" spans="6:6">
      <c r="F4947" s="3"/>
    </row>
    <row r="4948" spans="6:6">
      <c r="F4948" s="3"/>
    </row>
    <row r="4949" spans="6:6">
      <c r="F4949" s="3"/>
    </row>
    <row r="4950" spans="6:6">
      <c r="F4950" s="3"/>
    </row>
    <row r="4951" spans="6:6">
      <c r="F4951" s="3"/>
    </row>
    <row r="4952" spans="6:6">
      <c r="F4952" s="3"/>
    </row>
    <row r="4953" spans="6:6">
      <c r="F4953" s="3"/>
    </row>
    <row r="4954" spans="6:6">
      <c r="F4954" s="3"/>
    </row>
    <row r="4955" spans="6:6">
      <c r="F4955" s="3"/>
    </row>
    <row r="4956" spans="6:6">
      <c r="F4956" s="3"/>
    </row>
    <row r="4957" spans="6:6">
      <c r="F4957" s="3"/>
    </row>
    <row r="4958" spans="6:6">
      <c r="F4958" s="3"/>
    </row>
    <row r="4959" spans="6:6">
      <c r="F4959" s="3"/>
    </row>
    <row r="4960" spans="6:6">
      <c r="F4960" s="3"/>
    </row>
    <row r="4961" spans="6:6">
      <c r="F4961" s="3"/>
    </row>
    <row r="4962" spans="6:6">
      <c r="F4962" s="3"/>
    </row>
    <row r="4963" spans="6:6">
      <c r="F4963" s="3"/>
    </row>
    <row r="4964" spans="6:6">
      <c r="F4964" s="3"/>
    </row>
    <row r="4965" spans="6:6">
      <c r="F4965" s="3"/>
    </row>
    <row r="4966" spans="6:6">
      <c r="F4966" s="3"/>
    </row>
    <row r="4967" spans="6:6">
      <c r="F4967" s="3"/>
    </row>
    <row r="4968" spans="6:6">
      <c r="F4968" s="3"/>
    </row>
    <row r="4969" spans="6:6">
      <c r="F4969" s="3"/>
    </row>
    <row r="4970" spans="6:6">
      <c r="F4970" s="3"/>
    </row>
    <row r="4971" spans="6:6">
      <c r="F4971" s="3"/>
    </row>
    <row r="4972" spans="6:6">
      <c r="F4972" s="3"/>
    </row>
    <row r="4973" spans="6:6">
      <c r="F4973" s="3"/>
    </row>
    <row r="4974" spans="6:6">
      <c r="F4974" s="3"/>
    </row>
    <row r="4975" spans="6:6">
      <c r="F4975" s="3"/>
    </row>
    <row r="4976" spans="6:6">
      <c r="F4976" s="3"/>
    </row>
    <row r="4977" spans="6:6">
      <c r="F4977" s="3"/>
    </row>
    <row r="4978" spans="6:6">
      <c r="F4978" s="3"/>
    </row>
    <row r="4979" spans="6:6">
      <c r="F4979" s="3"/>
    </row>
    <row r="4980" spans="6:6">
      <c r="F4980" s="3"/>
    </row>
    <row r="4981" spans="6:6">
      <c r="F4981" s="3"/>
    </row>
    <row r="4982" spans="6:6">
      <c r="F4982" s="3"/>
    </row>
    <row r="4983" spans="6:6">
      <c r="F4983" s="3"/>
    </row>
    <row r="4984" spans="6:6">
      <c r="F4984" s="3"/>
    </row>
    <row r="4985" spans="6:6">
      <c r="F4985" s="3"/>
    </row>
    <row r="4986" spans="6:6">
      <c r="F4986" s="3"/>
    </row>
    <row r="4987" spans="6:6">
      <c r="F4987" s="3"/>
    </row>
    <row r="4988" spans="6:6">
      <c r="F4988" s="3"/>
    </row>
    <row r="4989" spans="6:6">
      <c r="F4989" s="3"/>
    </row>
    <row r="4990" spans="6:6">
      <c r="F4990" s="3"/>
    </row>
    <row r="4991" spans="6:6">
      <c r="F4991" s="3"/>
    </row>
    <row r="4992" spans="6:6">
      <c r="F4992" s="3"/>
    </row>
    <row r="4993" spans="6:6">
      <c r="F4993" s="3"/>
    </row>
    <row r="4994" spans="6:6">
      <c r="F4994" s="3"/>
    </row>
    <row r="4995" spans="6:6">
      <c r="F4995" s="3"/>
    </row>
    <row r="4996" spans="6:6">
      <c r="F4996" s="3"/>
    </row>
    <row r="4997" spans="6:6">
      <c r="F4997" s="3"/>
    </row>
    <row r="4998" spans="6:6">
      <c r="F4998" s="3"/>
    </row>
    <row r="4999" spans="6:6">
      <c r="F4999" s="3"/>
    </row>
    <row r="5000" spans="6:6">
      <c r="F5000" s="3"/>
    </row>
    <row r="5001" spans="6:6">
      <c r="F5001" s="3"/>
    </row>
    <row r="5002" spans="6:6">
      <c r="F5002" s="3"/>
    </row>
    <row r="5003" spans="6:6">
      <c r="F5003" s="3"/>
    </row>
    <row r="5004" spans="6:6">
      <c r="F5004" s="3"/>
    </row>
    <row r="5005" spans="6:6">
      <c r="F5005" s="3"/>
    </row>
    <row r="5006" spans="6:6">
      <c r="F5006" s="3"/>
    </row>
    <row r="5007" spans="6:6">
      <c r="F5007" s="3"/>
    </row>
    <row r="5008" spans="6:6">
      <c r="F5008" s="3"/>
    </row>
    <row r="5009" spans="6:6">
      <c r="F5009" s="3"/>
    </row>
    <row r="5010" spans="6:6">
      <c r="F5010" s="3"/>
    </row>
    <row r="5011" spans="6:6">
      <c r="F5011" s="3"/>
    </row>
    <row r="5012" spans="6:6">
      <c r="F5012" s="3"/>
    </row>
    <row r="5013" spans="6:6">
      <c r="F5013" s="3"/>
    </row>
    <row r="5014" spans="6:6">
      <c r="F5014" s="3"/>
    </row>
    <row r="5015" spans="6:6">
      <c r="F5015" s="3"/>
    </row>
    <row r="5016" spans="6:6">
      <c r="F5016" s="3"/>
    </row>
    <row r="5017" spans="6:6">
      <c r="F5017" s="3"/>
    </row>
    <row r="5018" spans="6:6">
      <c r="F5018" s="3"/>
    </row>
    <row r="5019" spans="6:6">
      <c r="F5019" s="3"/>
    </row>
    <row r="5020" spans="6:6">
      <c r="F5020" s="3"/>
    </row>
    <row r="5021" spans="6:6">
      <c r="F5021" s="3"/>
    </row>
    <row r="5022" spans="6:6">
      <c r="F5022" s="3"/>
    </row>
    <row r="5023" spans="6:6">
      <c r="F5023" s="3"/>
    </row>
    <row r="5024" spans="6:6">
      <c r="F5024" s="3"/>
    </row>
    <row r="5025" spans="6:6">
      <c r="F5025" s="3"/>
    </row>
    <row r="5026" spans="6:6">
      <c r="F5026" s="3"/>
    </row>
    <row r="5027" spans="6:6">
      <c r="F5027" s="3"/>
    </row>
    <row r="5028" spans="6:6">
      <c r="F5028" s="3"/>
    </row>
    <row r="5029" spans="6:6">
      <c r="F5029" s="3"/>
    </row>
    <row r="5030" spans="6:6">
      <c r="F5030" s="3"/>
    </row>
    <row r="5031" spans="6:6">
      <c r="F5031" s="3"/>
    </row>
    <row r="5032" spans="6:6">
      <c r="F5032" s="3"/>
    </row>
    <row r="5033" spans="6:6">
      <c r="F5033" s="3"/>
    </row>
    <row r="5034" spans="6:6">
      <c r="F5034" s="3"/>
    </row>
    <row r="5035" spans="6:6">
      <c r="F5035" s="3"/>
    </row>
    <row r="5036" spans="6:6">
      <c r="F5036" s="3"/>
    </row>
    <row r="5037" spans="6:6">
      <c r="F5037" s="3"/>
    </row>
    <row r="5038" spans="6:6">
      <c r="F5038" s="3"/>
    </row>
    <row r="5039" spans="6:6">
      <c r="F5039" s="3"/>
    </row>
    <row r="5040" spans="6:6">
      <c r="F5040" s="3"/>
    </row>
    <row r="5041" spans="6:6">
      <c r="F5041" s="3"/>
    </row>
    <row r="5042" spans="6:6">
      <c r="F5042" s="3"/>
    </row>
    <row r="5043" spans="6:6">
      <c r="F5043" s="3"/>
    </row>
    <row r="5044" spans="6:6">
      <c r="F5044" s="3"/>
    </row>
    <row r="5045" spans="6:6">
      <c r="F5045" s="3"/>
    </row>
    <row r="5046" spans="6:6">
      <c r="F5046" s="3"/>
    </row>
    <row r="5047" spans="6:6">
      <c r="F5047" s="3"/>
    </row>
    <row r="5048" spans="6:6">
      <c r="F5048" s="3"/>
    </row>
    <row r="5049" spans="6:6">
      <c r="F5049" s="3"/>
    </row>
    <row r="5050" spans="6:6">
      <c r="F5050" s="3"/>
    </row>
    <row r="5051" spans="6:6">
      <c r="F5051" s="3"/>
    </row>
    <row r="5052" spans="6:6">
      <c r="F5052" s="3"/>
    </row>
    <row r="5053" spans="6:6">
      <c r="F5053" s="3"/>
    </row>
    <row r="5054" spans="6:6">
      <c r="F5054" s="3"/>
    </row>
    <row r="5055" spans="6:6">
      <c r="F5055" s="3"/>
    </row>
    <row r="5056" spans="6:6">
      <c r="F5056" s="3"/>
    </row>
    <row r="5057" spans="6:6">
      <c r="F5057" s="3"/>
    </row>
    <row r="5058" spans="6:6">
      <c r="F5058" s="3"/>
    </row>
    <row r="5059" spans="6:6">
      <c r="F5059" s="3"/>
    </row>
    <row r="5060" spans="6:6">
      <c r="F5060" s="3"/>
    </row>
    <row r="5061" spans="6:6">
      <c r="F5061" s="3"/>
    </row>
    <row r="5062" spans="6:6">
      <c r="F5062" s="3"/>
    </row>
    <row r="5063" spans="6:6">
      <c r="F5063" s="3"/>
    </row>
    <row r="5064" spans="6:6">
      <c r="F5064" s="3"/>
    </row>
    <row r="5065" spans="6:6">
      <c r="F5065" s="3"/>
    </row>
    <row r="5066" spans="6:6">
      <c r="F5066" s="3"/>
    </row>
    <row r="5067" spans="6:6">
      <c r="F5067" s="3"/>
    </row>
    <row r="5068" spans="6:6">
      <c r="F5068" s="3"/>
    </row>
    <row r="5069" spans="6:6">
      <c r="F5069" s="3"/>
    </row>
    <row r="5070" spans="6:6">
      <c r="F5070" s="3"/>
    </row>
    <row r="5071" spans="6:6">
      <c r="F5071" s="3"/>
    </row>
    <row r="5072" spans="6:6">
      <c r="F5072" s="3"/>
    </row>
    <row r="5073" spans="6:6">
      <c r="F5073" s="3"/>
    </row>
    <row r="5074" spans="6:6">
      <c r="F5074" s="3"/>
    </row>
    <row r="5075" spans="6:6">
      <c r="F5075" s="3"/>
    </row>
    <row r="5076" spans="6:6">
      <c r="F5076" s="3"/>
    </row>
    <row r="5077" spans="6:6">
      <c r="F5077" s="3"/>
    </row>
    <row r="5078" spans="6:6">
      <c r="F5078" s="3"/>
    </row>
    <row r="5079" spans="6:6">
      <c r="F5079" s="3"/>
    </row>
    <row r="5080" spans="6:6">
      <c r="F5080" s="3"/>
    </row>
    <row r="5081" spans="6:6">
      <c r="F5081" s="3"/>
    </row>
    <row r="5082" spans="6:6">
      <c r="F5082" s="3"/>
    </row>
    <row r="5083" spans="6:6">
      <c r="F5083" s="3"/>
    </row>
    <row r="5084" spans="6:6">
      <c r="F5084" s="3"/>
    </row>
    <row r="5085" spans="6:6">
      <c r="F5085" s="3"/>
    </row>
    <row r="5086" spans="6:6">
      <c r="F5086" s="3"/>
    </row>
    <row r="5087" spans="6:6">
      <c r="F5087" s="3"/>
    </row>
    <row r="5088" spans="6:6">
      <c r="F5088" s="3"/>
    </row>
    <row r="5089" spans="6:6">
      <c r="F5089" s="3"/>
    </row>
    <row r="5090" spans="6:6">
      <c r="F5090" s="3"/>
    </row>
    <row r="5091" spans="6:6">
      <c r="F5091" s="3"/>
    </row>
    <row r="5092" spans="6:6">
      <c r="F5092" s="3"/>
    </row>
    <row r="5093" spans="6:6">
      <c r="F5093" s="3"/>
    </row>
    <row r="5094" spans="6:6">
      <c r="F5094" s="3"/>
    </row>
    <row r="5095" spans="6:6">
      <c r="F5095" s="3"/>
    </row>
    <row r="5096" spans="6:6">
      <c r="F5096" s="3"/>
    </row>
    <row r="5097" spans="6:6">
      <c r="F5097" s="3"/>
    </row>
    <row r="5098" spans="6:6">
      <c r="F5098" s="3"/>
    </row>
    <row r="5099" spans="6:6">
      <c r="F5099" s="3"/>
    </row>
    <row r="5100" spans="6:6">
      <c r="F5100" s="3"/>
    </row>
    <row r="5101" spans="6:6">
      <c r="F5101" s="3"/>
    </row>
    <row r="5102" spans="6:6">
      <c r="F5102" s="3"/>
    </row>
    <row r="5103" spans="6:6">
      <c r="F5103" s="3"/>
    </row>
    <row r="5104" spans="6:6">
      <c r="F5104" s="3"/>
    </row>
    <row r="5105" spans="6:6">
      <c r="F5105" s="3"/>
    </row>
    <row r="5106" spans="6:6">
      <c r="F5106" s="3"/>
    </row>
    <row r="5107" spans="6:6">
      <c r="F5107" s="3"/>
    </row>
    <row r="5108" spans="6:6">
      <c r="F5108" s="3"/>
    </row>
    <row r="5109" spans="6:6">
      <c r="F5109" s="3"/>
    </row>
    <row r="5110" spans="6:6">
      <c r="F5110" s="3"/>
    </row>
    <row r="5111" spans="6:6">
      <c r="F5111" s="3"/>
    </row>
    <row r="5112" spans="6:6">
      <c r="F5112" s="3"/>
    </row>
    <row r="5113" spans="6:6">
      <c r="F5113" s="3"/>
    </row>
    <row r="5114" spans="6:6">
      <c r="F5114" s="3"/>
    </row>
    <row r="5115" spans="6:6">
      <c r="F5115" s="3"/>
    </row>
    <row r="5116" spans="6:6">
      <c r="F5116" s="3"/>
    </row>
    <row r="5117" spans="6:6">
      <c r="F5117" s="3"/>
    </row>
    <row r="5118" spans="6:6">
      <c r="F5118" s="3"/>
    </row>
    <row r="5119" spans="6:6">
      <c r="F5119" s="3"/>
    </row>
    <row r="5120" spans="6:6">
      <c r="F5120" s="3"/>
    </row>
    <row r="5121" spans="6:6">
      <c r="F5121" s="3"/>
    </row>
    <row r="5122" spans="6:6">
      <c r="F5122" s="3"/>
    </row>
    <row r="5123" spans="6:6">
      <c r="F5123" s="3"/>
    </row>
    <row r="5124" spans="6:6">
      <c r="F5124" s="3"/>
    </row>
    <row r="5125" spans="6:6">
      <c r="F5125" s="3"/>
    </row>
    <row r="5126" spans="6:6">
      <c r="F5126" s="3"/>
    </row>
    <row r="5127" spans="6:6">
      <c r="F5127" s="3"/>
    </row>
    <row r="5128" spans="6:6">
      <c r="F5128" s="3"/>
    </row>
    <row r="5129" spans="6:6">
      <c r="F5129" s="3"/>
    </row>
    <row r="5130" spans="6:6">
      <c r="F5130" s="3"/>
    </row>
    <row r="5131" spans="6:6">
      <c r="F5131" s="3"/>
    </row>
    <row r="5132" spans="6:6">
      <c r="F5132" s="3"/>
    </row>
    <row r="5133" spans="6:6">
      <c r="F5133" s="3"/>
    </row>
    <row r="5134" spans="6:6">
      <c r="F5134" s="3"/>
    </row>
    <row r="5135" spans="6:6">
      <c r="F5135" s="3"/>
    </row>
    <row r="5136" spans="6:6">
      <c r="F5136" s="3"/>
    </row>
    <row r="5137" spans="6:6">
      <c r="F5137" s="3"/>
    </row>
    <row r="5138" spans="6:6">
      <c r="F5138" s="3"/>
    </row>
    <row r="5139" spans="6:6">
      <c r="F5139" s="3"/>
    </row>
    <row r="5140" spans="6:6">
      <c r="F5140" s="3"/>
    </row>
    <row r="5141" spans="6:6">
      <c r="F5141" s="3"/>
    </row>
    <row r="5142" spans="6:6">
      <c r="F5142" s="3"/>
    </row>
    <row r="5143" spans="6:6">
      <c r="F5143" s="3"/>
    </row>
    <row r="5144" spans="6:6">
      <c r="F5144" s="3"/>
    </row>
    <row r="5145" spans="6:6">
      <c r="F5145" s="3"/>
    </row>
    <row r="5146" spans="6:6">
      <c r="F5146" s="3"/>
    </row>
    <row r="5147" spans="6:6">
      <c r="F5147" s="3"/>
    </row>
    <row r="5148" spans="6:6">
      <c r="F5148" s="3"/>
    </row>
    <row r="5149" spans="6:6">
      <c r="F5149" s="3"/>
    </row>
    <row r="5150" spans="6:6">
      <c r="F5150" s="3"/>
    </row>
    <row r="5151" spans="6:6">
      <c r="F5151" s="3"/>
    </row>
    <row r="5152" spans="6:6">
      <c r="F5152" s="3"/>
    </row>
    <row r="5153" spans="6:6">
      <c r="F5153" s="3"/>
    </row>
    <row r="5154" spans="6:6">
      <c r="F5154" s="3"/>
    </row>
    <row r="5155" spans="6:6">
      <c r="F5155" s="3"/>
    </row>
    <row r="5156" spans="6:6">
      <c r="F5156" s="3"/>
    </row>
    <row r="5157" spans="6:6">
      <c r="F5157" s="3"/>
    </row>
    <row r="5158" spans="6:6">
      <c r="F5158" s="3"/>
    </row>
    <row r="5159" spans="6:6">
      <c r="F5159" s="3"/>
    </row>
    <row r="5160" spans="6:6">
      <c r="F5160" s="3"/>
    </row>
    <row r="5161" spans="6:6">
      <c r="F5161" s="3"/>
    </row>
    <row r="5162" spans="6:6">
      <c r="F5162" s="3"/>
    </row>
    <row r="5163" spans="6:6">
      <c r="F5163" s="3"/>
    </row>
    <row r="5164" spans="6:6">
      <c r="F5164" s="3"/>
    </row>
    <row r="5165" spans="6:6">
      <c r="F5165" s="3"/>
    </row>
    <row r="5166" spans="6:6">
      <c r="F5166" s="3"/>
    </row>
    <row r="5167" spans="6:6">
      <c r="F5167" s="3"/>
    </row>
    <row r="5168" spans="6:6">
      <c r="F5168" s="3"/>
    </row>
    <row r="5169" spans="6:6">
      <c r="F5169" s="3"/>
    </row>
    <row r="5170" spans="6:6">
      <c r="F5170" s="3"/>
    </row>
    <row r="5171" spans="6:6">
      <c r="F5171" s="3"/>
    </row>
    <row r="5172" spans="6:6">
      <c r="F5172" s="3"/>
    </row>
    <row r="5173" spans="6:6">
      <c r="F5173" s="3"/>
    </row>
    <row r="5174" spans="6:6">
      <c r="F5174" s="3"/>
    </row>
    <row r="5175" spans="6:6">
      <c r="F5175" s="3"/>
    </row>
    <row r="5176" spans="6:6">
      <c r="F5176" s="3"/>
    </row>
    <row r="5177" spans="6:6">
      <c r="F5177" s="3"/>
    </row>
    <row r="5178" spans="6:6">
      <c r="F5178" s="3"/>
    </row>
    <row r="5179" spans="6:6">
      <c r="F5179" s="3"/>
    </row>
    <row r="5180" spans="6:6">
      <c r="F5180" s="3"/>
    </row>
    <row r="5181" spans="6:6">
      <c r="F5181" s="3"/>
    </row>
    <row r="5182" spans="6:6">
      <c r="F5182" s="3"/>
    </row>
    <row r="5183" spans="6:6">
      <c r="F5183" s="3"/>
    </row>
    <row r="5184" spans="6:6">
      <c r="F5184" s="3"/>
    </row>
    <row r="5185" spans="6:6">
      <c r="F5185" s="3"/>
    </row>
    <row r="5186" spans="6:6">
      <c r="F5186" s="3"/>
    </row>
    <row r="5187" spans="6:6">
      <c r="F5187" s="3"/>
    </row>
    <row r="5188" spans="6:6">
      <c r="F5188" s="3"/>
    </row>
    <row r="5189" spans="6:6">
      <c r="F5189" s="3"/>
    </row>
    <row r="5190" spans="6:6">
      <c r="F5190" s="3"/>
    </row>
    <row r="5191" spans="6:6">
      <c r="F5191" s="3"/>
    </row>
    <row r="5192" spans="6:6">
      <c r="F5192" s="3"/>
    </row>
    <row r="5193" spans="6:6">
      <c r="F5193" s="3"/>
    </row>
    <row r="5194" spans="6:6">
      <c r="F5194" s="3"/>
    </row>
    <row r="5195" spans="6:6">
      <c r="F5195" s="3"/>
    </row>
    <row r="5196" spans="6:6">
      <c r="F5196" s="3"/>
    </row>
    <row r="5197" spans="6:6">
      <c r="F5197" s="3"/>
    </row>
    <row r="5198" spans="6:6">
      <c r="F5198" s="3"/>
    </row>
    <row r="5199" spans="6:6">
      <c r="F5199" s="3"/>
    </row>
    <row r="5200" spans="6:6">
      <c r="F5200" s="3"/>
    </row>
    <row r="5201" spans="6:6">
      <c r="F5201" s="3"/>
    </row>
    <row r="5202" spans="6:6">
      <c r="F5202" s="3"/>
    </row>
    <row r="5203" spans="6:6">
      <c r="F5203" s="3"/>
    </row>
    <row r="5204" spans="6:6">
      <c r="F5204" s="3"/>
    </row>
    <row r="5205" spans="6:6">
      <c r="F5205" s="3"/>
    </row>
    <row r="5206" spans="6:6">
      <c r="F5206" s="3"/>
    </row>
    <row r="5207" spans="6:6">
      <c r="F5207" s="3"/>
    </row>
    <row r="5208" spans="6:6">
      <c r="F5208" s="3"/>
    </row>
    <row r="5209" spans="6:6">
      <c r="F5209" s="3"/>
    </row>
    <row r="5210" spans="6:6">
      <c r="F5210" s="3"/>
    </row>
    <row r="5211" spans="6:6">
      <c r="F5211" s="3"/>
    </row>
    <row r="5212" spans="6:6">
      <c r="F5212" s="3"/>
    </row>
    <row r="5213" spans="6:6">
      <c r="F5213" s="3"/>
    </row>
    <row r="5214" spans="6:6">
      <c r="F5214" s="3"/>
    </row>
    <row r="5215" spans="6:6">
      <c r="F5215" s="3"/>
    </row>
    <row r="5216" spans="6:6">
      <c r="F5216" s="3"/>
    </row>
    <row r="5217" spans="6:6">
      <c r="F5217" s="3"/>
    </row>
    <row r="5218" spans="6:6">
      <c r="F5218" s="3"/>
    </row>
    <row r="5219" spans="6:6">
      <c r="F5219" s="3"/>
    </row>
    <row r="5220" spans="6:6">
      <c r="F5220" s="3"/>
    </row>
    <row r="5221" spans="6:6">
      <c r="F5221" s="3"/>
    </row>
    <row r="5222" spans="6:6">
      <c r="F5222" s="3"/>
    </row>
    <row r="5223" spans="6:6">
      <c r="F5223" s="3"/>
    </row>
    <row r="5224" spans="6:6">
      <c r="F5224" s="3"/>
    </row>
    <row r="5225" spans="6:6">
      <c r="F5225" s="3"/>
    </row>
    <row r="5226" spans="6:6">
      <c r="F5226" s="3"/>
    </row>
    <row r="5227" spans="6:6">
      <c r="F5227" s="3"/>
    </row>
    <row r="5228" spans="6:6">
      <c r="F5228" s="3"/>
    </row>
    <row r="5229" spans="6:6">
      <c r="F5229" s="3"/>
    </row>
    <row r="5230" spans="6:6">
      <c r="F5230" s="3"/>
    </row>
    <row r="5231" spans="6:6">
      <c r="F5231" s="3"/>
    </row>
    <row r="5232" spans="6:6">
      <c r="F5232" s="3"/>
    </row>
    <row r="5233" spans="6:6">
      <c r="F5233" s="3"/>
    </row>
    <row r="5234" spans="6:6">
      <c r="F5234" s="3"/>
    </row>
    <row r="5235" spans="6:6">
      <c r="F5235" s="3"/>
    </row>
    <row r="5236" spans="6:6">
      <c r="F5236" s="3"/>
    </row>
    <row r="5237" spans="6:6">
      <c r="F5237" s="3"/>
    </row>
    <row r="5238" spans="6:6">
      <c r="F5238" s="3"/>
    </row>
    <row r="5239" spans="6:6">
      <c r="F5239" s="3"/>
    </row>
    <row r="5240" spans="6:6">
      <c r="F5240" s="3"/>
    </row>
    <row r="5241" spans="6:6">
      <c r="F5241" s="3"/>
    </row>
    <row r="5242" spans="6:6">
      <c r="F5242" s="3"/>
    </row>
    <row r="5243" spans="6:6">
      <c r="F5243" s="3"/>
    </row>
    <row r="5244" spans="6:6">
      <c r="F5244" s="3"/>
    </row>
    <row r="5245" spans="6:6">
      <c r="F5245" s="3"/>
    </row>
    <row r="5246" spans="6:6">
      <c r="F5246" s="3"/>
    </row>
    <row r="5247" spans="6:6">
      <c r="F5247" s="3"/>
    </row>
    <row r="5248" spans="6:6">
      <c r="F5248" s="3"/>
    </row>
    <row r="5249" spans="6:6">
      <c r="F5249" s="3"/>
    </row>
    <row r="5250" spans="6:6">
      <c r="F5250" s="3"/>
    </row>
    <row r="5251" spans="6:6">
      <c r="F5251" s="3"/>
    </row>
    <row r="5252" spans="6:6">
      <c r="F5252" s="3"/>
    </row>
    <row r="5253" spans="6:6">
      <c r="F5253" s="3"/>
    </row>
    <row r="5254" spans="6:6">
      <c r="F5254" s="3"/>
    </row>
    <row r="5255" spans="6:6">
      <c r="F5255" s="3"/>
    </row>
    <row r="5256" spans="6:6">
      <c r="F5256" s="3"/>
    </row>
    <row r="5257" spans="6:6">
      <c r="F5257" s="3"/>
    </row>
    <row r="5258" spans="6:6">
      <c r="F5258" s="3"/>
    </row>
    <row r="5259" spans="6:6">
      <c r="F5259" s="3"/>
    </row>
    <row r="5260" spans="6:6">
      <c r="F5260" s="3"/>
    </row>
    <row r="5261" spans="6:6">
      <c r="F5261" s="3"/>
    </row>
    <row r="5262" spans="6:6">
      <c r="F5262" s="3"/>
    </row>
    <row r="5263" spans="6:6">
      <c r="F5263" s="3"/>
    </row>
    <row r="5264" spans="6:6">
      <c r="F5264" s="3"/>
    </row>
    <row r="5265" spans="6:6">
      <c r="F5265" s="3"/>
    </row>
    <row r="5266" spans="6:6">
      <c r="F5266" s="3"/>
    </row>
    <row r="5267" spans="6:6">
      <c r="F5267" s="3"/>
    </row>
    <row r="5268" spans="6:6">
      <c r="F5268" s="3"/>
    </row>
    <row r="5269" spans="6:6">
      <c r="F5269" s="3"/>
    </row>
    <row r="5270" spans="6:6">
      <c r="F5270" s="3"/>
    </row>
    <row r="5271" spans="6:6">
      <c r="F5271" s="3"/>
    </row>
    <row r="5272" spans="6:6">
      <c r="F5272" s="3"/>
    </row>
    <row r="5273" spans="6:6">
      <c r="F5273" s="3"/>
    </row>
    <row r="5274" spans="6:6">
      <c r="F5274" s="3"/>
    </row>
    <row r="5275" spans="6:6">
      <c r="F5275" s="3"/>
    </row>
    <row r="5276" spans="6:6">
      <c r="F5276" s="3"/>
    </row>
    <row r="5277" spans="6:6">
      <c r="F5277" s="3"/>
    </row>
    <row r="5278" spans="6:6">
      <c r="F5278" s="3"/>
    </row>
    <row r="5279" spans="6:6">
      <c r="F5279" s="3"/>
    </row>
    <row r="5280" spans="6:6">
      <c r="F5280" s="3"/>
    </row>
    <row r="5281" spans="6:6">
      <c r="F5281" s="3"/>
    </row>
    <row r="5282" spans="6:6">
      <c r="F5282" s="3"/>
    </row>
    <row r="5283" spans="6:6">
      <c r="F5283" s="3"/>
    </row>
    <row r="5284" spans="6:6">
      <c r="F5284" s="3"/>
    </row>
    <row r="5285" spans="6:6">
      <c r="F5285" s="3"/>
    </row>
    <row r="5286" spans="6:6">
      <c r="F5286" s="3"/>
    </row>
    <row r="5287" spans="6:6">
      <c r="F5287" s="3"/>
    </row>
    <row r="5288" spans="6:6">
      <c r="F5288" s="3"/>
    </row>
    <row r="5289" spans="6:6">
      <c r="F5289" s="3"/>
    </row>
    <row r="5290" spans="6:6">
      <c r="F5290" s="3"/>
    </row>
    <row r="5291" spans="6:6">
      <c r="F5291" s="3"/>
    </row>
    <row r="5292" spans="6:6">
      <c r="F5292" s="3"/>
    </row>
    <row r="5293" spans="6:6">
      <c r="F5293" s="3"/>
    </row>
    <row r="5294" spans="6:6">
      <c r="F5294" s="3"/>
    </row>
    <row r="5295" spans="6:6">
      <c r="F5295" s="3"/>
    </row>
    <row r="5296" spans="6:6">
      <c r="F5296" s="3"/>
    </row>
    <row r="5297" spans="6:6">
      <c r="F5297" s="3"/>
    </row>
    <row r="5298" spans="6:6">
      <c r="F5298" s="3"/>
    </row>
    <row r="5299" spans="6:6">
      <c r="F5299" s="3"/>
    </row>
    <row r="5300" spans="6:6">
      <c r="F5300" s="3"/>
    </row>
    <row r="5301" spans="6:6">
      <c r="F5301" s="3"/>
    </row>
    <row r="5302" spans="6:6">
      <c r="F5302" s="3"/>
    </row>
    <row r="5303" spans="6:6">
      <c r="F5303" s="3"/>
    </row>
    <row r="5304" spans="6:6">
      <c r="F5304" s="3"/>
    </row>
    <row r="5305" spans="6:6">
      <c r="F5305" s="3"/>
    </row>
    <row r="5306" spans="6:6">
      <c r="F5306" s="3"/>
    </row>
    <row r="5307" spans="6:6">
      <c r="F5307" s="3"/>
    </row>
    <row r="5308" spans="6:6">
      <c r="F5308" s="3"/>
    </row>
    <row r="5309" spans="6:6">
      <c r="F5309" s="3"/>
    </row>
    <row r="5310" spans="6:6">
      <c r="F5310" s="3"/>
    </row>
    <row r="5311" spans="6:6">
      <c r="F5311" s="3"/>
    </row>
    <row r="5312" spans="6:6">
      <c r="F5312" s="3"/>
    </row>
    <row r="5313" spans="6:6">
      <c r="F5313" s="3"/>
    </row>
    <row r="5314" spans="6:6">
      <c r="F5314" s="3"/>
    </row>
    <row r="5315" spans="6:6">
      <c r="F5315" s="3"/>
    </row>
    <row r="5316" spans="6:6">
      <c r="F5316" s="3"/>
    </row>
    <row r="5317" spans="6:6">
      <c r="F5317" s="3"/>
    </row>
    <row r="5318" spans="6:6">
      <c r="F5318" s="3"/>
    </row>
    <row r="5319" spans="6:6">
      <c r="F5319" s="3"/>
    </row>
    <row r="5320" spans="6:6">
      <c r="F5320" s="3"/>
    </row>
    <row r="5321" spans="6:6">
      <c r="F5321" s="3"/>
    </row>
    <row r="5322" spans="6:6">
      <c r="F5322" s="3"/>
    </row>
    <row r="5323" spans="6:6">
      <c r="F5323" s="3"/>
    </row>
    <row r="5324" spans="6:6">
      <c r="F5324" s="3"/>
    </row>
    <row r="5325" spans="6:6">
      <c r="F5325" s="3"/>
    </row>
    <row r="5326" spans="6:6">
      <c r="F5326" s="3"/>
    </row>
    <row r="5327" spans="6:6">
      <c r="F5327" s="3"/>
    </row>
    <row r="5328" spans="6:6">
      <c r="F5328" s="3"/>
    </row>
    <row r="5329" spans="6:6">
      <c r="F5329" s="3"/>
    </row>
    <row r="5330" spans="6:6">
      <c r="F5330" s="3"/>
    </row>
    <row r="5331" spans="6:6">
      <c r="F5331" s="3"/>
    </row>
    <row r="5332" spans="6:6">
      <c r="F5332" s="3"/>
    </row>
    <row r="5333" spans="6:6">
      <c r="F5333" s="3"/>
    </row>
    <row r="5334" spans="6:6">
      <c r="F5334" s="3"/>
    </row>
    <row r="5335" spans="6:6">
      <c r="F5335" s="3"/>
    </row>
    <row r="5336" spans="6:6">
      <c r="F5336" s="3"/>
    </row>
    <row r="5337" spans="6:6">
      <c r="F5337" s="3"/>
    </row>
    <row r="5338" spans="6:6">
      <c r="F5338" s="3"/>
    </row>
    <row r="5339" spans="6:6">
      <c r="F5339" s="3"/>
    </row>
    <row r="5340" spans="6:6">
      <c r="F5340" s="3"/>
    </row>
    <row r="5341" spans="6:6">
      <c r="F5341" s="3"/>
    </row>
    <row r="5342" spans="6:6">
      <c r="F5342" s="3"/>
    </row>
    <row r="5343" spans="6:6">
      <c r="F5343" s="3"/>
    </row>
    <row r="5344" spans="6:6">
      <c r="F5344" s="3"/>
    </row>
    <row r="5345" spans="6:6">
      <c r="F5345" s="3"/>
    </row>
    <row r="5346" spans="6:6">
      <c r="F5346" s="3"/>
    </row>
    <row r="5347" spans="6:6">
      <c r="F5347" s="3"/>
    </row>
    <row r="5348" spans="6:6">
      <c r="F5348" s="3"/>
    </row>
    <row r="5349" spans="6:6">
      <c r="F5349" s="3"/>
    </row>
    <row r="5350" spans="6:6">
      <c r="F5350" s="3"/>
    </row>
    <row r="5351" spans="6:6">
      <c r="F5351" s="3"/>
    </row>
    <row r="5352" spans="6:6">
      <c r="F5352" s="3"/>
    </row>
    <row r="5353" spans="6:6">
      <c r="F5353" s="3"/>
    </row>
    <row r="5354" spans="6:6">
      <c r="F5354" s="3"/>
    </row>
    <row r="5355" spans="6:6">
      <c r="F5355" s="3"/>
    </row>
    <row r="5356" spans="6:6">
      <c r="F5356" s="3"/>
    </row>
    <row r="5357" spans="6:6">
      <c r="F5357" s="3"/>
    </row>
    <row r="5358" spans="6:6">
      <c r="F5358" s="3"/>
    </row>
    <row r="5359" spans="6:6">
      <c r="F5359" s="3"/>
    </row>
    <row r="5360" spans="6:6">
      <c r="F5360" s="3"/>
    </row>
    <row r="5361" spans="6:6">
      <c r="F5361" s="3"/>
    </row>
    <row r="5362" spans="6:6">
      <c r="F5362" s="3"/>
    </row>
    <row r="5363" spans="6:6">
      <c r="F5363" s="3"/>
    </row>
    <row r="5364" spans="6:6">
      <c r="F5364" s="3"/>
    </row>
    <row r="5365" spans="6:6">
      <c r="F5365" s="3"/>
    </row>
    <row r="5366" spans="6:6">
      <c r="F5366" s="3"/>
    </row>
    <row r="5367" spans="6:6">
      <c r="F5367" s="3"/>
    </row>
    <row r="5368" spans="6:6">
      <c r="F5368" s="3"/>
    </row>
    <row r="5369" spans="6:6">
      <c r="F5369" s="3"/>
    </row>
    <row r="5370" spans="6:6">
      <c r="F5370" s="3"/>
    </row>
    <row r="5371" spans="6:6">
      <c r="F5371" s="3"/>
    </row>
    <row r="5372" spans="6:6">
      <c r="F5372" s="3"/>
    </row>
    <row r="5373" spans="6:6">
      <c r="F5373" s="3"/>
    </row>
    <row r="5374" spans="6:6">
      <c r="F5374" s="3"/>
    </row>
    <row r="5375" spans="6:6">
      <c r="F5375" s="3"/>
    </row>
    <row r="5376" spans="6:6">
      <c r="F5376" s="3"/>
    </row>
    <row r="5377" spans="6:6">
      <c r="F5377" s="3"/>
    </row>
    <row r="5378" spans="6:6">
      <c r="F5378" s="3"/>
    </row>
    <row r="5379" spans="6:6">
      <c r="F5379" s="3"/>
    </row>
    <row r="5380" spans="6:6">
      <c r="F5380" s="3"/>
    </row>
    <row r="5381" spans="6:6">
      <c r="F5381" s="3"/>
    </row>
    <row r="5382" spans="6:6">
      <c r="F5382" s="3"/>
    </row>
    <row r="5383" spans="6:6">
      <c r="F5383" s="3"/>
    </row>
    <row r="5384" spans="6:6">
      <c r="F5384" s="3"/>
    </row>
    <row r="5385" spans="6:6">
      <c r="F5385" s="3"/>
    </row>
    <row r="5386" spans="6:6">
      <c r="F5386" s="3"/>
    </row>
    <row r="5387" spans="6:6">
      <c r="F5387" s="3"/>
    </row>
    <row r="5388" spans="6:6">
      <c r="F5388" s="3"/>
    </row>
    <row r="5389" spans="6:6">
      <c r="F5389" s="3"/>
    </row>
    <row r="5390" spans="6:6">
      <c r="F5390" s="3"/>
    </row>
    <row r="5391" spans="6:6">
      <c r="F5391" s="3"/>
    </row>
    <row r="5392" spans="6:6">
      <c r="F5392" s="3"/>
    </row>
    <row r="5393" spans="6:6">
      <c r="F5393" s="3"/>
    </row>
    <row r="5394" spans="6:6">
      <c r="F5394" s="3"/>
    </row>
    <row r="5395" spans="6:6">
      <c r="F5395" s="3"/>
    </row>
    <row r="5396" spans="6:6">
      <c r="F5396" s="3"/>
    </row>
    <row r="5397" spans="6:6">
      <c r="F5397" s="3"/>
    </row>
    <row r="5398" spans="6:6">
      <c r="F5398" s="3"/>
    </row>
    <row r="5399" spans="6:6">
      <c r="F5399" s="3"/>
    </row>
    <row r="5400" spans="6:6">
      <c r="F5400" s="3"/>
    </row>
    <row r="5401" spans="6:6">
      <c r="F5401" s="3"/>
    </row>
    <row r="5402" spans="6:6">
      <c r="F5402" s="3"/>
    </row>
    <row r="5403" spans="6:6">
      <c r="F5403" s="3"/>
    </row>
    <row r="5404" spans="6:6">
      <c r="F5404" s="3"/>
    </row>
    <row r="5405" spans="6:6">
      <c r="F5405" s="3"/>
    </row>
    <row r="5406" spans="6:6">
      <c r="F5406" s="3"/>
    </row>
    <row r="5407" spans="6:6">
      <c r="F5407" s="3"/>
    </row>
    <row r="5408" spans="6:6">
      <c r="F5408" s="3"/>
    </row>
    <row r="5409" spans="6:6">
      <c r="F5409" s="3"/>
    </row>
    <row r="5410" spans="6:6">
      <c r="F5410" s="3"/>
    </row>
    <row r="5411" spans="6:6">
      <c r="F5411" s="3"/>
    </row>
    <row r="5412" spans="6:6">
      <c r="F5412" s="3"/>
    </row>
    <row r="5413" spans="6:6">
      <c r="F5413" s="3"/>
    </row>
    <row r="5414" spans="6:6">
      <c r="F5414" s="3"/>
    </row>
    <row r="5415" spans="6:6">
      <c r="F5415" s="3"/>
    </row>
    <row r="5416" spans="6:6">
      <c r="F5416" s="3"/>
    </row>
    <row r="5417" spans="6:6">
      <c r="F5417" s="3"/>
    </row>
    <row r="5418" spans="6:6">
      <c r="F5418" s="3"/>
    </row>
    <row r="5419" spans="6:6">
      <c r="F5419" s="3"/>
    </row>
    <row r="5420" spans="6:6">
      <c r="F5420" s="3"/>
    </row>
    <row r="5421" spans="6:6">
      <c r="F5421" s="3"/>
    </row>
    <row r="5422" spans="6:6">
      <c r="F5422" s="3"/>
    </row>
    <row r="5423" spans="6:6">
      <c r="F5423" s="3"/>
    </row>
    <row r="5424" spans="6:6">
      <c r="F5424" s="3"/>
    </row>
    <row r="5425" spans="6:6">
      <c r="F5425" s="3"/>
    </row>
    <row r="5426" spans="6:6">
      <c r="F5426" s="3"/>
    </row>
    <row r="5427" spans="6:6">
      <c r="F5427" s="3"/>
    </row>
    <row r="5428" spans="6:6">
      <c r="F5428" s="3"/>
    </row>
    <row r="5429" spans="6:6">
      <c r="F5429" s="3"/>
    </row>
    <row r="5430" spans="6:6">
      <c r="F5430" s="3"/>
    </row>
    <row r="5431" spans="6:6">
      <c r="F5431" s="3"/>
    </row>
    <row r="5432" spans="6:6">
      <c r="F5432" s="3"/>
    </row>
    <row r="5433" spans="6:6">
      <c r="F5433" s="3"/>
    </row>
    <row r="5434" spans="6:6">
      <c r="F5434" s="3"/>
    </row>
    <row r="5435" spans="6:6">
      <c r="F5435" s="3"/>
    </row>
    <row r="5436" spans="6:6">
      <c r="F5436" s="3"/>
    </row>
    <row r="5437" spans="6:6">
      <c r="F5437" s="3"/>
    </row>
    <row r="5438" spans="6:6">
      <c r="F5438" s="3"/>
    </row>
    <row r="5439" spans="6:6">
      <c r="F5439" s="3"/>
    </row>
    <row r="5440" spans="6:6">
      <c r="F5440" s="3"/>
    </row>
    <row r="5441" spans="6:6">
      <c r="F5441" s="3"/>
    </row>
    <row r="5442" spans="6:6">
      <c r="F5442" s="3"/>
    </row>
    <row r="5443" spans="6:6">
      <c r="F5443" s="3"/>
    </row>
    <row r="5444" spans="6:6">
      <c r="F5444" s="3"/>
    </row>
    <row r="5445" spans="6:6">
      <c r="F5445" s="3"/>
    </row>
    <row r="5446" spans="6:6">
      <c r="F5446" s="3"/>
    </row>
    <row r="5447" spans="6:6">
      <c r="F5447" s="3"/>
    </row>
    <row r="5448" spans="6:6">
      <c r="F5448" s="3"/>
    </row>
    <row r="5449" spans="6:6">
      <c r="F5449" s="3"/>
    </row>
    <row r="5450" spans="6:6">
      <c r="F5450" s="3"/>
    </row>
    <row r="5451" spans="6:6">
      <c r="F5451" s="3"/>
    </row>
    <row r="5452" spans="6:6">
      <c r="F5452" s="3"/>
    </row>
    <row r="5453" spans="6:6">
      <c r="F5453" s="3"/>
    </row>
    <row r="5454" spans="6:6">
      <c r="F5454" s="3"/>
    </row>
    <row r="5455" spans="6:6">
      <c r="F5455" s="3"/>
    </row>
    <row r="5456" spans="6:6">
      <c r="F5456" s="3"/>
    </row>
    <row r="5457" spans="6:6">
      <c r="F5457" s="3"/>
    </row>
    <row r="5458" spans="6:6">
      <c r="F5458" s="3"/>
    </row>
    <row r="5459" spans="6:6">
      <c r="F5459" s="3"/>
    </row>
    <row r="5460" spans="6:6">
      <c r="F5460" s="3"/>
    </row>
    <row r="5461" spans="6:6">
      <c r="F5461" s="3"/>
    </row>
    <row r="5462" spans="6:6">
      <c r="F5462" s="3"/>
    </row>
    <row r="5463" spans="6:6">
      <c r="F5463" s="3"/>
    </row>
    <row r="5464" spans="6:6">
      <c r="F5464" s="3"/>
    </row>
    <row r="5465" spans="6:6">
      <c r="F5465" s="3"/>
    </row>
    <row r="5466" spans="6:6">
      <c r="F5466" s="3"/>
    </row>
    <row r="5467" spans="6:6">
      <c r="F5467" s="3"/>
    </row>
    <row r="5468" spans="6:6">
      <c r="F5468" s="3"/>
    </row>
    <row r="5469" spans="6:6">
      <c r="F5469" s="3"/>
    </row>
    <row r="5470" spans="6:6">
      <c r="F5470" s="3"/>
    </row>
    <row r="5471" spans="6:6">
      <c r="F5471" s="3"/>
    </row>
    <row r="5472" spans="6:6">
      <c r="F5472" s="3"/>
    </row>
    <row r="5473" spans="6:6">
      <c r="F5473" s="3"/>
    </row>
    <row r="5474" spans="6:6">
      <c r="F5474" s="3"/>
    </row>
    <row r="5475" spans="6:6">
      <c r="F5475" s="3"/>
    </row>
    <row r="5476" spans="6:6">
      <c r="F5476" s="3"/>
    </row>
    <row r="5477" spans="6:6">
      <c r="F5477" s="3"/>
    </row>
    <row r="5478" spans="6:6">
      <c r="F5478" s="3"/>
    </row>
    <row r="5479" spans="6:6">
      <c r="F5479" s="3"/>
    </row>
    <row r="5480" spans="6:6">
      <c r="F5480" s="3"/>
    </row>
    <row r="5481" spans="6:6">
      <c r="F5481" s="3"/>
    </row>
    <row r="5482" spans="6:6">
      <c r="F5482" s="3"/>
    </row>
    <row r="5483" spans="6:6">
      <c r="F5483" s="3"/>
    </row>
    <row r="5484" spans="6:6">
      <c r="F5484" s="3"/>
    </row>
    <row r="5485" spans="6:6">
      <c r="F5485" s="3"/>
    </row>
    <row r="5486" spans="6:6">
      <c r="F5486" s="3"/>
    </row>
    <row r="5487" spans="6:6">
      <c r="F5487" s="3"/>
    </row>
    <row r="5488" spans="6:6">
      <c r="F5488" s="3"/>
    </row>
    <row r="5489" spans="6:6">
      <c r="F5489" s="3"/>
    </row>
    <row r="5490" spans="6:6">
      <c r="F5490" s="3"/>
    </row>
    <row r="5491" spans="6:6">
      <c r="F5491" s="3"/>
    </row>
    <row r="5492" spans="6:6">
      <c r="F5492" s="3"/>
    </row>
    <row r="5493" spans="6:6">
      <c r="F5493" s="3"/>
    </row>
    <row r="5494" spans="6:6">
      <c r="F5494" s="3"/>
    </row>
    <row r="5495" spans="6:6">
      <c r="F5495" s="3"/>
    </row>
    <row r="5496" spans="6:6">
      <c r="F5496" s="3"/>
    </row>
    <row r="5497" spans="6:6">
      <c r="F5497" s="3"/>
    </row>
    <row r="5498" spans="6:6">
      <c r="F5498" s="3"/>
    </row>
    <row r="5499" spans="6:6">
      <c r="F5499" s="3"/>
    </row>
    <row r="5500" spans="6:6">
      <c r="F5500" s="3"/>
    </row>
    <row r="5501" spans="6:6">
      <c r="F5501" s="3"/>
    </row>
    <row r="5502" spans="6:6">
      <c r="F5502" s="3"/>
    </row>
    <row r="5503" spans="6:6">
      <c r="F5503" s="3"/>
    </row>
    <row r="5504" spans="6:6">
      <c r="F5504" s="3"/>
    </row>
    <row r="5505" spans="6:6">
      <c r="F5505" s="3"/>
    </row>
    <row r="5506" spans="6:6">
      <c r="F5506" s="3"/>
    </row>
    <row r="5507" spans="6:6">
      <c r="F5507" s="3"/>
    </row>
    <row r="5508" spans="6:6">
      <c r="F5508" s="3"/>
    </row>
    <row r="5509" spans="6:6">
      <c r="F5509" s="3"/>
    </row>
    <row r="5510" spans="6:6">
      <c r="F5510" s="3"/>
    </row>
    <row r="5511" spans="6:6">
      <c r="F5511" s="3"/>
    </row>
    <row r="5512" spans="6:6">
      <c r="F5512" s="3"/>
    </row>
    <row r="5513" spans="6:6">
      <c r="F5513" s="3"/>
    </row>
    <row r="5514" spans="6:6">
      <c r="F5514" s="3"/>
    </row>
    <row r="5515" spans="6:6">
      <c r="F5515" s="3"/>
    </row>
    <row r="5516" spans="6:6">
      <c r="F5516" s="3"/>
    </row>
    <row r="5517" spans="6:6">
      <c r="F5517" s="3"/>
    </row>
    <row r="5518" spans="6:6">
      <c r="F5518" s="3"/>
    </row>
    <row r="5519" spans="6:6">
      <c r="F5519" s="3"/>
    </row>
    <row r="5520" spans="6:6">
      <c r="F5520" s="3"/>
    </row>
    <row r="5521" spans="6:6">
      <c r="F5521" s="3"/>
    </row>
    <row r="5522" spans="6:6">
      <c r="F5522" s="3"/>
    </row>
    <row r="5523" spans="6:6">
      <c r="F5523" s="3"/>
    </row>
    <row r="5524" spans="6:6">
      <c r="F5524" s="3"/>
    </row>
    <row r="5525" spans="6:6">
      <c r="F5525" s="3"/>
    </row>
    <row r="5526" spans="6:6">
      <c r="F5526" s="3"/>
    </row>
    <row r="5527" spans="6:6">
      <c r="F5527" s="3"/>
    </row>
    <row r="5528" spans="6:6">
      <c r="F5528" s="3"/>
    </row>
    <row r="5529" spans="6:6">
      <c r="F5529" s="3"/>
    </row>
    <row r="5530" spans="6:6">
      <c r="F5530" s="3"/>
    </row>
    <row r="5531" spans="6:6">
      <c r="F5531" s="3"/>
    </row>
    <row r="5532" spans="6:6">
      <c r="F5532" s="3"/>
    </row>
    <row r="5533" spans="6:6">
      <c r="F5533" s="3"/>
    </row>
    <row r="5534" spans="6:6">
      <c r="F5534" s="3"/>
    </row>
    <row r="5535" spans="6:6">
      <c r="F5535" s="3"/>
    </row>
    <row r="5536" spans="6:6">
      <c r="F5536" s="3"/>
    </row>
    <row r="5537" spans="6:6">
      <c r="F5537" s="3"/>
    </row>
    <row r="5538" spans="6:6">
      <c r="F5538" s="3"/>
    </row>
    <row r="5539" spans="6:6">
      <c r="F5539" s="3"/>
    </row>
    <row r="5540" spans="6:6">
      <c r="F5540" s="3"/>
    </row>
    <row r="5541" spans="6:6">
      <c r="F5541" s="3"/>
    </row>
    <row r="5542" spans="6:6">
      <c r="F5542" s="3"/>
    </row>
    <row r="5543" spans="6:6">
      <c r="F5543" s="3"/>
    </row>
    <row r="5544" spans="6:6">
      <c r="F5544" s="3"/>
    </row>
    <row r="5545" spans="6:6">
      <c r="F5545" s="3"/>
    </row>
    <row r="5546" spans="6:6">
      <c r="F5546" s="3"/>
    </row>
    <row r="5547" spans="6:6">
      <c r="F5547" s="3"/>
    </row>
    <row r="5548" spans="6:6">
      <c r="F5548" s="3"/>
    </row>
    <row r="5549" spans="6:6">
      <c r="F5549" s="3"/>
    </row>
    <row r="5550" spans="6:6">
      <c r="F5550" s="3"/>
    </row>
    <row r="5551" spans="6:6">
      <c r="F5551" s="3"/>
    </row>
    <row r="5552" spans="6:6">
      <c r="F5552" s="3"/>
    </row>
    <row r="5553" spans="6:6">
      <c r="F5553" s="3"/>
    </row>
    <row r="5554" spans="6:6">
      <c r="F5554" s="3"/>
    </row>
    <row r="5555" spans="6:6">
      <c r="F5555" s="3"/>
    </row>
    <row r="5556" spans="6:6">
      <c r="F5556" s="3"/>
    </row>
    <row r="5557" spans="6:6">
      <c r="F5557" s="3"/>
    </row>
    <row r="5558" spans="6:6">
      <c r="F5558" s="3"/>
    </row>
    <row r="5559" spans="6:6">
      <c r="F5559" s="3"/>
    </row>
    <row r="5560" spans="6:6">
      <c r="F5560" s="3"/>
    </row>
    <row r="5561" spans="6:6">
      <c r="F5561" s="3"/>
    </row>
    <row r="5562" spans="6:6">
      <c r="F5562" s="3"/>
    </row>
    <row r="5563" spans="6:6">
      <c r="F5563" s="3"/>
    </row>
    <row r="5564" spans="6:6">
      <c r="F5564" s="3"/>
    </row>
    <row r="5565" spans="6:6">
      <c r="F5565" s="3"/>
    </row>
    <row r="5566" spans="6:6">
      <c r="F5566" s="3"/>
    </row>
    <row r="5567" spans="6:6">
      <c r="F5567" s="3"/>
    </row>
    <row r="5568" spans="6:6">
      <c r="F5568" s="3"/>
    </row>
    <row r="5569" spans="6:6">
      <c r="F5569" s="3"/>
    </row>
    <row r="5570" spans="6:6">
      <c r="F5570" s="3"/>
    </row>
    <row r="5571" spans="6:6">
      <c r="F5571" s="3"/>
    </row>
    <row r="5572" spans="6:6">
      <c r="F5572" s="3"/>
    </row>
    <row r="5573" spans="6:6">
      <c r="F5573" s="3"/>
    </row>
    <row r="5574" spans="6:6">
      <c r="F5574" s="3"/>
    </row>
    <row r="5575" spans="6:6">
      <c r="F5575" s="3"/>
    </row>
    <row r="5576" spans="6:6">
      <c r="F5576" s="3"/>
    </row>
    <row r="5577" spans="6:6">
      <c r="F5577" s="3"/>
    </row>
    <row r="5578" spans="6:6">
      <c r="F5578" s="3"/>
    </row>
    <row r="5579" spans="6:6">
      <c r="F5579" s="3"/>
    </row>
    <row r="5580" spans="6:6">
      <c r="F5580" s="3"/>
    </row>
    <row r="5581" spans="6:6">
      <c r="F5581" s="3"/>
    </row>
    <row r="5582" spans="6:6">
      <c r="F5582" s="3"/>
    </row>
    <row r="5583" spans="6:6">
      <c r="F5583" s="3"/>
    </row>
    <row r="5584" spans="6:6">
      <c r="F5584" s="3"/>
    </row>
    <row r="5585" spans="6:6">
      <c r="F5585" s="3"/>
    </row>
    <row r="5586" spans="6:6">
      <c r="F5586" s="3"/>
    </row>
    <row r="5587" spans="6:6">
      <c r="F5587" s="3"/>
    </row>
    <row r="5588" spans="6:6">
      <c r="F5588" s="3"/>
    </row>
    <row r="5589" spans="6:6">
      <c r="F5589" s="3"/>
    </row>
    <row r="5590" spans="6:6">
      <c r="F5590" s="3"/>
    </row>
    <row r="5591" spans="6:6">
      <c r="F5591" s="3"/>
    </row>
    <row r="5592" spans="6:6">
      <c r="F5592" s="3"/>
    </row>
    <row r="5593" spans="6:6">
      <c r="F5593" s="3"/>
    </row>
    <row r="5594" spans="6:6">
      <c r="F5594" s="3"/>
    </row>
    <row r="5595" spans="6:6">
      <c r="F5595" s="3"/>
    </row>
    <row r="5596" spans="6:6">
      <c r="F5596" s="3"/>
    </row>
    <row r="5597" spans="6:6">
      <c r="F5597" s="3"/>
    </row>
    <row r="5598" spans="6:6">
      <c r="F5598" s="3"/>
    </row>
    <row r="5599" spans="6:6">
      <c r="F5599" s="3"/>
    </row>
    <row r="5600" spans="6:6">
      <c r="F5600" s="3"/>
    </row>
    <row r="5601" spans="6:6">
      <c r="F5601" s="3"/>
    </row>
    <row r="5602" spans="6:6">
      <c r="F5602" s="3"/>
    </row>
    <row r="5603" spans="6:6">
      <c r="F5603" s="3"/>
    </row>
    <row r="5604" spans="6:6">
      <c r="F5604" s="3"/>
    </row>
    <row r="5605" spans="6:6">
      <c r="F5605" s="3"/>
    </row>
    <row r="5606" spans="6:6">
      <c r="F5606" s="3"/>
    </row>
    <row r="5607" spans="6:6">
      <c r="F5607" s="3"/>
    </row>
    <row r="5608" spans="6:6">
      <c r="F5608" s="3"/>
    </row>
    <row r="5609" spans="6:6">
      <c r="F5609" s="3"/>
    </row>
    <row r="5610" spans="6:6">
      <c r="F5610" s="3"/>
    </row>
    <row r="5611" spans="6:6">
      <c r="F5611" s="3"/>
    </row>
    <row r="5612" spans="6:6">
      <c r="F5612" s="3"/>
    </row>
    <row r="5613" spans="6:6">
      <c r="F5613" s="3"/>
    </row>
    <row r="5614" spans="6:6">
      <c r="F5614" s="3"/>
    </row>
    <row r="5615" spans="6:6">
      <c r="F5615" s="3"/>
    </row>
    <row r="5616" spans="6:6">
      <c r="F5616" s="3"/>
    </row>
    <row r="5617" spans="6:6">
      <c r="F5617" s="3"/>
    </row>
    <row r="5618" spans="6:6">
      <c r="F5618" s="3"/>
    </row>
    <row r="5619" spans="6:6">
      <c r="F5619" s="3"/>
    </row>
    <row r="5620" spans="6:6">
      <c r="F5620" s="3"/>
    </row>
    <row r="5621" spans="6:6">
      <c r="F5621" s="3"/>
    </row>
    <row r="5622" spans="6:6">
      <c r="F5622" s="3"/>
    </row>
    <row r="5623" spans="6:6">
      <c r="F5623" s="3"/>
    </row>
    <row r="5624" spans="6:6">
      <c r="F5624" s="3"/>
    </row>
    <row r="5625" spans="6:6">
      <c r="F5625" s="3"/>
    </row>
    <row r="5626" spans="6:6">
      <c r="F5626" s="3"/>
    </row>
    <row r="5627" spans="6:6">
      <c r="F5627" s="3"/>
    </row>
    <row r="5628" spans="6:6">
      <c r="F5628" s="3"/>
    </row>
    <row r="5629" spans="6:6">
      <c r="F5629" s="3"/>
    </row>
    <row r="5630" spans="6:6">
      <c r="F5630" s="3"/>
    </row>
    <row r="5631" spans="6:6">
      <c r="F5631" s="3"/>
    </row>
    <row r="5632" spans="6:6">
      <c r="F5632" s="3"/>
    </row>
    <row r="5633" spans="6:6">
      <c r="F5633" s="3"/>
    </row>
    <row r="5634" spans="6:6">
      <c r="F5634" s="3"/>
    </row>
    <row r="5635" spans="6:6">
      <c r="F5635" s="3"/>
    </row>
    <row r="5636" spans="6:6">
      <c r="F5636" s="3"/>
    </row>
    <row r="5637" spans="6:6">
      <c r="F5637" s="3"/>
    </row>
    <row r="5638" spans="6:6">
      <c r="F5638" s="3"/>
    </row>
    <row r="5639" spans="6:6">
      <c r="F5639" s="3"/>
    </row>
    <row r="5640" spans="6:6">
      <c r="F5640" s="3"/>
    </row>
    <row r="5641" spans="6:6">
      <c r="F5641" s="3"/>
    </row>
    <row r="5642" spans="6:6">
      <c r="F5642" s="3"/>
    </row>
    <row r="5643" spans="6:6">
      <c r="F5643" s="3"/>
    </row>
    <row r="5644" spans="6:6">
      <c r="F5644" s="3"/>
    </row>
    <row r="5645" spans="6:6">
      <c r="F5645" s="3"/>
    </row>
    <row r="5646" spans="6:6">
      <c r="F5646" s="3"/>
    </row>
    <row r="5647" spans="6:6">
      <c r="F5647" s="3"/>
    </row>
    <row r="5648" spans="6:6">
      <c r="F5648" s="3"/>
    </row>
    <row r="5649" spans="6:6">
      <c r="F5649" s="3"/>
    </row>
    <row r="5650" spans="6:6">
      <c r="F5650" s="3"/>
    </row>
    <row r="5651" spans="6:6">
      <c r="F5651" s="3"/>
    </row>
    <row r="5652" spans="6:6">
      <c r="F5652" s="3"/>
    </row>
    <row r="5653" spans="6:6">
      <c r="F5653" s="3"/>
    </row>
    <row r="5654" spans="6:6">
      <c r="F5654" s="3"/>
    </row>
    <row r="5655" spans="6:6">
      <c r="F5655" s="3"/>
    </row>
    <row r="5656" spans="6:6">
      <c r="F5656" s="3"/>
    </row>
    <row r="5657" spans="6:6">
      <c r="F5657" s="3"/>
    </row>
    <row r="5658" spans="6:6">
      <c r="F5658" s="3"/>
    </row>
    <row r="5659" spans="6:6">
      <c r="F5659" s="3"/>
    </row>
    <row r="5660" spans="6:6">
      <c r="F5660" s="3"/>
    </row>
    <row r="5661" spans="6:6">
      <c r="F5661" s="3"/>
    </row>
    <row r="5662" spans="6:6">
      <c r="F5662" s="3"/>
    </row>
    <row r="5663" spans="6:6">
      <c r="F5663" s="3"/>
    </row>
    <row r="5664" spans="6:6">
      <c r="F5664" s="3"/>
    </row>
    <row r="5665" spans="6:6">
      <c r="F5665" s="3"/>
    </row>
    <row r="5666" spans="6:6">
      <c r="F5666" s="3"/>
    </row>
    <row r="5667" spans="6:6">
      <c r="F5667" s="3"/>
    </row>
    <row r="5668" spans="6:6">
      <c r="F5668" s="3"/>
    </row>
    <row r="5669" spans="6:6">
      <c r="F5669" s="3"/>
    </row>
    <row r="5670" spans="6:6">
      <c r="F5670" s="3"/>
    </row>
    <row r="5671" spans="6:6">
      <c r="F5671" s="3"/>
    </row>
    <row r="5672" spans="6:6">
      <c r="F5672" s="3"/>
    </row>
    <row r="5673" spans="6:6">
      <c r="F5673" s="3"/>
    </row>
    <row r="5674" spans="6:6">
      <c r="F5674" s="3"/>
    </row>
    <row r="5675" spans="6:6">
      <c r="F5675" s="3"/>
    </row>
    <row r="5676" spans="6:6">
      <c r="F5676" s="3"/>
    </row>
    <row r="5677" spans="6:6">
      <c r="F5677" s="3"/>
    </row>
    <row r="5678" spans="6:6">
      <c r="F5678" s="3"/>
    </row>
    <row r="5679" spans="6:6">
      <c r="F5679" s="3"/>
    </row>
    <row r="5680" spans="6:6">
      <c r="F5680" s="3"/>
    </row>
    <row r="5681" spans="6:6">
      <c r="F5681" s="3"/>
    </row>
    <row r="5682" spans="6:6">
      <c r="F5682" s="3"/>
    </row>
    <row r="5683" spans="6:6">
      <c r="F5683" s="3"/>
    </row>
    <row r="5684" spans="6:6">
      <c r="F5684" s="3"/>
    </row>
    <row r="5685" spans="6:6">
      <c r="F5685" s="3"/>
    </row>
    <row r="5686" spans="6:6">
      <c r="F5686" s="3"/>
    </row>
    <row r="5687" spans="6:6">
      <c r="F5687" s="3"/>
    </row>
    <row r="5688" spans="6:6">
      <c r="F5688" s="3"/>
    </row>
    <row r="5689" spans="6:6">
      <c r="F5689" s="3"/>
    </row>
    <row r="5690" spans="6:6">
      <c r="F5690" s="3"/>
    </row>
    <row r="5691" spans="6:6">
      <c r="F5691" s="3"/>
    </row>
    <row r="5692" spans="6:6">
      <c r="F5692" s="3"/>
    </row>
    <row r="5693" spans="6:6">
      <c r="F5693" s="3"/>
    </row>
    <row r="5694" spans="6:6">
      <c r="F5694" s="3"/>
    </row>
    <row r="5695" spans="6:6">
      <c r="F5695" s="3"/>
    </row>
    <row r="5696" spans="6:6">
      <c r="F5696" s="3"/>
    </row>
    <row r="5697" spans="6:6">
      <c r="F5697" s="3"/>
    </row>
    <row r="5698" spans="6:6">
      <c r="F5698" s="3"/>
    </row>
    <row r="5699" spans="6:6">
      <c r="F5699" s="3"/>
    </row>
    <row r="5700" spans="6:6">
      <c r="F5700" s="3"/>
    </row>
    <row r="5701" spans="6:6">
      <c r="F5701" s="3"/>
    </row>
    <row r="5702" spans="6:6">
      <c r="F5702" s="3"/>
    </row>
    <row r="5703" spans="6:6">
      <c r="F5703" s="3"/>
    </row>
    <row r="5704" spans="6:6">
      <c r="F5704" s="3"/>
    </row>
    <row r="5705" spans="6:6">
      <c r="F5705" s="3"/>
    </row>
    <row r="5706" spans="6:6">
      <c r="F5706" s="3"/>
    </row>
    <row r="5707" spans="6:6">
      <c r="F5707" s="3"/>
    </row>
    <row r="5708" spans="6:6">
      <c r="F5708" s="3"/>
    </row>
    <row r="5709" spans="6:6">
      <c r="F5709" s="3"/>
    </row>
    <row r="5710" spans="6:6">
      <c r="F5710" s="3"/>
    </row>
    <row r="5711" spans="6:6">
      <c r="F5711" s="3"/>
    </row>
    <row r="5712" spans="6:6">
      <c r="F5712" s="3"/>
    </row>
    <row r="5713" spans="6:6">
      <c r="F5713" s="3"/>
    </row>
    <row r="5714" spans="6:6">
      <c r="F5714" s="3"/>
    </row>
    <row r="5715" spans="6:6">
      <c r="F5715" s="3"/>
    </row>
    <row r="5716" spans="6:6">
      <c r="F5716" s="3"/>
    </row>
    <row r="5717" spans="6:6">
      <c r="F5717" s="3"/>
    </row>
    <row r="5718" spans="6:6">
      <c r="F5718" s="3"/>
    </row>
    <row r="5719" spans="6:6">
      <c r="F5719" s="3"/>
    </row>
    <row r="5720" spans="6:6">
      <c r="F5720" s="3"/>
    </row>
    <row r="5721" spans="6:6">
      <c r="F5721" s="3"/>
    </row>
    <row r="5722" spans="6:6">
      <c r="F5722" s="3"/>
    </row>
    <row r="5723" spans="6:6">
      <c r="F5723" s="3"/>
    </row>
    <row r="5724" spans="6:6">
      <c r="F5724" s="3"/>
    </row>
    <row r="5725" spans="6:6">
      <c r="F5725" s="3"/>
    </row>
    <row r="5726" spans="6:6">
      <c r="F5726" s="3"/>
    </row>
    <row r="5727" spans="6:6">
      <c r="F5727" s="3"/>
    </row>
    <row r="5728" spans="6:6">
      <c r="F5728" s="3"/>
    </row>
    <row r="5729" spans="6:6">
      <c r="F5729" s="3"/>
    </row>
    <row r="5730" spans="6:6">
      <c r="F5730" s="3"/>
    </row>
    <row r="5731" spans="6:6">
      <c r="F5731" s="3"/>
    </row>
    <row r="5732" spans="6:6">
      <c r="F5732" s="3"/>
    </row>
    <row r="5733" spans="6:6">
      <c r="F5733" s="3"/>
    </row>
    <row r="5734" spans="6:6">
      <c r="F5734" s="3"/>
    </row>
    <row r="5735" spans="6:6">
      <c r="F5735" s="3"/>
    </row>
    <row r="5736" spans="6:6">
      <c r="F5736" s="3"/>
    </row>
    <row r="5737" spans="6:6">
      <c r="F5737" s="3"/>
    </row>
    <row r="5738" spans="6:6">
      <c r="F5738" s="3"/>
    </row>
    <row r="5739" spans="6:6">
      <c r="F5739" s="3"/>
    </row>
    <row r="5740" spans="6:6">
      <c r="F5740" s="3"/>
    </row>
    <row r="5741" spans="6:6">
      <c r="F5741" s="3"/>
    </row>
    <row r="5742" spans="6:6">
      <c r="F5742" s="3"/>
    </row>
    <row r="5743" spans="6:6">
      <c r="F5743" s="3"/>
    </row>
    <row r="5744" spans="6:6">
      <c r="F5744" s="3"/>
    </row>
    <row r="5745" spans="6:6">
      <c r="F5745" s="3"/>
    </row>
    <row r="5746" spans="6:6">
      <c r="F5746" s="3"/>
    </row>
    <row r="5747" spans="6:6">
      <c r="F5747" s="3"/>
    </row>
    <row r="5748" spans="6:6">
      <c r="F5748" s="3"/>
    </row>
    <row r="5749" spans="6:6">
      <c r="F5749" s="3"/>
    </row>
    <row r="5750" spans="6:6">
      <c r="F5750" s="3"/>
    </row>
    <row r="5751" spans="6:6">
      <c r="F5751" s="3"/>
    </row>
    <row r="5752" spans="6:6">
      <c r="F5752" s="3"/>
    </row>
    <row r="5753" spans="6:6">
      <c r="F5753" s="3"/>
    </row>
    <row r="5754" spans="6:6">
      <c r="F5754" s="3"/>
    </row>
    <row r="5755" spans="6:6">
      <c r="F5755" s="3"/>
    </row>
    <row r="5756" spans="6:6">
      <c r="F5756" s="3"/>
    </row>
    <row r="5757" spans="6:6">
      <c r="F5757" s="3"/>
    </row>
    <row r="5758" spans="6:6">
      <c r="F5758" s="3"/>
    </row>
    <row r="5759" spans="6:6">
      <c r="F5759" s="3"/>
    </row>
    <row r="5760" spans="6:6">
      <c r="F5760" s="3"/>
    </row>
    <row r="5761" spans="6:6">
      <c r="F5761" s="3"/>
    </row>
    <row r="5762" spans="6:6">
      <c r="F5762" s="3"/>
    </row>
    <row r="5763" spans="6:6">
      <c r="F5763" s="3"/>
    </row>
    <row r="5764" spans="6:6">
      <c r="F5764" s="3"/>
    </row>
    <row r="5765" spans="6:6">
      <c r="F5765" s="3"/>
    </row>
    <row r="5766" spans="6:6">
      <c r="F5766" s="3"/>
    </row>
    <row r="5767" spans="6:6">
      <c r="F5767" s="3"/>
    </row>
    <row r="5768" spans="6:6">
      <c r="F5768" s="3"/>
    </row>
    <row r="5769" spans="6:6">
      <c r="F5769" s="3"/>
    </row>
    <row r="5770" spans="6:6">
      <c r="F5770" s="3"/>
    </row>
    <row r="5771" spans="6:6">
      <c r="F5771" s="3"/>
    </row>
    <row r="5772" spans="6:6">
      <c r="F5772" s="3"/>
    </row>
    <row r="5773" spans="6:6">
      <c r="F5773" s="3"/>
    </row>
    <row r="5774" spans="6:6">
      <c r="F5774" s="3"/>
    </row>
    <row r="5775" spans="6:6">
      <c r="F5775" s="3"/>
    </row>
    <row r="5776" spans="6:6">
      <c r="F5776" s="3"/>
    </row>
    <row r="5777" spans="6:6">
      <c r="F5777" s="3"/>
    </row>
    <row r="5778" spans="6:6">
      <c r="F5778" s="3"/>
    </row>
    <row r="5779" spans="6:6">
      <c r="F5779" s="3"/>
    </row>
    <row r="5780" spans="6:6">
      <c r="F5780" s="3"/>
    </row>
    <row r="5781" spans="6:6">
      <c r="F5781" s="3"/>
    </row>
    <row r="5782" spans="6:6">
      <c r="F5782" s="3"/>
    </row>
    <row r="5783" spans="6:6">
      <c r="F5783" s="3"/>
    </row>
    <row r="5784" spans="6:6">
      <c r="F5784" s="3"/>
    </row>
    <row r="5785" spans="6:6">
      <c r="F5785" s="3"/>
    </row>
    <row r="5786" spans="6:6">
      <c r="F5786" s="3"/>
    </row>
    <row r="5787" spans="6:6">
      <c r="F5787" s="3"/>
    </row>
    <row r="5788" spans="6:6">
      <c r="F5788" s="3"/>
    </row>
    <row r="5789" spans="6:6">
      <c r="F5789" s="3"/>
    </row>
    <row r="5790" spans="6:6">
      <c r="F5790" s="3"/>
    </row>
    <row r="5791" spans="6:6">
      <c r="F5791" s="3"/>
    </row>
    <row r="5792" spans="6:6">
      <c r="F5792" s="3"/>
    </row>
    <row r="5793" spans="6:6">
      <c r="F5793" s="3"/>
    </row>
    <row r="5794" spans="6:6">
      <c r="F5794" s="3"/>
    </row>
    <row r="5795" spans="6:6">
      <c r="F5795" s="3"/>
    </row>
    <row r="5796" spans="6:6">
      <c r="F5796" s="3"/>
    </row>
    <row r="5797" spans="6:6">
      <c r="F5797" s="3"/>
    </row>
    <row r="5798" spans="6:6">
      <c r="F5798" s="3"/>
    </row>
    <row r="5799" spans="6:6">
      <c r="F5799" s="3"/>
    </row>
    <row r="5800" spans="6:6">
      <c r="F5800" s="3"/>
    </row>
    <row r="5801" spans="6:6">
      <c r="F5801" s="3"/>
    </row>
    <row r="5802" spans="6:6">
      <c r="F5802" s="3"/>
    </row>
    <row r="5803" spans="6:6">
      <c r="F5803" s="3"/>
    </row>
    <row r="5804" spans="6:6">
      <c r="F5804" s="3"/>
    </row>
    <row r="5805" spans="6:6">
      <c r="F5805" s="3"/>
    </row>
    <row r="5806" spans="6:6">
      <c r="F5806" s="3"/>
    </row>
    <row r="5807" spans="6:6">
      <c r="F5807" s="3"/>
    </row>
    <row r="5808" spans="6:6">
      <c r="F5808" s="3"/>
    </row>
    <row r="5809" spans="6:6">
      <c r="F5809" s="3"/>
    </row>
    <row r="5810" spans="6:6">
      <c r="F5810" s="3"/>
    </row>
    <row r="5811" spans="6:6">
      <c r="F5811" s="3"/>
    </row>
    <row r="5812" spans="6:6">
      <c r="F5812" s="3"/>
    </row>
    <row r="5813" spans="6:6">
      <c r="F5813" s="3"/>
    </row>
    <row r="5814" spans="6:6">
      <c r="F5814" s="3"/>
    </row>
    <row r="5815" spans="6:6">
      <c r="F5815" s="3"/>
    </row>
    <row r="5816" spans="6:6">
      <c r="F5816" s="3"/>
    </row>
    <row r="5817" spans="6:6">
      <c r="F5817" s="3"/>
    </row>
    <row r="5818" spans="6:6">
      <c r="F5818" s="3"/>
    </row>
    <row r="5819" spans="6:6">
      <c r="F5819" s="3"/>
    </row>
    <row r="5820" spans="6:6">
      <c r="F5820" s="3"/>
    </row>
    <row r="5821" spans="6:6">
      <c r="F5821" s="3"/>
    </row>
    <row r="5822" spans="6:6">
      <c r="F5822" s="3"/>
    </row>
    <row r="5823" spans="6:6">
      <c r="F5823" s="3"/>
    </row>
    <row r="5824" spans="6:6">
      <c r="F5824" s="3"/>
    </row>
    <row r="5825" spans="6:6">
      <c r="F5825" s="3"/>
    </row>
    <row r="5826" spans="6:6">
      <c r="F5826" s="3"/>
    </row>
    <row r="5827" spans="6:6">
      <c r="F5827" s="3"/>
    </row>
    <row r="5828" spans="6:6">
      <c r="F5828" s="3"/>
    </row>
    <row r="5829" spans="6:6">
      <c r="F5829" s="3"/>
    </row>
    <row r="5830" spans="6:6">
      <c r="F5830" s="3"/>
    </row>
    <row r="5831" spans="6:6">
      <c r="F5831" s="3"/>
    </row>
    <row r="5832" spans="6:6">
      <c r="F5832" s="3"/>
    </row>
    <row r="5833" spans="6:6">
      <c r="F5833" s="3"/>
    </row>
    <row r="5834" spans="6:6">
      <c r="F5834" s="3"/>
    </row>
    <row r="5835" spans="6:6">
      <c r="F5835" s="3"/>
    </row>
    <row r="5836" spans="6:6">
      <c r="F5836" s="3"/>
    </row>
    <row r="5837" spans="6:6">
      <c r="F5837" s="3"/>
    </row>
    <row r="5838" spans="6:6">
      <c r="F5838" s="3"/>
    </row>
    <row r="5839" spans="6:6">
      <c r="F5839" s="3"/>
    </row>
    <row r="5840" spans="6:6">
      <c r="F5840" s="3"/>
    </row>
    <row r="5841" spans="6:6">
      <c r="F5841" s="3"/>
    </row>
    <row r="5842" spans="6:6">
      <c r="F5842" s="3"/>
    </row>
    <row r="5843" spans="6:6">
      <c r="F5843" s="3"/>
    </row>
    <row r="5844" spans="6:6">
      <c r="F5844" s="3"/>
    </row>
    <row r="5845" spans="6:6">
      <c r="F5845" s="3"/>
    </row>
    <row r="5846" spans="6:6">
      <c r="F5846" s="3"/>
    </row>
    <row r="5847" spans="6:6">
      <c r="F5847" s="3"/>
    </row>
    <row r="5848" spans="6:6">
      <c r="F5848" s="3"/>
    </row>
    <row r="5849" spans="6:6">
      <c r="F5849" s="3"/>
    </row>
    <row r="5850" spans="6:6">
      <c r="F5850" s="3"/>
    </row>
    <row r="5851" spans="6:6">
      <c r="F5851" s="3"/>
    </row>
    <row r="5852" spans="6:6">
      <c r="F5852" s="3"/>
    </row>
    <row r="5853" spans="6:6">
      <c r="F5853" s="3"/>
    </row>
    <row r="5854" spans="6:6">
      <c r="F5854" s="3"/>
    </row>
    <row r="5855" spans="6:6">
      <c r="F5855" s="3"/>
    </row>
    <row r="5856" spans="6:6">
      <c r="F5856" s="3"/>
    </row>
    <row r="5857" spans="6:6">
      <c r="F5857" s="3"/>
    </row>
    <row r="5858" spans="6:6">
      <c r="F5858" s="3"/>
    </row>
    <row r="5859" spans="6:6">
      <c r="F5859" s="3"/>
    </row>
    <row r="5860" spans="6:6">
      <c r="F5860" s="3"/>
    </row>
    <row r="5861" spans="6:6">
      <c r="F5861" s="3"/>
    </row>
    <row r="5862" spans="6:6">
      <c r="F5862" s="3"/>
    </row>
    <row r="5863" spans="6:6">
      <c r="F5863" s="3"/>
    </row>
    <row r="5864" spans="6:6">
      <c r="F5864" s="3"/>
    </row>
    <row r="5865" spans="6:6">
      <c r="F5865" s="3"/>
    </row>
    <row r="5866" spans="6:6">
      <c r="F5866" s="3"/>
    </row>
    <row r="5867" spans="6:6">
      <c r="F5867" s="3"/>
    </row>
    <row r="5868" spans="6:6">
      <c r="F5868" s="3"/>
    </row>
    <row r="5869" spans="6:6">
      <c r="F5869" s="3"/>
    </row>
    <row r="5870" spans="6:6">
      <c r="F5870" s="3"/>
    </row>
    <row r="5871" spans="6:6">
      <c r="F5871" s="3"/>
    </row>
    <row r="5872" spans="6:6">
      <c r="F5872" s="3"/>
    </row>
    <row r="5873" spans="6:6">
      <c r="F5873" s="3"/>
    </row>
    <row r="5874" spans="6:6">
      <c r="F5874" s="3"/>
    </row>
    <row r="5875" spans="6:6">
      <c r="F5875" s="3"/>
    </row>
    <row r="5876" spans="6:6">
      <c r="F5876" s="3"/>
    </row>
    <row r="5877" spans="6:6">
      <c r="F5877" s="3"/>
    </row>
    <row r="5878" spans="6:6">
      <c r="F5878" s="3"/>
    </row>
    <row r="5879" spans="6:6">
      <c r="F5879" s="3"/>
    </row>
    <row r="5880" spans="6:6">
      <c r="F5880" s="3"/>
    </row>
    <row r="5881" spans="6:6">
      <c r="F5881" s="3"/>
    </row>
    <row r="5882" spans="6:6">
      <c r="F5882" s="3"/>
    </row>
    <row r="5883" spans="6:6">
      <c r="F5883" s="3"/>
    </row>
    <row r="5884" spans="6:6">
      <c r="F5884" s="3"/>
    </row>
    <row r="5885" spans="6:6">
      <c r="F5885" s="3"/>
    </row>
    <row r="5886" spans="6:6">
      <c r="F5886" s="3"/>
    </row>
    <row r="5887" spans="6:6">
      <c r="F5887" s="3"/>
    </row>
    <row r="5888" spans="6:6">
      <c r="F5888" s="3"/>
    </row>
    <row r="5889" spans="6:6">
      <c r="F5889" s="3"/>
    </row>
    <row r="5890" spans="6:6">
      <c r="F5890" s="3"/>
    </row>
    <row r="5891" spans="6:6">
      <c r="F5891" s="3"/>
    </row>
    <row r="5892" spans="6:6">
      <c r="F5892" s="3"/>
    </row>
    <row r="5893" spans="6:6">
      <c r="F5893" s="3"/>
    </row>
    <row r="5894" spans="6:6">
      <c r="F5894" s="3"/>
    </row>
    <row r="5895" spans="6:6">
      <c r="F5895" s="3"/>
    </row>
    <row r="5896" spans="6:6">
      <c r="F5896" s="3"/>
    </row>
    <row r="5897" spans="6:6">
      <c r="F5897" s="3"/>
    </row>
    <row r="5898" spans="6:6">
      <c r="F5898" s="3"/>
    </row>
    <row r="5899" spans="6:6">
      <c r="F5899" s="3"/>
    </row>
    <row r="5900" spans="6:6">
      <c r="F5900" s="3"/>
    </row>
    <row r="5901" spans="6:6">
      <c r="F5901" s="3"/>
    </row>
    <row r="5902" spans="6:6">
      <c r="F5902" s="3"/>
    </row>
    <row r="5903" spans="6:6">
      <c r="F5903" s="3"/>
    </row>
    <row r="5904" spans="6:6">
      <c r="F5904" s="3"/>
    </row>
    <row r="5905" spans="6:6">
      <c r="F5905" s="3"/>
    </row>
    <row r="5906" spans="6:6">
      <c r="F5906" s="3"/>
    </row>
    <row r="5907" spans="6:6">
      <c r="F5907" s="3"/>
    </row>
    <row r="5908" spans="6:6">
      <c r="F5908" s="3"/>
    </row>
    <row r="5909" spans="6:6">
      <c r="F5909" s="3"/>
    </row>
    <row r="5910" spans="6:6">
      <c r="F5910" s="3"/>
    </row>
    <row r="5911" spans="6:6">
      <c r="F5911" s="3"/>
    </row>
    <row r="5912" spans="6:6">
      <c r="F5912" s="3"/>
    </row>
    <row r="5913" spans="6:6">
      <c r="F5913" s="3"/>
    </row>
    <row r="5914" spans="6:6">
      <c r="F5914" s="3"/>
    </row>
    <row r="5915" spans="6:6">
      <c r="F5915" s="3"/>
    </row>
    <row r="5916" spans="6:6">
      <c r="F5916" s="3"/>
    </row>
    <row r="5917" spans="6:6">
      <c r="F5917" s="3"/>
    </row>
    <row r="5918" spans="6:6">
      <c r="F5918" s="3"/>
    </row>
    <row r="5919" spans="6:6">
      <c r="F5919" s="3"/>
    </row>
    <row r="5920" spans="6:6">
      <c r="F5920" s="3"/>
    </row>
    <row r="5921" spans="6:6">
      <c r="F5921" s="3"/>
    </row>
    <row r="5922" spans="6:6">
      <c r="F5922" s="3"/>
    </row>
    <row r="5923" spans="6:6">
      <c r="F5923" s="3"/>
    </row>
    <row r="5924" spans="6:6">
      <c r="F5924" s="3"/>
    </row>
    <row r="5925" spans="6:6">
      <c r="F5925" s="3"/>
    </row>
    <row r="5926" spans="6:6">
      <c r="F5926" s="3"/>
    </row>
    <row r="5927" spans="6:6">
      <c r="F5927" s="3"/>
    </row>
    <row r="5928" spans="6:6">
      <c r="F5928" s="3"/>
    </row>
    <row r="5929" spans="6:6">
      <c r="F5929" s="3"/>
    </row>
    <row r="5930" spans="6:6">
      <c r="F5930" s="3"/>
    </row>
    <row r="5931" spans="6:6">
      <c r="F5931" s="3"/>
    </row>
    <row r="5932" spans="6:6">
      <c r="F5932" s="3"/>
    </row>
    <row r="5933" spans="6:6">
      <c r="F5933" s="3"/>
    </row>
    <row r="5934" spans="6:6">
      <c r="F5934" s="3"/>
    </row>
    <row r="5935" spans="6:6">
      <c r="F5935" s="3"/>
    </row>
    <row r="5936" spans="6:6">
      <c r="F5936" s="3"/>
    </row>
    <row r="5937" spans="6:6">
      <c r="F5937" s="3"/>
    </row>
    <row r="5938" spans="6:6">
      <c r="F5938" s="3"/>
    </row>
    <row r="5939" spans="6:6">
      <c r="F5939" s="3"/>
    </row>
    <row r="5940" spans="6:6">
      <c r="F5940" s="3"/>
    </row>
    <row r="5941" spans="6:6">
      <c r="F5941" s="3"/>
    </row>
    <row r="5942" spans="6:6">
      <c r="F5942" s="3"/>
    </row>
    <row r="5943" spans="6:6">
      <c r="F5943" s="3"/>
    </row>
    <row r="5944" spans="6:6">
      <c r="F5944" s="3"/>
    </row>
    <row r="5945" spans="6:6">
      <c r="F5945" s="3"/>
    </row>
    <row r="5946" spans="6:6">
      <c r="F5946" s="3"/>
    </row>
    <row r="5947" spans="6:6">
      <c r="F5947" s="3"/>
    </row>
    <row r="5948" spans="6:6">
      <c r="F5948" s="3"/>
    </row>
    <row r="5949" spans="6:6">
      <c r="F5949" s="3"/>
    </row>
    <row r="5950" spans="6:6">
      <c r="F5950" s="3"/>
    </row>
    <row r="5951" spans="6:6">
      <c r="F5951" s="3"/>
    </row>
    <row r="5952" spans="6:6">
      <c r="F5952" s="3"/>
    </row>
    <row r="5953" spans="6:6">
      <c r="F5953" s="3"/>
    </row>
    <row r="5954" spans="6:6">
      <c r="F5954" s="3"/>
    </row>
    <row r="5955" spans="6:6">
      <c r="F5955" s="3"/>
    </row>
    <row r="5956" spans="6:6">
      <c r="F5956" s="3"/>
    </row>
    <row r="5957" spans="6:6">
      <c r="F5957" s="3"/>
    </row>
    <row r="5958" spans="6:6">
      <c r="F5958" s="3"/>
    </row>
    <row r="5959" spans="6:6">
      <c r="F5959" s="3"/>
    </row>
    <row r="5960" spans="6:6">
      <c r="F5960" s="3"/>
    </row>
    <row r="5961" spans="6:6">
      <c r="F5961" s="3"/>
    </row>
    <row r="5962" spans="6:6">
      <c r="F5962" s="3"/>
    </row>
    <row r="5963" spans="6:6">
      <c r="F5963" s="3"/>
    </row>
    <row r="5964" spans="6:6">
      <c r="F5964" s="3"/>
    </row>
    <row r="5965" spans="6:6">
      <c r="F5965" s="3"/>
    </row>
    <row r="5966" spans="6:6">
      <c r="F5966" s="3"/>
    </row>
    <row r="5967" spans="6:6">
      <c r="F5967" s="3"/>
    </row>
    <row r="5968" spans="6:6">
      <c r="F5968" s="3"/>
    </row>
    <row r="5969" spans="6:6">
      <c r="F5969" s="3"/>
    </row>
    <row r="5970" spans="6:6">
      <c r="F5970" s="3"/>
    </row>
    <row r="5971" spans="6:6">
      <c r="F5971" s="3"/>
    </row>
    <row r="5972" spans="6:6">
      <c r="F5972" s="3"/>
    </row>
    <row r="5973" spans="6:6">
      <c r="F5973" s="3"/>
    </row>
    <row r="5974" spans="6:6">
      <c r="F5974" s="3"/>
    </row>
    <row r="5975" spans="6:6">
      <c r="F5975" s="3"/>
    </row>
    <row r="5976" spans="6:6">
      <c r="F5976" s="3"/>
    </row>
    <row r="5977" spans="6:6">
      <c r="F5977" s="3"/>
    </row>
    <row r="5978" spans="6:6">
      <c r="F5978" s="3"/>
    </row>
    <row r="5979" spans="6:6">
      <c r="F5979" s="3"/>
    </row>
    <row r="5980" spans="6:6">
      <c r="F5980" s="3"/>
    </row>
    <row r="5981" spans="6:6">
      <c r="F5981" s="3"/>
    </row>
    <row r="5982" spans="6:6">
      <c r="F5982" s="3"/>
    </row>
    <row r="5983" spans="6:6">
      <c r="F5983" s="3"/>
    </row>
    <row r="5984" spans="6:6">
      <c r="F5984" s="3"/>
    </row>
    <row r="5985" spans="6:6">
      <c r="F5985" s="3"/>
    </row>
    <row r="5986" spans="6:6">
      <c r="F5986" s="3"/>
    </row>
    <row r="5987" spans="6:6">
      <c r="F5987" s="3"/>
    </row>
    <row r="5988" spans="6:6">
      <c r="F5988" s="3"/>
    </row>
    <row r="5989" spans="6:6">
      <c r="F5989" s="3"/>
    </row>
    <row r="5990" spans="6:6">
      <c r="F5990" s="3"/>
    </row>
    <row r="5991" spans="6:6">
      <c r="F5991" s="3"/>
    </row>
    <row r="5992" spans="6:6">
      <c r="F5992" s="3"/>
    </row>
    <row r="5993" spans="6:6">
      <c r="F5993" s="3"/>
    </row>
    <row r="5994" spans="6:6">
      <c r="F5994" s="3"/>
    </row>
    <row r="5995" spans="6:6">
      <c r="F5995" s="3"/>
    </row>
    <row r="5996" spans="6:6">
      <c r="F5996" s="3"/>
    </row>
    <row r="5997" spans="6:6">
      <c r="F5997" s="3"/>
    </row>
    <row r="5998" spans="6:6">
      <c r="F5998" s="3"/>
    </row>
    <row r="5999" spans="6:6">
      <c r="F5999" s="3"/>
    </row>
    <row r="6000" spans="6:6">
      <c r="F6000" s="3"/>
    </row>
    <row r="6001" spans="6:6">
      <c r="F6001" s="3"/>
    </row>
    <row r="6002" spans="6:6">
      <c r="F6002" s="3"/>
    </row>
    <row r="6003" spans="6:6">
      <c r="F6003" s="3"/>
    </row>
    <row r="6004" spans="6:6">
      <c r="F6004" s="3"/>
    </row>
    <row r="6005" spans="6:6">
      <c r="F6005" s="3"/>
    </row>
    <row r="6006" spans="6:6">
      <c r="F6006" s="3"/>
    </row>
    <row r="6007" spans="6:6">
      <c r="F6007" s="3"/>
    </row>
    <row r="6008" spans="6:6">
      <c r="F6008" s="3"/>
    </row>
    <row r="6009" spans="6:6">
      <c r="F6009" s="3"/>
    </row>
    <row r="6010" spans="6:6">
      <c r="F6010" s="3"/>
    </row>
    <row r="6011" spans="6:6">
      <c r="F6011" s="3"/>
    </row>
    <row r="6012" spans="6:6">
      <c r="F6012" s="3"/>
    </row>
    <row r="6013" spans="6:6">
      <c r="F6013" s="3"/>
    </row>
    <row r="6014" spans="6:6">
      <c r="F6014" s="3"/>
    </row>
    <row r="6015" spans="6:6">
      <c r="F6015" s="3"/>
    </row>
    <row r="6016" spans="6:6">
      <c r="F6016" s="3"/>
    </row>
    <row r="6017" spans="6:6">
      <c r="F6017" s="3"/>
    </row>
    <row r="6018" spans="6:6">
      <c r="F6018" s="3"/>
    </row>
    <row r="6019" spans="6:6">
      <c r="F6019" s="3"/>
    </row>
    <row r="6020" spans="6:6">
      <c r="F6020" s="3"/>
    </row>
    <row r="6021" spans="6:6">
      <c r="F6021" s="3"/>
    </row>
    <row r="6022" spans="6:6">
      <c r="F6022" s="3"/>
    </row>
    <row r="6023" spans="6:6">
      <c r="F6023" s="3"/>
    </row>
    <row r="6024" spans="6:6">
      <c r="F6024" s="3"/>
    </row>
    <row r="6025" spans="6:6">
      <c r="F6025" s="3"/>
    </row>
    <row r="6026" spans="6:6">
      <c r="F6026" s="3"/>
    </row>
    <row r="6027" spans="6:6">
      <c r="F6027" s="3"/>
    </row>
    <row r="6028" spans="6:6">
      <c r="F6028" s="3"/>
    </row>
    <row r="6029" spans="6:6">
      <c r="F6029" s="3"/>
    </row>
    <row r="6030" spans="6:6">
      <c r="F6030" s="3"/>
    </row>
    <row r="6031" spans="6:6">
      <c r="F6031" s="3"/>
    </row>
    <row r="6032" spans="6:6">
      <c r="F6032" s="3"/>
    </row>
    <row r="6033" spans="6:6">
      <c r="F6033" s="3"/>
    </row>
    <row r="6034" spans="6:6">
      <c r="F6034" s="3"/>
    </row>
    <row r="6035" spans="6:6">
      <c r="F6035" s="3"/>
    </row>
    <row r="6036" spans="6:6">
      <c r="F6036" s="3"/>
    </row>
    <row r="6037" spans="6:6">
      <c r="F6037" s="3"/>
    </row>
    <row r="6038" spans="6:6">
      <c r="F6038" s="3"/>
    </row>
    <row r="6039" spans="6:6">
      <c r="F6039" s="3"/>
    </row>
    <row r="6040" spans="6:6">
      <c r="F6040" s="3"/>
    </row>
    <row r="6041" spans="6:6">
      <c r="F6041" s="3"/>
    </row>
    <row r="6042" spans="6:6">
      <c r="F6042" s="3"/>
    </row>
    <row r="6043" spans="6:6">
      <c r="F6043" s="3"/>
    </row>
    <row r="6044" spans="6:6">
      <c r="F6044" s="3"/>
    </row>
    <row r="6045" spans="6:6">
      <c r="F6045" s="3"/>
    </row>
    <row r="6046" spans="6:6">
      <c r="F6046" s="3"/>
    </row>
    <row r="6047" spans="6:6">
      <c r="F6047" s="3"/>
    </row>
    <row r="6048" spans="6:6">
      <c r="F6048" s="3"/>
    </row>
    <row r="6049" spans="6:6">
      <c r="F6049" s="3"/>
    </row>
    <row r="6050" spans="6:6">
      <c r="F6050" s="3"/>
    </row>
    <row r="6051" spans="6:6">
      <c r="F6051" s="3"/>
    </row>
    <row r="6052" spans="6:6">
      <c r="F6052" s="3"/>
    </row>
    <row r="6053" spans="6:6">
      <c r="F6053" s="3"/>
    </row>
    <row r="6054" spans="6:6">
      <c r="F6054" s="3"/>
    </row>
    <row r="6055" spans="6:6">
      <c r="F6055" s="3"/>
    </row>
    <row r="6056" spans="6:6">
      <c r="F6056" s="3"/>
    </row>
    <row r="6057" spans="6:6">
      <c r="F6057" s="3"/>
    </row>
    <row r="6058" spans="6:6">
      <c r="F6058" s="3"/>
    </row>
    <row r="6059" spans="6:6">
      <c r="F6059" s="3"/>
    </row>
    <row r="6060" spans="6:6">
      <c r="F6060" s="3"/>
    </row>
    <row r="6061" spans="6:6">
      <c r="F6061" s="3"/>
    </row>
    <row r="6062" spans="6:6">
      <c r="F6062" s="3"/>
    </row>
    <row r="6063" spans="6:6">
      <c r="F6063" s="3"/>
    </row>
    <row r="6064" spans="6:6">
      <c r="F6064" s="3"/>
    </row>
    <row r="6065" spans="6:6">
      <c r="F6065" s="3"/>
    </row>
    <row r="6066" spans="6:6">
      <c r="F6066" s="3"/>
    </row>
    <row r="6067" spans="6:6">
      <c r="F6067" s="3"/>
    </row>
    <row r="6068" spans="6:6">
      <c r="F6068" s="3"/>
    </row>
    <row r="6069" spans="6:6">
      <c r="F6069" s="3"/>
    </row>
    <row r="6070" spans="6:6">
      <c r="F6070" s="3"/>
    </row>
    <row r="6071" spans="6:6">
      <c r="F6071" s="3"/>
    </row>
    <row r="6072" spans="6:6">
      <c r="F6072" s="3"/>
    </row>
    <row r="6073" spans="6:6">
      <c r="F6073" s="3"/>
    </row>
    <row r="6074" spans="6:6">
      <c r="F6074" s="3"/>
    </row>
    <row r="6075" spans="6:6">
      <c r="F6075" s="3"/>
    </row>
    <row r="6076" spans="6:6">
      <c r="F6076" s="3"/>
    </row>
    <row r="6077" spans="6:6">
      <c r="F6077" s="3"/>
    </row>
    <row r="6078" spans="6:6">
      <c r="F6078" s="3"/>
    </row>
    <row r="6079" spans="6:6">
      <c r="F6079" s="3"/>
    </row>
    <row r="6080" spans="6:6">
      <c r="F6080" s="3"/>
    </row>
    <row r="6081" spans="6:6">
      <c r="F6081" s="3"/>
    </row>
    <row r="6082" spans="6:6">
      <c r="F6082" s="3"/>
    </row>
    <row r="6083" spans="6:6">
      <c r="F6083" s="3"/>
    </row>
    <row r="6084" spans="6:6">
      <c r="F6084" s="3"/>
    </row>
    <row r="6085" spans="6:6">
      <c r="F6085" s="3"/>
    </row>
    <row r="6086" spans="6:6">
      <c r="F6086" s="3"/>
    </row>
    <row r="6087" spans="6:6">
      <c r="F6087" s="3"/>
    </row>
    <row r="6088" spans="6:6">
      <c r="F6088" s="3"/>
    </row>
    <row r="6089" spans="6:6">
      <c r="F6089" s="3"/>
    </row>
    <row r="6090" spans="6:6">
      <c r="F6090" s="3"/>
    </row>
    <row r="6091" spans="6:6">
      <c r="F6091" s="3"/>
    </row>
    <row r="6092" spans="6:6">
      <c r="F6092" s="3"/>
    </row>
    <row r="6093" spans="6:6">
      <c r="F6093" s="3"/>
    </row>
    <row r="6094" spans="6:6">
      <c r="F6094" s="3"/>
    </row>
    <row r="6095" spans="6:6">
      <c r="F6095" s="3"/>
    </row>
    <row r="6096" spans="6:6">
      <c r="F6096" s="3"/>
    </row>
    <row r="6097" spans="6:6">
      <c r="F6097" s="3"/>
    </row>
    <row r="6098" spans="6:6">
      <c r="F6098" s="3"/>
    </row>
    <row r="6099" spans="6:6">
      <c r="F6099" s="3"/>
    </row>
    <row r="6100" spans="6:6">
      <c r="F6100" s="3"/>
    </row>
    <row r="6101" spans="6:6">
      <c r="F6101" s="3"/>
    </row>
    <row r="6102" spans="6:6">
      <c r="F6102" s="3"/>
    </row>
    <row r="6103" spans="6:6">
      <c r="F6103" s="3"/>
    </row>
    <row r="6104" spans="6:6">
      <c r="F6104" s="3"/>
    </row>
    <row r="6105" spans="6:6">
      <c r="F6105" s="3"/>
    </row>
    <row r="6106" spans="6:6">
      <c r="F6106" s="3"/>
    </row>
    <row r="6107" spans="6:6">
      <c r="F6107" s="3"/>
    </row>
    <row r="6108" spans="6:6">
      <c r="F6108" s="3"/>
    </row>
    <row r="6109" spans="6:6">
      <c r="F6109" s="3"/>
    </row>
    <row r="6110" spans="6:6">
      <c r="F6110" s="3"/>
    </row>
    <row r="6111" spans="6:6">
      <c r="F6111" s="3"/>
    </row>
    <row r="6112" spans="6:6">
      <c r="F6112" s="3"/>
    </row>
    <row r="6113" spans="6:6">
      <c r="F6113" s="3"/>
    </row>
    <row r="6114" spans="6:6">
      <c r="F6114" s="3"/>
    </row>
    <row r="6115" spans="6:6">
      <c r="F6115" s="3"/>
    </row>
    <row r="6116" spans="6:6">
      <c r="F6116" s="3"/>
    </row>
    <row r="6117" spans="6:6">
      <c r="F6117" s="3"/>
    </row>
    <row r="6118" spans="6:6">
      <c r="F6118" s="3"/>
    </row>
    <row r="6119" spans="6:6">
      <c r="F6119" s="3"/>
    </row>
    <row r="6120" spans="6:6">
      <c r="F6120" s="3"/>
    </row>
    <row r="6121" spans="6:6">
      <c r="F6121" s="3"/>
    </row>
    <row r="6122" spans="6:6">
      <c r="F6122" s="3"/>
    </row>
    <row r="6123" spans="6:6">
      <c r="F6123" s="3"/>
    </row>
    <row r="6124" spans="6:6">
      <c r="F6124" s="3"/>
    </row>
    <row r="6125" spans="6:6">
      <c r="F6125" s="3"/>
    </row>
    <row r="6126" spans="6:6">
      <c r="F6126" s="3"/>
    </row>
    <row r="6127" spans="6:6">
      <c r="F6127" s="3"/>
    </row>
    <row r="6128" spans="6:6">
      <c r="F6128" s="3"/>
    </row>
    <row r="6129" spans="6:6">
      <c r="F6129" s="3"/>
    </row>
    <row r="6130" spans="6:6">
      <c r="F6130" s="3"/>
    </row>
    <row r="6131" spans="6:6">
      <c r="F6131" s="3"/>
    </row>
    <row r="6132" spans="6:6">
      <c r="F6132" s="3"/>
    </row>
    <row r="6133" spans="6:6">
      <c r="F6133" s="3"/>
    </row>
    <row r="6134" spans="6:6">
      <c r="F6134" s="3"/>
    </row>
    <row r="6135" spans="6:6">
      <c r="F6135" s="3"/>
    </row>
    <row r="6136" spans="6:6">
      <c r="F6136" s="3"/>
    </row>
    <row r="6137" spans="6:6">
      <c r="F6137" s="3"/>
    </row>
    <row r="6138" spans="6:6">
      <c r="F6138" s="3"/>
    </row>
    <row r="6139" spans="6:6">
      <c r="F6139" s="3"/>
    </row>
    <row r="6140" spans="6:6">
      <c r="F6140" s="3"/>
    </row>
    <row r="6141" spans="6:6">
      <c r="F6141" s="3"/>
    </row>
    <row r="6142" spans="6:6">
      <c r="F6142" s="3"/>
    </row>
    <row r="6143" spans="6:6">
      <c r="F6143" s="3"/>
    </row>
    <row r="6144" spans="6:6">
      <c r="F6144" s="3"/>
    </row>
    <row r="6145" spans="6:6">
      <c r="F6145" s="3"/>
    </row>
    <row r="6146" spans="6:6">
      <c r="F6146" s="3"/>
    </row>
    <row r="6147" spans="6:6">
      <c r="F6147" s="3"/>
    </row>
    <row r="6148" spans="6:6">
      <c r="F6148" s="3"/>
    </row>
    <row r="6149" spans="6:6">
      <c r="F6149" s="3"/>
    </row>
    <row r="6150" spans="6:6">
      <c r="F6150" s="3"/>
    </row>
    <row r="6151" spans="6:6">
      <c r="F6151" s="3"/>
    </row>
    <row r="6152" spans="6:6">
      <c r="F6152" s="3"/>
    </row>
    <row r="6153" spans="6:6">
      <c r="F6153" s="3"/>
    </row>
    <row r="6154" spans="6:6">
      <c r="F6154" s="3"/>
    </row>
    <row r="6155" spans="6:6">
      <c r="F6155" s="3"/>
    </row>
    <row r="6156" spans="6:6">
      <c r="F6156" s="3"/>
    </row>
    <row r="6157" spans="6:6">
      <c r="F6157" s="3"/>
    </row>
    <row r="6158" spans="6:6">
      <c r="F6158" s="3"/>
    </row>
    <row r="6159" spans="6:6">
      <c r="F6159" s="3"/>
    </row>
    <row r="6160" spans="6:6">
      <c r="F6160" s="3"/>
    </row>
    <row r="6161" spans="6:6">
      <c r="F6161" s="3"/>
    </row>
    <row r="6162" spans="6:6">
      <c r="F6162" s="3"/>
    </row>
    <row r="6163" spans="6:6">
      <c r="F6163" s="3"/>
    </row>
    <row r="6164" spans="6:6">
      <c r="F6164" s="3"/>
    </row>
    <row r="6165" spans="6:6">
      <c r="F6165" s="3"/>
    </row>
    <row r="6166" spans="6:6">
      <c r="F6166" s="3"/>
    </row>
    <row r="6167" spans="6:6">
      <c r="F6167" s="3"/>
    </row>
    <row r="6168" spans="6:6">
      <c r="F6168" s="3"/>
    </row>
    <row r="6169" spans="6:6">
      <c r="F6169" s="3"/>
    </row>
    <row r="6170" spans="6:6">
      <c r="F6170" s="3"/>
    </row>
    <row r="6171" spans="6:6">
      <c r="F6171" s="3"/>
    </row>
    <row r="6172" spans="6:6">
      <c r="F6172" s="3"/>
    </row>
    <row r="6173" spans="6:6">
      <c r="F6173" s="3"/>
    </row>
    <row r="6174" spans="6:6">
      <c r="F6174" s="3"/>
    </row>
    <row r="6175" spans="6:6">
      <c r="F6175" s="3"/>
    </row>
    <row r="6176" spans="6:6">
      <c r="F6176" s="3"/>
    </row>
    <row r="6177" spans="6:6">
      <c r="F6177" s="3"/>
    </row>
    <row r="6178" spans="6:6">
      <c r="F6178" s="3"/>
    </row>
    <row r="6179" spans="6:6">
      <c r="F6179" s="3"/>
    </row>
    <row r="6180" spans="6:6">
      <c r="F6180" s="3"/>
    </row>
    <row r="6181" spans="6:6">
      <c r="F6181" s="3"/>
    </row>
    <row r="6182" spans="6:6">
      <c r="F6182" s="3"/>
    </row>
    <row r="6183" spans="6:6">
      <c r="F6183" s="3"/>
    </row>
    <row r="6184" spans="6:6">
      <c r="F6184" s="3"/>
    </row>
    <row r="6185" spans="6:6">
      <c r="F6185" s="3"/>
    </row>
    <row r="6186" spans="6:6">
      <c r="F6186" s="3"/>
    </row>
    <row r="6187" spans="6:6">
      <c r="F6187" s="3"/>
    </row>
    <row r="6188" spans="6:6">
      <c r="F6188" s="3"/>
    </row>
    <row r="6189" spans="6:6">
      <c r="F6189" s="3"/>
    </row>
    <row r="6190" spans="6:6">
      <c r="F6190" s="3"/>
    </row>
    <row r="6191" spans="6:6">
      <c r="F6191" s="3"/>
    </row>
    <row r="6192" spans="6:6">
      <c r="F6192" s="3"/>
    </row>
    <row r="6193" spans="6:6">
      <c r="F6193" s="3"/>
    </row>
    <row r="6194" spans="6:6">
      <c r="F6194" s="3"/>
    </row>
    <row r="6195" spans="6:6">
      <c r="F6195" s="3"/>
    </row>
    <row r="6196" spans="6:6">
      <c r="F6196" s="3"/>
    </row>
    <row r="6197" spans="6:6">
      <c r="F6197" s="3"/>
    </row>
    <row r="6198" spans="6:6">
      <c r="F6198" s="3"/>
    </row>
    <row r="6199" spans="6:6">
      <c r="F6199" s="3"/>
    </row>
    <row r="6200" spans="6:6">
      <c r="F6200" s="3"/>
    </row>
    <row r="6201" spans="6:6">
      <c r="F6201" s="3"/>
    </row>
    <row r="6202" spans="6:6">
      <c r="F6202" s="3"/>
    </row>
    <row r="6203" spans="6:6">
      <c r="F6203" s="3"/>
    </row>
    <row r="6204" spans="6:6">
      <c r="F6204" s="3"/>
    </row>
    <row r="6205" spans="6:6">
      <c r="F6205" s="3"/>
    </row>
    <row r="6206" spans="6:6">
      <c r="F6206" s="3"/>
    </row>
    <row r="6207" spans="6:6">
      <c r="F6207" s="3"/>
    </row>
    <row r="6208" spans="6:6">
      <c r="F6208" s="3"/>
    </row>
    <row r="6209" spans="6:6">
      <c r="F6209" s="3"/>
    </row>
    <row r="6210" spans="6:6">
      <c r="F6210" s="3"/>
    </row>
    <row r="6211" spans="6:6">
      <c r="F6211" s="3"/>
    </row>
    <row r="6212" spans="6:6">
      <c r="F6212" s="3"/>
    </row>
    <row r="6213" spans="6:6">
      <c r="F6213" s="3"/>
    </row>
    <row r="6214" spans="6:6">
      <c r="F6214" s="3"/>
    </row>
    <row r="6215" spans="6:6">
      <c r="F6215" s="3"/>
    </row>
    <row r="6216" spans="6:6">
      <c r="F6216" s="3"/>
    </row>
    <row r="6217" spans="6:6">
      <c r="F6217" s="3"/>
    </row>
    <row r="6218" spans="6:6">
      <c r="F6218" s="3"/>
    </row>
    <row r="6219" spans="6:6">
      <c r="F6219" s="3"/>
    </row>
    <row r="6220" spans="6:6">
      <c r="F6220" s="3"/>
    </row>
    <row r="6221" spans="6:6">
      <c r="F6221" s="3"/>
    </row>
    <row r="6222" spans="6:6">
      <c r="F6222" s="3"/>
    </row>
    <row r="6223" spans="6:6">
      <c r="F6223" s="3"/>
    </row>
    <row r="6224" spans="6:6">
      <c r="F6224" s="3"/>
    </row>
    <row r="6225" spans="6:6">
      <c r="F6225" s="3"/>
    </row>
    <row r="6226" spans="6:6">
      <c r="F6226" s="3"/>
    </row>
    <row r="6227" spans="6:6">
      <c r="F6227" s="3"/>
    </row>
    <row r="6228" spans="6:6">
      <c r="F6228" s="3"/>
    </row>
    <row r="6229" spans="6:6">
      <c r="F6229" s="3"/>
    </row>
    <row r="6230" spans="6:6">
      <c r="F6230" s="3"/>
    </row>
    <row r="6231" spans="6:6">
      <c r="F6231" s="3"/>
    </row>
    <row r="6232" spans="6:6">
      <c r="F6232" s="3"/>
    </row>
    <row r="6233" spans="6:6">
      <c r="F6233" s="3"/>
    </row>
    <row r="6234" spans="6:6">
      <c r="F6234" s="3"/>
    </row>
    <row r="6235" spans="6:6">
      <c r="F6235" s="3"/>
    </row>
    <row r="6236" spans="6:6">
      <c r="F6236" s="3"/>
    </row>
    <row r="6237" spans="6:6">
      <c r="F6237" s="3"/>
    </row>
    <row r="6238" spans="6:6">
      <c r="F6238" s="3"/>
    </row>
    <row r="6239" spans="6:6">
      <c r="F6239" s="3"/>
    </row>
    <row r="6240" spans="6:6">
      <c r="F6240" s="3"/>
    </row>
    <row r="6241" spans="6:6">
      <c r="F6241" s="3"/>
    </row>
    <row r="6242" spans="6:6">
      <c r="F6242" s="3"/>
    </row>
    <row r="6243" spans="6:6">
      <c r="F6243" s="3"/>
    </row>
    <row r="6244" spans="6:6">
      <c r="F6244" s="3"/>
    </row>
    <row r="6245" spans="6:6">
      <c r="F6245" s="3"/>
    </row>
    <row r="6246" spans="6:6">
      <c r="F6246" s="3"/>
    </row>
    <row r="6247" spans="6:6">
      <c r="F6247" s="3"/>
    </row>
    <row r="6248" spans="6:6">
      <c r="F6248" s="3"/>
    </row>
    <row r="6249" spans="6:6">
      <c r="F6249" s="3"/>
    </row>
    <row r="6250" spans="6:6">
      <c r="F6250" s="3"/>
    </row>
    <row r="6251" spans="6:6">
      <c r="F6251" s="3"/>
    </row>
    <row r="6252" spans="6:6">
      <c r="F6252" s="3"/>
    </row>
    <row r="6253" spans="6:6">
      <c r="F6253" s="3"/>
    </row>
    <row r="6254" spans="6:6">
      <c r="F6254" s="3"/>
    </row>
    <row r="6255" spans="6:6">
      <c r="F6255" s="3"/>
    </row>
    <row r="6256" spans="6:6">
      <c r="F6256" s="3"/>
    </row>
    <row r="6257" spans="6:6">
      <c r="F6257" s="3"/>
    </row>
    <row r="6258" spans="6:6">
      <c r="F6258" s="3"/>
    </row>
    <row r="6259" spans="6:6">
      <c r="F6259" s="3"/>
    </row>
    <row r="6260" spans="6:6">
      <c r="F6260" s="3"/>
    </row>
    <row r="6261" spans="6:6">
      <c r="F6261" s="3"/>
    </row>
    <row r="6262" spans="6:6">
      <c r="F6262" s="3"/>
    </row>
    <row r="6263" spans="6:6">
      <c r="F6263" s="3"/>
    </row>
    <row r="6264" spans="6:6">
      <c r="F6264" s="3"/>
    </row>
    <row r="6265" spans="6:6">
      <c r="F6265" s="3"/>
    </row>
    <row r="6266" spans="6:6">
      <c r="F6266" s="3"/>
    </row>
    <row r="6267" spans="6:6">
      <c r="F6267" s="3"/>
    </row>
    <row r="6268" spans="6:6">
      <c r="F6268" s="3"/>
    </row>
    <row r="6269" spans="6:6">
      <c r="F6269" s="3"/>
    </row>
    <row r="6270" spans="6:6">
      <c r="F6270" s="3"/>
    </row>
    <row r="6271" spans="6:6">
      <c r="F6271" s="3"/>
    </row>
    <row r="6272" spans="6:6">
      <c r="F6272" s="3"/>
    </row>
    <row r="6273" spans="6:6">
      <c r="F6273" s="3"/>
    </row>
    <row r="6274" spans="6:6">
      <c r="F6274" s="3"/>
    </row>
    <row r="6275" spans="6:6">
      <c r="F6275" s="3"/>
    </row>
    <row r="6276" spans="6:6">
      <c r="F6276" s="3"/>
    </row>
    <row r="6277" spans="6:6">
      <c r="F6277" s="3"/>
    </row>
    <row r="6278" spans="6:6">
      <c r="F6278" s="3"/>
    </row>
    <row r="6279" spans="6:6">
      <c r="F6279" s="3"/>
    </row>
    <row r="6280" spans="6:6">
      <c r="F6280" s="3"/>
    </row>
    <row r="6281" spans="6:6">
      <c r="F6281" s="3"/>
    </row>
    <row r="6282" spans="6:6">
      <c r="F6282" s="3"/>
    </row>
    <row r="6283" spans="6:6">
      <c r="F6283" s="3"/>
    </row>
    <row r="6284" spans="6:6">
      <c r="F6284" s="3"/>
    </row>
    <row r="6285" spans="6:6">
      <c r="F6285" s="3"/>
    </row>
    <row r="6286" spans="6:6">
      <c r="F6286" s="3"/>
    </row>
    <row r="6287" spans="6:6">
      <c r="F6287" s="3"/>
    </row>
    <row r="6288" spans="6:6">
      <c r="F6288" s="3"/>
    </row>
    <row r="6289" spans="6:6">
      <c r="F6289" s="3"/>
    </row>
    <row r="6290" spans="6:6">
      <c r="F6290" s="3"/>
    </row>
    <row r="6291" spans="6:6">
      <c r="F6291" s="3"/>
    </row>
    <row r="6292" spans="6:6">
      <c r="F6292" s="3"/>
    </row>
    <row r="6293" spans="6:6">
      <c r="F6293" s="3"/>
    </row>
    <row r="6294" spans="6:6">
      <c r="F6294" s="3"/>
    </row>
    <row r="6295" spans="6:6">
      <c r="F6295" s="3"/>
    </row>
    <row r="6296" spans="6:6">
      <c r="F6296" s="3"/>
    </row>
    <row r="6297" spans="6:6">
      <c r="F6297" s="3"/>
    </row>
    <row r="6298" spans="6:6">
      <c r="F6298" s="3"/>
    </row>
    <row r="6299" spans="6:6">
      <c r="F6299" s="3"/>
    </row>
    <row r="6300" spans="6:6">
      <c r="F6300" s="3"/>
    </row>
    <row r="6301" spans="6:6">
      <c r="F6301" s="3"/>
    </row>
    <row r="6302" spans="6:6">
      <c r="F6302" s="3"/>
    </row>
    <row r="6303" spans="6:6">
      <c r="F6303" s="3"/>
    </row>
    <row r="6304" spans="6:6">
      <c r="F6304" s="3"/>
    </row>
    <row r="6305" spans="6:6">
      <c r="F6305" s="3"/>
    </row>
    <row r="6306" spans="6:6">
      <c r="F6306" s="3"/>
    </row>
    <row r="6307" spans="6:6">
      <c r="F6307" s="3"/>
    </row>
    <row r="6308" spans="6:6">
      <c r="F6308" s="3"/>
    </row>
    <row r="6309" spans="6:6">
      <c r="F6309" s="3"/>
    </row>
    <row r="6310" spans="6:6">
      <c r="F6310" s="3"/>
    </row>
    <row r="6311" spans="6:6">
      <c r="F6311" s="3"/>
    </row>
    <row r="6312" spans="6:6">
      <c r="F6312" s="3"/>
    </row>
    <row r="6313" spans="6:6">
      <c r="F6313" s="3"/>
    </row>
    <row r="6314" spans="6:6">
      <c r="F6314" s="3"/>
    </row>
    <row r="6315" spans="6:6">
      <c r="F6315" s="3"/>
    </row>
    <row r="6316" spans="6:6">
      <c r="F6316" s="3"/>
    </row>
    <row r="6317" spans="6:6">
      <c r="F6317" s="3"/>
    </row>
    <row r="6318" spans="6:6">
      <c r="F6318" s="3"/>
    </row>
    <row r="6319" spans="6:6">
      <c r="F6319" s="3"/>
    </row>
    <row r="6320" spans="6:6">
      <c r="F6320" s="3"/>
    </row>
    <row r="6321" spans="6:6">
      <c r="F6321" s="3"/>
    </row>
    <row r="6322" spans="6:6">
      <c r="F6322" s="3"/>
    </row>
    <row r="6323" spans="6:6">
      <c r="F6323" s="3"/>
    </row>
    <row r="6324" spans="6:6">
      <c r="F6324" s="3"/>
    </row>
    <row r="6325" spans="6:6">
      <c r="F6325" s="3"/>
    </row>
    <row r="6326" spans="6:6">
      <c r="F6326" s="3"/>
    </row>
    <row r="6327" spans="6:6">
      <c r="F6327" s="3"/>
    </row>
    <row r="6328" spans="6:6">
      <c r="F6328" s="3"/>
    </row>
    <row r="6329" spans="6:6">
      <c r="F6329" s="3"/>
    </row>
    <row r="6330" spans="6:6">
      <c r="F6330" s="3"/>
    </row>
    <row r="6331" spans="6:6">
      <c r="F6331" s="3"/>
    </row>
    <row r="6332" spans="6:6">
      <c r="F6332" s="3"/>
    </row>
    <row r="6333" spans="6:6">
      <c r="F6333" s="3"/>
    </row>
    <row r="6334" spans="6:6">
      <c r="F6334" s="3"/>
    </row>
    <row r="6335" spans="6:6">
      <c r="F6335" s="3"/>
    </row>
    <row r="6336" spans="6:6">
      <c r="F6336" s="3"/>
    </row>
    <row r="6337" spans="6:6">
      <c r="F6337" s="3"/>
    </row>
    <row r="6338" spans="6:6">
      <c r="F6338" s="3"/>
    </row>
    <row r="6339" spans="6:6">
      <c r="F6339" s="3"/>
    </row>
    <row r="6340" spans="6:6">
      <c r="F6340" s="3"/>
    </row>
    <row r="6341" spans="6:6">
      <c r="F6341" s="3"/>
    </row>
    <row r="6342" spans="6:6">
      <c r="F6342" s="3"/>
    </row>
    <row r="6343" spans="6:6">
      <c r="F6343" s="3"/>
    </row>
    <row r="6344" spans="6:6">
      <c r="F6344" s="3"/>
    </row>
    <row r="6345" spans="6:6">
      <c r="F6345" s="3"/>
    </row>
    <row r="6346" spans="6:6">
      <c r="F6346" s="3"/>
    </row>
    <row r="6347" spans="6:6">
      <c r="F6347" s="3"/>
    </row>
    <row r="6348" spans="6:6">
      <c r="F6348" s="3"/>
    </row>
    <row r="6349" spans="6:6">
      <c r="F6349" s="3"/>
    </row>
    <row r="6350" spans="6:6">
      <c r="F6350" s="3"/>
    </row>
    <row r="6351" spans="6:6">
      <c r="F6351" s="3"/>
    </row>
    <row r="6352" spans="6:6">
      <c r="F6352" s="3"/>
    </row>
    <row r="6353" spans="6:6">
      <c r="F6353" s="3"/>
    </row>
    <row r="6354" spans="6:6">
      <c r="F6354" s="3"/>
    </row>
    <row r="6355" spans="6:6">
      <c r="F6355" s="3"/>
    </row>
    <row r="6356" spans="6:6">
      <c r="F6356" s="3"/>
    </row>
    <row r="6357" spans="6:6">
      <c r="F6357" s="3"/>
    </row>
    <row r="6358" spans="6:6">
      <c r="F6358" s="3"/>
    </row>
    <row r="6359" spans="6:6">
      <c r="F6359" s="3"/>
    </row>
    <row r="6360" spans="6:6">
      <c r="F6360" s="3"/>
    </row>
    <row r="6361" spans="6:6">
      <c r="F6361" s="3"/>
    </row>
    <row r="6362" spans="6:6">
      <c r="F6362" s="3"/>
    </row>
    <row r="6363" spans="6:6">
      <c r="F6363" s="3"/>
    </row>
    <row r="6364" spans="6:6">
      <c r="F6364" s="3"/>
    </row>
    <row r="6365" spans="6:6">
      <c r="F6365" s="3"/>
    </row>
    <row r="6366" spans="6:6">
      <c r="F6366" s="3"/>
    </row>
    <row r="6367" spans="6:6">
      <c r="F6367" s="3"/>
    </row>
    <row r="6368" spans="6:6">
      <c r="F6368" s="3"/>
    </row>
    <row r="6369" spans="6:6">
      <c r="F6369" s="3"/>
    </row>
    <row r="6370" spans="6:6">
      <c r="F6370" s="3"/>
    </row>
    <row r="6371" spans="6:6">
      <c r="F6371" s="3"/>
    </row>
    <row r="6372" spans="6:6">
      <c r="F6372" s="3"/>
    </row>
    <row r="6373" spans="6:6">
      <c r="F6373" s="3"/>
    </row>
    <row r="6374" spans="6:6">
      <c r="F6374" s="3"/>
    </row>
    <row r="6375" spans="6:6">
      <c r="F6375" s="3"/>
    </row>
    <row r="6376" spans="6:6">
      <c r="F6376" s="3"/>
    </row>
    <row r="6377" spans="6:6">
      <c r="F6377" s="3"/>
    </row>
    <row r="6378" spans="6:6">
      <c r="F6378" s="3"/>
    </row>
    <row r="6379" spans="6:6">
      <c r="F6379" s="3"/>
    </row>
    <row r="6380" spans="6:6">
      <c r="F6380" s="3"/>
    </row>
    <row r="6381" spans="6:6">
      <c r="F6381" s="3"/>
    </row>
    <row r="6382" spans="6:6">
      <c r="F6382" s="3"/>
    </row>
    <row r="6383" spans="6:6">
      <c r="F6383" s="3"/>
    </row>
    <row r="6384" spans="6:6">
      <c r="F6384" s="3"/>
    </row>
    <row r="6385" spans="6:6">
      <c r="F6385" s="3"/>
    </row>
    <row r="6386" spans="6:6">
      <c r="F6386" s="3"/>
    </row>
    <row r="6387" spans="6:6">
      <c r="F6387" s="3"/>
    </row>
    <row r="6388" spans="6:6">
      <c r="F6388" s="3"/>
    </row>
    <row r="6389" spans="6:6">
      <c r="F6389" s="3"/>
    </row>
    <row r="6390" spans="6:6">
      <c r="F6390" s="3"/>
    </row>
    <row r="6391" spans="6:6">
      <c r="F6391" s="3"/>
    </row>
    <row r="6392" spans="6:6">
      <c r="F6392" s="3"/>
    </row>
    <row r="6393" spans="6:6">
      <c r="F6393" s="3"/>
    </row>
    <row r="6394" spans="6:6">
      <c r="F6394" s="3"/>
    </row>
    <row r="6395" spans="6:6">
      <c r="F6395" s="3"/>
    </row>
    <row r="6396" spans="6:6">
      <c r="F6396" s="3"/>
    </row>
    <row r="6397" spans="6:6">
      <c r="F6397" s="3"/>
    </row>
    <row r="6398" spans="6:6">
      <c r="F6398" s="3"/>
    </row>
    <row r="6399" spans="6:6">
      <c r="F6399" s="3"/>
    </row>
    <row r="6400" spans="6:6">
      <c r="F6400" s="3"/>
    </row>
    <row r="6401" spans="6:6">
      <c r="F6401" s="3"/>
    </row>
    <row r="6402" spans="6:6">
      <c r="F6402" s="3"/>
    </row>
    <row r="6403" spans="6:6">
      <c r="F6403" s="3"/>
    </row>
    <row r="6404" spans="6:6">
      <c r="F6404" s="3"/>
    </row>
    <row r="6405" spans="6:6">
      <c r="F6405" s="3"/>
    </row>
    <row r="6406" spans="6:6">
      <c r="F6406" s="3"/>
    </row>
    <row r="6407" spans="6:6">
      <c r="F6407" s="3"/>
    </row>
    <row r="6408" spans="6:6">
      <c r="F6408" s="3"/>
    </row>
    <row r="6409" spans="6:6">
      <c r="F6409" s="3"/>
    </row>
    <row r="6410" spans="6:6">
      <c r="F6410" s="3"/>
    </row>
    <row r="6411" spans="6:6">
      <c r="F6411" s="3"/>
    </row>
    <row r="6412" spans="6:6">
      <c r="F6412" s="3"/>
    </row>
    <row r="6413" spans="6:6">
      <c r="F6413" s="3"/>
    </row>
    <row r="6414" spans="6:6">
      <c r="F6414" s="3"/>
    </row>
    <row r="6415" spans="6:6">
      <c r="F6415" s="3"/>
    </row>
    <row r="6416" spans="6:6">
      <c r="F6416" s="3"/>
    </row>
    <row r="6417" spans="6:6">
      <c r="F6417" s="3"/>
    </row>
    <row r="6418" spans="6:6">
      <c r="F6418" s="3"/>
    </row>
    <row r="6419" spans="6:6">
      <c r="F6419" s="3"/>
    </row>
    <row r="6420" spans="6:6">
      <c r="F6420" s="3"/>
    </row>
    <row r="6421" spans="6:6">
      <c r="F6421" s="3"/>
    </row>
    <row r="6422" spans="6:6">
      <c r="F6422" s="3"/>
    </row>
    <row r="6423" spans="6:6">
      <c r="F6423" s="3"/>
    </row>
    <row r="6424" spans="6:6">
      <c r="F6424" s="3"/>
    </row>
    <row r="6425" spans="6:6">
      <c r="F6425" s="3"/>
    </row>
    <row r="6426" spans="6:6">
      <c r="F6426" s="3"/>
    </row>
    <row r="6427" spans="6:6">
      <c r="F6427" s="3"/>
    </row>
    <row r="6428" spans="6:6">
      <c r="F6428" s="3"/>
    </row>
    <row r="6429" spans="6:6">
      <c r="F6429" s="3"/>
    </row>
    <row r="6430" spans="6:6">
      <c r="F6430" s="3"/>
    </row>
    <row r="6431" spans="6:6">
      <c r="F6431" s="3"/>
    </row>
    <row r="6432" spans="6:6">
      <c r="F6432" s="3"/>
    </row>
    <row r="6433" spans="6:6">
      <c r="F6433" s="3"/>
    </row>
    <row r="6434" spans="6:6">
      <c r="F6434" s="3"/>
    </row>
    <row r="6435" spans="6:6">
      <c r="F6435" s="3"/>
    </row>
    <row r="6436" spans="6:6">
      <c r="F6436" s="3"/>
    </row>
    <row r="6437" spans="6:6">
      <c r="F6437" s="3"/>
    </row>
    <row r="6438" spans="6:6">
      <c r="F6438" s="3"/>
    </row>
    <row r="6439" spans="6:6">
      <c r="F6439" s="3"/>
    </row>
    <row r="6440" spans="6:6">
      <c r="F6440" s="3"/>
    </row>
    <row r="6441" spans="6:6">
      <c r="F6441" s="3"/>
    </row>
    <row r="6442" spans="6:6">
      <c r="F6442" s="3"/>
    </row>
    <row r="6443" spans="6:6">
      <c r="F6443" s="3"/>
    </row>
    <row r="6444" spans="6:6">
      <c r="F6444" s="3"/>
    </row>
    <row r="6445" spans="6:6">
      <c r="F6445" s="3"/>
    </row>
    <row r="6446" spans="6:6">
      <c r="F6446" s="3"/>
    </row>
    <row r="6447" spans="6:6">
      <c r="F6447" s="3"/>
    </row>
    <row r="6448" spans="6:6">
      <c r="F6448" s="3"/>
    </row>
    <row r="6449" spans="6:6">
      <c r="F6449" s="3"/>
    </row>
    <row r="6450" spans="6:6">
      <c r="F6450" s="3"/>
    </row>
    <row r="6451" spans="6:6">
      <c r="F6451" s="3"/>
    </row>
    <row r="6452" spans="6:6">
      <c r="F6452" s="3"/>
    </row>
    <row r="6453" spans="6:6">
      <c r="F6453" s="3"/>
    </row>
    <row r="6454" spans="6:6">
      <c r="F6454" s="3"/>
    </row>
    <row r="6455" spans="6:6">
      <c r="F6455" s="3"/>
    </row>
    <row r="6456" spans="6:6">
      <c r="F6456" s="3"/>
    </row>
    <row r="6457" spans="6:6">
      <c r="F6457" s="3"/>
    </row>
    <row r="6458" spans="6:6">
      <c r="F6458" s="3"/>
    </row>
    <row r="6459" spans="6:6">
      <c r="F6459" s="3"/>
    </row>
    <row r="6460" spans="6:6">
      <c r="F6460" s="3"/>
    </row>
    <row r="6461" spans="6:6">
      <c r="F6461" s="3"/>
    </row>
    <row r="6462" spans="6:6">
      <c r="F6462" s="3"/>
    </row>
    <row r="6463" spans="6:6">
      <c r="F6463" s="3"/>
    </row>
    <row r="6464" spans="6:6">
      <c r="F6464" s="3"/>
    </row>
    <row r="6465" spans="6:6">
      <c r="F6465" s="3"/>
    </row>
    <row r="6466" spans="6:6">
      <c r="F6466" s="3"/>
    </row>
    <row r="6467" spans="6:6">
      <c r="F6467" s="3"/>
    </row>
    <row r="6468" spans="6:6">
      <c r="F6468" s="3"/>
    </row>
    <row r="6469" spans="6:6">
      <c r="F6469" s="3"/>
    </row>
    <row r="6470" spans="6:6">
      <c r="F6470" s="3"/>
    </row>
    <row r="6471" spans="6:6">
      <c r="F6471" s="3"/>
    </row>
    <row r="6472" spans="6:6">
      <c r="F6472" s="3"/>
    </row>
    <row r="6473" spans="6:6">
      <c r="F6473" s="3"/>
    </row>
    <row r="6474" spans="6:6">
      <c r="F6474" s="3"/>
    </row>
    <row r="6475" spans="6:6">
      <c r="F6475" s="3"/>
    </row>
    <row r="6476" spans="6:6">
      <c r="F6476" s="3"/>
    </row>
    <row r="6477" spans="6:6">
      <c r="F6477" s="3"/>
    </row>
    <row r="6478" spans="6:6">
      <c r="F6478" s="3"/>
    </row>
    <row r="6479" spans="6:6">
      <c r="F6479" s="3"/>
    </row>
    <row r="6480" spans="6:6">
      <c r="F6480" s="3"/>
    </row>
    <row r="6481" spans="6:6">
      <c r="F6481" s="3"/>
    </row>
    <row r="6482" spans="6:6">
      <c r="F6482" s="3"/>
    </row>
    <row r="6483" spans="6:6">
      <c r="F6483" s="3"/>
    </row>
    <row r="6484" spans="6:6">
      <c r="F6484" s="3"/>
    </row>
    <row r="6485" spans="6:6">
      <c r="F6485" s="3"/>
    </row>
    <row r="6486" spans="6:6">
      <c r="F6486" s="3"/>
    </row>
    <row r="6487" spans="6:6">
      <c r="F6487" s="3"/>
    </row>
    <row r="6488" spans="6:6">
      <c r="F6488" s="3"/>
    </row>
    <row r="6489" spans="6:6">
      <c r="F6489" s="3"/>
    </row>
    <row r="6490" spans="6:6">
      <c r="F6490" s="3"/>
    </row>
    <row r="6491" spans="6:6">
      <c r="F6491" s="3"/>
    </row>
    <row r="6492" spans="6:6">
      <c r="F6492" s="3"/>
    </row>
    <row r="6493" spans="6:6">
      <c r="F6493" s="3"/>
    </row>
    <row r="6494" spans="6:6">
      <c r="F6494" s="3"/>
    </row>
    <row r="6495" spans="6:6">
      <c r="F6495" s="3"/>
    </row>
    <row r="6496" spans="6:6">
      <c r="F6496" s="3"/>
    </row>
    <row r="6497" spans="6:6">
      <c r="F6497" s="3"/>
    </row>
    <row r="6498" spans="6:6">
      <c r="F6498" s="3"/>
    </row>
    <row r="6499" spans="6:6">
      <c r="F6499" s="3"/>
    </row>
    <row r="6500" spans="6:6">
      <c r="F6500" s="3"/>
    </row>
    <row r="6501" spans="6:6">
      <c r="F6501" s="3"/>
    </row>
    <row r="6502" spans="6:6">
      <c r="F6502" s="3"/>
    </row>
    <row r="6503" spans="6:6">
      <c r="F6503" s="3"/>
    </row>
    <row r="6504" spans="6:6">
      <c r="F6504" s="3"/>
    </row>
    <row r="6505" spans="6:6">
      <c r="F6505" s="3"/>
    </row>
    <row r="6506" spans="6:6">
      <c r="F6506" s="3"/>
    </row>
    <row r="6507" spans="6:6">
      <c r="F6507" s="3"/>
    </row>
    <row r="6508" spans="6:6">
      <c r="F6508" s="3"/>
    </row>
    <row r="6509" spans="6:6">
      <c r="F6509" s="3"/>
    </row>
    <row r="6510" spans="6:6">
      <c r="F6510" s="3"/>
    </row>
    <row r="6511" spans="6:6">
      <c r="F6511" s="3"/>
    </row>
    <row r="6512" spans="6:6">
      <c r="F6512" s="3"/>
    </row>
    <row r="6513" spans="6:6">
      <c r="F6513" s="3"/>
    </row>
    <row r="6514" spans="6:6">
      <c r="F6514" s="3"/>
    </row>
    <row r="6515" spans="6:6">
      <c r="F6515" s="3"/>
    </row>
    <row r="6516" spans="6:6">
      <c r="F6516" s="3"/>
    </row>
    <row r="6517" spans="6:6">
      <c r="F6517" s="3"/>
    </row>
    <row r="6518" spans="6:6">
      <c r="F6518" s="3"/>
    </row>
    <row r="6519" spans="6:6">
      <c r="F6519" s="3"/>
    </row>
    <row r="6520" spans="6:6">
      <c r="F6520" s="3"/>
    </row>
    <row r="6521" spans="6:6">
      <c r="F6521" s="3"/>
    </row>
    <row r="6522" spans="6:6">
      <c r="F6522" s="3"/>
    </row>
    <row r="6523" spans="6:6">
      <c r="F6523" s="3"/>
    </row>
    <row r="6524" spans="6:6">
      <c r="F6524" s="3"/>
    </row>
    <row r="6525" spans="6:6">
      <c r="F6525" s="3"/>
    </row>
    <row r="6526" spans="6:6">
      <c r="F6526" s="3"/>
    </row>
    <row r="6527" spans="6:6">
      <c r="F6527" s="3"/>
    </row>
    <row r="6528" spans="6:6">
      <c r="F6528" s="3"/>
    </row>
    <row r="6529" spans="6:6">
      <c r="F6529" s="3"/>
    </row>
    <row r="6530" spans="6:6">
      <c r="F6530" s="3"/>
    </row>
    <row r="6531" spans="6:6">
      <c r="F6531" s="3"/>
    </row>
    <row r="6532" spans="6:6">
      <c r="F6532" s="3"/>
    </row>
    <row r="6533" spans="6:6">
      <c r="F6533" s="3"/>
    </row>
    <row r="6534" spans="6:6">
      <c r="F6534" s="3"/>
    </row>
    <row r="6535" spans="6:6">
      <c r="F6535" s="3"/>
    </row>
    <row r="6536" spans="6:6">
      <c r="F6536" s="3"/>
    </row>
    <row r="6537" spans="6:6">
      <c r="F6537" s="3"/>
    </row>
    <row r="6538" spans="6:6">
      <c r="F6538" s="3"/>
    </row>
    <row r="6539" spans="6:6">
      <c r="F6539" s="3"/>
    </row>
    <row r="6540" spans="6:6">
      <c r="F6540" s="3"/>
    </row>
    <row r="6541" spans="6:6">
      <c r="F6541" s="3"/>
    </row>
    <row r="6542" spans="6:6">
      <c r="F6542" s="3"/>
    </row>
    <row r="6543" spans="6:6">
      <c r="F6543" s="3"/>
    </row>
    <row r="6544" spans="6:6">
      <c r="F6544" s="3"/>
    </row>
    <row r="6545" spans="6:6">
      <c r="F6545" s="3"/>
    </row>
    <row r="6546" spans="6:6">
      <c r="F6546" s="3"/>
    </row>
    <row r="6547" spans="6:6">
      <c r="F6547" s="3"/>
    </row>
    <row r="6548" spans="6:6">
      <c r="F6548" s="3"/>
    </row>
    <row r="6549" spans="6:6">
      <c r="F6549" s="3"/>
    </row>
    <row r="6550" spans="6:6">
      <c r="F6550" s="3"/>
    </row>
    <row r="6551" spans="6:6">
      <c r="F6551" s="3"/>
    </row>
    <row r="6552" spans="6:6">
      <c r="F6552" s="3"/>
    </row>
    <row r="6553" spans="6:6">
      <c r="F6553" s="3"/>
    </row>
    <row r="6554" spans="6:6">
      <c r="F6554" s="3"/>
    </row>
    <row r="6555" spans="6:6">
      <c r="F6555" s="3"/>
    </row>
    <row r="6556" spans="6:6">
      <c r="F6556" s="3"/>
    </row>
    <row r="6557" spans="6:6">
      <c r="F6557" s="3"/>
    </row>
    <row r="6558" spans="6:6">
      <c r="F6558" s="3"/>
    </row>
    <row r="6559" spans="6:6">
      <c r="F6559" s="3"/>
    </row>
    <row r="6560" spans="6:6">
      <c r="F6560" s="3"/>
    </row>
    <row r="6561" spans="6:6">
      <c r="F6561" s="3"/>
    </row>
    <row r="6562" spans="6:6">
      <c r="F6562" s="3"/>
    </row>
    <row r="6563" spans="6:6">
      <c r="F6563" s="3"/>
    </row>
    <row r="6564" spans="6:6">
      <c r="F6564" s="3"/>
    </row>
    <row r="6565" spans="6:6">
      <c r="F6565" s="3"/>
    </row>
    <row r="6566" spans="6:6">
      <c r="F6566" s="3"/>
    </row>
    <row r="6567" spans="6:6">
      <c r="F6567" s="3"/>
    </row>
    <row r="6568" spans="6:6">
      <c r="F6568" s="3"/>
    </row>
    <row r="6569" spans="6:6">
      <c r="F6569" s="3"/>
    </row>
    <row r="6570" spans="6:6">
      <c r="F6570" s="3"/>
    </row>
    <row r="6571" spans="6:6">
      <c r="F6571" s="3"/>
    </row>
    <row r="6572" spans="6:6">
      <c r="F6572" s="3"/>
    </row>
    <row r="6573" spans="6:6">
      <c r="F6573" s="3"/>
    </row>
    <row r="6574" spans="6:6">
      <c r="F6574" s="3"/>
    </row>
    <row r="6575" spans="6:6">
      <c r="F6575" s="3"/>
    </row>
    <row r="6576" spans="6:6">
      <c r="F6576" s="3"/>
    </row>
    <row r="6577" spans="6:6">
      <c r="F6577" s="3"/>
    </row>
    <row r="6578" spans="6:6">
      <c r="F6578" s="3"/>
    </row>
    <row r="6579" spans="6:6">
      <c r="F6579" s="3"/>
    </row>
    <row r="6580" spans="6:6">
      <c r="F6580" s="3"/>
    </row>
    <row r="6581" spans="6:6">
      <c r="F6581" s="3"/>
    </row>
    <row r="6582" spans="6:6">
      <c r="F6582" s="3"/>
    </row>
    <row r="6583" spans="6:6">
      <c r="F6583" s="3"/>
    </row>
    <row r="6584" spans="6:6">
      <c r="F6584" s="3"/>
    </row>
    <row r="6585" spans="6:6">
      <c r="F6585" s="3"/>
    </row>
    <row r="6586" spans="6:6">
      <c r="F6586" s="3"/>
    </row>
    <row r="6587" spans="6:6">
      <c r="F6587" s="3"/>
    </row>
    <row r="6588" spans="6:6">
      <c r="F6588" s="3"/>
    </row>
    <row r="6589" spans="6:6">
      <c r="F6589" s="3"/>
    </row>
    <row r="6590" spans="6:6">
      <c r="F6590" s="3"/>
    </row>
    <row r="6591" spans="6:6">
      <c r="F6591" s="3"/>
    </row>
    <row r="6592" spans="6:6">
      <c r="F6592" s="3"/>
    </row>
    <row r="6593" spans="6:6">
      <c r="F6593" s="3"/>
    </row>
    <row r="6594" spans="6:6">
      <c r="F6594" s="3"/>
    </row>
    <row r="6595" spans="6:6">
      <c r="F6595" s="3"/>
    </row>
    <row r="6596" spans="6:6">
      <c r="F6596" s="3"/>
    </row>
    <row r="6597" spans="6:6">
      <c r="F6597" s="3"/>
    </row>
    <row r="6598" spans="6:6">
      <c r="F6598" s="3"/>
    </row>
    <row r="6599" spans="6:6">
      <c r="F6599" s="3"/>
    </row>
    <row r="6600" spans="6:6">
      <c r="F6600" s="3"/>
    </row>
    <row r="6601" spans="6:6">
      <c r="F6601" s="3"/>
    </row>
    <row r="6602" spans="6:6">
      <c r="F6602" s="3"/>
    </row>
    <row r="6603" spans="6:6">
      <c r="F6603" s="3"/>
    </row>
    <row r="6604" spans="6:6">
      <c r="F6604" s="3"/>
    </row>
    <row r="6605" spans="6:6">
      <c r="F6605" s="3"/>
    </row>
    <row r="6606" spans="6:6">
      <c r="F6606" s="3"/>
    </row>
    <row r="6607" spans="6:6">
      <c r="F6607" s="3"/>
    </row>
    <row r="6608" spans="6:6">
      <c r="F6608" s="3"/>
    </row>
    <row r="6609" spans="6:6">
      <c r="F6609" s="3"/>
    </row>
    <row r="6610" spans="6:6">
      <c r="F6610" s="3"/>
    </row>
    <row r="6611" spans="6:6">
      <c r="F6611" s="3"/>
    </row>
    <row r="6612" spans="6:6">
      <c r="F6612" s="3"/>
    </row>
    <row r="6613" spans="6:6">
      <c r="F6613" s="3"/>
    </row>
    <row r="6614" spans="6:6">
      <c r="F6614" s="3"/>
    </row>
    <row r="6615" spans="6:6">
      <c r="F6615" s="3"/>
    </row>
    <row r="6616" spans="6:6">
      <c r="F6616" s="3"/>
    </row>
    <row r="6617" spans="6:6">
      <c r="F6617" s="3"/>
    </row>
    <row r="6618" spans="6:6">
      <c r="F6618" s="3"/>
    </row>
    <row r="6619" spans="6:6">
      <c r="F6619" s="3"/>
    </row>
    <row r="6620" spans="6:6">
      <c r="F6620" s="3"/>
    </row>
    <row r="6621" spans="6:6">
      <c r="F6621" s="3"/>
    </row>
    <row r="6622" spans="6:6">
      <c r="F6622" s="3"/>
    </row>
    <row r="6623" spans="6:6">
      <c r="F6623" s="3"/>
    </row>
    <row r="6624" spans="6:6">
      <c r="F6624" s="3"/>
    </row>
    <row r="6625" spans="6:6">
      <c r="F6625" s="3"/>
    </row>
    <row r="6626" spans="6:6">
      <c r="F6626" s="3"/>
    </row>
    <row r="6627" spans="6:6">
      <c r="F6627" s="3"/>
    </row>
    <row r="6628" spans="6:6">
      <c r="F6628" s="3"/>
    </row>
    <row r="6629" spans="6:6">
      <c r="F6629" s="3"/>
    </row>
    <row r="6630" spans="6:6">
      <c r="F6630" s="3"/>
    </row>
    <row r="6631" spans="6:6">
      <c r="F6631" s="3"/>
    </row>
    <row r="6632" spans="6:6">
      <c r="F6632" s="3"/>
    </row>
    <row r="6633" spans="6:6">
      <c r="F6633" s="3"/>
    </row>
    <row r="6634" spans="6:6">
      <c r="F6634" s="3"/>
    </row>
    <row r="6635" spans="6:6">
      <c r="F6635" s="3"/>
    </row>
    <row r="6636" spans="6:6">
      <c r="F6636" s="3"/>
    </row>
    <row r="6637" spans="6:6">
      <c r="F6637" s="3"/>
    </row>
    <row r="6638" spans="6:6">
      <c r="F6638" s="3"/>
    </row>
    <row r="6639" spans="6:6">
      <c r="F6639" s="3"/>
    </row>
    <row r="6640" spans="6:6">
      <c r="F6640" s="3"/>
    </row>
    <row r="6641" spans="6:6">
      <c r="F6641" s="3"/>
    </row>
    <row r="6642" spans="6:6">
      <c r="F6642" s="3"/>
    </row>
    <row r="6643" spans="6:6">
      <c r="F6643" s="3"/>
    </row>
    <row r="6644" spans="6:6">
      <c r="F6644" s="3"/>
    </row>
    <row r="6645" spans="6:6">
      <c r="F6645" s="3"/>
    </row>
    <row r="6646" spans="6:6">
      <c r="F6646" s="3"/>
    </row>
    <row r="6647" spans="6:6">
      <c r="F6647" s="3"/>
    </row>
    <row r="6648" spans="6:6">
      <c r="F6648" s="3"/>
    </row>
    <row r="6649" spans="6:6">
      <c r="F6649" s="3"/>
    </row>
    <row r="6650" spans="6:6">
      <c r="F6650" s="3"/>
    </row>
    <row r="6651" spans="6:6">
      <c r="F6651" s="3"/>
    </row>
    <row r="6652" spans="6:6">
      <c r="F6652" s="3"/>
    </row>
    <row r="6653" spans="6:6">
      <c r="F6653" s="3"/>
    </row>
    <row r="6654" spans="6:6">
      <c r="F6654" s="3"/>
    </row>
    <row r="6655" spans="6:6">
      <c r="F6655" s="3"/>
    </row>
    <row r="6656" spans="6:6">
      <c r="F6656" s="3"/>
    </row>
    <row r="6657" spans="6:6">
      <c r="F6657" s="3"/>
    </row>
    <row r="6658" spans="6:6">
      <c r="F6658" s="3"/>
    </row>
    <row r="6659" spans="6:6">
      <c r="F6659" s="3"/>
    </row>
    <row r="6660" spans="6:6">
      <c r="F6660" s="3"/>
    </row>
    <row r="6661" spans="6:6">
      <c r="F6661" s="3"/>
    </row>
    <row r="6662" spans="6:6">
      <c r="F6662" s="3"/>
    </row>
    <row r="6663" spans="6:6">
      <c r="F6663" s="3"/>
    </row>
    <row r="6664" spans="6:6">
      <c r="F6664" s="3"/>
    </row>
    <row r="6665" spans="6:6">
      <c r="F6665" s="3"/>
    </row>
    <row r="6666" spans="6:6">
      <c r="F6666" s="3"/>
    </row>
    <row r="6667" spans="6:6">
      <c r="F6667" s="3"/>
    </row>
    <row r="6668" spans="6:6">
      <c r="F6668" s="3"/>
    </row>
    <row r="6669" spans="6:6">
      <c r="F6669" s="3"/>
    </row>
    <row r="6670" spans="6:6">
      <c r="F6670" s="3"/>
    </row>
    <row r="6671" spans="6:6">
      <c r="F6671" s="3"/>
    </row>
    <row r="6672" spans="6:6">
      <c r="F6672" s="3"/>
    </row>
    <row r="6673" spans="6:6">
      <c r="F6673" s="3"/>
    </row>
    <row r="6674" spans="6:6">
      <c r="F6674" s="3"/>
    </row>
    <row r="6675" spans="6:6">
      <c r="F6675" s="3"/>
    </row>
    <row r="6676" spans="6:6">
      <c r="F6676" s="3"/>
    </row>
    <row r="6677" spans="6:6">
      <c r="F6677" s="3"/>
    </row>
    <row r="6678" spans="6:6">
      <c r="F6678" s="3"/>
    </row>
    <row r="6679" spans="6:6">
      <c r="F6679" s="3"/>
    </row>
    <row r="6680" spans="6:6">
      <c r="F6680" s="3"/>
    </row>
    <row r="6681" spans="6:6">
      <c r="F6681" s="3"/>
    </row>
    <row r="6682" spans="6:6">
      <c r="F6682" s="3"/>
    </row>
    <row r="6683" spans="6:6">
      <c r="F6683" s="3"/>
    </row>
    <row r="6684" spans="6:6">
      <c r="F6684" s="3"/>
    </row>
    <row r="6685" spans="6:6">
      <c r="F6685" s="3"/>
    </row>
    <row r="6686" spans="6:6">
      <c r="F6686" s="3"/>
    </row>
    <row r="6687" spans="6:6">
      <c r="F6687" s="3"/>
    </row>
    <row r="6688" spans="6:6">
      <c r="F6688" s="3"/>
    </row>
    <row r="6689" spans="6:6">
      <c r="F6689" s="3"/>
    </row>
    <row r="6690" spans="6:6">
      <c r="F6690" s="3"/>
    </row>
    <row r="6691" spans="6:6">
      <c r="F6691" s="3"/>
    </row>
    <row r="6692" spans="6:6">
      <c r="F6692" s="3"/>
    </row>
    <row r="6693" spans="6:6">
      <c r="F6693" s="3"/>
    </row>
    <row r="6694" spans="6:6">
      <c r="F6694" s="3"/>
    </row>
    <row r="6695" spans="6:6">
      <c r="F6695" s="3"/>
    </row>
    <row r="6696" spans="6:6">
      <c r="F6696" s="3"/>
    </row>
    <row r="6697" spans="6:6">
      <c r="F6697" s="3"/>
    </row>
    <row r="6698" spans="6:6">
      <c r="F6698" s="3"/>
    </row>
    <row r="6699" spans="6:6">
      <c r="F6699" s="3"/>
    </row>
    <row r="6700" spans="6:6">
      <c r="F6700" s="3"/>
    </row>
    <row r="6701" spans="6:6">
      <c r="F6701" s="3"/>
    </row>
    <row r="6702" spans="6:6">
      <c r="F6702" s="3"/>
    </row>
    <row r="6703" spans="6:6">
      <c r="F6703" s="3"/>
    </row>
    <row r="6704" spans="6:6">
      <c r="F6704" s="3"/>
    </row>
    <row r="6705" spans="6:6">
      <c r="F6705" s="3"/>
    </row>
    <row r="6706" spans="6:6">
      <c r="F6706" s="3"/>
    </row>
    <row r="6707" spans="6:6">
      <c r="F6707" s="3"/>
    </row>
    <row r="6708" spans="6:6">
      <c r="F6708" s="3"/>
    </row>
    <row r="6709" spans="6:6">
      <c r="F6709" s="3"/>
    </row>
    <row r="6710" spans="6:6">
      <c r="F6710" s="3"/>
    </row>
    <row r="6711" spans="6:6">
      <c r="F6711" s="3"/>
    </row>
    <row r="6712" spans="6:6">
      <c r="F6712" s="3"/>
    </row>
    <row r="6713" spans="6:6">
      <c r="F6713" s="3"/>
    </row>
    <row r="6714" spans="6:6">
      <c r="F6714" s="3"/>
    </row>
    <row r="6715" spans="6:6">
      <c r="F6715" s="3"/>
    </row>
    <row r="6716" spans="6:6">
      <c r="F6716" s="3"/>
    </row>
    <row r="6717" spans="6:6">
      <c r="F6717" s="3"/>
    </row>
    <row r="6718" spans="6:6">
      <c r="F6718" s="3"/>
    </row>
    <row r="6719" spans="6:6">
      <c r="F6719" s="3"/>
    </row>
    <row r="6720" spans="6:6">
      <c r="F6720" s="3"/>
    </row>
    <row r="6721" spans="6:6">
      <c r="F6721" s="3"/>
    </row>
    <row r="6722" spans="6:6">
      <c r="F6722" s="3"/>
    </row>
    <row r="6723" spans="6:6">
      <c r="F6723" s="3"/>
    </row>
    <row r="6724" spans="6:6">
      <c r="F6724" s="3"/>
    </row>
    <row r="6725" spans="6:6">
      <c r="F6725" s="3"/>
    </row>
    <row r="6726" spans="6:6">
      <c r="F6726" s="3"/>
    </row>
    <row r="6727" spans="6:6">
      <c r="F6727" s="3"/>
    </row>
    <row r="6728" spans="6:6">
      <c r="F6728" s="3"/>
    </row>
    <row r="6729" spans="6:6">
      <c r="F6729" s="3"/>
    </row>
    <row r="6730" spans="6:6">
      <c r="F6730" s="3"/>
    </row>
    <row r="6731" spans="6:6">
      <c r="F6731" s="3"/>
    </row>
    <row r="6732" spans="6:6">
      <c r="F6732" s="3"/>
    </row>
    <row r="6733" spans="6:6">
      <c r="F6733" s="3"/>
    </row>
    <row r="6734" spans="6:6">
      <c r="F6734" s="3"/>
    </row>
    <row r="6735" spans="6:6">
      <c r="F6735" s="3"/>
    </row>
    <row r="6736" spans="6:6">
      <c r="F6736" s="3"/>
    </row>
    <row r="6737" spans="6:6">
      <c r="F6737" s="3"/>
    </row>
    <row r="6738" spans="6:6">
      <c r="F6738" s="3"/>
    </row>
    <row r="6739" spans="6:6">
      <c r="F6739" s="3"/>
    </row>
    <row r="6740" spans="6:6">
      <c r="F6740" s="3"/>
    </row>
    <row r="6741" spans="6:6">
      <c r="F6741" s="3"/>
    </row>
    <row r="6742" spans="6:6">
      <c r="F6742" s="3"/>
    </row>
    <row r="6743" spans="6:6">
      <c r="F6743" s="3"/>
    </row>
    <row r="6744" spans="6:6">
      <c r="F6744" s="3"/>
    </row>
    <row r="6745" spans="6:6">
      <c r="F6745" s="3"/>
    </row>
    <row r="6746" spans="6:6">
      <c r="F6746" s="3"/>
    </row>
    <row r="6747" spans="6:6">
      <c r="F6747" s="3"/>
    </row>
    <row r="6748" spans="6:6">
      <c r="F6748" s="3"/>
    </row>
    <row r="6749" spans="6:6">
      <c r="F6749" s="3"/>
    </row>
    <row r="6750" spans="6:6">
      <c r="F6750" s="3"/>
    </row>
    <row r="6751" spans="6:6">
      <c r="F6751" s="3"/>
    </row>
    <row r="6752" spans="6:6">
      <c r="F6752" s="3"/>
    </row>
    <row r="6753" spans="6:6">
      <c r="F6753" s="3"/>
    </row>
    <row r="6754" spans="6:6">
      <c r="F6754" s="3"/>
    </row>
    <row r="6755" spans="6:6">
      <c r="F6755" s="3"/>
    </row>
    <row r="6756" spans="6:6">
      <c r="F6756" s="3"/>
    </row>
    <row r="6757" spans="6:6">
      <c r="F6757" s="3"/>
    </row>
    <row r="6758" spans="6:6">
      <c r="F6758" s="3"/>
    </row>
    <row r="6759" spans="6:6">
      <c r="F6759" s="3"/>
    </row>
    <row r="6760" spans="6:6">
      <c r="F6760" s="3"/>
    </row>
    <row r="6761" spans="6:6">
      <c r="F6761" s="3"/>
    </row>
    <row r="6762" spans="6:6">
      <c r="F6762" s="3"/>
    </row>
    <row r="6763" spans="6:6">
      <c r="F6763" s="3"/>
    </row>
    <row r="6764" spans="6:6">
      <c r="F6764" s="3"/>
    </row>
    <row r="6765" spans="6:6">
      <c r="F6765" s="3"/>
    </row>
    <row r="6766" spans="6:6">
      <c r="F6766" s="3"/>
    </row>
    <row r="6767" spans="6:6">
      <c r="F6767" s="3"/>
    </row>
    <row r="6768" spans="6:6">
      <c r="F6768" s="3"/>
    </row>
    <row r="6769" spans="6:6">
      <c r="F6769" s="3"/>
    </row>
    <row r="6770" spans="6:6">
      <c r="F6770" s="3"/>
    </row>
    <row r="6771" spans="6:6">
      <c r="F6771" s="3"/>
    </row>
    <row r="6772" spans="6:6">
      <c r="F6772" s="3"/>
    </row>
    <row r="6773" spans="6:6">
      <c r="F6773" s="3"/>
    </row>
    <row r="6774" spans="6:6">
      <c r="F6774" s="3"/>
    </row>
    <row r="6775" spans="6:6">
      <c r="F6775" s="3"/>
    </row>
    <row r="6776" spans="6:6">
      <c r="F6776" s="3"/>
    </row>
    <row r="6777" spans="6:6">
      <c r="F6777" s="3"/>
    </row>
    <row r="6778" spans="6:6">
      <c r="F6778" s="3"/>
    </row>
    <row r="6779" spans="6:6">
      <c r="F6779" s="3"/>
    </row>
    <row r="6780" spans="6:6">
      <c r="F6780" s="3"/>
    </row>
    <row r="6781" spans="6:6">
      <c r="F6781" s="3"/>
    </row>
    <row r="6782" spans="6:6">
      <c r="F6782" s="3"/>
    </row>
    <row r="6783" spans="6:6">
      <c r="F6783" s="3"/>
    </row>
    <row r="6784" spans="6:6">
      <c r="F6784" s="3"/>
    </row>
    <row r="6785" spans="6:6">
      <c r="F6785" s="3"/>
    </row>
    <row r="6786" spans="6:6">
      <c r="F6786" s="3"/>
    </row>
    <row r="6787" spans="6:6">
      <c r="F6787" s="3"/>
    </row>
    <row r="6788" spans="6:6">
      <c r="F6788" s="3"/>
    </row>
    <row r="6789" spans="6:6">
      <c r="F6789" s="3"/>
    </row>
    <row r="6790" spans="6:6">
      <c r="F6790" s="3"/>
    </row>
    <row r="6791" spans="6:6">
      <c r="F6791" s="3"/>
    </row>
    <row r="6792" spans="6:6">
      <c r="F6792" s="3"/>
    </row>
    <row r="6793" spans="6:6">
      <c r="F6793" s="3"/>
    </row>
    <row r="6794" spans="6:6">
      <c r="F6794" s="3"/>
    </row>
    <row r="6795" spans="6:6">
      <c r="F6795" s="3"/>
    </row>
    <row r="6796" spans="6:6">
      <c r="F6796" s="3"/>
    </row>
    <row r="6797" spans="6:6">
      <c r="F6797" s="3"/>
    </row>
    <row r="6798" spans="6:6">
      <c r="F6798" s="3"/>
    </row>
    <row r="6799" spans="6:6">
      <c r="F6799" s="3"/>
    </row>
    <row r="6800" spans="6:6">
      <c r="F6800" s="3"/>
    </row>
    <row r="6801" spans="6:6">
      <c r="F6801" s="3"/>
    </row>
    <row r="6802" spans="6:6">
      <c r="F6802" s="3"/>
    </row>
    <row r="6803" spans="6:6">
      <c r="F6803" s="3"/>
    </row>
    <row r="6804" spans="6:6">
      <c r="F6804" s="3"/>
    </row>
    <row r="6805" spans="6:6">
      <c r="F6805" s="3"/>
    </row>
    <row r="6806" spans="6:6">
      <c r="F6806" s="3"/>
    </row>
    <row r="6807" spans="6:6">
      <c r="F6807" s="3"/>
    </row>
    <row r="6808" spans="6:6">
      <c r="F6808" s="3"/>
    </row>
    <row r="6809" spans="6:6">
      <c r="F6809" s="3"/>
    </row>
    <row r="6810" spans="6:6">
      <c r="F6810" s="3"/>
    </row>
    <row r="6811" spans="6:6">
      <c r="F6811" s="3"/>
    </row>
    <row r="6812" spans="6:6">
      <c r="F6812" s="3"/>
    </row>
    <row r="6813" spans="6:6">
      <c r="F6813" s="3"/>
    </row>
    <row r="6814" spans="6:6">
      <c r="F6814" s="3"/>
    </row>
    <row r="6815" spans="6:6">
      <c r="F6815" s="3"/>
    </row>
    <row r="6816" spans="6:6">
      <c r="F6816" s="3"/>
    </row>
    <row r="6817" spans="6:6">
      <c r="F6817" s="3"/>
    </row>
    <row r="6818" spans="6:6">
      <c r="F6818" s="3"/>
    </row>
    <row r="6819" spans="6:6">
      <c r="F6819" s="3"/>
    </row>
    <row r="6820" spans="6:6">
      <c r="F6820" s="3"/>
    </row>
    <row r="6821" spans="6:6">
      <c r="F6821" s="3"/>
    </row>
    <row r="6822" spans="6:6">
      <c r="F6822" s="3"/>
    </row>
    <row r="6823" spans="6:6">
      <c r="F6823" s="3"/>
    </row>
    <row r="6824" spans="6:6">
      <c r="F6824" s="3"/>
    </row>
    <row r="6825" spans="6:6">
      <c r="F6825" s="3"/>
    </row>
    <row r="6826" spans="6:6">
      <c r="F6826" s="3"/>
    </row>
    <row r="6827" spans="6:6">
      <c r="F6827" s="3"/>
    </row>
    <row r="6828" spans="6:6">
      <c r="F6828" s="3"/>
    </row>
    <row r="6829" spans="6:6">
      <c r="F6829" s="3"/>
    </row>
    <row r="6830" spans="6:6">
      <c r="F6830" s="3"/>
    </row>
    <row r="6831" spans="6:6">
      <c r="F6831" s="3"/>
    </row>
    <row r="6832" spans="6:6">
      <c r="F6832" s="3"/>
    </row>
    <row r="6833" spans="6:6">
      <c r="F6833" s="3"/>
    </row>
    <row r="6834" spans="6:6">
      <c r="F6834" s="3"/>
    </row>
    <row r="6835" spans="6:6">
      <c r="F6835" s="3"/>
    </row>
    <row r="6836" spans="6:6">
      <c r="F6836" s="3"/>
    </row>
    <row r="6837" spans="6:6">
      <c r="F6837" s="3"/>
    </row>
    <row r="6838" spans="6:6">
      <c r="F6838" s="3"/>
    </row>
    <row r="6839" spans="6:6">
      <c r="F6839" s="3"/>
    </row>
    <row r="6840" spans="6:6">
      <c r="F6840" s="3"/>
    </row>
    <row r="6841" spans="6:6">
      <c r="F6841" s="3"/>
    </row>
    <row r="6842" spans="6:6">
      <c r="F6842" s="3"/>
    </row>
    <row r="6843" spans="6:6">
      <c r="F6843" s="3"/>
    </row>
    <row r="6844" spans="6:6">
      <c r="F6844" s="3"/>
    </row>
    <row r="6845" spans="6:6">
      <c r="F6845" s="3"/>
    </row>
    <row r="6846" spans="6:6">
      <c r="F6846" s="3"/>
    </row>
    <row r="6847" spans="6:6">
      <c r="F6847" s="3"/>
    </row>
    <row r="6848" spans="6:6">
      <c r="F6848" s="3"/>
    </row>
    <row r="6849" spans="6:6">
      <c r="F6849" s="3"/>
    </row>
    <row r="6850" spans="6:6">
      <c r="F6850" s="3"/>
    </row>
    <row r="6851" spans="6:6">
      <c r="F6851" s="3"/>
    </row>
    <row r="6852" spans="6:6">
      <c r="F6852" s="3"/>
    </row>
    <row r="6853" spans="6:6">
      <c r="F6853" s="3"/>
    </row>
    <row r="6854" spans="6:6">
      <c r="F6854" s="3"/>
    </row>
    <row r="6855" spans="6:6">
      <c r="F6855" s="3"/>
    </row>
    <row r="6856" spans="6:6">
      <c r="F6856" s="3"/>
    </row>
    <row r="6857" spans="6:6">
      <c r="F6857" s="3"/>
    </row>
    <row r="6858" spans="6:6">
      <c r="F6858" s="3"/>
    </row>
    <row r="6859" spans="6:6">
      <c r="F6859" s="3"/>
    </row>
    <row r="6860" spans="6:6">
      <c r="F6860" s="3"/>
    </row>
    <row r="6861" spans="6:6">
      <c r="F6861" s="3"/>
    </row>
    <row r="6862" spans="6:6">
      <c r="F6862" s="3"/>
    </row>
    <row r="6863" spans="6:6">
      <c r="F6863" s="3"/>
    </row>
    <row r="6864" spans="6:6">
      <c r="F6864" s="3"/>
    </row>
    <row r="6865" spans="6:6">
      <c r="F6865" s="3"/>
    </row>
    <row r="6866" spans="6:6">
      <c r="F6866" s="3"/>
    </row>
    <row r="6867" spans="6:6">
      <c r="F6867" s="3"/>
    </row>
    <row r="6868" spans="6:6">
      <c r="F6868" s="3"/>
    </row>
    <row r="6869" spans="6:6">
      <c r="F6869" s="3"/>
    </row>
    <row r="6870" spans="6:6">
      <c r="F6870" s="3"/>
    </row>
    <row r="6871" spans="6:6">
      <c r="F6871" s="3"/>
    </row>
    <row r="6872" spans="6:6">
      <c r="F6872" s="3"/>
    </row>
    <row r="6873" spans="6:6">
      <c r="F6873" s="3"/>
    </row>
    <row r="6874" spans="6:6">
      <c r="F6874" s="3"/>
    </row>
    <row r="6875" spans="6:6">
      <c r="F6875" s="3"/>
    </row>
    <row r="6876" spans="6:6">
      <c r="F6876" s="3"/>
    </row>
    <row r="6877" spans="6:6">
      <c r="F6877" s="3"/>
    </row>
    <row r="6878" spans="6:6">
      <c r="F6878" s="3"/>
    </row>
    <row r="6879" spans="6:6">
      <c r="F6879" s="3"/>
    </row>
    <row r="6880" spans="6:6">
      <c r="F6880" s="3"/>
    </row>
    <row r="6881" spans="6:6">
      <c r="F6881" s="3"/>
    </row>
    <row r="6882" spans="6:6">
      <c r="F6882" s="3"/>
    </row>
    <row r="6883" spans="6:6">
      <c r="F6883" s="3"/>
    </row>
    <row r="6884" spans="6:6">
      <c r="F6884" s="3"/>
    </row>
    <row r="6885" spans="6:6">
      <c r="F6885" s="3"/>
    </row>
    <row r="6886" spans="6:6">
      <c r="F6886" s="3"/>
    </row>
    <row r="6887" spans="6:6">
      <c r="F6887" s="3"/>
    </row>
    <row r="6888" spans="6:6">
      <c r="F6888" s="3"/>
    </row>
    <row r="6889" spans="6:6">
      <c r="F6889" s="3"/>
    </row>
    <row r="6890" spans="6:6">
      <c r="F6890" s="3"/>
    </row>
    <row r="6891" spans="6:6">
      <c r="F6891" s="3"/>
    </row>
    <row r="6892" spans="6:6">
      <c r="F6892" s="3"/>
    </row>
    <row r="6893" spans="6:6">
      <c r="F6893" s="3"/>
    </row>
    <row r="6894" spans="6:6">
      <c r="F6894" s="3"/>
    </row>
    <row r="6895" spans="6:6">
      <c r="F6895" s="3"/>
    </row>
    <row r="6896" spans="6:6">
      <c r="F6896" s="3"/>
    </row>
    <row r="6897" spans="6:6">
      <c r="F6897" s="3"/>
    </row>
    <row r="6898" spans="6:6">
      <c r="F6898" s="3"/>
    </row>
    <row r="6899" spans="6:6">
      <c r="F6899" s="3"/>
    </row>
    <row r="6900" spans="6:6">
      <c r="F6900" s="3"/>
    </row>
    <row r="6901" spans="6:6">
      <c r="F6901" s="3"/>
    </row>
    <row r="6902" spans="6:6">
      <c r="F6902" s="3"/>
    </row>
    <row r="6903" spans="6:6">
      <c r="F6903" s="3"/>
    </row>
    <row r="6904" spans="6:6">
      <c r="F6904" s="3"/>
    </row>
    <row r="6905" spans="6:6">
      <c r="F6905" s="3"/>
    </row>
    <row r="6906" spans="6:6">
      <c r="F6906" s="3"/>
    </row>
    <row r="6907" spans="6:6">
      <c r="F6907" s="3"/>
    </row>
    <row r="6908" spans="6:6">
      <c r="F6908" s="3"/>
    </row>
    <row r="6909" spans="6:6">
      <c r="F6909" s="3"/>
    </row>
    <row r="6910" spans="6:6">
      <c r="F6910" s="3"/>
    </row>
    <row r="6911" spans="6:6">
      <c r="F6911" s="3"/>
    </row>
    <row r="6912" spans="6:6">
      <c r="F6912" s="3"/>
    </row>
    <row r="6913" spans="6:6">
      <c r="F6913" s="3"/>
    </row>
    <row r="6914" spans="6:6">
      <c r="F6914" s="3"/>
    </row>
    <row r="6915" spans="6:6">
      <c r="F6915" s="3"/>
    </row>
    <row r="6916" spans="6:6">
      <c r="F6916" s="3"/>
    </row>
    <row r="6917" spans="6:6">
      <c r="F6917" s="3"/>
    </row>
    <row r="6918" spans="6:6">
      <c r="F6918" s="3"/>
    </row>
    <row r="6919" spans="6:6">
      <c r="F6919" s="3"/>
    </row>
    <row r="6920" spans="6:6">
      <c r="F6920" s="3"/>
    </row>
    <row r="6921" spans="6:6">
      <c r="F6921" s="3"/>
    </row>
    <row r="6922" spans="6:6">
      <c r="F6922" s="3"/>
    </row>
    <row r="6923" spans="6:6">
      <c r="F6923" s="3"/>
    </row>
    <row r="6924" spans="6:6">
      <c r="F6924" s="3"/>
    </row>
    <row r="6925" spans="6:6">
      <c r="F6925" s="3"/>
    </row>
    <row r="6926" spans="6:6">
      <c r="F6926" s="3"/>
    </row>
    <row r="6927" spans="6:6">
      <c r="F6927" s="3"/>
    </row>
    <row r="6928" spans="6:6">
      <c r="F6928" s="3"/>
    </row>
    <row r="6929" spans="6:6">
      <c r="F6929" s="3"/>
    </row>
    <row r="6930" spans="6:6">
      <c r="F6930" s="3"/>
    </row>
    <row r="6931" spans="6:6">
      <c r="F6931" s="3"/>
    </row>
    <row r="6932" spans="6:6">
      <c r="F6932" s="3"/>
    </row>
    <row r="6933" spans="6:6">
      <c r="F6933" s="3"/>
    </row>
    <row r="6934" spans="6:6">
      <c r="F6934" s="3"/>
    </row>
    <row r="6935" spans="6:6">
      <c r="F6935" s="3"/>
    </row>
    <row r="6936" spans="6:6">
      <c r="F6936" s="3"/>
    </row>
    <row r="6937" spans="6:6">
      <c r="F6937" s="3"/>
    </row>
    <row r="6938" spans="6:6">
      <c r="F6938" s="3"/>
    </row>
    <row r="6939" spans="6:6">
      <c r="F6939" s="3"/>
    </row>
    <row r="6940" spans="6:6">
      <c r="F6940" s="3"/>
    </row>
    <row r="6941" spans="6:6">
      <c r="F6941" s="3"/>
    </row>
    <row r="6942" spans="6:6">
      <c r="F6942" s="3"/>
    </row>
    <row r="6943" spans="6:6">
      <c r="F6943" s="3"/>
    </row>
    <row r="6944" spans="6:6">
      <c r="F6944" s="3"/>
    </row>
    <row r="6945" spans="6:6">
      <c r="F6945" s="3"/>
    </row>
    <row r="6946" spans="6:6">
      <c r="F6946" s="3"/>
    </row>
    <row r="6947" spans="6:6">
      <c r="F6947" s="3"/>
    </row>
    <row r="6948" spans="6:6">
      <c r="F6948" s="3"/>
    </row>
    <row r="6949" spans="6:6">
      <c r="F6949" s="3"/>
    </row>
    <row r="6950" spans="6:6">
      <c r="F6950" s="3"/>
    </row>
    <row r="6951" spans="6:6">
      <c r="F6951" s="3"/>
    </row>
    <row r="6952" spans="6:6">
      <c r="F6952" s="3"/>
    </row>
    <row r="6953" spans="6:6">
      <c r="F6953" s="3"/>
    </row>
    <row r="6954" spans="6:6">
      <c r="F6954" s="3"/>
    </row>
    <row r="6955" spans="6:6">
      <c r="F6955" s="3"/>
    </row>
    <row r="6956" spans="6:6">
      <c r="F6956" s="3"/>
    </row>
    <row r="6957" spans="6:6">
      <c r="F6957" s="3"/>
    </row>
    <row r="6958" spans="6:6">
      <c r="F6958" s="3"/>
    </row>
    <row r="6959" spans="6:6">
      <c r="F6959" s="3"/>
    </row>
    <row r="6960" spans="6:6">
      <c r="F6960" s="3"/>
    </row>
    <row r="6961" spans="6:6">
      <c r="F6961" s="3"/>
    </row>
    <row r="6962" spans="6:6">
      <c r="F6962" s="3"/>
    </row>
    <row r="6963" spans="6:6">
      <c r="F6963" s="3"/>
    </row>
    <row r="6964" spans="6:6">
      <c r="F6964" s="3"/>
    </row>
    <row r="6965" spans="6:6">
      <c r="F6965" s="3"/>
    </row>
    <row r="6966" spans="6:6">
      <c r="F6966" s="3"/>
    </row>
    <row r="6967" spans="6:6">
      <c r="F6967" s="3"/>
    </row>
    <row r="6968" spans="6:6">
      <c r="F6968" s="3"/>
    </row>
    <row r="6969" spans="6:6">
      <c r="F6969" s="3"/>
    </row>
    <row r="6970" spans="6:6">
      <c r="F6970" s="3"/>
    </row>
    <row r="6971" spans="6:6">
      <c r="F6971" s="3"/>
    </row>
    <row r="6972" spans="6:6">
      <c r="F6972" s="3"/>
    </row>
    <row r="6973" spans="6:6">
      <c r="F6973" s="3"/>
    </row>
    <row r="6974" spans="6:6">
      <c r="F6974" s="3"/>
    </row>
    <row r="6975" spans="6:6">
      <c r="F6975" s="3"/>
    </row>
    <row r="6976" spans="6:6">
      <c r="F6976" s="3"/>
    </row>
    <row r="6977" spans="6:6">
      <c r="F6977" s="3"/>
    </row>
    <row r="6978" spans="6:6">
      <c r="F6978" s="3"/>
    </row>
    <row r="6979" spans="6:6">
      <c r="F6979" s="3"/>
    </row>
    <row r="6980" spans="6:6">
      <c r="F6980" s="3"/>
    </row>
    <row r="6981" spans="6:6">
      <c r="F6981" s="3"/>
    </row>
    <row r="6982" spans="6:6">
      <c r="F6982" s="3"/>
    </row>
    <row r="6983" spans="6:6">
      <c r="F6983" s="3"/>
    </row>
    <row r="6984" spans="6:6">
      <c r="F6984" s="3"/>
    </row>
    <row r="6985" spans="6:6">
      <c r="F6985" s="3"/>
    </row>
    <row r="6986" spans="6:6">
      <c r="F6986" s="3"/>
    </row>
    <row r="6987" spans="6:6">
      <c r="F6987" s="3"/>
    </row>
    <row r="6988" spans="6:6">
      <c r="F6988" s="3"/>
    </row>
    <row r="6989" spans="6:6">
      <c r="F6989" s="3"/>
    </row>
    <row r="6990" spans="6:6">
      <c r="F6990" s="3"/>
    </row>
    <row r="6991" spans="6:6">
      <c r="F6991" s="3"/>
    </row>
    <row r="6992" spans="6:6">
      <c r="F6992" s="3"/>
    </row>
    <row r="6993" spans="6:6">
      <c r="F6993" s="3"/>
    </row>
    <row r="6994" spans="6:6">
      <c r="F6994" s="3"/>
    </row>
    <row r="6995" spans="6:6">
      <c r="F6995" s="3"/>
    </row>
    <row r="6996" spans="6:6">
      <c r="F6996" s="3"/>
    </row>
    <row r="6997" spans="6:6">
      <c r="F6997" s="3"/>
    </row>
    <row r="6998" spans="6:6">
      <c r="F6998" s="3"/>
    </row>
    <row r="6999" spans="6:6">
      <c r="F6999" s="3"/>
    </row>
    <row r="7000" spans="6:6">
      <c r="F7000" s="3"/>
    </row>
    <row r="7001" spans="6:6">
      <c r="F7001" s="3"/>
    </row>
    <row r="7002" spans="6:6">
      <c r="F7002" s="3"/>
    </row>
    <row r="7003" spans="6:6">
      <c r="F7003" s="3"/>
    </row>
    <row r="7004" spans="6:6">
      <c r="F7004" s="3"/>
    </row>
    <row r="7005" spans="6:6">
      <c r="F7005" s="3"/>
    </row>
    <row r="7006" spans="6:6">
      <c r="F7006" s="3"/>
    </row>
    <row r="7007" spans="6:6">
      <c r="F7007" s="3"/>
    </row>
    <row r="7008" spans="6:6">
      <c r="F7008" s="3"/>
    </row>
    <row r="7009" spans="6:6">
      <c r="F7009" s="3"/>
    </row>
    <row r="7010" spans="6:6">
      <c r="F7010" s="3"/>
    </row>
    <row r="7011" spans="6:6">
      <c r="F7011" s="3"/>
    </row>
    <row r="7012" spans="6:6">
      <c r="F7012" s="3"/>
    </row>
    <row r="7013" spans="6:6">
      <c r="F7013" s="3"/>
    </row>
    <row r="7014" spans="6:6">
      <c r="F7014" s="3"/>
    </row>
    <row r="7015" spans="6:6">
      <c r="F7015" s="3"/>
    </row>
    <row r="7016" spans="6:6">
      <c r="F7016" s="3"/>
    </row>
    <row r="7017" spans="6:6">
      <c r="F7017" s="3"/>
    </row>
    <row r="7018" spans="6:6">
      <c r="F7018" s="3"/>
    </row>
    <row r="7019" spans="6:6">
      <c r="F7019" s="3"/>
    </row>
    <row r="7020" spans="6:6">
      <c r="F7020" s="3"/>
    </row>
    <row r="7021" spans="6:6">
      <c r="F7021" s="3"/>
    </row>
    <row r="7022" spans="6:6">
      <c r="F7022" s="3"/>
    </row>
    <row r="7023" spans="6:6">
      <c r="F7023" s="3"/>
    </row>
    <row r="7024" spans="6:6">
      <c r="F7024" s="3"/>
    </row>
    <row r="7025" spans="6:6">
      <c r="F7025" s="3"/>
    </row>
    <row r="7026" spans="6:6">
      <c r="F7026" s="3"/>
    </row>
    <row r="7027" spans="6:6">
      <c r="F7027" s="3"/>
    </row>
    <row r="7028" spans="6:6">
      <c r="F7028" s="3"/>
    </row>
    <row r="7029" spans="6:6">
      <c r="F7029" s="3"/>
    </row>
    <row r="7030" spans="6:6">
      <c r="F7030" s="3"/>
    </row>
    <row r="7031" spans="6:6">
      <c r="F7031" s="3"/>
    </row>
    <row r="7032" spans="6:6">
      <c r="F7032" s="3"/>
    </row>
    <row r="7033" spans="6:6">
      <c r="F7033" s="3"/>
    </row>
    <row r="7034" spans="6:6">
      <c r="F7034" s="3"/>
    </row>
    <row r="7035" spans="6:6">
      <c r="F7035" s="3"/>
    </row>
    <row r="7036" spans="6:6">
      <c r="F7036" s="3"/>
    </row>
    <row r="7037" spans="6:6">
      <c r="F7037" s="3"/>
    </row>
    <row r="7038" spans="6:6">
      <c r="F7038" s="3"/>
    </row>
    <row r="7039" spans="6:6">
      <c r="F7039" s="3"/>
    </row>
    <row r="7040" spans="6:6">
      <c r="F7040" s="3"/>
    </row>
    <row r="7041" spans="6:6">
      <c r="F7041" s="3"/>
    </row>
    <row r="7042" spans="6:6">
      <c r="F7042" s="3"/>
    </row>
    <row r="7043" spans="6:6">
      <c r="F7043" s="3"/>
    </row>
    <row r="7044" spans="6:6">
      <c r="F7044" s="3"/>
    </row>
    <row r="7045" spans="6:6">
      <c r="F7045" s="3"/>
    </row>
    <row r="7046" spans="6:6">
      <c r="F7046" s="3"/>
    </row>
    <row r="7047" spans="6:6">
      <c r="F7047" s="3"/>
    </row>
    <row r="7048" spans="6:6">
      <c r="F7048" s="3"/>
    </row>
    <row r="7049" spans="6:6">
      <c r="F7049" s="3"/>
    </row>
    <row r="7050" spans="6:6">
      <c r="F7050" s="3"/>
    </row>
    <row r="7051" spans="6:6">
      <c r="F7051" s="3"/>
    </row>
    <row r="7052" spans="6:6">
      <c r="F7052" s="3"/>
    </row>
    <row r="7053" spans="6:6">
      <c r="F7053" s="3"/>
    </row>
    <row r="7054" spans="6:6">
      <c r="F7054" s="3"/>
    </row>
    <row r="7055" spans="6:6">
      <c r="F7055" s="3"/>
    </row>
    <row r="7056" spans="6:6">
      <c r="F7056" s="3"/>
    </row>
    <row r="7057" spans="6:6">
      <c r="F7057" s="3"/>
    </row>
    <row r="7058" spans="6:6">
      <c r="F7058" s="3"/>
    </row>
    <row r="7059" spans="6:6">
      <c r="F7059" s="3"/>
    </row>
    <row r="7060" spans="6:6">
      <c r="F7060" s="3"/>
    </row>
    <row r="7061" spans="6:6">
      <c r="F7061" s="3"/>
    </row>
    <row r="7062" spans="6:6">
      <c r="F7062" s="3"/>
    </row>
    <row r="7063" spans="6:6">
      <c r="F7063" s="3"/>
    </row>
    <row r="7064" spans="6:6">
      <c r="F7064" s="3"/>
    </row>
    <row r="7065" spans="6:6">
      <c r="F7065" s="3"/>
    </row>
    <row r="7066" spans="6:6">
      <c r="F7066" s="3"/>
    </row>
    <row r="7067" spans="6:6">
      <c r="F7067" s="3"/>
    </row>
    <row r="7068" spans="6:6">
      <c r="F7068" s="3"/>
    </row>
    <row r="7069" spans="6:6">
      <c r="F7069" s="3"/>
    </row>
    <row r="7070" spans="6:6">
      <c r="F7070" s="3"/>
    </row>
    <row r="7071" spans="6:6">
      <c r="F7071" s="3"/>
    </row>
    <row r="7072" spans="6:6">
      <c r="F7072" s="3"/>
    </row>
    <row r="7073" spans="6:6">
      <c r="F7073" s="3"/>
    </row>
    <row r="7074" spans="6:6">
      <c r="F7074" s="3"/>
    </row>
    <row r="7075" spans="6:6">
      <c r="F7075" s="3"/>
    </row>
    <row r="7076" spans="6:6">
      <c r="F7076" s="3"/>
    </row>
    <row r="7077" spans="6:6">
      <c r="F7077" s="3"/>
    </row>
    <row r="7078" spans="6:6">
      <c r="F7078" s="3"/>
    </row>
    <row r="7079" spans="6:6">
      <c r="F7079" s="3"/>
    </row>
    <row r="7080" spans="6:6">
      <c r="F7080" s="3"/>
    </row>
    <row r="7081" spans="6:6">
      <c r="F7081" s="3"/>
    </row>
    <row r="7082" spans="6:6">
      <c r="F7082" s="3"/>
    </row>
    <row r="7083" spans="6:6">
      <c r="F7083" s="3"/>
    </row>
    <row r="7084" spans="6:6">
      <c r="F7084" s="3"/>
    </row>
    <row r="7085" spans="6:6">
      <c r="F7085" s="3"/>
    </row>
    <row r="7086" spans="6:6">
      <c r="F7086" s="3"/>
    </row>
    <row r="7087" spans="6:6">
      <c r="F7087" s="3"/>
    </row>
    <row r="7088" spans="6:6">
      <c r="F7088" s="3"/>
    </row>
    <row r="7089" spans="6:6">
      <c r="F7089" s="3"/>
    </row>
    <row r="7090" spans="6:6">
      <c r="F7090" s="3"/>
    </row>
    <row r="7091" spans="6:6">
      <c r="F7091" s="3"/>
    </row>
    <row r="7092" spans="6:6">
      <c r="F7092" s="3"/>
    </row>
    <row r="7093" spans="6:6">
      <c r="F7093" s="3"/>
    </row>
    <row r="7094" spans="6:6">
      <c r="F7094" s="3"/>
    </row>
    <row r="7095" spans="6:6">
      <c r="F7095" s="3"/>
    </row>
    <row r="7096" spans="6:6">
      <c r="F7096" s="3"/>
    </row>
    <row r="7097" spans="6:6">
      <c r="F7097" s="3"/>
    </row>
    <row r="7098" spans="6:6">
      <c r="F7098" s="3"/>
    </row>
    <row r="7099" spans="6:6">
      <c r="F7099" s="3"/>
    </row>
    <row r="7100" spans="6:6">
      <c r="F7100" s="3"/>
    </row>
    <row r="7101" spans="6:6">
      <c r="F7101" s="3"/>
    </row>
    <row r="7102" spans="6:6">
      <c r="F7102" s="3"/>
    </row>
    <row r="7103" spans="6:6">
      <c r="F7103" s="3"/>
    </row>
    <row r="7104" spans="6:6">
      <c r="F7104" s="3"/>
    </row>
    <row r="7105" spans="6:6">
      <c r="F7105" s="3"/>
    </row>
    <row r="7106" spans="6:6">
      <c r="F7106" s="3"/>
    </row>
    <row r="7107" spans="6:6">
      <c r="F7107" s="3"/>
    </row>
    <row r="7108" spans="6:6">
      <c r="F7108" s="3"/>
    </row>
    <row r="7109" spans="6:6">
      <c r="F7109" s="3"/>
    </row>
    <row r="7110" spans="6:6">
      <c r="F7110" s="3"/>
    </row>
    <row r="7111" spans="6:6">
      <c r="F7111" s="3"/>
    </row>
    <row r="7112" spans="6:6">
      <c r="F7112" s="3"/>
    </row>
    <row r="7113" spans="6:6">
      <c r="F7113" s="3"/>
    </row>
    <row r="7114" spans="6:6">
      <c r="F7114" s="3"/>
    </row>
    <row r="7115" spans="6:6">
      <c r="F7115" s="3"/>
    </row>
    <row r="7116" spans="6:6">
      <c r="F7116" s="3"/>
    </row>
    <row r="7117" spans="6:6">
      <c r="F7117" s="3"/>
    </row>
    <row r="7118" spans="6:6">
      <c r="F7118" s="3"/>
    </row>
    <row r="7119" spans="6:6">
      <c r="F7119" s="3"/>
    </row>
    <row r="7120" spans="6:6">
      <c r="F7120" s="3"/>
    </row>
    <row r="7121" spans="6:6">
      <c r="F7121" s="3"/>
    </row>
    <row r="7122" spans="6:6">
      <c r="F7122" s="3"/>
    </row>
    <row r="7123" spans="6:6">
      <c r="F7123" s="3"/>
    </row>
    <row r="7124" spans="6:6">
      <c r="F7124" s="3"/>
    </row>
    <row r="7125" spans="6:6">
      <c r="F7125" s="3"/>
    </row>
    <row r="7126" spans="6:6">
      <c r="F7126" s="3"/>
    </row>
    <row r="7127" spans="6:6">
      <c r="F7127" s="3"/>
    </row>
    <row r="7128" spans="6:6">
      <c r="F7128" s="3"/>
    </row>
    <row r="7129" spans="6:6">
      <c r="F7129" s="3"/>
    </row>
    <row r="7130" spans="6:6">
      <c r="F7130" s="3"/>
    </row>
    <row r="7131" spans="6:6">
      <c r="F7131" s="3"/>
    </row>
    <row r="7132" spans="6:6">
      <c r="F7132" s="3"/>
    </row>
    <row r="7133" spans="6:6">
      <c r="F7133" s="3"/>
    </row>
    <row r="7134" spans="6:6">
      <c r="F7134" s="3"/>
    </row>
    <row r="7135" spans="6:6">
      <c r="F7135" s="3"/>
    </row>
    <row r="7136" spans="6:6">
      <c r="F7136" s="3"/>
    </row>
    <row r="7137" spans="6:6">
      <c r="F7137" s="3"/>
    </row>
    <row r="7138" spans="6:6">
      <c r="F7138" s="3"/>
    </row>
    <row r="7139" spans="6:6">
      <c r="F7139" s="3"/>
    </row>
    <row r="7140" spans="6:6">
      <c r="F7140" s="3"/>
    </row>
    <row r="7141" spans="6:6">
      <c r="F7141" s="3"/>
    </row>
    <row r="7142" spans="6:6">
      <c r="F7142" s="3"/>
    </row>
    <row r="7143" spans="6:6">
      <c r="F7143" s="3"/>
    </row>
    <row r="7144" spans="6:6">
      <c r="F7144" s="3"/>
    </row>
    <row r="7145" spans="6:6">
      <c r="F7145" s="3"/>
    </row>
    <row r="7146" spans="6:6">
      <c r="F7146" s="3"/>
    </row>
    <row r="7147" spans="6:6">
      <c r="F7147" s="3"/>
    </row>
    <row r="7148" spans="6:6">
      <c r="F7148" s="3"/>
    </row>
    <row r="7149" spans="6:6">
      <c r="F7149" s="3"/>
    </row>
    <row r="7150" spans="6:6">
      <c r="F7150" s="3"/>
    </row>
    <row r="7151" spans="6:6">
      <c r="F7151" s="3"/>
    </row>
    <row r="7152" spans="6:6">
      <c r="F7152" s="3"/>
    </row>
    <row r="7153" spans="6:6">
      <c r="F7153" s="3"/>
    </row>
    <row r="7154" spans="6:6">
      <c r="F7154" s="3"/>
    </row>
    <row r="7155" spans="6:6">
      <c r="F7155" s="3"/>
    </row>
    <row r="7156" spans="6:6">
      <c r="F7156" s="3"/>
    </row>
    <row r="7157" spans="6:6">
      <c r="F7157" s="3"/>
    </row>
    <row r="7158" spans="6:6">
      <c r="F7158" s="3"/>
    </row>
    <row r="7159" spans="6:6">
      <c r="F7159" s="3"/>
    </row>
    <row r="7160" spans="6:6">
      <c r="F7160" s="3"/>
    </row>
    <row r="7161" spans="6:6">
      <c r="F7161" s="3"/>
    </row>
    <row r="7162" spans="6:6">
      <c r="F7162" s="3"/>
    </row>
    <row r="7163" spans="6:6">
      <c r="F7163" s="3"/>
    </row>
    <row r="7164" spans="6:6">
      <c r="F7164" s="3"/>
    </row>
    <row r="7165" spans="6:6">
      <c r="F7165" s="3"/>
    </row>
    <row r="7166" spans="6:6">
      <c r="F7166" s="3"/>
    </row>
    <row r="7167" spans="6:6">
      <c r="F7167" s="3"/>
    </row>
    <row r="7168" spans="6:6">
      <c r="F7168" s="3"/>
    </row>
    <row r="7169" spans="6:6">
      <c r="F7169" s="3"/>
    </row>
    <row r="7170" spans="6:6">
      <c r="F7170" s="3"/>
    </row>
    <row r="7171" spans="6:6">
      <c r="F7171" s="3"/>
    </row>
    <row r="7172" spans="6:6">
      <c r="F7172" s="3"/>
    </row>
    <row r="7173" spans="6:6">
      <c r="F7173" s="3"/>
    </row>
    <row r="7174" spans="6:6">
      <c r="F7174" s="3"/>
    </row>
    <row r="7175" spans="6:6">
      <c r="F7175" s="3"/>
    </row>
    <row r="7176" spans="6:6">
      <c r="F7176" s="3"/>
    </row>
    <row r="7177" spans="6:6">
      <c r="F7177" s="3"/>
    </row>
    <row r="7178" spans="6:6">
      <c r="F7178" s="3"/>
    </row>
    <row r="7179" spans="6:6">
      <c r="F7179" s="3"/>
    </row>
    <row r="7180" spans="6:6">
      <c r="F7180" s="3"/>
    </row>
    <row r="7181" spans="6:6">
      <c r="F7181" s="3"/>
    </row>
    <row r="7182" spans="6:6">
      <c r="F7182" s="3"/>
    </row>
    <row r="7183" spans="6:6">
      <c r="F7183" s="3"/>
    </row>
    <row r="7184" spans="6:6">
      <c r="F7184" s="3"/>
    </row>
    <row r="7185" spans="6:6">
      <c r="F7185" s="3"/>
    </row>
    <row r="7186" spans="6:6">
      <c r="F7186" s="3"/>
    </row>
    <row r="7187" spans="6:6">
      <c r="F7187" s="3"/>
    </row>
    <row r="7188" spans="6:6">
      <c r="F7188" s="3"/>
    </row>
    <row r="7189" spans="6:6">
      <c r="F7189" s="3"/>
    </row>
    <row r="7190" spans="6:6">
      <c r="F7190" s="3"/>
    </row>
    <row r="7191" spans="6:6">
      <c r="F7191" s="3"/>
    </row>
    <row r="7192" spans="6:6">
      <c r="F7192" s="3"/>
    </row>
    <row r="7193" spans="6:6">
      <c r="F7193" s="3"/>
    </row>
    <row r="7194" spans="6:6">
      <c r="F7194" s="3"/>
    </row>
    <row r="7195" spans="6:6">
      <c r="F7195" s="3"/>
    </row>
    <row r="7196" spans="6:6">
      <c r="F7196" s="3"/>
    </row>
    <row r="7197" spans="6:6">
      <c r="F7197" s="3"/>
    </row>
    <row r="7198" spans="6:6">
      <c r="F7198" s="3"/>
    </row>
    <row r="7199" spans="6:6">
      <c r="F7199" s="3"/>
    </row>
    <row r="7200" spans="6:6">
      <c r="F7200" s="3"/>
    </row>
    <row r="7201" spans="6:6">
      <c r="F7201" s="3"/>
    </row>
    <row r="7202" spans="6:6">
      <c r="F7202" s="3"/>
    </row>
    <row r="7203" spans="6:6">
      <c r="F7203" s="3"/>
    </row>
    <row r="7204" spans="6:6">
      <c r="F7204" s="3"/>
    </row>
    <row r="7205" spans="6:6">
      <c r="F7205" s="3"/>
    </row>
    <row r="7206" spans="6:6">
      <c r="F7206" s="3"/>
    </row>
    <row r="7207" spans="6:6">
      <c r="F7207" s="3"/>
    </row>
    <row r="7208" spans="6:6">
      <c r="F7208" s="3"/>
    </row>
    <row r="7209" spans="6:6">
      <c r="F7209" s="3"/>
    </row>
    <row r="7210" spans="6:6">
      <c r="F7210" s="3"/>
    </row>
    <row r="7211" spans="6:6">
      <c r="F7211" s="3"/>
    </row>
    <row r="7212" spans="6:6">
      <c r="F7212" s="3"/>
    </row>
    <row r="7213" spans="6:6">
      <c r="F7213" s="3"/>
    </row>
    <row r="7214" spans="6:6">
      <c r="F7214" s="3"/>
    </row>
    <row r="7215" spans="6:6">
      <c r="F7215" s="3"/>
    </row>
    <row r="7216" spans="6:6">
      <c r="F7216" s="3"/>
    </row>
    <row r="7217" spans="6:6">
      <c r="F7217" s="3"/>
    </row>
    <row r="7218" spans="6:6">
      <c r="F7218" s="3"/>
    </row>
    <row r="7219" spans="6:6">
      <c r="F7219" s="3"/>
    </row>
    <row r="7220" spans="6:6">
      <c r="F7220" s="3"/>
    </row>
    <row r="7221" spans="6:6">
      <c r="F7221" s="3"/>
    </row>
    <row r="7222" spans="6:6">
      <c r="F7222" s="3"/>
    </row>
    <row r="7223" spans="6:6">
      <c r="F7223" s="3"/>
    </row>
    <row r="7224" spans="6:6">
      <c r="F7224" s="3"/>
    </row>
    <row r="7225" spans="6:6">
      <c r="F7225" s="3"/>
    </row>
    <row r="7226" spans="6:6">
      <c r="F7226" s="3"/>
    </row>
    <row r="7227" spans="6:6">
      <c r="F7227" s="3"/>
    </row>
    <row r="7228" spans="6:6">
      <c r="F7228" s="3"/>
    </row>
    <row r="7229" spans="6:6">
      <c r="F7229" s="3"/>
    </row>
    <row r="7230" spans="6:6">
      <c r="F7230" s="3"/>
    </row>
    <row r="7231" spans="6:6">
      <c r="F7231" s="3"/>
    </row>
    <row r="7232" spans="6:6">
      <c r="F7232" s="3"/>
    </row>
    <row r="7233" spans="6:6">
      <c r="F7233" s="3"/>
    </row>
    <row r="7234" spans="6:6">
      <c r="F7234" s="3"/>
    </row>
    <row r="7235" spans="6:6">
      <c r="F7235" s="3"/>
    </row>
    <row r="7236" spans="6:6">
      <c r="F7236" s="3"/>
    </row>
    <row r="7237" spans="6:6">
      <c r="F7237" s="3"/>
    </row>
    <row r="7238" spans="6:6">
      <c r="F7238" s="3"/>
    </row>
    <row r="7239" spans="6:6">
      <c r="F7239" s="3"/>
    </row>
    <row r="7240" spans="6:6">
      <c r="F7240" s="3"/>
    </row>
    <row r="7241" spans="6:6">
      <c r="F7241" s="3"/>
    </row>
    <row r="7242" spans="6:6">
      <c r="F7242" s="3"/>
    </row>
    <row r="7243" spans="6:6">
      <c r="F7243" s="3"/>
    </row>
    <row r="7244" spans="6:6">
      <c r="F7244" s="3"/>
    </row>
    <row r="7245" spans="6:6">
      <c r="F7245" s="3"/>
    </row>
    <row r="7246" spans="6:6">
      <c r="F7246" s="3"/>
    </row>
    <row r="7247" spans="6:6">
      <c r="F7247" s="3"/>
    </row>
    <row r="7248" spans="6:6">
      <c r="F7248" s="3"/>
    </row>
    <row r="7249" spans="6:6">
      <c r="F7249" s="3"/>
    </row>
    <row r="7250" spans="6:6">
      <c r="F7250" s="3"/>
    </row>
    <row r="7251" spans="6:6">
      <c r="F7251" s="3"/>
    </row>
    <row r="7252" spans="6:6">
      <c r="F7252" s="3"/>
    </row>
    <row r="7253" spans="6:6">
      <c r="F7253" s="3"/>
    </row>
    <row r="7254" spans="6:6">
      <c r="F7254" s="3"/>
    </row>
    <row r="7255" spans="6:6">
      <c r="F7255" s="3"/>
    </row>
    <row r="7256" spans="6:6">
      <c r="F7256" s="3"/>
    </row>
    <row r="7257" spans="6:6">
      <c r="F7257" s="3"/>
    </row>
    <row r="7258" spans="6:6">
      <c r="F7258" s="3"/>
    </row>
    <row r="7259" spans="6:6">
      <c r="F7259" s="3"/>
    </row>
    <row r="7260" spans="6:6">
      <c r="F7260" s="3"/>
    </row>
    <row r="7261" spans="6:6">
      <c r="F7261" s="3"/>
    </row>
    <row r="7262" spans="6:6">
      <c r="F7262" s="3"/>
    </row>
    <row r="7263" spans="6:6">
      <c r="F7263" s="3"/>
    </row>
    <row r="7264" spans="6:6">
      <c r="F7264" s="3"/>
    </row>
    <row r="7265" spans="6:6">
      <c r="F7265" s="3"/>
    </row>
    <row r="7266" spans="6:6">
      <c r="F7266" s="3"/>
    </row>
    <row r="7267" spans="6:6">
      <c r="F7267" s="3"/>
    </row>
    <row r="7268" spans="6:6">
      <c r="F7268" s="3"/>
    </row>
    <row r="7269" spans="6:6">
      <c r="F7269" s="3"/>
    </row>
    <row r="7270" spans="6:6">
      <c r="F7270" s="3"/>
    </row>
    <row r="7271" spans="6:6">
      <c r="F7271" s="3"/>
    </row>
    <row r="7272" spans="6:6">
      <c r="F7272" s="3"/>
    </row>
    <row r="7273" spans="6:6">
      <c r="F7273" s="3"/>
    </row>
    <row r="7274" spans="6:6">
      <c r="F7274" s="3"/>
    </row>
    <row r="7275" spans="6:6">
      <c r="F7275" s="3"/>
    </row>
    <row r="7276" spans="6:6">
      <c r="F7276" s="3"/>
    </row>
    <row r="7277" spans="6:6">
      <c r="F7277" s="3"/>
    </row>
    <row r="7278" spans="6:6">
      <c r="F7278" s="3"/>
    </row>
    <row r="7279" spans="6:6">
      <c r="F7279" s="3"/>
    </row>
    <row r="7280" spans="6:6">
      <c r="F7280" s="3"/>
    </row>
    <row r="7281" spans="6:6">
      <c r="F7281" s="3"/>
    </row>
    <row r="7282" spans="6:6">
      <c r="F7282" s="3"/>
    </row>
    <row r="7283" spans="6:6">
      <c r="F7283" s="3"/>
    </row>
    <row r="7284" spans="6:6">
      <c r="F7284" s="3"/>
    </row>
    <row r="7285" spans="6:6">
      <c r="F7285" s="3"/>
    </row>
    <row r="7286" spans="6:6">
      <c r="F7286" s="3"/>
    </row>
    <row r="7287" spans="6:6">
      <c r="F7287" s="3"/>
    </row>
    <row r="7288" spans="6:6">
      <c r="F7288" s="3"/>
    </row>
    <row r="7289" spans="6:6">
      <c r="F7289" s="3"/>
    </row>
    <row r="7290" spans="6:6">
      <c r="F7290" s="3"/>
    </row>
    <row r="7291" spans="6:6">
      <c r="F7291" s="3"/>
    </row>
    <row r="7292" spans="6:6">
      <c r="F7292" s="3"/>
    </row>
    <row r="7293" spans="6:6">
      <c r="F7293" s="3"/>
    </row>
    <row r="7294" spans="6:6">
      <c r="F7294" s="3"/>
    </row>
    <row r="7295" spans="6:6">
      <c r="F7295" s="3"/>
    </row>
    <row r="7296" spans="6:6">
      <c r="F7296" s="3"/>
    </row>
    <row r="7297" spans="6:6">
      <c r="F7297" s="3"/>
    </row>
    <row r="7298" spans="6:6">
      <c r="F7298" s="3"/>
    </row>
    <row r="7299" spans="6:6">
      <c r="F7299" s="3"/>
    </row>
    <row r="7300" spans="6:6">
      <c r="F7300" s="3"/>
    </row>
    <row r="7301" spans="6:6">
      <c r="F7301" s="3"/>
    </row>
    <row r="7302" spans="6:6">
      <c r="F7302" s="3"/>
    </row>
    <row r="7303" spans="6:6">
      <c r="F7303" s="3"/>
    </row>
    <row r="7304" spans="6:6">
      <c r="F7304" s="3"/>
    </row>
    <row r="7305" spans="6:6">
      <c r="F7305" s="3"/>
    </row>
    <row r="7306" spans="6:6">
      <c r="F7306" s="3"/>
    </row>
    <row r="7307" spans="6:6">
      <c r="F7307" s="3"/>
    </row>
    <row r="7308" spans="6:6">
      <c r="F7308" s="3"/>
    </row>
    <row r="7309" spans="6:6">
      <c r="F7309" s="3"/>
    </row>
    <row r="7310" spans="6:6">
      <c r="F7310" s="3"/>
    </row>
    <row r="7311" spans="6:6">
      <c r="F7311" s="3"/>
    </row>
    <row r="7312" spans="6:6">
      <c r="F7312" s="3"/>
    </row>
    <row r="7313" spans="6:6">
      <c r="F7313" s="3"/>
    </row>
    <row r="7314" spans="6:6">
      <c r="F7314" s="3"/>
    </row>
    <row r="7315" spans="6:6">
      <c r="F7315" s="3"/>
    </row>
    <row r="7316" spans="6:6">
      <c r="F7316" s="3"/>
    </row>
    <row r="7317" spans="6:6">
      <c r="F7317" s="3"/>
    </row>
    <row r="7318" spans="6:6">
      <c r="F7318" s="3"/>
    </row>
    <row r="7319" spans="6:6">
      <c r="F7319" s="3"/>
    </row>
    <row r="7320" spans="6:6">
      <c r="F7320" s="3"/>
    </row>
    <row r="7321" spans="6:6">
      <c r="F7321" s="3"/>
    </row>
    <row r="7322" spans="6:6">
      <c r="F7322" s="3"/>
    </row>
    <row r="7323" spans="6:6">
      <c r="F7323" s="3"/>
    </row>
    <row r="7324" spans="6:6">
      <c r="F7324" s="3"/>
    </row>
    <row r="7325" spans="6:6">
      <c r="F7325" s="3"/>
    </row>
    <row r="7326" spans="6:6">
      <c r="F7326" s="3"/>
    </row>
    <row r="7327" spans="6:6">
      <c r="F7327" s="3"/>
    </row>
    <row r="7328" spans="6:6">
      <c r="F7328" s="3"/>
    </row>
    <row r="7329" spans="6:6">
      <c r="F7329" s="3"/>
    </row>
    <row r="7330" spans="6:6">
      <c r="F7330" s="3"/>
    </row>
    <row r="7331" spans="6:6">
      <c r="F7331" s="3"/>
    </row>
    <row r="7332" spans="6:6">
      <c r="F7332" s="3"/>
    </row>
    <row r="7333" spans="6:6">
      <c r="F7333" s="3"/>
    </row>
    <row r="7334" spans="6:6">
      <c r="F7334" s="3"/>
    </row>
    <row r="7335" spans="6:6">
      <c r="F7335" s="3"/>
    </row>
    <row r="7336" spans="6:6">
      <c r="F7336" s="3"/>
    </row>
    <row r="7337" spans="6:6">
      <c r="F7337" s="3"/>
    </row>
    <row r="7338" spans="6:6">
      <c r="F7338" s="3"/>
    </row>
    <row r="7339" spans="6:6">
      <c r="F7339" s="3"/>
    </row>
    <row r="7340" spans="6:6">
      <c r="F7340" s="3"/>
    </row>
    <row r="7341" spans="6:6">
      <c r="F7341" s="3"/>
    </row>
    <row r="7342" spans="6:6">
      <c r="F7342" s="3"/>
    </row>
    <row r="7343" spans="6:6">
      <c r="F7343" s="3"/>
    </row>
    <row r="7344" spans="6:6">
      <c r="F7344" s="3"/>
    </row>
    <row r="7345" spans="6:6">
      <c r="F7345" s="3"/>
    </row>
    <row r="7346" spans="6:6">
      <c r="F7346" s="3"/>
    </row>
    <row r="7347" spans="6:6">
      <c r="F7347" s="3"/>
    </row>
    <row r="7348" spans="6:6">
      <c r="F7348" s="3"/>
    </row>
    <row r="7349" spans="6:6">
      <c r="F7349" s="3"/>
    </row>
    <row r="7350" spans="6:6">
      <c r="F7350" s="3"/>
    </row>
    <row r="7351" spans="6:6">
      <c r="F7351" s="3"/>
    </row>
    <row r="7352" spans="6:6">
      <c r="F7352" s="3"/>
    </row>
    <row r="7353" spans="6:6">
      <c r="F7353" s="3"/>
    </row>
    <row r="7354" spans="6:6">
      <c r="F7354" s="3"/>
    </row>
    <row r="7355" spans="6:6">
      <c r="F7355" s="3"/>
    </row>
    <row r="7356" spans="6:6">
      <c r="F7356" s="3"/>
    </row>
    <row r="7357" spans="6:6">
      <c r="F7357" s="3"/>
    </row>
    <row r="7358" spans="6:6">
      <c r="F7358" s="3"/>
    </row>
    <row r="7359" spans="6:6">
      <c r="F7359" s="3"/>
    </row>
    <row r="7360" spans="6:6">
      <c r="F7360" s="3"/>
    </row>
    <row r="7361" spans="6:6">
      <c r="F7361" s="3"/>
    </row>
    <row r="7362" spans="6:6">
      <c r="F7362" s="3"/>
    </row>
    <row r="7363" spans="6:6">
      <c r="F7363" s="3"/>
    </row>
    <row r="7364" spans="6:6">
      <c r="F7364" s="3"/>
    </row>
    <row r="7365" spans="6:6">
      <c r="F7365" s="3"/>
    </row>
    <row r="7366" spans="6:6">
      <c r="F7366" s="3"/>
    </row>
    <row r="7367" spans="6:6">
      <c r="F7367" s="3"/>
    </row>
    <row r="7368" spans="6:6">
      <c r="F7368" s="3"/>
    </row>
    <row r="7369" spans="6:6">
      <c r="F7369" s="3"/>
    </row>
    <row r="7370" spans="6:6">
      <c r="F7370" s="3"/>
    </row>
    <row r="7371" spans="6:6">
      <c r="F7371" s="3"/>
    </row>
    <row r="7372" spans="6:6">
      <c r="F7372" s="3"/>
    </row>
    <row r="7373" spans="6:6">
      <c r="F7373" s="3"/>
    </row>
    <row r="7374" spans="6:6">
      <c r="F7374" s="3"/>
    </row>
    <row r="7375" spans="6:6">
      <c r="F7375" s="3"/>
    </row>
    <row r="7376" spans="6:6">
      <c r="F7376" s="3"/>
    </row>
    <row r="7377" spans="6:6">
      <c r="F7377" s="3"/>
    </row>
    <row r="7378" spans="6:6">
      <c r="F7378" s="3"/>
    </row>
    <row r="7379" spans="6:6">
      <c r="F7379" s="3"/>
    </row>
    <row r="7380" spans="6:6">
      <c r="F7380" s="3"/>
    </row>
    <row r="7381" spans="6:6">
      <c r="F7381" s="3"/>
    </row>
    <row r="7382" spans="6:6">
      <c r="F7382" s="3"/>
    </row>
    <row r="7383" spans="6:6">
      <c r="F7383" s="3"/>
    </row>
    <row r="7384" spans="6:6">
      <c r="F7384" s="3"/>
    </row>
    <row r="7385" spans="6:6">
      <c r="F7385" s="3"/>
    </row>
    <row r="7386" spans="6:6">
      <c r="F7386" s="3"/>
    </row>
    <row r="7387" spans="6:6">
      <c r="F7387" s="3"/>
    </row>
    <row r="7388" spans="6:6">
      <c r="F7388" s="3"/>
    </row>
    <row r="7389" spans="6:6">
      <c r="F7389" s="3"/>
    </row>
    <row r="7390" spans="6:6">
      <c r="F7390" s="3"/>
    </row>
    <row r="7391" spans="6:6">
      <c r="F7391" s="3"/>
    </row>
    <row r="7392" spans="6:6">
      <c r="F7392" s="3"/>
    </row>
    <row r="7393" spans="6:6">
      <c r="F7393" s="3"/>
    </row>
    <row r="7394" spans="6:6">
      <c r="F7394" s="3"/>
    </row>
    <row r="7395" spans="6:6">
      <c r="F7395" s="3"/>
    </row>
    <row r="7396" spans="6:6">
      <c r="F7396" s="3"/>
    </row>
    <row r="7397" spans="6:6">
      <c r="F7397" s="3"/>
    </row>
    <row r="7398" spans="6:6">
      <c r="F7398" s="3"/>
    </row>
    <row r="7399" spans="6:6">
      <c r="F7399" s="3"/>
    </row>
    <row r="7400" spans="6:6">
      <c r="F7400" s="3"/>
    </row>
    <row r="7401" spans="6:6">
      <c r="F7401" s="3"/>
    </row>
    <row r="7402" spans="6:6">
      <c r="F7402" s="3"/>
    </row>
    <row r="7403" spans="6:6">
      <c r="F7403" s="3"/>
    </row>
    <row r="7404" spans="6:6">
      <c r="F7404" s="3"/>
    </row>
    <row r="7405" spans="6:6">
      <c r="F7405" s="3"/>
    </row>
    <row r="7406" spans="6:6">
      <c r="F7406" s="3"/>
    </row>
    <row r="7407" spans="6:6">
      <c r="F7407" s="3"/>
    </row>
    <row r="7408" spans="6:6">
      <c r="F7408" s="3"/>
    </row>
    <row r="7409" spans="6:6">
      <c r="F7409" s="3"/>
    </row>
    <row r="7410" spans="6:6">
      <c r="F7410" s="3"/>
    </row>
    <row r="7411" spans="6:6">
      <c r="F7411" s="3"/>
    </row>
    <row r="7412" spans="6:6">
      <c r="F7412" s="3"/>
    </row>
    <row r="7413" spans="6:6">
      <c r="F7413" s="3"/>
    </row>
    <row r="7414" spans="6:6">
      <c r="F7414" s="3"/>
    </row>
    <row r="7415" spans="6:6">
      <c r="F7415" s="3"/>
    </row>
    <row r="7416" spans="6:6">
      <c r="F7416" s="3"/>
    </row>
    <row r="7417" spans="6:6">
      <c r="F7417" s="3"/>
    </row>
    <row r="7418" spans="6:6">
      <c r="F7418" s="3"/>
    </row>
    <row r="7419" spans="6:6">
      <c r="F7419" s="3"/>
    </row>
    <row r="7420" spans="6:6">
      <c r="F7420" s="3"/>
    </row>
    <row r="7421" spans="6:6">
      <c r="F7421" s="3"/>
    </row>
    <row r="7422" spans="6:6">
      <c r="F7422" s="3"/>
    </row>
    <row r="7423" spans="6:6">
      <c r="F7423" s="3"/>
    </row>
    <row r="7424" spans="6:6">
      <c r="F7424" s="3"/>
    </row>
    <row r="7425" spans="6:6">
      <c r="F7425" s="3"/>
    </row>
    <row r="7426" spans="6:6">
      <c r="F7426" s="3"/>
    </row>
    <row r="7427" spans="6:6">
      <c r="F7427" s="3"/>
    </row>
    <row r="7428" spans="6:6">
      <c r="F7428" s="3"/>
    </row>
    <row r="7429" spans="6:6">
      <c r="F7429" s="3"/>
    </row>
    <row r="7430" spans="6:6">
      <c r="F7430" s="3"/>
    </row>
    <row r="7431" spans="6:6">
      <c r="F7431" s="3"/>
    </row>
    <row r="7432" spans="6:6">
      <c r="F7432" s="3"/>
    </row>
    <row r="7433" spans="6:6">
      <c r="F7433" s="3"/>
    </row>
    <row r="7434" spans="6:6">
      <c r="F7434" s="3"/>
    </row>
    <row r="7435" spans="6:6">
      <c r="F7435" s="3"/>
    </row>
    <row r="7436" spans="6:6">
      <c r="F7436" s="3"/>
    </row>
    <row r="7437" spans="6:6">
      <c r="F7437" s="3"/>
    </row>
    <row r="7438" spans="6:6">
      <c r="F7438" s="3"/>
    </row>
    <row r="7439" spans="6:6">
      <c r="F7439" s="3"/>
    </row>
    <row r="7440" spans="6:6">
      <c r="F7440" s="3"/>
    </row>
    <row r="7441" spans="6:6">
      <c r="F7441" s="3"/>
    </row>
    <row r="7442" spans="6:6">
      <c r="F7442" s="3"/>
    </row>
    <row r="7443" spans="6:6">
      <c r="F7443" s="3"/>
    </row>
    <row r="7444" spans="6:6">
      <c r="F7444" s="3"/>
    </row>
    <row r="7445" spans="6:6">
      <c r="F7445" s="3"/>
    </row>
    <row r="7446" spans="6:6">
      <c r="F7446" s="3"/>
    </row>
    <row r="7447" spans="6:6">
      <c r="F7447" s="3"/>
    </row>
    <row r="7448" spans="6:6">
      <c r="F7448" s="3"/>
    </row>
    <row r="7449" spans="6:6">
      <c r="F7449" s="3"/>
    </row>
    <row r="7450" spans="6:6">
      <c r="F7450" s="3"/>
    </row>
    <row r="7451" spans="6:6">
      <c r="F7451" s="3"/>
    </row>
    <row r="7452" spans="6:6">
      <c r="F7452" s="3"/>
    </row>
    <row r="7453" spans="6:6">
      <c r="F7453" s="3"/>
    </row>
    <row r="7454" spans="6:6">
      <c r="F7454" s="3"/>
    </row>
    <row r="7455" spans="6:6">
      <c r="F7455" s="3"/>
    </row>
    <row r="7456" spans="6:6">
      <c r="F7456" s="3"/>
    </row>
    <row r="7457" spans="6:6">
      <c r="F7457" s="3"/>
    </row>
    <row r="7458" spans="6:6">
      <c r="F7458" s="3"/>
    </row>
    <row r="7459" spans="6:6">
      <c r="F7459" s="3"/>
    </row>
    <row r="7460" spans="6:6">
      <c r="F7460" s="3"/>
    </row>
    <row r="7461" spans="6:6">
      <c r="F7461" s="3"/>
    </row>
    <row r="7462" spans="6:6">
      <c r="F7462" s="3"/>
    </row>
    <row r="7463" spans="6:6">
      <c r="F7463" s="3"/>
    </row>
    <row r="7464" spans="6:6">
      <c r="F7464" s="3"/>
    </row>
    <row r="7465" spans="6:6">
      <c r="F7465" s="3"/>
    </row>
    <row r="7466" spans="6:6">
      <c r="F7466" s="3"/>
    </row>
    <row r="7467" spans="6:6">
      <c r="F7467" s="3"/>
    </row>
    <row r="7468" spans="6:6">
      <c r="F7468" s="3"/>
    </row>
    <row r="7469" spans="6:6">
      <c r="F7469" s="3"/>
    </row>
    <row r="7470" spans="6:6">
      <c r="F7470" s="3"/>
    </row>
    <row r="7471" spans="6:6">
      <c r="F7471" s="3"/>
    </row>
    <row r="7472" spans="6:6">
      <c r="F7472" s="3"/>
    </row>
    <row r="7473" spans="6:6">
      <c r="F7473" s="3"/>
    </row>
    <row r="7474" spans="6:6">
      <c r="F7474" s="3"/>
    </row>
    <row r="7475" spans="6:6">
      <c r="F7475" s="3"/>
    </row>
    <row r="7476" spans="6:6">
      <c r="F7476" s="3"/>
    </row>
    <row r="7477" spans="6:6">
      <c r="F7477" s="3"/>
    </row>
    <row r="7478" spans="6:6">
      <c r="F7478" s="3"/>
    </row>
    <row r="7479" spans="6:6">
      <c r="F7479" s="3"/>
    </row>
    <row r="7480" spans="6:6">
      <c r="F7480" s="3"/>
    </row>
    <row r="7481" spans="6:6">
      <c r="F7481" s="3"/>
    </row>
    <row r="7482" spans="6:6">
      <c r="F7482" s="3"/>
    </row>
    <row r="7483" spans="6:6">
      <c r="F7483" s="3"/>
    </row>
    <row r="7484" spans="6:6">
      <c r="F7484" s="3"/>
    </row>
    <row r="7485" spans="6:6">
      <c r="F7485" s="3"/>
    </row>
    <row r="7486" spans="6:6">
      <c r="F7486" s="3"/>
    </row>
    <row r="7487" spans="6:6">
      <c r="F7487" s="3"/>
    </row>
    <row r="7488" spans="6:6">
      <c r="F7488" s="3"/>
    </row>
    <row r="7489" spans="6:6">
      <c r="F7489" s="3"/>
    </row>
    <row r="7490" spans="6:6">
      <c r="F7490" s="3"/>
    </row>
    <row r="7491" spans="6:6">
      <c r="F7491" s="3"/>
    </row>
    <row r="7492" spans="6:6">
      <c r="F7492" s="3"/>
    </row>
    <row r="7493" spans="6:6">
      <c r="F7493" s="3"/>
    </row>
    <row r="7494" spans="6:6">
      <c r="F7494" s="3"/>
    </row>
    <row r="7495" spans="6:6">
      <c r="F7495" s="3"/>
    </row>
    <row r="7496" spans="6:6">
      <c r="F7496" s="3"/>
    </row>
    <row r="7497" spans="6:6">
      <c r="F7497" s="3"/>
    </row>
    <row r="7498" spans="6:6">
      <c r="F7498" s="3"/>
    </row>
    <row r="7499" spans="6:6">
      <c r="F7499" s="3"/>
    </row>
    <row r="7500" spans="6:6">
      <c r="F7500" s="3"/>
    </row>
    <row r="7501" spans="6:6">
      <c r="F7501" s="3"/>
    </row>
    <row r="7502" spans="6:6">
      <c r="F7502" s="3"/>
    </row>
    <row r="7503" spans="6:6">
      <c r="F7503" s="3"/>
    </row>
    <row r="7504" spans="6:6">
      <c r="F7504" s="3"/>
    </row>
    <row r="7505" spans="6:6">
      <c r="F7505" s="3"/>
    </row>
    <row r="7506" spans="6:6">
      <c r="F7506" s="3"/>
    </row>
    <row r="7507" spans="6:6">
      <c r="F7507" s="3"/>
    </row>
    <row r="7508" spans="6:6">
      <c r="F7508" s="3"/>
    </row>
    <row r="7509" spans="6:6">
      <c r="F7509" s="3"/>
    </row>
    <row r="7510" spans="6:6">
      <c r="F7510" s="3"/>
    </row>
    <row r="7511" spans="6:6">
      <c r="F7511" s="3"/>
    </row>
    <row r="7512" spans="6:6">
      <c r="F7512" s="3"/>
    </row>
    <row r="7513" spans="6:6">
      <c r="F7513" s="3"/>
    </row>
    <row r="7514" spans="6:6">
      <c r="F7514" s="3"/>
    </row>
    <row r="7515" spans="6:6">
      <c r="F7515" s="3"/>
    </row>
    <row r="7516" spans="6:6">
      <c r="F7516" s="3"/>
    </row>
    <row r="7517" spans="6:6">
      <c r="F7517" s="3"/>
    </row>
    <row r="7518" spans="6:6">
      <c r="F7518" s="3"/>
    </row>
    <row r="7519" spans="6:6">
      <c r="F7519" s="3"/>
    </row>
    <row r="7520" spans="6:6">
      <c r="F7520" s="3"/>
    </row>
    <row r="7521" spans="6:6">
      <c r="F7521" s="3"/>
    </row>
    <row r="7522" spans="6:6">
      <c r="F7522" s="3"/>
    </row>
    <row r="7523" spans="6:6">
      <c r="F7523" s="3"/>
    </row>
    <row r="7524" spans="6:6">
      <c r="F7524" s="3"/>
    </row>
    <row r="7525" spans="6:6">
      <c r="F7525" s="3"/>
    </row>
    <row r="7526" spans="6:6">
      <c r="F7526" s="3"/>
    </row>
    <row r="7527" spans="6:6">
      <c r="F7527" s="3"/>
    </row>
    <row r="7528" spans="6:6">
      <c r="F7528" s="3"/>
    </row>
    <row r="7529" spans="6:6">
      <c r="F7529" s="3"/>
    </row>
    <row r="7530" spans="6:6">
      <c r="F7530" s="3"/>
    </row>
    <row r="7531" spans="6:6">
      <c r="F7531" s="3"/>
    </row>
    <row r="7532" spans="6:6">
      <c r="F7532" s="3"/>
    </row>
    <row r="7533" spans="6:6">
      <c r="F7533" s="3"/>
    </row>
    <row r="7534" spans="6:6">
      <c r="F7534" s="3"/>
    </row>
    <row r="7535" spans="6:6">
      <c r="F7535" s="3"/>
    </row>
    <row r="7536" spans="6:6">
      <c r="F7536" s="3"/>
    </row>
    <row r="7537" spans="6:6">
      <c r="F7537" s="3"/>
    </row>
    <row r="7538" spans="6:6">
      <c r="F7538" s="3"/>
    </row>
    <row r="7539" spans="6:6">
      <c r="F7539" s="3"/>
    </row>
    <row r="7540" spans="6:6">
      <c r="F7540" s="3"/>
    </row>
    <row r="7541" spans="6:6">
      <c r="F7541" s="3"/>
    </row>
    <row r="7542" spans="6:6">
      <c r="F7542" s="3"/>
    </row>
    <row r="7543" spans="6:6">
      <c r="F7543" s="3"/>
    </row>
    <row r="7544" spans="6:6">
      <c r="F7544" s="3"/>
    </row>
    <row r="7545" spans="6:6">
      <c r="F7545" s="3"/>
    </row>
    <row r="7546" spans="6:6">
      <c r="F7546" s="3"/>
    </row>
    <row r="7547" spans="6:6">
      <c r="F7547" s="3"/>
    </row>
    <row r="7548" spans="6:6">
      <c r="F7548" s="3"/>
    </row>
    <row r="7549" spans="6:6">
      <c r="F7549" s="3"/>
    </row>
    <row r="7550" spans="6:6">
      <c r="F7550" s="3"/>
    </row>
    <row r="7551" spans="6:6">
      <c r="F7551" s="3"/>
    </row>
    <row r="7552" spans="6:6">
      <c r="F7552" s="3"/>
    </row>
    <row r="7553" spans="6:6">
      <c r="F7553" s="3"/>
    </row>
    <row r="7554" spans="6:6">
      <c r="F7554" s="3"/>
    </row>
    <row r="7555" spans="6:6">
      <c r="F7555" s="3"/>
    </row>
    <row r="7556" spans="6:6">
      <c r="F7556" s="3"/>
    </row>
    <row r="7557" spans="6:6">
      <c r="F7557" s="3"/>
    </row>
    <row r="7558" spans="6:6">
      <c r="F7558" s="3"/>
    </row>
    <row r="7559" spans="6:6">
      <c r="F7559" s="3"/>
    </row>
    <row r="7560" spans="6:6">
      <c r="F7560" s="3"/>
    </row>
    <row r="7561" spans="6:6">
      <c r="F7561" s="3"/>
    </row>
    <row r="7562" spans="6:6">
      <c r="F7562" s="3"/>
    </row>
    <row r="7563" spans="6:6">
      <c r="F7563" s="3"/>
    </row>
    <row r="7564" spans="6:6">
      <c r="F7564" s="3"/>
    </row>
    <row r="7565" spans="6:6">
      <c r="F7565" s="3"/>
    </row>
    <row r="7566" spans="6:6">
      <c r="F7566" s="3"/>
    </row>
    <row r="7567" spans="6:6">
      <c r="F7567" s="3"/>
    </row>
    <row r="7568" spans="6:6">
      <c r="F7568" s="3"/>
    </row>
    <row r="7569" spans="6:6">
      <c r="F7569" s="3"/>
    </row>
    <row r="7570" spans="6:6">
      <c r="F7570" s="3"/>
    </row>
    <row r="7571" spans="6:6">
      <c r="F7571" s="3"/>
    </row>
    <row r="7572" spans="6:6">
      <c r="F7572" s="3"/>
    </row>
    <row r="7573" spans="6:6">
      <c r="F7573" s="3"/>
    </row>
    <row r="7574" spans="6:6">
      <c r="F7574" s="3"/>
    </row>
    <row r="7575" spans="6:6">
      <c r="F7575" s="3"/>
    </row>
    <row r="7576" spans="6:6">
      <c r="F7576" s="3"/>
    </row>
    <row r="7577" spans="6:6">
      <c r="F7577" s="3"/>
    </row>
    <row r="7578" spans="6:6">
      <c r="F7578" s="3"/>
    </row>
    <row r="7579" spans="6:6">
      <c r="F7579" s="3"/>
    </row>
    <row r="7580" spans="6:6">
      <c r="F7580" s="3"/>
    </row>
    <row r="7581" spans="6:6">
      <c r="F7581" s="3"/>
    </row>
    <row r="7582" spans="6:6">
      <c r="F7582" s="3"/>
    </row>
    <row r="7583" spans="6:6">
      <c r="F7583" s="3"/>
    </row>
    <row r="7584" spans="6:6">
      <c r="F7584" s="3"/>
    </row>
    <row r="7585" spans="6:6">
      <c r="F7585" s="3"/>
    </row>
    <row r="7586" spans="6:6">
      <c r="F7586" s="3"/>
    </row>
    <row r="7587" spans="6:6">
      <c r="F7587" s="3"/>
    </row>
    <row r="7588" spans="6:6">
      <c r="F7588" s="3"/>
    </row>
    <row r="7589" spans="6:6">
      <c r="F7589" s="3"/>
    </row>
    <row r="7590" spans="6:6">
      <c r="F7590" s="3"/>
    </row>
    <row r="7591" spans="6:6">
      <c r="F7591" s="3"/>
    </row>
    <row r="7592" spans="6:6">
      <c r="F7592" s="3"/>
    </row>
    <row r="7593" spans="6:6">
      <c r="F7593" s="3"/>
    </row>
    <row r="7594" spans="6:6">
      <c r="F7594" s="3"/>
    </row>
    <row r="7595" spans="6:6">
      <c r="F7595" s="3"/>
    </row>
    <row r="7596" spans="6:6">
      <c r="F7596" s="3"/>
    </row>
    <row r="7597" spans="6:6">
      <c r="F7597" s="3"/>
    </row>
    <row r="7598" spans="6:6">
      <c r="F7598" s="3"/>
    </row>
    <row r="7599" spans="6:6">
      <c r="F7599" s="3"/>
    </row>
    <row r="7600" spans="6:6">
      <c r="F7600" s="3"/>
    </row>
    <row r="7601" spans="6:6">
      <c r="F7601" s="3"/>
    </row>
    <row r="7602" spans="6:6">
      <c r="F7602" s="3"/>
    </row>
    <row r="7603" spans="6:6">
      <c r="F7603" s="3"/>
    </row>
    <row r="7604" spans="6:6">
      <c r="F7604" s="3"/>
    </row>
    <row r="7605" spans="6:6">
      <c r="F7605" s="3"/>
    </row>
    <row r="7606" spans="6:6">
      <c r="F7606" s="3"/>
    </row>
    <row r="7607" spans="6:6">
      <c r="F7607" s="3"/>
    </row>
    <row r="7608" spans="6:6">
      <c r="F7608" s="3"/>
    </row>
    <row r="7609" spans="6:6">
      <c r="F7609" s="3"/>
    </row>
    <row r="7610" spans="6:6">
      <c r="F7610" s="3"/>
    </row>
    <row r="7611" spans="6:6">
      <c r="F7611" s="3"/>
    </row>
    <row r="7612" spans="6:6">
      <c r="F7612" s="3"/>
    </row>
    <row r="7613" spans="6:6">
      <c r="F7613" s="3"/>
    </row>
    <row r="7614" spans="6:6">
      <c r="F7614" s="3"/>
    </row>
    <row r="7615" spans="6:6">
      <c r="F7615" s="3"/>
    </row>
    <row r="7616" spans="6:6">
      <c r="F7616" s="3"/>
    </row>
    <row r="7617" spans="6:6">
      <c r="F7617" s="3"/>
    </row>
    <row r="7618" spans="6:6">
      <c r="F7618" s="3"/>
    </row>
    <row r="7619" spans="6:6">
      <c r="F7619" s="3"/>
    </row>
    <row r="7620" spans="6:6">
      <c r="F7620" s="3"/>
    </row>
    <row r="7621" spans="6:6">
      <c r="F7621" s="3"/>
    </row>
    <row r="7622" spans="6:6">
      <c r="F7622" s="3"/>
    </row>
    <row r="7623" spans="6:6">
      <c r="F7623" s="3"/>
    </row>
    <row r="7624" spans="6:6">
      <c r="F7624" s="3"/>
    </row>
    <row r="7625" spans="6:6">
      <c r="F7625" s="3"/>
    </row>
    <row r="7626" spans="6:6">
      <c r="F7626" s="3"/>
    </row>
    <row r="7627" spans="6:6">
      <c r="F7627" s="3"/>
    </row>
    <row r="7628" spans="6:6">
      <c r="F7628" s="3"/>
    </row>
    <row r="7629" spans="6:6">
      <c r="F7629" s="3"/>
    </row>
    <row r="7630" spans="6:6">
      <c r="F7630" s="3"/>
    </row>
    <row r="7631" spans="6:6">
      <c r="F7631" s="3"/>
    </row>
    <row r="7632" spans="6:6">
      <c r="F7632" s="3"/>
    </row>
    <row r="7633" spans="6:6">
      <c r="F7633" s="3"/>
    </row>
    <row r="7634" spans="6:6">
      <c r="F7634" s="3"/>
    </row>
    <row r="7635" spans="6:6">
      <c r="F7635" s="3"/>
    </row>
    <row r="7636" spans="6:6">
      <c r="F7636" s="3"/>
    </row>
    <row r="7637" spans="6:6">
      <c r="F7637" s="3"/>
    </row>
    <row r="7638" spans="6:6">
      <c r="F7638" s="3"/>
    </row>
    <row r="7639" spans="6:6">
      <c r="F7639" s="3"/>
    </row>
    <row r="7640" spans="6:6">
      <c r="F7640" s="3"/>
    </row>
    <row r="7641" spans="6:6">
      <c r="F7641" s="3"/>
    </row>
    <row r="7642" spans="6:6">
      <c r="F7642" s="3"/>
    </row>
    <row r="7643" spans="6:6">
      <c r="F7643" s="3"/>
    </row>
    <row r="7644" spans="6:6">
      <c r="F7644" s="3"/>
    </row>
    <row r="7645" spans="6:6">
      <c r="F7645" s="3"/>
    </row>
    <row r="7646" spans="6:6">
      <c r="F7646" s="3"/>
    </row>
    <row r="7647" spans="6:6">
      <c r="F7647" s="3"/>
    </row>
    <row r="7648" spans="6:6">
      <c r="F7648" s="3"/>
    </row>
    <row r="7649" spans="6:6">
      <c r="F7649" s="3"/>
    </row>
    <row r="7650" spans="6:6">
      <c r="F7650" s="3"/>
    </row>
    <row r="7651" spans="6:6">
      <c r="F7651" s="3"/>
    </row>
    <row r="7652" spans="6:6">
      <c r="F7652" s="3"/>
    </row>
    <row r="7653" spans="6:6">
      <c r="F7653" s="3"/>
    </row>
    <row r="7654" spans="6:6">
      <c r="F7654" s="3"/>
    </row>
    <row r="7655" spans="6:6">
      <c r="F7655" s="3"/>
    </row>
    <row r="7656" spans="6:6">
      <c r="F7656" s="3"/>
    </row>
    <row r="7657" spans="6:6">
      <c r="F7657" s="3"/>
    </row>
    <row r="7658" spans="6:6">
      <c r="F7658" s="3"/>
    </row>
    <row r="7659" spans="6:6">
      <c r="F7659" s="3"/>
    </row>
    <row r="7660" spans="6:6">
      <c r="F7660" s="3"/>
    </row>
    <row r="7661" spans="6:6">
      <c r="F7661" s="3"/>
    </row>
    <row r="7662" spans="6:6">
      <c r="F7662" s="3"/>
    </row>
    <row r="7663" spans="6:6">
      <c r="F7663" s="3"/>
    </row>
    <row r="7664" spans="6:6">
      <c r="F7664" s="3"/>
    </row>
    <row r="7665" spans="6:6">
      <c r="F7665" s="3"/>
    </row>
    <row r="7666" spans="6:6">
      <c r="F7666" s="3"/>
    </row>
    <row r="7667" spans="6:6">
      <c r="F7667" s="3"/>
    </row>
    <row r="7668" spans="6:6">
      <c r="F7668" s="3"/>
    </row>
    <row r="7669" spans="6:6">
      <c r="F7669" s="3"/>
    </row>
    <row r="7670" spans="6:6">
      <c r="F7670" s="3"/>
    </row>
    <row r="7671" spans="6:6">
      <c r="F7671" s="3"/>
    </row>
    <row r="7672" spans="6:6">
      <c r="F7672" s="3"/>
    </row>
    <row r="7673" spans="6:6">
      <c r="F7673" s="3"/>
    </row>
    <row r="7674" spans="6:6">
      <c r="F7674" s="3"/>
    </row>
    <row r="7675" spans="6:6">
      <c r="F7675" s="3"/>
    </row>
    <row r="7676" spans="6:6">
      <c r="F7676" s="3"/>
    </row>
    <row r="7677" spans="6:6">
      <c r="F7677" s="3"/>
    </row>
    <row r="7678" spans="6:6">
      <c r="F7678" s="3"/>
    </row>
    <row r="7679" spans="6:6">
      <c r="F7679" s="3"/>
    </row>
    <row r="7680" spans="6:6">
      <c r="F7680" s="3"/>
    </row>
    <row r="7681" spans="6:6">
      <c r="F7681" s="3"/>
    </row>
    <row r="7682" spans="6:6">
      <c r="F7682" s="3"/>
    </row>
    <row r="7683" spans="6:6">
      <c r="F7683" s="3"/>
    </row>
    <row r="7684" spans="6:6">
      <c r="F7684" s="3"/>
    </row>
    <row r="7685" spans="6:6">
      <c r="F7685" s="3"/>
    </row>
    <row r="7686" spans="6:6">
      <c r="F7686" s="3"/>
    </row>
    <row r="7687" spans="6:6">
      <c r="F7687" s="3"/>
    </row>
    <row r="7688" spans="6:6">
      <c r="F7688" s="3"/>
    </row>
    <row r="7689" spans="6:6">
      <c r="F7689" s="3"/>
    </row>
    <row r="7690" spans="6:6">
      <c r="F7690" s="3"/>
    </row>
    <row r="7691" spans="6:6">
      <c r="F7691" s="3"/>
    </row>
    <row r="7692" spans="6:6">
      <c r="F7692" s="3"/>
    </row>
    <row r="7693" spans="6:6">
      <c r="F7693" s="3"/>
    </row>
    <row r="7694" spans="6:6">
      <c r="F7694" s="3"/>
    </row>
    <row r="7695" spans="6:6">
      <c r="F7695" s="3"/>
    </row>
    <row r="7696" spans="6:6">
      <c r="F7696" s="3"/>
    </row>
    <row r="7697" spans="6:6">
      <c r="F7697" s="3"/>
    </row>
    <row r="7698" spans="6:6">
      <c r="F7698" s="3"/>
    </row>
    <row r="7699" spans="6:6">
      <c r="F7699" s="3"/>
    </row>
    <row r="7700" spans="6:6">
      <c r="F7700" s="3"/>
    </row>
    <row r="7701" spans="6:6">
      <c r="F7701" s="3"/>
    </row>
    <row r="7702" spans="6:6">
      <c r="F7702" s="3"/>
    </row>
    <row r="7703" spans="6:6">
      <c r="F7703" s="3"/>
    </row>
    <row r="7704" spans="6:6">
      <c r="F7704" s="3"/>
    </row>
    <row r="7705" spans="6:6">
      <c r="F7705" s="3"/>
    </row>
    <row r="7706" spans="6:6">
      <c r="F7706" s="3"/>
    </row>
    <row r="7707" spans="6:6">
      <c r="F7707" s="3"/>
    </row>
    <row r="7708" spans="6:6">
      <c r="F7708" s="3"/>
    </row>
    <row r="7709" spans="6:6">
      <c r="F7709" s="3"/>
    </row>
    <row r="7710" spans="6:6">
      <c r="F7710" s="3"/>
    </row>
    <row r="7711" spans="6:6">
      <c r="F7711" s="3"/>
    </row>
    <row r="7712" spans="6:6">
      <c r="F7712" s="3"/>
    </row>
    <row r="7713" spans="6:6">
      <c r="F7713" s="3"/>
    </row>
    <row r="7714" spans="6:6">
      <c r="F7714" s="3"/>
    </row>
    <row r="7715" spans="6:6">
      <c r="F7715" s="3"/>
    </row>
    <row r="7716" spans="6:6">
      <c r="F7716" s="3"/>
    </row>
    <row r="7717" spans="6:6">
      <c r="F7717" s="3"/>
    </row>
    <row r="7718" spans="6:6">
      <c r="F7718" s="3"/>
    </row>
    <row r="7719" spans="6:6">
      <c r="F7719" s="3"/>
    </row>
    <row r="7720" spans="6:6">
      <c r="F7720" s="3"/>
    </row>
    <row r="7721" spans="6:6">
      <c r="F7721" s="3"/>
    </row>
    <row r="7722" spans="6:6">
      <c r="F7722" s="3"/>
    </row>
    <row r="7723" spans="6:6">
      <c r="F7723" s="3"/>
    </row>
    <row r="7724" spans="6:6">
      <c r="F7724" s="3"/>
    </row>
    <row r="7725" spans="6:6">
      <c r="F7725" s="3"/>
    </row>
    <row r="7726" spans="6:6">
      <c r="F7726" s="3"/>
    </row>
    <row r="7727" spans="6:6">
      <c r="F7727" s="3"/>
    </row>
    <row r="7728" spans="6:6">
      <c r="F7728" s="3"/>
    </row>
    <row r="7729" spans="6:6">
      <c r="F7729" s="3"/>
    </row>
    <row r="7730" spans="6:6">
      <c r="F7730" s="3"/>
    </row>
    <row r="7731" spans="6:6">
      <c r="F7731" s="3"/>
    </row>
    <row r="7732" spans="6:6">
      <c r="F7732" s="3"/>
    </row>
    <row r="7733" spans="6:6">
      <c r="F7733" s="3"/>
    </row>
    <row r="7734" spans="6:6">
      <c r="F7734" s="3"/>
    </row>
    <row r="7735" spans="6:6">
      <c r="F7735" s="3"/>
    </row>
    <row r="7736" spans="6:6">
      <c r="F7736" s="3"/>
    </row>
    <row r="7737" spans="6:6">
      <c r="F7737" s="3"/>
    </row>
    <row r="7738" spans="6:6">
      <c r="F7738" s="3"/>
    </row>
    <row r="7739" spans="6:6">
      <c r="F7739" s="3"/>
    </row>
    <row r="7740" spans="6:6">
      <c r="F7740" s="3"/>
    </row>
    <row r="7741" spans="6:6">
      <c r="F7741" s="3"/>
    </row>
    <row r="7742" spans="6:6">
      <c r="F7742" s="3"/>
    </row>
    <row r="7743" spans="6:6">
      <c r="F7743" s="3"/>
    </row>
    <row r="7744" spans="6:6">
      <c r="F7744" s="3"/>
    </row>
    <row r="7745" spans="6:6">
      <c r="F7745" s="3"/>
    </row>
    <row r="7746" spans="6:6">
      <c r="F7746" s="3"/>
    </row>
    <row r="7747" spans="6:6">
      <c r="F7747" s="3"/>
    </row>
    <row r="7748" spans="6:6">
      <c r="F7748" s="3"/>
    </row>
    <row r="7749" spans="6:6">
      <c r="F7749" s="3"/>
    </row>
    <row r="7750" spans="6:6">
      <c r="F7750" s="3"/>
    </row>
    <row r="7751" spans="6:6">
      <c r="F7751" s="3"/>
    </row>
    <row r="7752" spans="6:6">
      <c r="F7752" s="3"/>
    </row>
    <row r="7753" spans="6:6">
      <c r="F7753" s="3"/>
    </row>
    <row r="7754" spans="6:6">
      <c r="F7754" s="3"/>
    </row>
    <row r="7755" spans="6:6">
      <c r="F7755" s="3"/>
    </row>
    <row r="7756" spans="6:6">
      <c r="F7756" s="3"/>
    </row>
    <row r="7757" spans="6:6">
      <c r="F7757" s="3"/>
    </row>
    <row r="7758" spans="6:6">
      <c r="F7758" s="3"/>
    </row>
    <row r="7759" spans="6:6">
      <c r="F7759" s="3"/>
    </row>
    <row r="7760" spans="6:6">
      <c r="F7760" s="3"/>
    </row>
    <row r="7761" spans="6:6">
      <c r="F7761" s="3"/>
    </row>
    <row r="7762" spans="6:6">
      <c r="F7762" s="3"/>
    </row>
    <row r="7763" spans="6:6">
      <c r="F7763" s="3"/>
    </row>
    <row r="7764" spans="6:6">
      <c r="F7764" s="3"/>
    </row>
    <row r="7765" spans="6:6">
      <c r="F7765" s="3"/>
    </row>
    <row r="7766" spans="6:6">
      <c r="F7766" s="3"/>
    </row>
    <row r="7767" spans="6:6">
      <c r="F7767" s="3"/>
    </row>
    <row r="7768" spans="6:6">
      <c r="F7768" s="3"/>
    </row>
    <row r="7769" spans="6:6">
      <c r="F7769" s="3"/>
    </row>
    <row r="7770" spans="6:6">
      <c r="F7770" s="3"/>
    </row>
    <row r="7771" spans="6:6">
      <c r="F7771" s="3"/>
    </row>
    <row r="7772" spans="6:6">
      <c r="F7772" s="3"/>
    </row>
    <row r="7773" spans="6:6">
      <c r="F7773" s="3"/>
    </row>
    <row r="7774" spans="6:6">
      <c r="F7774" s="3"/>
    </row>
    <row r="7775" spans="6:6">
      <c r="F7775" s="3"/>
    </row>
    <row r="7776" spans="6:6">
      <c r="F7776" s="3"/>
    </row>
    <row r="7777" spans="6:6">
      <c r="F7777" s="3"/>
    </row>
    <row r="7778" spans="6:6">
      <c r="F7778" s="3"/>
    </row>
    <row r="7779" spans="6:6">
      <c r="F7779" s="3"/>
    </row>
    <row r="7780" spans="6:6">
      <c r="F7780" s="3"/>
    </row>
    <row r="7781" spans="6:6">
      <c r="F7781" s="3"/>
    </row>
    <row r="7782" spans="6:6">
      <c r="F7782" s="3"/>
    </row>
    <row r="7783" spans="6:6">
      <c r="F7783" s="3"/>
    </row>
    <row r="7784" spans="6:6">
      <c r="F7784" s="3"/>
    </row>
    <row r="7785" spans="6:6">
      <c r="F7785" s="3"/>
    </row>
    <row r="7786" spans="6:6">
      <c r="F7786" s="3"/>
    </row>
    <row r="7787" spans="6:6">
      <c r="F7787" s="3"/>
    </row>
    <row r="7788" spans="6:6">
      <c r="F7788" s="3"/>
    </row>
    <row r="7789" spans="6:6">
      <c r="F7789" s="3"/>
    </row>
    <row r="7790" spans="6:6">
      <c r="F7790" s="3"/>
    </row>
    <row r="7791" spans="6:6">
      <c r="F7791" s="3"/>
    </row>
    <row r="7792" spans="6:6">
      <c r="F7792" s="3"/>
    </row>
    <row r="7793" spans="6:6">
      <c r="F7793" s="3"/>
    </row>
    <row r="7794" spans="6:6">
      <c r="F7794" s="3"/>
    </row>
    <row r="7795" spans="6:6">
      <c r="F7795" s="3"/>
    </row>
    <row r="7796" spans="6:6">
      <c r="F7796" s="3"/>
    </row>
    <row r="7797" spans="6:6">
      <c r="F7797" s="3"/>
    </row>
    <row r="7798" spans="6:6">
      <c r="F7798" s="3"/>
    </row>
    <row r="7799" spans="6:6">
      <c r="F7799" s="3"/>
    </row>
    <row r="7800" spans="6:6">
      <c r="F7800" s="3"/>
    </row>
    <row r="7801" spans="6:6">
      <c r="F7801" s="3"/>
    </row>
    <row r="7802" spans="6:6">
      <c r="F7802" s="3"/>
    </row>
    <row r="7803" spans="6:6">
      <c r="F7803" s="3"/>
    </row>
    <row r="7804" spans="6:6">
      <c r="F7804" s="3"/>
    </row>
    <row r="7805" spans="6:6">
      <c r="F7805" s="3"/>
    </row>
    <row r="7806" spans="6:6">
      <c r="F7806" s="3"/>
    </row>
    <row r="7807" spans="6:6">
      <c r="F7807" s="3"/>
    </row>
    <row r="7808" spans="6:6">
      <c r="F7808" s="3"/>
    </row>
    <row r="7809" spans="6:6">
      <c r="F7809" s="3"/>
    </row>
    <row r="7810" spans="6:6">
      <c r="F7810" s="3"/>
    </row>
    <row r="7811" spans="6:6">
      <c r="F7811" s="3"/>
    </row>
    <row r="7812" spans="6:6">
      <c r="F7812" s="3"/>
    </row>
    <row r="7813" spans="6:6">
      <c r="F7813" s="3"/>
    </row>
    <row r="7814" spans="6:6">
      <c r="F7814" s="3"/>
    </row>
    <row r="7815" spans="6:6">
      <c r="F7815" s="3"/>
    </row>
    <row r="7816" spans="6:6">
      <c r="F7816" s="3"/>
    </row>
    <row r="7817" spans="6:6">
      <c r="F7817" s="3"/>
    </row>
    <row r="7818" spans="6:6">
      <c r="F7818" s="3"/>
    </row>
    <row r="7819" spans="6:6">
      <c r="F7819" s="3"/>
    </row>
    <row r="7820" spans="6:6">
      <c r="F7820" s="3"/>
    </row>
    <row r="7821" spans="6:6">
      <c r="F7821" s="3"/>
    </row>
    <row r="7822" spans="6:6">
      <c r="F7822" s="3"/>
    </row>
    <row r="7823" spans="6:6">
      <c r="F7823" s="3"/>
    </row>
    <row r="7824" spans="6:6">
      <c r="F7824" s="3"/>
    </row>
    <row r="7825" spans="6:6">
      <c r="F7825" s="3"/>
    </row>
    <row r="7826" spans="6:6">
      <c r="F7826" s="3"/>
    </row>
    <row r="7827" spans="6:6">
      <c r="F7827" s="3"/>
    </row>
    <row r="7828" spans="6:6">
      <c r="F7828" s="3"/>
    </row>
    <row r="7829" spans="6:6">
      <c r="F7829" s="3"/>
    </row>
    <row r="7830" spans="6:6">
      <c r="F7830" s="3"/>
    </row>
    <row r="7831" spans="6:6">
      <c r="F7831" s="3"/>
    </row>
    <row r="7832" spans="6:6">
      <c r="F7832" s="3"/>
    </row>
    <row r="7833" spans="6:6">
      <c r="F7833" s="3"/>
    </row>
    <row r="7834" spans="6:6">
      <c r="F7834" s="3"/>
    </row>
    <row r="7835" spans="6:6">
      <c r="F7835" s="3"/>
    </row>
    <row r="7836" spans="6:6">
      <c r="F7836" s="3"/>
    </row>
    <row r="7837" spans="6:6">
      <c r="F7837" s="3"/>
    </row>
    <row r="7838" spans="6:6">
      <c r="F7838" s="3"/>
    </row>
    <row r="7839" spans="6:6">
      <c r="F7839" s="3"/>
    </row>
    <row r="7840" spans="6:6">
      <c r="F7840" s="3"/>
    </row>
    <row r="7841" spans="6:6">
      <c r="F7841" s="3"/>
    </row>
    <row r="7842" spans="6:6">
      <c r="F7842" s="3"/>
    </row>
    <row r="7843" spans="6:6">
      <c r="F7843" s="3"/>
    </row>
    <row r="7844" spans="6:6">
      <c r="F7844" s="3"/>
    </row>
    <row r="7845" spans="6:6">
      <c r="F7845" s="3"/>
    </row>
    <row r="7846" spans="6:6">
      <c r="F7846" s="3"/>
    </row>
    <row r="7847" spans="6:6">
      <c r="F7847" s="3"/>
    </row>
    <row r="7848" spans="6:6">
      <c r="F7848" s="3"/>
    </row>
    <row r="7849" spans="6:6">
      <c r="F7849" s="3"/>
    </row>
    <row r="7850" spans="6:6">
      <c r="F7850" s="3"/>
    </row>
    <row r="7851" spans="6:6">
      <c r="F7851" s="3"/>
    </row>
    <row r="7852" spans="6:6">
      <c r="F7852" s="3"/>
    </row>
    <row r="7853" spans="6:6">
      <c r="F7853" s="3"/>
    </row>
    <row r="7854" spans="6:6">
      <c r="F7854" s="3"/>
    </row>
    <row r="7855" spans="6:6">
      <c r="F7855" s="3"/>
    </row>
    <row r="7856" spans="6:6">
      <c r="F7856" s="3"/>
    </row>
    <row r="7857" spans="6:6">
      <c r="F7857" s="3"/>
    </row>
    <row r="7858" spans="6:6">
      <c r="F7858" s="3"/>
    </row>
    <row r="7859" spans="6:6">
      <c r="F7859" s="3"/>
    </row>
    <row r="7860" spans="6:6">
      <c r="F7860" s="3"/>
    </row>
    <row r="7861" spans="6:6">
      <c r="F7861" s="3"/>
    </row>
    <row r="7862" spans="6:6">
      <c r="F7862" s="3"/>
    </row>
    <row r="7863" spans="6:6">
      <c r="F7863" s="3"/>
    </row>
    <row r="7864" spans="6:6">
      <c r="F7864" s="3"/>
    </row>
    <row r="7865" spans="6:6">
      <c r="F7865" s="3"/>
    </row>
    <row r="7866" spans="6:6">
      <c r="F7866" s="3"/>
    </row>
    <row r="7867" spans="6:6">
      <c r="F7867" s="3"/>
    </row>
    <row r="7868" spans="6:6">
      <c r="F7868" s="3"/>
    </row>
    <row r="7869" spans="6:6">
      <c r="F7869" s="3"/>
    </row>
    <row r="7870" spans="6:6">
      <c r="F7870" s="3"/>
    </row>
    <row r="7871" spans="6:6">
      <c r="F7871" s="3"/>
    </row>
    <row r="7872" spans="6:6">
      <c r="F7872" s="3"/>
    </row>
    <row r="7873" spans="6:6">
      <c r="F7873" s="3"/>
    </row>
    <row r="7874" spans="6:6">
      <c r="F7874" s="3"/>
    </row>
    <row r="7875" spans="6:6">
      <c r="F7875" s="3"/>
    </row>
    <row r="7876" spans="6:6">
      <c r="F7876" s="3"/>
    </row>
    <row r="7877" spans="6:6">
      <c r="F7877" s="3"/>
    </row>
    <row r="7878" spans="6:6">
      <c r="F7878" s="3"/>
    </row>
    <row r="7879" spans="6:6">
      <c r="F7879" s="3"/>
    </row>
    <row r="7880" spans="6:6">
      <c r="F7880" s="3"/>
    </row>
    <row r="7881" spans="6:6">
      <c r="F7881" s="3"/>
    </row>
    <row r="7882" spans="6:6">
      <c r="F7882" s="3"/>
    </row>
    <row r="7883" spans="6:6">
      <c r="F7883" s="3"/>
    </row>
    <row r="7884" spans="6:6">
      <c r="F7884" s="3"/>
    </row>
    <row r="7885" spans="6:6">
      <c r="F7885" s="3"/>
    </row>
    <row r="7886" spans="6:6">
      <c r="F7886" s="3"/>
    </row>
    <row r="7887" spans="6:6">
      <c r="F7887" s="3"/>
    </row>
    <row r="7888" spans="6:6">
      <c r="F7888" s="3"/>
    </row>
    <row r="7889" spans="6:6">
      <c r="F7889" s="3"/>
    </row>
    <row r="7890" spans="6:6">
      <c r="F7890" s="3"/>
    </row>
    <row r="7891" spans="6:6">
      <c r="F7891" s="3"/>
    </row>
    <row r="7892" spans="6:6">
      <c r="F7892" s="3"/>
    </row>
    <row r="7893" spans="6:6">
      <c r="F7893" s="3"/>
    </row>
    <row r="7894" spans="6:6">
      <c r="F7894" s="3"/>
    </row>
    <row r="7895" spans="6:6">
      <c r="F7895" s="3"/>
    </row>
    <row r="7896" spans="6:6">
      <c r="F7896" s="3"/>
    </row>
    <row r="7897" spans="6:6">
      <c r="F7897" s="3"/>
    </row>
    <row r="7898" spans="6:6">
      <c r="F7898" s="3"/>
    </row>
    <row r="7899" spans="6:6">
      <c r="F7899" s="3"/>
    </row>
    <row r="7900" spans="6:6">
      <c r="F7900" s="3"/>
    </row>
    <row r="7901" spans="6:6">
      <c r="F7901" s="3"/>
    </row>
    <row r="7902" spans="6:6">
      <c r="F7902" s="3"/>
    </row>
    <row r="7903" spans="6:6">
      <c r="F7903" s="3"/>
    </row>
    <row r="7904" spans="6:6">
      <c r="F7904" s="3"/>
    </row>
    <row r="7905" spans="6:6">
      <c r="F7905" s="3"/>
    </row>
    <row r="7906" spans="6:6">
      <c r="F7906" s="3"/>
    </row>
    <row r="7907" spans="6:6">
      <c r="F7907" s="3"/>
    </row>
    <row r="7908" spans="6:6">
      <c r="F7908" s="3"/>
    </row>
    <row r="7909" spans="6:6">
      <c r="F7909" s="3"/>
    </row>
    <row r="7910" spans="6:6">
      <c r="F7910" s="3"/>
    </row>
    <row r="7911" spans="6:6">
      <c r="F7911" s="3"/>
    </row>
    <row r="7912" spans="6:6">
      <c r="F7912" s="3"/>
    </row>
    <row r="7913" spans="6:6">
      <c r="F7913" s="3"/>
    </row>
    <row r="7914" spans="6:6">
      <c r="F7914" s="3"/>
    </row>
    <row r="7915" spans="6:6">
      <c r="F7915" s="3"/>
    </row>
    <row r="7916" spans="6:6">
      <c r="F7916" s="3"/>
    </row>
    <row r="7917" spans="6:6">
      <c r="F7917" s="3"/>
    </row>
    <row r="7918" spans="6:6">
      <c r="F7918" s="3"/>
    </row>
    <row r="7919" spans="6:6">
      <c r="F7919" s="3"/>
    </row>
    <row r="7920" spans="6:6">
      <c r="F7920" s="3"/>
    </row>
    <row r="7921" spans="6:6">
      <c r="F7921" s="3"/>
    </row>
    <row r="7922" spans="6:6">
      <c r="F7922" s="3"/>
    </row>
    <row r="7923" spans="6:6">
      <c r="F7923" s="3"/>
    </row>
    <row r="7924" spans="6:6">
      <c r="F7924" s="3"/>
    </row>
    <row r="7925" spans="6:6">
      <c r="F7925" s="3"/>
    </row>
    <row r="7926" spans="6:6">
      <c r="F7926" s="3"/>
    </row>
    <row r="7927" spans="6:6">
      <c r="F7927" s="3"/>
    </row>
    <row r="7928" spans="6:6">
      <c r="F7928" s="3"/>
    </row>
    <row r="7929" spans="6:6">
      <c r="F7929" s="3"/>
    </row>
    <row r="7930" spans="6:6">
      <c r="F7930" s="3"/>
    </row>
    <row r="7931" spans="6:6">
      <c r="F7931" s="3"/>
    </row>
    <row r="7932" spans="6:6">
      <c r="F7932" s="3"/>
    </row>
    <row r="7933" spans="6:6">
      <c r="F7933" s="3"/>
    </row>
    <row r="7934" spans="6:6">
      <c r="F7934" s="3"/>
    </row>
    <row r="7935" spans="6:6">
      <c r="F7935" s="3"/>
    </row>
    <row r="7936" spans="6:6">
      <c r="F7936" s="3"/>
    </row>
    <row r="7937" spans="6:6">
      <c r="F7937" s="3"/>
    </row>
    <row r="7938" spans="6:6">
      <c r="F7938" s="3"/>
    </row>
    <row r="7939" spans="6:6">
      <c r="F7939" s="3"/>
    </row>
    <row r="7940" spans="6:6">
      <c r="F7940" s="3"/>
    </row>
    <row r="7941" spans="6:6">
      <c r="F7941" s="3"/>
    </row>
    <row r="7942" spans="6:6">
      <c r="F7942" s="3"/>
    </row>
    <row r="7943" spans="6:6">
      <c r="F7943" s="3"/>
    </row>
    <row r="7944" spans="6:6">
      <c r="F7944" s="3"/>
    </row>
    <row r="7945" spans="6:6">
      <c r="F7945" s="3"/>
    </row>
    <row r="7946" spans="6:6">
      <c r="F7946" s="3"/>
    </row>
    <row r="7947" spans="6:6">
      <c r="F7947" s="3"/>
    </row>
    <row r="7948" spans="6:6">
      <c r="F7948" s="3"/>
    </row>
    <row r="7949" spans="6:6">
      <c r="F7949" s="3"/>
    </row>
    <row r="7950" spans="6:6">
      <c r="F7950" s="3"/>
    </row>
    <row r="7951" spans="6:6">
      <c r="F7951" s="3"/>
    </row>
    <row r="7952" spans="6:6">
      <c r="F7952" s="3"/>
    </row>
    <row r="7953" spans="6:6">
      <c r="F7953" s="3"/>
    </row>
    <row r="7954" spans="6:6">
      <c r="F7954" s="3"/>
    </row>
    <row r="7955" spans="6:6">
      <c r="F7955" s="3"/>
    </row>
    <row r="7956" spans="6:6">
      <c r="F7956" s="3"/>
    </row>
    <row r="7957" spans="6:6">
      <c r="F7957" s="3"/>
    </row>
    <row r="7958" spans="6:6">
      <c r="F7958" s="3"/>
    </row>
    <row r="7959" spans="6:6">
      <c r="F7959" s="3"/>
    </row>
    <row r="7960" spans="6:6">
      <c r="F7960" s="3"/>
    </row>
    <row r="7961" spans="6:6">
      <c r="F7961" s="3"/>
    </row>
    <row r="7962" spans="6:6">
      <c r="F7962" s="3"/>
    </row>
    <row r="7963" spans="6:6">
      <c r="F7963" s="3"/>
    </row>
    <row r="7964" spans="6:6">
      <c r="F7964" s="3"/>
    </row>
    <row r="7965" spans="6:6">
      <c r="F7965" s="3"/>
    </row>
    <row r="7966" spans="6:6">
      <c r="F7966" s="3"/>
    </row>
    <row r="7967" spans="6:6">
      <c r="F7967" s="3"/>
    </row>
    <row r="7968" spans="6:6">
      <c r="F7968" s="3"/>
    </row>
    <row r="7969" spans="6:6">
      <c r="F7969" s="3"/>
    </row>
    <row r="7970" spans="6:6">
      <c r="F7970" s="3"/>
    </row>
    <row r="7971" spans="6:6">
      <c r="F7971" s="3"/>
    </row>
    <row r="7972" spans="6:6">
      <c r="F7972" s="3"/>
    </row>
    <row r="7973" spans="6:6">
      <c r="F7973" s="3"/>
    </row>
    <row r="7974" spans="6:6">
      <c r="F7974" s="3"/>
    </row>
    <row r="7975" spans="6:6">
      <c r="F7975" s="3"/>
    </row>
    <row r="7976" spans="6:6">
      <c r="F7976" s="3"/>
    </row>
    <row r="7977" spans="6:6">
      <c r="F7977" s="3"/>
    </row>
    <row r="7978" spans="6:6">
      <c r="F7978" s="3"/>
    </row>
    <row r="7979" spans="6:6">
      <c r="F7979" s="3"/>
    </row>
    <row r="7980" spans="6:6">
      <c r="F7980" s="3"/>
    </row>
    <row r="7981" spans="6:6">
      <c r="F7981" s="3"/>
    </row>
    <row r="7982" spans="6:6">
      <c r="F7982" s="3"/>
    </row>
    <row r="7983" spans="6:6">
      <c r="F7983" s="3"/>
    </row>
    <row r="7984" spans="6:6">
      <c r="F7984" s="3"/>
    </row>
    <row r="7985" spans="6:6">
      <c r="F7985" s="3"/>
    </row>
    <row r="7986" spans="6:6">
      <c r="F7986" s="3"/>
    </row>
    <row r="7987" spans="6:6">
      <c r="F7987" s="3"/>
    </row>
    <row r="7988" spans="6:6">
      <c r="F7988" s="3"/>
    </row>
    <row r="7989" spans="6:6">
      <c r="F7989" s="3"/>
    </row>
    <row r="7990" spans="6:6">
      <c r="F7990" s="3"/>
    </row>
    <row r="7991" spans="6:6">
      <c r="F7991" s="3"/>
    </row>
    <row r="7992" spans="6:6">
      <c r="F7992" s="3"/>
    </row>
    <row r="7993" spans="6:6">
      <c r="F7993" s="3"/>
    </row>
    <row r="7994" spans="6:6">
      <c r="F7994" s="3"/>
    </row>
    <row r="7995" spans="6:6">
      <c r="F7995" s="3"/>
    </row>
    <row r="7996" spans="6:6">
      <c r="F7996" s="3"/>
    </row>
    <row r="7997" spans="6:6">
      <c r="F7997" s="3"/>
    </row>
    <row r="7998" spans="6:6">
      <c r="F7998" s="3"/>
    </row>
    <row r="7999" spans="6:6">
      <c r="F7999" s="3"/>
    </row>
    <row r="8000" spans="6:6">
      <c r="F8000" s="3"/>
    </row>
    <row r="8001" spans="6:6">
      <c r="F8001" s="3"/>
    </row>
    <row r="8002" spans="6:6">
      <c r="F8002" s="3"/>
    </row>
    <row r="8003" spans="6:6">
      <c r="F8003" s="3"/>
    </row>
    <row r="8004" spans="6:6">
      <c r="F8004" s="3"/>
    </row>
    <row r="8005" spans="6:6">
      <c r="F8005" s="3"/>
    </row>
    <row r="8006" spans="6:6">
      <c r="F8006" s="3"/>
    </row>
    <row r="8007" spans="6:6">
      <c r="F8007" s="3"/>
    </row>
    <row r="8008" spans="6:6">
      <c r="F8008" s="3"/>
    </row>
    <row r="8009" spans="6:6">
      <c r="F8009" s="3"/>
    </row>
    <row r="8010" spans="6:6">
      <c r="F8010" s="3"/>
    </row>
    <row r="8011" spans="6:6">
      <c r="F8011" s="3"/>
    </row>
    <row r="8012" spans="6:6">
      <c r="F8012" s="3"/>
    </row>
    <row r="8013" spans="6:6">
      <c r="F8013" s="3"/>
    </row>
    <row r="8014" spans="6:6">
      <c r="F8014" s="3"/>
    </row>
    <row r="8015" spans="6:6">
      <c r="F8015" s="3"/>
    </row>
    <row r="8016" spans="6:6">
      <c r="F8016" s="3"/>
    </row>
    <row r="8017" spans="6:6">
      <c r="F8017" s="3"/>
    </row>
    <row r="8018" spans="6:6">
      <c r="F8018" s="3"/>
    </row>
    <row r="8019" spans="6:6">
      <c r="F8019" s="3"/>
    </row>
    <row r="8020" spans="6:6">
      <c r="F8020" s="3"/>
    </row>
    <row r="8021" spans="6:6">
      <c r="F8021" s="3"/>
    </row>
    <row r="8022" spans="6:6">
      <c r="F8022" s="3"/>
    </row>
    <row r="8023" spans="6:6">
      <c r="F8023" s="3"/>
    </row>
    <row r="8024" spans="6:6">
      <c r="F8024" s="3"/>
    </row>
    <row r="8025" spans="6:6">
      <c r="F8025" s="3"/>
    </row>
    <row r="8026" spans="6:6">
      <c r="F8026" s="3"/>
    </row>
    <row r="8027" spans="6:6">
      <c r="F8027" s="3"/>
    </row>
    <row r="8028" spans="6:6">
      <c r="F8028" s="3"/>
    </row>
    <row r="8029" spans="6:6">
      <c r="F8029" s="3"/>
    </row>
    <row r="8030" spans="6:6">
      <c r="F8030" s="3"/>
    </row>
    <row r="8031" spans="6:6">
      <c r="F8031" s="3"/>
    </row>
    <row r="8032" spans="6:6">
      <c r="F8032" s="3"/>
    </row>
    <row r="8033" spans="6:6">
      <c r="F8033" s="3"/>
    </row>
    <row r="8034" spans="6:6">
      <c r="F8034" s="3"/>
    </row>
    <row r="8035" spans="6:6">
      <c r="F8035" s="3"/>
    </row>
    <row r="8036" spans="6:6">
      <c r="F8036" s="3"/>
    </row>
    <row r="8037" spans="6:6">
      <c r="F8037" s="3"/>
    </row>
    <row r="8038" spans="6:6">
      <c r="F8038" s="3"/>
    </row>
    <row r="8039" spans="6:6">
      <c r="F8039" s="3"/>
    </row>
    <row r="8040" spans="6:6">
      <c r="F8040" s="3"/>
    </row>
    <row r="8041" spans="6:6">
      <c r="F8041" s="3"/>
    </row>
    <row r="8042" spans="6:6">
      <c r="F8042" s="3"/>
    </row>
    <row r="8043" spans="6:6">
      <c r="F8043" s="3"/>
    </row>
    <row r="8044" spans="6:6">
      <c r="F8044" s="3"/>
    </row>
    <row r="8045" spans="6:6">
      <c r="F8045" s="3"/>
    </row>
    <row r="8046" spans="6:6">
      <c r="F8046" s="3"/>
    </row>
    <row r="8047" spans="6:6">
      <c r="F8047" s="3"/>
    </row>
    <row r="8048" spans="6:6">
      <c r="F8048" s="3"/>
    </row>
    <row r="8049" spans="6:6">
      <c r="F8049" s="3"/>
    </row>
    <row r="8050" spans="6:6">
      <c r="F8050" s="3"/>
    </row>
    <row r="8051" spans="6:6">
      <c r="F8051" s="3"/>
    </row>
    <row r="8052" spans="6:6">
      <c r="F8052" s="3"/>
    </row>
    <row r="8053" spans="6:6">
      <c r="F8053" s="3"/>
    </row>
    <row r="8054" spans="6:6">
      <c r="F8054" s="3"/>
    </row>
    <row r="8055" spans="6:6">
      <c r="F8055" s="3"/>
    </row>
    <row r="8056" spans="6:6">
      <c r="F8056" s="3"/>
    </row>
    <row r="8057" spans="6:6">
      <c r="F8057" s="3"/>
    </row>
    <row r="8058" spans="6:6">
      <c r="F8058" s="3"/>
    </row>
    <row r="8059" spans="6:6">
      <c r="F8059" s="3"/>
    </row>
    <row r="8060" spans="6:6">
      <c r="F8060" s="3"/>
    </row>
    <row r="8061" spans="6:6">
      <c r="F8061" s="3"/>
    </row>
    <row r="8062" spans="6:6">
      <c r="F8062" s="3"/>
    </row>
    <row r="8063" spans="6:6">
      <c r="F8063" s="3"/>
    </row>
    <row r="8064" spans="6:6">
      <c r="F8064" s="3"/>
    </row>
    <row r="8065" spans="6:6">
      <c r="F8065" s="3"/>
    </row>
    <row r="8066" spans="6:6">
      <c r="F8066" s="3"/>
    </row>
    <row r="8067" spans="6:6">
      <c r="F8067" s="3"/>
    </row>
    <row r="8068" spans="6:6">
      <c r="F8068" s="3"/>
    </row>
    <row r="8069" spans="6:6">
      <c r="F8069" s="3"/>
    </row>
    <row r="8070" spans="6:6">
      <c r="F8070" s="3"/>
    </row>
    <row r="8071" spans="6:6">
      <c r="F8071" s="3"/>
    </row>
    <row r="8072" spans="6:6">
      <c r="F8072" s="3"/>
    </row>
    <row r="8073" spans="6:6">
      <c r="F8073" s="3"/>
    </row>
    <row r="8074" spans="6:6">
      <c r="F8074" s="3"/>
    </row>
    <row r="8075" spans="6:6">
      <c r="F8075" s="3"/>
    </row>
    <row r="8076" spans="6:6">
      <c r="F8076" s="3"/>
    </row>
    <row r="8077" spans="6:6">
      <c r="F8077" s="3"/>
    </row>
    <row r="8078" spans="6:6">
      <c r="F8078" s="3"/>
    </row>
    <row r="8079" spans="6:6">
      <c r="F8079" s="3"/>
    </row>
    <row r="8080" spans="6:6">
      <c r="F8080" s="3"/>
    </row>
    <row r="8081" spans="6:6">
      <c r="F8081" s="3"/>
    </row>
    <row r="8082" spans="6:6">
      <c r="F8082" s="3"/>
    </row>
    <row r="8083" spans="6:6">
      <c r="F8083" s="3"/>
    </row>
    <row r="8084" spans="6:6">
      <c r="F8084" s="3"/>
    </row>
    <row r="8085" spans="6:6">
      <c r="F8085" s="3"/>
    </row>
    <row r="8086" spans="6:6">
      <c r="F8086" s="3"/>
    </row>
    <row r="8087" spans="6:6">
      <c r="F8087" s="3"/>
    </row>
    <row r="8088" spans="6:6">
      <c r="F8088" s="3"/>
    </row>
    <row r="8089" spans="6:6">
      <c r="F8089" s="3"/>
    </row>
    <row r="8090" spans="6:6">
      <c r="F8090" s="3"/>
    </row>
    <row r="8091" spans="6:6">
      <c r="F8091" s="3"/>
    </row>
    <row r="8092" spans="6:6">
      <c r="F8092" s="3"/>
    </row>
    <row r="8093" spans="6:6">
      <c r="F8093" s="3"/>
    </row>
    <row r="8094" spans="6:6">
      <c r="F8094" s="3"/>
    </row>
    <row r="8095" spans="6:6">
      <c r="F8095" s="3"/>
    </row>
    <row r="8096" spans="6:6">
      <c r="F8096" s="3"/>
    </row>
    <row r="8097" spans="6:6">
      <c r="F8097" s="3"/>
    </row>
    <row r="8098" spans="6:6">
      <c r="F8098" s="3"/>
    </row>
    <row r="8099" spans="6:6">
      <c r="F8099" s="3"/>
    </row>
    <row r="8100" spans="6:6">
      <c r="F8100" s="3"/>
    </row>
    <row r="8101" spans="6:6">
      <c r="F8101" s="3"/>
    </row>
    <row r="8102" spans="6:6">
      <c r="F8102" s="3"/>
    </row>
    <row r="8103" spans="6:6">
      <c r="F8103" s="3"/>
    </row>
    <row r="8104" spans="6:6">
      <c r="F8104" s="3"/>
    </row>
    <row r="8105" spans="6:6">
      <c r="F8105" s="3"/>
    </row>
    <row r="8106" spans="6:6">
      <c r="F8106" s="3"/>
    </row>
    <row r="8107" spans="6:6">
      <c r="F8107" s="3"/>
    </row>
    <row r="8108" spans="6:6">
      <c r="F8108" s="3"/>
    </row>
    <row r="8109" spans="6:6">
      <c r="F8109" s="3"/>
    </row>
    <row r="8110" spans="6:6">
      <c r="F8110" s="3"/>
    </row>
    <row r="8111" spans="6:6">
      <c r="F8111" s="3"/>
    </row>
    <row r="8112" spans="6:6">
      <c r="F8112" s="3"/>
    </row>
    <row r="8113" spans="6:6">
      <c r="F8113" s="3"/>
    </row>
    <row r="8114" spans="6:6">
      <c r="F8114" s="3"/>
    </row>
    <row r="8115" spans="6:6">
      <c r="F8115" s="3"/>
    </row>
    <row r="8116" spans="6:6">
      <c r="F8116" s="3"/>
    </row>
    <row r="8117" spans="6:6">
      <c r="F8117" s="3"/>
    </row>
    <row r="8118" spans="6:6">
      <c r="F8118" s="3"/>
    </row>
    <row r="8119" spans="6:6">
      <c r="F8119" s="3"/>
    </row>
    <row r="8120" spans="6:6">
      <c r="F8120" s="3"/>
    </row>
    <row r="8121" spans="6:6">
      <c r="F8121" s="3"/>
    </row>
    <row r="8122" spans="6:6">
      <c r="F8122" s="3"/>
    </row>
    <row r="8123" spans="6:6">
      <c r="F8123" s="3"/>
    </row>
    <row r="8124" spans="6:6">
      <c r="F8124" s="3"/>
    </row>
    <row r="8125" spans="6:6">
      <c r="F8125" s="3"/>
    </row>
    <row r="8126" spans="6:6">
      <c r="F8126" s="3"/>
    </row>
    <row r="8127" spans="6:6">
      <c r="F8127" s="3"/>
    </row>
    <row r="8128" spans="6:6">
      <c r="F8128" s="3"/>
    </row>
    <row r="8129" spans="6:6">
      <c r="F8129" s="3"/>
    </row>
    <row r="8130" spans="6:6">
      <c r="F8130" s="3"/>
    </row>
    <row r="8131" spans="6:6">
      <c r="F8131" s="3"/>
    </row>
    <row r="8132" spans="6:6">
      <c r="F8132" s="3"/>
    </row>
    <row r="8133" spans="6:6">
      <c r="F8133" s="3"/>
    </row>
    <row r="8134" spans="6:6">
      <c r="F8134" s="3"/>
    </row>
    <row r="8135" spans="6:6">
      <c r="F8135" s="3"/>
    </row>
    <row r="8136" spans="6:6">
      <c r="F8136" s="3"/>
    </row>
    <row r="8137" spans="6:6">
      <c r="F8137" s="3"/>
    </row>
    <row r="8138" spans="6:6">
      <c r="F8138" s="3"/>
    </row>
    <row r="8139" spans="6:6">
      <c r="F8139" s="3"/>
    </row>
    <row r="8140" spans="6:6">
      <c r="F8140" s="3"/>
    </row>
    <row r="8141" spans="6:6">
      <c r="F8141" s="3"/>
    </row>
    <row r="8142" spans="6:6">
      <c r="F8142" s="3"/>
    </row>
    <row r="8143" spans="6:6">
      <c r="F8143" s="3"/>
    </row>
    <row r="8144" spans="6:6">
      <c r="F8144" s="3"/>
    </row>
    <row r="8145" spans="6:6">
      <c r="F8145" s="3"/>
    </row>
    <row r="8146" spans="6:6">
      <c r="F8146" s="3"/>
    </row>
    <row r="8147" spans="6:6">
      <c r="F8147" s="3"/>
    </row>
    <row r="8148" spans="6:6">
      <c r="F8148" s="3"/>
    </row>
    <row r="8149" spans="6:6">
      <c r="F8149" s="3"/>
    </row>
    <row r="8150" spans="6:6">
      <c r="F8150" s="3"/>
    </row>
    <row r="8151" spans="6:6">
      <c r="F8151" s="3"/>
    </row>
    <row r="8152" spans="6:6">
      <c r="F8152" s="3"/>
    </row>
    <row r="8153" spans="6:6">
      <c r="F8153" s="3"/>
    </row>
    <row r="8154" spans="6:6">
      <c r="F8154" s="3"/>
    </row>
    <row r="8155" spans="6:6">
      <c r="F8155" s="3"/>
    </row>
    <row r="8156" spans="6:6">
      <c r="F8156" s="3"/>
    </row>
    <row r="8157" spans="6:6">
      <c r="F8157" s="3"/>
    </row>
    <row r="8158" spans="6:6">
      <c r="F8158" s="3"/>
    </row>
    <row r="8159" spans="6:6">
      <c r="F8159" s="3"/>
    </row>
    <row r="8160" spans="6:6">
      <c r="F8160" s="3"/>
    </row>
    <row r="8161" spans="6:6">
      <c r="F8161" s="3"/>
    </row>
    <row r="8162" spans="6:6">
      <c r="F8162" s="3"/>
    </row>
    <row r="8163" spans="6:6">
      <c r="F8163" s="3"/>
    </row>
    <row r="8164" spans="6:6">
      <c r="F8164" s="3"/>
    </row>
    <row r="8165" spans="6:6">
      <c r="F8165" s="3"/>
    </row>
    <row r="8166" spans="6:6">
      <c r="F8166" s="3"/>
    </row>
    <row r="8167" spans="6:6">
      <c r="F8167" s="3"/>
    </row>
    <row r="8168" spans="6:6">
      <c r="F8168" s="3"/>
    </row>
    <row r="8169" spans="6:6">
      <c r="F8169" s="3"/>
    </row>
    <row r="8170" spans="6:6">
      <c r="F8170" s="3"/>
    </row>
    <row r="8171" spans="6:6">
      <c r="F8171" s="3"/>
    </row>
    <row r="8172" spans="6:6">
      <c r="F8172" s="3"/>
    </row>
    <row r="8173" spans="6:6">
      <c r="F8173" s="3"/>
    </row>
    <row r="8174" spans="6:6">
      <c r="F8174" s="3"/>
    </row>
    <row r="8175" spans="6:6">
      <c r="F8175" s="3"/>
    </row>
    <row r="8176" spans="6:6">
      <c r="F8176" s="3"/>
    </row>
    <row r="8177" spans="6:6">
      <c r="F8177" s="3"/>
    </row>
    <row r="8178" spans="6:6">
      <c r="F8178" s="3"/>
    </row>
    <row r="8179" spans="6:6">
      <c r="F8179" s="3"/>
    </row>
    <row r="8180" spans="6:6">
      <c r="F8180" s="3"/>
    </row>
    <row r="8181" spans="6:6">
      <c r="F8181" s="3"/>
    </row>
    <row r="8182" spans="6:6">
      <c r="F8182" s="3"/>
    </row>
    <row r="8183" spans="6:6">
      <c r="F8183" s="3"/>
    </row>
    <row r="8184" spans="6:6">
      <c r="F8184" s="3"/>
    </row>
    <row r="8185" spans="6:6">
      <c r="F8185" s="3"/>
    </row>
    <row r="8186" spans="6:6">
      <c r="F8186" s="3"/>
    </row>
    <row r="8187" spans="6:6">
      <c r="F8187" s="3"/>
    </row>
    <row r="8188" spans="6:6">
      <c r="F8188" s="3"/>
    </row>
    <row r="8189" spans="6:6">
      <c r="F8189" s="3"/>
    </row>
    <row r="8190" spans="6:6">
      <c r="F8190" s="3"/>
    </row>
    <row r="8191" spans="6:6">
      <c r="F8191" s="3"/>
    </row>
    <row r="8192" spans="6:6">
      <c r="F8192" s="3"/>
    </row>
    <row r="8193" spans="6:6">
      <c r="F8193" s="3"/>
    </row>
    <row r="8194" spans="6:6">
      <c r="F8194" s="3"/>
    </row>
    <row r="8195" spans="6:6">
      <c r="F8195" s="3"/>
    </row>
    <row r="8196" spans="6:6">
      <c r="F8196" s="3"/>
    </row>
    <row r="8197" spans="6:6">
      <c r="F8197" s="3"/>
    </row>
    <row r="8198" spans="6:6">
      <c r="F8198" s="3"/>
    </row>
    <row r="8199" spans="6:6">
      <c r="F8199" s="3"/>
    </row>
    <row r="8200" spans="6:6">
      <c r="F8200" s="3"/>
    </row>
    <row r="8201" spans="6:6">
      <c r="F8201" s="3"/>
    </row>
    <row r="8202" spans="6:6">
      <c r="F8202" s="3"/>
    </row>
    <row r="8203" spans="6:6">
      <c r="F8203" s="3"/>
    </row>
    <row r="8204" spans="6:6">
      <c r="F8204" s="3"/>
    </row>
    <row r="8205" spans="6:6">
      <c r="F8205" s="3"/>
    </row>
    <row r="8206" spans="6:6">
      <c r="F8206" s="3"/>
    </row>
    <row r="8207" spans="6:6">
      <c r="F8207" s="3"/>
    </row>
    <row r="8208" spans="6:6">
      <c r="F8208" s="3"/>
    </row>
    <row r="8209" spans="6:6">
      <c r="F8209" s="3"/>
    </row>
    <row r="8210" spans="6:6">
      <c r="F8210" s="3"/>
    </row>
    <row r="8211" spans="6:6">
      <c r="F8211" s="3"/>
    </row>
    <row r="8212" spans="6:6">
      <c r="F8212" s="3"/>
    </row>
    <row r="8213" spans="6:6">
      <c r="F8213" s="3"/>
    </row>
    <row r="8214" spans="6:6">
      <c r="F8214" s="3"/>
    </row>
    <row r="8215" spans="6:6">
      <c r="F8215" s="3"/>
    </row>
    <row r="8216" spans="6:6">
      <c r="F8216" s="3"/>
    </row>
    <row r="8217" spans="6:6">
      <c r="F8217" s="3"/>
    </row>
    <row r="8218" spans="6:6">
      <c r="F8218" s="3"/>
    </row>
    <row r="8219" spans="6:6">
      <c r="F8219" s="3"/>
    </row>
    <row r="8220" spans="6:6">
      <c r="F8220" s="3"/>
    </row>
    <row r="8221" spans="6:6">
      <c r="F8221" s="3"/>
    </row>
    <row r="8222" spans="6:6">
      <c r="F8222" s="3"/>
    </row>
    <row r="8223" spans="6:6">
      <c r="F8223" s="3"/>
    </row>
    <row r="8224" spans="6:6">
      <c r="F8224" s="3"/>
    </row>
    <row r="8225" spans="6:6">
      <c r="F8225" s="3"/>
    </row>
    <row r="8226" spans="6:6">
      <c r="F8226" s="3"/>
    </row>
    <row r="8227" spans="6:6">
      <c r="F8227" s="3"/>
    </row>
    <row r="8228" spans="6:6">
      <c r="F8228" s="3"/>
    </row>
    <row r="8229" spans="6:6">
      <c r="F8229" s="3"/>
    </row>
    <row r="8230" spans="6:6">
      <c r="F8230" s="3"/>
    </row>
    <row r="8231" spans="6:6">
      <c r="F8231" s="3"/>
    </row>
    <row r="8232" spans="6:6">
      <c r="F8232" s="3"/>
    </row>
    <row r="8233" spans="6:6">
      <c r="F8233" s="3"/>
    </row>
    <row r="8234" spans="6:6">
      <c r="F8234" s="3"/>
    </row>
    <row r="8235" spans="6:6">
      <c r="F8235" s="3"/>
    </row>
    <row r="8236" spans="6:6">
      <c r="F8236" s="3"/>
    </row>
    <row r="8237" spans="6:6">
      <c r="F8237" s="3"/>
    </row>
    <row r="8238" spans="6:6">
      <c r="F8238" s="3"/>
    </row>
    <row r="8239" spans="6:6">
      <c r="F8239" s="3"/>
    </row>
    <row r="8240" spans="6:6">
      <c r="F8240" s="3"/>
    </row>
    <row r="8241" spans="6:6">
      <c r="F8241" s="3"/>
    </row>
    <row r="8242" spans="6:6">
      <c r="F8242" s="3"/>
    </row>
    <row r="8243" spans="6:6">
      <c r="F8243" s="3"/>
    </row>
    <row r="8244" spans="6:6">
      <c r="F8244" s="3"/>
    </row>
    <row r="8245" spans="6:6">
      <c r="F8245" s="3"/>
    </row>
    <row r="8246" spans="6:6">
      <c r="F8246" s="3"/>
    </row>
    <row r="8247" spans="6:6">
      <c r="F8247" s="3"/>
    </row>
    <row r="8248" spans="6:6">
      <c r="F8248" s="3"/>
    </row>
    <row r="8249" spans="6:6">
      <c r="F8249" s="3"/>
    </row>
    <row r="8250" spans="6:6">
      <c r="F8250" s="3"/>
    </row>
    <row r="8251" spans="6:6">
      <c r="F8251" s="3"/>
    </row>
    <row r="8252" spans="6:6">
      <c r="F8252" s="3"/>
    </row>
    <row r="8253" spans="6:6">
      <c r="F8253" s="3"/>
    </row>
    <row r="8254" spans="6:6">
      <c r="F8254" s="3"/>
    </row>
    <row r="8255" spans="6:6">
      <c r="F8255" s="3"/>
    </row>
    <row r="8256" spans="6:6">
      <c r="F8256" s="3"/>
    </row>
    <row r="8257" spans="6:6">
      <c r="F8257" s="3"/>
    </row>
    <row r="8258" spans="6:6">
      <c r="F8258" s="3"/>
    </row>
    <row r="8259" spans="6:6">
      <c r="F8259" s="3"/>
    </row>
    <row r="8260" spans="6:6">
      <c r="F8260" s="3"/>
    </row>
    <row r="8261" spans="6:6">
      <c r="F8261" s="3"/>
    </row>
    <row r="8262" spans="6:6">
      <c r="F8262" s="3"/>
    </row>
    <row r="8263" spans="6:6">
      <c r="F8263" s="3"/>
    </row>
    <row r="8264" spans="6:6">
      <c r="F8264" s="3"/>
    </row>
    <row r="8265" spans="6:6">
      <c r="F8265" s="3"/>
    </row>
    <row r="8266" spans="6:6">
      <c r="F8266" s="3"/>
    </row>
    <row r="8267" spans="6:6">
      <c r="F8267" s="3"/>
    </row>
    <row r="8268" spans="6:6">
      <c r="F8268" s="3"/>
    </row>
    <row r="8269" spans="6:6">
      <c r="F8269" s="3"/>
    </row>
    <row r="8270" spans="6:6">
      <c r="F8270" s="3"/>
    </row>
    <row r="8271" spans="6:6">
      <c r="F8271" s="3"/>
    </row>
    <row r="8272" spans="6:6">
      <c r="F8272" s="3"/>
    </row>
    <row r="8273" spans="6:6">
      <c r="F8273" s="3"/>
    </row>
    <row r="8274" spans="6:6">
      <c r="F8274" s="3"/>
    </row>
    <row r="8275" spans="6:6">
      <c r="F8275" s="3"/>
    </row>
    <row r="8276" spans="6:6">
      <c r="F8276" s="3"/>
    </row>
    <row r="8277" spans="6:6">
      <c r="F8277" s="3"/>
    </row>
    <row r="8278" spans="6:6">
      <c r="F8278" s="3"/>
    </row>
    <row r="8279" spans="6:6">
      <c r="F8279" s="3"/>
    </row>
    <row r="8280" spans="6:6">
      <c r="F8280" s="3"/>
    </row>
    <row r="8281" spans="6:6">
      <c r="F8281" s="3"/>
    </row>
    <row r="8282" spans="6:6">
      <c r="F8282" s="3"/>
    </row>
    <row r="8283" spans="6:6">
      <c r="F8283" s="3"/>
    </row>
    <row r="8284" spans="6:6">
      <c r="F8284" s="3"/>
    </row>
    <row r="8285" spans="6:6">
      <c r="F8285" s="3"/>
    </row>
    <row r="8286" spans="6:6">
      <c r="F8286" s="3"/>
    </row>
    <row r="8287" spans="6:6">
      <c r="F8287" s="3"/>
    </row>
    <row r="8288" spans="6:6">
      <c r="F8288" s="3"/>
    </row>
    <row r="8289" spans="6:6">
      <c r="F8289" s="3"/>
    </row>
    <row r="8290" spans="6:6">
      <c r="F8290" s="3"/>
    </row>
    <row r="8291" spans="6:6">
      <c r="F8291" s="3"/>
    </row>
    <row r="8292" spans="6:6">
      <c r="F8292" s="3"/>
    </row>
    <row r="8293" spans="6:6">
      <c r="F8293" s="3"/>
    </row>
    <row r="8294" spans="6:6">
      <c r="F8294" s="3"/>
    </row>
    <row r="8295" spans="6:6">
      <c r="F8295" s="3"/>
    </row>
    <row r="8296" spans="6:6">
      <c r="F8296" s="3"/>
    </row>
    <row r="8297" spans="6:6">
      <c r="F8297" s="3"/>
    </row>
    <row r="8298" spans="6:6">
      <c r="F8298" s="3"/>
    </row>
    <row r="8299" spans="6:6">
      <c r="F8299" s="3"/>
    </row>
    <row r="8300" spans="6:6">
      <c r="F8300" s="3"/>
    </row>
    <row r="8301" spans="6:6">
      <c r="F8301" s="3"/>
    </row>
    <row r="8302" spans="6:6">
      <c r="F8302" s="3"/>
    </row>
    <row r="8303" spans="6:6">
      <c r="F8303" s="3"/>
    </row>
    <row r="8304" spans="6:6">
      <c r="F8304" s="3"/>
    </row>
    <row r="8305" spans="6:6">
      <c r="F8305" s="3"/>
    </row>
    <row r="8306" spans="6:6">
      <c r="F8306" s="3"/>
    </row>
    <row r="8307" spans="6:6">
      <c r="F8307" s="3"/>
    </row>
    <row r="8308" spans="6:6">
      <c r="F8308" s="3"/>
    </row>
    <row r="8309" spans="6:6">
      <c r="F8309" s="3"/>
    </row>
    <row r="8310" spans="6:6">
      <c r="F8310" s="3"/>
    </row>
    <row r="8311" spans="6:6">
      <c r="F8311" s="3"/>
    </row>
    <row r="8312" spans="6:6">
      <c r="F8312" s="3"/>
    </row>
    <row r="8313" spans="6:6">
      <c r="F8313" s="3"/>
    </row>
    <row r="8314" spans="6:6">
      <c r="F8314" s="3"/>
    </row>
    <row r="8315" spans="6:6">
      <c r="F8315" s="3"/>
    </row>
    <row r="8316" spans="6:6">
      <c r="F8316" s="3"/>
    </row>
    <row r="8317" spans="6:6">
      <c r="F8317" s="3"/>
    </row>
    <row r="8318" spans="6:6">
      <c r="F8318" s="3"/>
    </row>
    <row r="8319" spans="6:6">
      <c r="F8319" s="3"/>
    </row>
    <row r="8320" spans="6:6">
      <c r="F8320" s="3"/>
    </row>
    <row r="8321" spans="6:6">
      <c r="F8321" s="3"/>
    </row>
    <row r="8322" spans="6:6">
      <c r="F8322" s="3"/>
    </row>
    <row r="8323" spans="6:6">
      <c r="F8323" s="3"/>
    </row>
    <row r="8324" spans="6:6">
      <c r="F8324" s="3"/>
    </row>
    <row r="8325" spans="6:6">
      <c r="F8325" s="3"/>
    </row>
    <row r="8326" spans="6:6">
      <c r="F8326" s="3"/>
    </row>
    <row r="8327" spans="6:6">
      <c r="F8327" s="3"/>
    </row>
    <row r="8328" spans="6:6">
      <c r="F8328" s="3"/>
    </row>
    <row r="8329" spans="6:6">
      <c r="F8329" s="3"/>
    </row>
    <row r="8330" spans="6:6">
      <c r="F8330" s="3"/>
    </row>
    <row r="8331" spans="6:6">
      <c r="F8331" s="3"/>
    </row>
    <row r="8332" spans="6:6">
      <c r="F8332" s="3"/>
    </row>
    <row r="8333" spans="6:6">
      <c r="F8333" s="3"/>
    </row>
    <row r="8334" spans="6:6">
      <c r="F8334" s="3"/>
    </row>
    <row r="8335" spans="6:6">
      <c r="F8335" s="3"/>
    </row>
    <row r="8336" spans="6:6">
      <c r="F8336" s="3"/>
    </row>
    <row r="8337" spans="6:6">
      <c r="F8337" s="3"/>
    </row>
    <row r="8338" spans="6:6">
      <c r="F8338" s="3"/>
    </row>
    <row r="8339" spans="6:6">
      <c r="F8339" s="3"/>
    </row>
    <row r="8340" spans="6:6">
      <c r="F8340" s="3"/>
    </row>
    <row r="8341" spans="6:6">
      <c r="F8341" s="3"/>
    </row>
    <row r="8342" spans="6:6">
      <c r="F8342" s="3"/>
    </row>
    <row r="8343" spans="6:6">
      <c r="F8343" s="3"/>
    </row>
    <row r="8344" spans="6:6">
      <c r="F8344" s="3"/>
    </row>
    <row r="8345" spans="6:6">
      <c r="F8345" s="3"/>
    </row>
    <row r="8346" spans="6:6">
      <c r="F8346" s="3"/>
    </row>
    <row r="8347" spans="6:6">
      <c r="F8347" s="3"/>
    </row>
    <row r="8348" spans="6:6">
      <c r="F8348" s="3"/>
    </row>
    <row r="8349" spans="6:6">
      <c r="F8349" s="3"/>
    </row>
    <row r="8350" spans="6:6">
      <c r="F8350" s="3"/>
    </row>
    <row r="8351" spans="6:6">
      <c r="F8351" s="3"/>
    </row>
    <row r="8352" spans="6:6">
      <c r="F8352" s="3"/>
    </row>
    <row r="8353" spans="6:6">
      <c r="F8353" s="3"/>
    </row>
    <row r="8354" spans="6:6">
      <c r="F8354" s="3"/>
    </row>
    <row r="8355" spans="6:6">
      <c r="F8355" s="3"/>
    </row>
    <row r="8356" spans="6:6">
      <c r="F8356" s="3"/>
    </row>
    <row r="8357" spans="6:6">
      <c r="F8357" s="3"/>
    </row>
    <row r="8358" spans="6:6">
      <c r="F8358" s="3"/>
    </row>
    <row r="8359" spans="6:6">
      <c r="F8359" s="3"/>
    </row>
    <row r="8360" spans="6:6">
      <c r="F8360" s="3"/>
    </row>
    <row r="8361" spans="6:6">
      <c r="F8361" s="3"/>
    </row>
    <row r="8362" spans="6:6">
      <c r="F8362" s="3"/>
    </row>
    <row r="8363" spans="6:6">
      <c r="F8363" s="3"/>
    </row>
    <row r="8364" spans="6:6">
      <c r="F8364" s="3"/>
    </row>
    <row r="8365" spans="6:6">
      <c r="F8365" s="3"/>
    </row>
    <row r="8366" spans="6:6">
      <c r="F8366" s="3"/>
    </row>
    <row r="8367" spans="6:6">
      <c r="F8367" s="3"/>
    </row>
    <row r="8368" spans="6:6">
      <c r="F8368" s="3"/>
    </row>
    <row r="8369" spans="6:6">
      <c r="F8369" s="3"/>
    </row>
    <row r="8370" spans="6:6">
      <c r="F8370" s="3"/>
    </row>
    <row r="8371" spans="6:6">
      <c r="F8371" s="3"/>
    </row>
    <row r="8372" spans="6:6">
      <c r="F8372" s="3"/>
    </row>
    <row r="8373" spans="6:6">
      <c r="F8373" s="3"/>
    </row>
    <row r="8374" spans="6:6">
      <c r="F8374" s="3"/>
    </row>
    <row r="8375" spans="6:6">
      <c r="F8375" s="3"/>
    </row>
    <row r="8376" spans="6:6">
      <c r="F8376" s="3"/>
    </row>
    <row r="8377" spans="6:6">
      <c r="F8377" s="3"/>
    </row>
    <row r="8378" spans="6:6">
      <c r="F8378" s="3"/>
    </row>
    <row r="8379" spans="6:6">
      <c r="F8379" s="3"/>
    </row>
    <row r="8380" spans="6:6">
      <c r="F8380" s="3"/>
    </row>
    <row r="8381" spans="6:6">
      <c r="F8381" s="3"/>
    </row>
    <row r="8382" spans="6:6">
      <c r="F8382" s="3"/>
    </row>
    <row r="8383" spans="6:6">
      <c r="F8383" s="3"/>
    </row>
    <row r="8384" spans="6:6">
      <c r="F8384" s="3"/>
    </row>
    <row r="8385" spans="6:6">
      <c r="F8385" s="3"/>
    </row>
    <row r="8386" spans="6:6">
      <c r="F8386" s="3"/>
    </row>
    <row r="8387" spans="6:6">
      <c r="F8387" s="3"/>
    </row>
    <row r="8388" spans="6:6">
      <c r="F8388" s="3"/>
    </row>
    <row r="8389" spans="6:6">
      <c r="F8389" s="3"/>
    </row>
    <row r="8390" spans="6:6">
      <c r="F8390" s="3"/>
    </row>
    <row r="8391" spans="6:6">
      <c r="F8391" s="3"/>
    </row>
    <row r="8392" spans="6:6">
      <c r="F8392" s="3"/>
    </row>
    <row r="8393" spans="6:6">
      <c r="F8393" s="3"/>
    </row>
    <row r="8394" spans="6:6">
      <c r="F8394" s="3"/>
    </row>
    <row r="8395" spans="6:6">
      <c r="F8395" s="3"/>
    </row>
    <row r="8396" spans="6:6">
      <c r="F8396" s="3"/>
    </row>
    <row r="8397" spans="6:6">
      <c r="F8397" s="3"/>
    </row>
    <row r="8398" spans="6:6">
      <c r="F8398" s="3"/>
    </row>
    <row r="8399" spans="6:6">
      <c r="F8399" s="3"/>
    </row>
    <row r="8400" spans="6:6">
      <c r="F8400" s="3"/>
    </row>
    <row r="8401" spans="6:6">
      <c r="F8401" s="3"/>
    </row>
    <row r="8402" spans="6:6">
      <c r="F8402" s="3"/>
    </row>
    <row r="8403" spans="6:6">
      <c r="F8403" s="3"/>
    </row>
    <row r="8404" spans="6:6">
      <c r="F8404" s="3"/>
    </row>
    <row r="8405" spans="6:6">
      <c r="F8405" s="3"/>
    </row>
    <row r="8406" spans="6:6">
      <c r="F8406" s="3"/>
    </row>
    <row r="8407" spans="6:6">
      <c r="F8407" s="3"/>
    </row>
    <row r="8408" spans="6:6">
      <c r="F8408" s="3"/>
    </row>
    <row r="8409" spans="6:6">
      <c r="F8409" s="3"/>
    </row>
    <row r="8410" spans="6:6">
      <c r="F8410" s="3"/>
    </row>
    <row r="8411" spans="6:6">
      <c r="F8411" s="3"/>
    </row>
    <row r="8412" spans="6:6">
      <c r="F8412" s="3"/>
    </row>
    <row r="8413" spans="6:6">
      <c r="F8413" s="3"/>
    </row>
    <row r="8414" spans="6:6">
      <c r="F8414" s="3"/>
    </row>
    <row r="8415" spans="6:6">
      <c r="F8415" s="3"/>
    </row>
    <row r="8416" spans="6:6">
      <c r="F8416" s="3"/>
    </row>
    <row r="8417" spans="6:6">
      <c r="F8417" s="3"/>
    </row>
    <row r="8418" spans="6:6">
      <c r="F8418" s="3"/>
    </row>
    <row r="8419" spans="6:6">
      <c r="F8419" s="3"/>
    </row>
    <row r="8420" spans="6:6">
      <c r="F8420" s="3"/>
    </row>
    <row r="8421" spans="6:6">
      <c r="F8421" s="3"/>
    </row>
    <row r="8422" spans="6:6">
      <c r="F8422" s="3"/>
    </row>
    <row r="8423" spans="6:6">
      <c r="F8423" s="3"/>
    </row>
    <row r="8424" spans="6:6">
      <c r="F8424" s="3"/>
    </row>
    <row r="8425" spans="6:6">
      <c r="F8425" s="3"/>
    </row>
    <row r="8426" spans="6:6">
      <c r="F8426" s="3"/>
    </row>
    <row r="8427" spans="6:6">
      <c r="F8427" s="3"/>
    </row>
    <row r="8428" spans="6:6">
      <c r="F8428" s="3"/>
    </row>
    <row r="8429" spans="6:6">
      <c r="F8429" s="3"/>
    </row>
    <row r="8430" spans="6:6">
      <c r="F8430" s="3"/>
    </row>
    <row r="8431" spans="6:6">
      <c r="F8431" s="3"/>
    </row>
    <row r="8432" spans="6:6">
      <c r="F8432" s="3"/>
    </row>
    <row r="8433" spans="6:6">
      <c r="F8433" s="3"/>
    </row>
    <row r="8434" spans="6:6">
      <c r="F8434" s="3"/>
    </row>
    <row r="8435" spans="6:6">
      <c r="F8435" s="3"/>
    </row>
    <row r="8436" spans="6:6">
      <c r="F8436" s="3"/>
    </row>
    <row r="8437" spans="6:6">
      <c r="F8437" s="3"/>
    </row>
    <row r="8438" spans="6:6">
      <c r="F8438" s="3"/>
    </row>
    <row r="8439" spans="6:6">
      <c r="F8439" s="3"/>
    </row>
    <row r="8440" spans="6:6">
      <c r="F8440" s="3"/>
    </row>
    <row r="8441" spans="6:6">
      <c r="F8441" s="3"/>
    </row>
    <row r="8442" spans="6:6">
      <c r="F8442" s="3"/>
    </row>
    <row r="8443" spans="6:6">
      <c r="F8443" s="3"/>
    </row>
    <row r="8444" spans="6:6">
      <c r="F8444" s="3"/>
    </row>
    <row r="8445" spans="6:6">
      <c r="F8445" s="3"/>
    </row>
    <row r="8446" spans="6:6">
      <c r="F8446" s="3"/>
    </row>
    <row r="8447" spans="6:6">
      <c r="F8447" s="3"/>
    </row>
    <row r="8448" spans="6:6">
      <c r="F8448" s="3"/>
    </row>
    <row r="8449" spans="6:6">
      <c r="F8449" s="3"/>
    </row>
    <row r="8450" spans="6:6">
      <c r="F8450" s="3"/>
    </row>
    <row r="8451" spans="6:6">
      <c r="F8451" s="3"/>
    </row>
    <row r="8452" spans="6:6">
      <c r="F8452" s="3"/>
    </row>
    <row r="8453" spans="6:6">
      <c r="F8453" s="3"/>
    </row>
    <row r="8454" spans="6:6">
      <c r="F8454" s="3"/>
    </row>
    <row r="8455" spans="6:6">
      <c r="F8455" s="3"/>
    </row>
    <row r="8456" spans="6:6">
      <c r="F8456" s="3"/>
    </row>
    <row r="8457" spans="6:6">
      <c r="F8457" s="3"/>
    </row>
    <row r="8458" spans="6:6">
      <c r="F8458" s="3"/>
    </row>
    <row r="8459" spans="6:6">
      <c r="F8459" s="3"/>
    </row>
    <row r="8460" spans="6:6">
      <c r="F8460" s="3"/>
    </row>
    <row r="8461" spans="6:6">
      <c r="F8461" s="3"/>
    </row>
    <row r="8462" spans="6:6">
      <c r="F8462" s="3"/>
    </row>
    <row r="8463" spans="6:6">
      <c r="F8463" s="3"/>
    </row>
    <row r="8464" spans="6:6">
      <c r="F8464" s="3"/>
    </row>
    <row r="8465" spans="6:6">
      <c r="F8465" s="3"/>
    </row>
    <row r="8466" spans="6:6">
      <c r="F8466" s="3"/>
    </row>
    <row r="8467" spans="6:6">
      <c r="F8467" s="3"/>
    </row>
    <row r="8468" spans="6:6">
      <c r="F8468" s="3"/>
    </row>
    <row r="8469" spans="6:6">
      <c r="F8469" s="3"/>
    </row>
    <row r="8470" spans="6:6">
      <c r="F8470" s="3"/>
    </row>
    <row r="8471" spans="6:6">
      <c r="F8471" s="3"/>
    </row>
    <row r="8472" spans="6:6">
      <c r="F8472" s="3"/>
    </row>
    <row r="8473" spans="6:6">
      <c r="F8473" s="3"/>
    </row>
    <row r="8474" spans="6:6">
      <c r="F8474" s="3"/>
    </row>
    <row r="8475" spans="6:6">
      <c r="F8475" s="3"/>
    </row>
    <row r="8476" spans="6:6">
      <c r="F8476" s="3"/>
    </row>
    <row r="8477" spans="6:6">
      <c r="F8477" s="3"/>
    </row>
    <row r="8478" spans="6:6">
      <c r="F8478" s="3"/>
    </row>
    <row r="8479" spans="6:6">
      <c r="F8479" s="3"/>
    </row>
    <row r="8480" spans="6:6">
      <c r="F8480" s="3"/>
    </row>
    <row r="8481" spans="6:6">
      <c r="F8481" s="3"/>
    </row>
    <row r="8482" spans="6:6">
      <c r="F8482" s="3"/>
    </row>
    <row r="8483" spans="6:6">
      <c r="F8483" s="3"/>
    </row>
    <row r="8484" spans="6:6">
      <c r="F8484" s="3"/>
    </row>
    <row r="8485" spans="6:6">
      <c r="F8485" s="3"/>
    </row>
    <row r="8486" spans="6:6">
      <c r="F8486" s="3"/>
    </row>
    <row r="8487" spans="6:6">
      <c r="F8487" s="3"/>
    </row>
    <row r="8488" spans="6:6">
      <c r="F8488" s="3"/>
    </row>
    <row r="8489" spans="6:6">
      <c r="F8489" s="3"/>
    </row>
    <row r="8490" spans="6:6">
      <c r="F8490" s="3"/>
    </row>
    <row r="8491" spans="6:6">
      <c r="F8491" s="3"/>
    </row>
    <row r="8492" spans="6:6">
      <c r="F8492" s="3"/>
    </row>
    <row r="8493" spans="6:6">
      <c r="F8493" s="3"/>
    </row>
    <row r="8494" spans="6:6">
      <c r="F8494" s="3"/>
    </row>
    <row r="8495" spans="6:6">
      <c r="F8495" s="3"/>
    </row>
    <row r="8496" spans="6:6">
      <c r="F8496" s="3"/>
    </row>
    <row r="8497" spans="6:6">
      <c r="F8497" s="3"/>
    </row>
    <row r="8498" spans="6:6">
      <c r="F8498" s="3"/>
    </row>
    <row r="8499" spans="6:6">
      <c r="F8499" s="3"/>
    </row>
    <row r="8500" spans="6:6">
      <c r="F8500" s="3"/>
    </row>
    <row r="8501" spans="6:6">
      <c r="F8501" s="3"/>
    </row>
    <row r="8502" spans="6:6">
      <c r="F8502" s="3"/>
    </row>
    <row r="8503" spans="6:6">
      <c r="F8503" s="3"/>
    </row>
    <row r="8504" spans="6:6">
      <c r="F8504" s="3"/>
    </row>
    <row r="8505" spans="6:6">
      <c r="F8505" s="3"/>
    </row>
    <row r="8506" spans="6:6">
      <c r="F8506" s="3"/>
    </row>
    <row r="8507" spans="6:6">
      <c r="F8507" s="3"/>
    </row>
    <row r="8508" spans="6:6">
      <c r="F8508" s="3"/>
    </row>
    <row r="8509" spans="6:6">
      <c r="F8509" s="3"/>
    </row>
    <row r="8510" spans="6:6">
      <c r="F8510" s="3"/>
    </row>
    <row r="8511" spans="6:6">
      <c r="F8511" s="3"/>
    </row>
    <row r="8512" spans="6:6">
      <c r="F8512" s="3"/>
    </row>
    <row r="8513" spans="6:6">
      <c r="F8513" s="3"/>
    </row>
    <row r="8514" spans="6:6">
      <c r="F8514" s="3"/>
    </row>
    <row r="8515" spans="6:6">
      <c r="F8515" s="3"/>
    </row>
    <row r="8516" spans="6:6">
      <c r="F8516" s="3"/>
    </row>
    <row r="8517" spans="6:6">
      <c r="F8517" s="3"/>
    </row>
    <row r="8518" spans="6:6">
      <c r="F8518" s="3"/>
    </row>
    <row r="8519" spans="6:6">
      <c r="F8519" s="3"/>
    </row>
    <row r="8520" spans="6:6">
      <c r="F8520" s="3"/>
    </row>
    <row r="8521" spans="6:6">
      <c r="F8521" s="3"/>
    </row>
    <row r="8522" spans="6:6">
      <c r="F8522" s="3"/>
    </row>
    <row r="8523" spans="6:6">
      <c r="F8523" s="3"/>
    </row>
    <row r="8524" spans="6:6">
      <c r="F8524" s="3"/>
    </row>
    <row r="8525" spans="6:6">
      <c r="F8525" s="3"/>
    </row>
    <row r="8526" spans="6:6">
      <c r="F8526" s="3"/>
    </row>
    <row r="8527" spans="6:6">
      <c r="F8527" s="3"/>
    </row>
    <row r="8528" spans="6:6">
      <c r="F8528" s="3"/>
    </row>
    <row r="8529" spans="6:6">
      <c r="F8529" s="3"/>
    </row>
    <row r="8530" spans="6:6">
      <c r="F8530" s="3"/>
    </row>
    <row r="8531" spans="6:6">
      <c r="F8531" s="3"/>
    </row>
    <row r="8532" spans="6:6">
      <c r="F8532" s="3"/>
    </row>
    <row r="8533" spans="6:6">
      <c r="F8533" s="3"/>
    </row>
    <row r="8534" spans="6:6">
      <c r="F8534" s="3"/>
    </row>
    <row r="8535" spans="6:6">
      <c r="F8535" s="3"/>
    </row>
    <row r="8536" spans="6:6">
      <c r="F8536" s="3"/>
    </row>
    <row r="8537" spans="6:6">
      <c r="F8537" s="3"/>
    </row>
    <row r="8538" spans="6:6">
      <c r="F8538" s="3"/>
    </row>
    <row r="8539" spans="6:6">
      <c r="F8539" s="3"/>
    </row>
    <row r="8540" spans="6:6">
      <c r="F8540" s="3"/>
    </row>
    <row r="8541" spans="6:6">
      <c r="F8541" s="3"/>
    </row>
    <row r="8542" spans="6:6">
      <c r="F8542" s="3"/>
    </row>
    <row r="8543" spans="6:6">
      <c r="F8543" s="3"/>
    </row>
    <row r="8544" spans="6:6">
      <c r="F8544" s="3"/>
    </row>
    <row r="8545" spans="6:6">
      <c r="F8545" s="3"/>
    </row>
    <row r="8546" spans="6:6">
      <c r="F8546" s="3"/>
    </row>
    <row r="8547" spans="6:6">
      <c r="F8547" s="3"/>
    </row>
    <row r="8548" spans="6:6">
      <c r="F8548" s="3"/>
    </row>
    <row r="8549" spans="6:6">
      <c r="F8549" s="3"/>
    </row>
    <row r="8550" spans="6:6">
      <c r="F8550" s="3"/>
    </row>
    <row r="8551" spans="6:6">
      <c r="F8551" s="3"/>
    </row>
    <row r="8552" spans="6:6">
      <c r="F8552" s="3"/>
    </row>
    <row r="8553" spans="6:6">
      <c r="F8553" s="3"/>
    </row>
    <row r="8554" spans="6:6">
      <c r="F8554" s="3"/>
    </row>
    <row r="8555" spans="6:6">
      <c r="F8555" s="3"/>
    </row>
    <row r="8556" spans="6:6">
      <c r="F8556" s="3"/>
    </row>
    <row r="8557" spans="6:6">
      <c r="F8557" s="3"/>
    </row>
    <row r="8558" spans="6:6">
      <c r="F8558" s="3"/>
    </row>
    <row r="8559" spans="6:6">
      <c r="F8559" s="3"/>
    </row>
    <row r="8560" spans="6:6">
      <c r="F8560" s="3"/>
    </row>
    <row r="8561" spans="6:6">
      <c r="F8561" s="3"/>
    </row>
    <row r="8562" spans="6:6">
      <c r="F8562" s="3"/>
    </row>
    <row r="8563" spans="6:6">
      <c r="F8563" s="3"/>
    </row>
    <row r="8564" spans="6:6">
      <c r="F8564" s="3"/>
    </row>
    <row r="8565" spans="6:6">
      <c r="F8565" s="3"/>
    </row>
    <row r="8566" spans="6:6">
      <c r="F8566" s="3"/>
    </row>
    <row r="8567" spans="6:6">
      <c r="F8567" s="3"/>
    </row>
    <row r="8568" spans="6:6">
      <c r="F8568" s="3"/>
    </row>
    <row r="8569" spans="6:6">
      <c r="F8569" s="3"/>
    </row>
    <row r="8570" spans="6:6">
      <c r="F8570" s="3"/>
    </row>
    <row r="8571" spans="6:6">
      <c r="F8571" s="3"/>
    </row>
    <row r="8572" spans="6:6">
      <c r="F8572" s="3"/>
    </row>
    <row r="8573" spans="6:6">
      <c r="F8573" s="3"/>
    </row>
    <row r="8574" spans="6:6">
      <c r="F8574" s="3"/>
    </row>
    <row r="8575" spans="6:6">
      <c r="F8575" s="3"/>
    </row>
    <row r="8576" spans="6:6">
      <c r="F8576" s="3"/>
    </row>
    <row r="8577" spans="6:6">
      <c r="F8577" s="3"/>
    </row>
    <row r="8578" spans="6:6">
      <c r="F8578" s="3"/>
    </row>
    <row r="8579" spans="6:6">
      <c r="F8579" s="3"/>
    </row>
    <row r="8580" spans="6:6">
      <c r="F8580" s="3"/>
    </row>
    <row r="8581" spans="6:6">
      <c r="F8581" s="3"/>
    </row>
    <row r="8582" spans="6:6">
      <c r="F8582" s="3"/>
    </row>
    <row r="8583" spans="6:6">
      <c r="F8583" s="3"/>
    </row>
    <row r="8584" spans="6:6">
      <c r="F8584" s="3"/>
    </row>
    <row r="8585" spans="6:6">
      <c r="F8585" s="3"/>
    </row>
    <row r="8586" spans="6:6">
      <c r="F8586" s="3"/>
    </row>
    <row r="8587" spans="6:6">
      <c r="F8587" s="3"/>
    </row>
    <row r="8588" spans="6:6">
      <c r="F8588" s="3"/>
    </row>
    <row r="8589" spans="6:6">
      <c r="F8589" s="3"/>
    </row>
    <row r="8590" spans="6:6">
      <c r="F8590" s="3"/>
    </row>
    <row r="8591" spans="6:6">
      <c r="F8591" s="3"/>
    </row>
    <row r="8592" spans="6:6">
      <c r="F8592" s="3"/>
    </row>
    <row r="8593" spans="6:6">
      <c r="F8593" s="3"/>
    </row>
    <row r="8594" spans="6:6">
      <c r="F8594" s="3"/>
    </row>
    <row r="8595" spans="6:6">
      <c r="F8595" s="3"/>
    </row>
    <row r="8596" spans="6:6">
      <c r="F8596" s="3"/>
    </row>
    <row r="8597" spans="6:6">
      <c r="F8597" s="3"/>
    </row>
    <row r="8598" spans="6:6">
      <c r="F8598" s="3"/>
    </row>
    <row r="8599" spans="6:6">
      <c r="F8599" s="3"/>
    </row>
    <row r="8600" spans="6:6">
      <c r="F8600" s="3"/>
    </row>
    <row r="8601" spans="6:6">
      <c r="F8601" s="3"/>
    </row>
    <row r="8602" spans="6:6">
      <c r="F8602" s="3"/>
    </row>
    <row r="8603" spans="6:6">
      <c r="F8603" s="3"/>
    </row>
    <row r="8604" spans="6:6">
      <c r="F8604" s="3"/>
    </row>
    <row r="8605" spans="6:6">
      <c r="F8605" s="3"/>
    </row>
    <row r="8606" spans="6:6">
      <c r="F8606" s="3"/>
    </row>
    <row r="8607" spans="6:6">
      <c r="F8607" s="3"/>
    </row>
    <row r="8608" spans="6:6">
      <c r="F8608" s="3"/>
    </row>
    <row r="8609" spans="6:6">
      <c r="F8609" s="3"/>
    </row>
    <row r="8610" spans="6:6">
      <c r="F8610" s="3"/>
    </row>
    <row r="8611" spans="6:6">
      <c r="F8611" s="3"/>
    </row>
    <row r="8612" spans="6:6">
      <c r="F8612" s="3"/>
    </row>
    <row r="8613" spans="6:6">
      <c r="F8613" s="3"/>
    </row>
    <row r="8614" spans="6:6">
      <c r="F8614" s="3"/>
    </row>
    <row r="8615" spans="6:6">
      <c r="F8615" s="3"/>
    </row>
    <row r="8616" spans="6:6">
      <c r="F8616" s="3"/>
    </row>
    <row r="8617" spans="6:6">
      <c r="F8617" s="3"/>
    </row>
    <row r="8618" spans="6:6">
      <c r="F8618" s="3"/>
    </row>
    <row r="8619" spans="6:6">
      <c r="F8619" s="3"/>
    </row>
    <row r="8620" spans="6:6">
      <c r="F8620" s="3"/>
    </row>
    <row r="8621" spans="6:6">
      <c r="F8621" s="3"/>
    </row>
    <row r="8622" spans="6:6">
      <c r="F8622" s="3"/>
    </row>
    <row r="8623" spans="6:6">
      <c r="F8623" s="3"/>
    </row>
    <row r="8624" spans="6:6">
      <c r="F8624" s="3"/>
    </row>
    <row r="8625" spans="6:6">
      <c r="F8625" s="3"/>
    </row>
    <row r="8626" spans="6:6">
      <c r="F8626" s="3"/>
    </row>
    <row r="8627" spans="6:6">
      <c r="F8627" s="3"/>
    </row>
    <row r="8628" spans="6:6">
      <c r="F8628" s="3"/>
    </row>
    <row r="8629" spans="6:6">
      <c r="F8629" s="3"/>
    </row>
    <row r="8630" spans="6:6">
      <c r="F8630" s="3"/>
    </row>
    <row r="8631" spans="6:6">
      <c r="F8631" s="3"/>
    </row>
    <row r="8632" spans="6:6">
      <c r="F8632" s="3"/>
    </row>
    <row r="8633" spans="6:6">
      <c r="F8633" s="3"/>
    </row>
    <row r="8634" spans="6:6">
      <c r="F8634" s="3"/>
    </row>
    <row r="8635" spans="6:6">
      <c r="F8635" s="3"/>
    </row>
    <row r="8636" spans="6:6">
      <c r="F8636" s="3"/>
    </row>
    <row r="8637" spans="6:6">
      <c r="F8637" s="3"/>
    </row>
    <row r="8638" spans="6:6">
      <c r="F8638" s="3"/>
    </row>
    <row r="8639" spans="6:6">
      <c r="F8639" s="3"/>
    </row>
    <row r="8640" spans="6:6">
      <c r="F8640" s="3"/>
    </row>
    <row r="8641" spans="6:6">
      <c r="F8641" s="3"/>
    </row>
    <row r="8642" spans="6:6">
      <c r="F8642" s="3"/>
    </row>
    <row r="8643" spans="6:6">
      <c r="F8643" s="3"/>
    </row>
    <row r="8644" spans="6:6">
      <c r="F8644" s="3"/>
    </row>
    <row r="8645" spans="6:6">
      <c r="F8645" s="3"/>
    </row>
    <row r="8646" spans="6:6">
      <c r="F8646" s="3"/>
    </row>
    <row r="8647" spans="6:6">
      <c r="F8647" s="3"/>
    </row>
    <row r="8648" spans="6:6">
      <c r="F8648" s="3"/>
    </row>
    <row r="8649" spans="6:6">
      <c r="F8649" s="3"/>
    </row>
    <row r="8650" spans="6:6">
      <c r="F8650" s="3"/>
    </row>
    <row r="8651" spans="6:6">
      <c r="F8651" s="3"/>
    </row>
    <row r="8652" spans="6:6">
      <c r="F8652" s="3"/>
    </row>
    <row r="8653" spans="6:6">
      <c r="F8653" s="3"/>
    </row>
    <row r="8654" spans="6:6">
      <c r="F8654" s="3"/>
    </row>
    <row r="8655" spans="6:6">
      <c r="F8655" s="3"/>
    </row>
    <row r="8656" spans="6:6">
      <c r="F8656" s="3"/>
    </row>
    <row r="8657" spans="6:6">
      <c r="F8657" s="3"/>
    </row>
    <row r="8658" spans="6:6">
      <c r="F8658" s="3"/>
    </row>
    <row r="8659" spans="6:6">
      <c r="F8659" s="3"/>
    </row>
    <row r="8660" spans="6:6">
      <c r="F8660" s="3"/>
    </row>
    <row r="8661" spans="6:6">
      <c r="F8661" s="3"/>
    </row>
    <row r="8662" spans="6:6">
      <c r="F8662" s="3"/>
    </row>
    <row r="8663" spans="6:6">
      <c r="F8663" s="3"/>
    </row>
    <row r="8664" spans="6:6">
      <c r="F8664" s="3"/>
    </row>
    <row r="8665" spans="6:6">
      <c r="F8665" s="3"/>
    </row>
    <row r="8666" spans="6:6">
      <c r="F8666" s="3"/>
    </row>
    <row r="8667" spans="6:6">
      <c r="F8667" s="3"/>
    </row>
    <row r="8668" spans="6:6">
      <c r="F8668" s="3"/>
    </row>
    <row r="8669" spans="6:6">
      <c r="F8669" s="3"/>
    </row>
    <row r="8670" spans="6:6">
      <c r="F8670" s="3"/>
    </row>
    <row r="8671" spans="6:6">
      <c r="F8671" s="3"/>
    </row>
    <row r="8672" spans="6:6">
      <c r="F8672" s="3"/>
    </row>
    <row r="8673" spans="6:6">
      <c r="F8673" s="3"/>
    </row>
    <row r="8674" spans="6:6">
      <c r="F8674" s="3"/>
    </row>
    <row r="8675" spans="6:6">
      <c r="F8675" s="3"/>
    </row>
    <row r="8676" spans="6:6">
      <c r="F8676" s="3"/>
    </row>
    <row r="8677" spans="6:6">
      <c r="F8677" s="3"/>
    </row>
    <row r="8678" spans="6:6">
      <c r="F8678" s="3"/>
    </row>
    <row r="8679" spans="6:6">
      <c r="F8679" s="3"/>
    </row>
    <row r="8680" spans="6:6">
      <c r="F8680" s="3"/>
    </row>
    <row r="8681" spans="6:6">
      <c r="F8681" s="3"/>
    </row>
    <row r="8682" spans="6:6">
      <c r="F8682" s="3"/>
    </row>
    <row r="8683" spans="6:6">
      <c r="F8683" s="3"/>
    </row>
    <row r="8684" spans="6:6">
      <c r="F8684" s="3"/>
    </row>
    <row r="8685" spans="6:6">
      <c r="F8685" s="3"/>
    </row>
    <row r="8686" spans="6:6">
      <c r="F8686" s="3"/>
    </row>
    <row r="8687" spans="6:6">
      <c r="F8687" s="3"/>
    </row>
    <row r="8688" spans="6:6">
      <c r="F8688" s="3"/>
    </row>
    <row r="8689" spans="6:6">
      <c r="F8689" s="3"/>
    </row>
    <row r="8690" spans="6:6">
      <c r="F8690" s="3"/>
    </row>
    <row r="8691" spans="6:6">
      <c r="F8691" s="3"/>
    </row>
    <row r="8692" spans="6:6">
      <c r="F8692" s="3"/>
    </row>
    <row r="8693" spans="6:6">
      <c r="F8693" s="3"/>
    </row>
    <row r="8694" spans="6:6">
      <c r="F8694" s="3"/>
    </row>
    <row r="8695" spans="6:6">
      <c r="F8695" s="3"/>
    </row>
    <row r="8696" spans="6:6">
      <c r="F8696" s="3"/>
    </row>
    <row r="8697" spans="6:6">
      <c r="F8697" s="3"/>
    </row>
    <row r="8698" spans="6:6">
      <c r="F8698" s="3"/>
    </row>
    <row r="8699" spans="6:6">
      <c r="F8699" s="3"/>
    </row>
    <row r="8700" spans="6:6">
      <c r="F8700" s="3"/>
    </row>
    <row r="8701" spans="6:6">
      <c r="F8701" s="3"/>
    </row>
    <row r="8702" spans="6:6">
      <c r="F8702" s="3"/>
    </row>
    <row r="8703" spans="6:6">
      <c r="F8703" s="3"/>
    </row>
    <row r="8704" spans="6:6">
      <c r="F8704" s="3"/>
    </row>
    <row r="8705" spans="6:6">
      <c r="F8705" s="3"/>
    </row>
    <row r="8706" spans="6:6">
      <c r="F8706" s="3"/>
    </row>
    <row r="8707" spans="6:6">
      <c r="F8707" s="3"/>
    </row>
    <row r="8708" spans="6:6">
      <c r="F8708" s="3"/>
    </row>
    <row r="8709" spans="6:6">
      <c r="F8709" s="3"/>
    </row>
    <row r="8710" spans="6:6">
      <c r="F8710" s="3"/>
    </row>
    <row r="8711" spans="6:6">
      <c r="F8711" s="3"/>
    </row>
    <row r="8712" spans="6:6">
      <c r="F8712" s="3"/>
    </row>
    <row r="8713" spans="6:6">
      <c r="F8713" s="3"/>
    </row>
    <row r="8714" spans="6:6">
      <c r="F8714" s="3"/>
    </row>
    <row r="8715" spans="6:6">
      <c r="F8715" s="3"/>
    </row>
    <row r="8716" spans="6:6">
      <c r="F8716" s="3"/>
    </row>
    <row r="8717" spans="6:6">
      <c r="F8717" s="3"/>
    </row>
    <row r="8718" spans="6:6">
      <c r="F8718" s="3"/>
    </row>
    <row r="8719" spans="6:6">
      <c r="F8719" s="3"/>
    </row>
    <row r="8720" spans="6:6">
      <c r="F8720" s="3"/>
    </row>
    <row r="8721" spans="6:6">
      <c r="F8721" s="3"/>
    </row>
    <row r="8722" spans="6:6">
      <c r="F8722" s="3"/>
    </row>
    <row r="8723" spans="6:6">
      <c r="F8723" s="3"/>
    </row>
    <row r="8724" spans="6:6">
      <c r="F8724" s="3"/>
    </row>
    <row r="8725" spans="6:6">
      <c r="F8725" s="3"/>
    </row>
    <row r="8726" spans="6:6">
      <c r="F8726" s="3"/>
    </row>
    <row r="8727" spans="6:6">
      <c r="F8727" s="3"/>
    </row>
    <row r="8728" spans="6:6">
      <c r="F8728" s="3"/>
    </row>
    <row r="8729" spans="6:6">
      <c r="F8729" s="3"/>
    </row>
    <row r="8730" spans="6:6">
      <c r="F8730" s="3"/>
    </row>
    <row r="8731" spans="6:6">
      <c r="F8731" s="3"/>
    </row>
    <row r="8732" spans="6:6">
      <c r="F8732" s="3"/>
    </row>
    <row r="8733" spans="6:6">
      <c r="F8733" s="3"/>
    </row>
    <row r="8734" spans="6:6">
      <c r="F8734" s="3"/>
    </row>
    <row r="8735" spans="6:6">
      <c r="F8735" s="3"/>
    </row>
    <row r="8736" spans="6:6">
      <c r="F8736" s="3"/>
    </row>
    <row r="8737" spans="6:6">
      <c r="F8737" s="3"/>
    </row>
    <row r="8738" spans="6:6">
      <c r="F8738" s="3"/>
    </row>
    <row r="8739" spans="6:6">
      <c r="F8739" s="3"/>
    </row>
    <row r="8740" spans="6:6">
      <c r="F8740" s="3"/>
    </row>
    <row r="8741" spans="6:6">
      <c r="F8741" s="3"/>
    </row>
    <row r="8742" spans="6:6">
      <c r="F8742" s="3"/>
    </row>
    <row r="8743" spans="6:6">
      <c r="F8743" s="3"/>
    </row>
    <row r="8744" spans="6:6">
      <c r="F8744" s="3"/>
    </row>
    <row r="8745" spans="6:6">
      <c r="F8745" s="3"/>
    </row>
    <row r="8746" spans="6:6">
      <c r="F8746" s="3"/>
    </row>
    <row r="8747" spans="6:6">
      <c r="F8747" s="3"/>
    </row>
    <row r="8748" spans="6:6">
      <c r="F8748" s="3"/>
    </row>
    <row r="8749" spans="6:6">
      <c r="F8749" s="3"/>
    </row>
    <row r="8750" spans="6:6">
      <c r="F8750" s="3"/>
    </row>
    <row r="8751" spans="6:6">
      <c r="F8751" s="3"/>
    </row>
    <row r="8752" spans="6:6">
      <c r="F8752" s="3"/>
    </row>
    <row r="8753" spans="6:6">
      <c r="F8753" s="3"/>
    </row>
    <row r="8754" spans="6:6">
      <c r="F8754" s="3"/>
    </row>
    <row r="8755" spans="6:6">
      <c r="F8755" s="3"/>
    </row>
    <row r="8756" spans="6:6">
      <c r="F8756" s="3"/>
    </row>
    <row r="8757" spans="6:6">
      <c r="F8757" s="3"/>
    </row>
    <row r="8758" spans="6:6">
      <c r="F8758" s="3"/>
    </row>
    <row r="8759" spans="6:6">
      <c r="F8759" s="3"/>
    </row>
    <row r="8760" spans="6:6">
      <c r="F8760" s="3"/>
    </row>
    <row r="8761" spans="6:6">
      <c r="F8761" s="3"/>
    </row>
    <row r="8762" spans="6:6">
      <c r="F8762" s="3"/>
    </row>
    <row r="8763" spans="6:6">
      <c r="F8763" s="3"/>
    </row>
    <row r="8764" spans="6:6">
      <c r="F8764" s="3"/>
    </row>
    <row r="8765" spans="6:6">
      <c r="F8765" s="3"/>
    </row>
    <row r="8766" spans="6:6">
      <c r="F8766" s="3"/>
    </row>
    <row r="8767" spans="6:6">
      <c r="F8767" s="3"/>
    </row>
    <row r="8768" spans="6:6">
      <c r="F8768" s="3"/>
    </row>
    <row r="8769" spans="6:6">
      <c r="F8769" s="3"/>
    </row>
    <row r="8770" spans="6:6">
      <c r="F8770" s="3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C3:Q97"/>
  <sheetViews>
    <sheetView workbookViewId="0"/>
  </sheetViews>
  <sheetFormatPr defaultRowHeight="15"/>
  <cols>
    <col min="1" max="2" width="1.7109375" customWidth="1"/>
    <col min="4" max="6" width="14.7109375" customWidth="1"/>
    <col min="16" max="16" width="12.7109375" bestFit="1" customWidth="1"/>
    <col min="256" max="257" width="1.7109375" customWidth="1"/>
    <col min="259" max="262" width="14.7109375" customWidth="1"/>
    <col min="512" max="513" width="1.7109375" customWidth="1"/>
    <col min="515" max="518" width="14.7109375" customWidth="1"/>
    <col min="768" max="769" width="1.7109375" customWidth="1"/>
    <col min="771" max="774" width="14.7109375" customWidth="1"/>
    <col min="1024" max="1025" width="1.7109375" customWidth="1"/>
    <col min="1027" max="1030" width="14.7109375" customWidth="1"/>
    <col min="1280" max="1281" width="1.7109375" customWidth="1"/>
    <col min="1283" max="1286" width="14.7109375" customWidth="1"/>
    <col min="1536" max="1537" width="1.7109375" customWidth="1"/>
    <col min="1539" max="1542" width="14.7109375" customWidth="1"/>
    <col min="1792" max="1793" width="1.7109375" customWidth="1"/>
    <col min="1795" max="1798" width="14.7109375" customWidth="1"/>
    <col min="2048" max="2049" width="1.7109375" customWidth="1"/>
    <col min="2051" max="2054" width="14.7109375" customWidth="1"/>
    <col min="2304" max="2305" width="1.7109375" customWidth="1"/>
    <col min="2307" max="2310" width="14.7109375" customWidth="1"/>
    <col min="2560" max="2561" width="1.7109375" customWidth="1"/>
    <col min="2563" max="2566" width="14.7109375" customWidth="1"/>
    <col min="2816" max="2817" width="1.7109375" customWidth="1"/>
    <col min="2819" max="2822" width="14.7109375" customWidth="1"/>
    <col min="3072" max="3073" width="1.7109375" customWidth="1"/>
    <col min="3075" max="3078" width="14.7109375" customWidth="1"/>
    <col min="3328" max="3329" width="1.7109375" customWidth="1"/>
    <col min="3331" max="3334" width="14.7109375" customWidth="1"/>
    <col min="3584" max="3585" width="1.7109375" customWidth="1"/>
    <col min="3587" max="3590" width="14.7109375" customWidth="1"/>
    <col min="3840" max="3841" width="1.7109375" customWidth="1"/>
    <col min="3843" max="3846" width="14.7109375" customWidth="1"/>
    <col min="4096" max="4097" width="1.7109375" customWidth="1"/>
    <col min="4099" max="4102" width="14.7109375" customWidth="1"/>
    <col min="4352" max="4353" width="1.7109375" customWidth="1"/>
    <col min="4355" max="4358" width="14.7109375" customWidth="1"/>
    <col min="4608" max="4609" width="1.7109375" customWidth="1"/>
    <col min="4611" max="4614" width="14.7109375" customWidth="1"/>
    <col min="4864" max="4865" width="1.7109375" customWidth="1"/>
    <col min="4867" max="4870" width="14.7109375" customWidth="1"/>
    <col min="5120" max="5121" width="1.7109375" customWidth="1"/>
    <col min="5123" max="5126" width="14.7109375" customWidth="1"/>
    <col min="5376" max="5377" width="1.7109375" customWidth="1"/>
    <col min="5379" max="5382" width="14.7109375" customWidth="1"/>
    <col min="5632" max="5633" width="1.7109375" customWidth="1"/>
    <col min="5635" max="5638" width="14.7109375" customWidth="1"/>
    <col min="5888" max="5889" width="1.7109375" customWidth="1"/>
    <col min="5891" max="5894" width="14.7109375" customWidth="1"/>
    <col min="6144" max="6145" width="1.7109375" customWidth="1"/>
    <col min="6147" max="6150" width="14.7109375" customWidth="1"/>
    <col min="6400" max="6401" width="1.7109375" customWidth="1"/>
    <col min="6403" max="6406" width="14.7109375" customWidth="1"/>
    <col min="6656" max="6657" width="1.7109375" customWidth="1"/>
    <col min="6659" max="6662" width="14.7109375" customWidth="1"/>
    <col min="6912" max="6913" width="1.7109375" customWidth="1"/>
    <col min="6915" max="6918" width="14.7109375" customWidth="1"/>
    <col min="7168" max="7169" width="1.7109375" customWidth="1"/>
    <col min="7171" max="7174" width="14.7109375" customWidth="1"/>
    <col min="7424" max="7425" width="1.7109375" customWidth="1"/>
    <col min="7427" max="7430" width="14.7109375" customWidth="1"/>
    <col min="7680" max="7681" width="1.7109375" customWidth="1"/>
    <col min="7683" max="7686" width="14.7109375" customWidth="1"/>
    <col min="7936" max="7937" width="1.7109375" customWidth="1"/>
    <col min="7939" max="7942" width="14.7109375" customWidth="1"/>
    <col min="8192" max="8193" width="1.7109375" customWidth="1"/>
    <col min="8195" max="8198" width="14.7109375" customWidth="1"/>
    <col min="8448" max="8449" width="1.7109375" customWidth="1"/>
    <col min="8451" max="8454" width="14.7109375" customWidth="1"/>
    <col min="8704" max="8705" width="1.7109375" customWidth="1"/>
    <col min="8707" max="8710" width="14.7109375" customWidth="1"/>
    <col min="8960" max="8961" width="1.7109375" customWidth="1"/>
    <col min="8963" max="8966" width="14.7109375" customWidth="1"/>
    <col min="9216" max="9217" width="1.7109375" customWidth="1"/>
    <col min="9219" max="9222" width="14.7109375" customWidth="1"/>
    <col min="9472" max="9473" width="1.7109375" customWidth="1"/>
    <col min="9475" max="9478" width="14.7109375" customWidth="1"/>
    <col min="9728" max="9729" width="1.7109375" customWidth="1"/>
    <col min="9731" max="9734" width="14.7109375" customWidth="1"/>
    <col min="9984" max="9985" width="1.7109375" customWidth="1"/>
    <col min="9987" max="9990" width="14.7109375" customWidth="1"/>
    <col min="10240" max="10241" width="1.7109375" customWidth="1"/>
    <col min="10243" max="10246" width="14.7109375" customWidth="1"/>
    <col min="10496" max="10497" width="1.7109375" customWidth="1"/>
    <col min="10499" max="10502" width="14.7109375" customWidth="1"/>
    <col min="10752" max="10753" width="1.7109375" customWidth="1"/>
    <col min="10755" max="10758" width="14.7109375" customWidth="1"/>
    <col min="11008" max="11009" width="1.7109375" customWidth="1"/>
    <col min="11011" max="11014" width="14.7109375" customWidth="1"/>
    <col min="11264" max="11265" width="1.7109375" customWidth="1"/>
    <col min="11267" max="11270" width="14.7109375" customWidth="1"/>
    <col min="11520" max="11521" width="1.7109375" customWidth="1"/>
    <col min="11523" max="11526" width="14.7109375" customWidth="1"/>
    <col min="11776" max="11777" width="1.7109375" customWidth="1"/>
    <col min="11779" max="11782" width="14.7109375" customWidth="1"/>
    <col min="12032" max="12033" width="1.7109375" customWidth="1"/>
    <col min="12035" max="12038" width="14.7109375" customWidth="1"/>
    <col min="12288" max="12289" width="1.7109375" customWidth="1"/>
    <col min="12291" max="12294" width="14.7109375" customWidth="1"/>
    <col min="12544" max="12545" width="1.7109375" customWidth="1"/>
    <col min="12547" max="12550" width="14.7109375" customWidth="1"/>
    <col min="12800" max="12801" width="1.7109375" customWidth="1"/>
    <col min="12803" max="12806" width="14.7109375" customWidth="1"/>
    <col min="13056" max="13057" width="1.7109375" customWidth="1"/>
    <col min="13059" max="13062" width="14.7109375" customWidth="1"/>
    <col min="13312" max="13313" width="1.7109375" customWidth="1"/>
    <col min="13315" max="13318" width="14.7109375" customWidth="1"/>
    <col min="13568" max="13569" width="1.7109375" customWidth="1"/>
    <col min="13571" max="13574" width="14.7109375" customWidth="1"/>
    <col min="13824" max="13825" width="1.7109375" customWidth="1"/>
    <col min="13827" max="13830" width="14.7109375" customWidth="1"/>
    <col min="14080" max="14081" width="1.7109375" customWidth="1"/>
    <col min="14083" max="14086" width="14.7109375" customWidth="1"/>
    <col min="14336" max="14337" width="1.7109375" customWidth="1"/>
    <col min="14339" max="14342" width="14.7109375" customWidth="1"/>
    <col min="14592" max="14593" width="1.7109375" customWidth="1"/>
    <col min="14595" max="14598" width="14.7109375" customWidth="1"/>
    <col min="14848" max="14849" width="1.7109375" customWidth="1"/>
    <col min="14851" max="14854" width="14.7109375" customWidth="1"/>
    <col min="15104" max="15105" width="1.7109375" customWidth="1"/>
    <col min="15107" max="15110" width="14.7109375" customWidth="1"/>
    <col min="15360" max="15361" width="1.7109375" customWidth="1"/>
    <col min="15363" max="15366" width="14.7109375" customWidth="1"/>
    <col min="15616" max="15617" width="1.7109375" customWidth="1"/>
    <col min="15619" max="15622" width="14.7109375" customWidth="1"/>
    <col min="15872" max="15873" width="1.7109375" customWidth="1"/>
    <col min="15875" max="15878" width="14.7109375" customWidth="1"/>
    <col min="16128" max="16129" width="1.7109375" customWidth="1"/>
    <col min="16131" max="16134" width="14.7109375" customWidth="1"/>
  </cols>
  <sheetData>
    <row r="3" spans="3:13" ht="17.25">
      <c r="I3" s="4" t="s">
        <v>32</v>
      </c>
      <c r="J3" s="4" t="s">
        <v>47</v>
      </c>
      <c r="K3" s="4" t="s">
        <v>52</v>
      </c>
    </row>
    <row r="4" spans="3:13">
      <c r="H4" t="s">
        <v>2</v>
      </c>
      <c r="I4">
        <v>-9.3220000000000005E-5</v>
      </c>
      <c r="J4">
        <v>-1.2344E-4</v>
      </c>
      <c r="K4">
        <v>-1.3996000000000001E-4</v>
      </c>
    </row>
    <row r="5" spans="3:13">
      <c r="H5" t="s">
        <v>3</v>
      </c>
      <c r="I5">
        <v>2.1374089999999998E-2</v>
      </c>
      <c r="J5">
        <v>2.942121E-2</v>
      </c>
      <c r="K5">
        <v>3.533418E-2</v>
      </c>
    </row>
    <row r="6" spans="3:13">
      <c r="H6" t="s">
        <v>4</v>
      </c>
      <c r="I6">
        <v>-1.5794809700000001</v>
      </c>
      <c r="J6">
        <v>-2.3632889700000002</v>
      </c>
      <c r="K6">
        <v>-3.0916376799999998</v>
      </c>
    </row>
    <row r="7" spans="3:13">
      <c r="H7" t="s">
        <v>5</v>
      </c>
      <c r="I7">
        <v>41.835307370000002</v>
      </c>
      <c r="J7">
        <v>74.773384980000003</v>
      </c>
      <c r="K7">
        <v>112.13691408</v>
      </c>
    </row>
    <row r="8" spans="3:13">
      <c r="H8" t="s">
        <v>6</v>
      </c>
      <c r="I8">
        <v>100.86236393</v>
      </c>
      <c r="J8">
        <v>-386.77745016</v>
      </c>
      <c r="K8">
        <v>-1111.50637906</v>
      </c>
    </row>
    <row r="10" spans="3:13">
      <c r="D10" s="3">
        <f>MIN(I12:I92)</f>
        <v>326.96729628000014</v>
      </c>
      <c r="E10" s="3">
        <f t="shared" ref="E10:F10" si="0">MIN(J12:J92)</f>
        <v>342.10310176124921</v>
      </c>
      <c r="F10" s="3">
        <f t="shared" si="0"/>
        <v>301.59633966000069</v>
      </c>
      <c r="I10">
        <f>MIN(I12:I92)</f>
        <v>326.96729628000014</v>
      </c>
      <c r="J10">
        <f>MIN(J12:J92)</f>
        <v>342.10310176124921</v>
      </c>
      <c r="K10">
        <f>MIN(K12:K92)</f>
        <v>301.59633966000069</v>
      </c>
    </row>
    <row r="11" spans="3:13">
      <c r="D11" t="s">
        <v>53</v>
      </c>
      <c r="E11" t="s">
        <v>54</v>
      </c>
      <c r="F11" t="s">
        <v>55</v>
      </c>
    </row>
    <row r="12" spans="3:13">
      <c r="C12" s="1">
        <f>'all trendline equations'!C11</f>
        <v>45</v>
      </c>
      <c r="D12" s="8">
        <f>I12</f>
        <v>350.45592007999983</v>
      </c>
      <c r="E12" s="8">
        <f t="shared" ref="E12:E75" si="1">J12</f>
        <v>367.19132094000014</v>
      </c>
      <c r="F12" s="8">
        <f t="shared" ref="F12:F75" si="2">K12</f>
        <v>319.99213004000035</v>
      </c>
      <c r="I12" s="8">
        <f>(I$4*$C12^4)+(I$5*$C12^3)+(I$6*$C12^2)+(I$7*$C12)+I$8</f>
        <v>350.45592007999983</v>
      </c>
      <c r="J12" s="8">
        <f t="shared" ref="J12:K31" si="3">(J$4*$C12^4)+(J$5*$C12^3)+(J$6*$C12^2)+(J$7*$C12)+J$8</f>
        <v>367.19132094000014</v>
      </c>
      <c r="K12" s="8">
        <f t="shared" si="3"/>
        <v>319.99213004000035</v>
      </c>
      <c r="M12" s="8">
        <v>56</v>
      </c>
    </row>
    <row r="13" spans="3:13">
      <c r="C13" s="1">
        <f>'all trendline equations'!C12</f>
        <v>45.5</v>
      </c>
      <c r="D13" s="8">
        <f t="shared" ref="D13:D76" si="4">I13</f>
        <v>348.27530151999997</v>
      </c>
      <c r="E13" s="8">
        <f t="shared" si="1"/>
        <v>365.12808228625016</v>
      </c>
      <c r="F13" s="8">
        <f t="shared" si="2"/>
        <v>318.75250280999967</v>
      </c>
      <c r="I13" s="8">
        <f t="shared" ref="I13:K32" si="5">(I$4*$C13^4)+(I$5*$C13^3)+(I$6*$C13^2)+(I$7*$C13)+I$8</f>
        <v>348.27530151999997</v>
      </c>
      <c r="J13" s="8">
        <f t="shared" si="3"/>
        <v>365.12808228625016</v>
      </c>
      <c r="K13" s="8">
        <f t="shared" si="3"/>
        <v>318.75250280999967</v>
      </c>
      <c r="M13" s="8">
        <f t="shared" ref="M13:M76" si="6">K13-I13</f>
        <v>-29.522798710000302</v>
      </c>
    </row>
    <row r="14" spans="3:13">
      <c r="C14" s="1">
        <f>'all trendline equations'!C13</f>
        <v>46</v>
      </c>
      <c r="D14" s="8">
        <f t="shared" si="4"/>
        <v>346.18474634999973</v>
      </c>
      <c r="E14" s="8">
        <f t="shared" si="1"/>
        <v>363.12452632000003</v>
      </c>
      <c r="F14" s="8">
        <f t="shared" si="2"/>
        <v>317.50934046000089</v>
      </c>
      <c r="I14" s="8">
        <f t="shared" si="5"/>
        <v>346.18474634999973</v>
      </c>
      <c r="J14" s="8">
        <f t="shared" si="3"/>
        <v>363.12452632000003</v>
      </c>
      <c r="K14" s="8">
        <f t="shared" si="3"/>
        <v>317.50934046000089</v>
      </c>
      <c r="M14" s="8">
        <f t="shared" si="6"/>
        <v>-28.675405889998842</v>
      </c>
    </row>
    <row r="15" spans="3:13">
      <c r="C15" s="1">
        <f>'all trendline equations'!C14</f>
        <v>46.5</v>
      </c>
      <c r="D15" s="8">
        <f t="shared" si="4"/>
        <v>344.18749069249986</v>
      </c>
      <c r="E15" s="8">
        <f t="shared" si="1"/>
        <v>361.18577680874949</v>
      </c>
      <c r="F15" s="8">
        <f t="shared" si="2"/>
        <v>316.26993411500075</v>
      </c>
      <c r="I15" s="8">
        <f t="shared" si="5"/>
        <v>344.18749069249986</v>
      </c>
      <c r="J15" s="8">
        <f t="shared" si="3"/>
        <v>361.18577680874949</v>
      </c>
      <c r="K15" s="8">
        <f t="shared" si="3"/>
        <v>316.26993411500075</v>
      </c>
      <c r="M15" s="8">
        <f t="shared" si="6"/>
        <v>-27.917556577499113</v>
      </c>
    </row>
    <row r="16" spans="3:13">
      <c r="C16" s="1">
        <f>'all trendline equations'!C15</f>
        <v>47</v>
      </c>
      <c r="D16" s="8">
        <f t="shared" si="4"/>
        <v>342.2866308399997</v>
      </c>
      <c r="E16" s="8">
        <f t="shared" si="1"/>
        <v>359.31677236000013</v>
      </c>
      <c r="F16" s="8">
        <f t="shared" si="2"/>
        <v>315.04136496000024</v>
      </c>
      <c r="I16" s="8">
        <f t="shared" si="5"/>
        <v>342.2866308399997</v>
      </c>
      <c r="J16" s="8">
        <f t="shared" si="3"/>
        <v>359.31677236000013</v>
      </c>
      <c r="K16" s="8">
        <f t="shared" si="3"/>
        <v>315.04136496000024</v>
      </c>
      <c r="M16" s="8">
        <f t="shared" si="6"/>
        <v>-27.245265879999465</v>
      </c>
    </row>
    <row r="17" spans="3:13">
      <c r="C17" s="1">
        <f>'all trendline equations'!C16</f>
        <v>47.5</v>
      </c>
      <c r="D17" s="8">
        <f t="shared" si="4"/>
        <v>340.48512325499939</v>
      </c>
      <c r="E17" s="8">
        <f t="shared" si="1"/>
        <v>357.52226642124987</v>
      </c>
      <c r="F17" s="8">
        <f t="shared" si="2"/>
        <v>313.83050424000044</v>
      </c>
      <c r="I17" s="8">
        <f t="shared" si="5"/>
        <v>340.48512325499939</v>
      </c>
      <c r="J17" s="8">
        <f t="shared" si="3"/>
        <v>357.52226642124987</v>
      </c>
      <c r="K17" s="8">
        <f t="shared" si="3"/>
        <v>313.83050424000044</v>
      </c>
      <c r="M17" s="8">
        <f t="shared" si="6"/>
        <v>-26.654619014998957</v>
      </c>
    </row>
    <row r="18" spans="3:13">
      <c r="C18" s="1">
        <f>'all trendline equations'!C17</f>
        <v>48</v>
      </c>
      <c r="D18" s="8">
        <f t="shared" si="4"/>
        <v>338.78578456999969</v>
      </c>
      <c r="E18" s="8">
        <f t="shared" si="1"/>
        <v>355.80682727999982</v>
      </c>
      <c r="F18" s="8">
        <f t="shared" si="2"/>
        <v>312.64401326000075</v>
      </c>
      <c r="I18" s="8">
        <f t="shared" si="5"/>
        <v>338.78578456999969</v>
      </c>
      <c r="J18" s="8">
        <f t="shared" si="3"/>
        <v>355.80682727999982</v>
      </c>
      <c r="K18" s="8">
        <f t="shared" si="3"/>
        <v>312.64401326000075</v>
      </c>
      <c r="M18" s="8">
        <f t="shared" si="6"/>
        <v>-26.141771309998944</v>
      </c>
    </row>
    <row r="19" spans="3:13">
      <c r="C19" s="1">
        <f>'all trendline equations'!C18</f>
        <v>48.5</v>
      </c>
      <c r="D19" s="8">
        <f t="shared" si="4"/>
        <v>337.19129158749968</v>
      </c>
      <c r="E19" s="8">
        <f t="shared" si="1"/>
        <v>354.17483806374975</v>
      </c>
      <c r="F19" s="8">
        <f t="shared" si="2"/>
        <v>311.48834338500023</v>
      </c>
      <c r="I19" s="8">
        <f t="shared" si="5"/>
        <v>337.19129158749968</v>
      </c>
      <c r="J19" s="8">
        <f t="shared" si="3"/>
        <v>354.17483806374975</v>
      </c>
      <c r="K19" s="8">
        <f t="shared" si="3"/>
        <v>311.48834338500023</v>
      </c>
      <c r="M19" s="8">
        <f t="shared" si="6"/>
        <v>-25.702948202499442</v>
      </c>
    </row>
    <row r="20" spans="3:13">
      <c r="C20" s="1">
        <f>'all trendline equations'!C19</f>
        <v>49</v>
      </c>
      <c r="D20" s="8">
        <f t="shared" si="4"/>
        <v>335.70418127999994</v>
      </c>
      <c r="E20" s="8">
        <f t="shared" si="1"/>
        <v>352.63049673999984</v>
      </c>
      <c r="F20" s="8">
        <f t="shared" si="2"/>
        <v>310.36973603999991</v>
      </c>
      <c r="I20" s="8">
        <f t="shared" si="5"/>
        <v>335.70418127999994</v>
      </c>
      <c r="J20" s="8">
        <f t="shared" si="3"/>
        <v>352.63049673999984</v>
      </c>
      <c r="K20" s="8">
        <f t="shared" si="3"/>
        <v>310.36973603999991</v>
      </c>
      <c r="M20" s="8">
        <f t="shared" si="6"/>
        <v>-25.334445240000036</v>
      </c>
    </row>
    <row r="21" spans="3:13">
      <c r="C21" s="1">
        <f>'all trendline equations'!C20</f>
        <v>49.5</v>
      </c>
      <c r="D21" s="8">
        <f t="shared" si="4"/>
        <v>334.32685078999964</v>
      </c>
      <c r="E21" s="8">
        <f t="shared" si="1"/>
        <v>351.1778161162494</v>
      </c>
      <c r="F21" s="8">
        <f t="shared" si="2"/>
        <v>309.29422270999999</v>
      </c>
      <c r="I21" s="8">
        <f t="shared" si="5"/>
        <v>334.32685078999964</v>
      </c>
      <c r="J21" s="8">
        <f t="shared" si="3"/>
        <v>351.1778161162494</v>
      </c>
      <c r="K21" s="8">
        <f t="shared" si="3"/>
        <v>309.29422270999999</v>
      </c>
      <c r="M21" s="8">
        <f t="shared" si="6"/>
        <v>-25.032628079999654</v>
      </c>
    </row>
    <row r="22" spans="3:13">
      <c r="C22" s="1">
        <f>'all trendline equations'!C21</f>
        <v>50</v>
      </c>
      <c r="D22" s="8">
        <f t="shared" si="4"/>
        <v>333.06155742999965</v>
      </c>
      <c r="E22" s="8">
        <f t="shared" si="1"/>
        <v>349.82062383999909</v>
      </c>
      <c r="F22" s="8">
        <f t="shared" si="2"/>
        <v>308.26762493999991</v>
      </c>
      <c r="I22" s="8">
        <f t="shared" si="5"/>
        <v>333.06155742999965</v>
      </c>
      <c r="J22" s="8">
        <f t="shared" si="3"/>
        <v>349.82062383999909</v>
      </c>
      <c r="K22" s="8">
        <f t="shared" si="3"/>
        <v>308.26762493999991</v>
      </c>
      <c r="M22" s="8">
        <f t="shared" si="6"/>
        <v>-24.793932489999747</v>
      </c>
    </row>
    <row r="23" spans="3:13">
      <c r="C23" s="1">
        <f>'all trendline equations'!C22</f>
        <v>50.5</v>
      </c>
      <c r="D23" s="8">
        <f t="shared" si="4"/>
        <v>331.91041868249988</v>
      </c>
      <c r="E23" s="8">
        <f t="shared" si="1"/>
        <v>348.56256239875</v>
      </c>
      <c r="F23" s="8">
        <f t="shared" si="2"/>
        <v>307.29555433500059</v>
      </c>
      <c r="I23" s="8">
        <f t="shared" si="5"/>
        <v>331.91041868249988</v>
      </c>
      <c r="J23" s="8">
        <f t="shared" si="3"/>
        <v>348.56256239875</v>
      </c>
      <c r="K23" s="8">
        <f t="shared" si="3"/>
        <v>307.29555433500059</v>
      </c>
      <c r="M23" s="8">
        <f t="shared" si="6"/>
        <v>-24.614864347499292</v>
      </c>
    </row>
    <row r="24" spans="3:13">
      <c r="C24" s="1">
        <f>'all trendline equations'!C23</f>
        <v>51</v>
      </c>
      <c r="D24" s="8">
        <f t="shared" si="4"/>
        <v>330.87541220000014</v>
      </c>
      <c r="E24" s="8">
        <f t="shared" si="1"/>
        <v>347.40708911999963</v>
      </c>
      <c r="F24" s="8">
        <f t="shared" si="2"/>
        <v>306.38341256000126</v>
      </c>
      <c r="I24" s="8">
        <f t="shared" si="5"/>
        <v>330.87541220000014</v>
      </c>
      <c r="J24" s="8">
        <f t="shared" si="3"/>
        <v>347.40708911999963</v>
      </c>
      <c r="K24" s="8">
        <f t="shared" si="3"/>
        <v>306.38341256000126</v>
      </c>
      <c r="M24" s="8">
        <f t="shared" si="6"/>
        <v>-24.49199963999888</v>
      </c>
    </row>
    <row r="25" spans="3:13">
      <c r="C25" s="1">
        <f>'all trendline equations'!C24</f>
        <v>51.5</v>
      </c>
      <c r="D25" s="8">
        <f t="shared" si="4"/>
        <v>329.95837580499995</v>
      </c>
      <c r="E25" s="8">
        <f t="shared" si="1"/>
        <v>346.35747617124997</v>
      </c>
      <c r="F25" s="8">
        <f t="shared" si="2"/>
        <v>305.53639134000127</v>
      </c>
      <c r="I25" s="8">
        <f t="shared" si="5"/>
        <v>329.95837580499995</v>
      </c>
      <c r="J25" s="8">
        <f t="shared" si="3"/>
        <v>346.35747617124997</v>
      </c>
      <c r="K25" s="8">
        <f t="shared" si="3"/>
        <v>305.53639134000127</v>
      </c>
      <c r="M25" s="8">
        <f t="shared" si="6"/>
        <v>-24.421984464998673</v>
      </c>
    </row>
    <row r="26" spans="3:13">
      <c r="C26" s="1">
        <f>'all trendline equations'!C25</f>
        <v>52</v>
      </c>
      <c r="D26" s="8">
        <f t="shared" si="4"/>
        <v>329.16100748999918</v>
      </c>
      <c r="E26" s="8">
        <f t="shared" si="1"/>
        <v>345.41681055999987</v>
      </c>
      <c r="F26" s="8">
        <f t="shared" si="2"/>
        <v>304.75947246000101</v>
      </c>
      <c r="I26" s="8">
        <f t="shared" si="5"/>
        <v>329.16100748999918</v>
      </c>
      <c r="J26" s="8">
        <f t="shared" si="3"/>
        <v>345.41681055999987</v>
      </c>
      <c r="K26" s="8">
        <f t="shared" si="3"/>
        <v>304.75947246000101</v>
      </c>
      <c r="M26" s="8">
        <f t="shared" si="6"/>
        <v>-24.401535029998172</v>
      </c>
    </row>
    <row r="27" spans="3:13">
      <c r="C27" s="1">
        <f>'all trendline equations'!C26</f>
        <v>52.5</v>
      </c>
      <c r="D27" s="8">
        <f t="shared" si="4"/>
        <v>328.48486541749946</v>
      </c>
      <c r="E27" s="8">
        <f t="shared" si="1"/>
        <v>344.58799413375044</v>
      </c>
      <c r="F27" s="8">
        <f t="shared" si="2"/>
        <v>304.05742776500006</v>
      </c>
      <c r="I27" s="8">
        <f t="shared" si="5"/>
        <v>328.48486541749946</v>
      </c>
      <c r="J27" s="8">
        <f t="shared" si="3"/>
        <v>344.58799413375044</v>
      </c>
      <c r="K27" s="8">
        <f t="shared" si="3"/>
        <v>304.05742776500006</v>
      </c>
      <c r="M27" s="8">
        <f t="shared" si="6"/>
        <v>-24.427437652499407</v>
      </c>
    </row>
    <row r="28" spans="3:13">
      <c r="C28" s="1">
        <f>'all trendline equations'!C27</f>
        <v>53</v>
      </c>
      <c r="D28" s="8">
        <f t="shared" si="4"/>
        <v>327.93136791999916</v>
      </c>
      <c r="E28" s="8">
        <f t="shared" si="1"/>
        <v>343.8737435799996</v>
      </c>
      <c r="F28" s="8">
        <f t="shared" si="2"/>
        <v>303.43481916000087</v>
      </c>
      <c r="I28" s="8">
        <f t="shared" si="5"/>
        <v>327.93136791999916</v>
      </c>
      <c r="J28" s="8">
        <f t="shared" si="3"/>
        <v>343.8737435799996</v>
      </c>
      <c r="K28" s="8">
        <f t="shared" si="3"/>
        <v>303.43481916000087</v>
      </c>
      <c r="M28" s="8">
        <f t="shared" si="6"/>
        <v>-24.496548759998291</v>
      </c>
    </row>
    <row r="29" spans="3:13">
      <c r="C29" s="1">
        <f>'all trendline equations'!C28</f>
        <v>53.5</v>
      </c>
      <c r="D29" s="8">
        <f t="shared" si="4"/>
        <v>327.50179349999928</v>
      </c>
      <c r="E29" s="8">
        <f t="shared" si="1"/>
        <v>343.27659042625027</v>
      </c>
      <c r="F29" s="8">
        <f t="shared" si="2"/>
        <v>302.89599860999965</v>
      </c>
      <c r="I29" s="8">
        <f t="shared" si="5"/>
        <v>327.50179349999928</v>
      </c>
      <c r="J29" s="8">
        <f t="shared" si="3"/>
        <v>343.27659042625027</v>
      </c>
      <c r="K29" s="8">
        <f t="shared" si="3"/>
        <v>302.89599860999965</v>
      </c>
      <c r="M29" s="8">
        <f t="shared" si="6"/>
        <v>-24.605794889999629</v>
      </c>
    </row>
    <row r="30" spans="3:13">
      <c r="C30" s="1">
        <f>'all trendline equations'!C29</f>
        <v>54</v>
      </c>
      <c r="D30" s="8">
        <f t="shared" si="4"/>
        <v>327.19728082999893</v>
      </c>
      <c r="E30" s="8">
        <f t="shared" si="1"/>
        <v>342.79888103999991</v>
      </c>
      <c r="F30" s="8">
        <f t="shared" si="2"/>
        <v>302.44510814</v>
      </c>
      <c r="I30" s="8">
        <f t="shared" si="5"/>
        <v>327.19728082999893</v>
      </c>
      <c r="J30" s="8">
        <f t="shared" si="3"/>
        <v>342.79888103999991</v>
      </c>
      <c r="K30" s="8">
        <f t="shared" si="3"/>
        <v>302.44510814</v>
      </c>
      <c r="M30" s="8">
        <f t="shared" si="6"/>
        <v>-24.752172689998929</v>
      </c>
    </row>
    <row r="31" spans="3:13">
      <c r="C31" s="1">
        <f>'all trendline equations'!C30</f>
        <v>54.5</v>
      </c>
      <c r="D31" s="8">
        <f t="shared" si="4"/>
        <v>327.01882875249896</v>
      </c>
      <c r="E31" s="8">
        <f t="shared" si="1"/>
        <v>342.4427766287501</v>
      </c>
      <c r="F31" s="8">
        <f t="shared" si="2"/>
        <v>302.08607983499928</v>
      </c>
      <c r="I31" s="8">
        <f t="shared" si="5"/>
        <v>327.01882875249896</v>
      </c>
      <c r="J31" s="8">
        <f t="shared" si="3"/>
        <v>342.4427766287501</v>
      </c>
      <c r="K31" s="8">
        <f t="shared" si="3"/>
        <v>302.08607983499928</v>
      </c>
      <c r="M31" s="8">
        <f t="shared" si="6"/>
        <v>-24.93274891749968</v>
      </c>
    </row>
    <row r="32" spans="3:13">
      <c r="C32" s="1">
        <f>'all trendline equations'!C31</f>
        <v>55</v>
      </c>
      <c r="D32" s="8">
        <f t="shared" si="4"/>
        <v>326.96729628000014</v>
      </c>
      <c r="E32" s="8">
        <f t="shared" si="1"/>
        <v>342.2102532400001</v>
      </c>
      <c r="F32" s="8">
        <f t="shared" si="2"/>
        <v>301.82263584000043</v>
      </c>
      <c r="I32" s="8">
        <f t="shared" si="5"/>
        <v>326.96729628000014</v>
      </c>
      <c r="J32" s="8">
        <f t="shared" si="5"/>
        <v>342.2102532400001</v>
      </c>
      <c r="K32" s="8">
        <f t="shared" si="5"/>
        <v>301.82263584000043</v>
      </c>
      <c r="M32" s="8">
        <f t="shared" si="6"/>
        <v>-25.144660439999711</v>
      </c>
    </row>
    <row r="33" spans="3:17">
      <c r="C33" s="1">
        <f>'all trendline equations'!C32</f>
        <v>55.5</v>
      </c>
      <c r="D33" s="8">
        <f t="shared" si="4"/>
        <v>327.04340259499998</v>
      </c>
      <c r="E33" s="8">
        <f t="shared" si="1"/>
        <v>342.10310176124921</v>
      </c>
      <c r="F33" s="8">
        <f t="shared" si="2"/>
        <v>301.65828836000105</v>
      </c>
      <c r="I33" s="8">
        <f t="shared" ref="I33:K52" si="7">(I$4*$C33^4)+(I$5*$C33^3)+(I$6*$C33^2)+(I$7*$C33)+I$8</f>
        <v>327.04340259499998</v>
      </c>
      <c r="J33" s="8">
        <f t="shared" si="7"/>
        <v>342.10310176124921</v>
      </c>
      <c r="K33" s="8">
        <f t="shared" si="7"/>
        <v>301.65828836000105</v>
      </c>
      <c r="M33" s="8">
        <f t="shared" si="6"/>
        <v>-25.385114234998923</v>
      </c>
    </row>
    <row r="34" spans="3:17">
      <c r="C34" s="1">
        <f>'all trendline equations'!C33</f>
        <v>56</v>
      </c>
      <c r="D34" s="8">
        <f t="shared" si="4"/>
        <v>327.24772704999953</v>
      </c>
      <c r="E34" s="8">
        <f t="shared" si="1"/>
        <v>342.12292792000034</v>
      </c>
      <c r="F34" s="8">
        <f t="shared" si="2"/>
        <v>301.59633966000069</v>
      </c>
      <c r="I34" s="8">
        <f t="shared" si="7"/>
        <v>327.24772704999953</v>
      </c>
      <c r="J34" s="8">
        <f t="shared" si="7"/>
        <v>342.12292792000034</v>
      </c>
      <c r="K34" s="8">
        <f t="shared" si="7"/>
        <v>301.59633966000069</v>
      </c>
      <c r="M34" s="8">
        <f t="shared" si="6"/>
        <v>-25.651387389998831</v>
      </c>
    </row>
    <row r="35" spans="3:17">
      <c r="C35" s="1">
        <f>'all trendline equations'!C34</f>
        <v>56.5</v>
      </c>
      <c r="D35" s="8">
        <f t="shared" si="4"/>
        <v>327.58070916749932</v>
      </c>
      <c r="E35" s="8">
        <f t="shared" si="1"/>
        <v>342.27115228374959</v>
      </c>
      <c r="F35" s="8">
        <f t="shared" si="2"/>
        <v>301.63988206499994</v>
      </c>
      <c r="I35" s="8">
        <f t="shared" si="7"/>
        <v>327.58070916749932</v>
      </c>
      <c r="J35" s="8">
        <f t="shared" si="7"/>
        <v>342.27115228374959</v>
      </c>
      <c r="K35" s="8">
        <f t="shared" si="7"/>
        <v>301.63988206499994</v>
      </c>
      <c r="M35" s="8">
        <f t="shared" si="6"/>
        <v>-25.940827102499384</v>
      </c>
    </row>
    <row r="36" spans="3:17">
      <c r="C36" s="1">
        <f>'all trendline equations'!C35</f>
        <v>57</v>
      </c>
      <c r="D36" s="8">
        <f t="shared" si="4"/>
        <v>328.04264863999936</v>
      </c>
      <c r="E36" s="8">
        <f t="shared" si="1"/>
        <v>342.54901025999942</v>
      </c>
      <c r="F36" s="8">
        <f t="shared" si="2"/>
        <v>301.79179795999949</v>
      </c>
      <c r="I36" s="8">
        <f t="shared" si="7"/>
        <v>328.04264863999936</v>
      </c>
      <c r="J36" s="8">
        <f t="shared" si="7"/>
        <v>342.54901025999942</v>
      </c>
      <c r="K36" s="8">
        <f t="shared" si="7"/>
        <v>301.79179795999949</v>
      </c>
      <c r="M36" s="8">
        <f t="shared" si="6"/>
        <v>-26.250850679999871</v>
      </c>
    </row>
    <row r="37" spans="3:17">
      <c r="C37" s="1">
        <f>'all trendline equations'!C36</f>
        <v>57.5</v>
      </c>
      <c r="D37" s="8">
        <f t="shared" si="4"/>
        <v>328.63370532999954</v>
      </c>
      <c r="E37" s="8">
        <f t="shared" si="1"/>
        <v>342.95755209624866</v>
      </c>
      <c r="F37" s="8">
        <f t="shared" si="2"/>
        <v>302.05475979000107</v>
      </c>
      <c r="I37" s="8">
        <f t="shared" si="7"/>
        <v>328.63370532999954</v>
      </c>
      <c r="J37" s="8">
        <f t="shared" si="7"/>
        <v>342.95755209624866</v>
      </c>
      <c r="K37" s="8">
        <f t="shared" si="7"/>
        <v>302.05475979000107</v>
      </c>
      <c r="M37" s="8">
        <f t="shared" si="6"/>
        <v>-26.578945539998472</v>
      </c>
    </row>
    <row r="38" spans="3:17">
      <c r="C38" s="1">
        <f>'all trendline equations'!C37</f>
        <v>58</v>
      </c>
      <c r="D38" s="8">
        <f t="shared" si="4"/>
        <v>329.35389926999881</v>
      </c>
      <c r="E38" s="8">
        <f t="shared" si="1"/>
        <v>343.49764287999977</v>
      </c>
      <c r="F38" s="8">
        <f t="shared" si="2"/>
        <v>302.43123005999928</v>
      </c>
      <c r="I38" s="8">
        <f t="shared" si="7"/>
        <v>329.35389926999881</v>
      </c>
      <c r="J38" s="8">
        <f t="shared" si="7"/>
        <v>343.49764287999977</v>
      </c>
      <c r="K38" s="8">
        <f t="shared" si="7"/>
        <v>302.43123005999928</v>
      </c>
      <c r="M38" s="8">
        <f t="shared" si="6"/>
        <v>-26.922669209999526</v>
      </c>
    </row>
    <row r="39" spans="3:17">
      <c r="C39" s="1">
        <f>'all trendline equations'!C38</f>
        <v>58.5</v>
      </c>
      <c r="D39" s="8">
        <f t="shared" si="4"/>
        <v>330.20311066250008</v>
      </c>
      <c r="E39" s="8">
        <f t="shared" si="1"/>
        <v>344.16996253874976</v>
      </c>
      <c r="F39" s="8">
        <f t="shared" si="2"/>
        <v>302.92346133499973</v>
      </c>
      <c r="I39" s="8">
        <f t="shared" si="7"/>
        <v>330.20311066250008</v>
      </c>
      <c r="J39" s="8">
        <f t="shared" si="7"/>
        <v>344.16996253874976</v>
      </c>
      <c r="K39" s="8">
        <f t="shared" si="7"/>
        <v>302.92346133499973</v>
      </c>
      <c r="M39" s="8">
        <f t="shared" si="6"/>
        <v>-27.279649327500351</v>
      </c>
      <c r="P39" s="3">
        <v>17287</v>
      </c>
    </row>
    <row r="40" spans="3:17">
      <c r="C40" s="1">
        <f>'all trendline equations'!C39</f>
        <v>59</v>
      </c>
      <c r="D40" s="8">
        <f t="shared" si="4"/>
        <v>331.18107987999986</v>
      </c>
      <c r="E40" s="8">
        <f t="shared" si="1"/>
        <v>344.97500583999835</v>
      </c>
      <c r="F40" s="8">
        <f t="shared" si="2"/>
        <v>303.53349623999998</v>
      </c>
      <c r="I40" s="8">
        <f t="shared" si="7"/>
        <v>331.18107987999986</v>
      </c>
      <c r="J40" s="8">
        <f t="shared" si="7"/>
        <v>344.97500583999835</v>
      </c>
      <c r="K40" s="8">
        <f t="shared" si="7"/>
        <v>303.53349623999998</v>
      </c>
      <c r="M40" s="8">
        <f t="shared" si="6"/>
        <v>-27.64758363999988</v>
      </c>
      <c r="O40">
        <f>M12</f>
        <v>56</v>
      </c>
      <c r="P40" s="3">
        <f>$P$39*365*O40</f>
        <v>353346280</v>
      </c>
      <c r="Q40" s="9">
        <f>P40/$P$44</f>
        <v>9.8840519167266938E-2</v>
      </c>
    </row>
    <row r="41" spans="3:17">
      <c r="C41" s="1">
        <f>'all trendline equations'!C40</f>
        <v>59.5</v>
      </c>
      <c r="D41" s="8">
        <f t="shared" si="4"/>
        <v>332.287407465</v>
      </c>
      <c r="E41" s="8">
        <f t="shared" si="1"/>
        <v>345.91308239124891</v>
      </c>
      <c r="F41" s="8">
        <f t="shared" si="2"/>
        <v>304.26316746000043</v>
      </c>
      <c r="I41" s="8">
        <f t="shared" si="7"/>
        <v>332.287407465</v>
      </c>
      <c r="J41" s="8">
        <f t="shared" si="7"/>
        <v>345.91308239124891</v>
      </c>
      <c r="K41" s="8">
        <f t="shared" si="7"/>
        <v>304.26316746000043</v>
      </c>
      <c r="M41" s="8">
        <f t="shared" si="6"/>
        <v>-28.024240004999569</v>
      </c>
      <c r="O41">
        <f>M32</f>
        <v>-25.144660439999711</v>
      </c>
      <c r="P41" s="3">
        <f t="shared" ref="P41:P42" si="8">$P$39*365*O41</f>
        <v>-158656646.93459037</v>
      </c>
      <c r="Q41" s="9">
        <f t="shared" ref="Q41:Q42" si="9">P41/$P$44</f>
        <v>-4.4380558788825179E-2</v>
      </c>
    </row>
    <row r="42" spans="3:17">
      <c r="C42" s="1">
        <f>'all trendline equations'!C41</f>
        <v>60</v>
      </c>
      <c r="D42" s="8">
        <f t="shared" si="4"/>
        <v>333.52155412999957</v>
      </c>
      <c r="E42" s="8">
        <f t="shared" si="1"/>
        <v>346.98431663999935</v>
      </c>
      <c r="F42" s="8">
        <f t="shared" si="2"/>
        <v>305.11409773999981</v>
      </c>
      <c r="I42" s="8">
        <f t="shared" si="7"/>
        <v>333.52155412999957</v>
      </c>
      <c r="J42" s="8">
        <f t="shared" si="7"/>
        <v>346.98431663999935</v>
      </c>
      <c r="K42" s="8">
        <f t="shared" si="7"/>
        <v>305.11409773999981</v>
      </c>
      <c r="M42" s="8">
        <f t="shared" si="6"/>
        <v>-28.407456389999766</v>
      </c>
      <c r="O42">
        <f>M72</f>
        <v>-35.099577240001395</v>
      </c>
      <c r="P42" s="3">
        <f t="shared" si="8"/>
        <v>-221469732.98798501</v>
      </c>
      <c r="Q42" s="9">
        <f t="shared" si="9"/>
        <v>-6.1951079231309367E-2</v>
      </c>
    </row>
    <row r="43" spans="3:17">
      <c r="C43" s="1">
        <f>'all trendline equations'!C42</f>
        <v>60.5</v>
      </c>
      <c r="D43" s="8">
        <f t="shared" si="4"/>
        <v>334.88284075749982</v>
      </c>
      <c r="E43" s="8">
        <f t="shared" si="1"/>
        <v>348.18864787374849</v>
      </c>
      <c r="F43" s="8">
        <f t="shared" si="2"/>
        <v>306.08769988499967</v>
      </c>
      <c r="I43" s="8">
        <f t="shared" si="7"/>
        <v>334.88284075749982</v>
      </c>
      <c r="J43" s="8">
        <f t="shared" si="7"/>
        <v>348.18864787374849</v>
      </c>
      <c r="K43" s="8">
        <f t="shared" si="7"/>
        <v>306.08769988499967</v>
      </c>
      <c r="M43" s="8">
        <f t="shared" si="6"/>
        <v>-28.795140872500156</v>
      </c>
    </row>
    <row r="44" spans="3:17">
      <c r="C44" s="1">
        <f>'all trendline equations'!C43</f>
        <v>61</v>
      </c>
      <c r="D44" s="8">
        <f t="shared" si="4"/>
        <v>336.37044839999874</v>
      </c>
      <c r="E44" s="8">
        <f t="shared" si="1"/>
        <v>349.5258302199988</v>
      </c>
      <c r="F44" s="8">
        <f t="shared" si="2"/>
        <v>307.18517675999988</v>
      </c>
      <c r="I44" s="8">
        <f t="shared" si="7"/>
        <v>336.37044839999874</v>
      </c>
      <c r="J44" s="8">
        <f t="shared" si="7"/>
        <v>349.5258302199988</v>
      </c>
      <c r="K44" s="8">
        <f t="shared" si="7"/>
        <v>307.18517675999988</v>
      </c>
      <c r="M44" s="8">
        <f t="shared" si="6"/>
        <v>-29.185271639998859</v>
      </c>
      <c r="P44" s="3">
        <v>3574913233.7319598</v>
      </c>
    </row>
    <row r="45" spans="3:17">
      <c r="C45" s="1">
        <f>'all trendline equations'!C44</f>
        <v>61.5</v>
      </c>
      <c r="D45" s="8">
        <f t="shared" si="4"/>
        <v>337.98341827999923</v>
      </c>
      <c r="E45" s="8">
        <f t="shared" si="1"/>
        <v>350.99543264625089</v>
      </c>
      <c r="F45" s="8">
        <f t="shared" si="2"/>
        <v>308.40752129000134</v>
      </c>
      <c r="I45" s="8">
        <f t="shared" si="7"/>
        <v>337.98341827999923</v>
      </c>
      <c r="J45" s="8">
        <f t="shared" si="7"/>
        <v>350.99543264625089</v>
      </c>
      <c r="K45" s="8">
        <f t="shared" si="7"/>
        <v>308.40752129000134</v>
      </c>
      <c r="M45" s="8">
        <f t="shared" si="6"/>
        <v>-29.575896989997887</v>
      </c>
    </row>
    <row r="46" spans="3:17">
      <c r="C46" s="1">
        <f>'all trendline equations'!C45</f>
        <v>62</v>
      </c>
      <c r="D46" s="8">
        <f t="shared" si="4"/>
        <v>339.72065178999958</v>
      </c>
      <c r="E46" s="8">
        <f t="shared" si="1"/>
        <v>352.59683895999905</v>
      </c>
      <c r="F46" s="8">
        <f t="shared" si="2"/>
        <v>309.75551645999963</v>
      </c>
      <c r="I46" s="8">
        <f t="shared" si="7"/>
        <v>339.72065178999958</v>
      </c>
      <c r="J46" s="8">
        <f t="shared" si="7"/>
        <v>352.59683895999905</v>
      </c>
      <c r="K46" s="8">
        <f t="shared" si="7"/>
        <v>309.75551645999963</v>
      </c>
      <c r="M46" s="8">
        <f t="shared" si="6"/>
        <v>-29.965135329999953</v>
      </c>
    </row>
    <row r="47" spans="3:17">
      <c r="C47" s="1">
        <f>'all trendline equations'!C46</f>
        <v>62.5</v>
      </c>
      <c r="D47" s="8">
        <f t="shared" si="4"/>
        <v>341.58091049249936</v>
      </c>
      <c r="E47" s="8">
        <f t="shared" si="1"/>
        <v>354.32924780874936</v>
      </c>
      <c r="F47" s="8">
        <f t="shared" si="2"/>
        <v>311.22973531500134</v>
      </c>
      <c r="I47" s="8">
        <f t="shared" si="7"/>
        <v>341.58091049249936</v>
      </c>
      <c r="J47" s="8">
        <f t="shared" si="7"/>
        <v>354.32924780874936</v>
      </c>
      <c r="K47" s="8">
        <f t="shared" si="7"/>
        <v>311.22973531500134</v>
      </c>
      <c r="M47" s="8">
        <f t="shared" si="6"/>
        <v>-30.351175177498021</v>
      </c>
    </row>
    <row r="48" spans="3:17">
      <c r="C48" s="1">
        <f>'all trendline equations'!C47</f>
        <v>63</v>
      </c>
      <c r="D48" s="8">
        <f t="shared" si="4"/>
        <v>343.56281611999941</v>
      </c>
      <c r="E48" s="8">
        <f t="shared" si="1"/>
        <v>356.19167267999882</v>
      </c>
      <c r="F48" s="8">
        <f t="shared" si="2"/>
        <v>312.83054095999955</v>
      </c>
      <c r="I48" s="8">
        <f t="shared" si="7"/>
        <v>343.56281611999941</v>
      </c>
      <c r="J48" s="8">
        <f t="shared" si="7"/>
        <v>356.19167267999882</v>
      </c>
      <c r="K48" s="8">
        <f t="shared" si="7"/>
        <v>312.83054095999955</v>
      </c>
      <c r="M48" s="8">
        <f t="shared" si="6"/>
        <v>-30.732275159999858</v>
      </c>
    </row>
    <row r="49" spans="3:13">
      <c r="C49" s="1">
        <f>'all trendline equations'!C48</f>
        <v>63.5</v>
      </c>
      <c r="D49" s="8">
        <f t="shared" si="4"/>
        <v>345.66485057499915</v>
      </c>
      <c r="E49" s="8">
        <f t="shared" si="1"/>
        <v>358.18294190124988</v>
      </c>
      <c r="F49" s="8">
        <f t="shared" si="2"/>
        <v>314.55808656000113</v>
      </c>
      <c r="I49" s="8">
        <f t="shared" si="7"/>
        <v>345.66485057499915</v>
      </c>
      <c r="J49" s="8">
        <f t="shared" si="7"/>
        <v>358.18294190124988</v>
      </c>
      <c r="K49" s="8">
        <f t="shared" si="7"/>
        <v>314.55808656000113</v>
      </c>
      <c r="M49" s="8">
        <f t="shared" si="6"/>
        <v>-31.106764014998021</v>
      </c>
    </row>
    <row r="50" spans="3:13">
      <c r="C50" s="1">
        <f>'all trendline equations'!C49</f>
        <v>64</v>
      </c>
      <c r="D50" s="8">
        <f t="shared" si="4"/>
        <v>347.88535592999926</v>
      </c>
      <c r="E50" s="8">
        <f t="shared" si="1"/>
        <v>360.30169863999953</v>
      </c>
      <c r="F50" s="8">
        <f t="shared" si="2"/>
        <v>316.4123153400003</v>
      </c>
      <c r="I50" s="8">
        <f t="shared" si="7"/>
        <v>347.88535592999926</v>
      </c>
      <c r="J50" s="8">
        <f t="shared" si="7"/>
        <v>360.30169863999953</v>
      </c>
      <c r="K50" s="8">
        <f t="shared" si="7"/>
        <v>316.4123153400003</v>
      </c>
      <c r="M50" s="8">
        <f t="shared" si="6"/>
        <v>-31.473040589998959</v>
      </c>
    </row>
    <row r="51" spans="3:13">
      <c r="C51" s="1">
        <f>'all trendline equations'!C50</f>
        <v>64.5</v>
      </c>
      <c r="D51" s="8">
        <f t="shared" si="4"/>
        <v>350.22253442749945</v>
      </c>
      <c r="E51" s="8">
        <f t="shared" si="1"/>
        <v>362.54640090375023</v>
      </c>
      <c r="F51" s="8">
        <f t="shared" si="2"/>
        <v>318.39296058499963</v>
      </c>
      <c r="I51" s="8">
        <f t="shared" si="7"/>
        <v>350.22253442749945</v>
      </c>
      <c r="J51" s="8">
        <f t="shared" si="7"/>
        <v>362.54640090375023</v>
      </c>
      <c r="K51" s="8">
        <f t="shared" si="7"/>
        <v>318.39296058499963</v>
      </c>
      <c r="M51" s="8">
        <f t="shared" si="6"/>
        <v>-31.829573842499826</v>
      </c>
    </row>
    <row r="52" spans="3:13">
      <c r="C52" s="1">
        <f>'all trendline equations'!C51</f>
        <v>65</v>
      </c>
      <c r="D52" s="8">
        <f t="shared" si="4"/>
        <v>352.67444848000025</v>
      </c>
      <c r="E52" s="8">
        <f t="shared" si="1"/>
        <v>364.91532153999896</v>
      </c>
      <c r="F52" s="8">
        <f t="shared" si="2"/>
        <v>320.49954563999904</v>
      </c>
      <c r="I52" s="8">
        <f t="shared" si="7"/>
        <v>352.67444848000025</v>
      </c>
      <c r="J52" s="8">
        <f t="shared" si="7"/>
        <v>364.91532153999896</v>
      </c>
      <c r="K52" s="8">
        <f t="shared" si="7"/>
        <v>320.49954563999904</v>
      </c>
      <c r="M52" s="8">
        <f t="shared" si="6"/>
        <v>-32.174902840001209</v>
      </c>
    </row>
    <row r="53" spans="3:13">
      <c r="C53" s="1">
        <f>'all trendline equations'!C52</f>
        <v>65.5</v>
      </c>
      <c r="D53" s="8">
        <f t="shared" si="4"/>
        <v>355.23902066999938</v>
      </c>
      <c r="E53" s="8">
        <f t="shared" si="1"/>
        <v>367.4065482362509</v>
      </c>
      <c r="F53" s="8">
        <f t="shared" si="2"/>
        <v>322.73138391000043</v>
      </c>
      <c r="I53" s="8">
        <f t="shared" ref="I53:K72" si="10">(I$4*$C53^4)+(I$5*$C53^3)+(I$6*$C53^2)+(I$7*$C53)+I$8</f>
        <v>355.23902066999938</v>
      </c>
      <c r="J53" s="8">
        <f t="shared" si="10"/>
        <v>367.4065482362509</v>
      </c>
      <c r="K53" s="8">
        <f t="shared" si="10"/>
        <v>322.73138391000043</v>
      </c>
      <c r="M53" s="8">
        <f t="shared" si="6"/>
        <v>-32.507636759998945</v>
      </c>
    </row>
    <row r="54" spans="3:13">
      <c r="C54" s="1">
        <f>'all trendline equations'!C53</f>
        <v>66</v>
      </c>
      <c r="D54" s="8">
        <f t="shared" si="4"/>
        <v>357.91403374999948</v>
      </c>
      <c r="E54" s="8">
        <f t="shared" si="1"/>
        <v>370.01798352000031</v>
      </c>
      <c r="F54" s="8">
        <f t="shared" si="2"/>
        <v>325.08757886000035</v>
      </c>
      <c r="I54" s="8">
        <f t="shared" si="10"/>
        <v>357.91403374999948</v>
      </c>
      <c r="J54" s="8">
        <f t="shared" si="10"/>
        <v>370.01798352000031</v>
      </c>
      <c r="K54" s="8">
        <f t="shared" si="10"/>
        <v>325.08757886000035</v>
      </c>
      <c r="M54" s="8">
        <f t="shared" si="6"/>
        <v>-32.826454889999127</v>
      </c>
    </row>
    <row r="55" spans="3:13">
      <c r="C55" s="1">
        <f>'all trendline equations'!C54</f>
        <v>66.5</v>
      </c>
      <c r="D55" s="8">
        <f t="shared" si="4"/>
        <v>360.69713064249947</v>
      </c>
      <c r="E55" s="8">
        <f t="shared" si="1"/>
        <v>372.74734475874874</v>
      </c>
      <c r="F55" s="8">
        <f t="shared" si="2"/>
        <v>327.56702401500092</v>
      </c>
      <c r="I55" s="8">
        <f t="shared" si="10"/>
        <v>360.69713064249947</v>
      </c>
      <c r="J55" s="8">
        <f t="shared" si="10"/>
        <v>372.74734475874874</v>
      </c>
      <c r="K55" s="8">
        <f t="shared" si="10"/>
        <v>327.56702401500092</v>
      </c>
      <c r="M55" s="8">
        <f t="shared" si="6"/>
        <v>-33.130106627498549</v>
      </c>
    </row>
    <row r="56" spans="3:13">
      <c r="C56" s="1">
        <f>'all trendline equations'!C55</f>
        <v>67</v>
      </c>
      <c r="D56" s="8">
        <f t="shared" si="4"/>
        <v>363.58581443999913</v>
      </c>
      <c r="E56" s="8">
        <f t="shared" si="1"/>
        <v>375.59216416000044</v>
      </c>
      <c r="F56" s="8">
        <f t="shared" si="2"/>
        <v>330.16840296000078</v>
      </c>
      <c r="I56" s="8">
        <f t="shared" si="10"/>
        <v>363.58581443999913</v>
      </c>
      <c r="J56" s="8">
        <f t="shared" si="10"/>
        <v>375.59216416000044</v>
      </c>
      <c r="K56" s="8">
        <f t="shared" si="10"/>
        <v>330.16840296000078</v>
      </c>
      <c r="M56" s="8">
        <f t="shared" si="6"/>
        <v>-33.41741147999835</v>
      </c>
    </row>
    <row r="57" spans="3:13">
      <c r="C57" s="1">
        <f>'all trendline equations'!C56</f>
        <v>67.5</v>
      </c>
      <c r="D57" s="8">
        <f t="shared" si="4"/>
        <v>366.57744840499902</v>
      </c>
      <c r="E57" s="8">
        <f t="shared" si="1"/>
        <v>378.54978877124967</v>
      </c>
      <c r="F57" s="8">
        <f t="shared" si="2"/>
        <v>332.89018934000228</v>
      </c>
      <c r="I57" s="8">
        <f t="shared" si="10"/>
        <v>366.57744840499902</v>
      </c>
      <c r="J57" s="8">
        <f t="shared" si="10"/>
        <v>378.54978877124967</v>
      </c>
      <c r="K57" s="8">
        <f t="shared" si="10"/>
        <v>332.89018934000228</v>
      </c>
      <c r="M57" s="8">
        <f t="shared" si="6"/>
        <v>-33.687259064996738</v>
      </c>
    </row>
    <row r="58" spans="3:13">
      <c r="C58" s="1">
        <f>'all trendline equations'!C57</f>
        <v>68</v>
      </c>
      <c r="D58" s="8">
        <f t="shared" si="4"/>
        <v>369.66925596999965</v>
      </c>
      <c r="E58" s="8">
        <f t="shared" si="1"/>
        <v>381.61738048000069</v>
      </c>
      <c r="F58" s="8">
        <f t="shared" si="2"/>
        <v>335.73064686000066</v>
      </c>
      <c r="I58" s="8">
        <f t="shared" si="10"/>
        <v>369.66925596999965</v>
      </c>
      <c r="J58" s="8">
        <f t="shared" si="10"/>
        <v>381.61738048000069</v>
      </c>
      <c r="K58" s="8">
        <f t="shared" si="10"/>
        <v>335.73064686000066</v>
      </c>
      <c r="M58" s="8">
        <f t="shared" si="6"/>
        <v>-33.938609109998993</v>
      </c>
    </row>
    <row r="59" spans="3:13">
      <c r="C59" s="1">
        <f>'all trendline equations'!C58</f>
        <v>68.5</v>
      </c>
      <c r="D59" s="8">
        <f t="shared" si="4"/>
        <v>372.85832073749964</v>
      </c>
      <c r="E59" s="8">
        <f t="shared" si="1"/>
        <v>384.79191601375049</v>
      </c>
      <c r="F59" s="8">
        <f t="shared" si="2"/>
        <v>338.68782928499945</v>
      </c>
      <c r="I59" s="8">
        <f t="shared" si="10"/>
        <v>372.85832073749964</v>
      </c>
      <c r="J59" s="8">
        <f t="shared" si="10"/>
        <v>384.79191601375049</v>
      </c>
      <c r="K59" s="8">
        <f t="shared" si="10"/>
        <v>338.68782928499945</v>
      </c>
      <c r="M59" s="8">
        <f t="shared" si="6"/>
        <v>-34.170491452500187</v>
      </c>
    </row>
    <row r="60" spans="3:13">
      <c r="C60" s="1">
        <f>'all trendline equations'!C59</f>
        <v>69</v>
      </c>
      <c r="D60" s="8">
        <f t="shared" si="4"/>
        <v>376.14158647999841</v>
      </c>
      <c r="E60" s="8">
        <f t="shared" si="1"/>
        <v>388.07018694000061</v>
      </c>
      <c r="F60" s="8">
        <f t="shared" si="2"/>
        <v>341.75958043999958</v>
      </c>
      <c r="I60" s="8">
        <f t="shared" si="10"/>
        <v>376.14158647999841</v>
      </c>
      <c r="J60" s="8">
        <f t="shared" si="10"/>
        <v>388.07018694000061</v>
      </c>
      <c r="K60" s="8">
        <f t="shared" si="10"/>
        <v>341.75958043999958</v>
      </c>
      <c r="M60" s="8">
        <f t="shared" si="6"/>
        <v>-34.382006039998828</v>
      </c>
    </row>
    <row r="61" spans="3:13">
      <c r="C61" s="1">
        <f>'all trendline equations'!C60</f>
        <v>69.5</v>
      </c>
      <c r="D61" s="8">
        <f t="shared" si="4"/>
        <v>379.51585713999987</v>
      </c>
      <c r="E61" s="8">
        <f t="shared" si="1"/>
        <v>391.44879966625075</v>
      </c>
      <c r="F61" s="8">
        <f t="shared" si="2"/>
        <v>344.9435342100021</v>
      </c>
      <c r="I61" s="8">
        <f t="shared" si="10"/>
        <v>379.51585713999987</v>
      </c>
      <c r="J61" s="8">
        <f t="shared" si="10"/>
        <v>391.44879966625075</v>
      </c>
      <c r="K61" s="8">
        <f t="shared" si="10"/>
        <v>344.9435342100021</v>
      </c>
      <c r="M61" s="8">
        <f t="shared" si="6"/>
        <v>-34.572322929997767</v>
      </c>
    </row>
    <row r="62" spans="3:13">
      <c r="C62" s="1">
        <f>'all trendline equations'!C61</f>
        <v>70</v>
      </c>
      <c r="D62" s="8">
        <f t="shared" si="4"/>
        <v>382.97779682999965</v>
      </c>
      <c r="E62" s="8">
        <f t="shared" si="1"/>
        <v>394.92417543999971</v>
      </c>
      <c r="F62" s="8">
        <f t="shared" si="2"/>
        <v>348.2371145400009</v>
      </c>
      <c r="I62" s="8">
        <f t="shared" si="10"/>
        <v>382.97779682999965</v>
      </c>
      <c r="J62" s="8">
        <f t="shared" si="10"/>
        <v>394.92417543999971</v>
      </c>
      <c r="K62" s="8">
        <f t="shared" si="10"/>
        <v>348.2371145400009</v>
      </c>
      <c r="M62" s="8">
        <f t="shared" si="6"/>
        <v>-34.740682289998745</v>
      </c>
    </row>
    <row r="63" spans="3:13">
      <c r="C63" s="1">
        <f>'all trendline equations'!C62</f>
        <v>70.5</v>
      </c>
      <c r="D63" s="8">
        <f t="shared" si="4"/>
        <v>386.52392983249786</v>
      </c>
      <c r="E63" s="8">
        <f t="shared" si="1"/>
        <v>398.49255034874903</v>
      </c>
      <c r="F63" s="8">
        <f t="shared" si="2"/>
        <v>351.63753543500093</v>
      </c>
      <c r="I63" s="8">
        <f t="shared" si="10"/>
        <v>386.52392983249786</v>
      </c>
      <c r="J63" s="8">
        <f t="shared" si="10"/>
        <v>398.49255034874903</v>
      </c>
      <c r="K63" s="8">
        <f t="shared" si="10"/>
        <v>351.63753543500093</v>
      </c>
      <c r="M63" s="8">
        <f t="shared" si="6"/>
        <v>-34.886394397496929</v>
      </c>
    </row>
    <row r="64" spans="3:13">
      <c r="C64" s="1">
        <f>'all trendline equations'!C63</f>
        <v>71</v>
      </c>
      <c r="D64" s="8">
        <f t="shared" si="4"/>
        <v>390.15064059999997</v>
      </c>
      <c r="E64" s="8">
        <f t="shared" si="1"/>
        <v>402.14997531999933</v>
      </c>
      <c r="F64" s="8">
        <f t="shared" si="2"/>
        <v>355.14180095999996</v>
      </c>
      <c r="I64" s="8">
        <f t="shared" si="10"/>
        <v>390.15064059999997</v>
      </c>
      <c r="J64" s="8">
        <f t="shared" si="10"/>
        <v>402.14997531999933</v>
      </c>
      <c r="K64" s="8">
        <f t="shared" si="10"/>
        <v>355.14180095999996</v>
      </c>
      <c r="M64" s="8">
        <f t="shared" si="6"/>
        <v>-35.008839640000019</v>
      </c>
    </row>
    <row r="65" spans="3:13">
      <c r="C65" s="1">
        <f>'all trendline equations'!C64</f>
        <v>71.5</v>
      </c>
      <c r="D65" s="8">
        <f t="shared" si="4"/>
        <v>393.85417375499867</v>
      </c>
      <c r="E65" s="8">
        <f t="shared" si="1"/>
        <v>405.8923161212503</v>
      </c>
      <c r="F65" s="8">
        <f t="shared" si="2"/>
        <v>358.74670524000135</v>
      </c>
      <c r="I65" s="8">
        <f t="shared" si="10"/>
        <v>393.85417375499867</v>
      </c>
      <c r="J65" s="8">
        <f t="shared" si="10"/>
        <v>405.8923161212503</v>
      </c>
      <c r="K65" s="8">
        <f t="shared" si="10"/>
        <v>358.74670524000135</v>
      </c>
      <c r="M65" s="8">
        <f t="shared" si="6"/>
        <v>-35.107468514997322</v>
      </c>
    </row>
    <row r="66" spans="3:13">
      <c r="C66" s="1">
        <f>'all trendline equations'!C65</f>
        <v>72</v>
      </c>
      <c r="D66" s="8">
        <f t="shared" si="4"/>
        <v>397.63063408999926</v>
      </c>
      <c r="E66" s="8">
        <f t="shared" si="1"/>
        <v>409.71525335999985</v>
      </c>
      <c r="F66" s="8">
        <f t="shared" si="2"/>
        <v>362.44883246000222</v>
      </c>
      <c r="I66" s="8">
        <f t="shared" si="10"/>
        <v>397.63063408999926</v>
      </c>
      <c r="J66" s="8">
        <f t="shared" si="10"/>
        <v>409.71525335999985</v>
      </c>
      <c r="K66" s="8">
        <f t="shared" si="10"/>
        <v>362.44883246000222</v>
      </c>
      <c r="M66" s="8">
        <f t="shared" si="6"/>
        <v>-35.18180162999704</v>
      </c>
    </row>
    <row r="67" spans="3:13">
      <c r="C67" s="1">
        <f>'all trendline equations'!C66</f>
        <v>72.5</v>
      </c>
      <c r="D67" s="8">
        <f t="shared" si="4"/>
        <v>401.47598656749881</v>
      </c>
      <c r="E67" s="8">
        <f t="shared" si="1"/>
        <v>413.6142824837504</v>
      </c>
      <c r="F67" s="8">
        <f t="shared" si="2"/>
        <v>366.24455686500073</v>
      </c>
      <c r="I67" s="8">
        <f t="shared" si="10"/>
        <v>401.47598656749881</v>
      </c>
      <c r="J67" s="8">
        <f t="shared" si="10"/>
        <v>413.6142824837504</v>
      </c>
      <c r="K67" s="8">
        <f t="shared" si="10"/>
        <v>366.24455686500073</v>
      </c>
      <c r="M67" s="8">
        <f t="shared" si="6"/>
        <v>-35.231429702498076</v>
      </c>
    </row>
    <row r="68" spans="3:13">
      <c r="C68" s="1">
        <f>'all trendline equations'!C67</f>
        <v>73</v>
      </c>
      <c r="D68" s="8">
        <f t="shared" si="4"/>
        <v>405.38605631999974</v>
      </c>
      <c r="E68" s="8">
        <f t="shared" si="1"/>
        <v>417.58471377999894</v>
      </c>
      <c r="F68" s="8">
        <f t="shared" si="2"/>
        <v>370.1300427599997</v>
      </c>
      <c r="I68" s="8">
        <f t="shared" si="10"/>
        <v>405.38605631999974</v>
      </c>
      <c r="J68" s="8">
        <f t="shared" si="10"/>
        <v>417.58471377999894</v>
      </c>
      <c r="K68" s="8">
        <f t="shared" si="10"/>
        <v>370.1300427599997</v>
      </c>
      <c r="M68" s="8">
        <f t="shared" si="6"/>
        <v>-35.256013560000042</v>
      </c>
    </row>
    <row r="69" spans="3:13">
      <c r="C69" s="1">
        <f>'all trendline equations'!C68</f>
        <v>73.5</v>
      </c>
      <c r="D69" s="8">
        <f t="shared" si="4"/>
        <v>409.35652864999804</v>
      </c>
      <c r="E69" s="8">
        <f t="shared" si="1"/>
        <v>421.62167237624971</v>
      </c>
      <c r="F69" s="8">
        <f t="shared" si="2"/>
        <v>374.10124451000024</v>
      </c>
      <c r="I69" s="8">
        <f t="shared" si="10"/>
        <v>409.35652864999804</v>
      </c>
      <c r="J69" s="8">
        <f t="shared" si="10"/>
        <v>421.62167237624971</v>
      </c>
      <c r="K69" s="8">
        <f t="shared" si="10"/>
        <v>374.10124451000024</v>
      </c>
      <c r="M69" s="8">
        <f t="shared" si="6"/>
        <v>-35.255284139997798</v>
      </c>
    </row>
    <row r="70" spans="3:13">
      <c r="C70" s="1">
        <f>'all trendline equations'!C69</f>
        <v>74</v>
      </c>
      <c r="D70" s="8">
        <f t="shared" si="4"/>
        <v>413.38294902999871</v>
      </c>
      <c r="E70" s="8">
        <f t="shared" si="1"/>
        <v>425.72009823999787</v>
      </c>
      <c r="F70" s="8">
        <f t="shared" si="2"/>
        <v>378.15390653999725</v>
      </c>
      <c r="I70" s="8">
        <f t="shared" si="10"/>
        <v>413.38294902999871</v>
      </c>
      <c r="J70" s="8">
        <f t="shared" si="10"/>
        <v>425.72009823999787</v>
      </c>
      <c r="K70" s="8">
        <f t="shared" si="10"/>
        <v>378.15390653999725</v>
      </c>
      <c r="M70" s="8">
        <f t="shared" si="6"/>
        <v>-35.229042490001461</v>
      </c>
    </row>
    <row r="71" spans="3:13">
      <c r="C71" s="1">
        <f>'all trendline equations'!C70</f>
        <v>74.5</v>
      </c>
      <c r="D71" s="8">
        <f t="shared" si="4"/>
        <v>417.46072310250031</v>
      </c>
      <c r="E71" s="8">
        <f t="shared" si="1"/>
        <v>429.87474617874949</v>
      </c>
      <c r="F71" s="8">
        <f t="shared" si="2"/>
        <v>382.2835633350021</v>
      </c>
      <c r="I71" s="8">
        <f t="shared" si="10"/>
        <v>417.46072310250031</v>
      </c>
      <c r="J71" s="8">
        <f t="shared" si="10"/>
        <v>429.87474617874949</v>
      </c>
      <c r="K71" s="8">
        <f t="shared" si="10"/>
        <v>382.2835633350021</v>
      </c>
      <c r="M71" s="8">
        <f t="shared" si="6"/>
        <v>-35.17715976749821</v>
      </c>
    </row>
    <row r="72" spans="3:13">
      <c r="C72" s="1">
        <f>'all trendline equations'!C71</f>
        <v>75</v>
      </c>
      <c r="D72" s="8">
        <f t="shared" si="4"/>
        <v>421.58511667999949</v>
      </c>
      <c r="E72" s="8">
        <f t="shared" si="1"/>
        <v>434.08018583999882</v>
      </c>
      <c r="F72" s="8">
        <f t="shared" si="2"/>
        <v>386.48553943999809</v>
      </c>
      <c r="I72" s="8">
        <f t="shared" si="10"/>
        <v>421.58511667999949</v>
      </c>
      <c r="J72" s="8">
        <f t="shared" si="10"/>
        <v>434.08018583999882</v>
      </c>
      <c r="K72" s="8">
        <f t="shared" si="10"/>
        <v>386.48553943999809</v>
      </c>
      <c r="M72" s="8">
        <f t="shared" si="6"/>
        <v>-35.099577240001395</v>
      </c>
    </row>
    <row r="73" spans="3:13">
      <c r="C73" s="1">
        <f>'all trendline equations'!C72</f>
        <v>75.5</v>
      </c>
      <c r="D73" s="8">
        <f t="shared" si="4"/>
        <v>425.75125574499918</v>
      </c>
      <c r="E73" s="8">
        <f t="shared" si="1"/>
        <v>438.33080171124919</v>
      </c>
      <c r="F73" s="8">
        <f t="shared" si="2"/>
        <v>390.75494945999867</v>
      </c>
      <c r="I73" s="8">
        <f t="shared" ref="I73:K92" si="11">(I$4*$C73^4)+(I$5*$C73^3)+(I$6*$C73^2)+(I$7*$C73)+I$8</f>
        <v>425.75125574499918</v>
      </c>
      <c r="J73" s="8">
        <f t="shared" si="11"/>
        <v>438.33080171124919</v>
      </c>
      <c r="K73" s="8">
        <f t="shared" si="11"/>
        <v>390.75494945999867</v>
      </c>
      <c r="M73" s="8">
        <f t="shared" si="6"/>
        <v>-34.996306285000514</v>
      </c>
    </row>
    <row r="74" spans="3:13">
      <c r="C74" s="1">
        <f>'all trendline equations'!C73</f>
        <v>76</v>
      </c>
      <c r="D74" s="8">
        <f t="shared" si="4"/>
        <v>429.95412644999953</v>
      </c>
      <c r="E74" s="8">
        <f t="shared" si="1"/>
        <v>442.62079312000031</v>
      </c>
      <c r="F74" s="8">
        <f t="shared" si="2"/>
        <v>395.08669806000012</v>
      </c>
      <c r="I74" s="8">
        <f t="shared" si="11"/>
        <v>429.95412644999953</v>
      </c>
      <c r="J74" s="8">
        <f t="shared" si="11"/>
        <v>442.62079312000031</v>
      </c>
      <c r="K74" s="8">
        <f t="shared" si="11"/>
        <v>395.08669806000012</v>
      </c>
      <c r="M74" s="8">
        <f t="shared" si="6"/>
        <v>-34.867428389999418</v>
      </c>
    </row>
    <row r="75" spans="3:13">
      <c r="C75" s="1">
        <f>'all trendline equations'!C74</f>
        <v>76.5</v>
      </c>
      <c r="D75" s="8">
        <f t="shared" si="4"/>
        <v>434.18857511749786</v>
      </c>
      <c r="E75" s="8">
        <f t="shared" si="1"/>
        <v>446.94417423374733</v>
      </c>
      <c r="F75" s="8">
        <f t="shared" si="2"/>
        <v>399.47547996499793</v>
      </c>
      <c r="I75" s="8">
        <f t="shared" si="11"/>
        <v>434.18857511749786</v>
      </c>
      <c r="J75" s="8">
        <f t="shared" si="11"/>
        <v>446.94417423374733</v>
      </c>
      <c r="K75" s="8">
        <f t="shared" si="11"/>
        <v>399.47547996499793</v>
      </c>
      <c r="M75" s="8">
        <f t="shared" si="6"/>
        <v>-34.713095152499932</v>
      </c>
    </row>
    <row r="76" spans="3:13">
      <c r="C76" s="1">
        <f>'all trendline equations'!C75</f>
        <v>77</v>
      </c>
      <c r="D76" s="8">
        <f t="shared" si="4"/>
        <v>438.44930823999778</v>
      </c>
      <c r="E76" s="8">
        <f t="shared" ref="E76:E92" si="12">J76</f>
        <v>451.29477405999813</v>
      </c>
      <c r="F76" s="8">
        <f t="shared" ref="F76:F92" si="13">K76</f>
        <v>403.91577996000137</v>
      </c>
      <c r="I76" s="8">
        <f t="shared" si="11"/>
        <v>438.44930823999778</v>
      </c>
      <c r="J76" s="8">
        <f t="shared" si="11"/>
        <v>451.29477405999813</v>
      </c>
      <c r="K76" s="8">
        <f t="shared" si="11"/>
        <v>403.91577996000137</v>
      </c>
      <c r="M76" s="8">
        <f t="shared" si="6"/>
        <v>-34.533528279996403</v>
      </c>
    </row>
    <row r="77" spans="3:13">
      <c r="C77" s="1">
        <f>'all trendline equations'!C76</f>
        <v>77.5</v>
      </c>
      <c r="D77" s="8">
        <f t="shared" ref="D77:D92" si="14">I77</f>
        <v>442.73089247999826</v>
      </c>
      <c r="E77" s="8">
        <f t="shared" si="12"/>
        <v>455.66623644624968</v>
      </c>
      <c r="F77" s="8">
        <f t="shared" si="13"/>
        <v>408.40187288999709</v>
      </c>
      <c r="I77" s="8">
        <f t="shared" si="11"/>
        <v>442.73089247999826</v>
      </c>
      <c r="J77" s="8">
        <f t="shared" si="11"/>
        <v>455.66623644624968</v>
      </c>
      <c r="K77" s="8">
        <f t="shared" si="11"/>
        <v>408.40187288999709</v>
      </c>
      <c r="M77" s="8">
        <f t="shared" ref="M77:M92" si="15">K77-I77</f>
        <v>-34.329019590001167</v>
      </c>
    </row>
    <row r="78" spans="3:13">
      <c r="C78" s="1">
        <f>'all trendline equations'!C77</f>
        <v>78</v>
      </c>
      <c r="D78" s="8">
        <f t="shared" si="14"/>
        <v>447.02775466999913</v>
      </c>
      <c r="E78" s="8">
        <f t="shared" si="12"/>
        <v>460.05202007999804</v>
      </c>
      <c r="F78" s="8">
        <f t="shared" si="13"/>
        <v>412.92782366000006</v>
      </c>
      <c r="I78" s="8">
        <f t="shared" si="11"/>
        <v>447.02775466999913</v>
      </c>
      <c r="J78" s="8">
        <f t="shared" si="11"/>
        <v>460.05202007999804</v>
      </c>
      <c r="K78" s="8">
        <f t="shared" si="11"/>
        <v>412.92782366000006</v>
      </c>
      <c r="M78" s="8">
        <f t="shared" si="15"/>
        <v>-34.099931009999068</v>
      </c>
    </row>
    <row r="79" spans="3:13">
      <c r="C79" s="1">
        <f>'all trendline equations'!C78</f>
        <v>78.5</v>
      </c>
      <c r="D79" s="8">
        <f t="shared" si="14"/>
        <v>451.3341818124992</v>
      </c>
      <c r="E79" s="8">
        <f t="shared" si="12"/>
        <v>464.44539848874837</v>
      </c>
      <c r="F79" s="8">
        <f t="shared" si="13"/>
        <v>417.48748723499898</v>
      </c>
      <c r="I79" s="8">
        <f t="shared" si="11"/>
        <v>451.3341818124992</v>
      </c>
      <c r="J79" s="8">
        <f t="shared" si="11"/>
        <v>464.44539848874837</v>
      </c>
      <c r="K79" s="8">
        <f t="shared" si="11"/>
        <v>417.48748723499898</v>
      </c>
      <c r="M79" s="8">
        <f t="shared" si="15"/>
        <v>-33.846694577500216</v>
      </c>
    </row>
    <row r="80" spans="3:13">
      <c r="C80" s="1">
        <f>'all trendline equations'!C79</f>
        <v>79</v>
      </c>
      <c r="D80" s="8">
        <f t="shared" si="14"/>
        <v>455.64432107999994</v>
      </c>
      <c r="E80" s="8">
        <f t="shared" si="12"/>
        <v>468.83946003999671</v>
      </c>
      <c r="F80" s="8">
        <f t="shared" si="13"/>
        <v>422.07450863999634</v>
      </c>
      <c r="I80" s="8">
        <f t="shared" si="11"/>
        <v>455.64432107999994</v>
      </c>
      <c r="J80" s="8">
        <f t="shared" si="11"/>
        <v>468.83946003999671</v>
      </c>
      <c r="K80" s="8">
        <f t="shared" si="11"/>
        <v>422.07450863999634</v>
      </c>
      <c r="M80" s="8">
        <f t="shared" si="15"/>
        <v>-33.569812440003602</v>
      </c>
    </row>
    <row r="81" spans="3:13">
      <c r="C81" s="1">
        <f>'all trendline equations'!C80</f>
        <v>79.5</v>
      </c>
      <c r="D81" s="8">
        <f t="shared" si="14"/>
        <v>459.9521798149982</v>
      </c>
      <c r="E81" s="8">
        <f t="shared" si="12"/>
        <v>473.22710794125095</v>
      </c>
      <c r="F81" s="8">
        <f t="shared" si="13"/>
        <v>426.6823229600011</v>
      </c>
      <c r="I81" s="8">
        <f t="shared" si="11"/>
        <v>459.9521798149982</v>
      </c>
      <c r="J81" s="8">
        <f t="shared" si="11"/>
        <v>473.22710794125095</v>
      </c>
      <c r="K81" s="8">
        <f t="shared" si="11"/>
        <v>426.6823229600011</v>
      </c>
      <c r="M81" s="8">
        <f t="shared" si="15"/>
        <v>-33.269856854997101</v>
      </c>
    </row>
    <row r="82" spans="3:13">
      <c r="C82" s="1">
        <f>'all trendline equations'!C81</f>
        <v>80</v>
      </c>
      <c r="D82" s="8">
        <f t="shared" si="14"/>
        <v>464.25162552999893</v>
      </c>
      <c r="E82" s="8">
        <f t="shared" si="12"/>
        <v>477.60106023999896</v>
      </c>
      <c r="F82" s="8">
        <f t="shared" si="13"/>
        <v>431.30415533999599</v>
      </c>
      <c r="I82" s="8">
        <f t="shared" si="11"/>
        <v>464.25162552999893</v>
      </c>
      <c r="J82" s="8">
        <f t="shared" si="11"/>
        <v>477.60106023999896</v>
      </c>
      <c r="K82" s="8">
        <f t="shared" si="11"/>
        <v>431.30415533999599</v>
      </c>
      <c r="M82" s="8">
        <f t="shared" si="15"/>
        <v>-32.947470190002946</v>
      </c>
    </row>
    <row r="83" spans="3:13">
      <c r="C83" s="1">
        <f>'all trendline equations'!C82</f>
        <v>80.5</v>
      </c>
      <c r="D83" s="8">
        <f t="shared" si="14"/>
        <v>468.53638590749881</v>
      </c>
      <c r="E83" s="8">
        <f t="shared" si="12"/>
        <v>481.95384982374861</v>
      </c>
      <c r="F83" s="8">
        <f t="shared" si="13"/>
        <v>435.93302098500112</v>
      </c>
      <c r="I83" s="8">
        <f t="shared" si="11"/>
        <v>468.53638590749881</v>
      </c>
      <c r="J83" s="8">
        <f t="shared" si="11"/>
        <v>481.95384982374861</v>
      </c>
      <c r="K83" s="8">
        <f t="shared" si="11"/>
        <v>435.93302098500112</v>
      </c>
      <c r="M83" s="8">
        <f t="shared" si="15"/>
        <v>-32.60336492249769</v>
      </c>
    </row>
    <row r="84" spans="3:13">
      <c r="C84" s="1">
        <f>'all trendline equations'!C83</f>
        <v>81</v>
      </c>
      <c r="D84" s="8">
        <f t="shared" si="14"/>
        <v>472.80004879999899</v>
      </c>
      <c r="E84" s="8">
        <f t="shared" si="12"/>
        <v>486.27782442000142</v>
      </c>
      <c r="F84" s="8">
        <f t="shared" si="13"/>
        <v>440.56172515999947</v>
      </c>
      <c r="I84" s="8">
        <f t="shared" si="11"/>
        <v>472.80004879999899</v>
      </c>
      <c r="J84" s="8">
        <f t="shared" si="11"/>
        <v>486.27782442000142</v>
      </c>
      <c r="K84" s="8">
        <f t="shared" si="11"/>
        <v>440.56172515999947</v>
      </c>
      <c r="M84" s="8">
        <f t="shared" si="15"/>
        <v>-32.238323639999521</v>
      </c>
    </row>
    <row r="85" spans="3:13">
      <c r="C85" s="1">
        <f>'all trendline equations'!C84</f>
        <v>81.5</v>
      </c>
      <c r="D85" s="8">
        <f t="shared" si="14"/>
        <v>477.03606222999872</v>
      </c>
      <c r="E85" s="8">
        <f t="shared" si="12"/>
        <v>490.5651465962498</v>
      </c>
      <c r="F85" s="8">
        <f t="shared" si="13"/>
        <v>445.18286319000049</v>
      </c>
      <c r="I85" s="8">
        <f t="shared" si="11"/>
        <v>477.03606222999872</v>
      </c>
      <c r="J85" s="8">
        <f t="shared" si="11"/>
        <v>490.5651465962498</v>
      </c>
      <c r="K85" s="8">
        <f t="shared" si="11"/>
        <v>445.18286319000049</v>
      </c>
      <c r="M85" s="8">
        <f t="shared" si="15"/>
        <v>-31.853199039998231</v>
      </c>
    </row>
    <row r="86" spans="3:13">
      <c r="C86" s="1">
        <f>'all trendline equations'!C85</f>
        <v>82</v>
      </c>
      <c r="D86" s="8">
        <f t="shared" si="14"/>
        <v>481.23773438999899</v>
      </c>
      <c r="E86" s="8">
        <f t="shared" si="12"/>
        <v>494.80779376000072</v>
      </c>
      <c r="F86" s="8">
        <f t="shared" si="13"/>
        <v>449.78882046000012</v>
      </c>
      <c r="I86" s="8">
        <f t="shared" si="11"/>
        <v>481.23773438999899</v>
      </c>
      <c r="J86" s="8">
        <f t="shared" si="11"/>
        <v>494.80779376000072</v>
      </c>
      <c r="K86" s="8">
        <f t="shared" si="11"/>
        <v>449.78882046000012</v>
      </c>
      <c r="M86" s="8">
        <f t="shared" si="15"/>
        <v>-31.448913929998866</v>
      </c>
    </row>
    <row r="87" spans="3:13">
      <c r="C87" s="1">
        <f>'all trendline equations'!C86</f>
        <v>82.5</v>
      </c>
      <c r="D87" s="8">
        <f t="shared" si="14"/>
        <v>485.3982336424998</v>
      </c>
      <c r="E87" s="8">
        <f t="shared" si="12"/>
        <v>498.99755815875113</v>
      </c>
      <c r="F87" s="8">
        <f t="shared" si="13"/>
        <v>454.37177241499717</v>
      </c>
      <c r="I87" s="8">
        <f t="shared" si="11"/>
        <v>485.3982336424998</v>
      </c>
      <c r="J87" s="8">
        <f t="shared" si="11"/>
        <v>498.99755815875113</v>
      </c>
      <c r="K87" s="8">
        <f t="shared" si="11"/>
        <v>454.37177241499717</v>
      </c>
      <c r="M87" s="8">
        <f t="shared" si="15"/>
        <v>-31.026461227502637</v>
      </c>
    </row>
    <row r="88" spans="3:13">
      <c r="C88" s="1">
        <f>'all trendline equations'!C87</f>
        <v>83</v>
      </c>
      <c r="D88" s="8">
        <f t="shared" si="14"/>
        <v>489.51058851999926</v>
      </c>
      <c r="E88" s="8">
        <f t="shared" si="12"/>
        <v>503.126046879998</v>
      </c>
      <c r="F88" s="8">
        <f t="shared" si="13"/>
        <v>458.92368456000054</v>
      </c>
      <c r="I88" s="8">
        <f t="shared" si="11"/>
        <v>489.51058851999926</v>
      </c>
      <c r="J88" s="8">
        <f t="shared" si="11"/>
        <v>503.126046879998</v>
      </c>
      <c r="K88" s="8">
        <f t="shared" si="11"/>
        <v>458.92368456000054</v>
      </c>
      <c r="M88" s="8">
        <f t="shared" si="15"/>
        <v>-30.586903959998722</v>
      </c>
    </row>
    <row r="89" spans="3:13">
      <c r="C89" s="1">
        <f>'all trendline equations'!C88</f>
        <v>83.5</v>
      </c>
      <c r="D89" s="8">
        <f t="shared" si="14"/>
        <v>493.56768772499993</v>
      </c>
      <c r="E89" s="8">
        <f t="shared" si="12"/>
        <v>507.18468185124738</v>
      </c>
      <c r="F89" s="8">
        <f t="shared" si="13"/>
        <v>463.43631246000018</v>
      </c>
      <c r="I89" s="8">
        <f t="shared" si="11"/>
        <v>493.56768772499993</v>
      </c>
      <c r="J89" s="8">
        <f t="shared" si="11"/>
        <v>507.18468185124738</v>
      </c>
      <c r="K89" s="8">
        <f t="shared" si="11"/>
        <v>463.43631246000018</v>
      </c>
      <c r="M89" s="8">
        <f t="shared" si="15"/>
        <v>-30.131375264999747</v>
      </c>
    </row>
    <row r="90" spans="3:13">
      <c r="C90" s="1">
        <f>'all trendline equations'!C89</f>
        <v>84</v>
      </c>
      <c r="D90" s="8">
        <f t="shared" si="14"/>
        <v>497.56228012999884</v>
      </c>
      <c r="E90" s="8">
        <f t="shared" si="12"/>
        <v>511.16469983999895</v>
      </c>
      <c r="F90" s="8">
        <f t="shared" si="13"/>
        <v>467.90120173999981</v>
      </c>
      <c r="I90" s="8">
        <f t="shared" si="11"/>
        <v>497.56228012999884</v>
      </c>
      <c r="J90" s="8">
        <f t="shared" si="11"/>
        <v>511.16469983999895</v>
      </c>
      <c r="K90" s="8">
        <f t="shared" si="11"/>
        <v>467.90120173999981</v>
      </c>
      <c r="M90" s="8">
        <f t="shared" si="15"/>
        <v>-29.661078389999034</v>
      </c>
    </row>
    <row r="91" spans="3:13">
      <c r="C91" s="1">
        <f>'all trendline equations'!C90</f>
        <v>84.5</v>
      </c>
      <c r="D91" s="8">
        <f t="shared" si="14"/>
        <v>501.4869747774984</v>
      </c>
      <c r="E91" s="8">
        <f t="shared" si="12"/>
        <v>515.05715245375063</v>
      </c>
      <c r="F91" s="8">
        <f t="shared" si="13"/>
        <v>472.30968808500234</v>
      </c>
      <c r="I91" s="8">
        <f t="shared" si="11"/>
        <v>501.4869747774984</v>
      </c>
      <c r="J91" s="8">
        <f t="shared" si="11"/>
        <v>515.05715245375063</v>
      </c>
      <c r="K91" s="8">
        <f t="shared" si="11"/>
        <v>472.30968808500234</v>
      </c>
      <c r="M91" s="8">
        <f t="shared" si="15"/>
        <v>-29.177286692496068</v>
      </c>
    </row>
    <row r="92" spans="3:13">
      <c r="C92" s="1">
        <f>'all trendline equations'!C91</f>
        <v>85</v>
      </c>
      <c r="D92" s="8">
        <f t="shared" si="14"/>
        <v>505.33424087999731</v>
      </c>
      <c r="E92" s="8">
        <f t="shared" si="12"/>
        <v>518.85290614000019</v>
      </c>
      <c r="F92" s="8">
        <f t="shared" si="13"/>
        <v>476.65289724000081</v>
      </c>
      <c r="I92" s="8">
        <f t="shared" si="11"/>
        <v>505.33424087999731</v>
      </c>
      <c r="J92" s="8">
        <f t="shared" si="11"/>
        <v>518.85290614000019</v>
      </c>
      <c r="K92" s="8">
        <f t="shared" si="11"/>
        <v>476.65289724000081</v>
      </c>
      <c r="M92" s="8">
        <f t="shared" si="15"/>
        <v>-28.681343639996498</v>
      </c>
    </row>
    <row r="93" spans="3:13">
      <c r="C93" s="1"/>
    </row>
    <row r="94" spans="3:13">
      <c r="C94" s="1"/>
    </row>
    <row r="95" spans="3:13">
      <c r="C95" s="1"/>
    </row>
    <row r="96" spans="3:13">
      <c r="C96" s="1"/>
    </row>
    <row r="97" spans="3:3">
      <c r="C97" s="1"/>
    </row>
  </sheetData>
  <conditionalFormatting sqref="D12:F92">
    <cfRule type="cellIs" dxfId="4" priority="1" operator="equal">
      <formula>D$10</formula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C2:I8774"/>
  <sheetViews>
    <sheetView workbookViewId="0"/>
  </sheetViews>
  <sheetFormatPr defaultRowHeight="15"/>
  <cols>
    <col min="1" max="2" width="1.5703125" customWidth="1"/>
    <col min="3" max="3" width="8.7109375" bestFit="1" customWidth="1"/>
    <col min="4" max="4" width="6.7109375" customWidth="1"/>
    <col min="7" max="9" width="10.7109375" customWidth="1"/>
  </cols>
  <sheetData>
    <row r="2" spans="3:9" ht="17.25">
      <c r="G2" s="4" t="s">
        <v>31</v>
      </c>
      <c r="H2" s="4" t="s">
        <v>30</v>
      </c>
      <c r="I2" s="4" t="s">
        <v>29</v>
      </c>
    </row>
    <row r="3" spans="3:9">
      <c r="F3" t="s">
        <v>2</v>
      </c>
      <c r="I3">
        <v>-6.4309999999999999E-5</v>
      </c>
    </row>
    <row r="4" spans="3:9">
      <c r="F4" t="s">
        <v>3</v>
      </c>
      <c r="H4">
        <v>1.1335399999999999E-3</v>
      </c>
      <c r="I4">
        <v>1.728182E-2</v>
      </c>
    </row>
    <row r="5" spans="3:9">
      <c r="F5" t="s">
        <v>4</v>
      </c>
      <c r="G5">
        <v>0.19189671</v>
      </c>
      <c r="H5">
        <v>-2.2490900000000001E-2</v>
      </c>
      <c r="I5">
        <v>-1.49239064</v>
      </c>
    </row>
    <row r="6" spans="3:9">
      <c r="F6" t="s">
        <v>5</v>
      </c>
      <c r="G6">
        <v>-19.890421830000001</v>
      </c>
      <c r="H6">
        <v>-6.8963929899999998</v>
      </c>
      <c r="I6">
        <v>50.293545870000003</v>
      </c>
    </row>
    <row r="7" spans="3:9">
      <c r="F7" t="s">
        <v>6</v>
      </c>
      <c r="G7">
        <v>828.94463412000005</v>
      </c>
      <c r="H7">
        <v>578.67990898000005</v>
      </c>
      <c r="I7">
        <v>-219.24452371000001</v>
      </c>
    </row>
    <row r="8" spans="3:9">
      <c r="G8" t="s">
        <v>7</v>
      </c>
      <c r="H8" t="s">
        <v>8</v>
      </c>
      <c r="I8" t="s">
        <v>9</v>
      </c>
    </row>
    <row r="10" spans="3:9">
      <c r="E10" t="s">
        <v>10</v>
      </c>
      <c r="F10" t="s">
        <v>28</v>
      </c>
      <c r="G10" t="s">
        <v>7</v>
      </c>
      <c r="H10" t="s">
        <v>8</v>
      </c>
      <c r="I10" t="s">
        <v>9</v>
      </c>
    </row>
    <row r="11" spans="3:9">
      <c r="C11" s="2">
        <v>39814</v>
      </c>
      <c r="D11">
        <v>1</v>
      </c>
      <c r="E11">
        <v>42</v>
      </c>
      <c r="F11" s="3">
        <v>264.00700000000001</v>
      </c>
      <c r="G11" s="3">
        <f>(G$3*$E11^4)+(G$4*$E11^3)+(G$5*$E11^2)+(G$6*$E11)+G$7</f>
        <v>332.05271369999997</v>
      </c>
      <c r="H11" s="3">
        <f t="shared" ref="H11:I30" si="0">(H$3*$E11^4)+(H$4*$E11^3)+(H$5*$E11^2)+(H$6*$E11)+H$7</f>
        <v>333.33916732</v>
      </c>
      <c r="I11" s="3">
        <f t="shared" si="0"/>
        <v>340.76962426999995</v>
      </c>
    </row>
    <row r="12" spans="3:9">
      <c r="C12" s="2">
        <f>IF(D12=1,C11+1,C11)</f>
        <v>39814</v>
      </c>
      <c r="D12">
        <f>IF(D11=24,1,D11+1)</f>
        <v>2</v>
      </c>
      <c r="E12">
        <v>41</v>
      </c>
      <c r="F12" s="3">
        <v>268.19299999999998</v>
      </c>
      <c r="G12" s="3">
        <f t="shared" ref="G12:I31" si="1">(G$3*$E12^4)+(G$4*$E12^3)+(G$5*$E12^2)+(G$6*$E12)+G$7</f>
        <v>336.01570860000004</v>
      </c>
      <c r="H12" s="3">
        <f t="shared" si="0"/>
        <v>336.24530383000007</v>
      </c>
      <c r="I12" s="3">
        <f t="shared" si="0"/>
        <v>343.43781743000005</v>
      </c>
    </row>
    <row r="13" spans="3:9">
      <c r="C13" s="2">
        <f t="shared" ref="C13:C76" si="2">IF(D13=1,C12+1,C12)</f>
        <v>39814</v>
      </c>
      <c r="D13">
        <f t="shared" ref="D13:D76" si="3">IF(D12=24,1,D12+1)</f>
        <v>3</v>
      </c>
      <c r="E13">
        <v>40</v>
      </c>
      <c r="F13" s="3">
        <v>264.12</v>
      </c>
      <c r="G13" s="3">
        <f t="shared" si="1"/>
        <v>340.36249691999996</v>
      </c>
      <c r="H13" s="3">
        <f t="shared" si="0"/>
        <v>339.38530938000008</v>
      </c>
      <c r="I13" s="3">
        <f t="shared" si="0"/>
        <v>346.07516709000043</v>
      </c>
    </row>
    <row r="14" spans="3:9">
      <c r="C14" s="2">
        <f t="shared" si="2"/>
        <v>39814</v>
      </c>
      <c r="D14">
        <f t="shared" si="3"/>
        <v>4</v>
      </c>
      <c r="E14">
        <v>39</v>
      </c>
      <c r="F14" s="3">
        <v>267.30599999999998</v>
      </c>
      <c r="G14" s="3">
        <f t="shared" si="1"/>
        <v>345.09307866</v>
      </c>
      <c r="H14" s="3">
        <f t="shared" si="0"/>
        <v>342.75238273000002</v>
      </c>
      <c r="I14" s="3">
        <f t="shared" si="0"/>
        <v>348.64049165000034</v>
      </c>
    </row>
    <row r="15" spans="3:9">
      <c r="C15" s="2">
        <f t="shared" si="2"/>
        <v>39814</v>
      </c>
      <c r="D15">
        <f t="shared" si="3"/>
        <v>5</v>
      </c>
      <c r="E15">
        <v>38</v>
      </c>
      <c r="F15" s="3">
        <v>279.33699999999999</v>
      </c>
      <c r="G15" s="3">
        <f t="shared" si="1"/>
        <v>350.20745382000001</v>
      </c>
      <c r="H15" s="3">
        <f t="shared" si="0"/>
        <v>346.3397226400001</v>
      </c>
      <c r="I15" s="3">
        <f t="shared" si="0"/>
        <v>351.09106606999995</v>
      </c>
    </row>
    <row r="16" spans="3:9">
      <c r="C16" s="2">
        <f t="shared" si="2"/>
        <v>39814</v>
      </c>
      <c r="D16">
        <f t="shared" si="3"/>
        <v>6</v>
      </c>
      <c r="E16">
        <v>38</v>
      </c>
      <c r="F16" s="3">
        <v>289.68700000000001</v>
      </c>
      <c r="G16" s="3">
        <f t="shared" si="1"/>
        <v>350.20745382000001</v>
      </c>
      <c r="H16" s="3">
        <f t="shared" si="0"/>
        <v>346.3397226400001</v>
      </c>
      <c r="I16" s="3">
        <f t="shared" si="0"/>
        <v>351.09106606999995</v>
      </c>
    </row>
    <row r="17" spans="3:9">
      <c r="C17" s="2">
        <f t="shared" si="2"/>
        <v>39814</v>
      </c>
      <c r="D17">
        <f t="shared" si="3"/>
        <v>7</v>
      </c>
      <c r="E17">
        <v>38</v>
      </c>
      <c r="F17" s="3">
        <v>292.51499999999999</v>
      </c>
      <c r="G17" s="3">
        <f t="shared" si="1"/>
        <v>350.20745382000001</v>
      </c>
      <c r="H17" s="3">
        <f t="shared" si="0"/>
        <v>346.3397226400001</v>
      </c>
      <c r="I17" s="3">
        <f t="shared" si="0"/>
        <v>351.09106606999995</v>
      </c>
    </row>
    <row r="18" spans="3:9">
      <c r="C18" s="2">
        <f t="shared" si="2"/>
        <v>39814</v>
      </c>
      <c r="D18">
        <f t="shared" si="3"/>
        <v>8</v>
      </c>
      <c r="E18">
        <v>40</v>
      </c>
      <c r="F18" s="3">
        <v>287.14299999999997</v>
      </c>
      <c r="G18" s="3">
        <f t="shared" si="1"/>
        <v>340.36249691999996</v>
      </c>
      <c r="H18" s="3">
        <f t="shared" si="0"/>
        <v>339.38530938000008</v>
      </c>
      <c r="I18" s="3">
        <f t="shared" si="0"/>
        <v>346.07516709000043</v>
      </c>
    </row>
    <row r="19" spans="3:9">
      <c r="C19" s="2">
        <f t="shared" si="2"/>
        <v>39814</v>
      </c>
      <c r="D19">
        <f t="shared" si="3"/>
        <v>9</v>
      </c>
      <c r="E19">
        <v>43</v>
      </c>
      <c r="F19" s="3">
        <v>292.10199999999998</v>
      </c>
      <c r="G19" s="3">
        <f t="shared" si="1"/>
        <v>328.47351221999992</v>
      </c>
      <c r="H19" s="3">
        <f t="shared" si="0"/>
        <v>330.67370109000007</v>
      </c>
      <c r="I19" s="3">
        <f t="shared" si="0"/>
        <v>338.11022577</v>
      </c>
    </row>
    <row r="20" spans="3:9">
      <c r="C20" s="2">
        <f t="shared" si="2"/>
        <v>39814</v>
      </c>
      <c r="D20">
        <f t="shared" si="3"/>
        <v>10</v>
      </c>
      <c r="E20">
        <v>48</v>
      </c>
      <c r="F20" s="3">
        <v>307.54599999999999</v>
      </c>
      <c r="G20" s="3">
        <f t="shared" si="1"/>
        <v>316.33440612000004</v>
      </c>
      <c r="H20" s="3">
        <f t="shared" si="0"/>
        <v>321.19446754000001</v>
      </c>
      <c r="I20" s="3">
        <f t="shared" si="0"/>
        <v>326.22444797000009</v>
      </c>
    </row>
    <row r="21" spans="3:9">
      <c r="C21" s="2">
        <f t="shared" si="2"/>
        <v>39814</v>
      </c>
      <c r="D21">
        <f t="shared" si="3"/>
        <v>11</v>
      </c>
      <c r="E21">
        <v>52</v>
      </c>
      <c r="F21" s="3">
        <v>306.69</v>
      </c>
      <c r="G21" s="3">
        <f t="shared" si="1"/>
        <v>313.53140279999991</v>
      </c>
      <c r="H21" s="3">
        <f t="shared" si="0"/>
        <v>318.6368722200001</v>
      </c>
      <c r="I21" s="3">
        <f t="shared" si="0"/>
        <v>320.34769257000022</v>
      </c>
    </row>
    <row r="22" spans="3:9">
      <c r="C22" s="2">
        <f t="shared" si="2"/>
        <v>39814</v>
      </c>
      <c r="D22">
        <f t="shared" si="3"/>
        <v>12</v>
      </c>
      <c r="E22">
        <v>54</v>
      </c>
      <c r="F22" s="3">
        <v>306.78500000000003</v>
      </c>
      <c r="G22" s="3">
        <f t="shared" si="1"/>
        <v>314.43266165999989</v>
      </c>
      <c r="H22" s="3">
        <f t="shared" si="0"/>
        <v>319.18296568000005</v>
      </c>
      <c r="I22" s="3">
        <f t="shared" si="0"/>
        <v>319.2288201500001</v>
      </c>
    </row>
    <row r="23" spans="3:9">
      <c r="C23" s="2">
        <f t="shared" si="2"/>
        <v>39814</v>
      </c>
      <c r="D23">
        <f t="shared" si="3"/>
        <v>13</v>
      </c>
      <c r="E23">
        <v>54</v>
      </c>
      <c r="F23" s="3">
        <v>305.70699999999999</v>
      </c>
      <c r="G23" s="3">
        <f t="shared" si="1"/>
        <v>314.43266165999989</v>
      </c>
      <c r="H23" s="3">
        <f t="shared" si="0"/>
        <v>319.18296568000005</v>
      </c>
      <c r="I23" s="3">
        <f t="shared" si="0"/>
        <v>319.2288201500001</v>
      </c>
    </row>
    <row r="24" spans="3:9">
      <c r="C24" s="2">
        <f t="shared" si="2"/>
        <v>39814</v>
      </c>
      <c r="D24">
        <f t="shared" si="3"/>
        <v>14</v>
      </c>
      <c r="E24">
        <v>55</v>
      </c>
      <c r="F24" s="3">
        <v>301.66399999999999</v>
      </c>
      <c r="G24" s="3">
        <f t="shared" si="1"/>
        <v>315.45898121999994</v>
      </c>
      <c r="H24" s="3">
        <f t="shared" si="0"/>
        <v>319.93603953000002</v>
      </c>
      <c r="I24" s="3">
        <f t="shared" si="0"/>
        <v>319.20492189000021</v>
      </c>
    </row>
    <row r="25" spans="3:9">
      <c r="C25" s="2">
        <f t="shared" si="2"/>
        <v>39814</v>
      </c>
      <c r="D25">
        <f t="shared" si="3"/>
        <v>15</v>
      </c>
      <c r="E25">
        <v>56</v>
      </c>
      <c r="F25" s="3">
        <v>298.67899999999997</v>
      </c>
      <c r="G25" s="3">
        <f t="shared" si="1"/>
        <v>316.86909420000006</v>
      </c>
      <c r="H25" s="3">
        <f t="shared" si="0"/>
        <v>321.01819978000003</v>
      </c>
      <c r="I25" s="3">
        <f t="shared" si="0"/>
        <v>319.56466133000055</v>
      </c>
    </row>
    <row r="26" spans="3:9">
      <c r="C26" s="2">
        <f t="shared" si="2"/>
        <v>39814</v>
      </c>
      <c r="D26">
        <f t="shared" si="3"/>
        <v>16</v>
      </c>
      <c r="E26">
        <v>55</v>
      </c>
      <c r="F26" s="3">
        <v>295.55200000000002</v>
      </c>
      <c r="G26" s="3">
        <f t="shared" si="1"/>
        <v>315.45898121999994</v>
      </c>
      <c r="H26" s="3">
        <f t="shared" si="0"/>
        <v>319.93603953000002</v>
      </c>
      <c r="I26" s="3">
        <f t="shared" si="0"/>
        <v>319.20492189000021</v>
      </c>
    </row>
    <row r="27" spans="3:9">
      <c r="C27" s="2">
        <f t="shared" si="2"/>
        <v>39814</v>
      </c>
      <c r="D27">
        <f t="shared" si="3"/>
        <v>17</v>
      </c>
      <c r="E27">
        <v>54</v>
      </c>
      <c r="F27" s="3">
        <v>307.065</v>
      </c>
      <c r="G27" s="3">
        <f t="shared" si="1"/>
        <v>314.43266165999989</v>
      </c>
      <c r="H27" s="3">
        <f t="shared" si="0"/>
        <v>319.18296568000005</v>
      </c>
      <c r="I27" s="3">
        <f t="shared" si="0"/>
        <v>319.2288201500001</v>
      </c>
    </row>
    <row r="28" spans="3:9">
      <c r="C28" s="2">
        <f t="shared" si="2"/>
        <v>39814</v>
      </c>
      <c r="D28">
        <f t="shared" si="3"/>
        <v>18</v>
      </c>
      <c r="E28">
        <v>54</v>
      </c>
      <c r="F28" s="3">
        <v>340.36099999999999</v>
      </c>
      <c r="G28" s="3">
        <f t="shared" si="1"/>
        <v>314.43266165999989</v>
      </c>
      <c r="H28" s="3">
        <f t="shared" si="0"/>
        <v>319.18296568000005</v>
      </c>
      <c r="I28" s="3">
        <f t="shared" si="0"/>
        <v>319.2288201500001</v>
      </c>
    </row>
    <row r="29" spans="3:9">
      <c r="C29" s="2">
        <f t="shared" si="2"/>
        <v>39814</v>
      </c>
      <c r="D29">
        <f t="shared" si="3"/>
        <v>19</v>
      </c>
      <c r="E29">
        <v>54</v>
      </c>
      <c r="F29" s="3">
        <v>331.16899999999998</v>
      </c>
      <c r="G29" s="3">
        <f t="shared" si="1"/>
        <v>314.43266165999989</v>
      </c>
      <c r="H29" s="3">
        <f t="shared" si="0"/>
        <v>319.18296568000005</v>
      </c>
      <c r="I29" s="3">
        <f t="shared" si="0"/>
        <v>319.2288201500001</v>
      </c>
    </row>
    <row r="30" spans="3:9">
      <c r="C30" s="2">
        <f t="shared" si="2"/>
        <v>39814</v>
      </c>
      <c r="D30">
        <f t="shared" si="3"/>
        <v>20</v>
      </c>
      <c r="E30">
        <v>54</v>
      </c>
      <c r="F30" s="3">
        <v>316.08600000000001</v>
      </c>
      <c r="G30" s="3">
        <f t="shared" si="1"/>
        <v>314.43266165999989</v>
      </c>
      <c r="H30" s="3">
        <f t="shared" si="0"/>
        <v>319.18296568000005</v>
      </c>
      <c r="I30" s="3">
        <f t="shared" si="0"/>
        <v>319.2288201500001</v>
      </c>
    </row>
    <row r="31" spans="3:9">
      <c r="C31" s="2">
        <f t="shared" si="2"/>
        <v>39814</v>
      </c>
      <c r="D31">
        <f t="shared" si="3"/>
        <v>21</v>
      </c>
      <c r="E31">
        <v>54</v>
      </c>
      <c r="F31" s="3">
        <v>311.24099999999999</v>
      </c>
      <c r="G31" s="3">
        <f t="shared" si="1"/>
        <v>314.43266165999989</v>
      </c>
      <c r="H31" s="3">
        <f t="shared" si="1"/>
        <v>319.18296568000005</v>
      </c>
      <c r="I31" s="3">
        <f t="shared" si="1"/>
        <v>319.2288201500001</v>
      </c>
    </row>
    <row r="32" spans="3:9">
      <c r="C32" s="2">
        <f t="shared" si="2"/>
        <v>39814</v>
      </c>
      <c r="D32">
        <f t="shared" si="3"/>
        <v>22</v>
      </c>
      <c r="E32">
        <v>55</v>
      </c>
      <c r="F32" s="3">
        <v>293.76799999999997</v>
      </c>
      <c r="G32" s="3">
        <f t="shared" ref="G32:I51" si="4">(G$3*$E32^4)+(G$4*$E32^3)+(G$5*$E32^2)+(G$6*$E32)+G$7</f>
        <v>315.45898121999994</v>
      </c>
      <c r="H32" s="3">
        <f t="shared" si="4"/>
        <v>319.93603953000002</v>
      </c>
      <c r="I32" s="3">
        <f t="shared" si="4"/>
        <v>319.20492189000021</v>
      </c>
    </row>
    <row r="33" spans="3:9">
      <c r="C33" s="2">
        <f t="shared" si="2"/>
        <v>39814</v>
      </c>
      <c r="D33">
        <f t="shared" si="3"/>
        <v>23</v>
      </c>
      <c r="E33">
        <v>57</v>
      </c>
      <c r="F33" s="3">
        <v>276.85000000000002</v>
      </c>
      <c r="G33" s="3">
        <f t="shared" si="4"/>
        <v>318.66300059999992</v>
      </c>
      <c r="H33" s="3">
        <f t="shared" si="4"/>
        <v>322.43624767000006</v>
      </c>
      <c r="I33" s="3">
        <f t="shared" si="4"/>
        <v>320.32606846999994</v>
      </c>
    </row>
    <row r="34" spans="3:9">
      <c r="C34" s="2">
        <f t="shared" si="2"/>
        <v>39814</v>
      </c>
      <c r="D34">
        <f t="shared" si="3"/>
        <v>24</v>
      </c>
      <c r="E34">
        <v>56</v>
      </c>
      <c r="F34" s="3">
        <v>269.87099999999998</v>
      </c>
      <c r="G34" s="3">
        <f t="shared" si="4"/>
        <v>316.86909420000006</v>
      </c>
      <c r="H34" s="3">
        <f t="shared" si="4"/>
        <v>321.01819978000003</v>
      </c>
      <c r="I34" s="3">
        <f t="shared" si="4"/>
        <v>319.56466133000055</v>
      </c>
    </row>
    <row r="35" spans="3:9">
      <c r="C35" s="2">
        <f t="shared" si="2"/>
        <v>39815</v>
      </c>
      <c r="D35">
        <f t="shared" si="3"/>
        <v>1</v>
      </c>
      <c r="E35">
        <v>52</v>
      </c>
      <c r="F35" s="3">
        <v>264.21600000000001</v>
      </c>
      <c r="G35" s="3">
        <f t="shared" si="4"/>
        <v>313.53140279999991</v>
      </c>
      <c r="H35" s="3">
        <f t="shared" si="4"/>
        <v>318.6368722200001</v>
      </c>
      <c r="I35" s="3">
        <f t="shared" si="4"/>
        <v>320.34769257000022</v>
      </c>
    </row>
    <row r="36" spans="3:9">
      <c r="C36" s="2">
        <f t="shared" si="2"/>
        <v>39815</v>
      </c>
      <c r="D36">
        <f t="shared" si="3"/>
        <v>2</v>
      </c>
      <c r="E36">
        <v>51</v>
      </c>
      <c r="F36" s="3">
        <v>260.99200000000002</v>
      </c>
      <c r="G36" s="3">
        <f t="shared" si="4"/>
        <v>313.65646349999997</v>
      </c>
      <c r="H36" s="3">
        <f t="shared" si="4"/>
        <v>318.83025013000002</v>
      </c>
      <c r="I36" s="3">
        <f t="shared" si="4"/>
        <v>321.39888953000042</v>
      </c>
    </row>
    <row r="37" spans="3:9">
      <c r="C37" s="2">
        <f t="shared" si="2"/>
        <v>39815</v>
      </c>
      <c r="D37">
        <f t="shared" si="3"/>
        <v>3</v>
      </c>
      <c r="E37">
        <v>51</v>
      </c>
      <c r="F37" s="3">
        <v>256.86099999999999</v>
      </c>
      <c r="G37" s="3">
        <f t="shared" si="4"/>
        <v>313.65646349999997</v>
      </c>
      <c r="H37" s="3">
        <f t="shared" si="4"/>
        <v>318.83025013000002</v>
      </c>
      <c r="I37" s="3">
        <f t="shared" si="4"/>
        <v>321.39888953000042</v>
      </c>
    </row>
    <row r="38" spans="3:9">
      <c r="C38" s="2">
        <f t="shared" si="2"/>
        <v>39815</v>
      </c>
      <c r="D38">
        <f t="shared" si="3"/>
        <v>4</v>
      </c>
      <c r="E38">
        <v>51</v>
      </c>
      <c r="F38" s="3">
        <v>261.334</v>
      </c>
      <c r="G38" s="3">
        <f t="shared" si="4"/>
        <v>313.65646349999997</v>
      </c>
      <c r="H38" s="3">
        <f t="shared" si="4"/>
        <v>318.83025013000002</v>
      </c>
      <c r="I38" s="3">
        <f t="shared" si="4"/>
        <v>321.39888953000042</v>
      </c>
    </row>
    <row r="39" spans="3:9">
      <c r="C39" s="2">
        <f t="shared" si="2"/>
        <v>39815</v>
      </c>
      <c r="D39">
        <f t="shared" si="3"/>
        <v>5</v>
      </c>
      <c r="E39">
        <v>51</v>
      </c>
      <c r="F39" s="3">
        <v>266.11900000000003</v>
      </c>
      <c r="G39" s="3">
        <f t="shared" si="4"/>
        <v>313.65646349999997</v>
      </c>
      <c r="H39" s="3">
        <f t="shared" si="4"/>
        <v>318.83025013000002</v>
      </c>
      <c r="I39" s="3">
        <f t="shared" si="4"/>
        <v>321.39888953000042</v>
      </c>
    </row>
    <row r="40" spans="3:9">
      <c r="C40" s="2">
        <f t="shared" si="2"/>
        <v>39815</v>
      </c>
      <c r="D40">
        <f t="shared" si="3"/>
        <v>6</v>
      </c>
      <c r="E40">
        <v>52</v>
      </c>
      <c r="F40" s="3">
        <v>277.35199999999998</v>
      </c>
      <c r="G40" s="3">
        <f t="shared" si="4"/>
        <v>313.53140279999991</v>
      </c>
      <c r="H40" s="3">
        <f t="shared" si="4"/>
        <v>318.6368722200001</v>
      </c>
      <c r="I40" s="3">
        <f t="shared" si="4"/>
        <v>320.34769257000022</v>
      </c>
    </row>
    <row r="41" spans="3:9">
      <c r="C41" s="2">
        <f t="shared" si="2"/>
        <v>39815</v>
      </c>
      <c r="D41">
        <f t="shared" si="3"/>
        <v>7</v>
      </c>
      <c r="E41">
        <v>52</v>
      </c>
      <c r="F41" s="3">
        <v>291.27499999999998</v>
      </c>
      <c r="G41" s="3">
        <f t="shared" si="4"/>
        <v>313.53140279999991</v>
      </c>
      <c r="H41" s="3">
        <f t="shared" si="4"/>
        <v>318.6368722200001</v>
      </c>
      <c r="I41" s="3">
        <f t="shared" si="4"/>
        <v>320.34769257000022</v>
      </c>
    </row>
    <row r="42" spans="3:9">
      <c r="C42" s="2">
        <f t="shared" si="2"/>
        <v>39815</v>
      </c>
      <c r="D42">
        <f t="shared" si="3"/>
        <v>8</v>
      </c>
      <c r="E42">
        <v>55</v>
      </c>
      <c r="F42" s="3">
        <v>299.79500000000002</v>
      </c>
      <c r="G42" s="3">
        <f t="shared" si="4"/>
        <v>315.45898121999994</v>
      </c>
      <c r="H42" s="3">
        <f t="shared" si="4"/>
        <v>319.93603953000002</v>
      </c>
      <c r="I42" s="3">
        <f t="shared" si="4"/>
        <v>319.20492189000021</v>
      </c>
    </row>
    <row r="43" spans="3:9">
      <c r="C43" s="2">
        <f t="shared" si="2"/>
        <v>39815</v>
      </c>
      <c r="D43">
        <f t="shared" si="3"/>
        <v>9</v>
      </c>
      <c r="E43">
        <v>61</v>
      </c>
      <c r="F43" s="3">
        <v>321.13099999999997</v>
      </c>
      <c r="G43" s="3">
        <f t="shared" si="4"/>
        <v>329.67656039999997</v>
      </c>
      <c r="H43" s="3">
        <f t="shared" si="4"/>
        <v>331.60334043000006</v>
      </c>
      <c r="I43" s="3">
        <f t="shared" si="4"/>
        <v>327.69495363000038</v>
      </c>
    </row>
    <row r="44" spans="3:9">
      <c r="C44" s="2">
        <f t="shared" si="2"/>
        <v>39815</v>
      </c>
      <c r="D44">
        <f t="shared" si="3"/>
        <v>10</v>
      </c>
      <c r="E44">
        <v>64</v>
      </c>
      <c r="F44" s="3">
        <v>343.06099999999998</v>
      </c>
      <c r="G44" s="3">
        <f t="shared" si="4"/>
        <v>341.96656115999997</v>
      </c>
      <c r="H44" s="3">
        <f t="shared" si="4"/>
        <v>342.33874098000001</v>
      </c>
      <c r="I44" s="3">
        <f t="shared" si="4"/>
        <v>338.09301165000039</v>
      </c>
    </row>
    <row r="45" spans="3:9">
      <c r="C45" s="2">
        <f t="shared" si="2"/>
        <v>39815</v>
      </c>
      <c r="D45">
        <f t="shared" si="3"/>
        <v>11</v>
      </c>
      <c r="E45">
        <v>69</v>
      </c>
      <c r="F45" s="3">
        <v>358.12</v>
      </c>
      <c r="G45" s="3">
        <f t="shared" si="4"/>
        <v>370.1257641599999</v>
      </c>
      <c r="H45" s="3">
        <f t="shared" si="4"/>
        <v>368.12770963000003</v>
      </c>
      <c r="I45" s="3">
        <f t="shared" si="4"/>
        <v>365.24915915000025</v>
      </c>
    </row>
    <row r="46" spans="3:9">
      <c r="C46" s="2">
        <f t="shared" si="2"/>
        <v>39815</v>
      </c>
      <c r="D46">
        <f t="shared" si="3"/>
        <v>12</v>
      </c>
      <c r="E46">
        <v>70</v>
      </c>
      <c r="F46" s="3">
        <v>364.54399999999998</v>
      </c>
      <c r="G46" s="3">
        <f t="shared" si="4"/>
        <v>376.90898501999993</v>
      </c>
      <c r="H46" s="3">
        <f t="shared" si="4"/>
        <v>374.53120968000002</v>
      </c>
      <c r="I46" s="3">
        <f t="shared" si="4"/>
        <v>372.17071119000053</v>
      </c>
    </row>
    <row r="47" spans="3:9">
      <c r="C47" s="2">
        <f t="shared" si="2"/>
        <v>39815</v>
      </c>
      <c r="D47">
        <f t="shared" si="3"/>
        <v>13</v>
      </c>
      <c r="E47">
        <v>71</v>
      </c>
      <c r="F47" s="3">
        <v>367.33</v>
      </c>
      <c r="G47" s="3">
        <f t="shared" si="4"/>
        <v>384.07599930000003</v>
      </c>
      <c r="H47" s="3">
        <f t="shared" si="4"/>
        <v>381.36581473000001</v>
      </c>
      <c r="I47" s="3">
        <f t="shared" si="4"/>
        <v>379.58428973000042</v>
      </c>
    </row>
    <row r="48" spans="3:9">
      <c r="C48" s="2">
        <f t="shared" si="2"/>
        <v>39815</v>
      </c>
      <c r="D48">
        <f t="shared" si="3"/>
        <v>14</v>
      </c>
      <c r="E48">
        <v>72</v>
      </c>
      <c r="F48" s="3">
        <v>369.20699999999999</v>
      </c>
      <c r="G48" s="3">
        <f t="shared" si="4"/>
        <v>391.62680699999987</v>
      </c>
      <c r="H48" s="3">
        <f t="shared" si="4"/>
        <v>388.63832601999997</v>
      </c>
      <c r="I48" s="3">
        <f t="shared" si="4"/>
        <v>387.48477317000021</v>
      </c>
    </row>
    <row r="49" spans="3:9">
      <c r="C49" s="2">
        <f t="shared" si="2"/>
        <v>39815</v>
      </c>
      <c r="D49">
        <f t="shared" si="3"/>
        <v>15</v>
      </c>
      <c r="E49">
        <v>71</v>
      </c>
      <c r="F49" s="3">
        <v>365.23700000000002</v>
      </c>
      <c r="G49" s="3">
        <f t="shared" si="4"/>
        <v>384.07599930000003</v>
      </c>
      <c r="H49" s="3">
        <f t="shared" si="4"/>
        <v>381.36581473000001</v>
      </c>
      <c r="I49" s="3">
        <f t="shared" si="4"/>
        <v>379.58428973000042</v>
      </c>
    </row>
    <row r="50" spans="3:9">
      <c r="C50" s="2">
        <f t="shared" si="2"/>
        <v>39815</v>
      </c>
      <c r="D50">
        <f t="shared" si="3"/>
        <v>16</v>
      </c>
      <c r="E50">
        <v>69</v>
      </c>
      <c r="F50" s="3">
        <v>365.81900000000002</v>
      </c>
      <c r="G50" s="3">
        <f t="shared" si="4"/>
        <v>370.1257641599999</v>
      </c>
      <c r="H50" s="3">
        <f t="shared" si="4"/>
        <v>368.12770963000003</v>
      </c>
      <c r="I50" s="3">
        <f t="shared" si="4"/>
        <v>365.24915915000025</v>
      </c>
    </row>
    <row r="51" spans="3:9">
      <c r="C51" s="2">
        <f t="shared" si="2"/>
        <v>39815</v>
      </c>
      <c r="D51">
        <f t="shared" si="3"/>
        <v>17</v>
      </c>
      <c r="E51">
        <v>67</v>
      </c>
      <c r="F51" s="3">
        <v>363.149</v>
      </c>
      <c r="G51" s="3">
        <f t="shared" si="4"/>
        <v>357.71070269999996</v>
      </c>
      <c r="H51" s="3">
        <f t="shared" si="4"/>
        <v>356.58681957000005</v>
      </c>
      <c r="I51" s="3">
        <f t="shared" si="4"/>
        <v>352.89490377000044</v>
      </c>
    </row>
    <row r="52" spans="3:9">
      <c r="C52" s="2">
        <f t="shared" si="2"/>
        <v>39815</v>
      </c>
      <c r="D52">
        <f t="shared" si="3"/>
        <v>18</v>
      </c>
      <c r="E52">
        <v>65</v>
      </c>
      <c r="F52" s="3">
        <v>383.81900000000002</v>
      </c>
      <c r="G52" s="3">
        <f t="shared" ref="G52:I71" si="5">(G$3*$E52^4)+(G$4*$E52^3)+(G$5*$E52^2)+(G$6*$E52)+G$7</f>
        <v>346.83081492000008</v>
      </c>
      <c r="H52" s="3">
        <f t="shared" si="5"/>
        <v>346.68873463</v>
      </c>
      <c r="I52" s="3">
        <f t="shared" si="5"/>
        <v>342.53162758999912</v>
      </c>
    </row>
    <row r="53" spans="3:9">
      <c r="C53" s="2">
        <f t="shared" si="2"/>
        <v>39815</v>
      </c>
      <c r="D53">
        <f t="shared" si="3"/>
        <v>19</v>
      </c>
      <c r="E53">
        <v>65</v>
      </c>
      <c r="F53" s="3">
        <v>379.40499999999997</v>
      </c>
      <c r="G53" s="3">
        <f t="shared" si="5"/>
        <v>346.83081492000008</v>
      </c>
      <c r="H53" s="3">
        <f t="shared" si="5"/>
        <v>346.68873463</v>
      </c>
      <c r="I53" s="3">
        <f t="shared" si="5"/>
        <v>342.53162758999912</v>
      </c>
    </row>
    <row r="54" spans="3:9">
      <c r="C54" s="2">
        <f t="shared" si="2"/>
        <v>39815</v>
      </c>
      <c r="D54">
        <f t="shared" si="3"/>
        <v>20</v>
      </c>
      <c r="E54">
        <v>65</v>
      </c>
      <c r="F54" s="3">
        <v>369.66399999999999</v>
      </c>
      <c r="G54" s="3">
        <f t="shared" si="5"/>
        <v>346.83081492000008</v>
      </c>
      <c r="H54" s="3">
        <f t="shared" si="5"/>
        <v>346.68873463</v>
      </c>
      <c r="I54" s="3">
        <f t="shared" si="5"/>
        <v>342.53162758999912</v>
      </c>
    </row>
    <row r="55" spans="3:9">
      <c r="C55" s="2">
        <f t="shared" si="2"/>
        <v>39815</v>
      </c>
      <c r="D55">
        <f t="shared" si="3"/>
        <v>21</v>
      </c>
      <c r="E55">
        <v>66</v>
      </c>
      <c r="F55" s="3">
        <v>347.25200000000001</v>
      </c>
      <c r="G55" s="3">
        <f t="shared" si="5"/>
        <v>352.07886209999992</v>
      </c>
      <c r="H55" s="3">
        <f t="shared" si="5"/>
        <v>351.43582708000002</v>
      </c>
      <c r="I55" s="3">
        <f t="shared" si="5"/>
        <v>347.46472643000021</v>
      </c>
    </row>
    <row r="56" spans="3:9">
      <c r="C56" s="2">
        <f t="shared" si="2"/>
        <v>39815</v>
      </c>
      <c r="D56">
        <f t="shared" si="3"/>
        <v>22</v>
      </c>
      <c r="E56">
        <v>65</v>
      </c>
      <c r="F56" s="3">
        <v>320.88799999999998</v>
      </c>
      <c r="G56" s="3">
        <f t="shared" si="5"/>
        <v>346.83081492000008</v>
      </c>
      <c r="H56" s="3">
        <f t="shared" si="5"/>
        <v>346.68873463</v>
      </c>
      <c r="I56" s="3">
        <f t="shared" si="5"/>
        <v>342.53162758999912</v>
      </c>
    </row>
    <row r="57" spans="3:9">
      <c r="C57" s="2">
        <f t="shared" si="2"/>
        <v>39815</v>
      </c>
      <c r="D57">
        <f t="shared" si="3"/>
        <v>23</v>
      </c>
      <c r="E57">
        <v>65</v>
      </c>
      <c r="F57" s="3">
        <v>295.173</v>
      </c>
      <c r="G57" s="3">
        <f t="shared" si="5"/>
        <v>346.83081492000008</v>
      </c>
      <c r="H57" s="3">
        <f t="shared" si="5"/>
        <v>346.68873463</v>
      </c>
      <c r="I57" s="3">
        <f t="shared" si="5"/>
        <v>342.53162758999912</v>
      </c>
    </row>
    <row r="58" spans="3:9">
      <c r="C58" s="2">
        <f t="shared" si="2"/>
        <v>39815</v>
      </c>
      <c r="D58">
        <f t="shared" si="3"/>
        <v>24</v>
      </c>
      <c r="E58">
        <v>65</v>
      </c>
      <c r="F58" s="3">
        <v>274.36399999999998</v>
      </c>
      <c r="G58" s="3">
        <f t="shared" si="5"/>
        <v>346.83081492000008</v>
      </c>
      <c r="H58" s="3">
        <f t="shared" si="5"/>
        <v>346.68873463</v>
      </c>
      <c r="I58" s="3">
        <f t="shared" si="5"/>
        <v>342.53162758999912</v>
      </c>
    </row>
    <row r="59" spans="3:9">
      <c r="C59" s="2">
        <f t="shared" si="2"/>
        <v>39816</v>
      </c>
      <c r="D59">
        <f t="shared" si="3"/>
        <v>1</v>
      </c>
      <c r="E59">
        <v>64</v>
      </c>
      <c r="F59" s="3">
        <v>262.46800000000002</v>
      </c>
      <c r="G59" s="3">
        <f t="shared" si="5"/>
        <v>341.96656115999997</v>
      </c>
      <c r="H59" s="3">
        <f t="shared" si="5"/>
        <v>342.33874098000001</v>
      </c>
      <c r="I59" s="3">
        <f t="shared" si="5"/>
        <v>338.09301165000039</v>
      </c>
    </row>
    <row r="60" spans="3:9">
      <c r="C60" s="2">
        <f t="shared" si="2"/>
        <v>39816</v>
      </c>
      <c r="D60">
        <f t="shared" si="3"/>
        <v>2</v>
      </c>
      <c r="E60">
        <v>64</v>
      </c>
      <c r="F60" s="3">
        <v>258.14100000000002</v>
      </c>
      <c r="G60" s="3">
        <f t="shared" si="5"/>
        <v>341.96656115999997</v>
      </c>
      <c r="H60" s="3">
        <f t="shared" si="5"/>
        <v>342.33874098000001</v>
      </c>
      <c r="I60" s="3">
        <f t="shared" si="5"/>
        <v>338.09301165000039</v>
      </c>
    </row>
    <row r="61" spans="3:9">
      <c r="C61" s="2">
        <f t="shared" si="2"/>
        <v>39816</v>
      </c>
      <c r="D61">
        <f t="shared" si="3"/>
        <v>3</v>
      </c>
      <c r="E61">
        <v>64</v>
      </c>
      <c r="F61" s="3">
        <v>253.51900000000001</v>
      </c>
      <c r="G61" s="3">
        <f t="shared" si="5"/>
        <v>341.96656115999997</v>
      </c>
      <c r="H61" s="3">
        <f t="shared" si="5"/>
        <v>342.33874098000001</v>
      </c>
      <c r="I61" s="3">
        <f t="shared" si="5"/>
        <v>338.09301165000039</v>
      </c>
    </row>
    <row r="62" spans="3:9">
      <c r="C62" s="2">
        <f t="shared" si="2"/>
        <v>39816</v>
      </c>
      <c r="D62">
        <f t="shared" si="3"/>
        <v>4</v>
      </c>
      <c r="E62">
        <v>64</v>
      </c>
      <c r="F62" s="3">
        <v>251.15199999999999</v>
      </c>
      <c r="G62" s="3">
        <f t="shared" si="5"/>
        <v>341.96656115999997</v>
      </c>
      <c r="H62" s="3">
        <f t="shared" si="5"/>
        <v>342.33874098000001</v>
      </c>
      <c r="I62" s="3">
        <f t="shared" si="5"/>
        <v>338.09301165000039</v>
      </c>
    </row>
    <row r="63" spans="3:9">
      <c r="C63" s="2">
        <f t="shared" si="2"/>
        <v>39816</v>
      </c>
      <c r="D63">
        <f t="shared" si="3"/>
        <v>5</v>
      </c>
      <c r="E63">
        <v>63</v>
      </c>
      <c r="F63" s="3">
        <v>256.66000000000003</v>
      </c>
      <c r="G63" s="3">
        <f t="shared" si="5"/>
        <v>337.48610081999993</v>
      </c>
      <c r="H63" s="3">
        <f t="shared" si="5"/>
        <v>338.37904489000005</v>
      </c>
      <c r="I63" s="3">
        <f t="shared" si="5"/>
        <v>334.14473956999979</v>
      </c>
    </row>
    <row r="64" spans="3:9">
      <c r="C64" s="2">
        <f t="shared" si="2"/>
        <v>39816</v>
      </c>
      <c r="D64">
        <f t="shared" si="3"/>
        <v>6</v>
      </c>
      <c r="E64">
        <v>63</v>
      </c>
      <c r="F64" s="3">
        <v>266.11799999999999</v>
      </c>
      <c r="G64" s="3">
        <f t="shared" si="5"/>
        <v>337.48610081999993</v>
      </c>
      <c r="H64" s="3">
        <f t="shared" si="5"/>
        <v>338.37904489000005</v>
      </c>
      <c r="I64" s="3">
        <f t="shared" si="5"/>
        <v>334.14473956999979</v>
      </c>
    </row>
    <row r="65" spans="3:9">
      <c r="C65" s="2">
        <f t="shared" si="2"/>
        <v>39816</v>
      </c>
      <c r="D65">
        <f t="shared" si="3"/>
        <v>7</v>
      </c>
      <c r="E65">
        <v>64</v>
      </c>
      <c r="F65" s="3">
        <v>272.541</v>
      </c>
      <c r="G65" s="3">
        <f t="shared" si="5"/>
        <v>341.96656115999997</v>
      </c>
      <c r="H65" s="3">
        <f t="shared" si="5"/>
        <v>342.33874098000001</v>
      </c>
      <c r="I65" s="3">
        <f t="shared" si="5"/>
        <v>338.09301165000039</v>
      </c>
    </row>
    <row r="66" spans="3:9">
      <c r="C66" s="2">
        <f t="shared" si="2"/>
        <v>39816</v>
      </c>
      <c r="D66">
        <f t="shared" si="3"/>
        <v>8</v>
      </c>
      <c r="E66">
        <v>65</v>
      </c>
      <c r="F66" s="3">
        <v>270.71600000000001</v>
      </c>
      <c r="G66" s="3">
        <f t="shared" si="5"/>
        <v>346.83081492000008</v>
      </c>
      <c r="H66" s="3">
        <f t="shared" si="5"/>
        <v>346.68873463</v>
      </c>
      <c r="I66" s="3">
        <f t="shared" si="5"/>
        <v>342.53162758999912</v>
      </c>
    </row>
    <row r="67" spans="3:9">
      <c r="C67" s="2">
        <f t="shared" si="2"/>
        <v>39816</v>
      </c>
      <c r="D67">
        <f t="shared" si="3"/>
        <v>9</v>
      </c>
      <c r="E67">
        <v>66</v>
      </c>
      <c r="F67" s="3">
        <v>284.37900000000002</v>
      </c>
      <c r="G67" s="3">
        <f t="shared" si="5"/>
        <v>352.07886209999992</v>
      </c>
      <c r="H67" s="3">
        <f t="shared" si="5"/>
        <v>351.43582708000002</v>
      </c>
      <c r="I67" s="3">
        <f t="shared" si="5"/>
        <v>347.46472643000021</v>
      </c>
    </row>
    <row r="68" spans="3:9">
      <c r="C68" s="2">
        <f t="shared" si="2"/>
        <v>39816</v>
      </c>
      <c r="D68">
        <f t="shared" si="3"/>
        <v>10</v>
      </c>
      <c r="E68">
        <v>67</v>
      </c>
      <c r="F68" s="3">
        <v>313.22300000000001</v>
      </c>
      <c r="G68" s="3">
        <f t="shared" si="5"/>
        <v>357.71070269999996</v>
      </c>
      <c r="H68" s="3">
        <f t="shared" si="5"/>
        <v>356.58681957000005</v>
      </c>
      <c r="I68" s="3">
        <f t="shared" si="5"/>
        <v>352.89490377000044</v>
      </c>
    </row>
    <row r="69" spans="3:9">
      <c r="C69" s="2">
        <f t="shared" si="2"/>
        <v>39816</v>
      </c>
      <c r="D69">
        <f t="shared" si="3"/>
        <v>11</v>
      </c>
      <c r="E69">
        <v>68</v>
      </c>
      <c r="F69" s="3">
        <v>332.75599999999997</v>
      </c>
      <c r="G69" s="3">
        <f t="shared" si="5"/>
        <v>363.72633672000006</v>
      </c>
      <c r="H69" s="3">
        <f t="shared" si="5"/>
        <v>362.14851334000002</v>
      </c>
      <c r="I69" s="3">
        <f t="shared" si="5"/>
        <v>358.82321177</v>
      </c>
    </row>
    <row r="70" spans="3:9">
      <c r="C70" s="2">
        <f t="shared" si="2"/>
        <v>39816</v>
      </c>
      <c r="D70">
        <f t="shared" si="3"/>
        <v>12</v>
      </c>
      <c r="E70">
        <v>73</v>
      </c>
      <c r="F70" s="3">
        <v>344.41399999999999</v>
      </c>
      <c r="G70" s="3">
        <f t="shared" si="5"/>
        <v>399.56140812000001</v>
      </c>
      <c r="H70" s="3">
        <f t="shared" si="5"/>
        <v>396.35554479000007</v>
      </c>
      <c r="I70" s="3">
        <f t="shared" si="5"/>
        <v>395.86549646999953</v>
      </c>
    </row>
    <row r="71" spans="3:9">
      <c r="C71" s="2">
        <f t="shared" si="2"/>
        <v>39816</v>
      </c>
      <c r="D71">
        <f t="shared" si="3"/>
        <v>13</v>
      </c>
      <c r="E71">
        <v>71</v>
      </c>
      <c r="F71" s="3">
        <v>347.37</v>
      </c>
      <c r="G71" s="3">
        <f t="shared" si="5"/>
        <v>384.07599930000003</v>
      </c>
      <c r="H71" s="3">
        <f t="shared" si="5"/>
        <v>381.36581473000001</v>
      </c>
      <c r="I71" s="3">
        <f t="shared" si="5"/>
        <v>379.58428973000042</v>
      </c>
    </row>
    <row r="72" spans="3:9">
      <c r="C72" s="2">
        <f t="shared" si="2"/>
        <v>39816</v>
      </c>
      <c r="D72">
        <f t="shared" si="3"/>
        <v>14</v>
      </c>
      <c r="E72">
        <v>69</v>
      </c>
      <c r="F72" s="3">
        <v>344.00400000000002</v>
      </c>
      <c r="G72" s="3">
        <f t="shared" ref="G72:I91" si="6">(G$3*$E72^4)+(G$4*$E72^3)+(G$5*$E72^2)+(G$6*$E72)+G$7</f>
        <v>370.1257641599999</v>
      </c>
      <c r="H72" s="3">
        <f t="shared" si="6"/>
        <v>368.12770963000003</v>
      </c>
      <c r="I72" s="3">
        <f t="shared" si="6"/>
        <v>365.24915915000025</v>
      </c>
    </row>
    <row r="73" spans="3:9">
      <c r="C73" s="2">
        <f t="shared" si="2"/>
        <v>39816</v>
      </c>
      <c r="D73">
        <f t="shared" si="3"/>
        <v>15</v>
      </c>
      <c r="E73">
        <v>69</v>
      </c>
      <c r="F73" s="3">
        <v>339.30900000000003</v>
      </c>
      <c r="G73" s="3">
        <f t="shared" si="6"/>
        <v>370.1257641599999</v>
      </c>
      <c r="H73" s="3">
        <f t="shared" si="6"/>
        <v>368.12770963000003</v>
      </c>
      <c r="I73" s="3">
        <f t="shared" si="6"/>
        <v>365.24915915000025</v>
      </c>
    </row>
    <row r="74" spans="3:9">
      <c r="C74" s="2">
        <f t="shared" si="2"/>
        <v>39816</v>
      </c>
      <c r="D74">
        <f t="shared" si="3"/>
        <v>16</v>
      </c>
      <c r="E74">
        <v>71</v>
      </c>
      <c r="F74" s="3">
        <v>336.64400000000001</v>
      </c>
      <c r="G74" s="3">
        <f t="shared" si="6"/>
        <v>384.07599930000003</v>
      </c>
      <c r="H74" s="3">
        <f t="shared" si="6"/>
        <v>381.36581473000001</v>
      </c>
      <c r="I74" s="3">
        <f t="shared" si="6"/>
        <v>379.58428973000042</v>
      </c>
    </row>
    <row r="75" spans="3:9">
      <c r="C75" s="2">
        <f t="shared" si="2"/>
        <v>39816</v>
      </c>
      <c r="D75">
        <f t="shared" si="3"/>
        <v>17</v>
      </c>
      <c r="E75">
        <v>68</v>
      </c>
      <c r="F75" s="3">
        <v>344.91899999999998</v>
      </c>
      <c r="G75" s="3">
        <f t="shared" si="6"/>
        <v>363.72633672000006</v>
      </c>
      <c r="H75" s="3">
        <f t="shared" si="6"/>
        <v>362.14851334000002</v>
      </c>
      <c r="I75" s="3">
        <f t="shared" si="6"/>
        <v>358.82321177</v>
      </c>
    </row>
    <row r="76" spans="3:9">
      <c r="C76" s="2">
        <f t="shared" si="2"/>
        <v>39816</v>
      </c>
      <c r="D76">
        <f t="shared" si="3"/>
        <v>18</v>
      </c>
      <c r="E76">
        <v>67</v>
      </c>
      <c r="F76" s="3">
        <v>374.08600000000001</v>
      </c>
      <c r="G76" s="3">
        <f t="shared" si="6"/>
        <v>357.71070269999996</v>
      </c>
      <c r="H76" s="3">
        <f t="shared" si="6"/>
        <v>356.58681957000005</v>
      </c>
      <c r="I76" s="3">
        <f t="shared" si="6"/>
        <v>352.89490377000044</v>
      </c>
    </row>
    <row r="77" spans="3:9">
      <c r="C77" s="2">
        <f t="shared" ref="C77:C140" si="7">IF(D77=1,C76+1,C76)</f>
        <v>39816</v>
      </c>
      <c r="D77">
        <f t="shared" ref="D77:D140" si="8">IF(D76=24,1,D76+1)</f>
        <v>19</v>
      </c>
      <c r="E77">
        <v>65</v>
      </c>
      <c r="F77" s="3">
        <v>370.37</v>
      </c>
      <c r="G77" s="3">
        <f t="shared" si="6"/>
        <v>346.83081492000008</v>
      </c>
      <c r="H77" s="3">
        <f t="shared" si="6"/>
        <v>346.68873463</v>
      </c>
      <c r="I77" s="3">
        <f t="shared" si="6"/>
        <v>342.53162758999912</v>
      </c>
    </row>
    <row r="78" spans="3:9">
      <c r="C78" s="2">
        <f t="shared" si="7"/>
        <v>39816</v>
      </c>
      <c r="D78">
        <f t="shared" si="8"/>
        <v>20</v>
      </c>
      <c r="E78">
        <v>61</v>
      </c>
      <c r="F78" s="3">
        <v>354.43400000000003</v>
      </c>
      <c r="G78" s="3">
        <f t="shared" si="6"/>
        <v>329.67656039999997</v>
      </c>
      <c r="H78" s="3">
        <f t="shared" si="6"/>
        <v>331.60334043000006</v>
      </c>
      <c r="I78" s="3">
        <f t="shared" si="6"/>
        <v>327.69495363000038</v>
      </c>
    </row>
    <row r="79" spans="3:9">
      <c r="C79" s="2">
        <f t="shared" si="7"/>
        <v>39816</v>
      </c>
      <c r="D79">
        <f t="shared" si="8"/>
        <v>21</v>
      </c>
      <c r="E79">
        <v>60</v>
      </c>
      <c r="F79" s="3">
        <v>334.44099999999997</v>
      </c>
      <c r="G79" s="3">
        <f t="shared" si="6"/>
        <v>326.34748031999993</v>
      </c>
      <c r="H79" s="3">
        <f t="shared" si="6"/>
        <v>328.77372958000001</v>
      </c>
      <c r="I79" s="3">
        <f t="shared" si="6"/>
        <v>325.1774444899998</v>
      </c>
    </row>
    <row r="80" spans="3:9">
      <c r="C80" s="2">
        <f t="shared" si="7"/>
        <v>39816</v>
      </c>
      <c r="D80">
        <f t="shared" si="8"/>
        <v>22</v>
      </c>
      <c r="E80">
        <v>60</v>
      </c>
      <c r="F80" s="3">
        <v>302.15699999999998</v>
      </c>
      <c r="G80" s="3">
        <f t="shared" si="6"/>
        <v>326.34748031999993</v>
      </c>
      <c r="H80" s="3">
        <f t="shared" si="6"/>
        <v>328.77372958000001</v>
      </c>
      <c r="I80" s="3">
        <f t="shared" si="6"/>
        <v>325.1774444899998</v>
      </c>
    </row>
    <row r="81" spans="3:9">
      <c r="C81" s="2">
        <f t="shared" si="7"/>
        <v>39816</v>
      </c>
      <c r="D81">
        <f t="shared" si="8"/>
        <v>23</v>
      </c>
      <c r="E81">
        <v>60</v>
      </c>
      <c r="F81" s="3">
        <v>279.16800000000001</v>
      </c>
      <c r="G81" s="3">
        <f t="shared" si="6"/>
        <v>326.34748031999993</v>
      </c>
      <c r="H81" s="3">
        <f t="shared" si="6"/>
        <v>328.77372958000001</v>
      </c>
      <c r="I81" s="3">
        <f t="shared" si="6"/>
        <v>325.1774444899998</v>
      </c>
    </row>
    <row r="82" spans="3:9">
      <c r="C82" s="2">
        <f t="shared" si="7"/>
        <v>39816</v>
      </c>
      <c r="D82">
        <f t="shared" si="8"/>
        <v>24</v>
      </c>
      <c r="E82">
        <v>60</v>
      </c>
      <c r="F82" s="3">
        <v>264.38600000000002</v>
      </c>
      <c r="G82" s="3">
        <f t="shared" si="6"/>
        <v>326.34748031999993</v>
      </c>
      <c r="H82" s="3">
        <f t="shared" si="6"/>
        <v>328.77372958000001</v>
      </c>
      <c r="I82" s="3">
        <f t="shared" si="6"/>
        <v>325.1774444899998</v>
      </c>
    </row>
    <row r="83" spans="3:9">
      <c r="C83" s="2">
        <f t="shared" si="7"/>
        <v>39817</v>
      </c>
      <c r="D83">
        <f t="shared" si="8"/>
        <v>1</v>
      </c>
      <c r="E83">
        <v>60</v>
      </c>
      <c r="F83" s="3">
        <v>255.023</v>
      </c>
      <c r="G83" s="3">
        <f t="shared" si="6"/>
        <v>326.34748031999993</v>
      </c>
      <c r="H83" s="3">
        <f t="shared" si="6"/>
        <v>328.77372958000001</v>
      </c>
      <c r="I83" s="3">
        <f t="shared" si="6"/>
        <v>325.1774444899998</v>
      </c>
    </row>
    <row r="84" spans="3:9">
      <c r="C84" s="2">
        <f t="shared" si="7"/>
        <v>39817</v>
      </c>
      <c r="D84">
        <f t="shared" si="8"/>
        <v>2</v>
      </c>
      <c r="E84">
        <v>61</v>
      </c>
      <c r="F84" s="3">
        <v>251.74799999999999</v>
      </c>
      <c r="G84" s="3">
        <f t="shared" si="6"/>
        <v>329.67656039999997</v>
      </c>
      <c r="H84" s="3">
        <f t="shared" si="6"/>
        <v>331.60334043000006</v>
      </c>
      <c r="I84" s="3">
        <f t="shared" si="6"/>
        <v>327.69495363000038</v>
      </c>
    </row>
    <row r="85" spans="3:9">
      <c r="C85" s="2">
        <f t="shared" si="7"/>
        <v>39817</v>
      </c>
      <c r="D85">
        <f t="shared" si="8"/>
        <v>3</v>
      </c>
      <c r="E85">
        <v>61</v>
      </c>
      <c r="F85" s="3">
        <v>248.02600000000001</v>
      </c>
      <c r="G85" s="3">
        <f t="shared" si="6"/>
        <v>329.67656039999997</v>
      </c>
      <c r="H85" s="3">
        <f t="shared" si="6"/>
        <v>331.60334043000006</v>
      </c>
      <c r="I85" s="3">
        <f t="shared" si="6"/>
        <v>327.69495363000038</v>
      </c>
    </row>
    <row r="86" spans="3:9">
      <c r="C86" s="2">
        <f t="shared" si="7"/>
        <v>39817</v>
      </c>
      <c r="D86">
        <f t="shared" si="8"/>
        <v>4</v>
      </c>
      <c r="E86">
        <v>61</v>
      </c>
      <c r="F86" s="3">
        <v>252.03299999999999</v>
      </c>
      <c r="G86" s="3">
        <f t="shared" si="6"/>
        <v>329.67656039999997</v>
      </c>
      <c r="H86" s="3">
        <f t="shared" si="6"/>
        <v>331.60334043000006</v>
      </c>
      <c r="I86" s="3">
        <f t="shared" si="6"/>
        <v>327.69495363000038</v>
      </c>
    </row>
    <row r="87" spans="3:9">
      <c r="C87" s="2">
        <f t="shared" si="7"/>
        <v>39817</v>
      </c>
      <c r="D87">
        <f t="shared" si="8"/>
        <v>5</v>
      </c>
      <c r="E87">
        <v>61</v>
      </c>
      <c r="F87" s="3">
        <v>256.90300000000002</v>
      </c>
      <c r="G87" s="3">
        <f t="shared" si="6"/>
        <v>329.67656039999997</v>
      </c>
      <c r="H87" s="3">
        <f t="shared" si="6"/>
        <v>331.60334043000006</v>
      </c>
      <c r="I87" s="3">
        <f t="shared" si="6"/>
        <v>327.69495363000038</v>
      </c>
    </row>
    <row r="88" spans="3:9">
      <c r="C88" s="2">
        <f t="shared" si="7"/>
        <v>39817</v>
      </c>
      <c r="D88">
        <f t="shared" si="8"/>
        <v>6</v>
      </c>
      <c r="E88">
        <v>60</v>
      </c>
      <c r="F88" s="3">
        <v>261.56</v>
      </c>
      <c r="G88" s="3">
        <f t="shared" si="6"/>
        <v>326.34748031999993</v>
      </c>
      <c r="H88" s="3">
        <f t="shared" si="6"/>
        <v>328.77372958000001</v>
      </c>
      <c r="I88" s="3">
        <f t="shared" si="6"/>
        <v>325.1774444899998</v>
      </c>
    </row>
    <row r="89" spans="3:9">
      <c r="C89" s="2">
        <f t="shared" si="7"/>
        <v>39817</v>
      </c>
      <c r="D89">
        <f t="shared" si="8"/>
        <v>7</v>
      </c>
      <c r="E89">
        <v>60</v>
      </c>
      <c r="F89" s="3">
        <v>270.54199999999997</v>
      </c>
      <c r="G89" s="3">
        <f t="shared" si="6"/>
        <v>326.34748031999993</v>
      </c>
      <c r="H89" s="3">
        <f t="shared" si="6"/>
        <v>328.77372958000001</v>
      </c>
      <c r="I89" s="3">
        <f t="shared" si="6"/>
        <v>325.1774444899998</v>
      </c>
    </row>
    <row r="90" spans="3:9">
      <c r="C90" s="2">
        <f t="shared" si="7"/>
        <v>39817</v>
      </c>
      <c r="D90">
        <f t="shared" si="8"/>
        <v>8</v>
      </c>
      <c r="E90">
        <v>61</v>
      </c>
      <c r="F90" s="3">
        <v>267.02199999999999</v>
      </c>
      <c r="G90" s="3">
        <f t="shared" si="6"/>
        <v>329.67656039999997</v>
      </c>
      <c r="H90" s="3">
        <f t="shared" si="6"/>
        <v>331.60334043000006</v>
      </c>
      <c r="I90" s="3">
        <f t="shared" si="6"/>
        <v>327.69495363000038</v>
      </c>
    </row>
    <row r="91" spans="3:9">
      <c r="C91" s="2">
        <f t="shared" si="7"/>
        <v>39817</v>
      </c>
      <c r="D91">
        <f t="shared" si="8"/>
        <v>9</v>
      </c>
      <c r="E91">
        <v>62</v>
      </c>
      <c r="F91" s="3">
        <v>276.39699999999999</v>
      </c>
      <c r="G91" s="3">
        <f t="shared" si="6"/>
        <v>333.38943390000009</v>
      </c>
      <c r="H91" s="3">
        <f t="shared" si="6"/>
        <v>334.80284512000003</v>
      </c>
      <c r="I91" s="3">
        <f t="shared" si="6"/>
        <v>330.68112887000012</v>
      </c>
    </row>
    <row r="92" spans="3:9">
      <c r="C92" s="2">
        <f t="shared" si="7"/>
        <v>39817</v>
      </c>
      <c r="D92">
        <f t="shared" si="8"/>
        <v>10</v>
      </c>
      <c r="E92">
        <v>67</v>
      </c>
      <c r="F92" s="3">
        <v>298.24799999999999</v>
      </c>
      <c r="G92" s="3">
        <f t="shared" ref="G92:I111" si="9">(G$3*$E92^4)+(G$4*$E92^3)+(G$5*$E92^2)+(G$6*$E92)+G$7</f>
        <v>357.71070269999996</v>
      </c>
      <c r="H92" s="3">
        <f t="shared" si="9"/>
        <v>356.58681957000005</v>
      </c>
      <c r="I92" s="3">
        <f t="shared" si="9"/>
        <v>352.89490377000044</v>
      </c>
    </row>
    <row r="93" spans="3:9">
      <c r="C93" s="2">
        <f t="shared" si="7"/>
        <v>39817</v>
      </c>
      <c r="D93">
        <f t="shared" si="8"/>
        <v>11</v>
      </c>
      <c r="E93">
        <v>70</v>
      </c>
      <c r="F93" s="3">
        <v>314.91000000000003</v>
      </c>
      <c r="G93" s="3">
        <f t="shared" si="9"/>
        <v>376.90898501999993</v>
      </c>
      <c r="H93" s="3">
        <f t="shared" si="9"/>
        <v>374.53120968000002</v>
      </c>
      <c r="I93" s="3">
        <f t="shared" si="9"/>
        <v>372.17071119000053</v>
      </c>
    </row>
    <row r="94" spans="3:9">
      <c r="C94" s="2">
        <f t="shared" si="7"/>
        <v>39817</v>
      </c>
      <c r="D94">
        <f t="shared" si="8"/>
        <v>12</v>
      </c>
      <c r="E94">
        <v>71</v>
      </c>
      <c r="F94" s="3">
        <v>323.92599999999999</v>
      </c>
      <c r="G94" s="3">
        <f t="shared" si="9"/>
        <v>384.07599930000003</v>
      </c>
      <c r="H94" s="3">
        <f t="shared" si="9"/>
        <v>381.36581473000001</v>
      </c>
      <c r="I94" s="3">
        <f t="shared" si="9"/>
        <v>379.58428973000042</v>
      </c>
    </row>
    <row r="95" spans="3:9">
      <c r="C95" s="2">
        <f t="shared" si="7"/>
        <v>39817</v>
      </c>
      <c r="D95">
        <f t="shared" si="8"/>
        <v>13</v>
      </c>
      <c r="E95">
        <v>72</v>
      </c>
      <c r="F95" s="3">
        <v>335.59500000000003</v>
      </c>
      <c r="G95" s="3">
        <f t="shared" si="9"/>
        <v>391.62680699999987</v>
      </c>
      <c r="H95" s="3">
        <f t="shared" si="9"/>
        <v>388.63832601999997</v>
      </c>
      <c r="I95" s="3">
        <f t="shared" si="9"/>
        <v>387.48477317000021</v>
      </c>
    </row>
    <row r="96" spans="3:9">
      <c r="C96" s="2">
        <f t="shared" si="7"/>
        <v>39817</v>
      </c>
      <c r="D96">
        <f t="shared" si="8"/>
        <v>14</v>
      </c>
      <c r="E96">
        <v>72</v>
      </c>
      <c r="F96" s="3">
        <v>332.77199999999999</v>
      </c>
      <c r="G96" s="3">
        <f t="shared" si="9"/>
        <v>391.62680699999987</v>
      </c>
      <c r="H96" s="3">
        <f t="shared" si="9"/>
        <v>388.63832601999997</v>
      </c>
      <c r="I96" s="3">
        <f t="shared" si="9"/>
        <v>387.48477317000021</v>
      </c>
    </row>
    <row r="97" spans="3:9">
      <c r="C97" s="2">
        <f t="shared" si="7"/>
        <v>39817</v>
      </c>
      <c r="D97">
        <f t="shared" si="8"/>
        <v>15</v>
      </c>
      <c r="E97">
        <v>72</v>
      </c>
      <c r="F97" s="3">
        <v>334.12799999999999</v>
      </c>
      <c r="G97" s="3">
        <f t="shared" si="9"/>
        <v>391.62680699999987</v>
      </c>
      <c r="H97" s="3">
        <f t="shared" si="9"/>
        <v>388.63832601999997</v>
      </c>
      <c r="I97" s="3">
        <f t="shared" si="9"/>
        <v>387.48477317000021</v>
      </c>
    </row>
    <row r="98" spans="3:9">
      <c r="C98" s="2">
        <f t="shared" si="7"/>
        <v>39817</v>
      </c>
      <c r="D98">
        <f t="shared" si="8"/>
        <v>16</v>
      </c>
      <c r="E98">
        <v>69</v>
      </c>
      <c r="F98" s="3">
        <v>333.13299999999998</v>
      </c>
      <c r="G98" s="3">
        <f t="shared" si="9"/>
        <v>370.1257641599999</v>
      </c>
      <c r="H98" s="3">
        <f t="shared" si="9"/>
        <v>368.12770963000003</v>
      </c>
      <c r="I98" s="3">
        <f t="shared" si="9"/>
        <v>365.24915915000025</v>
      </c>
    </row>
    <row r="99" spans="3:9">
      <c r="C99" s="2">
        <f t="shared" si="7"/>
        <v>39817</v>
      </c>
      <c r="D99">
        <f t="shared" si="8"/>
        <v>17</v>
      </c>
      <c r="E99">
        <v>66</v>
      </c>
      <c r="F99" s="3">
        <v>330.51100000000002</v>
      </c>
      <c r="G99" s="3">
        <f t="shared" si="9"/>
        <v>352.07886209999992</v>
      </c>
      <c r="H99" s="3">
        <f t="shared" si="9"/>
        <v>351.43582708000002</v>
      </c>
      <c r="I99" s="3">
        <f t="shared" si="9"/>
        <v>347.46472643000021</v>
      </c>
    </row>
    <row r="100" spans="3:9">
      <c r="C100" s="2">
        <f t="shared" si="7"/>
        <v>39817</v>
      </c>
      <c r="D100">
        <f t="shared" si="8"/>
        <v>18</v>
      </c>
      <c r="E100">
        <v>64</v>
      </c>
      <c r="F100" s="3">
        <v>353.86700000000002</v>
      </c>
      <c r="G100" s="3">
        <f t="shared" si="9"/>
        <v>341.96656115999997</v>
      </c>
      <c r="H100" s="3">
        <f t="shared" si="9"/>
        <v>342.33874098000001</v>
      </c>
      <c r="I100" s="3">
        <f t="shared" si="9"/>
        <v>338.09301165000039</v>
      </c>
    </row>
    <row r="101" spans="3:9">
      <c r="C101" s="2">
        <f t="shared" si="7"/>
        <v>39817</v>
      </c>
      <c r="D101">
        <f t="shared" si="8"/>
        <v>19</v>
      </c>
      <c r="E101">
        <v>63</v>
      </c>
      <c r="F101" s="3">
        <v>352.94299999999998</v>
      </c>
      <c r="G101" s="3">
        <f t="shared" si="9"/>
        <v>337.48610081999993</v>
      </c>
      <c r="H101" s="3">
        <f t="shared" si="9"/>
        <v>338.37904489000005</v>
      </c>
      <c r="I101" s="3">
        <f t="shared" si="9"/>
        <v>334.14473956999979</v>
      </c>
    </row>
    <row r="102" spans="3:9">
      <c r="C102" s="2">
        <f t="shared" si="7"/>
        <v>39817</v>
      </c>
      <c r="D102">
        <f t="shared" si="8"/>
        <v>20</v>
      </c>
      <c r="E102">
        <v>62</v>
      </c>
      <c r="F102" s="3">
        <v>337.19200000000001</v>
      </c>
      <c r="G102" s="3">
        <f t="shared" si="9"/>
        <v>333.38943390000009</v>
      </c>
      <c r="H102" s="3">
        <f t="shared" si="9"/>
        <v>334.80284512000003</v>
      </c>
      <c r="I102" s="3">
        <f t="shared" si="9"/>
        <v>330.68112887000012</v>
      </c>
    </row>
    <row r="103" spans="3:9">
      <c r="C103" s="2">
        <f t="shared" si="7"/>
        <v>39817</v>
      </c>
      <c r="D103">
        <f t="shared" si="8"/>
        <v>21</v>
      </c>
      <c r="E103">
        <v>62</v>
      </c>
      <c r="F103" s="3">
        <v>314.68400000000003</v>
      </c>
      <c r="G103" s="3">
        <f t="shared" si="9"/>
        <v>333.38943390000009</v>
      </c>
      <c r="H103" s="3">
        <f t="shared" si="9"/>
        <v>334.80284512000003</v>
      </c>
      <c r="I103" s="3">
        <f t="shared" si="9"/>
        <v>330.68112887000012</v>
      </c>
    </row>
    <row r="104" spans="3:9">
      <c r="C104" s="2">
        <f t="shared" si="7"/>
        <v>39817</v>
      </c>
      <c r="D104">
        <f t="shared" si="8"/>
        <v>22</v>
      </c>
      <c r="E104">
        <v>63</v>
      </c>
      <c r="F104" s="3">
        <v>299.971</v>
      </c>
      <c r="G104" s="3">
        <f t="shared" si="9"/>
        <v>337.48610081999993</v>
      </c>
      <c r="H104" s="3">
        <f t="shared" si="9"/>
        <v>338.37904489000005</v>
      </c>
      <c r="I104" s="3">
        <f t="shared" si="9"/>
        <v>334.14473956999979</v>
      </c>
    </row>
    <row r="105" spans="3:9">
      <c r="C105" s="2">
        <f t="shared" si="7"/>
        <v>39817</v>
      </c>
      <c r="D105">
        <f t="shared" si="8"/>
        <v>23</v>
      </c>
      <c r="E105">
        <v>62</v>
      </c>
      <c r="F105" s="3">
        <v>282.572</v>
      </c>
      <c r="G105" s="3">
        <f t="shared" si="9"/>
        <v>333.38943390000009</v>
      </c>
      <c r="H105" s="3">
        <f t="shared" si="9"/>
        <v>334.80284512000003</v>
      </c>
      <c r="I105" s="3">
        <f t="shared" si="9"/>
        <v>330.68112887000012</v>
      </c>
    </row>
    <row r="106" spans="3:9">
      <c r="C106" s="2">
        <f t="shared" si="7"/>
        <v>39817</v>
      </c>
      <c r="D106">
        <f t="shared" si="8"/>
        <v>24</v>
      </c>
      <c r="E106">
        <v>63</v>
      </c>
      <c r="F106" s="3">
        <v>267.09699999999998</v>
      </c>
      <c r="G106" s="3">
        <f t="shared" si="9"/>
        <v>337.48610081999993</v>
      </c>
      <c r="H106" s="3">
        <f t="shared" si="9"/>
        <v>338.37904489000005</v>
      </c>
      <c r="I106" s="3">
        <f t="shared" si="9"/>
        <v>334.14473956999979</v>
      </c>
    </row>
    <row r="107" spans="3:9">
      <c r="C107" s="2">
        <f t="shared" si="7"/>
        <v>39818</v>
      </c>
      <c r="D107">
        <f t="shared" si="8"/>
        <v>1</v>
      </c>
      <c r="E107">
        <v>63</v>
      </c>
      <c r="F107" s="3">
        <v>259.40499999999997</v>
      </c>
      <c r="G107" s="3">
        <f t="shared" si="9"/>
        <v>337.48610081999993</v>
      </c>
      <c r="H107" s="3">
        <f t="shared" si="9"/>
        <v>338.37904489000005</v>
      </c>
      <c r="I107" s="3">
        <f t="shared" si="9"/>
        <v>334.14473956999979</v>
      </c>
    </row>
    <row r="108" spans="3:9">
      <c r="C108" s="2">
        <f t="shared" si="7"/>
        <v>39818</v>
      </c>
      <c r="D108">
        <f t="shared" si="8"/>
        <v>2</v>
      </c>
      <c r="E108">
        <v>64</v>
      </c>
      <c r="F108" s="3">
        <v>258.303</v>
      </c>
      <c r="G108" s="3">
        <f t="shared" si="9"/>
        <v>341.96656115999997</v>
      </c>
      <c r="H108" s="3">
        <f t="shared" si="9"/>
        <v>342.33874098000001</v>
      </c>
      <c r="I108" s="3">
        <f t="shared" si="9"/>
        <v>338.09301165000039</v>
      </c>
    </row>
    <row r="109" spans="3:9">
      <c r="C109" s="2">
        <f t="shared" si="7"/>
        <v>39818</v>
      </c>
      <c r="D109">
        <f t="shared" si="8"/>
        <v>3</v>
      </c>
      <c r="E109">
        <v>64</v>
      </c>
      <c r="F109" s="3">
        <v>256.721</v>
      </c>
      <c r="G109" s="3">
        <f t="shared" si="9"/>
        <v>341.96656115999997</v>
      </c>
      <c r="H109" s="3">
        <f t="shared" si="9"/>
        <v>342.33874098000001</v>
      </c>
      <c r="I109" s="3">
        <f t="shared" si="9"/>
        <v>338.09301165000039</v>
      </c>
    </row>
    <row r="110" spans="3:9">
      <c r="C110" s="2">
        <f t="shared" si="7"/>
        <v>39818</v>
      </c>
      <c r="D110">
        <f t="shared" si="8"/>
        <v>4</v>
      </c>
      <c r="E110">
        <v>64</v>
      </c>
      <c r="F110" s="3">
        <v>257.33300000000003</v>
      </c>
      <c r="G110" s="3">
        <f t="shared" si="9"/>
        <v>341.96656115999997</v>
      </c>
      <c r="H110" s="3">
        <f t="shared" si="9"/>
        <v>342.33874098000001</v>
      </c>
      <c r="I110" s="3">
        <f t="shared" si="9"/>
        <v>338.09301165000039</v>
      </c>
    </row>
    <row r="111" spans="3:9">
      <c r="C111" s="2">
        <f t="shared" si="7"/>
        <v>39818</v>
      </c>
      <c r="D111">
        <f t="shared" si="8"/>
        <v>5</v>
      </c>
      <c r="E111">
        <v>64</v>
      </c>
      <c r="F111" s="3">
        <v>267.24</v>
      </c>
      <c r="G111" s="3">
        <f t="shared" si="9"/>
        <v>341.96656115999997</v>
      </c>
      <c r="H111" s="3">
        <f t="shared" si="9"/>
        <v>342.33874098000001</v>
      </c>
      <c r="I111" s="3">
        <f t="shared" si="9"/>
        <v>338.09301165000039</v>
      </c>
    </row>
    <row r="112" spans="3:9">
      <c r="C112" s="2">
        <f t="shared" si="7"/>
        <v>39818</v>
      </c>
      <c r="D112">
        <f t="shared" si="8"/>
        <v>6</v>
      </c>
      <c r="E112">
        <v>63</v>
      </c>
      <c r="F112" s="3">
        <v>281.52800000000002</v>
      </c>
      <c r="G112" s="3">
        <f t="shared" ref="G112:I131" si="10">(G$3*$E112^4)+(G$4*$E112^3)+(G$5*$E112^2)+(G$6*$E112)+G$7</f>
        <v>337.48610081999993</v>
      </c>
      <c r="H112" s="3">
        <f t="shared" si="10"/>
        <v>338.37904489000005</v>
      </c>
      <c r="I112" s="3">
        <f t="shared" si="10"/>
        <v>334.14473956999979</v>
      </c>
    </row>
    <row r="113" spans="3:9">
      <c r="C113" s="2">
        <f t="shared" si="7"/>
        <v>39818</v>
      </c>
      <c r="D113">
        <f t="shared" si="8"/>
        <v>7</v>
      </c>
      <c r="E113">
        <v>63</v>
      </c>
      <c r="F113" s="3">
        <v>311.65899999999999</v>
      </c>
      <c r="G113" s="3">
        <f t="shared" si="10"/>
        <v>337.48610081999993</v>
      </c>
      <c r="H113" s="3">
        <f t="shared" si="10"/>
        <v>338.37904489000005</v>
      </c>
      <c r="I113" s="3">
        <f t="shared" si="10"/>
        <v>334.14473956999979</v>
      </c>
    </row>
    <row r="114" spans="3:9">
      <c r="C114" s="2">
        <f t="shared" si="7"/>
        <v>39818</v>
      </c>
      <c r="D114">
        <f t="shared" si="8"/>
        <v>8</v>
      </c>
      <c r="E114">
        <v>65</v>
      </c>
      <c r="F114" s="3">
        <v>343.31599999999997</v>
      </c>
      <c r="G114" s="3">
        <f t="shared" si="10"/>
        <v>346.83081492000008</v>
      </c>
      <c r="H114" s="3">
        <f t="shared" si="10"/>
        <v>346.68873463</v>
      </c>
      <c r="I114" s="3">
        <f t="shared" si="10"/>
        <v>342.53162758999912</v>
      </c>
    </row>
    <row r="115" spans="3:9">
      <c r="C115" s="2">
        <f t="shared" si="7"/>
        <v>39818</v>
      </c>
      <c r="D115">
        <f t="shared" si="8"/>
        <v>9</v>
      </c>
      <c r="E115">
        <v>67</v>
      </c>
      <c r="F115" s="3">
        <v>383.92399999999998</v>
      </c>
      <c r="G115" s="3">
        <f t="shared" si="10"/>
        <v>357.71070269999996</v>
      </c>
      <c r="H115" s="3">
        <f t="shared" si="10"/>
        <v>356.58681957000005</v>
      </c>
      <c r="I115" s="3">
        <f t="shared" si="10"/>
        <v>352.89490377000044</v>
      </c>
    </row>
    <row r="116" spans="3:9">
      <c r="C116" s="2">
        <f t="shared" si="7"/>
        <v>39818</v>
      </c>
      <c r="D116">
        <f t="shared" si="8"/>
        <v>10</v>
      </c>
      <c r="E116">
        <v>68</v>
      </c>
      <c r="F116" s="3">
        <v>414.31799999999998</v>
      </c>
      <c r="G116" s="3">
        <f t="shared" si="10"/>
        <v>363.72633672000006</v>
      </c>
      <c r="H116" s="3">
        <f t="shared" si="10"/>
        <v>362.14851334000002</v>
      </c>
      <c r="I116" s="3">
        <f t="shared" si="10"/>
        <v>358.82321177</v>
      </c>
    </row>
    <row r="117" spans="3:9">
      <c r="C117" s="2">
        <f t="shared" si="7"/>
        <v>39818</v>
      </c>
      <c r="D117">
        <f t="shared" si="8"/>
        <v>11</v>
      </c>
      <c r="E117">
        <v>72</v>
      </c>
      <c r="F117" s="3">
        <v>435.22300000000001</v>
      </c>
      <c r="G117" s="3">
        <f t="shared" si="10"/>
        <v>391.62680699999987</v>
      </c>
      <c r="H117" s="3">
        <f t="shared" si="10"/>
        <v>388.63832601999997</v>
      </c>
      <c r="I117" s="3">
        <f t="shared" si="10"/>
        <v>387.48477317000021</v>
      </c>
    </row>
    <row r="118" spans="3:9">
      <c r="C118" s="2">
        <f t="shared" si="7"/>
        <v>39818</v>
      </c>
      <c r="D118">
        <f t="shared" si="8"/>
        <v>12</v>
      </c>
      <c r="E118">
        <v>73</v>
      </c>
      <c r="F118" s="3">
        <v>449.43799999999999</v>
      </c>
      <c r="G118" s="3">
        <f t="shared" si="10"/>
        <v>399.56140812000001</v>
      </c>
      <c r="H118" s="3">
        <f t="shared" si="10"/>
        <v>396.35554479000007</v>
      </c>
      <c r="I118" s="3">
        <f t="shared" si="10"/>
        <v>395.86549646999953</v>
      </c>
    </row>
    <row r="119" spans="3:9">
      <c r="C119" s="2">
        <f t="shared" si="7"/>
        <v>39818</v>
      </c>
      <c r="D119">
        <f t="shared" si="8"/>
        <v>13</v>
      </c>
      <c r="E119">
        <v>73</v>
      </c>
      <c r="F119" s="3">
        <v>453.14600000000002</v>
      </c>
      <c r="G119" s="3">
        <f t="shared" si="10"/>
        <v>399.56140812000001</v>
      </c>
      <c r="H119" s="3">
        <f t="shared" si="10"/>
        <v>396.35554479000007</v>
      </c>
      <c r="I119" s="3">
        <f t="shared" si="10"/>
        <v>395.86549646999953</v>
      </c>
    </row>
    <row r="120" spans="3:9">
      <c r="C120" s="2">
        <f t="shared" si="7"/>
        <v>39818</v>
      </c>
      <c r="D120">
        <f t="shared" si="8"/>
        <v>14</v>
      </c>
      <c r="E120">
        <v>71</v>
      </c>
      <c r="F120" s="3">
        <v>452.52199999999999</v>
      </c>
      <c r="G120" s="3">
        <f t="shared" si="10"/>
        <v>384.07599930000003</v>
      </c>
      <c r="H120" s="3">
        <f t="shared" si="10"/>
        <v>381.36581473000001</v>
      </c>
      <c r="I120" s="3">
        <f t="shared" si="10"/>
        <v>379.58428973000042</v>
      </c>
    </row>
    <row r="121" spans="3:9">
      <c r="C121" s="2">
        <f t="shared" si="7"/>
        <v>39818</v>
      </c>
      <c r="D121">
        <f t="shared" si="8"/>
        <v>15</v>
      </c>
      <c r="E121">
        <v>71</v>
      </c>
      <c r="F121" s="3">
        <v>446.85300000000001</v>
      </c>
      <c r="G121" s="3">
        <f t="shared" si="10"/>
        <v>384.07599930000003</v>
      </c>
      <c r="H121" s="3">
        <f t="shared" si="10"/>
        <v>381.36581473000001</v>
      </c>
      <c r="I121" s="3">
        <f t="shared" si="10"/>
        <v>379.58428973000042</v>
      </c>
    </row>
    <row r="122" spans="3:9">
      <c r="C122" s="2">
        <f t="shared" si="7"/>
        <v>39818</v>
      </c>
      <c r="D122">
        <f t="shared" si="8"/>
        <v>16</v>
      </c>
      <c r="E122">
        <v>69</v>
      </c>
      <c r="F122" s="3">
        <v>434.18099999999998</v>
      </c>
      <c r="G122" s="3">
        <f t="shared" si="10"/>
        <v>370.1257641599999</v>
      </c>
      <c r="H122" s="3">
        <f t="shared" si="10"/>
        <v>368.12770963000003</v>
      </c>
      <c r="I122" s="3">
        <f t="shared" si="10"/>
        <v>365.24915915000025</v>
      </c>
    </row>
    <row r="123" spans="3:9">
      <c r="C123" s="2">
        <f t="shared" si="7"/>
        <v>39818</v>
      </c>
      <c r="D123">
        <f t="shared" si="8"/>
        <v>17</v>
      </c>
      <c r="E123">
        <v>68</v>
      </c>
      <c r="F123" s="3">
        <v>405.08499999999998</v>
      </c>
      <c r="G123" s="3">
        <f t="shared" si="10"/>
        <v>363.72633672000006</v>
      </c>
      <c r="H123" s="3">
        <f t="shared" si="10"/>
        <v>362.14851334000002</v>
      </c>
      <c r="I123" s="3">
        <f t="shared" si="10"/>
        <v>358.82321177</v>
      </c>
    </row>
    <row r="124" spans="3:9">
      <c r="C124" s="2">
        <f t="shared" si="7"/>
        <v>39818</v>
      </c>
      <c r="D124">
        <f t="shared" si="8"/>
        <v>18</v>
      </c>
      <c r="E124">
        <v>67</v>
      </c>
      <c r="F124" s="3">
        <v>414.92099999999999</v>
      </c>
      <c r="G124" s="3">
        <f t="shared" si="10"/>
        <v>357.71070269999996</v>
      </c>
      <c r="H124" s="3">
        <f t="shared" si="10"/>
        <v>356.58681957000005</v>
      </c>
      <c r="I124" s="3">
        <f t="shared" si="10"/>
        <v>352.89490377000044</v>
      </c>
    </row>
    <row r="125" spans="3:9">
      <c r="C125" s="2">
        <f t="shared" si="7"/>
        <v>39818</v>
      </c>
      <c r="D125">
        <f t="shared" si="8"/>
        <v>19</v>
      </c>
      <c r="E125">
        <v>66</v>
      </c>
      <c r="F125" s="3">
        <v>401.03399999999999</v>
      </c>
      <c r="G125" s="3">
        <f t="shared" si="10"/>
        <v>352.07886209999992</v>
      </c>
      <c r="H125" s="3">
        <f t="shared" si="10"/>
        <v>351.43582708000002</v>
      </c>
      <c r="I125" s="3">
        <f t="shared" si="10"/>
        <v>347.46472643000021</v>
      </c>
    </row>
    <row r="126" spans="3:9">
      <c r="C126" s="2">
        <f t="shared" si="7"/>
        <v>39818</v>
      </c>
      <c r="D126">
        <f t="shared" si="8"/>
        <v>20</v>
      </c>
      <c r="E126">
        <v>67</v>
      </c>
      <c r="F126" s="3">
        <v>381.66399999999999</v>
      </c>
      <c r="G126" s="3">
        <f t="shared" si="10"/>
        <v>357.71070269999996</v>
      </c>
      <c r="H126" s="3">
        <f t="shared" si="10"/>
        <v>356.58681957000005</v>
      </c>
      <c r="I126" s="3">
        <f t="shared" si="10"/>
        <v>352.89490377000044</v>
      </c>
    </row>
    <row r="127" spans="3:9">
      <c r="C127" s="2">
        <f t="shared" si="7"/>
        <v>39818</v>
      </c>
      <c r="D127">
        <f t="shared" si="8"/>
        <v>21</v>
      </c>
      <c r="E127">
        <v>67</v>
      </c>
      <c r="F127" s="3">
        <v>364.41899999999998</v>
      </c>
      <c r="G127" s="3">
        <f t="shared" si="10"/>
        <v>357.71070269999996</v>
      </c>
      <c r="H127" s="3">
        <f t="shared" si="10"/>
        <v>356.58681957000005</v>
      </c>
      <c r="I127" s="3">
        <f t="shared" si="10"/>
        <v>352.89490377000044</v>
      </c>
    </row>
    <row r="128" spans="3:9">
      <c r="C128" s="2">
        <f t="shared" si="7"/>
        <v>39818</v>
      </c>
      <c r="D128">
        <f t="shared" si="8"/>
        <v>22</v>
      </c>
      <c r="E128">
        <v>67</v>
      </c>
      <c r="F128" s="3">
        <v>326.49900000000002</v>
      </c>
      <c r="G128" s="3">
        <f t="shared" si="10"/>
        <v>357.71070269999996</v>
      </c>
      <c r="H128" s="3">
        <f t="shared" si="10"/>
        <v>356.58681957000005</v>
      </c>
      <c r="I128" s="3">
        <f t="shared" si="10"/>
        <v>352.89490377000044</v>
      </c>
    </row>
    <row r="129" spans="3:9">
      <c r="C129" s="2">
        <f t="shared" si="7"/>
        <v>39818</v>
      </c>
      <c r="D129">
        <f t="shared" si="8"/>
        <v>23</v>
      </c>
      <c r="E129">
        <v>67</v>
      </c>
      <c r="F129" s="3">
        <v>302.62900000000002</v>
      </c>
      <c r="G129" s="3">
        <f t="shared" si="10"/>
        <v>357.71070269999996</v>
      </c>
      <c r="H129" s="3">
        <f t="shared" si="10"/>
        <v>356.58681957000005</v>
      </c>
      <c r="I129" s="3">
        <f t="shared" si="10"/>
        <v>352.89490377000044</v>
      </c>
    </row>
    <row r="130" spans="3:9">
      <c r="C130" s="2">
        <f t="shared" si="7"/>
        <v>39818</v>
      </c>
      <c r="D130">
        <f t="shared" si="8"/>
        <v>24</v>
      </c>
      <c r="E130">
        <v>68</v>
      </c>
      <c r="F130" s="3">
        <v>290.73899999999998</v>
      </c>
      <c r="G130" s="3">
        <f t="shared" si="10"/>
        <v>363.72633672000006</v>
      </c>
      <c r="H130" s="3">
        <f t="shared" si="10"/>
        <v>362.14851334000002</v>
      </c>
      <c r="I130" s="3">
        <f t="shared" si="10"/>
        <v>358.82321177</v>
      </c>
    </row>
    <row r="131" spans="3:9">
      <c r="C131" s="2">
        <f t="shared" si="7"/>
        <v>39819</v>
      </c>
      <c r="D131">
        <f t="shared" si="8"/>
        <v>1</v>
      </c>
      <c r="E131">
        <v>68</v>
      </c>
      <c r="F131" s="3">
        <v>281.28100000000001</v>
      </c>
      <c r="G131" s="3">
        <f t="shared" si="10"/>
        <v>363.72633672000006</v>
      </c>
      <c r="H131" s="3">
        <f t="shared" si="10"/>
        <v>362.14851334000002</v>
      </c>
      <c r="I131" s="3">
        <f t="shared" si="10"/>
        <v>358.82321177</v>
      </c>
    </row>
    <row r="132" spans="3:9">
      <c r="C132" s="2">
        <f t="shared" si="7"/>
        <v>39819</v>
      </c>
      <c r="D132">
        <f t="shared" si="8"/>
        <v>2</v>
      </c>
      <c r="E132">
        <v>68</v>
      </c>
      <c r="F132" s="3">
        <v>275.78199999999998</v>
      </c>
      <c r="G132" s="3">
        <f t="shared" ref="G132:I151" si="11">(G$3*$E132^4)+(G$4*$E132^3)+(G$5*$E132^2)+(G$6*$E132)+G$7</f>
        <v>363.72633672000006</v>
      </c>
      <c r="H132" s="3">
        <f t="shared" si="11"/>
        <v>362.14851334000002</v>
      </c>
      <c r="I132" s="3">
        <f t="shared" si="11"/>
        <v>358.82321177</v>
      </c>
    </row>
    <row r="133" spans="3:9">
      <c r="C133" s="2">
        <f t="shared" si="7"/>
        <v>39819</v>
      </c>
      <c r="D133">
        <f t="shared" si="8"/>
        <v>3</v>
      </c>
      <c r="E133">
        <v>68</v>
      </c>
      <c r="F133" s="3">
        <v>270.85199999999998</v>
      </c>
      <c r="G133" s="3">
        <f t="shared" si="11"/>
        <v>363.72633672000006</v>
      </c>
      <c r="H133" s="3">
        <f t="shared" si="11"/>
        <v>362.14851334000002</v>
      </c>
      <c r="I133" s="3">
        <f t="shared" si="11"/>
        <v>358.82321177</v>
      </c>
    </row>
    <row r="134" spans="3:9">
      <c r="C134" s="2">
        <f t="shared" si="7"/>
        <v>39819</v>
      </c>
      <c r="D134">
        <f t="shared" si="8"/>
        <v>4</v>
      </c>
      <c r="E134">
        <v>68</v>
      </c>
      <c r="F134" s="3">
        <v>274.79500000000002</v>
      </c>
      <c r="G134" s="3">
        <f t="shared" si="11"/>
        <v>363.72633672000006</v>
      </c>
      <c r="H134" s="3">
        <f t="shared" si="11"/>
        <v>362.14851334000002</v>
      </c>
      <c r="I134" s="3">
        <f t="shared" si="11"/>
        <v>358.82321177</v>
      </c>
    </row>
    <row r="135" spans="3:9">
      <c r="C135" s="2">
        <f t="shared" si="7"/>
        <v>39819</v>
      </c>
      <c r="D135">
        <f t="shared" si="8"/>
        <v>5</v>
      </c>
      <c r="E135">
        <v>68</v>
      </c>
      <c r="F135" s="3">
        <v>283.63299999999998</v>
      </c>
      <c r="G135" s="3">
        <f t="shared" si="11"/>
        <v>363.72633672000006</v>
      </c>
      <c r="H135" s="3">
        <f t="shared" si="11"/>
        <v>362.14851334000002</v>
      </c>
      <c r="I135" s="3">
        <f t="shared" si="11"/>
        <v>358.82321177</v>
      </c>
    </row>
    <row r="136" spans="3:9">
      <c r="C136" s="2">
        <f t="shared" si="7"/>
        <v>39819</v>
      </c>
      <c r="D136">
        <f t="shared" si="8"/>
        <v>6</v>
      </c>
      <c r="E136">
        <v>68</v>
      </c>
      <c r="F136" s="3">
        <v>299.45400000000001</v>
      </c>
      <c r="G136" s="3">
        <f t="shared" si="11"/>
        <v>363.72633672000006</v>
      </c>
      <c r="H136" s="3">
        <f t="shared" si="11"/>
        <v>362.14851334000002</v>
      </c>
      <c r="I136" s="3">
        <f t="shared" si="11"/>
        <v>358.82321177</v>
      </c>
    </row>
    <row r="137" spans="3:9">
      <c r="C137" s="2">
        <f t="shared" si="7"/>
        <v>39819</v>
      </c>
      <c r="D137">
        <f t="shared" si="8"/>
        <v>7</v>
      </c>
      <c r="E137">
        <v>68</v>
      </c>
      <c r="F137" s="3">
        <v>329.65699999999998</v>
      </c>
      <c r="G137" s="3">
        <f t="shared" si="11"/>
        <v>363.72633672000006</v>
      </c>
      <c r="H137" s="3">
        <f t="shared" si="11"/>
        <v>362.14851334000002</v>
      </c>
      <c r="I137" s="3">
        <f t="shared" si="11"/>
        <v>358.82321177</v>
      </c>
    </row>
    <row r="138" spans="3:9">
      <c r="C138" s="2">
        <f t="shared" si="7"/>
        <v>39819</v>
      </c>
      <c r="D138">
        <f t="shared" si="8"/>
        <v>8</v>
      </c>
      <c r="E138">
        <v>69</v>
      </c>
      <c r="F138" s="3">
        <v>361.40600000000001</v>
      </c>
      <c r="G138" s="3">
        <f t="shared" si="11"/>
        <v>370.1257641599999</v>
      </c>
      <c r="H138" s="3">
        <f t="shared" si="11"/>
        <v>368.12770963000003</v>
      </c>
      <c r="I138" s="3">
        <f t="shared" si="11"/>
        <v>365.24915915000025</v>
      </c>
    </row>
    <row r="139" spans="3:9">
      <c r="C139" s="2">
        <f t="shared" si="7"/>
        <v>39819</v>
      </c>
      <c r="D139">
        <f t="shared" si="8"/>
        <v>9</v>
      </c>
      <c r="E139">
        <v>71</v>
      </c>
      <c r="F139" s="3">
        <v>405.30599999999998</v>
      </c>
      <c r="G139" s="3">
        <f t="shared" si="11"/>
        <v>384.07599930000003</v>
      </c>
      <c r="H139" s="3">
        <f t="shared" si="11"/>
        <v>381.36581473000001</v>
      </c>
      <c r="I139" s="3">
        <f t="shared" si="11"/>
        <v>379.58428973000042</v>
      </c>
    </row>
    <row r="140" spans="3:9">
      <c r="C140" s="2">
        <f t="shared" si="7"/>
        <v>39819</v>
      </c>
      <c r="D140">
        <f t="shared" si="8"/>
        <v>10</v>
      </c>
      <c r="E140">
        <v>72</v>
      </c>
      <c r="F140" s="3">
        <v>447.47899999999998</v>
      </c>
      <c r="G140" s="3">
        <f t="shared" si="11"/>
        <v>391.62680699999987</v>
      </c>
      <c r="H140" s="3">
        <f t="shared" si="11"/>
        <v>388.63832601999997</v>
      </c>
      <c r="I140" s="3">
        <f t="shared" si="11"/>
        <v>387.48477317000021</v>
      </c>
    </row>
    <row r="141" spans="3:9">
      <c r="C141" s="2">
        <f t="shared" ref="C141:C204" si="12">IF(D141=1,C140+1,C140)</f>
        <v>39819</v>
      </c>
      <c r="D141">
        <f t="shared" ref="D141:D204" si="13">IF(D140=24,1,D140+1)</f>
        <v>11</v>
      </c>
      <c r="E141">
        <v>74</v>
      </c>
      <c r="F141" s="3">
        <v>467.58699999999999</v>
      </c>
      <c r="G141" s="3">
        <f t="shared" si="11"/>
        <v>407.87980266</v>
      </c>
      <c r="H141" s="3">
        <f t="shared" si="11"/>
        <v>404.5242722800001</v>
      </c>
      <c r="I141" s="3">
        <f t="shared" si="11"/>
        <v>404.71825114999962</v>
      </c>
    </row>
    <row r="142" spans="3:9">
      <c r="C142" s="2">
        <f t="shared" si="12"/>
        <v>39819</v>
      </c>
      <c r="D142">
        <f t="shared" si="13"/>
        <v>12</v>
      </c>
      <c r="E142">
        <v>75</v>
      </c>
      <c r="F142" s="3">
        <v>471.57299999999998</v>
      </c>
      <c r="G142" s="3">
        <f t="shared" si="11"/>
        <v>416.58199061999994</v>
      </c>
      <c r="H142" s="3">
        <f t="shared" si="11"/>
        <v>413.15130973000009</v>
      </c>
      <c r="I142" s="3">
        <f t="shared" si="11"/>
        <v>414.03328529000015</v>
      </c>
    </row>
    <row r="143" spans="3:9">
      <c r="C143" s="2">
        <f t="shared" si="12"/>
        <v>39819</v>
      </c>
      <c r="D143">
        <f t="shared" si="13"/>
        <v>13</v>
      </c>
      <c r="E143">
        <v>74</v>
      </c>
      <c r="F143" s="3">
        <v>479.97800000000001</v>
      </c>
      <c r="G143" s="3">
        <f t="shared" si="11"/>
        <v>407.87980266</v>
      </c>
      <c r="H143" s="3">
        <f t="shared" si="11"/>
        <v>404.5242722800001</v>
      </c>
      <c r="I143" s="3">
        <f t="shared" si="11"/>
        <v>404.71825114999962</v>
      </c>
    </row>
    <row r="144" spans="3:9">
      <c r="C144" s="2">
        <f t="shared" si="12"/>
        <v>39819</v>
      </c>
      <c r="D144">
        <f t="shared" si="13"/>
        <v>14</v>
      </c>
      <c r="E144">
        <v>73</v>
      </c>
      <c r="F144" s="3">
        <v>480.28100000000001</v>
      </c>
      <c r="G144" s="3">
        <f t="shared" si="11"/>
        <v>399.56140812000001</v>
      </c>
      <c r="H144" s="3">
        <f t="shared" si="11"/>
        <v>396.35554479000007</v>
      </c>
      <c r="I144" s="3">
        <f t="shared" si="11"/>
        <v>395.86549646999953</v>
      </c>
    </row>
    <row r="145" spans="3:9">
      <c r="C145" s="2">
        <f t="shared" si="12"/>
        <v>39819</v>
      </c>
      <c r="D145">
        <f t="shared" si="13"/>
        <v>15</v>
      </c>
      <c r="E145">
        <v>72</v>
      </c>
      <c r="F145" s="3">
        <v>464.49599999999998</v>
      </c>
      <c r="G145" s="3">
        <f t="shared" si="11"/>
        <v>391.62680699999987</v>
      </c>
      <c r="H145" s="3">
        <f t="shared" si="11"/>
        <v>388.63832601999997</v>
      </c>
      <c r="I145" s="3">
        <f t="shared" si="11"/>
        <v>387.48477317000021</v>
      </c>
    </row>
    <row r="146" spans="3:9">
      <c r="C146" s="2">
        <f t="shared" si="12"/>
        <v>39819</v>
      </c>
      <c r="D146">
        <f t="shared" si="13"/>
        <v>16</v>
      </c>
      <c r="E146">
        <v>71</v>
      </c>
      <c r="F146" s="3">
        <v>441.63799999999998</v>
      </c>
      <c r="G146" s="3">
        <f t="shared" si="11"/>
        <v>384.07599930000003</v>
      </c>
      <c r="H146" s="3">
        <f t="shared" si="11"/>
        <v>381.36581473000001</v>
      </c>
      <c r="I146" s="3">
        <f t="shared" si="11"/>
        <v>379.58428973000042</v>
      </c>
    </row>
    <row r="147" spans="3:9">
      <c r="C147" s="2">
        <f t="shared" si="12"/>
        <v>39819</v>
      </c>
      <c r="D147">
        <f t="shared" si="13"/>
        <v>17</v>
      </c>
      <c r="E147">
        <v>70</v>
      </c>
      <c r="F147" s="3">
        <v>429.65800000000002</v>
      </c>
      <c r="G147" s="3">
        <f t="shared" si="11"/>
        <v>376.90898501999993</v>
      </c>
      <c r="H147" s="3">
        <f t="shared" si="11"/>
        <v>374.53120968000002</v>
      </c>
      <c r="I147" s="3">
        <f t="shared" si="11"/>
        <v>372.17071119000053</v>
      </c>
    </row>
    <row r="148" spans="3:9">
      <c r="C148" s="2">
        <f t="shared" si="12"/>
        <v>39819</v>
      </c>
      <c r="D148">
        <f t="shared" si="13"/>
        <v>18</v>
      </c>
      <c r="E148">
        <v>70</v>
      </c>
      <c r="F148" s="3">
        <v>433.15199999999999</v>
      </c>
      <c r="G148" s="3">
        <f t="shared" si="11"/>
        <v>376.90898501999993</v>
      </c>
      <c r="H148" s="3">
        <f t="shared" si="11"/>
        <v>374.53120968000002</v>
      </c>
      <c r="I148" s="3">
        <f t="shared" si="11"/>
        <v>372.17071119000053</v>
      </c>
    </row>
    <row r="149" spans="3:9">
      <c r="C149" s="2">
        <f t="shared" si="12"/>
        <v>39819</v>
      </c>
      <c r="D149">
        <f t="shared" si="13"/>
        <v>19</v>
      </c>
      <c r="E149">
        <v>70</v>
      </c>
      <c r="F149" s="3">
        <v>422.03800000000001</v>
      </c>
      <c r="G149" s="3">
        <f t="shared" si="11"/>
        <v>376.90898501999993</v>
      </c>
      <c r="H149" s="3">
        <f t="shared" si="11"/>
        <v>374.53120968000002</v>
      </c>
      <c r="I149" s="3">
        <f t="shared" si="11"/>
        <v>372.17071119000053</v>
      </c>
    </row>
    <row r="150" spans="3:9">
      <c r="C150" s="2">
        <f t="shared" si="12"/>
        <v>39819</v>
      </c>
      <c r="D150">
        <f t="shared" si="13"/>
        <v>20</v>
      </c>
      <c r="E150">
        <v>70</v>
      </c>
      <c r="F150" s="3">
        <v>403.09699999999998</v>
      </c>
      <c r="G150" s="3">
        <f t="shared" si="11"/>
        <v>376.90898501999993</v>
      </c>
      <c r="H150" s="3">
        <f t="shared" si="11"/>
        <v>374.53120968000002</v>
      </c>
      <c r="I150" s="3">
        <f t="shared" si="11"/>
        <v>372.17071119000053</v>
      </c>
    </row>
    <row r="151" spans="3:9">
      <c r="C151" s="2">
        <f t="shared" si="12"/>
        <v>39819</v>
      </c>
      <c r="D151">
        <f t="shared" si="13"/>
        <v>21</v>
      </c>
      <c r="E151">
        <v>70</v>
      </c>
      <c r="F151" s="3">
        <v>372.50299999999999</v>
      </c>
      <c r="G151" s="3">
        <f t="shared" si="11"/>
        <v>376.90898501999993</v>
      </c>
      <c r="H151" s="3">
        <f t="shared" si="11"/>
        <v>374.53120968000002</v>
      </c>
      <c r="I151" s="3">
        <f t="shared" si="11"/>
        <v>372.17071119000053</v>
      </c>
    </row>
    <row r="152" spans="3:9">
      <c r="C152" s="2">
        <f t="shared" si="12"/>
        <v>39819</v>
      </c>
      <c r="D152">
        <f t="shared" si="13"/>
        <v>22</v>
      </c>
      <c r="E152">
        <v>70</v>
      </c>
      <c r="F152" s="3">
        <v>335.75700000000001</v>
      </c>
      <c r="G152" s="3">
        <f t="shared" ref="G152:I171" si="14">(G$3*$E152^4)+(G$4*$E152^3)+(G$5*$E152^2)+(G$6*$E152)+G$7</f>
        <v>376.90898501999993</v>
      </c>
      <c r="H152" s="3">
        <f t="shared" si="14"/>
        <v>374.53120968000002</v>
      </c>
      <c r="I152" s="3">
        <f t="shared" si="14"/>
        <v>372.17071119000053</v>
      </c>
    </row>
    <row r="153" spans="3:9">
      <c r="C153" s="2">
        <f t="shared" si="12"/>
        <v>39819</v>
      </c>
      <c r="D153">
        <f t="shared" si="13"/>
        <v>23</v>
      </c>
      <c r="E153">
        <v>71</v>
      </c>
      <c r="F153" s="3">
        <v>312.70400000000001</v>
      </c>
      <c r="G153" s="3">
        <f t="shared" si="14"/>
        <v>384.07599930000003</v>
      </c>
      <c r="H153" s="3">
        <f t="shared" si="14"/>
        <v>381.36581473000001</v>
      </c>
      <c r="I153" s="3">
        <f t="shared" si="14"/>
        <v>379.58428973000042</v>
      </c>
    </row>
    <row r="154" spans="3:9">
      <c r="C154" s="2">
        <f t="shared" si="12"/>
        <v>39819</v>
      </c>
      <c r="D154">
        <f t="shared" si="13"/>
        <v>24</v>
      </c>
      <c r="E154">
        <v>64</v>
      </c>
      <c r="F154" s="3">
        <v>299.00099999999998</v>
      </c>
      <c r="G154" s="3">
        <f t="shared" si="14"/>
        <v>341.96656115999997</v>
      </c>
      <c r="H154" s="3">
        <f t="shared" si="14"/>
        <v>342.33874098000001</v>
      </c>
      <c r="I154" s="3">
        <f t="shared" si="14"/>
        <v>338.09301165000039</v>
      </c>
    </row>
    <row r="155" spans="3:9">
      <c r="C155" s="2">
        <f t="shared" si="12"/>
        <v>39820</v>
      </c>
      <c r="D155">
        <f t="shared" si="13"/>
        <v>1</v>
      </c>
      <c r="E155">
        <v>59</v>
      </c>
      <c r="F155" s="3">
        <v>282.53100000000001</v>
      </c>
      <c r="G155" s="3">
        <f t="shared" si="14"/>
        <v>323.40219366000008</v>
      </c>
      <c r="H155" s="3">
        <f t="shared" si="14"/>
        <v>326.30721133000009</v>
      </c>
      <c r="I155" s="3">
        <f t="shared" si="14"/>
        <v>323.11828865000012</v>
      </c>
    </row>
    <row r="156" spans="3:9">
      <c r="C156" s="2">
        <f t="shared" si="12"/>
        <v>39820</v>
      </c>
      <c r="D156">
        <f t="shared" si="13"/>
        <v>2</v>
      </c>
      <c r="E156">
        <v>58</v>
      </c>
      <c r="F156" s="3">
        <v>273.22000000000003</v>
      </c>
      <c r="G156" s="3">
        <f t="shared" si="14"/>
        <v>320.84070041999996</v>
      </c>
      <c r="H156" s="3">
        <f t="shared" si="14"/>
        <v>324.19698444000005</v>
      </c>
      <c r="I156" s="3">
        <f t="shared" si="14"/>
        <v>321.50562987000018</v>
      </c>
    </row>
    <row r="157" spans="3:9">
      <c r="C157" s="2">
        <f t="shared" si="12"/>
        <v>39820</v>
      </c>
      <c r="D157">
        <f t="shared" si="13"/>
        <v>3</v>
      </c>
      <c r="E157">
        <v>58</v>
      </c>
      <c r="F157" s="3">
        <v>264.68</v>
      </c>
      <c r="G157" s="3">
        <f t="shared" si="14"/>
        <v>320.84070041999996</v>
      </c>
      <c r="H157" s="3">
        <f t="shared" si="14"/>
        <v>324.19698444000005</v>
      </c>
      <c r="I157" s="3">
        <f t="shared" si="14"/>
        <v>321.50562987000018</v>
      </c>
    </row>
    <row r="158" spans="3:9">
      <c r="C158" s="2">
        <f t="shared" si="12"/>
        <v>39820</v>
      </c>
      <c r="D158">
        <f t="shared" si="13"/>
        <v>4</v>
      </c>
      <c r="E158">
        <v>58</v>
      </c>
      <c r="F158" s="3">
        <v>267.36099999999999</v>
      </c>
      <c r="G158" s="3">
        <f t="shared" si="14"/>
        <v>320.84070041999996</v>
      </c>
      <c r="H158" s="3">
        <f t="shared" si="14"/>
        <v>324.19698444000005</v>
      </c>
      <c r="I158" s="3">
        <f t="shared" si="14"/>
        <v>321.50562987000018</v>
      </c>
    </row>
    <row r="159" spans="3:9">
      <c r="C159" s="2">
        <f t="shared" si="12"/>
        <v>39820</v>
      </c>
      <c r="D159">
        <f t="shared" si="13"/>
        <v>5</v>
      </c>
      <c r="E159">
        <v>58</v>
      </c>
      <c r="F159" s="3">
        <v>270.12099999999998</v>
      </c>
      <c r="G159" s="3">
        <f t="shared" si="14"/>
        <v>320.84070041999996</v>
      </c>
      <c r="H159" s="3">
        <f t="shared" si="14"/>
        <v>324.19698444000005</v>
      </c>
      <c r="I159" s="3">
        <f t="shared" si="14"/>
        <v>321.50562987000018</v>
      </c>
    </row>
    <row r="160" spans="3:9">
      <c r="C160" s="2">
        <f t="shared" si="12"/>
        <v>39820</v>
      </c>
      <c r="D160">
        <f t="shared" si="13"/>
        <v>6</v>
      </c>
      <c r="E160">
        <v>58</v>
      </c>
      <c r="F160" s="3">
        <v>282.99799999999999</v>
      </c>
      <c r="G160" s="3">
        <f t="shared" si="14"/>
        <v>320.84070041999996</v>
      </c>
      <c r="H160" s="3">
        <f t="shared" si="14"/>
        <v>324.19698444000005</v>
      </c>
      <c r="I160" s="3">
        <f t="shared" si="14"/>
        <v>321.50562987000018</v>
      </c>
    </row>
    <row r="161" spans="3:9">
      <c r="C161" s="2">
        <f t="shared" si="12"/>
        <v>39820</v>
      </c>
      <c r="D161">
        <f t="shared" si="13"/>
        <v>7</v>
      </c>
      <c r="E161">
        <v>58</v>
      </c>
      <c r="F161" s="3">
        <v>307.75900000000001</v>
      </c>
      <c r="G161" s="3">
        <f t="shared" si="14"/>
        <v>320.84070041999996</v>
      </c>
      <c r="H161" s="3">
        <f t="shared" si="14"/>
        <v>324.19698444000005</v>
      </c>
      <c r="I161" s="3">
        <f t="shared" si="14"/>
        <v>321.50562987000018</v>
      </c>
    </row>
    <row r="162" spans="3:9">
      <c r="C162" s="2">
        <f t="shared" si="12"/>
        <v>39820</v>
      </c>
      <c r="D162">
        <f t="shared" si="13"/>
        <v>8</v>
      </c>
      <c r="E162">
        <v>58</v>
      </c>
      <c r="F162" s="3">
        <v>332.36700000000002</v>
      </c>
      <c r="G162" s="3">
        <f t="shared" si="14"/>
        <v>320.84070041999996</v>
      </c>
      <c r="H162" s="3">
        <f t="shared" si="14"/>
        <v>324.19698444000005</v>
      </c>
      <c r="I162" s="3">
        <f t="shared" si="14"/>
        <v>321.50562987000018</v>
      </c>
    </row>
    <row r="163" spans="3:9">
      <c r="C163" s="2">
        <f t="shared" si="12"/>
        <v>39820</v>
      </c>
      <c r="D163">
        <f t="shared" si="13"/>
        <v>9</v>
      </c>
      <c r="E163">
        <v>57</v>
      </c>
      <c r="F163" s="3">
        <v>372.24</v>
      </c>
      <c r="G163" s="3">
        <f t="shared" si="14"/>
        <v>318.66300059999992</v>
      </c>
      <c r="H163" s="3">
        <f t="shared" si="14"/>
        <v>322.43624767000006</v>
      </c>
      <c r="I163" s="3">
        <f t="shared" si="14"/>
        <v>320.32606846999994</v>
      </c>
    </row>
    <row r="164" spans="3:9">
      <c r="C164" s="2">
        <f t="shared" si="12"/>
        <v>39820</v>
      </c>
      <c r="D164">
        <f t="shared" si="13"/>
        <v>10</v>
      </c>
      <c r="E164">
        <v>58</v>
      </c>
      <c r="F164" s="3">
        <v>405.82900000000001</v>
      </c>
      <c r="G164" s="3">
        <f t="shared" si="14"/>
        <v>320.84070041999996</v>
      </c>
      <c r="H164" s="3">
        <f t="shared" si="14"/>
        <v>324.19698444000005</v>
      </c>
      <c r="I164" s="3">
        <f t="shared" si="14"/>
        <v>321.50562987000018</v>
      </c>
    </row>
    <row r="165" spans="3:9">
      <c r="C165" s="2">
        <f t="shared" si="12"/>
        <v>39820</v>
      </c>
      <c r="D165">
        <f t="shared" si="13"/>
        <v>11</v>
      </c>
      <c r="E165">
        <v>60</v>
      </c>
      <c r="F165" s="3">
        <v>414.74900000000002</v>
      </c>
      <c r="G165" s="3">
        <f t="shared" si="14"/>
        <v>326.34748031999993</v>
      </c>
      <c r="H165" s="3">
        <f t="shared" si="14"/>
        <v>328.77372958000001</v>
      </c>
      <c r="I165" s="3">
        <f t="shared" si="14"/>
        <v>325.1774444899998</v>
      </c>
    </row>
    <row r="166" spans="3:9">
      <c r="C166" s="2">
        <f t="shared" si="12"/>
        <v>39820</v>
      </c>
      <c r="D166">
        <f t="shared" si="13"/>
        <v>12</v>
      </c>
      <c r="E166">
        <v>61</v>
      </c>
      <c r="F166" s="3">
        <v>414.43099999999998</v>
      </c>
      <c r="G166" s="3">
        <f t="shared" si="14"/>
        <v>329.67656039999997</v>
      </c>
      <c r="H166" s="3">
        <f t="shared" si="14"/>
        <v>331.60334043000006</v>
      </c>
      <c r="I166" s="3">
        <f t="shared" si="14"/>
        <v>327.69495363000038</v>
      </c>
    </row>
    <row r="167" spans="3:9">
      <c r="C167" s="2">
        <f t="shared" si="12"/>
        <v>39820</v>
      </c>
      <c r="D167">
        <f t="shared" si="13"/>
        <v>13</v>
      </c>
      <c r="E167">
        <v>63</v>
      </c>
      <c r="F167" s="3">
        <v>411.56700000000001</v>
      </c>
      <c r="G167" s="3">
        <f t="shared" si="14"/>
        <v>337.48610081999993</v>
      </c>
      <c r="H167" s="3">
        <f t="shared" si="14"/>
        <v>338.37904489000005</v>
      </c>
      <c r="I167" s="3">
        <f t="shared" si="14"/>
        <v>334.14473956999979</v>
      </c>
    </row>
    <row r="168" spans="3:9">
      <c r="C168" s="2">
        <f t="shared" si="12"/>
        <v>39820</v>
      </c>
      <c r="D168">
        <f t="shared" si="13"/>
        <v>14</v>
      </c>
      <c r="E168">
        <v>64</v>
      </c>
      <c r="F168" s="3">
        <v>415.10300000000001</v>
      </c>
      <c r="G168" s="3">
        <f t="shared" si="14"/>
        <v>341.96656115999997</v>
      </c>
      <c r="H168" s="3">
        <f t="shared" si="14"/>
        <v>342.33874098000001</v>
      </c>
      <c r="I168" s="3">
        <f t="shared" si="14"/>
        <v>338.09301165000039</v>
      </c>
    </row>
    <row r="169" spans="3:9">
      <c r="C169" s="2">
        <f t="shared" si="12"/>
        <v>39820</v>
      </c>
      <c r="D169">
        <f t="shared" si="13"/>
        <v>15</v>
      </c>
      <c r="E169">
        <v>63</v>
      </c>
      <c r="F169" s="3">
        <v>407.149</v>
      </c>
      <c r="G169" s="3">
        <f t="shared" si="14"/>
        <v>337.48610081999993</v>
      </c>
      <c r="H169" s="3">
        <f t="shared" si="14"/>
        <v>338.37904489000005</v>
      </c>
      <c r="I169" s="3">
        <f t="shared" si="14"/>
        <v>334.14473956999979</v>
      </c>
    </row>
    <row r="170" spans="3:9">
      <c r="C170" s="2">
        <f t="shared" si="12"/>
        <v>39820</v>
      </c>
      <c r="D170">
        <f t="shared" si="13"/>
        <v>16</v>
      </c>
      <c r="E170">
        <v>62</v>
      </c>
      <c r="F170" s="3">
        <v>389.16</v>
      </c>
      <c r="G170" s="3">
        <f t="shared" si="14"/>
        <v>333.38943390000009</v>
      </c>
      <c r="H170" s="3">
        <f t="shared" si="14"/>
        <v>334.80284512000003</v>
      </c>
      <c r="I170" s="3">
        <f t="shared" si="14"/>
        <v>330.68112887000012</v>
      </c>
    </row>
    <row r="171" spans="3:9">
      <c r="C171" s="2">
        <f t="shared" si="12"/>
        <v>39820</v>
      </c>
      <c r="D171">
        <f t="shared" si="13"/>
        <v>17</v>
      </c>
      <c r="E171">
        <v>59</v>
      </c>
      <c r="F171" s="3">
        <v>376.86099999999999</v>
      </c>
      <c r="G171" s="3">
        <f t="shared" si="14"/>
        <v>323.40219366000008</v>
      </c>
      <c r="H171" s="3">
        <f t="shared" si="14"/>
        <v>326.30721133000009</v>
      </c>
      <c r="I171" s="3">
        <f t="shared" si="14"/>
        <v>323.11828865000012</v>
      </c>
    </row>
    <row r="172" spans="3:9">
      <c r="C172" s="2">
        <f t="shared" si="12"/>
        <v>39820</v>
      </c>
      <c r="D172">
        <f t="shared" si="13"/>
        <v>18</v>
      </c>
      <c r="E172">
        <v>51</v>
      </c>
      <c r="F172" s="3">
        <v>386.48899999999998</v>
      </c>
      <c r="G172" s="3">
        <f t="shared" ref="G172:I191" si="15">(G$3*$E172^4)+(G$4*$E172^3)+(G$5*$E172^2)+(G$6*$E172)+G$7</f>
        <v>313.65646349999997</v>
      </c>
      <c r="H172" s="3">
        <f t="shared" si="15"/>
        <v>318.83025013000002</v>
      </c>
      <c r="I172" s="3">
        <f t="shared" si="15"/>
        <v>321.39888953000042</v>
      </c>
    </row>
    <row r="173" spans="3:9">
      <c r="C173" s="2">
        <f t="shared" si="12"/>
        <v>39820</v>
      </c>
      <c r="D173">
        <f t="shared" si="13"/>
        <v>19</v>
      </c>
      <c r="E173">
        <v>53</v>
      </c>
      <c r="F173" s="3">
        <v>372.78899999999999</v>
      </c>
      <c r="G173" s="3">
        <f t="shared" si="15"/>
        <v>313.79013552000004</v>
      </c>
      <c r="H173" s="3">
        <f t="shared" si="15"/>
        <v>318.75217699000007</v>
      </c>
      <c r="I173" s="3">
        <f t="shared" si="15"/>
        <v>319.61678266999985</v>
      </c>
    </row>
    <row r="174" spans="3:9">
      <c r="C174" s="2">
        <f t="shared" si="12"/>
        <v>39820</v>
      </c>
      <c r="D174">
        <f t="shared" si="13"/>
        <v>20</v>
      </c>
      <c r="E174">
        <v>53</v>
      </c>
      <c r="F174" s="3">
        <v>353.51400000000001</v>
      </c>
      <c r="G174" s="3">
        <f t="shared" si="15"/>
        <v>313.79013552000004</v>
      </c>
      <c r="H174" s="3">
        <f t="shared" si="15"/>
        <v>318.75217699000007</v>
      </c>
      <c r="I174" s="3">
        <f t="shared" si="15"/>
        <v>319.61678266999985</v>
      </c>
    </row>
    <row r="175" spans="3:9">
      <c r="C175" s="2">
        <f t="shared" si="12"/>
        <v>39820</v>
      </c>
      <c r="D175">
        <f t="shared" si="13"/>
        <v>21</v>
      </c>
      <c r="E175">
        <v>52</v>
      </c>
      <c r="F175" s="3">
        <v>333.21300000000002</v>
      </c>
      <c r="G175" s="3">
        <f t="shared" si="15"/>
        <v>313.53140279999991</v>
      </c>
      <c r="H175" s="3">
        <f t="shared" si="15"/>
        <v>318.6368722200001</v>
      </c>
      <c r="I175" s="3">
        <f t="shared" si="15"/>
        <v>320.34769257000022</v>
      </c>
    </row>
    <row r="176" spans="3:9">
      <c r="C176" s="2">
        <f t="shared" si="12"/>
        <v>39820</v>
      </c>
      <c r="D176">
        <f t="shared" si="13"/>
        <v>22</v>
      </c>
      <c r="E176">
        <v>53</v>
      </c>
      <c r="F176" s="3">
        <v>297.964</v>
      </c>
      <c r="G176" s="3">
        <f t="shared" si="15"/>
        <v>313.79013552000004</v>
      </c>
      <c r="H176" s="3">
        <f t="shared" si="15"/>
        <v>318.75217699000007</v>
      </c>
      <c r="I176" s="3">
        <f t="shared" si="15"/>
        <v>319.61678266999985</v>
      </c>
    </row>
    <row r="177" spans="3:9">
      <c r="C177" s="2">
        <f t="shared" si="12"/>
        <v>39820</v>
      </c>
      <c r="D177">
        <f t="shared" si="13"/>
        <v>23</v>
      </c>
      <c r="E177">
        <v>52</v>
      </c>
      <c r="F177" s="3">
        <v>279.738</v>
      </c>
      <c r="G177" s="3">
        <f t="shared" si="15"/>
        <v>313.53140279999991</v>
      </c>
      <c r="H177" s="3">
        <f t="shared" si="15"/>
        <v>318.6368722200001</v>
      </c>
      <c r="I177" s="3">
        <f t="shared" si="15"/>
        <v>320.34769257000022</v>
      </c>
    </row>
    <row r="178" spans="3:9">
      <c r="C178" s="2">
        <f t="shared" si="12"/>
        <v>39820</v>
      </c>
      <c r="D178">
        <f t="shared" si="13"/>
        <v>24</v>
      </c>
      <c r="E178">
        <v>53</v>
      </c>
      <c r="F178" s="3">
        <v>267.012</v>
      </c>
      <c r="G178" s="3">
        <f t="shared" si="15"/>
        <v>313.79013552000004</v>
      </c>
      <c r="H178" s="3">
        <f t="shared" si="15"/>
        <v>318.75217699000007</v>
      </c>
      <c r="I178" s="3">
        <f t="shared" si="15"/>
        <v>319.61678266999985</v>
      </c>
    </row>
    <row r="179" spans="3:9">
      <c r="C179" s="2">
        <f t="shared" si="12"/>
        <v>39821</v>
      </c>
      <c r="D179">
        <f t="shared" si="13"/>
        <v>1</v>
      </c>
      <c r="E179">
        <v>54</v>
      </c>
      <c r="F179" s="3">
        <v>256.23099999999999</v>
      </c>
      <c r="G179" s="3">
        <f t="shared" si="15"/>
        <v>314.43266165999989</v>
      </c>
      <c r="H179" s="3">
        <f t="shared" si="15"/>
        <v>319.18296568000005</v>
      </c>
      <c r="I179" s="3">
        <f t="shared" si="15"/>
        <v>319.2288201500001</v>
      </c>
    </row>
    <row r="180" spans="3:9">
      <c r="C180" s="2">
        <f t="shared" si="12"/>
        <v>39821</v>
      </c>
      <c r="D180">
        <f t="shared" si="13"/>
        <v>2</v>
      </c>
      <c r="E180">
        <v>54</v>
      </c>
      <c r="F180" s="3">
        <v>250.965</v>
      </c>
      <c r="G180" s="3">
        <f t="shared" si="15"/>
        <v>314.43266165999989</v>
      </c>
      <c r="H180" s="3">
        <f t="shared" si="15"/>
        <v>319.18296568000005</v>
      </c>
      <c r="I180" s="3">
        <f t="shared" si="15"/>
        <v>319.2288201500001</v>
      </c>
    </row>
    <row r="181" spans="3:9">
      <c r="C181" s="2">
        <f t="shared" si="12"/>
        <v>39821</v>
      </c>
      <c r="D181">
        <f t="shared" si="13"/>
        <v>3</v>
      </c>
      <c r="E181">
        <v>54</v>
      </c>
      <c r="F181" s="3">
        <v>250.21</v>
      </c>
      <c r="G181" s="3">
        <f t="shared" si="15"/>
        <v>314.43266165999989</v>
      </c>
      <c r="H181" s="3">
        <f t="shared" si="15"/>
        <v>319.18296568000005</v>
      </c>
      <c r="I181" s="3">
        <f t="shared" si="15"/>
        <v>319.2288201500001</v>
      </c>
    </row>
    <row r="182" spans="3:9">
      <c r="C182" s="2">
        <f t="shared" si="12"/>
        <v>39821</v>
      </c>
      <c r="D182">
        <f t="shared" si="13"/>
        <v>4</v>
      </c>
      <c r="E182">
        <v>53</v>
      </c>
      <c r="F182" s="3">
        <v>249.744</v>
      </c>
      <c r="G182" s="3">
        <f t="shared" si="15"/>
        <v>313.79013552000004</v>
      </c>
      <c r="H182" s="3">
        <f t="shared" si="15"/>
        <v>318.75217699000007</v>
      </c>
      <c r="I182" s="3">
        <f t="shared" si="15"/>
        <v>319.61678266999985</v>
      </c>
    </row>
    <row r="183" spans="3:9">
      <c r="C183" s="2">
        <f t="shared" si="12"/>
        <v>39821</v>
      </c>
      <c r="D183">
        <f t="shared" si="13"/>
        <v>5</v>
      </c>
      <c r="E183">
        <v>52</v>
      </c>
      <c r="F183" s="3">
        <v>258.29599999999999</v>
      </c>
      <c r="G183" s="3">
        <f t="shared" si="15"/>
        <v>313.53140279999991</v>
      </c>
      <c r="H183" s="3">
        <f t="shared" si="15"/>
        <v>318.6368722200001</v>
      </c>
      <c r="I183" s="3">
        <f t="shared" si="15"/>
        <v>320.34769257000022</v>
      </c>
    </row>
    <row r="184" spans="3:9">
      <c r="C184" s="2">
        <f t="shared" si="12"/>
        <v>39821</v>
      </c>
      <c r="D184">
        <f t="shared" si="13"/>
        <v>6</v>
      </c>
      <c r="E184">
        <v>51</v>
      </c>
      <c r="F184" s="3">
        <v>279.39499999999998</v>
      </c>
      <c r="G184" s="3">
        <f t="shared" si="15"/>
        <v>313.65646349999997</v>
      </c>
      <c r="H184" s="3">
        <f t="shared" si="15"/>
        <v>318.83025013000002</v>
      </c>
      <c r="I184" s="3">
        <f t="shared" si="15"/>
        <v>321.39888953000042</v>
      </c>
    </row>
    <row r="185" spans="3:9">
      <c r="C185" s="2">
        <f t="shared" si="12"/>
        <v>39821</v>
      </c>
      <c r="D185">
        <f t="shared" si="13"/>
        <v>7</v>
      </c>
      <c r="E185">
        <v>55</v>
      </c>
      <c r="F185" s="3">
        <v>303.78399999999999</v>
      </c>
      <c r="G185" s="3">
        <f t="shared" si="15"/>
        <v>315.45898121999994</v>
      </c>
      <c r="H185" s="3">
        <f t="shared" si="15"/>
        <v>319.93603953000002</v>
      </c>
      <c r="I185" s="3">
        <f t="shared" si="15"/>
        <v>319.20492189000021</v>
      </c>
    </row>
    <row r="186" spans="3:9">
      <c r="C186" s="2">
        <f t="shared" si="12"/>
        <v>39821</v>
      </c>
      <c r="D186">
        <f t="shared" si="13"/>
        <v>8</v>
      </c>
      <c r="E186">
        <v>59</v>
      </c>
      <c r="F186" s="3">
        <v>334.40699999999998</v>
      </c>
      <c r="G186" s="3">
        <f t="shared" si="15"/>
        <v>323.40219366000008</v>
      </c>
      <c r="H186" s="3">
        <f t="shared" si="15"/>
        <v>326.30721133000009</v>
      </c>
      <c r="I186" s="3">
        <f t="shared" si="15"/>
        <v>323.11828865000012</v>
      </c>
    </row>
    <row r="187" spans="3:9">
      <c r="C187" s="2">
        <f t="shared" si="12"/>
        <v>39821</v>
      </c>
      <c r="D187">
        <f t="shared" si="13"/>
        <v>9</v>
      </c>
      <c r="E187">
        <v>63</v>
      </c>
      <c r="F187" s="3">
        <v>365.089</v>
      </c>
      <c r="G187" s="3">
        <f t="shared" si="15"/>
        <v>337.48610081999993</v>
      </c>
      <c r="H187" s="3">
        <f t="shared" si="15"/>
        <v>338.37904489000005</v>
      </c>
      <c r="I187" s="3">
        <f t="shared" si="15"/>
        <v>334.14473956999979</v>
      </c>
    </row>
    <row r="188" spans="3:9">
      <c r="C188" s="2">
        <f t="shared" si="12"/>
        <v>39821</v>
      </c>
      <c r="D188">
        <f t="shared" si="13"/>
        <v>10</v>
      </c>
      <c r="E188">
        <v>66</v>
      </c>
      <c r="F188" s="3">
        <v>398.38299999999998</v>
      </c>
      <c r="G188" s="3">
        <f t="shared" si="15"/>
        <v>352.07886209999992</v>
      </c>
      <c r="H188" s="3">
        <f t="shared" si="15"/>
        <v>351.43582708000002</v>
      </c>
      <c r="I188" s="3">
        <f t="shared" si="15"/>
        <v>347.46472643000021</v>
      </c>
    </row>
    <row r="189" spans="3:9">
      <c r="C189" s="2">
        <f t="shared" si="12"/>
        <v>39821</v>
      </c>
      <c r="D189">
        <f t="shared" si="13"/>
        <v>11</v>
      </c>
      <c r="E189">
        <v>68</v>
      </c>
      <c r="F189" s="3">
        <v>412.26799999999997</v>
      </c>
      <c r="G189" s="3">
        <f t="shared" si="15"/>
        <v>363.72633672000006</v>
      </c>
      <c r="H189" s="3">
        <f t="shared" si="15"/>
        <v>362.14851334000002</v>
      </c>
      <c r="I189" s="3">
        <f t="shared" si="15"/>
        <v>358.82321177</v>
      </c>
    </row>
    <row r="190" spans="3:9">
      <c r="C190" s="2">
        <f t="shared" si="12"/>
        <v>39821</v>
      </c>
      <c r="D190">
        <f t="shared" si="13"/>
        <v>12</v>
      </c>
      <c r="E190">
        <v>70</v>
      </c>
      <c r="F190" s="3">
        <v>418.29599999999999</v>
      </c>
      <c r="G190" s="3">
        <f t="shared" si="15"/>
        <v>376.90898501999993</v>
      </c>
      <c r="H190" s="3">
        <f t="shared" si="15"/>
        <v>374.53120968000002</v>
      </c>
      <c r="I190" s="3">
        <f t="shared" si="15"/>
        <v>372.17071119000053</v>
      </c>
    </row>
    <row r="191" spans="3:9">
      <c r="C191" s="2">
        <f t="shared" si="12"/>
        <v>39821</v>
      </c>
      <c r="D191">
        <f t="shared" si="13"/>
        <v>13</v>
      </c>
      <c r="E191">
        <v>71</v>
      </c>
      <c r="F191" s="3">
        <v>419.834</v>
      </c>
      <c r="G191" s="3">
        <f t="shared" si="15"/>
        <v>384.07599930000003</v>
      </c>
      <c r="H191" s="3">
        <f t="shared" si="15"/>
        <v>381.36581473000001</v>
      </c>
      <c r="I191" s="3">
        <f t="shared" si="15"/>
        <v>379.58428973000042</v>
      </c>
    </row>
    <row r="192" spans="3:9">
      <c r="C192" s="2">
        <f t="shared" si="12"/>
        <v>39821</v>
      </c>
      <c r="D192">
        <f t="shared" si="13"/>
        <v>14</v>
      </c>
      <c r="E192">
        <v>72</v>
      </c>
      <c r="F192" s="3">
        <v>419.39600000000002</v>
      </c>
      <c r="G192" s="3">
        <f t="shared" ref="G192:I211" si="16">(G$3*$E192^4)+(G$4*$E192^3)+(G$5*$E192^2)+(G$6*$E192)+G$7</f>
        <v>391.62680699999987</v>
      </c>
      <c r="H192" s="3">
        <f t="shared" si="16"/>
        <v>388.63832601999997</v>
      </c>
      <c r="I192" s="3">
        <f t="shared" si="16"/>
        <v>387.48477317000021</v>
      </c>
    </row>
    <row r="193" spans="3:9">
      <c r="C193" s="2">
        <f t="shared" si="12"/>
        <v>39821</v>
      </c>
      <c r="D193">
        <f t="shared" si="13"/>
        <v>15</v>
      </c>
      <c r="E193">
        <v>71</v>
      </c>
      <c r="F193" s="3">
        <v>412.31</v>
      </c>
      <c r="G193" s="3">
        <f t="shared" si="16"/>
        <v>384.07599930000003</v>
      </c>
      <c r="H193" s="3">
        <f t="shared" si="16"/>
        <v>381.36581473000001</v>
      </c>
      <c r="I193" s="3">
        <f t="shared" si="16"/>
        <v>379.58428973000042</v>
      </c>
    </row>
    <row r="194" spans="3:9">
      <c r="C194" s="2">
        <f t="shared" si="12"/>
        <v>39821</v>
      </c>
      <c r="D194">
        <f t="shared" si="13"/>
        <v>16</v>
      </c>
      <c r="E194">
        <v>71</v>
      </c>
      <c r="F194" s="3">
        <v>401.63</v>
      </c>
      <c r="G194" s="3">
        <f t="shared" si="16"/>
        <v>384.07599930000003</v>
      </c>
      <c r="H194" s="3">
        <f t="shared" si="16"/>
        <v>381.36581473000001</v>
      </c>
      <c r="I194" s="3">
        <f t="shared" si="16"/>
        <v>379.58428973000042</v>
      </c>
    </row>
    <row r="195" spans="3:9">
      <c r="C195" s="2">
        <f t="shared" si="12"/>
        <v>39821</v>
      </c>
      <c r="D195">
        <f t="shared" si="13"/>
        <v>17</v>
      </c>
      <c r="E195">
        <v>67</v>
      </c>
      <c r="F195" s="3">
        <v>387.96100000000001</v>
      </c>
      <c r="G195" s="3">
        <f t="shared" si="16"/>
        <v>357.71070269999996</v>
      </c>
      <c r="H195" s="3">
        <f t="shared" si="16"/>
        <v>356.58681957000005</v>
      </c>
      <c r="I195" s="3">
        <f t="shared" si="16"/>
        <v>352.89490377000044</v>
      </c>
    </row>
    <row r="196" spans="3:9">
      <c r="C196" s="2">
        <f t="shared" si="12"/>
        <v>39821</v>
      </c>
      <c r="D196">
        <f t="shared" si="13"/>
        <v>18</v>
      </c>
      <c r="E196">
        <v>62</v>
      </c>
      <c r="F196" s="3">
        <v>390.41800000000001</v>
      </c>
      <c r="G196" s="3">
        <f t="shared" si="16"/>
        <v>333.38943390000009</v>
      </c>
      <c r="H196" s="3">
        <f t="shared" si="16"/>
        <v>334.80284512000003</v>
      </c>
      <c r="I196" s="3">
        <f t="shared" si="16"/>
        <v>330.68112887000012</v>
      </c>
    </row>
    <row r="197" spans="3:9">
      <c r="C197" s="2">
        <f t="shared" si="12"/>
        <v>39821</v>
      </c>
      <c r="D197">
        <f t="shared" si="13"/>
        <v>19</v>
      </c>
      <c r="E197">
        <v>57</v>
      </c>
      <c r="F197" s="3">
        <v>372.29899999999998</v>
      </c>
      <c r="G197" s="3">
        <f t="shared" si="16"/>
        <v>318.66300059999992</v>
      </c>
      <c r="H197" s="3">
        <f t="shared" si="16"/>
        <v>322.43624767000006</v>
      </c>
      <c r="I197" s="3">
        <f t="shared" si="16"/>
        <v>320.32606846999994</v>
      </c>
    </row>
    <row r="198" spans="3:9">
      <c r="C198" s="2">
        <f t="shared" si="12"/>
        <v>39821</v>
      </c>
      <c r="D198">
        <f t="shared" si="13"/>
        <v>20</v>
      </c>
      <c r="E198">
        <v>58</v>
      </c>
      <c r="F198" s="3">
        <v>356.82499999999999</v>
      </c>
      <c r="G198" s="3">
        <f t="shared" si="16"/>
        <v>320.84070041999996</v>
      </c>
      <c r="H198" s="3">
        <f t="shared" si="16"/>
        <v>324.19698444000005</v>
      </c>
      <c r="I198" s="3">
        <f t="shared" si="16"/>
        <v>321.50562987000018</v>
      </c>
    </row>
    <row r="199" spans="3:9">
      <c r="C199" s="2">
        <f t="shared" si="12"/>
        <v>39821</v>
      </c>
      <c r="D199">
        <f t="shared" si="13"/>
        <v>21</v>
      </c>
      <c r="E199">
        <v>56</v>
      </c>
      <c r="F199" s="3">
        <v>334.13</v>
      </c>
      <c r="G199" s="3">
        <f t="shared" si="16"/>
        <v>316.86909420000006</v>
      </c>
      <c r="H199" s="3">
        <f t="shared" si="16"/>
        <v>321.01819978000003</v>
      </c>
      <c r="I199" s="3">
        <f t="shared" si="16"/>
        <v>319.56466133000055</v>
      </c>
    </row>
    <row r="200" spans="3:9">
      <c r="C200" s="2">
        <f t="shared" si="12"/>
        <v>39821</v>
      </c>
      <c r="D200">
        <f t="shared" si="13"/>
        <v>22</v>
      </c>
      <c r="E200">
        <v>55</v>
      </c>
      <c r="F200" s="3">
        <v>307.09800000000001</v>
      </c>
      <c r="G200" s="3">
        <f t="shared" si="16"/>
        <v>315.45898121999994</v>
      </c>
      <c r="H200" s="3">
        <f t="shared" si="16"/>
        <v>319.93603953000002</v>
      </c>
      <c r="I200" s="3">
        <f t="shared" si="16"/>
        <v>319.20492189000021</v>
      </c>
    </row>
    <row r="201" spans="3:9">
      <c r="C201" s="2">
        <f t="shared" si="12"/>
        <v>39821</v>
      </c>
      <c r="D201">
        <f t="shared" si="13"/>
        <v>23</v>
      </c>
      <c r="E201">
        <v>55</v>
      </c>
      <c r="F201" s="3">
        <v>281.02199999999999</v>
      </c>
      <c r="G201" s="3">
        <f t="shared" si="16"/>
        <v>315.45898121999994</v>
      </c>
      <c r="H201" s="3">
        <f t="shared" si="16"/>
        <v>319.93603953000002</v>
      </c>
      <c r="I201" s="3">
        <f t="shared" si="16"/>
        <v>319.20492189000021</v>
      </c>
    </row>
    <row r="202" spans="3:9">
      <c r="C202" s="2">
        <f t="shared" si="12"/>
        <v>39821</v>
      </c>
      <c r="D202">
        <f t="shared" si="13"/>
        <v>24</v>
      </c>
      <c r="E202">
        <v>53</v>
      </c>
      <c r="F202" s="3">
        <v>267.529</v>
      </c>
      <c r="G202" s="3">
        <f t="shared" si="16"/>
        <v>313.79013552000004</v>
      </c>
      <c r="H202" s="3">
        <f t="shared" si="16"/>
        <v>318.75217699000007</v>
      </c>
      <c r="I202" s="3">
        <f t="shared" si="16"/>
        <v>319.61678266999985</v>
      </c>
    </row>
    <row r="203" spans="3:9">
      <c r="C203" s="2">
        <f t="shared" si="12"/>
        <v>39822</v>
      </c>
      <c r="D203">
        <f t="shared" si="13"/>
        <v>1</v>
      </c>
      <c r="E203">
        <v>52</v>
      </c>
      <c r="F203" s="3">
        <v>254.92599999999999</v>
      </c>
      <c r="G203" s="3">
        <f t="shared" si="16"/>
        <v>313.53140279999991</v>
      </c>
      <c r="H203" s="3">
        <f t="shared" si="16"/>
        <v>318.6368722200001</v>
      </c>
      <c r="I203" s="3">
        <f t="shared" si="16"/>
        <v>320.34769257000022</v>
      </c>
    </row>
    <row r="204" spans="3:9">
      <c r="C204" s="2">
        <f t="shared" si="12"/>
        <v>39822</v>
      </c>
      <c r="D204">
        <f t="shared" si="13"/>
        <v>2</v>
      </c>
      <c r="E204">
        <v>51</v>
      </c>
      <c r="F204" s="3">
        <v>253.036</v>
      </c>
      <c r="G204" s="3">
        <f t="shared" si="16"/>
        <v>313.65646349999997</v>
      </c>
      <c r="H204" s="3">
        <f t="shared" si="16"/>
        <v>318.83025013000002</v>
      </c>
      <c r="I204" s="3">
        <f t="shared" si="16"/>
        <v>321.39888953000042</v>
      </c>
    </row>
    <row r="205" spans="3:9">
      <c r="C205" s="2">
        <f t="shared" ref="C205:C268" si="17">IF(D205=1,C204+1,C204)</f>
        <v>39822</v>
      </c>
      <c r="D205">
        <f t="shared" ref="D205:D268" si="18">IF(D204=24,1,D204+1)</f>
        <v>3</v>
      </c>
      <c r="E205">
        <v>50</v>
      </c>
      <c r="F205" s="3">
        <v>250.92699999999999</v>
      </c>
      <c r="G205" s="3">
        <f t="shared" si="16"/>
        <v>314.16531762</v>
      </c>
      <c r="H205" s="3">
        <f t="shared" si="16"/>
        <v>319.32550948000005</v>
      </c>
      <c r="I205" s="3">
        <f t="shared" si="16"/>
        <v>322.7461697899999</v>
      </c>
    </row>
    <row r="206" spans="3:9">
      <c r="C206" s="2">
        <f t="shared" si="17"/>
        <v>39822</v>
      </c>
      <c r="D206">
        <f t="shared" si="18"/>
        <v>4</v>
      </c>
      <c r="E206">
        <v>49</v>
      </c>
      <c r="F206" s="3">
        <v>253.59700000000001</v>
      </c>
      <c r="G206" s="3">
        <f t="shared" si="16"/>
        <v>315.05796515999998</v>
      </c>
      <c r="H206" s="3">
        <f t="shared" si="16"/>
        <v>320.11584903000005</v>
      </c>
      <c r="I206" s="3">
        <f t="shared" si="16"/>
        <v>324.36378614999995</v>
      </c>
    </row>
    <row r="207" spans="3:9">
      <c r="C207" s="2">
        <f t="shared" si="17"/>
        <v>39822</v>
      </c>
      <c r="D207">
        <f t="shared" si="18"/>
        <v>5</v>
      </c>
      <c r="E207">
        <v>48</v>
      </c>
      <c r="F207" s="3">
        <v>263.59300000000002</v>
      </c>
      <c r="G207" s="3">
        <f t="shared" si="16"/>
        <v>316.33440612000004</v>
      </c>
      <c r="H207" s="3">
        <f t="shared" si="16"/>
        <v>321.19446754000001</v>
      </c>
      <c r="I207" s="3">
        <f t="shared" si="16"/>
        <v>326.22444797000009</v>
      </c>
    </row>
    <row r="208" spans="3:9">
      <c r="C208" s="2">
        <f t="shared" si="17"/>
        <v>39822</v>
      </c>
      <c r="D208">
        <f t="shared" si="18"/>
        <v>6</v>
      </c>
      <c r="E208">
        <v>47</v>
      </c>
      <c r="F208" s="3">
        <v>285.53500000000003</v>
      </c>
      <c r="G208" s="3">
        <f t="shared" si="16"/>
        <v>317.9946405</v>
      </c>
      <c r="H208" s="3">
        <f t="shared" si="16"/>
        <v>322.55456377000007</v>
      </c>
      <c r="I208" s="3">
        <f t="shared" si="16"/>
        <v>328.2993211700005</v>
      </c>
    </row>
    <row r="209" spans="3:9">
      <c r="C209" s="2">
        <f t="shared" si="17"/>
        <v>39822</v>
      </c>
      <c r="D209">
        <f t="shared" si="18"/>
        <v>7</v>
      </c>
      <c r="E209">
        <v>47</v>
      </c>
      <c r="F209" s="3">
        <v>309.85000000000002</v>
      </c>
      <c r="G209" s="3">
        <f t="shared" si="16"/>
        <v>317.9946405</v>
      </c>
      <c r="H209" s="3">
        <f t="shared" si="16"/>
        <v>322.55456377000007</v>
      </c>
      <c r="I209" s="3">
        <f t="shared" si="16"/>
        <v>328.2993211700005</v>
      </c>
    </row>
    <row r="210" spans="3:9">
      <c r="C210" s="2">
        <f t="shared" si="17"/>
        <v>39822</v>
      </c>
      <c r="D210">
        <f t="shared" si="18"/>
        <v>8</v>
      </c>
      <c r="E210">
        <v>51</v>
      </c>
      <c r="F210" s="3">
        <v>342.87299999999999</v>
      </c>
      <c r="G210" s="3">
        <f t="shared" si="16"/>
        <v>313.65646349999997</v>
      </c>
      <c r="H210" s="3">
        <f t="shared" si="16"/>
        <v>318.83025013000002</v>
      </c>
      <c r="I210" s="3">
        <f t="shared" si="16"/>
        <v>321.39888953000042</v>
      </c>
    </row>
    <row r="211" spans="3:9">
      <c r="C211" s="2">
        <f t="shared" si="17"/>
        <v>39822</v>
      </c>
      <c r="D211">
        <f t="shared" si="18"/>
        <v>9</v>
      </c>
      <c r="E211">
        <v>55</v>
      </c>
      <c r="F211" s="3">
        <v>372.88600000000002</v>
      </c>
      <c r="G211" s="3">
        <f t="shared" si="16"/>
        <v>315.45898121999994</v>
      </c>
      <c r="H211" s="3">
        <f t="shared" si="16"/>
        <v>319.93603953000002</v>
      </c>
      <c r="I211" s="3">
        <f t="shared" si="16"/>
        <v>319.20492189000021</v>
      </c>
    </row>
    <row r="212" spans="3:9">
      <c r="C212" s="2">
        <f t="shared" si="17"/>
        <v>39822</v>
      </c>
      <c r="D212">
        <f t="shared" si="18"/>
        <v>10</v>
      </c>
      <c r="E212">
        <v>58</v>
      </c>
      <c r="F212" s="3">
        <v>384.21499999999997</v>
      </c>
      <c r="G212" s="3">
        <f t="shared" ref="G212:I231" si="19">(G$3*$E212^4)+(G$4*$E212^3)+(G$5*$E212^2)+(G$6*$E212)+G$7</f>
        <v>320.84070041999996</v>
      </c>
      <c r="H212" s="3">
        <f t="shared" si="19"/>
        <v>324.19698444000005</v>
      </c>
      <c r="I212" s="3">
        <f t="shared" si="19"/>
        <v>321.50562987000018</v>
      </c>
    </row>
    <row r="213" spans="3:9">
      <c r="C213" s="2">
        <f t="shared" si="17"/>
        <v>39822</v>
      </c>
      <c r="D213">
        <f t="shared" si="18"/>
        <v>11</v>
      </c>
      <c r="E213">
        <v>60</v>
      </c>
      <c r="F213" s="3">
        <v>402.12299999999999</v>
      </c>
      <c r="G213" s="3">
        <f t="shared" si="19"/>
        <v>326.34748031999993</v>
      </c>
      <c r="H213" s="3">
        <f t="shared" si="19"/>
        <v>328.77372958000001</v>
      </c>
      <c r="I213" s="3">
        <f t="shared" si="19"/>
        <v>325.1774444899998</v>
      </c>
    </row>
    <row r="214" spans="3:9">
      <c r="C214" s="2">
        <f t="shared" si="17"/>
        <v>39822</v>
      </c>
      <c r="D214">
        <f t="shared" si="18"/>
        <v>12</v>
      </c>
      <c r="E214">
        <v>61</v>
      </c>
      <c r="F214" s="3">
        <v>402.13</v>
      </c>
      <c r="G214" s="3">
        <f t="shared" si="19"/>
        <v>329.67656039999997</v>
      </c>
      <c r="H214" s="3">
        <f t="shared" si="19"/>
        <v>331.60334043000006</v>
      </c>
      <c r="I214" s="3">
        <f t="shared" si="19"/>
        <v>327.69495363000038</v>
      </c>
    </row>
    <row r="215" spans="3:9">
      <c r="C215" s="2">
        <f t="shared" si="17"/>
        <v>39822</v>
      </c>
      <c r="D215">
        <f t="shared" si="18"/>
        <v>13</v>
      </c>
      <c r="E215">
        <v>62</v>
      </c>
      <c r="F215" s="3">
        <v>398.166</v>
      </c>
      <c r="G215" s="3">
        <f t="shared" si="19"/>
        <v>333.38943390000009</v>
      </c>
      <c r="H215" s="3">
        <f t="shared" si="19"/>
        <v>334.80284512000003</v>
      </c>
      <c r="I215" s="3">
        <f t="shared" si="19"/>
        <v>330.68112887000012</v>
      </c>
    </row>
    <row r="216" spans="3:9">
      <c r="C216" s="2">
        <f t="shared" si="17"/>
        <v>39822</v>
      </c>
      <c r="D216">
        <f t="shared" si="18"/>
        <v>14</v>
      </c>
      <c r="E216">
        <v>63</v>
      </c>
      <c r="F216" s="3">
        <v>403.03399999999999</v>
      </c>
      <c r="G216" s="3">
        <f t="shared" si="19"/>
        <v>337.48610081999993</v>
      </c>
      <c r="H216" s="3">
        <f t="shared" si="19"/>
        <v>338.37904489000005</v>
      </c>
      <c r="I216" s="3">
        <f t="shared" si="19"/>
        <v>334.14473956999979</v>
      </c>
    </row>
    <row r="217" spans="3:9">
      <c r="C217" s="2">
        <f t="shared" si="17"/>
        <v>39822</v>
      </c>
      <c r="D217">
        <f t="shared" si="18"/>
        <v>15</v>
      </c>
      <c r="E217">
        <v>64</v>
      </c>
      <c r="F217" s="3">
        <v>395.06400000000002</v>
      </c>
      <c r="G217" s="3">
        <f t="shared" si="19"/>
        <v>341.96656115999997</v>
      </c>
      <c r="H217" s="3">
        <f t="shared" si="19"/>
        <v>342.33874098000001</v>
      </c>
      <c r="I217" s="3">
        <f t="shared" si="19"/>
        <v>338.09301165000039</v>
      </c>
    </row>
    <row r="218" spans="3:9">
      <c r="C218" s="2">
        <f t="shared" si="17"/>
        <v>39822</v>
      </c>
      <c r="D218">
        <f t="shared" si="18"/>
        <v>16</v>
      </c>
      <c r="E218">
        <v>63</v>
      </c>
      <c r="F218" s="3">
        <v>381.93299999999999</v>
      </c>
      <c r="G218" s="3">
        <f t="shared" si="19"/>
        <v>337.48610081999993</v>
      </c>
      <c r="H218" s="3">
        <f t="shared" si="19"/>
        <v>338.37904489000005</v>
      </c>
      <c r="I218" s="3">
        <f t="shared" si="19"/>
        <v>334.14473956999979</v>
      </c>
    </row>
    <row r="219" spans="3:9">
      <c r="C219" s="2">
        <f t="shared" si="17"/>
        <v>39822</v>
      </c>
      <c r="D219">
        <f t="shared" si="18"/>
        <v>17</v>
      </c>
      <c r="E219">
        <v>62</v>
      </c>
      <c r="F219" s="3">
        <v>368.548</v>
      </c>
      <c r="G219" s="3">
        <f t="shared" si="19"/>
        <v>333.38943390000009</v>
      </c>
      <c r="H219" s="3">
        <f t="shared" si="19"/>
        <v>334.80284512000003</v>
      </c>
      <c r="I219" s="3">
        <f t="shared" si="19"/>
        <v>330.68112887000012</v>
      </c>
    </row>
    <row r="220" spans="3:9">
      <c r="C220" s="2">
        <f t="shared" si="17"/>
        <v>39822</v>
      </c>
      <c r="D220">
        <f t="shared" si="18"/>
        <v>18</v>
      </c>
      <c r="E220">
        <v>61</v>
      </c>
      <c r="F220" s="3">
        <v>381.75099999999998</v>
      </c>
      <c r="G220" s="3">
        <f t="shared" si="19"/>
        <v>329.67656039999997</v>
      </c>
      <c r="H220" s="3">
        <f t="shared" si="19"/>
        <v>331.60334043000006</v>
      </c>
      <c r="I220" s="3">
        <f t="shared" si="19"/>
        <v>327.69495363000038</v>
      </c>
    </row>
    <row r="221" spans="3:9">
      <c r="C221" s="2">
        <f t="shared" si="17"/>
        <v>39822</v>
      </c>
      <c r="D221">
        <f t="shared" si="18"/>
        <v>19</v>
      </c>
      <c r="E221">
        <v>62</v>
      </c>
      <c r="F221" s="3">
        <v>368.274</v>
      </c>
      <c r="G221" s="3">
        <f t="shared" si="19"/>
        <v>333.38943390000009</v>
      </c>
      <c r="H221" s="3">
        <f t="shared" si="19"/>
        <v>334.80284512000003</v>
      </c>
      <c r="I221" s="3">
        <f t="shared" si="19"/>
        <v>330.68112887000012</v>
      </c>
    </row>
    <row r="222" spans="3:9">
      <c r="C222" s="2">
        <f t="shared" si="17"/>
        <v>39822</v>
      </c>
      <c r="D222">
        <f t="shared" si="18"/>
        <v>20</v>
      </c>
      <c r="E222">
        <v>62</v>
      </c>
      <c r="F222" s="3">
        <v>357.78</v>
      </c>
      <c r="G222" s="3">
        <f t="shared" si="19"/>
        <v>333.38943390000009</v>
      </c>
      <c r="H222" s="3">
        <f t="shared" si="19"/>
        <v>334.80284512000003</v>
      </c>
      <c r="I222" s="3">
        <f t="shared" si="19"/>
        <v>330.68112887000012</v>
      </c>
    </row>
    <row r="223" spans="3:9">
      <c r="C223" s="2">
        <f t="shared" si="17"/>
        <v>39822</v>
      </c>
      <c r="D223">
        <f t="shared" si="18"/>
        <v>21</v>
      </c>
      <c r="E223">
        <v>64</v>
      </c>
      <c r="F223" s="3">
        <v>338.04199999999997</v>
      </c>
      <c r="G223" s="3">
        <f t="shared" si="19"/>
        <v>341.96656115999997</v>
      </c>
      <c r="H223" s="3">
        <f t="shared" si="19"/>
        <v>342.33874098000001</v>
      </c>
      <c r="I223" s="3">
        <f t="shared" si="19"/>
        <v>338.09301165000039</v>
      </c>
    </row>
    <row r="224" spans="3:9">
      <c r="C224" s="2">
        <f t="shared" si="17"/>
        <v>39822</v>
      </c>
      <c r="D224">
        <f t="shared" si="18"/>
        <v>22</v>
      </c>
      <c r="E224">
        <v>61</v>
      </c>
      <c r="F224" s="3">
        <v>314.53300000000002</v>
      </c>
      <c r="G224" s="3">
        <f t="shared" si="19"/>
        <v>329.67656039999997</v>
      </c>
      <c r="H224" s="3">
        <f t="shared" si="19"/>
        <v>331.60334043000006</v>
      </c>
      <c r="I224" s="3">
        <f t="shared" si="19"/>
        <v>327.69495363000038</v>
      </c>
    </row>
    <row r="225" spans="3:9">
      <c r="C225" s="2">
        <f t="shared" si="17"/>
        <v>39822</v>
      </c>
      <c r="D225">
        <f t="shared" si="18"/>
        <v>23</v>
      </c>
      <c r="E225">
        <v>63</v>
      </c>
      <c r="F225" s="3">
        <v>289.21100000000001</v>
      </c>
      <c r="G225" s="3">
        <f t="shared" si="19"/>
        <v>337.48610081999993</v>
      </c>
      <c r="H225" s="3">
        <f t="shared" si="19"/>
        <v>338.37904489000005</v>
      </c>
      <c r="I225" s="3">
        <f t="shared" si="19"/>
        <v>334.14473956999979</v>
      </c>
    </row>
    <row r="226" spans="3:9">
      <c r="C226" s="2">
        <f t="shared" si="17"/>
        <v>39822</v>
      </c>
      <c r="D226">
        <f t="shared" si="18"/>
        <v>24</v>
      </c>
      <c r="E226">
        <v>64</v>
      </c>
      <c r="F226" s="3">
        <v>273.286</v>
      </c>
      <c r="G226" s="3">
        <f t="shared" si="19"/>
        <v>341.96656115999997</v>
      </c>
      <c r="H226" s="3">
        <f t="shared" si="19"/>
        <v>342.33874098000001</v>
      </c>
      <c r="I226" s="3">
        <f t="shared" si="19"/>
        <v>338.09301165000039</v>
      </c>
    </row>
    <row r="227" spans="3:9">
      <c r="C227" s="2">
        <f t="shared" si="17"/>
        <v>39823</v>
      </c>
      <c r="D227">
        <f t="shared" si="18"/>
        <v>1</v>
      </c>
      <c r="E227">
        <v>64</v>
      </c>
      <c r="F227" s="3">
        <v>259.03300000000002</v>
      </c>
      <c r="G227" s="3">
        <f t="shared" si="19"/>
        <v>341.96656115999997</v>
      </c>
      <c r="H227" s="3">
        <f t="shared" si="19"/>
        <v>342.33874098000001</v>
      </c>
      <c r="I227" s="3">
        <f t="shared" si="19"/>
        <v>338.09301165000039</v>
      </c>
    </row>
    <row r="228" spans="3:9">
      <c r="C228" s="2">
        <f t="shared" si="17"/>
        <v>39823</v>
      </c>
      <c r="D228">
        <f t="shared" si="18"/>
        <v>2</v>
      </c>
      <c r="E228">
        <v>65</v>
      </c>
      <c r="F228" s="3">
        <v>253.03899999999999</v>
      </c>
      <c r="G228" s="3">
        <f t="shared" si="19"/>
        <v>346.83081492000008</v>
      </c>
      <c r="H228" s="3">
        <f t="shared" si="19"/>
        <v>346.68873463</v>
      </c>
      <c r="I228" s="3">
        <f t="shared" si="19"/>
        <v>342.53162758999912</v>
      </c>
    </row>
    <row r="229" spans="3:9">
      <c r="C229" s="2">
        <f t="shared" si="17"/>
        <v>39823</v>
      </c>
      <c r="D229">
        <f t="shared" si="18"/>
        <v>3</v>
      </c>
      <c r="E229">
        <v>61</v>
      </c>
      <c r="F229" s="3">
        <v>247.90799999999999</v>
      </c>
      <c r="G229" s="3">
        <f t="shared" si="19"/>
        <v>329.67656039999997</v>
      </c>
      <c r="H229" s="3">
        <f t="shared" si="19"/>
        <v>331.60334043000006</v>
      </c>
      <c r="I229" s="3">
        <f t="shared" si="19"/>
        <v>327.69495363000038</v>
      </c>
    </row>
    <row r="230" spans="3:9">
      <c r="C230" s="2">
        <f t="shared" si="17"/>
        <v>39823</v>
      </c>
      <c r="D230">
        <f t="shared" si="18"/>
        <v>4</v>
      </c>
      <c r="E230">
        <v>65</v>
      </c>
      <c r="F230" s="3">
        <v>250.90299999999999</v>
      </c>
      <c r="G230" s="3">
        <f t="shared" si="19"/>
        <v>346.83081492000008</v>
      </c>
      <c r="H230" s="3">
        <f t="shared" si="19"/>
        <v>346.68873463</v>
      </c>
      <c r="I230" s="3">
        <f t="shared" si="19"/>
        <v>342.53162758999912</v>
      </c>
    </row>
    <row r="231" spans="3:9">
      <c r="C231" s="2">
        <f t="shared" si="17"/>
        <v>39823</v>
      </c>
      <c r="D231">
        <f t="shared" si="18"/>
        <v>5</v>
      </c>
      <c r="E231">
        <v>65</v>
      </c>
      <c r="F231" s="3">
        <v>256.81299999999999</v>
      </c>
      <c r="G231" s="3">
        <f t="shared" si="19"/>
        <v>346.83081492000008</v>
      </c>
      <c r="H231" s="3">
        <f t="shared" si="19"/>
        <v>346.68873463</v>
      </c>
      <c r="I231" s="3">
        <f t="shared" si="19"/>
        <v>342.53162758999912</v>
      </c>
    </row>
    <row r="232" spans="3:9">
      <c r="C232" s="2">
        <f t="shared" si="17"/>
        <v>39823</v>
      </c>
      <c r="D232">
        <f t="shared" si="18"/>
        <v>6</v>
      </c>
      <c r="E232">
        <v>65</v>
      </c>
      <c r="F232" s="3">
        <v>260.99099999999999</v>
      </c>
      <c r="G232" s="3">
        <f t="shared" ref="G232:I251" si="20">(G$3*$E232^4)+(G$4*$E232^3)+(G$5*$E232^2)+(G$6*$E232)+G$7</f>
        <v>346.83081492000008</v>
      </c>
      <c r="H232" s="3">
        <f t="shared" si="20"/>
        <v>346.68873463</v>
      </c>
      <c r="I232" s="3">
        <f t="shared" si="20"/>
        <v>342.53162758999912</v>
      </c>
    </row>
    <row r="233" spans="3:9">
      <c r="C233" s="2">
        <f t="shared" si="17"/>
        <v>39823</v>
      </c>
      <c r="D233">
        <f t="shared" si="18"/>
        <v>7</v>
      </c>
      <c r="E233">
        <v>66</v>
      </c>
      <c r="F233" s="3">
        <v>271.89400000000001</v>
      </c>
      <c r="G233" s="3">
        <f t="shared" si="20"/>
        <v>352.07886209999992</v>
      </c>
      <c r="H233" s="3">
        <f t="shared" si="20"/>
        <v>351.43582708000002</v>
      </c>
      <c r="I233" s="3">
        <f t="shared" si="20"/>
        <v>347.46472643000021</v>
      </c>
    </row>
    <row r="234" spans="3:9">
      <c r="C234" s="2">
        <f t="shared" si="17"/>
        <v>39823</v>
      </c>
      <c r="D234">
        <f t="shared" si="18"/>
        <v>8</v>
      </c>
      <c r="E234">
        <v>65</v>
      </c>
      <c r="F234" s="3">
        <v>278.464</v>
      </c>
      <c r="G234" s="3">
        <f t="shared" si="20"/>
        <v>346.83081492000008</v>
      </c>
      <c r="H234" s="3">
        <f t="shared" si="20"/>
        <v>346.68873463</v>
      </c>
      <c r="I234" s="3">
        <f t="shared" si="20"/>
        <v>342.53162758999912</v>
      </c>
    </row>
    <row r="235" spans="3:9">
      <c r="C235" s="2">
        <f t="shared" si="17"/>
        <v>39823</v>
      </c>
      <c r="D235">
        <f t="shared" si="18"/>
        <v>9</v>
      </c>
      <c r="E235">
        <v>65</v>
      </c>
      <c r="F235" s="3">
        <v>285.62099999999998</v>
      </c>
      <c r="G235" s="3">
        <f t="shared" si="20"/>
        <v>346.83081492000008</v>
      </c>
      <c r="H235" s="3">
        <f t="shared" si="20"/>
        <v>346.68873463</v>
      </c>
      <c r="I235" s="3">
        <f t="shared" si="20"/>
        <v>342.53162758999912</v>
      </c>
    </row>
    <row r="236" spans="3:9">
      <c r="C236" s="2">
        <f t="shared" si="17"/>
        <v>39823</v>
      </c>
      <c r="D236">
        <f t="shared" si="18"/>
        <v>10</v>
      </c>
      <c r="E236">
        <v>66</v>
      </c>
      <c r="F236" s="3">
        <v>310.46100000000001</v>
      </c>
      <c r="G236" s="3">
        <f t="shared" si="20"/>
        <v>352.07886209999992</v>
      </c>
      <c r="H236" s="3">
        <f t="shared" si="20"/>
        <v>351.43582708000002</v>
      </c>
      <c r="I236" s="3">
        <f t="shared" si="20"/>
        <v>347.46472643000021</v>
      </c>
    </row>
    <row r="237" spans="3:9">
      <c r="C237" s="2">
        <f t="shared" si="17"/>
        <v>39823</v>
      </c>
      <c r="D237">
        <f t="shared" si="18"/>
        <v>11</v>
      </c>
      <c r="E237">
        <v>68</v>
      </c>
      <c r="F237" s="3">
        <v>327.81799999999998</v>
      </c>
      <c r="G237" s="3">
        <f t="shared" si="20"/>
        <v>363.72633672000006</v>
      </c>
      <c r="H237" s="3">
        <f t="shared" si="20"/>
        <v>362.14851334000002</v>
      </c>
      <c r="I237" s="3">
        <f t="shared" si="20"/>
        <v>358.82321177</v>
      </c>
    </row>
    <row r="238" spans="3:9">
      <c r="C238" s="2">
        <f t="shared" si="17"/>
        <v>39823</v>
      </c>
      <c r="D238">
        <f t="shared" si="18"/>
        <v>12</v>
      </c>
      <c r="E238">
        <v>68</v>
      </c>
      <c r="F238" s="3">
        <v>341.596</v>
      </c>
      <c r="G238" s="3">
        <f t="shared" si="20"/>
        <v>363.72633672000006</v>
      </c>
      <c r="H238" s="3">
        <f t="shared" si="20"/>
        <v>362.14851334000002</v>
      </c>
      <c r="I238" s="3">
        <f t="shared" si="20"/>
        <v>358.82321177</v>
      </c>
    </row>
    <row r="239" spans="3:9">
      <c r="C239" s="2">
        <f t="shared" si="17"/>
        <v>39823</v>
      </c>
      <c r="D239">
        <f t="shared" si="18"/>
        <v>13</v>
      </c>
      <c r="E239">
        <v>68</v>
      </c>
      <c r="F239" s="3">
        <v>346.16899999999998</v>
      </c>
      <c r="G239" s="3">
        <f t="shared" si="20"/>
        <v>363.72633672000006</v>
      </c>
      <c r="H239" s="3">
        <f t="shared" si="20"/>
        <v>362.14851334000002</v>
      </c>
      <c r="I239" s="3">
        <f t="shared" si="20"/>
        <v>358.82321177</v>
      </c>
    </row>
    <row r="240" spans="3:9">
      <c r="C240" s="2">
        <f t="shared" si="17"/>
        <v>39823</v>
      </c>
      <c r="D240">
        <f t="shared" si="18"/>
        <v>14</v>
      </c>
      <c r="E240">
        <v>68</v>
      </c>
      <c r="F240" s="3">
        <v>342.09</v>
      </c>
      <c r="G240" s="3">
        <f t="shared" si="20"/>
        <v>363.72633672000006</v>
      </c>
      <c r="H240" s="3">
        <f t="shared" si="20"/>
        <v>362.14851334000002</v>
      </c>
      <c r="I240" s="3">
        <f t="shared" si="20"/>
        <v>358.82321177</v>
      </c>
    </row>
    <row r="241" spans="3:9">
      <c r="C241" s="2">
        <f t="shared" si="17"/>
        <v>39823</v>
      </c>
      <c r="D241">
        <f t="shared" si="18"/>
        <v>15</v>
      </c>
      <c r="E241">
        <v>66</v>
      </c>
      <c r="F241" s="3">
        <v>335.17899999999997</v>
      </c>
      <c r="G241" s="3">
        <f t="shared" si="20"/>
        <v>352.07886209999992</v>
      </c>
      <c r="H241" s="3">
        <f t="shared" si="20"/>
        <v>351.43582708000002</v>
      </c>
      <c r="I241" s="3">
        <f t="shared" si="20"/>
        <v>347.46472643000021</v>
      </c>
    </row>
    <row r="242" spans="3:9">
      <c r="C242" s="2">
        <f t="shared" si="17"/>
        <v>39823</v>
      </c>
      <c r="D242">
        <f t="shared" si="18"/>
        <v>16</v>
      </c>
      <c r="E242">
        <v>67</v>
      </c>
      <c r="F242" s="3">
        <v>335.73700000000002</v>
      </c>
      <c r="G242" s="3">
        <f t="shared" si="20"/>
        <v>357.71070269999996</v>
      </c>
      <c r="H242" s="3">
        <f t="shared" si="20"/>
        <v>356.58681957000005</v>
      </c>
      <c r="I242" s="3">
        <f t="shared" si="20"/>
        <v>352.89490377000044</v>
      </c>
    </row>
    <row r="243" spans="3:9">
      <c r="C243" s="2">
        <f t="shared" si="17"/>
        <v>39823</v>
      </c>
      <c r="D243">
        <f t="shared" si="18"/>
        <v>17</v>
      </c>
      <c r="E243">
        <v>67</v>
      </c>
      <c r="F243" s="3">
        <v>347.036</v>
      </c>
      <c r="G243" s="3">
        <f t="shared" si="20"/>
        <v>357.71070269999996</v>
      </c>
      <c r="H243" s="3">
        <f t="shared" si="20"/>
        <v>356.58681957000005</v>
      </c>
      <c r="I243" s="3">
        <f t="shared" si="20"/>
        <v>352.89490377000044</v>
      </c>
    </row>
    <row r="244" spans="3:9">
      <c r="C244" s="2">
        <f t="shared" si="17"/>
        <v>39823</v>
      </c>
      <c r="D244">
        <f t="shared" si="18"/>
        <v>18</v>
      </c>
      <c r="E244">
        <v>67</v>
      </c>
      <c r="F244" s="3">
        <v>373.06</v>
      </c>
      <c r="G244" s="3">
        <f t="shared" si="20"/>
        <v>357.71070269999996</v>
      </c>
      <c r="H244" s="3">
        <f t="shared" si="20"/>
        <v>356.58681957000005</v>
      </c>
      <c r="I244" s="3">
        <f t="shared" si="20"/>
        <v>352.89490377000044</v>
      </c>
    </row>
    <row r="245" spans="3:9">
      <c r="C245" s="2">
        <f t="shared" si="17"/>
        <v>39823</v>
      </c>
      <c r="D245">
        <f t="shared" si="18"/>
        <v>19</v>
      </c>
      <c r="E245">
        <v>67</v>
      </c>
      <c r="F245" s="3">
        <v>369.50299999999999</v>
      </c>
      <c r="G245" s="3">
        <f t="shared" si="20"/>
        <v>357.71070269999996</v>
      </c>
      <c r="H245" s="3">
        <f t="shared" si="20"/>
        <v>356.58681957000005</v>
      </c>
      <c r="I245" s="3">
        <f t="shared" si="20"/>
        <v>352.89490377000044</v>
      </c>
    </row>
    <row r="246" spans="3:9">
      <c r="C246" s="2">
        <f t="shared" si="17"/>
        <v>39823</v>
      </c>
      <c r="D246">
        <f t="shared" si="18"/>
        <v>20</v>
      </c>
      <c r="E246">
        <v>68</v>
      </c>
      <c r="F246" s="3">
        <v>360.73399999999998</v>
      </c>
      <c r="G246" s="3">
        <f t="shared" si="20"/>
        <v>363.72633672000006</v>
      </c>
      <c r="H246" s="3">
        <f t="shared" si="20"/>
        <v>362.14851334000002</v>
      </c>
      <c r="I246" s="3">
        <f t="shared" si="20"/>
        <v>358.82321177</v>
      </c>
    </row>
    <row r="247" spans="3:9">
      <c r="C247" s="2">
        <f t="shared" si="17"/>
        <v>39823</v>
      </c>
      <c r="D247">
        <f t="shared" si="18"/>
        <v>21</v>
      </c>
      <c r="E247">
        <v>68</v>
      </c>
      <c r="F247" s="3">
        <v>345.28800000000001</v>
      </c>
      <c r="G247" s="3">
        <f t="shared" si="20"/>
        <v>363.72633672000006</v>
      </c>
      <c r="H247" s="3">
        <f t="shared" si="20"/>
        <v>362.14851334000002</v>
      </c>
      <c r="I247" s="3">
        <f t="shared" si="20"/>
        <v>358.82321177</v>
      </c>
    </row>
    <row r="248" spans="3:9">
      <c r="C248" s="2">
        <f t="shared" si="17"/>
        <v>39823</v>
      </c>
      <c r="D248">
        <f t="shared" si="18"/>
        <v>22</v>
      </c>
      <c r="E248">
        <v>69</v>
      </c>
      <c r="F248" s="3">
        <v>315.40100000000001</v>
      </c>
      <c r="G248" s="3">
        <f t="shared" si="20"/>
        <v>370.1257641599999</v>
      </c>
      <c r="H248" s="3">
        <f t="shared" si="20"/>
        <v>368.12770963000003</v>
      </c>
      <c r="I248" s="3">
        <f t="shared" si="20"/>
        <v>365.24915915000025</v>
      </c>
    </row>
    <row r="249" spans="3:9">
      <c r="C249" s="2">
        <f t="shared" si="17"/>
        <v>39823</v>
      </c>
      <c r="D249">
        <f t="shared" si="18"/>
        <v>23</v>
      </c>
      <c r="E249">
        <v>69</v>
      </c>
      <c r="F249" s="3">
        <v>288.24700000000001</v>
      </c>
      <c r="G249" s="3">
        <f t="shared" si="20"/>
        <v>370.1257641599999</v>
      </c>
      <c r="H249" s="3">
        <f t="shared" si="20"/>
        <v>368.12770963000003</v>
      </c>
      <c r="I249" s="3">
        <f t="shared" si="20"/>
        <v>365.24915915000025</v>
      </c>
    </row>
    <row r="250" spans="3:9">
      <c r="C250" s="2">
        <f t="shared" si="17"/>
        <v>39823</v>
      </c>
      <c r="D250">
        <f t="shared" si="18"/>
        <v>24</v>
      </c>
      <c r="E250">
        <v>69</v>
      </c>
      <c r="F250" s="3">
        <v>280.62700000000001</v>
      </c>
      <c r="G250" s="3">
        <f t="shared" si="20"/>
        <v>370.1257641599999</v>
      </c>
      <c r="H250" s="3">
        <f t="shared" si="20"/>
        <v>368.12770963000003</v>
      </c>
      <c r="I250" s="3">
        <f t="shared" si="20"/>
        <v>365.24915915000025</v>
      </c>
    </row>
    <row r="251" spans="3:9">
      <c r="C251" s="2">
        <f t="shared" si="17"/>
        <v>39824</v>
      </c>
      <c r="D251">
        <f t="shared" si="18"/>
        <v>1</v>
      </c>
      <c r="E251">
        <v>69</v>
      </c>
      <c r="F251" s="3">
        <v>271.31200000000001</v>
      </c>
      <c r="G251" s="3">
        <f t="shared" si="20"/>
        <v>370.1257641599999</v>
      </c>
      <c r="H251" s="3">
        <f t="shared" si="20"/>
        <v>368.12770963000003</v>
      </c>
      <c r="I251" s="3">
        <f t="shared" si="20"/>
        <v>365.24915915000025</v>
      </c>
    </row>
    <row r="252" spans="3:9">
      <c r="C252" s="2">
        <f t="shared" si="17"/>
        <v>39824</v>
      </c>
      <c r="D252">
        <f t="shared" si="18"/>
        <v>2</v>
      </c>
      <c r="E252">
        <v>64</v>
      </c>
      <c r="F252" s="3">
        <v>263.23700000000002</v>
      </c>
      <c r="G252" s="3">
        <f t="shared" ref="G252:I271" si="21">(G$3*$E252^4)+(G$4*$E252^3)+(G$5*$E252^2)+(G$6*$E252)+G$7</f>
        <v>341.96656115999997</v>
      </c>
      <c r="H252" s="3">
        <f t="shared" si="21"/>
        <v>342.33874098000001</v>
      </c>
      <c r="I252" s="3">
        <f t="shared" si="21"/>
        <v>338.09301165000039</v>
      </c>
    </row>
    <row r="253" spans="3:9">
      <c r="C253" s="2">
        <f t="shared" si="17"/>
        <v>39824</v>
      </c>
      <c r="D253">
        <f t="shared" si="18"/>
        <v>3</v>
      </c>
      <c r="E253">
        <v>62</v>
      </c>
      <c r="F253" s="3">
        <v>256.72399999999999</v>
      </c>
      <c r="G253" s="3">
        <f t="shared" si="21"/>
        <v>333.38943390000009</v>
      </c>
      <c r="H253" s="3">
        <f t="shared" si="21"/>
        <v>334.80284512000003</v>
      </c>
      <c r="I253" s="3">
        <f t="shared" si="21"/>
        <v>330.68112887000012</v>
      </c>
    </row>
    <row r="254" spans="3:9">
      <c r="C254" s="2">
        <f t="shared" si="17"/>
        <v>39824</v>
      </c>
      <c r="D254">
        <f t="shared" si="18"/>
        <v>4</v>
      </c>
      <c r="E254">
        <v>59</v>
      </c>
      <c r="F254" s="3">
        <v>260.21899999999999</v>
      </c>
      <c r="G254" s="3">
        <f t="shared" si="21"/>
        <v>323.40219366000008</v>
      </c>
      <c r="H254" s="3">
        <f t="shared" si="21"/>
        <v>326.30721133000009</v>
      </c>
      <c r="I254" s="3">
        <f t="shared" si="21"/>
        <v>323.11828865000012</v>
      </c>
    </row>
    <row r="255" spans="3:9">
      <c r="C255" s="2">
        <f t="shared" si="17"/>
        <v>39824</v>
      </c>
      <c r="D255">
        <f t="shared" si="18"/>
        <v>5</v>
      </c>
      <c r="E255">
        <v>55</v>
      </c>
      <c r="F255" s="3">
        <v>265.44499999999999</v>
      </c>
      <c r="G255" s="3">
        <f t="shared" si="21"/>
        <v>315.45898121999994</v>
      </c>
      <c r="H255" s="3">
        <f t="shared" si="21"/>
        <v>319.93603953000002</v>
      </c>
      <c r="I255" s="3">
        <f t="shared" si="21"/>
        <v>319.20492189000021</v>
      </c>
    </row>
    <row r="256" spans="3:9">
      <c r="C256" s="2">
        <f t="shared" si="17"/>
        <v>39824</v>
      </c>
      <c r="D256">
        <f t="shared" si="18"/>
        <v>6</v>
      </c>
      <c r="E256">
        <v>53</v>
      </c>
      <c r="F256" s="3">
        <v>267.94499999999999</v>
      </c>
      <c r="G256" s="3">
        <f t="shared" si="21"/>
        <v>313.79013552000004</v>
      </c>
      <c r="H256" s="3">
        <f t="shared" si="21"/>
        <v>318.75217699000007</v>
      </c>
      <c r="I256" s="3">
        <f t="shared" si="21"/>
        <v>319.61678266999985</v>
      </c>
    </row>
    <row r="257" spans="3:9">
      <c r="C257" s="2">
        <f t="shared" si="17"/>
        <v>39824</v>
      </c>
      <c r="D257">
        <f t="shared" si="18"/>
        <v>7</v>
      </c>
      <c r="E257">
        <v>52</v>
      </c>
      <c r="F257" s="3">
        <v>276.49700000000001</v>
      </c>
      <c r="G257" s="3">
        <f t="shared" si="21"/>
        <v>313.53140279999991</v>
      </c>
      <c r="H257" s="3">
        <f t="shared" si="21"/>
        <v>318.6368722200001</v>
      </c>
      <c r="I257" s="3">
        <f t="shared" si="21"/>
        <v>320.34769257000022</v>
      </c>
    </row>
    <row r="258" spans="3:9">
      <c r="C258" s="2">
        <f t="shared" si="17"/>
        <v>39824</v>
      </c>
      <c r="D258">
        <f t="shared" si="18"/>
        <v>8</v>
      </c>
      <c r="E258">
        <v>48</v>
      </c>
      <c r="F258" s="3">
        <v>276.721</v>
      </c>
      <c r="G258" s="3">
        <f t="shared" si="21"/>
        <v>316.33440612000004</v>
      </c>
      <c r="H258" s="3">
        <f t="shared" si="21"/>
        <v>321.19446754000001</v>
      </c>
      <c r="I258" s="3">
        <f t="shared" si="21"/>
        <v>326.22444797000009</v>
      </c>
    </row>
    <row r="259" spans="3:9">
      <c r="C259" s="2">
        <f t="shared" si="17"/>
        <v>39824</v>
      </c>
      <c r="D259">
        <f t="shared" si="18"/>
        <v>9</v>
      </c>
      <c r="E259">
        <v>48</v>
      </c>
      <c r="F259" s="3">
        <v>285.09100000000001</v>
      </c>
      <c r="G259" s="3">
        <f t="shared" si="21"/>
        <v>316.33440612000004</v>
      </c>
      <c r="H259" s="3">
        <f t="shared" si="21"/>
        <v>321.19446754000001</v>
      </c>
      <c r="I259" s="3">
        <f t="shared" si="21"/>
        <v>326.22444797000009</v>
      </c>
    </row>
    <row r="260" spans="3:9">
      <c r="C260" s="2">
        <f t="shared" si="17"/>
        <v>39824</v>
      </c>
      <c r="D260">
        <f t="shared" si="18"/>
        <v>10</v>
      </c>
      <c r="E260">
        <v>47</v>
      </c>
      <c r="F260" s="3">
        <v>292.90800000000002</v>
      </c>
      <c r="G260" s="3">
        <f t="shared" si="21"/>
        <v>317.9946405</v>
      </c>
      <c r="H260" s="3">
        <f t="shared" si="21"/>
        <v>322.55456377000007</v>
      </c>
      <c r="I260" s="3">
        <f t="shared" si="21"/>
        <v>328.2993211700005</v>
      </c>
    </row>
    <row r="261" spans="3:9">
      <c r="C261" s="2">
        <f t="shared" si="17"/>
        <v>39824</v>
      </c>
      <c r="D261">
        <f t="shared" si="18"/>
        <v>11</v>
      </c>
      <c r="E261">
        <v>47</v>
      </c>
      <c r="F261" s="3">
        <v>301.59899999999999</v>
      </c>
      <c r="G261" s="3">
        <f t="shared" si="21"/>
        <v>317.9946405</v>
      </c>
      <c r="H261" s="3">
        <f t="shared" si="21"/>
        <v>322.55456377000007</v>
      </c>
      <c r="I261" s="3">
        <f t="shared" si="21"/>
        <v>328.2993211700005</v>
      </c>
    </row>
    <row r="262" spans="3:9">
      <c r="C262" s="2">
        <f t="shared" si="17"/>
        <v>39824</v>
      </c>
      <c r="D262">
        <f t="shared" si="18"/>
        <v>12</v>
      </c>
      <c r="E262">
        <v>47</v>
      </c>
      <c r="F262" s="3">
        <v>309.66800000000001</v>
      </c>
      <c r="G262" s="3">
        <f t="shared" si="21"/>
        <v>317.9946405</v>
      </c>
      <c r="H262" s="3">
        <f t="shared" si="21"/>
        <v>322.55456377000007</v>
      </c>
      <c r="I262" s="3">
        <f t="shared" si="21"/>
        <v>328.2993211700005</v>
      </c>
    </row>
    <row r="263" spans="3:9">
      <c r="C263" s="2">
        <f t="shared" si="17"/>
        <v>39824</v>
      </c>
      <c r="D263">
        <f t="shared" si="18"/>
        <v>13</v>
      </c>
      <c r="E263">
        <v>48</v>
      </c>
      <c r="F263" s="3">
        <v>307.08</v>
      </c>
      <c r="G263" s="3">
        <f t="shared" si="21"/>
        <v>316.33440612000004</v>
      </c>
      <c r="H263" s="3">
        <f t="shared" si="21"/>
        <v>321.19446754000001</v>
      </c>
      <c r="I263" s="3">
        <f t="shared" si="21"/>
        <v>326.22444797000009</v>
      </c>
    </row>
    <row r="264" spans="3:9">
      <c r="C264" s="2">
        <f t="shared" si="17"/>
        <v>39824</v>
      </c>
      <c r="D264">
        <f t="shared" si="18"/>
        <v>14</v>
      </c>
      <c r="E264">
        <v>48</v>
      </c>
      <c r="F264" s="3">
        <v>308.846</v>
      </c>
      <c r="G264" s="3">
        <f t="shared" si="21"/>
        <v>316.33440612000004</v>
      </c>
      <c r="H264" s="3">
        <f t="shared" si="21"/>
        <v>321.19446754000001</v>
      </c>
      <c r="I264" s="3">
        <f t="shared" si="21"/>
        <v>326.22444797000009</v>
      </c>
    </row>
    <row r="265" spans="3:9">
      <c r="C265" s="2">
        <f t="shared" si="17"/>
        <v>39824</v>
      </c>
      <c r="D265">
        <f t="shared" si="18"/>
        <v>15</v>
      </c>
      <c r="E265">
        <v>47</v>
      </c>
      <c r="F265" s="3">
        <v>305.38200000000001</v>
      </c>
      <c r="G265" s="3">
        <f t="shared" si="21"/>
        <v>317.9946405</v>
      </c>
      <c r="H265" s="3">
        <f t="shared" si="21"/>
        <v>322.55456377000007</v>
      </c>
      <c r="I265" s="3">
        <f t="shared" si="21"/>
        <v>328.2993211700005</v>
      </c>
    </row>
    <row r="266" spans="3:9">
      <c r="C266" s="2">
        <f t="shared" si="17"/>
        <v>39824</v>
      </c>
      <c r="D266">
        <f t="shared" si="18"/>
        <v>16</v>
      </c>
      <c r="E266">
        <v>46</v>
      </c>
      <c r="F266" s="3">
        <v>302.66199999999998</v>
      </c>
      <c r="G266" s="3">
        <f t="shared" si="21"/>
        <v>320.03866829999993</v>
      </c>
      <c r="H266" s="3">
        <f t="shared" si="21"/>
        <v>324.18933648000007</v>
      </c>
      <c r="I266" s="3">
        <f t="shared" si="21"/>
        <v>330.55802823000028</v>
      </c>
    </row>
    <row r="267" spans="3:9">
      <c r="C267" s="2">
        <f t="shared" si="17"/>
        <v>39824</v>
      </c>
      <c r="D267">
        <f t="shared" si="18"/>
        <v>17</v>
      </c>
      <c r="E267">
        <v>45</v>
      </c>
      <c r="F267" s="3">
        <v>310.82100000000003</v>
      </c>
      <c r="G267" s="3">
        <f t="shared" si="21"/>
        <v>322.46648951999998</v>
      </c>
      <c r="H267" s="3">
        <f t="shared" si="21"/>
        <v>326.09198443000002</v>
      </c>
      <c r="I267" s="3">
        <f t="shared" si="21"/>
        <v>332.9686481899999</v>
      </c>
    </row>
    <row r="268" spans="3:9">
      <c r="C268" s="2">
        <f t="shared" si="17"/>
        <v>39824</v>
      </c>
      <c r="D268">
        <f t="shared" si="18"/>
        <v>18</v>
      </c>
      <c r="E268">
        <v>45</v>
      </c>
      <c r="F268" s="3">
        <v>338.666</v>
      </c>
      <c r="G268" s="3">
        <f t="shared" si="21"/>
        <v>322.46648951999998</v>
      </c>
      <c r="H268" s="3">
        <f t="shared" si="21"/>
        <v>326.09198443000002</v>
      </c>
      <c r="I268" s="3">
        <f t="shared" si="21"/>
        <v>332.9686481899999</v>
      </c>
    </row>
    <row r="269" spans="3:9">
      <c r="C269" s="2">
        <f t="shared" ref="C269:C332" si="22">IF(D269=1,C268+1,C268)</f>
        <v>39824</v>
      </c>
      <c r="D269">
        <f t="shared" ref="D269:D332" si="23">IF(D268=24,1,D268+1)</f>
        <v>19</v>
      </c>
      <c r="E269">
        <v>44</v>
      </c>
      <c r="F269" s="3">
        <v>333.04199999999997</v>
      </c>
      <c r="G269" s="3">
        <f t="shared" si="21"/>
        <v>325.27810416</v>
      </c>
      <c r="H269" s="3">
        <f t="shared" si="21"/>
        <v>328.25570638000011</v>
      </c>
      <c r="I269" s="3">
        <f t="shared" si="21"/>
        <v>335.49771665000009</v>
      </c>
    </row>
    <row r="270" spans="3:9">
      <c r="C270" s="2">
        <f t="shared" si="22"/>
        <v>39824</v>
      </c>
      <c r="D270">
        <f t="shared" si="23"/>
        <v>20</v>
      </c>
      <c r="E270">
        <v>44</v>
      </c>
      <c r="F270" s="3">
        <v>323.93599999999998</v>
      </c>
      <c r="G270" s="3">
        <f t="shared" si="21"/>
        <v>325.27810416</v>
      </c>
      <c r="H270" s="3">
        <f t="shared" si="21"/>
        <v>328.25570638000011</v>
      </c>
      <c r="I270" s="3">
        <f t="shared" si="21"/>
        <v>335.49771665000009</v>
      </c>
    </row>
    <row r="271" spans="3:9">
      <c r="C271" s="2">
        <f t="shared" si="22"/>
        <v>39824</v>
      </c>
      <c r="D271">
        <f t="shared" si="23"/>
        <v>21</v>
      </c>
      <c r="E271">
        <v>43</v>
      </c>
      <c r="F271" s="3">
        <v>305.26100000000002</v>
      </c>
      <c r="G271" s="3">
        <f t="shared" si="21"/>
        <v>328.47351221999992</v>
      </c>
      <c r="H271" s="3">
        <f t="shared" si="21"/>
        <v>330.67370109000007</v>
      </c>
      <c r="I271" s="3">
        <f t="shared" si="21"/>
        <v>338.11022577</v>
      </c>
    </row>
    <row r="272" spans="3:9">
      <c r="C272" s="2">
        <f t="shared" si="22"/>
        <v>39824</v>
      </c>
      <c r="D272">
        <f t="shared" si="23"/>
        <v>22</v>
      </c>
      <c r="E272">
        <v>42</v>
      </c>
      <c r="F272" s="3">
        <v>297.137</v>
      </c>
      <c r="G272" s="3">
        <f t="shared" ref="G272:I291" si="24">(G$3*$E272^4)+(G$4*$E272^3)+(G$5*$E272^2)+(G$6*$E272)+G$7</f>
        <v>332.05271369999997</v>
      </c>
      <c r="H272" s="3">
        <f t="shared" si="24"/>
        <v>333.33916732</v>
      </c>
      <c r="I272" s="3">
        <f t="shared" si="24"/>
        <v>340.76962426999995</v>
      </c>
    </row>
    <row r="273" spans="3:9">
      <c r="C273" s="2">
        <f t="shared" si="22"/>
        <v>39824</v>
      </c>
      <c r="D273">
        <f t="shared" si="23"/>
        <v>23</v>
      </c>
      <c r="E273">
        <v>40</v>
      </c>
      <c r="F273" s="3">
        <v>283.00200000000001</v>
      </c>
      <c r="G273" s="3">
        <f t="shared" si="24"/>
        <v>340.36249691999996</v>
      </c>
      <c r="H273" s="3">
        <f t="shared" si="24"/>
        <v>339.38530938000008</v>
      </c>
      <c r="I273" s="3">
        <f t="shared" si="24"/>
        <v>346.07516709000043</v>
      </c>
    </row>
    <row r="274" spans="3:9">
      <c r="C274" s="2">
        <f t="shared" si="22"/>
        <v>39824</v>
      </c>
      <c r="D274">
        <f t="shared" si="23"/>
        <v>24</v>
      </c>
      <c r="E274">
        <v>39</v>
      </c>
      <c r="F274" s="3">
        <v>274.39400000000001</v>
      </c>
      <c r="G274" s="3">
        <f t="shared" si="24"/>
        <v>345.09307866</v>
      </c>
      <c r="H274" s="3">
        <f t="shared" si="24"/>
        <v>342.75238273000002</v>
      </c>
      <c r="I274" s="3">
        <f t="shared" si="24"/>
        <v>348.64049165000034</v>
      </c>
    </row>
    <row r="275" spans="3:9">
      <c r="C275" s="2">
        <f t="shared" si="22"/>
        <v>39825</v>
      </c>
      <c r="D275">
        <f t="shared" si="23"/>
        <v>1</v>
      </c>
      <c r="E275">
        <v>38</v>
      </c>
      <c r="F275" s="3">
        <v>276.71499999999997</v>
      </c>
      <c r="G275" s="3">
        <f t="shared" si="24"/>
        <v>350.20745382000001</v>
      </c>
      <c r="H275" s="3">
        <f t="shared" si="24"/>
        <v>346.3397226400001</v>
      </c>
      <c r="I275" s="3">
        <f t="shared" si="24"/>
        <v>351.09106606999995</v>
      </c>
    </row>
    <row r="276" spans="3:9">
      <c r="C276" s="2">
        <f t="shared" si="22"/>
        <v>39825</v>
      </c>
      <c r="D276">
        <f t="shared" si="23"/>
        <v>2</v>
      </c>
      <c r="E276">
        <v>38</v>
      </c>
      <c r="F276" s="3">
        <v>277.31700000000001</v>
      </c>
      <c r="G276" s="3">
        <f t="shared" si="24"/>
        <v>350.20745382000001</v>
      </c>
      <c r="H276" s="3">
        <f t="shared" si="24"/>
        <v>346.3397226400001</v>
      </c>
      <c r="I276" s="3">
        <f t="shared" si="24"/>
        <v>351.09106606999995</v>
      </c>
    </row>
    <row r="277" spans="3:9">
      <c r="C277" s="2">
        <f t="shared" si="22"/>
        <v>39825</v>
      </c>
      <c r="D277">
        <f t="shared" si="23"/>
        <v>3</v>
      </c>
      <c r="E277">
        <v>37</v>
      </c>
      <c r="F277" s="3">
        <v>277.12099999999998</v>
      </c>
      <c r="G277" s="3">
        <f t="shared" si="24"/>
        <v>355.70562240000004</v>
      </c>
      <c r="H277" s="3">
        <f t="shared" si="24"/>
        <v>350.14052787000003</v>
      </c>
      <c r="I277" s="3">
        <f t="shared" si="24"/>
        <v>353.38262186999992</v>
      </c>
    </row>
    <row r="278" spans="3:9">
      <c r="C278" s="2">
        <f t="shared" si="22"/>
        <v>39825</v>
      </c>
      <c r="D278">
        <f t="shared" si="23"/>
        <v>4</v>
      </c>
      <c r="E278">
        <v>37</v>
      </c>
      <c r="F278" s="3">
        <v>280.98</v>
      </c>
      <c r="G278" s="3">
        <f t="shared" si="24"/>
        <v>355.70562240000004</v>
      </c>
      <c r="H278" s="3">
        <f t="shared" si="24"/>
        <v>350.14052787000003</v>
      </c>
      <c r="I278" s="3">
        <f t="shared" si="24"/>
        <v>353.38262186999992</v>
      </c>
    </row>
    <row r="279" spans="3:9">
      <c r="C279" s="2">
        <f t="shared" si="22"/>
        <v>39825</v>
      </c>
      <c r="D279">
        <f t="shared" si="23"/>
        <v>5</v>
      </c>
      <c r="E279">
        <v>36</v>
      </c>
      <c r="F279" s="3">
        <v>292.541</v>
      </c>
      <c r="G279" s="3">
        <f t="shared" si="24"/>
        <v>361.58758439999997</v>
      </c>
      <c r="H279" s="3">
        <f t="shared" si="24"/>
        <v>354.14799718000006</v>
      </c>
      <c r="I279" s="3">
        <f t="shared" si="24"/>
        <v>355.46934713000024</v>
      </c>
    </row>
    <row r="280" spans="3:9">
      <c r="C280" s="2">
        <f t="shared" si="22"/>
        <v>39825</v>
      </c>
      <c r="D280">
        <f t="shared" si="23"/>
        <v>6</v>
      </c>
      <c r="E280">
        <v>36</v>
      </c>
      <c r="F280" s="3">
        <v>318.39299999999997</v>
      </c>
      <c r="G280" s="3">
        <f t="shared" si="24"/>
        <v>361.58758439999997</v>
      </c>
      <c r="H280" s="3">
        <f t="shared" si="24"/>
        <v>354.14799718000006</v>
      </c>
      <c r="I280" s="3">
        <f t="shared" si="24"/>
        <v>355.46934713000024</v>
      </c>
    </row>
    <row r="281" spans="3:9">
      <c r="C281" s="2">
        <f t="shared" si="22"/>
        <v>39825</v>
      </c>
      <c r="D281">
        <f t="shared" si="23"/>
        <v>7</v>
      </c>
      <c r="E281">
        <v>35</v>
      </c>
      <c r="F281" s="3">
        <v>364.339</v>
      </c>
      <c r="G281" s="3">
        <f t="shared" si="24"/>
        <v>367.85333981999997</v>
      </c>
      <c r="H281" s="3">
        <f t="shared" si="24"/>
        <v>358.35532933000002</v>
      </c>
      <c r="I281" s="3">
        <f t="shared" si="24"/>
        <v>357.30388649000025</v>
      </c>
    </row>
    <row r="282" spans="3:9">
      <c r="C282" s="2">
        <f t="shared" si="22"/>
        <v>39825</v>
      </c>
      <c r="D282">
        <f t="shared" si="23"/>
        <v>8</v>
      </c>
      <c r="E282">
        <v>38</v>
      </c>
      <c r="F282" s="3">
        <v>400.23200000000003</v>
      </c>
      <c r="G282" s="3">
        <f t="shared" si="24"/>
        <v>350.20745382000001</v>
      </c>
      <c r="H282" s="3">
        <f t="shared" si="24"/>
        <v>346.3397226400001</v>
      </c>
      <c r="I282" s="3">
        <f t="shared" si="24"/>
        <v>351.09106606999995</v>
      </c>
    </row>
    <row r="283" spans="3:9">
      <c r="C283" s="2">
        <f t="shared" si="22"/>
        <v>39825</v>
      </c>
      <c r="D283">
        <f t="shared" si="23"/>
        <v>9</v>
      </c>
      <c r="E283">
        <v>41</v>
      </c>
      <c r="F283" s="3">
        <v>430.911</v>
      </c>
      <c r="G283" s="3">
        <f t="shared" si="24"/>
        <v>336.01570860000004</v>
      </c>
      <c r="H283" s="3">
        <f t="shared" si="24"/>
        <v>336.24530383000007</v>
      </c>
      <c r="I283" s="3">
        <f t="shared" si="24"/>
        <v>343.43781743000005</v>
      </c>
    </row>
    <row r="284" spans="3:9">
      <c r="C284" s="2">
        <f t="shared" si="22"/>
        <v>39825</v>
      </c>
      <c r="D284">
        <f t="shared" si="23"/>
        <v>10</v>
      </c>
      <c r="E284">
        <v>42</v>
      </c>
      <c r="F284" s="3">
        <v>441.01</v>
      </c>
      <c r="G284" s="3">
        <f t="shared" si="24"/>
        <v>332.05271369999997</v>
      </c>
      <c r="H284" s="3">
        <f t="shared" si="24"/>
        <v>333.33916732</v>
      </c>
      <c r="I284" s="3">
        <f t="shared" si="24"/>
        <v>340.76962426999995</v>
      </c>
    </row>
    <row r="285" spans="3:9">
      <c r="C285" s="2">
        <f t="shared" si="22"/>
        <v>39825</v>
      </c>
      <c r="D285">
        <f t="shared" si="23"/>
        <v>11</v>
      </c>
      <c r="E285">
        <v>46</v>
      </c>
      <c r="F285" s="3">
        <v>436.07299999999998</v>
      </c>
      <c r="G285" s="3">
        <f t="shared" si="24"/>
        <v>320.03866829999993</v>
      </c>
      <c r="H285" s="3">
        <f t="shared" si="24"/>
        <v>324.18933648000007</v>
      </c>
      <c r="I285" s="3">
        <f t="shared" si="24"/>
        <v>330.55802823000028</v>
      </c>
    </row>
    <row r="286" spans="3:9">
      <c r="C286" s="2">
        <f t="shared" si="22"/>
        <v>39825</v>
      </c>
      <c r="D286">
        <f t="shared" si="23"/>
        <v>12</v>
      </c>
      <c r="E286">
        <v>50</v>
      </c>
      <c r="F286" s="3">
        <v>416.85399999999998</v>
      </c>
      <c r="G286" s="3">
        <f t="shared" si="24"/>
        <v>314.16531762</v>
      </c>
      <c r="H286" s="3">
        <f t="shared" si="24"/>
        <v>319.32550948000005</v>
      </c>
      <c r="I286" s="3">
        <f t="shared" si="24"/>
        <v>322.7461697899999</v>
      </c>
    </row>
    <row r="287" spans="3:9">
      <c r="C287" s="2">
        <f t="shared" si="22"/>
        <v>39825</v>
      </c>
      <c r="D287">
        <f t="shared" si="23"/>
        <v>13</v>
      </c>
      <c r="E287">
        <v>53</v>
      </c>
      <c r="F287" s="3">
        <v>414.65899999999999</v>
      </c>
      <c r="G287" s="3">
        <f t="shared" si="24"/>
        <v>313.79013552000004</v>
      </c>
      <c r="H287" s="3">
        <f t="shared" si="24"/>
        <v>318.75217699000007</v>
      </c>
      <c r="I287" s="3">
        <f t="shared" si="24"/>
        <v>319.61678266999985</v>
      </c>
    </row>
    <row r="288" spans="3:9">
      <c r="C288" s="2">
        <f t="shared" si="22"/>
        <v>39825</v>
      </c>
      <c r="D288">
        <f t="shared" si="23"/>
        <v>14</v>
      </c>
      <c r="E288">
        <v>53</v>
      </c>
      <c r="F288" s="3">
        <v>398.26799999999997</v>
      </c>
      <c r="G288" s="3">
        <f t="shared" si="24"/>
        <v>313.79013552000004</v>
      </c>
      <c r="H288" s="3">
        <f t="shared" si="24"/>
        <v>318.75217699000007</v>
      </c>
      <c r="I288" s="3">
        <f t="shared" si="24"/>
        <v>319.61678266999985</v>
      </c>
    </row>
    <row r="289" spans="3:9">
      <c r="C289" s="2">
        <f t="shared" si="22"/>
        <v>39825</v>
      </c>
      <c r="D289">
        <f t="shared" si="23"/>
        <v>15</v>
      </c>
      <c r="E289">
        <v>54</v>
      </c>
      <c r="F289" s="3">
        <v>386.71100000000001</v>
      </c>
      <c r="G289" s="3">
        <f t="shared" si="24"/>
        <v>314.43266165999989</v>
      </c>
      <c r="H289" s="3">
        <f t="shared" si="24"/>
        <v>319.18296568000005</v>
      </c>
      <c r="I289" s="3">
        <f t="shared" si="24"/>
        <v>319.2288201500001</v>
      </c>
    </row>
    <row r="290" spans="3:9">
      <c r="C290" s="2">
        <f t="shared" si="22"/>
        <v>39825</v>
      </c>
      <c r="D290">
        <f t="shared" si="23"/>
        <v>16</v>
      </c>
      <c r="E290">
        <v>53</v>
      </c>
      <c r="F290" s="3">
        <v>376.58</v>
      </c>
      <c r="G290" s="3">
        <f t="shared" si="24"/>
        <v>313.79013552000004</v>
      </c>
      <c r="H290" s="3">
        <f t="shared" si="24"/>
        <v>318.75217699000007</v>
      </c>
      <c r="I290" s="3">
        <f t="shared" si="24"/>
        <v>319.61678266999985</v>
      </c>
    </row>
    <row r="291" spans="3:9">
      <c r="C291" s="2">
        <f t="shared" si="22"/>
        <v>39825</v>
      </c>
      <c r="D291">
        <f t="shared" si="23"/>
        <v>17</v>
      </c>
      <c r="E291">
        <v>50</v>
      </c>
      <c r="F291" s="3">
        <v>367.779</v>
      </c>
      <c r="G291" s="3">
        <f t="shared" si="24"/>
        <v>314.16531762</v>
      </c>
      <c r="H291" s="3">
        <f t="shared" si="24"/>
        <v>319.32550948000005</v>
      </c>
      <c r="I291" s="3">
        <f t="shared" si="24"/>
        <v>322.7461697899999</v>
      </c>
    </row>
    <row r="292" spans="3:9">
      <c r="C292" s="2">
        <f t="shared" si="22"/>
        <v>39825</v>
      </c>
      <c r="D292">
        <f t="shared" si="23"/>
        <v>18</v>
      </c>
      <c r="E292">
        <v>48</v>
      </c>
      <c r="F292" s="3">
        <v>392.62900000000002</v>
      </c>
      <c r="G292" s="3">
        <f t="shared" ref="G292:I311" si="25">(G$3*$E292^4)+(G$4*$E292^3)+(G$5*$E292^2)+(G$6*$E292)+G$7</f>
        <v>316.33440612000004</v>
      </c>
      <c r="H292" s="3">
        <f t="shared" si="25"/>
        <v>321.19446754000001</v>
      </c>
      <c r="I292" s="3">
        <f t="shared" si="25"/>
        <v>326.22444797000009</v>
      </c>
    </row>
    <row r="293" spans="3:9">
      <c r="C293" s="2">
        <f t="shared" si="22"/>
        <v>39825</v>
      </c>
      <c r="D293">
        <f t="shared" si="23"/>
        <v>19</v>
      </c>
      <c r="E293">
        <v>49</v>
      </c>
      <c r="F293" s="3">
        <v>387.738</v>
      </c>
      <c r="G293" s="3">
        <f t="shared" si="25"/>
        <v>315.05796515999998</v>
      </c>
      <c r="H293" s="3">
        <f t="shared" si="25"/>
        <v>320.11584903000005</v>
      </c>
      <c r="I293" s="3">
        <f t="shared" si="25"/>
        <v>324.36378614999995</v>
      </c>
    </row>
    <row r="294" spans="3:9">
      <c r="C294" s="2">
        <f t="shared" si="22"/>
        <v>39825</v>
      </c>
      <c r="D294">
        <f t="shared" si="23"/>
        <v>20</v>
      </c>
      <c r="E294">
        <v>48</v>
      </c>
      <c r="F294" s="3">
        <v>371.87599999999998</v>
      </c>
      <c r="G294" s="3">
        <f t="shared" si="25"/>
        <v>316.33440612000004</v>
      </c>
      <c r="H294" s="3">
        <f t="shared" si="25"/>
        <v>321.19446754000001</v>
      </c>
      <c r="I294" s="3">
        <f t="shared" si="25"/>
        <v>326.22444797000009</v>
      </c>
    </row>
    <row r="295" spans="3:9">
      <c r="C295" s="2">
        <f t="shared" si="22"/>
        <v>39825</v>
      </c>
      <c r="D295">
        <f t="shared" si="23"/>
        <v>21</v>
      </c>
      <c r="E295">
        <v>48</v>
      </c>
      <c r="F295" s="3">
        <v>342.44799999999998</v>
      </c>
      <c r="G295" s="3">
        <f t="shared" si="25"/>
        <v>316.33440612000004</v>
      </c>
      <c r="H295" s="3">
        <f t="shared" si="25"/>
        <v>321.19446754000001</v>
      </c>
      <c r="I295" s="3">
        <f t="shared" si="25"/>
        <v>326.22444797000009</v>
      </c>
    </row>
    <row r="296" spans="3:9">
      <c r="C296" s="2">
        <f t="shared" si="22"/>
        <v>39825</v>
      </c>
      <c r="D296">
        <f t="shared" si="23"/>
        <v>22</v>
      </c>
      <c r="E296">
        <v>48</v>
      </c>
      <c r="F296" s="3">
        <v>319.75700000000001</v>
      </c>
      <c r="G296" s="3">
        <f t="shared" si="25"/>
        <v>316.33440612000004</v>
      </c>
      <c r="H296" s="3">
        <f t="shared" si="25"/>
        <v>321.19446754000001</v>
      </c>
      <c r="I296" s="3">
        <f t="shared" si="25"/>
        <v>326.22444797000009</v>
      </c>
    </row>
    <row r="297" spans="3:9">
      <c r="C297" s="2">
        <f t="shared" si="22"/>
        <v>39825</v>
      </c>
      <c r="D297">
        <f t="shared" si="23"/>
        <v>23</v>
      </c>
      <c r="E297">
        <v>46</v>
      </c>
      <c r="F297" s="3">
        <v>302.47899999999998</v>
      </c>
      <c r="G297" s="3">
        <f t="shared" si="25"/>
        <v>320.03866829999993</v>
      </c>
      <c r="H297" s="3">
        <f t="shared" si="25"/>
        <v>324.18933648000007</v>
      </c>
      <c r="I297" s="3">
        <f t="shared" si="25"/>
        <v>330.55802823000028</v>
      </c>
    </row>
    <row r="298" spans="3:9">
      <c r="C298" s="2">
        <f t="shared" si="22"/>
        <v>39825</v>
      </c>
      <c r="D298">
        <f t="shared" si="23"/>
        <v>24</v>
      </c>
      <c r="E298">
        <v>45</v>
      </c>
      <c r="F298" s="3">
        <v>293.36799999999999</v>
      </c>
      <c r="G298" s="3">
        <f t="shared" si="25"/>
        <v>322.46648951999998</v>
      </c>
      <c r="H298" s="3">
        <f t="shared" si="25"/>
        <v>326.09198443000002</v>
      </c>
      <c r="I298" s="3">
        <f t="shared" si="25"/>
        <v>332.9686481899999</v>
      </c>
    </row>
    <row r="299" spans="3:9">
      <c r="C299" s="2">
        <f t="shared" si="22"/>
        <v>39826</v>
      </c>
      <c r="D299">
        <f t="shared" si="23"/>
        <v>1</v>
      </c>
      <c r="E299">
        <v>40</v>
      </c>
      <c r="F299" s="3">
        <v>277.21899999999999</v>
      </c>
      <c r="G299" s="3">
        <f t="shared" si="25"/>
        <v>340.36249691999996</v>
      </c>
      <c r="H299" s="3">
        <f t="shared" si="25"/>
        <v>339.38530938000008</v>
      </c>
      <c r="I299" s="3">
        <f t="shared" si="25"/>
        <v>346.07516709000043</v>
      </c>
    </row>
    <row r="300" spans="3:9">
      <c r="C300" s="2">
        <f t="shared" si="22"/>
        <v>39826</v>
      </c>
      <c r="D300">
        <f t="shared" si="23"/>
        <v>2</v>
      </c>
      <c r="E300">
        <v>41</v>
      </c>
      <c r="F300" s="3">
        <v>284.00400000000002</v>
      </c>
      <c r="G300" s="3">
        <f t="shared" si="25"/>
        <v>336.01570860000004</v>
      </c>
      <c r="H300" s="3">
        <f t="shared" si="25"/>
        <v>336.24530383000007</v>
      </c>
      <c r="I300" s="3">
        <f t="shared" si="25"/>
        <v>343.43781743000005</v>
      </c>
    </row>
    <row r="301" spans="3:9">
      <c r="C301" s="2">
        <f t="shared" si="22"/>
        <v>39826</v>
      </c>
      <c r="D301">
        <f t="shared" si="23"/>
        <v>3</v>
      </c>
      <c r="E301">
        <v>41</v>
      </c>
      <c r="F301" s="3">
        <v>284.78899999999999</v>
      </c>
      <c r="G301" s="3">
        <f t="shared" si="25"/>
        <v>336.01570860000004</v>
      </c>
      <c r="H301" s="3">
        <f t="shared" si="25"/>
        <v>336.24530383000007</v>
      </c>
      <c r="I301" s="3">
        <f t="shared" si="25"/>
        <v>343.43781743000005</v>
      </c>
    </row>
    <row r="302" spans="3:9">
      <c r="C302" s="2">
        <f t="shared" si="22"/>
        <v>39826</v>
      </c>
      <c r="D302">
        <f t="shared" si="23"/>
        <v>4</v>
      </c>
      <c r="E302">
        <v>40</v>
      </c>
      <c r="F302" s="3">
        <v>282.524</v>
      </c>
      <c r="G302" s="3">
        <f t="shared" si="25"/>
        <v>340.36249691999996</v>
      </c>
      <c r="H302" s="3">
        <f t="shared" si="25"/>
        <v>339.38530938000008</v>
      </c>
      <c r="I302" s="3">
        <f t="shared" si="25"/>
        <v>346.07516709000043</v>
      </c>
    </row>
    <row r="303" spans="3:9">
      <c r="C303" s="2">
        <f t="shared" si="22"/>
        <v>39826</v>
      </c>
      <c r="D303">
        <f t="shared" si="23"/>
        <v>5</v>
      </c>
      <c r="E303">
        <v>37</v>
      </c>
      <c r="F303" s="3">
        <v>289.339</v>
      </c>
      <c r="G303" s="3">
        <f t="shared" si="25"/>
        <v>355.70562240000004</v>
      </c>
      <c r="H303" s="3">
        <f t="shared" si="25"/>
        <v>350.14052787000003</v>
      </c>
      <c r="I303" s="3">
        <f t="shared" si="25"/>
        <v>353.38262186999992</v>
      </c>
    </row>
    <row r="304" spans="3:9">
      <c r="C304" s="2">
        <f t="shared" si="22"/>
        <v>39826</v>
      </c>
      <c r="D304">
        <f t="shared" si="23"/>
        <v>6</v>
      </c>
      <c r="E304">
        <v>39</v>
      </c>
      <c r="F304" s="3">
        <v>314.90199999999999</v>
      </c>
      <c r="G304" s="3">
        <f t="shared" si="25"/>
        <v>345.09307866</v>
      </c>
      <c r="H304" s="3">
        <f t="shared" si="25"/>
        <v>342.75238273000002</v>
      </c>
      <c r="I304" s="3">
        <f t="shared" si="25"/>
        <v>348.64049165000034</v>
      </c>
    </row>
    <row r="305" spans="3:9">
      <c r="C305" s="2">
        <f t="shared" si="22"/>
        <v>39826</v>
      </c>
      <c r="D305">
        <f t="shared" si="23"/>
        <v>7</v>
      </c>
      <c r="E305">
        <v>36</v>
      </c>
      <c r="F305" s="3">
        <v>350.108</v>
      </c>
      <c r="G305" s="3">
        <f t="shared" si="25"/>
        <v>361.58758439999997</v>
      </c>
      <c r="H305" s="3">
        <f t="shared" si="25"/>
        <v>354.14799718000006</v>
      </c>
      <c r="I305" s="3">
        <f t="shared" si="25"/>
        <v>355.46934713000024</v>
      </c>
    </row>
    <row r="306" spans="3:9">
      <c r="C306" s="2">
        <f t="shared" si="22"/>
        <v>39826</v>
      </c>
      <c r="D306">
        <f t="shared" si="23"/>
        <v>8</v>
      </c>
      <c r="E306">
        <v>40</v>
      </c>
      <c r="F306" s="3">
        <v>388.81700000000001</v>
      </c>
      <c r="G306" s="3">
        <f t="shared" si="25"/>
        <v>340.36249691999996</v>
      </c>
      <c r="H306" s="3">
        <f t="shared" si="25"/>
        <v>339.38530938000008</v>
      </c>
      <c r="I306" s="3">
        <f t="shared" si="25"/>
        <v>346.07516709000043</v>
      </c>
    </row>
    <row r="307" spans="3:9">
      <c r="C307" s="2">
        <f t="shared" si="22"/>
        <v>39826</v>
      </c>
      <c r="D307">
        <f t="shared" si="23"/>
        <v>9</v>
      </c>
      <c r="E307">
        <v>49</v>
      </c>
      <c r="F307" s="3">
        <v>400.84899999999999</v>
      </c>
      <c r="G307" s="3">
        <f t="shared" si="25"/>
        <v>315.05796515999998</v>
      </c>
      <c r="H307" s="3">
        <f t="shared" si="25"/>
        <v>320.11584903000005</v>
      </c>
      <c r="I307" s="3">
        <f t="shared" si="25"/>
        <v>324.36378614999995</v>
      </c>
    </row>
    <row r="308" spans="3:9">
      <c r="C308" s="2">
        <f t="shared" si="22"/>
        <v>39826</v>
      </c>
      <c r="D308">
        <f t="shared" si="23"/>
        <v>10</v>
      </c>
      <c r="E308">
        <v>54</v>
      </c>
      <c r="F308" s="3">
        <v>407.61799999999999</v>
      </c>
      <c r="G308" s="3">
        <f t="shared" si="25"/>
        <v>314.43266165999989</v>
      </c>
      <c r="H308" s="3">
        <f t="shared" si="25"/>
        <v>319.18296568000005</v>
      </c>
      <c r="I308" s="3">
        <f t="shared" si="25"/>
        <v>319.2288201500001</v>
      </c>
    </row>
    <row r="309" spans="3:9">
      <c r="C309" s="2">
        <f t="shared" si="22"/>
        <v>39826</v>
      </c>
      <c r="D309">
        <f t="shared" si="23"/>
        <v>11</v>
      </c>
      <c r="E309">
        <v>56</v>
      </c>
      <c r="F309" s="3">
        <v>414.06700000000001</v>
      </c>
      <c r="G309" s="3">
        <f t="shared" si="25"/>
        <v>316.86909420000006</v>
      </c>
      <c r="H309" s="3">
        <f t="shared" si="25"/>
        <v>321.01819978000003</v>
      </c>
      <c r="I309" s="3">
        <f t="shared" si="25"/>
        <v>319.56466133000055</v>
      </c>
    </row>
    <row r="310" spans="3:9">
      <c r="C310" s="2">
        <f t="shared" si="22"/>
        <v>39826</v>
      </c>
      <c r="D310">
        <f t="shared" si="23"/>
        <v>12</v>
      </c>
      <c r="E310">
        <v>59</v>
      </c>
      <c r="F310" s="3">
        <v>413.74400000000003</v>
      </c>
      <c r="G310" s="3">
        <f t="shared" si="25"/>
        <v>323.40219366000008</v>
      </c>
      <c r="H310" s="3">
        <f t="shared" si="25"/>
        <v>326.30721133000009</v>
      </c>
      <c r="I310" s="3">
        <f t="shared" si="25"/>
        <v>323.11828865000012</v>
      </c>
    </row>
    <row r="311" spans="3:9">
      <c r="C311" s="2">
        <f t="shared" si="22"/>
        <v>39826</v>
      </c>
      <c r="D311">
        <f t="shared" si="23"/>
        <v>13</v>
      </c>
      <c r="E311">
        <v>62</v>
      </c>
      <c r="F311" s="3">
        <v>399.41</v>
      </c>
      <c r="G311" s="3">
        <f t="shared" si="25"/>
        <v>333.38943390000009</v>
      </c>
      <c r="H311" s="3">
        <f t="shared" si="25"/>
        <v>334.80284512000003</v>
      </c>
      <c r="I311" s="3">
        <f t="shared" si="25"/>
        <v>330.68112887000012</v>
      </c>
    </row>
    <row r="312" spans="3:9">
      <c r="C312" s="2">
        <f t="shared" si="22"/>
        <v>39826</v>
      </c>
      <c r="D312">
        <f t="shared" si="23"/>
        <v>14</v>
      </c>
      <c r="E312">
        <v>62</v>
      </c>
      <c r="F312" s="3">
        <v>398.839</v>
      </c>
      <c r="G312" s="3">
        <f t="shared" ref="G312:I331" si="26">(G$3*$E312^4)+(G$4*$E312^3)+(G$5*$E312^2)+(G$6*$E312)+G$7</f>
        <v>333.38943390000009</v>
      </c>
      <c r="H312" s="3">
        <f t="shared" si="26"/>
        <v>334.80284512000003</v>
      </c>
      <c r="I312" s="3">
        <f t="shared" si="26"/>
        <v>330.68112887000012</v>
      </c>
    </row>
    <row r="313" spans="3:9">
      <c r="C313" s="2">
        <f t="shared" si="22"/>
        <v>39826</v>
      </c>
      <c r="D313">
        <f t="shared" si="23"/>
        <v>15</v>
      </c>
      <c r="E313">
        <v>62</v>
      </c>
      <c r="F313" s="3">
        <v>394.11500000000001</v>
      </c>
      <c r="G313" s="3">
        <f t="shared" si="26"/>
        <v>333.38943390000009</v>
      </c>
      <c r="H313" s="3">
        <f t="shared" si="26"/>
        <v>334.80284512000003</v>
      </c>
      <c r="I313" s="3">
        <f t="shared" si="26"/>
        <v>330.68112887000012</v>
      </c>
    </row>
    <row r="314" spans="3:9">
      <c r="C314" s="2">
        <f t="shared" si="22"/>
        <v>39826</v>
      </c>
      <c r="D314">
        <f t="shared" si="23"/>
        <v>16</v>
      </c>
      <c r="E314">
        <v>60</v>
      </c>
      <c r="F314" s="3">
        <v>377.346</v>
      </c>
      <c r="G314" s="3">
        <f t="shared" si="26"/>
        <v>326.34748031999993</v>
      </c>
      <c r="H314" s="3">
        <f t="shared" si="26"/>
        <v>328.77372958000001</v>
      </c>
      <c r="I314" s="3">
        <f t="shared" si="26"/>
        <v>325.1774444899998</v>
      </c>
    </row>
    <row r="315" spans="3:9">
      <c r="C315" s="2">
        <f t="shared" si="22"/>
        <v>39826</v>
      </c>
      <c r="D315">
        <f t="shared" si="23"/>
        <v>17</v>
      </c>
      <c r="E315">
        <v>58</v>
      </c>
      <c r="F315" s="3">
        <v>368.55599999999998</v>
      </c>
      <c r="G315" s="3">
        <f t="shared" si="26"/>
        <v>320.84070041999996</v>
      </c>
      <c r="H315" s="3">
        <f t="shared" si="26"/>
        <v>324.19698444000005</v>
      </c>
      <c r="I315" s="3">
        <f t="shared" si="26"/>
        <v>321.50562987000018</v>
      </c>
    </row>
    <row r="316" spans="3:9">
      <c r="C316" s="2">
        <f t="shared" si="22"/>
        <v>39826</v>
      </c>
      <c r="D316">
        <f t="shared" si="23"/>
        <v>18</v>
      </c>
      <c r="E316">
        <v>54</v>
      </c>
      <c r="F316" s="3">
        <v>379.15100000000001</v>
      </c>
      <c r="G316" s="3">
        <f t="shared" si="26"/>
        <v>314.43266165999989</v>
      </c>
      <c r="H316" s="3">
        <f t="shared" si="26"/>
        <v>319.18296568000005</v>
      </c>
      <c r="I316" s="3">
        <f t="shared" si="26"/>
        <v>319.2288201500001</v>
      </c>
    </row>
    <row r="317" spans="3:9">
      <c r="C317" s="2">
        <f t="shared" si="22"/>
        <v>39826</v>
      </c>
      <c r="D317">
        <f t="shared" si="23"/>
        <v>19</v>
      </c>
      <c r="E317">
        <v>51</v>
      </c>
      <c r="F317" s="3">
        <v>373.08499999999998</v>
      </c>
      <c r="G317" s="3">
        <f t="shared" si="26"/>
        <v>313.65646349999997</v>
      </c>
      <c r="H317" s="3">
        <f t="shared" si="26"/>
        <v>318.83025013000002</v>
      </c>
      <c r="I317" s="3">
        <f t="shared" si="26"/>
        <v>321.39888953000042</v>
      </c>
    </row>
    <row r="318" spans="3:9">
      <c r="C318" s="2">
        <f t="shared" si="22"/>
        <v>39826</v>
      </c>
      <c r="D318">
        <f t="shared" si="23"/>
        <v>20</v>
      </c>
      <c r="E318">
        <v>49</v>
      </c>
      <c r="F318" s="3">
        <v>363.673</v>
      </c>
      <c r="G318" s="3">
        <f t="shared" si="26"/>
        <v>315.05796515999998</v>
      </c>
      <c r="H318" s="3">
        <f t="shared" si="26"/>
        <v>320.11584903000005</v>
      </c>
      <c r="I318" s="3">
        <f t="shared" si="26"/>
        <v>324.36378614999995</v>
      </c>
    </row>
    <row r="319" spans="3:9">
      <c r="C319" s="2">
        <f t="shared" si="22"/>
        <v>39826</v>
      </c>
      <c r="D319">
        <f t="shared" si="23"/>
        <v>21</v>
      </c>
      <c r="E319">
        <v>47</v>
      </c>
      <c r="F319" s="3">
        <v>344.28800000000001</v>
      </c>
      <c r="G319" s="3">
        <f t="shared" si="26"/>
        <v>317.9946405</v>
      </c>
      <c r="H319" s="3">
        <f t="shared" si="26"/>
        <v>322.55456377000007</v>
      </c>
      <c r="I319" s="3">
        <f t="shared" si="26"/>
        <v>328.2993211700005</v>
      </c>
    </row>
    <row r="320" spans="3:9">
      <c r="C320" s="2">
        <f t="shared" si="22"/>
        <v>39826</v>
      </c>
      <c r="D320">
        <f t="shared" si="23"/>
        <v>22</v>
      </c>
      <c r="E320">
        <v>45</v>
      </c>
      <c r="F320" s="3">
        <v>317.553</v>
      </c>
      <c r="G320" s="3">
        <f t="shared" si="26"/>
        <v>322.46648951999998</v>
      </c>
      <c r="H320" s="3">
        <f t="shared" si="26"/>
        <v>326.09198443000002</v>
      </c>
      <c r="I320" s="3">
        <f t="shared" si="26"/>
        <v>332.9686481899999</v>
      </c>
    </row>
    <row r="321" spans="3:9">
      <c r="C321" s="2">
        <f t="shared" si="22"/>
        <v>39826</v>
      </c>
      <c r="D321">
        <f t="shared" si="23"/>
        <v>23</v>
      </c>
      <c r="E321">
        <v>44</v>
      </c>
      <c r="F321" s="3">
        <v>291.95699999999999</v>
      </c>
      <c r="G321" s="3">
        <f t="shared" si="26"/>
        <v>325.27810416</v>
      </c>
      <c r="H321" s="3">
        <f t="shared" si="26"/>
        <v>328.25570638000011</v>
      </c>
      <c r="I321" s="3">
        <f t="shared" si="26"/>
        <v>335.49771665000009</v>
      </c>
    </row>
    <row r="322" spans="3:9">
      <c r="C322" s="2">
        <f t="shared" si="22"/>
        <v>39826</v>
      </c>
      <c r="D322">
        <f t="shared" si="23"/>
        <v>24</v>
      </c>
      <c r="E322">
        <v>42</v>
      </c>
      <c r="F322" s="3">
        <v>284.96800000000002</v>
      </c>
      <c r="G322" s="3">
        <f t="shared" si="26"/>
        <v>332.05271369999997</v>
      </c>
      <c r="H322" s="3">
        <f t="shared" si="26"/>
        <v>333.33916732</v>
      </c>
      <c r="I322" s="3">
        <f t="shared" si="26"/>
        <v>340.76962426999995</v>
      </c>
    </row>
    <row r="323" spans="3:9">
      <c r="C323" s="2">
        <f t="shared" si="22"/>
        <v>39827</v>
      </c>
      <c r="D323">
        <f t="shared" si="23"/>
        <v>1</v>
      </c>
      <c r="E323">
        <v>40</v>
      </c>
      <c r="F323" s="3">
        <v>277.69200000000001</v>
      </c>
      <c r="G323" s="3">
        <f t="shared" si="26"/>
        <v>340.36249691999996</v>
      </c>
      <c r="H323" s="3">
        <f t="shared" si="26"/>
        <v>339.38530938000008</v>
      </c>
      <c r="I323" s="3">
        <f t="shared" si="26"/>
        <v>346.07516709000043</v>
      </c>
    </row>
    <row r="324" spans="3:9">
      <c r="C324" s="2">
        <f t="shared" si="22"/>
        <v>39827</v>
      </c>
      <c r="D324">
        <f t="shared" si="23"/>
        <v>2</v>
      </c>
      <c r="E324">
        <v>37</v>
      </c>
      <c r="F324" s="3">
        <v>281.37400000000002</v>
      </c>
      <c r="G324" s="3">
        <f t="shared" si="26"/>
        <v>355.70562240000004</v>
      </c>
      <c r="H324" s="3">
        <f t="shared" si="26"/>
        <v>350.14052787000003</v>
      </c>
      <c r="I324" s="3">
        <f t="shared" si="26"/>
        <v>353.38262186999992</v>
      </c>
    </row>
    <row r="325" spans="3:9">
      <c r="C325" s="2">
        <f t="shared" si="22"/>
        <v>39827</v>
      </c>
      <c r="D325">
        <f t="shared" si="23"/>
        <v>3</v>
      </c>
      <c r="E325">
        <v>36</v>
      </c>
      <c r="F325" s="3">
        <v>283.25799999999998</v>
      </c>
      <c r="G325" s="3">
        <f t="shared" si="26"/>
        <v>361.58758439999997</v>
      </c>
      <c r="H325" s="3">
        <f t="shared" si="26"/>
        <v>354.14799718000006</v>
      </c>
      <c r="I325" s="3">
        <f t="shared" si="26"/>
        <v>355.46934713000024</v>
      </c>
    </row>
    <row r="326" spans="3:9">
      <c r="C326" s="2">
        <f t="shared" si="22"/>
        <v>39827</v>
      </c>
      <c r="D326">
        <f t="shared" si="23"/>
        <v>4</v>
      </c>
      <c r="E326">
        <v>34</v>
      </c>
      <c r="F326" s="3">
        <v>294.71499999999997</v>
      </c>
      <c r="G326" s="3">
        <f t="shared" si="26"/>
        <v>374.50288866000005</v>
      </c>
      <c r="H326" s="3">
        <f t="shared" si="26"/>
        <v>362.75572308000005</v>
      </c>
      <c r="I326" s="3">
        <f t="shared" si="26"/>
        <v>358.83734114999999</v>
      </c>
    </row>
    <row r="327" spans="3:9">
      <c r="C327" s="2">
        <f t="shared" si="22"/>
        <v>39827</v>
      </c>
      <c r="D327">
        <f t="shared" si="23"/>
        <v>5</v>
      </c>
      <c r="E327">
        <v>32</v>
      </c>
      <c r="F327" s="3">
        <v>306.14</v>
      </c>
      <c r="G327" s="3">
        <f t="shared" si="26"/>
        <v>388.95336659999998</v>
      </c>
      <c r="H327" s="3">
        <f t="shared" si="26"/>
        <v>372.10849042000007</v>
      </c>
      <c r="I327" s="3">
        <f t="shared" si="26"/>
        <v>360.79768397000004</v>
      </c>
    </row>
    <row r="328" spans="3:9">
      <c r="C328" s="2">
        <f t="shared" si="22"/>
        <v>39827</v>
      </c>
      <c r="D328">
        <f t="shared" si="23"/>
        <v>6</v>
      </c>
      <c r="E328">
        <v>32</v>
      </c>
      <c r="F328" s="3">
        <v>328.108</v>
      </c>
      <c r="G328" s="3">
        <f t="shared" si="26"/>
        <v>388.95336659999998</v>
      </c>
      <c r="H328" s="3">
        <f t="shared" si="26"/>
        <v>372.10849042000007</v>
      </c>
      <c r="I328" s="3">
        <f t="shared" si="26"/>
        <v>360.79768397000004</v>
      </c>
    </row>
    <row r="329" spans="3:9">
      <c r="C329" s="2">
        <f t="shared" si="22"/>
        <v>39827</v>
      </c>
      <c r="D329">
        <f t="shared" si="23"/>
        <v>7</v>
      </c>
      <c r="E329">
        <v>31</v>
      </c>
      <c r="F329" s="3">
        <v>368.45499999999998</v>
      </c>
      <c r="G329" s="3">
        <f t="shared" si="26"/>
        <v>396.75429570000006</v>
      </c>
      <c r="H329" s="3">
        <f t="shared" si="26"/>
        <v>377.04726153000007</v>
      </c>
      <c r="I329" s="3">
        <f t="shared" si="26"/>
        <v>361.1190573300002</v>
      </c>
    </row>
    <row r="330" spans="3:9">
      <c r="C330" s="2">
        <f t="shared" si="22"/>
        <v>39827</v>
      </c>
      <c r="D330">
        <f t="shared" si="23"/>
        <v>8</v>
      </c>
      <c r="E330">
        <v>34</v>
      </c>
      <c r="F330" s="3">
        <v>411.84100000000001</v>
      </c>
      <c r="G330" s="3">
        <f t="shared" si="26"/>
        <v>374.50288866000005</v>
      </c>
      <c r="H330" s="3">
        <f t="shared" si="26"/>
        <v>362.75572308000005</v>
      </c>
      <c r="I330" s="3">
        <f t="shared" si="26"/>
        <v>358.83734114999999</v>
      </c>
    </row>
    <row r="331" spans="3:9">
      <c r="C331" s="2">
        <f t="shared" si="22"/>
        <v>39827</v>
      </c>
      <c r="D331">
        <f t="shared" si="23"/>
        <v>9</v>
      </c>
      <c r="E331">
        <v>38</v>
      </c>
      <c r="F331" s="3">
        <v>433.30900000000003</v>
      </c>
      <c r="G331" s="3">
        <f t="shared" si="26"/>
        <v>350.20745382000001</v>
      </c>
      <c r="H331" s="3">
        <f t="shared" si="26"/>
        <v>346.3397226400001</v>
      </c>
      <c r="I331" s="3">
        <f t="shared" si="26"/>
        <v>351.09106606999995</v>
      </c>
    </row>
    <row r="332" spans="3:9">
      <c r="C332" s="2">
        <f t="shared" si="22"/>
        <v>39827</v>
      </c>
      <c r="D332">
        <f t="shared" si="23"/>
        <v>10</v>
      </c>
      <c r="E332">
        <v>42</v>
      </c>
      <c r="F332" s="3">
        <v>436.45699999999999</v>
      </c>
      <c r="G332" s="3">
        <f t="shared" ref="G332:I351" si="27">(G$3*$E332^4)+(G$4*$E332^3)+(G$5*$E332^2)+(G$6*$E332)+G$7</f>
        <v>332.05271369999997</v>
      </c>
      <c r="H332" s="3">
        <f t="shared" si="27"/>
        <v>333.33916732</v>
      </c>
      <c r="I332" s="3">
        <f t="shared" si="27"/>
        <v>340.76962426999995</v>
      </c>
    </row>
    <row r="333" spans="3:9">
      <c r="C333" s="2">
        <f t="shared" ref="C333:C396" si="28">IF(D333=1,C332+1,C332)</f>
        <v>39827</v>
      </c>
      <c r="D333">
        <f t="shared" ref="D333:D396" si="29">IF(D332=24,1,D332+1)</f>
        <v>11</v>
      </c>
      <c r="E333">
        <v>46</v>
      </c>
      <c r="F333" s="3">
        <v>433.33300000000003</v>
      </c>
      <c r="G333" s="3">
        <f t="shared" si="27"/>
        <v>320.03866829999993</v>
      </c>
      <c r="H333" s="3">
        <f t="shared" si="27"/>
        <v>324.18933648000007</v>
      </c>
      <c r="I333" s="3">
        <f t="shared" si="27"/>
        <v>330.55802823000028</v>
      </c>
    </row>
    <row r="334" spans="3:9">
      <c r="C334" s="2">
        <f t="shared" si="28"/>
        <v>39827</v>
      </c>
      <c r="D334">
        <f t="shared" si="29"/>
        <v>12</v>
      </c>
      <c r="E334">
        <v>50</v>
      </c>
      <c r="F334" s="3">
        <v>427.43400000000003</v>
      </c>
      <c r="G334" s="3">
        <f t="shared" si="27"/>
        <v>314.16531762</v>
      </c>
      <c r="H334" s="3">
        <f t="shared" si="27"/>
        <v>319.32550948000005</v>
      </c>
      <c r="I334" s="3">
        <f t="shared" si="27"/>
        <v>322.7461697899999</v>
      </c>
    </row>
    <row r="335" spans="3:9">
      <c r="C335" s="2">
        <f t="shared" si="28"/>
        <v>39827</v>
      </c>
      <c r="D335">
        <f t="shared" si="29"/>
        <v>13</v>
      </c>
      <c r="E335">
        <v>52</v>
      </c>
      <c r="F335" s="3">
        <v>417.173</v>
      </c>
      <c r="G335" s="3">
        <f t="shared" si="27"/>
        <v>313.53140279999991</v>
      </c>
      <c r="H335" s="3">
        <f t="shared" si="27"/>
        <v>318.6368722200001</v>
      </c>
      <c r="I335" s="3">
        <f t="shared" si="27"/>
        <v>320.34769257000022</v>
      </c>
    </row>
    <row r="336" spans="3:9">
      <c r="C336" s="2">
        <f t="shared" si="28"/>
        <v>39827</v>
      </c>
      <c r="D336">
        <f t="shared" si="29"/>
        <v>14</v>
      </c>
      <c r="E336">
        <v>54</v>
      </c>
      <c r="F336" s="3">
        <v>413.80399999999997</v>
      </c>
      <c r="G336" s="3">
        <f t="shared" si="27"/>
        <v>314.43266165999989</v>
      </c>
      <c r="H336" s="3">
        <f t="shared" si="27"/>
        <v>319.18296568000005</v>
      </c>
      <c r="I336" s="3">
        <f t="shared" si="27"/>
        <v>319.2288201500001</v>
      </c>
    </row>
    <row r="337" spans="3:9">
      <c r="C337" s="2">
        <f t="shared" si="28"/>
        <v>39827</v>
      </c>
      <c r="D337">
        <f t="shared" si="29"/>
        <v>15</v>
      </c>
      <c r="E337">
        <v>53</v>
      </c>
      <c r="F337" s="3">
        <v>407.786</v>
      </c>
      <c r="G337" s="3">
        <f t="shared" si="27"/>
        <v>313.79013552000004</v>
      </c>
      <c r="H337" s="3">
        <f t="shared" si="27"/>
        <v>318.75217699000007</v>
      </c>
      <c r="I337" s="3">
        <f t="shared" si="27"/>
        <v>319.61678266999985</v>
      </c>
    </row>
    <row r="338" spans="3:9">
      <c r="C338" s="2">
        <f t="shared" si="28"/>
        <v>39827</v>
      </c>
      <c r="D338">
        <f t="shared" si="29"/>
        <v>16</v>
      </c>
      <c r="E338">
        <v>51</v>
      </c>
      <c r="F338" s="3">
        <v>400.14400000000001</v>
      </c>
      <c r="G338" s="3">
        <f t="shared" si="27"/>
        <v>313.65646349999997</v>
      </c>
      <c r="H338" s="3">
        <f t="shared" si="27"/>
        <v>318.83025013000002</v>
      </c>
      <c r="I338" s="3">
        <f t="shared" si="27"/>
        <v>321.39888953000042</v>
      </c>
    </row>
    <row r="339" spans="3:9">
      <c r="C339" s="2">
        <f t="shared" si="28"/>
        <v>39827</v>
      </c>
      <c r="D339">
        <f t="shared" si="29"/>
        <v>17</v>
      </c>
      <c r="E339">
        <v>48</v>
      </c>
      <c r="F339" s="3">
        <v>385.15899999999999</v>
      </c>
      <c r="G339" s="3">
        <f t="shared" si="27"/>
        <v>316.33440612000004</v>
      </c>
      <c r="H339" s="3">
        <f t="shared" si="27"/>
        <v>321.19446754000001</v>
      </c>
      <c r="I339" s="3">
        <f t="shared" si="27"/>
        <v>326.22444797000009</v>
      </c>
    </row>
    <row r="340" spans="3:9">
      <c r="C340" s="2">
        <f t="shared" si="28"/>
        <v>39827</v>
      </c>
      <c r="D340">
        <f t="shared" si="29"/>
        <v>18</v>
      </c>
      <c r="E340">
        <v>46</v>
      </c>
      <c r="F340" s="3">
        <v>403.70400000000001</v>
      </c>
      <c r="G340" s="3">
        <f t="shared" si="27"/>
        <v>320.03866829999993</v>
      </c>
      <c r="H340" s="3">
        <f t="shared" si="27"/>
        <v>324.18933648000007</v>
      </c>
      <c r="I340" s="3">
        <f t="shared" si="27"/>
        <v>330.55802823000028</v>
      </c>
    </row>
    <row r="341" spans="3:9">
      <c r="C341" s="2">
        <f t="shared" si="28"/>
        <v>39827</v>
      </c>
      <c r="D341">
        <f t="shared" si="29"/>
        <v>19</v>
      </c>
      <c r="E341">
        <v>46</v>
      </c>
      <c r="F341" s="3">
        <v>406.48500000000001</v>
      </c>
      <c r="G341" s="3">
        <f t="shared" si="27"/>
        <v>320.03866829999993</v>
      </c>
      <c r="H341" s="3">
        <f t="shared" si="27"/>
        <v>324.18933648000007</v>
      </c>
      <c r="I341" s="3">
        <f t="shared" si="27"/>
        <v>330.55802823000028</v>
      </c>
    </row>
    <row r="342" spans="3:9">
      <c r="C342" s="2">
        <f t="shared" si="28"/>
        <v>39827</v>
      </c>
      <c r="D342">
        <f t="shared" si="29"/>
        <v>20</v>
      </c>
      <c r="E342">
        <v>44</v>
      </c>
      <c r="F342" s="3">
        <v>390.39299999999997</v>
      </c>
      <c r="G342" s="3">
        <f t="shared" si="27"/>
        <v>325.27810416</v>
      </c>
      <c r="H342" s="3">
        <f t="shared" si="27"/>
        <v>328.25570638000011</v>
      </c>
      <c r="I342" s="3">
        <f t="shared" si="27"/>
        <v>335.49771665000009</v>
      </c>
    </row>
    <row r="343" spans="3:9">
      <c r="C343" s="2">
        <f t="shared" si="28"/>
        <v>39827</v>
      </c>
      <c r="D343">
        <f t="shared" si="29"/>
        <v>21</v>
      </c>
      <c r="E343">
        <v>39</v>
      </c>
      <c r="F343" s="3">
        <v>371.56299999999999</v>
      </c>
      <c r="G343" s="3">
        <f t="shared" si="27"/>
        <v>345.09307866</v>
      </c>
      <c r="H343" s="3">
        <f t="shared" si="27"/>
        <v>342.75238273000002</v>
      </c>
      <c r="I343" s="3">
        <f t="shared" si="27"/>
        <v>348.64049165000034</v>
      </c>
    </row>
    <row r="344" spans="3:9">
      <c r="C344" s="2">
        <f t="shared" si="28"/>
        <v>39827</v>
      </c>
      <c r="D344">
        <f t="shared" si="29"/>
        <v>22</v>
      </c>
      <c r="E344">
        <v>40</v>
      </c>
      <c r="F344" s="3">
        <v>350.71800000000002</v>
      </c>
      <c r="G344" s="3">
        <f t="shared" si="27"/>
        <v>340.36249691999996</v>
      </c>
      <c r="H344" s="3">
        <f t="shared" si="27"/>
        <v>339.38530938000008</v>
      </c>
      <c r="I344" s="3">
        <f t="shared" si="27"/>
        <v>346.07516709000043</v>
      </c>
    </row>
    <row r="345" spans="3:9">
      <c r="C345" s="2">
        <f t="shared" si="28"/>
        <v>39827</v>
      </c>
      <c r="D345">
        <f t="shared" si="29"/>
        <v>23</v>
      </c>
      <c r="E345">
        <v>39</v>
      </c>
      <c r="F345" s="3">
        <v>328.39499999999998</v>
      </c>
      <c r="G345" s="3">
        <f t="shared" si="27"/>
        <v>345.09307866</v>
      </c>
      <c r="H345" s="3">
        <f t="shared" si="27"/>
        <v>342.75238273000002</v>
      </c>
      <c r="I345" s="3">
        <f t="shared" si="27"/>
        <v>348.64049165000034</v>
      </c>
    </row>
    <row r="346" spans="3:9">
      <c r="C346" s="2">
        <f t="shared" si="28"/>
        <v>39827</v>
      </c>
      <c r="D346">
        <f t="shared" si="29"/>
        <v>24</v>
      </c>
      <c r="E346">
        <v>41</v>
      </c>
      <c r="F346" s="3">
        <v>317.589</v>
      </c>
      <c r="G346" s="3">
        <f t="shared" si="27"/>
        <v>336.01570860000004</v>
      </c>
      <c r="H346" s="3">
        <f t="shared" si="27"/>
        <v>336.24530383000007</v>
      </c>
      <c r="I346" s="3">
        <f t="shared" si="27"/>
        <v>343.43781743000005</v>
      </c>
    </row>
    <row r="347" spans="3:9">
      <c r="C347" s="2">
        <f t="shared" si="28"/>
        <v>39828</v>
      </c>
      <c r="D347">
        <f t="shared" si="29"/>
        <v>1</v>
      </c>
      <c r="E347">
        <v>39</v>
      </c>
      <c r="F347" s="3">
        <v>311.05599999999998</v>
      </c>
      <c r="G347" s="3">
        <f t="shared" si="27"/>
        <v>345.09307866</v>
      </c>
      <c r="H347" s="3">
        <f t="shared" si="27"/>
        <v>342.75238273000002</v>
      </c>
      <c r="I347" s="3">
        <f t="shared" si="27"/>
        <v>348.64049165000034</v>
      </c>
    </row>
    <row r="348" spans="3:9">
      <c r="C348" s="2">
        <f t="shared" si="28"/>
        <v>39828</v>
      </c>
      <c r="D348">
        <f t="shared" si="29"/>
        <v>2</v>
      </c>
      <c r="E348">
        <v>36</v>
      </c>
      <c r="F348" s="3">
        <v>312.16500000000002</v>
      </c>
      <c r="G348" s="3">
        <f t="shared" si="27"/>
        <v>361.58758439999997</v>
      </c>
      <c r="H348" s="3">
        <f t="shared" si="27"/>
        <v>354.14799718000006</v>
      </c>
      <c r="I348" s="3">
        <f t="shared" si="27"/>
        <v>355.46934713000024</v>
      </c>
    </row>
    <row r="349" spans="3:9">
      <c r="C349" s="2">
        <f t="shared" si="28"/>
        <v>39828</v>
      </c>
      <c r="D349">
        <f t="shared" si="29"/>
        <v>3</v>
      </c>
      <c r="E349">
        <v>40</v>
      </c>
      <c r="F349" s="3">
        <v>317.91300000000001</v>
      </c>
      <c r="G349" s="3">
        <f t="shared" si="27"/>
        <v>340.36249691999996</v>
      </c>
      <c r="H349" s="3">
        <f t="shared" si="27"/>
        <v>339.38530938000008</v>
      </c>
      <c r="I349" s="3">
        <f t="shared" si="27"/>
        <v>346.07516709000043</v>
      </c>
    </row>
    <row r="350" spans="3:9">
      <c r="C350" s="2">
        <f t="shared" si="28"/>
        <v>39828</v>
      </c>
      <c r="D350">
        <f t="shared" si="29"/>
        <v>4</v>
      </c>
      <c r="E350">
        <v>37</v>
      </c>
      <c r="F350" s="3">
        <v>318.96800000000002</v>
      </c>
      <c r="G350" s="3">
        <f t="shared" si="27"/>
        <v>355.70562240000004</v>
      </c>
      <c r="H350" s="3">
        <f t="shared" si="27"/>
        <v>350.14052787000003</v>
      </c>
      <c r="I350" s="3">
        <f t="shared" si="27"/>
        <v>353.38262186999992</v>
      </c>
    </row>
    <row r="351" spans="3:9">
      <c r="C351" s="2">
        <f t="shared" si="28"/>
        <v>39828</v>
      </c>
      <c r="D351">
        <f t="shared" si="29"/>
        <v>5</v>
      </c>
      <c r="E351">
        <v>37</v>
      </c>
      <c r="F351" s="3">
        <v>332.30900000000003</v>
      </c>
      <c r="G351" s="3">
        <f t="shared" si="27"/>
        <v>355.70562240000004</v>
      </c>
      <c r="H351" s="3">
        <f t="shared" si="27"/>
        <v>350.14052787000003</v>
      </c>
      <c r="I351" s="3">
        <f t="shared" si="27"/>
        <v>353.38262186999992</v>
      </c>
    </row>
    <row r="352" spans="3:9">
      <c r="C352" s="2">
        <f t="shared" si="28"/>
        <v>39828</v>
      </c>
      <c r="D352">
        <f t="shared" si="29"/>
        <v>6</v>
      </c>
      <c r="E352">
        <v>37</v>
      </c>
      <c r="F352" s="3">
        <v>354.786</v>
      </c>
      <c r="G352" s="3">
        <f t="shared" ref="G352:I371" si="30">(G$3*$E352^4)+(G$4*$E352^3)+(G$5*$E352^2)+(G$6*$E352)+G$7</f>
        <v>355.70562240000004</v>
      </c>
      <c r="H352" s="3">
        <f t="shared" si="30"/>
        <v>350.14052787000003</v>
      </c>
      <c r="I352" s="3">
        <f t="shared" si="30"/>
        <v>353.38262186999992</v>
      </c>
    </row>
    <row r="353" spans="3:9">
      <c r="C353" s="2">
        <f t="shared" si="28"/>
        <v>39828</v>
      </c>
      <c r="D353">
        <f t="shared" si="29"/>
        <v>7</v>
      </c>
      <c r="E353">
        <v>37</v>
      </c>
      <c r="F353" s="3">
        <v>389.30099999999999</v>
      </c>
      <c r="G353" s="3">
        <f t="shared" si="30"/>
        <v>355.70562240000004</v>
      </c>
      <c r="H353" s="3">
        <f t="shared" si="30"/>
        <v>350.14052787000003</v>
      </c>
      <c r="I353" s="3">
        <f t="shared" si="30"/>
        <v>353.38262186999992</v>
      </c>
    </row>
    <row r="354" spans="3:9">
      <c r="C354" s="2">
        <f t="shared" si="28"/>
        <v>39828</v>
      </c>
      <c r="D354">
        <f t="shared" si="29"/>
        <v>8</v>
      </c>
      <c r="E354">
        <v>43</v>
      </c>
      <c r="F354" s="3">
        <v>418.01100000000002</v>
      </c>
      <c r="G354" s="3">
        <f t="shared" si="30"/>
        <v>328.47351221999992</v>
      </c>
      <c r="H354" s="3">
        <f t="shared" si="30"/>
        <v>330.67370109000007</v>
      </c>
      <c r="I354" s="3">
        <f t="shared" si="30"/>
        <v>338.11022577</v>
      </c>
    </row>
    <row r="355" spans="3:9">
      <c r="C355" s="2">
        <f t="shared" si="28"/>
        <v>39828</v>
      </c>
      <c r="D355">
        <f t="shared" si="29"/>
        <v>9</v>
      </c>
      <c r="E355">
        <v>45</v>
      </c>
      <c r="F355" s="3">
        <v>427.65499999999997</v>
      </c>
      <c r="G355" s="3">
        <f t="shared" si="30"/>
        <v>322.46648951999998</v>
      </c>
      <c r="H355" s="3">
        <f t="shared" si="30"/>
        <v>326.09198443000002</v>
      </c>
      <c r="I355" s="3">
        <f t="shared" si="30"/>
        <v>332.9686481899999</v>
      </c>
    </row>
    <row r="356" spans="3:9">
      <c r="C356" s="2">
        <f t="shared" si="28"/>
        <v>39828</v>
      </c>
      <c r="D356">
        <f t="shared" si="29"/>
        <v>10</v>
      </c>
      <c r="E356">
        <v>49</v>
      </c>
      <c r="F356" s="3">
        <v>436.42500000000001</v>
      </c>
      <c r="G356" s="3">
        <f t="shared" si="30"/>
        <v>315.05796515999998</v>
      </c>
      <c r="H356" s="3">
        <f t="shared" si="30"/>
        <v>320.11584903000005</v>
      </c>
      <c r="I356" s="3">
        <f t="shared" si="30"/>
        <v>324.36378614999995</v>
      </c>
    </row>
    <row r="357" spans="3:9">
      <c r="C357" s="2">
        <f t="shared" si="28"/>
        <v>39828</v>
      </c>
      <c r="D357">
        <f t="shared" si="29"/>
        <v>11</v>
      </c>
      <c r="E357">
        <v>50</v>
      </c>
      <c r="F357" s="3">
        <v>433.959</v>
      </c>
      <c r="G357" s="3">
        <f t="shared" si="30"/>
        <v>314.16531762</v>
      </c>
      <c r="H357" s="3">
        <f t="shared" si="30"/>
        <v>319.32550948000005</v>
      </c>
      <c r="I357" s="3">
        <f t="shared" si="30"/>
        <v>322.7461697899999</v>
      </c>
    </row>
    <row r="358" spans="3:9">
      <c r="C358" s="2">
        <f t="shared" si="28"/>
        <v>39828</v>
      </c>
      <c r="D358">
        <f t="shared" si="29"/>
        <v>12</v>
      </c>
      <c r="E358">
        <v>54</v>
      </c>
      <c r="F358" s="3">
        <v>426.91199999999998</v>
      </c>
      <c r="G358" s="3">
        <f t="shared" si="30"/>
        <v>314.43266165999989</v>
      </c>
      <c r="H358" s="3">
        <f t="shared" si="30"/>
        <v>319.18296568000005</v>
      </c>
      <c r="I358" s="3">
        <f t="shared" si="30"/>
        <v>319.2288201500001</v>
      </c>
    </row>
    <row r="359" spans="3:9">
      <c r="C359" s="2">
        <f t="shared" si="28"/>
        <v>39828</v>
      </c>
      <c r="D359">
        <f t="shared" si="29"/>
        <v>13</v>
      </c>
      <c r="E359">
        <v>55</v>
      </c>
      <c r="F359" s="3">
        <v>416.19099999999997</v>
      </c>
      <c r="G359" s="3">
        <f t="shared" si="30"/>
        <v>315.45898121999994</v>
      </c>
      <c r="H359" s="3">
        <f t="shared" si="30"/>
        <v>319.93603953000002</v>
      </c>
      <c r="I359" s="3">
        <f t="shared" si="30"/>
        <v>319.20492189000021</v>
      </c>
    </row>
    <row r="360" spans="3:9">
      <c r="C360" s="2">
        <f t="shared" si="28"/>
        <v>39828</v>
      </c>
      <c r="D360">
        <f t="shared" si="29"/>
        <v>14</v>
      </c>
      <c r="E360">
        <v>55</v>
      </c>
      <c r="F360" s="3">
        <v>408.13</v>
      </c>
      <c r="G360" s="3">
        <f t="shared" si="30"/>
        <v>315.45898121999994</v>
      </c>
      <c r="H360" s="3">
        <f t="shared" si="30"/>
        <v>319.93603953000002</v>
      </c>
      <c r="I360" s="3">
        <f t="shared" si="30"/>
        <v>319.20492189000021</v>
      </c>
    </row>
    <row r="361" spans="3:9">
      <c r="C361" s="2">
        <f t="shared" si="28"/>
        <v>39828</v>
      </c>
      <c r="D361">
        <f t="shared" si="29"/>
        <v>15</v>
      </c>
      <c r="E361">
        <v>54</v>
      </c>
      <c r="F361" s="3">
        <v>390.9</v>
      </c>
      <c r="G361" s="3">
        <f t="shared" si="30"/>
        <v>314.43266165999989</v>
      </c>
      <c r="H361" s="3">
        <f t="shared" si="30"/>
        <v>319.18296568000005</v>
      </c>
      <c r="I361" s="3">
        <f t="shared" si="30"/>
        <v>319.2288201500001</v>
      </c>
    </row>
    <row r="362" spans="3:9">
      <c r="C362" s="2">
        <f t="shared" si="28"/>
        <v>39828</v>
      </c>
      <c r="D362">
        <f t="shared" si="29"/>
        <v>16</v>
      </c>
      <c r="E362">
        <v>52</v>
      </c>
      <c r="F362" s="3">
        <v>385.16699999999997</v>
      </c>
      <c r="G362" s="3">
        <f t="shared" si="30"/>
        <v>313.53140279999991</v>
      </c>
      <c r="H362" s="3">
        <f t="shared" si="30"/>
        <v>318.6368722200001</v>
      </c>
      <c r="I362" s="3">
        <f t="shared" si="30"/>
        <v>320.34769257000022</v>
      </c>
    </row>
    <row r="363" spans="3:9">
      <c r="C363" s="2">
        <f t="shared" si="28"/>
        <v>39828</v>
      </c>
      <c r="D363">
        <f t="shared" si="29"/>
        <v>17</v>
      </c>
      <c r="E363">
        <v>49</v>
      </c>
      <c r="F363" s="3">
        <v>381.86399999999998</v>
      </c>
      <c r="G363" s="3">
        <f t="shared" si="30"/>
        <v>315.05796515999998</v>
      </c>
      <c r="H363" s="3">
        <f t="shared" si="30"/>
        <v>320.11584903000005</v>
      </c>
      <c r="I363" s="3">
        <f t="shared" si="30"/>
        <v>324.36378614999995</v>
      </c>
    </row>
    <row r="364" spans="3:9">
      <c r="C364" s="2">
        <f t="shared" si="28"/>
        <v>39828</v>
      </c>
      <c r="D364">
        <f t="shared" si="29"/>
        <v>18</v>
      </c>
      <c r="E364">
        <v>46</v>
      </c>
      <c r="F364" s="3">
        <v>411.036</v>
      </c>
      <c r="G364" s="3">
        <f t="shared" si="30"/>
        <v>320.03866829999993</v>
      </c>
      <c r="H364" s="3">
        <f t="shared" si="30"/>
        <v>324.18933648000007</v>
      </c>
      <c r="I364" s="3">
        <f t="shared" si="30"/>
        <v>330.55802823000028</v>
      </c>
    </row>
    <row r="365" spans="3:9">
      <c r="C365" s="2">
        <f t="shared" si="28"/>
        <v>39828</v>
      </c>
      <c r="D365">
        <f t="shared" si="29"/>
        <v>19</v>
      </c>
      <c r="E365">
        <v>44</v>
      </c>
      <c r="F365" s="3">
        <v>392.47199999999998</v>
      </c>
      <c r="G365" s="3">
        <f t="shared" si="30"/>
        <v>325.27810416</v>
      </c>
      <c r="H365" s="3">
        <f t="shared" si="30"/>
        <v>328.25570638000011</v>
      </c>
      <c r="I365" s="3">
        <f t="shared" si="30"/>
        <v>335.49771665000009</v>
      </c>
    </row>
    <row r="366" spans="3:9">
      <c r="C366" s="2">
        <f t="shared" si="28"/>
        <v>39828</v>
      </c>
      <c r="D366">
        <f t="shared" si="29"/>
        <v>20</v>
      </c>
      <c r="E366">
        <v>42</v>
      </c>
      <c r="F366" s="3">
        <v>381.512</v>
      </c>
      <c r="G366" s="3">
        <f t="shared" si="30"/>
        <v>332.05271369999997</v>
      </c>
      <c r="H366" s="3">
        <f t="shared" si="30"/>
        <v>333.33916732</v>
      </c>
      <c r="I366" s="3">
        <f t="shared" si="30"/>
        <v>340.76962426999995</v>
      </c>
    </row>
    <row r="367" spans="3:9">
      <c r="C367" s="2">
        <f t="shared" si="28"/>
        <v>39828</v>
      </c>
      <c r="D367">
        <f t="shared" si="29"/>
        <v>21</v>
      </c>
      <c r="E367">
        <v>40</v>
      </c>
      <c r="F367" s="3">
        <v>371.82100000000003</v>
      </c>
      <c r="G367" s="3">
        <f t="shared" si="30"/>
        <v>340.36249691999996</v>
      </c>
      <c r="H367" s="3">
        <f t="shared" si="30"/>
        <v>339.38530938000008</v>
      </c>
      <c r="I367" s="3">
        <f t="shared" si="30"/>
        <v>346.07516709000043</v>
      </c>
    </row>
    <row r="368" spans="3:9">
      <c r="C368" s="2">
        <f t="shared" si="28"/>
        <v>39828</v>
      </c>
      <c r="D368">
        <f t="shared" si="29"/>
        <v>22</v>
      </c>
      <c r="E368">
        <v>38</v>
      </c>
      <c r="F368" s="3">
        <v>348.82</v>
      </c>
      <c r="G368" s="3">
        <f t="shared" si="30"/>
        <v>350.20745382000001</v>
      </c>
      <c r="H368" s="3">
        <f t="shared" si="30"/>
        <v>346.3397226400001</v>
      </c>
      <c r="I368" s="3">
        <f t="shared" si="30"/>
        <v>351.09106606999995</v>
      </c>
    </row>
    <row r="369" spans="3:9">
      <c r="C369" s="2">
        <f t="shared" si="28"/>
        <v>39828</v>
      </c>
      <c r="D369">
        <f t="shared" si="29"/>
        <v>23</v>
      </c>
      <c r="E369">
        <v>37</v>
      </c>
      <c r="F369" s="3">
        <v>332.78199999999998</v>
      </c>
      <c r="G369" s="3">
        <f t="shared" si="30"/>
        <v>355.70562240000004</v>
      </c>
      <c r="H369" s="3">
        <f t="shared" si="30"/>
        <v>350.14052787000003</v>
      </c>
      <c r="I369" s="3">
        <f t="shared" si="30"/>
        <v>353.38262186999992</v>
      </c>
    </row>
    <row r="370" spans="3:9">
      <c r="C370" s="2">
        <f t="shared" si="28"/>
        <v>39828</v>
      </c>
      <c r="D370">
        <f t="shared" si="29"/>
        <v>24</v>
      </c>
      <c r="E370">
        <v>35</v>
      </c>
      <c r="F370" s="3">
        <v>329.88099999999997</v>
      </c>
      <c r="G370" s="3">
        <f t="shared" si="30"/>
        <v>367.85333981999997</v>
      </c>
      <c r="H370" s="3">
        <f t="shared" si="30"/>
        <v>358.35532933000002</v>
      </c>
      <c r="I370" s="3">
        <f t="shared" si="30"/>
        <v>357.30388649000025</v>
      </c>
    </row>
    <row r="371" spans="3:9">
      <c r="C371" s="2">
        <f t="shared" si="28"/>
        <v>39829</v>
      </c>
      <c r="D371">
        <f t="shared" si="29"/>
        <v>1</v>
      </c>
      <c r="E371">
        <v>34</v>
      </c>
      <c r="F371" s="3">
        <v>323.03399999999999</v>
      </c>
      <c r="G371" s="3">
        <f t="shared" si="30"/>
        <v>374.50288866000005</v>
      </c>
      <c r="H371" s="3">
        <f t="shared" si="30"/>
        <v>362.75572308000005</v>
      </c>
      <c r="I371" s="3">
        <f t="shared" si="30"/>
        <v>358.83734114999999</v>
      </c>
    </row>
    <row r="372" spans="3:9">
      <c r="C372" s="2">
        <f t="shared" si="28"/>
        <v>39829</v>
      </c>
      <c r="D372">
        <f t="shared" si="29"/>
        <v>2</v>
      </c>
      <c r="E372">
        <v>33</v>
      </c>
      <c r="F372" s="3">
        <v>323.38799999999998</v>
      </c>
      <c r="G372" s="3">
        <f t="shared" ref="G372:I391" si="31">(G$3*$E372^4)+(G$4*$E372^3)+(G$5*$E372^2)+(G$6*$E372)+G$7</f>
        <v>381.53623091999998</v>
      </c>
      <c r="H372" s="3">
        <f t="shared" si="31"/>
        <v>367.34237719000004</v>
      </c>
      <c r="I372" s="3">
        <f t="shared" si="31"/>
        <v>360.01926886999996</v>
      </c>
    </row>
    <row r="373" spans="3:9">
      <c r="C373" s="2">
        <f t="shared" si="28"/>
        <v>39829</v>
      </c>
      <c r="D373">
        <f t="shared" si="29"/>
        <v>3</v>
      </c>
      <c r="E373">
        <v>31</v>
      </c>
      <c r="F373" s="3">
        <v>330.83100000000002</v>
      </c>
      <c r="G373" s="3">
        <f t="shared" si="31"/>
        <v>396.75429570000006</v>
      </c>
      <c r="H373" s="3">
        <f t="shared" si="31"/>
        <v>377.04726153000007</v>
      </c>
      <c r="I373" s="3">
        <f t="shared" si="31"/>
        <v>361.1190573300002</v>
      </c>
    </row>
    <row r="374" spans="3:9">
      <c r="C374" s="2">
        <f t="shared" si="28"/>
        <v>39829</v>
      </c>
      <c r="D374">
        <f t="shared" si="29"/>
        <v>4</v>
      </c>
      <c r="E374">
        <v>30</v>
      </c>
      <c r="F374" s="3">
        <v>341.02699999999999</v>
      </c>
      <c r="G374" s="3">
        <f t="shared" si="31"/>
        <v>404.93901821999998</v>
      </c>
      <c r="H374" s="3">
        <f t="shared" si="31"/>
        <v>382.15188928000003</v>
      </c>
      <c r="I374" s="3">
        <f t="shared" si="31"/>
        <v>360.92831639000002</v>
      </c>
    </row>
    <row r="375" spans="3:9">
      <c r="C375" s="2">
        <f t="shared" si="28"/>
        <v>39829</v>
      </c>
      <c r="D375">
        <f t="shared" si="29"/>
        <v>5</v>
      </c>
      <c r="E375">
        <v>29</v>
      </c>
      <c r="F375" s="3">
        <v>355.92500000000001</v>
      </c>
      <c r="G375" s="3">
        <f t="shared" si="31"/>
        <v>413.50753415999998</v>
      </c>
      <c r="H375" s="3">
        <f t="shared" si="31"/>
        <v>387.41557243000005</v>
      </c>
      <c r="I375" s="3">
        <f t="shared" si="31"/>
        <v>360.16884514999998</v>
      </c>
    </row>
    <row r="376" spans="3:9">
      <c r="C376" s="2">
        <f t="shared" si="28"/>
        <v>39829</v>
      </c>
      <c r="D376">
        <f t="shared" si="29"/>
        <v>6</v>
      </c>
      <c r="E376">
        <v>28</v>
      </c>
      <c r="F376" s="3">
        <v>383.815</v>
      </c>
      <c r="G376" s="3">
        <f t="shared" si="31"/>
        <v>422.45984352000005</v>
      </c>
      <c r="H376" s="3">
        <f t="shared" si="31"/>
        <v>392.83150974000006</v>
      </c>
      <c r="I376" s="3">
        <f t="shared" si="31"/>
        <v>358.78248417000015</v>
      </c>
    </row>
    <row r="377" spans="3:9">
      <c r="C377" s="2">
        <f t="shared" si="28"/>
        <v>39829</v>
      </c>
      <c r="D377">
        <f t="shared" si="29"/>
        <v>7</v>
      </c>
      <c r="E377">
        <v>27</v>
      </c>
      <c r="F377" s="3">
        <v>420.63099999999997</v>
      </c>
      <c r="G377" s="3">
        <f t="shared" si="31"/>
        <v>431.79594629999997</v>
      </c>
      <c r="H377" s="3">
        <f t="shared" si="31"/>
        <v>398.39289997000003</v>
      </c>
      <c r="I377" s="3">
        <f t="shared" si="31"/>
        <v>356.70953057000014</v>
      </c>
    </row>
    <row r="378" spans="3:9">
      <c r="C378" s="2">
        <f t="shared" si="28"/>
        <v>39829</v>
      </c>
      <c r="D378">
        <f t="shared" si="29"/>
        <v>8</v>
      </c>
      <c r="E378">
        <v>29</v>
      </c>
      <c r="F378" s="3">
        <v>448.31200000000001</v>
      </c>
      <c r="G378" s="3">
        <f t="shared" si="31"/>
        <v>413.50753415999998</v>
      </c>
      <c r="H378" s="3">
        <f t="shared" si="31"/>
        <v>387.41557243000005</v>
      </c>
      <c r="I378" s="3">
        <f t="shared" si="31"/>
        <v>360.16884514999998</v>
      </c>
    </row>
    <row r="379" spans="3:9">
      <c r="C379" s="2">
        <f t="shared" si="28"/>
        <v>39829</v>
      </c>
      <c r="D379">
        <f t="shared" si="29"/>
        <v>9</v>
      </c>
      <c r="E379">
        <v>31</v>
      </c>
      <c r="F379" s="3">
        <v>468.69099999999997</v>
      </c>
      <c r="G379" s="3">
        <f t="shared" si="31"/>
        <v>396.75429570000006</v>
      </c>
      <c r="H379" s="3">
        <f t="shared" si="31"/>
        <v>377.04726153000007</v>
      </c>
      <c r="I379" s="3">
        <f t="shared" si="31"/>
        <v>361.1190573300002</v>
      </c>
    </row>
    <row r="380" spans="3:9">
      <c r="C380" s="2">
        <f t="shared" si="28"/>
        <v>39829</v>
      </c>
      <c r="D380">
        <f t="shared" si="29"/>
        <v>10</v>
      </c>
      <c r="E380">
        <v>33</v>
      </c>
      <c r="F380" s="3">
        <v>486.65600000000001</v>
      </c>
      <c r="G380" s="3">
        <f t="shared" si="31"/>
        <v>381.53623091999998</v>
      </c>
      <c r="H380" s="3">
        <f t="shared" si="31"/>
        <v>367.34237719000004</v>
      </c>
      <c r="I380" s="3">
        <f t="shared" si="31"/>
        <v>360.01926886999996</v>
      </c>
    </row>
    <row r="381" spans="3:9">
      <c r="C381" s="2">
        <f t="shared" si="28"/>
        <v>39829</v>
      </c>
      <c r="D381">
        <f t="shared" si="29"/>
        <v>11</v>
      </c>
      <c r="E381">
        <v>38</v>
      </c>
      <c r="F381" s="3">
        <v>477.46300000000002</v>
      </c>
      <c r="G381" s="3">
        <f t="shared" si="31"/>
        <v>350.20745382000001</v>
      </c>
      <c r="H381" s="3">
        <f t="shared" si="31"/>
        <v>346.3397226400001</v>
      </c>
      <c r="I381" s="3">
        <f t="shared" si="31"/>
        <v>351.09106606999995</v>
      </c>
    </row>
    <row r="382" spans="3:9">
      <c r="C382" s="2">
        <f t="shared" si="28"/>
        <v>39829</v>
      </c>
      <c r="D382">
        <f t="shared" si="29"/>
        <v>12</v>
      </c>
      <c r="E382">
        <v>40</v>
      </c>
      <c r="F382" s="3">
        <v>463.62900000000002</v>
      </c>
      <c r="G382" s="3">
        <f t="shared" si="31"/>
        <v>340.36249691999996</v>
      </c>
      <c r="H382" s="3">
        <f t="shared" si="31"/>
        <v>339.38530938000008</v>
      </c>
      <c r="I382" s="3">
        <f t="shared" si="31"/>
        <v>346.07516709000043</v>
      </c>
    </row>
    <row r="383" spans="3:9">
      <c r="C383" s="2">
        <f t="shared" si="28"/>
        <v>39829</v>
      </c>
      <c r="D383">
        <f t="shared" si="29"/>
        <v>13</v>
      </c>
      <c r="E383">
        <v>42</v>
      </c>
      <c r="F383" s="3">
        <v>448.767</v>
      </c>
      <c r="G383" s="3">
        <f t="shared" si="31"/>
        <v>332.05271369999997</v>
      </c>
      <c r="H383" s="3">
        <f t="shared" si="31"/>
        <v>333.33916732</v>
      </c>
      <c r="I383" s="3">
        <f t="shared" si="31"/>
        <v>340.76962426999995</v>
      </c>
    </row>
    <row r="384" spans="3:9">
      <c r="C384" s="2">
        <f t="shared" si="28"/>
        <v>39829</v>
      </c>
      <c r="D384">
        <f t="shared" si="29"/>
        <v>14</v>
      </c>
      <c r="E384">
        <v>43</v>
      </c>
      <c r="F384" s="3">
        <v>435.245</v>
      </c>
      <c r="G384" s="3">
        <f t="shared" si="31"/>
        <v>328.47351221999992</v>
      </c>
      <c r="H384" s="3">
        <f t="shared" si="31"/>
        <v>330.67370109000007</v>
      </c>
      <c r="I384" s="3">
        <f t="shared" si="31"/>
        <v>338.11022577</v>
      </c>
    </row>
    <row r="385" spans="3:9">
      <c r="C385" s="2">
        <f t="shared" si="28"/>
        <v>39829</v>
      </c>
      <c r="D385">
        <f t="shared" si="29"/>
        <v>15</v>
      </c>
      <c r="E385">
        <v>44</v>
      </c>
      <c r="F385" s="3">
        <v>423.25</v>
      </c>
      <c r="G385" s="3">
        <f t="shared" si="31"/>
        <v>325.27810416</v>
      </c>
      <c r="H385" s="3">
        <f t="shared" si="31"/>
        <v>328.25570638000011</v>
      </c>
      <c r="I385" s="3">
        <f t="shared" si="31"/>
        <v>335.49771665000009</v>
      </c>
    </row>
    <row r="386" spans="3:9">
      <c r="C386" s="2">
        <f t="shared" si="28"/>
        <v>39829</v>
      </c>
      <c r="D386">
        <f t="shared" si="29"/>
        <v>16</v>
      </c>
      <c r="E386">
        <v>44</v>
      </c>
      <c r="F386" s="3">
        <v>407.05700000000002</v>
      </c>
      <c r="G386" s="3">
        <f t="shared" si="31"/>
        <v>325.27810416</v>
      </c>
      <c r="H386" s="3">
        <f t="shared" si="31"/>
        <v>328.25570638000011</v>
      </c>
      <c r="I386" s="3">
        <f t="shared" si="31"/>
        <v>335.49771665000009</v>
      </c>
    </row>
    <row r="387" spans="3:9">
      <c r="C387" s="2">
        <f t="shared" si="28"/>
        <v>39829</v>
      </c>
      <c r="D387">
        <f t="shared" si="29"/>
        <v>17</v>
      </c>
      <c r="E387">
        <v>41</v>
      </c>
      <c r="F387" s="3">
        <v>403.23399999999998</v>
      </c>
      <c r="G387" s="3">
        <f t="shared" si="31"/>
        <v>336.01570860000004</v>
      </c>
      <c r="H387" s="3">
        <f t="shared" si="31"/>
        <v>336.24530383000007</v>
      </c>
      <c r="I387" s="3">
        <f t="shared" si="31"/>
        <v>343.43781743000005</v>
      </c>
    </row>
    <row r="388" spans="3:9">
      <c r="C388" s="2">
        <f t="shared" si="28"/>
        <v>39829</v>
      </c>
      <c r="D388">
        <f t="shared" si="29"/>
        <v>18</v>
      </c>
      <c r="E388">
        <v>38</v>
      </c>
      <c r="F388" s="3">
        <v>425.06400000000002</v>
      </c>
      <c r="G388" s="3">
        <f t="shared" si="31"/>
        <v>350.20745382000001</v>
      </c>
      <c r="H388" s="3">
        <f t="shared" si="31"/>
        <v>346.3397226400001</v>
      </c>
      <c r="I388" s="3">
        <f t="shared" si="31"/>
        <v>351.09106606999995</v>
      </c>
    </row>
    <row r="389" spans="3:9">
      <c r="C389" s="2">
        <f t="shared" si="28"/>
        <v>39829</v>
      </c>
      <c r="D389">
        <f t="shared" si="29"/>
        <v>19</v>
      </c>
      <c r="E389">
        <v>37</v>
      </c>
      <c r="F389" s="3">
        <v>427.35300000000001</v>
      </c>
      <c r="G389" s="3">
        <f t="shared" si="31"/>
        <v>355.70562240000004</v>
      </c>
      <c r="H389" s="3">
        <f t="shared" si="31"/>
        <v>350.14052787000003</v>
      </c>
      <c r="I389" s="3">
        <f t="shared" si="31"/>
        <v>353.38262186999992</v>
      </c>
    </row>
    <row r="390" spans="3:9">
      <c r="C390" s="2">
        <f t="shared" si="28"/>
        <v>39829</v>
      </c>
      <c r="D390">
        <f t="shared" si="29"/>
        <v>20</v>
      </c>
      <c r="E390">
        <v>36</v>
      </c>
      <c r="F390" s="3">
        <v>418.10700000000003</v>
      </c>
      <c r="G390" s="3">
        <f t="shared" si="31"/>
        <v>361.58758439999997</v>
      </c>
      <c r="H390" s="3">
        <f t="shared" si="31"/>
        <v>354.14799718000006</v>
      </c>
      <c r="I390" s="3">
        <f t="shared" si="31"/>
        <v>355.46934713000024</v>
      </c>
    </row>
    <row r="391" spans="3:9">
      <c r="C391" s="2">
        <f t="shared" si="28"/>
        <v>39829</v>
      </c>
      <c r="D391">
        <f t="shared" si="29"/>
        <v>21</v>
      </c>
      <c r="E391">
        <v>34</v>
      </c>
      <c r="F391" s="3">
        <v>407.87900000000002</v>
      </c>
      <c r="G391" s="3">
        <f t="shared" si="31"/>
        <v>374.50288866000005</v>
      </c>
      <c r="H391" s="3">
        <f t="shared" si="31"/>
        <v>362.75572308000005</v>
      </c>
      <c r="I391" s="3">
        <f t="shared" si="31"/>
        <v>358.83734114999999</v>
      </c>
    </row>
    <row r="392" spans="3:9">
      <c r="C392" s="2">
        <f t="shared" si="28"/>
        <v>39829</v>
      </c>
      <c r="D392">
        <f t="shared" si="29"/>
        <v>22</v>
      </c>
      <c r="E392">
        <v>33</v>
      </c>
      <c r="F392" s="3">
        <v>387.73700000000002</v>
      </c>
      <c r="G392" s="3">
        <f t="shared" ref="G392:I411" si="32">(G$3*$E392^4)+(G$4*$E392^3)+(G$5*$E392^2)+(G$6*$E392)+G$7</f>
        <v>381.53623091999998</v>
      </c>
      <c r="H392" s="3">
        <f t="shared" si="32"/>
        <v>367.34237719000004</v>
      </c>
      <c r="I392" s="3">
        <f t="shared" si="32"/>
        <v>360.01926886999996</v>
      </c>
    </row>
    <row r="393" spans="3:9">
      <c r="C393" s="2">
        <f t="shared" si="28"/>
        <v>39829</v>
      </c>
      <c r="D393">
        <f t="shared" si="29"/>
        <v>23</v>
      </c>
      <c r="E393">
        <v>33</v>
      </c>
      <c r="F393" s="3">
        <v>367.54599999999999</v>
      </c>
      <c r="G393" s="3">
        <f t="shared" si="32"/>
        <v>381.53623091999998</v>
      </c>
      <c r="H393" s="3">
        <f t="shared" si="32"/>
        <v>367.34237719000004</v>
      </c>
      <c r="I393" s="3">
        <f t="shared" si="32"/>
        <v>360.01926886999996</v>
      </c>
    </row>
    <row r="394" spans="3:9">
      <c r="C394" s="2">
        <f t="shared" si="28"/>
        <v>39829</v>
      </c>
      <c r="D394">
        <f t="shared" si="29"/>
        <v>24</v>
      </c>
      <c r="E394">
        <v>32</v>
      </c>
      <c r="F394" s="3">
        <v>361.642</v>
      </c>
      <c r="G394" s="3">
        <f t="shared" si="32"/>
        <v>388.95336659999998</v>
      </c>
      <c r="H394" s="3">
        <f t="shared" si="32"/>
        <v>372.10849042000007</v>
      </c>
      <c r="I394" s="3">
        <f t="shared" si="32"/>
        <v>360.79768397000004</v>
      </c>
    </row>
    <row r="395" spans="3:9">
      <c r="C395" s="2">
        <f t="shared" si="28"/>
        <v>39830</v>
      </c>
      <c r="D395">
        <f t="shared" si="29"/>
        <v>1</v>
      </c>
      <c r="E395">
        <v>31</v>
      </c>
      <c r="F395" s="3">
        <v>359</v>
      </c>
      <c r="G395" s="3">
        <f t="shared" si="32"/>
        <v>396.75429570000006</v>
      </c>
      <c r="H395" s="3">
        <f t="shared" si="32"/>
        <v>377.04726153000007</v>
      </c>
      <c r="I395" s="3">
        <f t="shared" si="32"/>
        <v>361.1190573300002</v>
      </c>
    </row>
    <row r="396" spans="3:9">
      <c r="C396" s="2">
        <f t="shared" si="28"/>
        <v>39830</v>
      </c>
      <c r="D396">
        <f t="shared" si="29"/>
        <v>2</v>
      </c>
      <c r="E396">
        <v>30</v>
      </c>
      <c r="F396" s="3">
        <v>352.27600000000001</v>
      </c>
      <c r="G396" s="3">
        <f t="shared" si="32"/>
        <v>404.93901821999998</v>
      </c>
      <c r="H396" s="3">
        <f t="shared" si="32"/>
        <v>382.15188928000003</v>
      </c>
      <c r="I396" s="3">
        <f t="shared" si="32"/>
        <v>360.92831639000002</v>
      </c>
    </row>
    <row r="397" spans="3:9">
      <c r="C397" s="2">
        <f t="shared" ref="C397:C460" si="33">IF(D397=1,C396+1,C396)</f>
        <v>39830</v>
      </c>
      <c r="D397">
        <f t="shared" ref="D397:D460" si="34">IF(D396=24,1,D396+1)</f>
        <v>3</v>
      </c>
      <c r="E397">
        <v>28</v>
      </c>
      <c r="F397" s="3">
        <v>351.22199999999998</v>
      </c>
      <c r="G397" s="3">
        <f t="shared" si="32"/>
        <v>422.45984352000005</v>
      </c>
      <c r="H397" s="3">
        <f t="shared" si="32"/>
        <v>392.83150974000006</v>
      </c>
      <c r="I397" s="3">
        <f t="shared" si="32"/>
        <v>358.78248417000015</v>
      </c>
    </row>
    <row r="398" spans="3:9">
      <c r="C398" s="2">
        <f t="shared" si="33"/>
        <v>39830</v>
      </c>
      <c r="D398">
        <f t="shared" si="34"/>
        <v>4</v>
      </c>
      <c r="E398">
        <v>27</v>
      </c>
      <c r="F398" s="3">
        <v>354.3</v>
      </c>
      <c r="G398" s="3">
        <f t="shared" si="32"/>
        <v>431.79594629999997</v>
      </c>
      <c r="H398" s="3">
        <f t="shared" si="32"/>
        <v>398.39289997000003</v>
      </c>
      <c r="I398" s="3">
        <f t="shared" si="32"/>
        <v>356.70953057000014</v>
      </c>
    </row>
    <row r="399" spans="3:9">
      <c r="C399" s="2">
        <f t="shared" si="33"/>
        <v>39830</v>
      </c>
      <c r="D399">
        <f t="shared" si="34"/>
        <v>5</v>
      </c>
      <c r="E399">
        <v>29</v>
      </c>
      <c r="F399" s="3">
        <v>366.30399999999997</v>
      </c>
      <c r="G399" s="3">
        <f t="shared" si="32"/>
        <v>413.50753415999998</v>
      </c>
      <c r="H399" s="3">
        <f t="shared" si="32"/>
        <v>387.41557243000005</v>
      </c>
      <c r="I399" s="3">
        <f t="shared" si="32"/>
        <v>360.16884514999998</v>
      </c>
    </row>
    <row r="400" spans="3:9">
      <c r="C400" s="2">
        <f t="shared" si="33"/>
        <v>39830</v>
      </c>
      <c r="D400">
        <f t="shared" si="34"/>
        <v>6</v>
      </c>
      <c r="E400">
        <v>29</v>
      </c>
      <c r="F400" s="3">
        <v>374.32299999999998</v>
      </c>
      <c r="G400" s="3">
        <f t="shared" si="32"/>
        <v>413.50753415999998</v>
      </c>
      <c r="H400" s="3">
        <f t="shared" si="32"/>
        <v>387.41557243000005</v>
      </c>
      <c r="I400" s="3">
        <f t="shared" si="32"/>
        <v>360.16884514999998</v>
      </c>
    </row>
    <row r="401" spans="3:9">
      <c r="C401" s="2">
        <f t="shared" si="33"/>
        <v>39830</v>
      </c>
      <c r="D401">
        <f t="shared" si="34"/>
        <v>7</v>
      </c>
      <c r="E401">
        <v>29</v>
      </c>
      <c r="F401" s="3">
        <v>383.88</v>
      </c>
      <c r="G401" s="3">
        <f t="shared" si="32"/>
        <v>413.50753415999998</v>
      </c>
      <c r="H401" s="3">
        <f t="shared" si="32"/>
        <v>387.41557243000005</v>
      </c>
      <c r="I401" s="3">
        <f t="shared" si="32"/>
        <v>360.16884514999998</v>
      </c>
    </row>
    <row r="402" spans="3:9">
      <c r="C402" s="2">
        <f t="shared" si="33"/>
        <v>39830</v>
      </c>
      <c r="D402">
        <f t="shared" si="34"/>
        <v>8</v>
      </c>
      <c r="E402">
        <v>33</v>
      </c>
      <c r="F402" s="3">
        <v>377.82</v>
      </c>
      <c r="G402" s="3">
        <f t="shared" si="32"/>
        <v>381.53623091999998</v>
      </c>
      <c r="H402" s="3">
        <f t="shared" si="32"/>
        <v>367.34237719000004</v>
      </c>
      <c r="I402" s="3">
        <f t="shared" si="32"/>
        <v>360.01926886999996</v>
      </c>
    </row>
    <row r="403" spans="3:9">
      <c r="C403" s="2">
        <f t="shared" si="33"/>
        <v>39830</v>
      </c>
      <c r="D403">
        <f t="shared" si="34"/>
        <v>9</v>
      </c>
      <c r="E403">
        <v>38</v>
      </c>
      <c r="F403" s="3">
        <v>384.54500000000002</v>
      </c>
      <c r="G403" s="3">
        <f t="shared" si="32"/>
        <v>350.20745382000001</v>
      </c>
      <c r="H403" s="3">
        <f t="shared" si="32"/>
        <v>346.3397226400001</v>
      </c>
      <c r="I403" s="3">
        <f t="shared" si="32"/>
        <v>351.09106606999995</v>
      </c>
    </row>
    <row r="404" spans="3:9">
      <c r="C404" s="2">
        <f t="shared" si="33"/>
        <v>39830</v>
      </c>
      <c r="D404">
        <f t="shared" si="34"/>
        <v>10</v>
      </c>
      <c r="E404">
        <v>41</v>
      </c>
      <c r="F404" s="3">
        <v>386.63099999999997</v>
      </c>
      <c r="G404" s="3">
        <f t="shared" si="32"/>
        <v>336.01570860000004</v>
      </c>
      <c r="H404" s="3">
        <f t="shared" si="32"/>
        <v>336.24530383000007</v>
      </c>
      <c r="I404" s="3">
        <f t="shared" si="32"/>
        <v>343.43781743000005</v>
      </c>
    </row>
    <row r="405" spans="3:9">
      <c r="C405" s="2">
        <f t="shared" si="33"/>
        <v>39830</v>
      </c>
      <c r="D405">
        <f t="shared" si="34"/>
        <v>11</v>
      </c>
      <c r="E405">
        <v>44</v>
      </c>
      <c r="F405" s="3">
        <v>380.88299999999998</v>
      </c>
      <c r="G405" s="3">
        <f t="shared" si="32"/>
        <v>325.27810416</v>
      </c>
      <c r="H405" s="3">
        <f t="shared" si="32"/>
        <v>328.25570638000011</v>
      </c>
      <c r="I405" s="3">
        <f t="shared" si="32"/>
        <v>335.49771665000009</v>
      </c>
    </row>
    <row r="406" spans="3:9">
      <c r="C406" s="2">
        <f t="shared" si="33"/>
        <v>39830</v>
      </c>
      <c r="D406">
        <f t="shared" si="34"/>
        <v>12</v>
      </c>
      <c r="E406">
        <v>48</v>
      </c>
      <c r="F406" s="3">
        <v>370.54899999999998</v>
      </c>
      <c r="G406" s="3">
        <f t="shared" si="32"/>
        <v>316.33440612000004</v>
      </c>
      <c r="H406" s="3">
        <f t="shared" si="32"/>
        <v>321.19446754000001</v>
      </c>
      <c r="I406" s="3">
        <f t="shared" si="32"/>
        <v>326.22444797000009</v>
      </c>
    </row>
    <row r="407" spans="3:9">
      <c r="C407" s="2">
        <f t="shared" si="33"/>
        <v>39830</v>
      </c>
      <c r="D407">
        <f t="shared" si="34"/>
        <v>13</v>
      </c>
      <c r="E407">
        <v>48</v>
      </c>
      <c r="F407" s="3">
        <v>346.01900000000001</v>
      </c>
      <c r="G407" s="3">
        <f t="shared" si="32"/>
        <v>316.33440612000004</v>
      </c>
      <c r="H407" s="3">
        <f t="shared" si="32"/>
        <v>321.19446754000001</v>
      </c>
      <c r="I407" s="3">
        <f t="shared" si="32"/>
        <v>326.22444797000009</v>
      </c>
    </row>
    <row r="408" spans="3:9">
      <c r="C408" s="2">
        <f t="shared" si="33"/>
        <v>39830</v>
      </c>
      <c r="D408">
        <f t="shared" si="34"/>
        <v>14</v>
      </c>
      <c r="E408">
        <v>49</v>
      </c>
      <c r="F408" s="3">
        <v>348.89699999999999</v>
      </c>
      <c r="G408" s="3">
        <f t="shared" si="32"/>
        <v>315.05796515999998</v>
      </c>
      <c r="H408" s="3">
        <f t="shared" si="32"/>
        <v>320.11584903000005</v>
      </c>
      <c r="I408" s="3">
        <f t="shared" si="32"/>
        <v>324.36378614999995</v>
      </c>
    </row>
    <row r="409" spans="3:9">
      <c r="C409" s="2">
        <f t="shared" si="33"/>
        <v>39830</v>
      </c>
      <c r="D409">
        <f t="shared" si="34"/>
        <v>15</v>
      </c>
      <c r="E409">
        <v>50</v>
      </c>
      <c r="F409" s="3">
        <v>334.42200000000003</v>
      </c>
      <c r="G409" s="3">
        <f t="shared" si="32"/>
        <v>314.16531762</v>
      </c>
      <c r="H409" s="3">
        <f t="shared" si="32"/>
        <v>319.32550948000005</v>
      </c>
      <c r="I409" s="3">
        <f t="shared" si="32"/>
        <v>322.7461697899999</v>
      </c>
    </row>
    <row r="410" spans="3:9">
      <c r="C410" s="2">
        <f t="shared" si="33"/>
        <v>39830</v>
      </c>
      <c r="D410">
        <f t="shared" si="34"/>
        <v>16</v>
      </c>
      <c r="E410">
        <v>50</v>
      </c>
      <c r="F410" s="3">
        <v>341.07</v>
      </c>
      <c r="G410" s="3">
        <f t="shared" si="32"/>
        <v>314.16531762</v>
      </c>
      <c r="H410" s="3">
        <f t="shared" si="32"/>
        <v>319.32550948000005</v>
      </c>
      <c r="I410" s="3">
        <f t="shared" si="32"/>
        <v>322.7461697899999</v>
      </c>
    </row>
    <row r="411" spans="3:9">
      <c r="C411" s="2">
        <f t="shared" si="33"/>
        <v>39830</v>
      </c>
      <c r="D411">
        <f t="shared" si="34"/>
        <v>17</v>
      </c>
      <c r="E411">
        <v>48</v>
      </c>
      <c r="F411" s="3">
        <v>346.43700000000001</v>
      </c>
      <c r="G411" s="3">
        <f t="shared" si="32"/>
        <v>316.33440612000004</v>
      </c>
      <c r="H411" s="3">
        <f t="shared" si="32"/>
        <v>321.19446754000001</v>
      </c>
      <c r="I411" s="3">
        <f t="shared" si="32"/>
        <v>326.22444797000009</v>
      </c>
    </row>
    <row r="412" spans="3:9">
      <c r="C412" s="2">
        <f t="shared" si="33"/>
        <v>39830</v>
      </c>
      <c r="D412">
        <f t="shared" si="34"/>
        <v>18</v>
      </c>
      <c r="E412">
        <v>45</v>
      </c>
      <c r="F412" s="3">
        <v>387.75700000000001</v>
      </c>
      <c r="G412" s="3">
        <f t="shared" ref="G412:I431" si="35">(G$3*$E412^4)+(G$4*$E412^3)+(G$5*$E412^2)+(G$6*$E412)+G$7</f>
        <v>322.46648951999998</v>
      </c>
      <c r="H412" s="3">
        <f t="shared" si="35"/>
        <v>326.09198443000002</v>
      </c>
      <c r="I412" s="3">
        <f t="shared" si="35"/>
        <v>332.9686481899999</v>
      </c>
    </row>
    <row r="413" spans="3:9">
      <c r="C413" s="2">
        <f t="shared" si="33"/>
        <v>39830</v>
      </c>
      <c r="D413">
        <f t="shared" si="34"/>
        <v>19</v>
      </c>
      <c r="E413">
        <v>45</v>
      </c>
      <c r="F413" s="3">
        <v>394.661</v>
      </c>
      <c r="G413" s="3">
        <f t="shared" si="35"/>
        <v>322.46648951999998</v>
      </c>
      <c r="H413" s="3">
        <f t="shared" si="35"/>
        <v>326.09198443000002</v>
      </c>
      <c r="I413" s="3">
        <f t="shared" si="35"/>
        <v>332.9686481899999</v>
      </c>
    </row>
    <row r="414" spans="3:9">
      <c r="C414" s="2">
        <f t="shared" si="33"/>
        <v>39830</v>
      </c>
      <c r="D414">
        <f t="shared" si="34"/>
        <v>20</v>
      </c>
      <c r="E414">
        <v>49</v>
      </c>
      <c r="F414" s="3">
        <v>392.553</v>
      </c>
      <c r="G414" s="3">
        <f t="shared" si="35"/>
        <v>315.05796515999998</v>
      </c>
      <c r="H414" s="3">
        <f t="shared" si="35"/>
        <v>320.11584903000005</v>
      </c>
      <c r="I414" s="3">
        <f t="shared" si="35"/>
        <v>324.36378614999995</v>
      </c>
    </row>
    <row r="415" spans="3:9">
      <c r="C415" s="2">
        <f t="shared" si="33"/>
        <v>39830</v>
      </c>
      <c r="D415">
        <f t="shared" si="34"/>
        <v>21</v>
      </c>
      <c r="E415">
        <v>49</v>
      </c>
      <c r="F415" s="3">
        <v>373.19900000000001</v>
      </c>
      <c r="G415" s="3">
        <f t="shared" si="35"/>
        <v>315.05796515999998</v>
      </c>
      <c r="H415" s="3">
        <f t="shared" si="35"/>
        <v>320.11584903000005</v>
      </c>
      <c r="I415" s="3">
        <f t="shared" si="35"/>
        <v>324.36378614999995</v>
      </c>
    </row>
    <row r="416" spans="3:9">
      <c r="C416" s="2">
        <f t="shared" si="33"/>
        <v>39830</v>
      </c>
      <c r="D416">
        <f t="shared" si="34"/>
        <v>22</v>
      </c>
      <c r="E416">
        <v>53</v>
      </c>
      <c r="F416" s="3">
        <v>349.18400000000003</v>
      </c>
      <c r="G416" s="3">
        <f t="shared" si="35"/>
        <v>313.79013552000004</v>
      </c>
      <c r="H416" s="3">
        <f t="shared" si="35"/>
        <v>318.75217699000007</v>
      </c>
      <c r="I416" s="3">
        <f t="shared" si="35"/>
        <v>319.61678266999985</v>
      </c>
    </row>
    <row r="417" spans="3:9">
      <c r="C417" s="2">
        <f t="shared" si="33"/>
        <v>39830</v>
      </c>
      <c r="D417">
        <f t="shared" si="34"/>
        <v>23</v>
      </c>
      <c r="E417">
        <v>53</v>
      </c>
      <c r="F417" s="3">
        <v>326.62799999999999</v>
      </c>
      <c r="G417" s="3">
        <f t="shared" si="35"/>
        <v>313.79013552000004</v>
      </c>
      <c r="H417" s="3">
        <f t="shared" si="35"/>
        <v>318.75217699000007</v>
      </c>
      <c r="I417" s="3">
        <f t="shared" si="35"/>
        <v>319.61678266999985</v>
      </c>
    </row>
    <row r="418" spans="3:9">
      <c r="C418" s="2">
        <f t="shared" si="33"/>
        <v>39830</v>
      </c>
      <c r="D418">
        <f t="shared" si="34"/>
        <v>24</v>
      </c>
      <c r="E418">
        <v>51</v>
      </c>
      <c r="F418" s="3">
        <v>308.76100000000002</v>
      </c>
      <c r="G418" s="3">
        <f t="shared" si="35"/>
        <v>313.65646349999997</v>
      </c>
      <c r="H418" s="3">
        <f t="shared" si="35"/>
        <v>318.83025013000002</v>
      </c>
      <c r="I418" s="3">
        <f t="shared" si="35"/>
        <v>321.39888953000042</v>
      </c>
    </row>
    <row r="419" spans="3:9">
      <c r="C419" s="2">
        <f t="shared" si="33"/>
        <v>39831</v>
      </c>
      <c r="D419">
        <f t="shared" si="34"/>
        <v>1</v>
      </c>
      <c r="E419">
        <v>55</v>
      </c>
      <c r="F419" s="3">
        <v>299.28699999999998</v>
      </c>
      <c r="G419" s="3">
        <f t="shared" si="35"/>
        <v>315.45898121999994</v>
      </c>
      <c r="H419" s="3">
        <f t="shared" si="35"/>
        <v>319.93603953000002</v>
      </c>
      <c r="I419" s="3">
        <f t="shared" si="35"/>
        <v>319.20492189000021</v>
      </c>
    </row>
    <row r="420" spans="3:9">
      <c r="C420" s="2">
        <f t="shared" si="33"/>
        <v>39831</v>
      </c>
      <c r="D420">
        <f t="shared" si="34"/>
        <v>2</v>
      </c>
      <c r="E420">
        <v>56</v>
      </c>
      <c r="F420" s="3">
        <v>290.63099999999997</v>
      </c>
      <c r="G420" s="3">
        <f t="shared" si="35"/>
        <v>316.86909420000006</v>
      </c>
      <c r="H420" s="3">
        <f t="shared" si="35"/>
        <v>321.01819978000003</v>
      </c>
      <c r="I420" s="3">
        <f t="shared" si="35"/>
        <v>319.56466133000055</v>
      </c>
    </row>
    <row r="421" spans="3:9">
      <c r="C421" s="2">
        <f t="shared" si="33"/>
        <v>39831</v>
      </c>
      <c r="D421">
        <f t="shared" si="34"/>
        <v>3</v>
      </c>
      <c r="E421">
        <v>57</v>
      </c>
      <c r="F421" s="3">
        <v>286.20999999999998</v>
      </c>
      <c r="G421" s="3">
        <f t="shared" si="35"/>
        <v>318.66300059999992</v>
      </c>
      <c r="H421" s="3">
        <f t="shared" si="35"/>
        <v>322.43624767000006</v>
      </c>
      <c r="I421" s="3">
        <f t="shared" si="35"/>
        <v>320.32606846999994</v>
      </c>
    </row>
    <row r="422" spans="3:9">
      <c r="C422" s="2">
        <f t="shared" si="33"/>
        <v>39831</v>
      </c>
      <c r="D422">
        <f t="shared" si="34"/>
        <v>4</v>
      </c>
      <c r="E422">
        <v>55</v>
      </c>
      <c r="F422" s="3">
        <v>287.38</v>
      </c>
      <c r="G422" s="3">
        <f t="shared" si="35"/>
        <v>315.45898121999994</v>
      </c>
      <c r="H422" s="3">
        <f t="shared" si="35"/>
        <v>319.93603953000002</v>
      </c>
      <c r="I422" s="3">
        <f t="shared" si="35"/>
        <v>319.20492189000021</v>
      </c>
    </row>
    <row r="423" spans="3:9">
      <c r="C423" s="2">
        <f t="shared" si="33"/>
        <v>39831</v>
      </c>
      <c r="D423">
        <f t="shared" si="34"/>
        <v>5</v>
      </c>
      <c r="E423">
        <v>55</v>
      </c>
      <c r="F423" s="3">
        <v>295.45800000000003</v>
      </c>
      <c r="G423" s="3">
        <f t="shared" si="35"/>
        <v>315.45898121999994</v>
      </c>
      <c r="H423" s="3">
        <f t="shared" si="35"/>
        <v>319.93603953000002</v>
      </c>
      <c r="I423" s="3">
        <f t="shared" si="35"/>
        <v>319.20492189000021</v>
      </c>
    </row>
    <row r="424" spans="3:9">
      <c r="C424" s="2">
        <f t="shared" si="33"/>
        <v>39831</v>
      </c>
      <c r="D424">
        <f t="shared" si="34"/>
        <v>6</v>
      </c>
      <c r="E424">
        <v>57</v>
      </c>
      <c r="F424" s="3">
        <v>294.24900000000002</v>
      </c>
      <c r="G424" s="3">
        <f t="shared" si="35"/>
        <v>318.66300059999992</v>
      </c>
      <c r="H424" s="3">
        <f t="shared" si="35"/>
        <v>322.43624767000006</v>
      </c>
      <c r="I424" s="3">
        <f t="shared" si="35"/>
        <v>320.32606846999994</v>
      </c>
    </row>
    <row r="425" spans="3:9">
      <c r="C425" s="2">
        <f t="shared" si="33"/>
        <v>39831</v>
      </c>
      <c r="D425">
        <f t="shared" si="34"/>
        <v>7</v>
      </c>
      <c r="E425">
        <v>58</v>
      </c>
      <c r="F425" s="3">
        <v>303.74200000000002</v>
      </c>
      <c r="G425" s="3">
        <f t="shared" si="35"/>
        <v>320.84070041999996</v>
      </c>
      <c r="H425" s="3">
        <f t="shared" si="35"/>
        <v>324.19698444000005</v>
      </c>
      <c r="I425" s="3">
        <f t="shared" si="35"/>
        <v>321.50562987000018</v>
      </c>
    </row>
    <row r="426" spans="3:9">
      <c r="C426" s="2">
        <f t="shared" si="33"/>
        <v>39831</v>
      </c>
      <c r="D426">
        <f t="shared" si="34"/>
        <v>8</v>
      </c>
      <c r="E426">
        <v>60</v>
      </c>
      <c r="F426" s="3">
        <v>297.33300000000003</v>
      </c>
      <c r="G426" s="3">
        <f t="shared" si="35"/>
        <v>326.34748031999993</v>
      </c>
      <c r="H426" s="3">
        <f t="shared" si="35"/>
        <v>328.77372958000001</v>
      </c>
      <c r="I426" s="3">
        <f t="shared" si="35"/>
        <v>325.1774444899998</v>
      </c>
    </row>
    <row r="427" spans="3:9">
      <c r="C427" s="2">
        <f t="shared" si="33"/>
        <v>39831</v>
      </c>
      <c r="D427">
        <f t="shared" si="34"/>
        <v>9</v>
      </c>
      <c r="E427">
        <v>57</v>
      </c>
      <c r="F427" s="3">
        <v>306.185</v>
      </c>
      <c r="G427" s="3">
        <f t="shared" si="35"/>
        <v>318.66300059999992</v>
      </c>
      <c r="H427" s="3">
        <f t="shared" si="35"/>
        <v>322.43624767000006</v>
      </c>
      <c r="I427" s="3">
        <f t="shared" si="35"/>
        <v>320.32606846999994</v>
      </c>
    </row>
    <row r="428" spans="3:9">
      <c r="C428" s="2">
        <f t="shared" si="33"/>
        <v>39831</v>
      </c>
      <c r="D428">
        <f t="shared" si="34"/>
        <v>10</v>
      </c>
      <c r="E428">
        <v>60</v>
      </c>
      <c r="F428" s="3">
        <v>313.49099999999999</v>
      </c>
      <c r="G428" s="3">
        <f t="shared" si="35"/>
        <v>326.34748031999993</v>
      </c>
      <c r="H428" s="3">
        <f t="shared" si="35"/>
        <v>328.77372958000001</v>
      </c>
      <c r="I428" s="3">
        <f t="shared" si="35"/>
        <v>325.1774444899998</v>
      </c>
    </row>
    <row r="429" spans="3:9">
      <c r="C429" s="2">
        <f t="shared" si="33"/>
        <v>39831</v>
      </c>
      <c r="D429">
        <f t="shared" si="34"/>
        <v>11</v>
      </c>
      <c r="E429">
        <v>60</v>
      </c>
      <c r="F429" s="3">
        <v>322.43299999999999</v>
      </c>
      <c r="G429" s="3">
        <f t="shared" si="35"/>
        <v>326.34748031999993</v>
      </c>
      <c r="H429" s="3">
        <f t="shared" si="35"/>
        <v>328.77372958000001</v>
      </c>
      <c r="I429" s="3">
        <f t="shared" si="35"/>
        <v>325.1774444899998</v>
      </c>
    </row>
    <row r="430" spans="3:9">
      <c r="C430" s="2">
        <f t="shared" si="33"/>
        <v>39831</v>
      </c>
      <c r="D430">
        <f t="shared" si="34"/>
        <v>12</v>
      </c>
      <c r="E430">
        <v>61</v>
      </c>
      <c r="F430" s="3">
        <v>316.577</v>
      </c>
      <c r="G430" s="3">
        <f t="shared" si="35"/>
        <v>329.67656039999997</v>
      </c>
      <c r="H430" s="3">
        <f t="shared" si="35"/>
        <v>331.60334043000006</v>
      </c>
      <c r="I430" s="3">
        <f t="shared" si="35"/>
        <v>327.69495363000038</v>
      </c>
    </row>
    <row r="431" spans="3:9">
      <c r="C431" s="2">
        <f t="shared" si="33"/>
        <v>39831</v>
      </c>
      <c r="D431">
        <f t="shared" si="34"/>
        <v>13</v>
      </c>
      <c r="E431">
        <v>63</v>
      </c>
      <c r="F431" s="3">
        <v>320.93299999999999</v>
      </c>
      <c r="G431" s="3">
        <f t="shared" si="35"/>
        <v>337.48610081999993</v>
      </c>
      <c r="H431" s="3">
        <f t="shared" si="35"/>
        <v>338.37904489000005</v>
      </c>
      <c r="I431" s="3">
        <f t="shared" si="35"/>
        <v>334.14473956999979</v>
      </c>
    </row>
    <row r="432" spans="3:9">
      <c r="C432" s="2">
        <f t="shared" si="33"/>
        <v>39831</v>
      </c>
      <c r="D432">
        <f t="shared" si="34"/>
        <v>14</v>
      </c>
      <c r="E432">
        <v>66</v>
      </c>
      <c r="F432" s="3">
        <v>314.79700000000003</v>
      </c>
      <c r="G432" s="3">
        <f t="shared" ref="G432:I451" si="36">(G$3*$E432^4)+(G$4*$E432^3)+(G$5*$E432^2)+(G$6*$E432)+G$7</f>
        <v>352.07886209999992</v>
      </c>
      <c r="H432" s="3">
        <f t="shared" si="36"/>
        <v>351.43582708000002</v>
      </c>
      <c r="I432" s="3">
        <f t="shared" si="36"/>
        <v>347.46472643000021</v>
      </c>
    </row>
    <row r="433" spans="3:9">
      <c r="C433" s="2">
        <f t="shared" si="33"/>
        <v>39831</v>
      </c>
      <c r="D433">
        <f t="shared" si="34"/>
        <v>15</v>
      </c>
      <c r="E433">
        <v>65</v>
      </c>
      <c r="F433" s="3">
        <v>313.90300000000002</v>
      </c>
      <c r="G433" s="3">
        <f t="shared" si="36"/>
        <v>346.83081492000008</v>
      </c>
      <c r="H433" s="3">
        <f t="shared" si="36"/>
        <v>346.68873463</v>
      </c>
      <c r="I433" s="3">
        <f t="shared" si="36"/>
        <v>342.53162758999912</v>
      </c>
    </row>
    <row r="434" spans="3:9">
      <c r="C434" s="2">
        <f t="shared" si="33"/>
        <v>39831</v>
      </c>
      <c r="D434">
        <f t="shared" si="34"/>
        <v>16</v>
      </c>
      <c r="E434">
        <v>66</v>
      </c>
      <c r="F434" s="3">
        <v>309.23399999999998</v>
      </c>
      <c r="G434" s="3">
        <f t="shared" si="36"/>
        <v>352.07886209999992</v>
      </c>
      <c r="H434" s="3">
        <f t="shared" si="36"/>
        <v>351.43582708000002</v>
      </c>
      <c r="I434" s="3">
        <f t="shared" si="36"/>
        <v>347.46472643000021</v>
      </c>
    </row>
    <row r="435" spans="3:9">
      <c r="C435" s="2">
        <f t="shared" si="33"/>
        <v>39831</v>
      </c>
      <c r="D435">
        <f t="shared" si="34"/>
        <v>17</v>
      </c>
      <c r="E435">
        <v>62</v>
      </c>
      <c r="F435" s="3">
        <v>312.52600000000001</v>
      </c>
      <c r="G435" s="3">
        <f t="shared" si="36"/>
        <v>333.38943390000009</v>
      </c>
      <c r="H435" s="3">
        <f t="shared" si="36"/>
        <v>334.80284512000003</v>
      </c>
      <c r="I435" s="3">
        <f t="shared" si="36"/>
        <v>330.68112887000012</v>
      </c>
    </row>
    <row r="436" spans="3:9">
      <c r="C436" s="2">
        <f t="shared" si="33"/>
        <v>39831</v>
      </c>
      <c r="D436">
        <f t="shared" si="34"/>
        <v>18</v>
      </c>
      <c r="E436">
        <v>58</v>
      </c>
      <c r="F436" s="3">
        <v>344.70600000000002</v>
      </c>
      <c r="G436" s="3">
        <f t="shared" si="36"/>
        <v>320.84070041999996</v>
      </c>
      <c r="H436" s="3">
        <f t="shared" si="36"/>
        <v>324.19698444000005</v>
      </c>
      <c r="I436" s="3">
        <f t="shared" si="36"/>
        <v>321.50562987000018</v>
      </c>
    </row>
    <row r="437" spans="3:9">
      <c r="C437" s="2">
        <f t="shared" si="33"/>
        <v>39831</v>
      </c>
      <c r="D437">
        <f t="shared" si="34"/>
        <v>19</v>
      </c>
      <c r="E437">
        <v>55</v>
      </c>
      <c r="F437" s="3">
        <v>342.613</v>
      </c>
      <c r="G437" s="3">
        <f t="shared" si="36"/>
        <v>315.45898121999994</v>
      </c>
      <c r="H437" s="3">
        <f t="shared" si="36"/>
        <v>319.93603953000002</v>
      </c>
      <c r="I437" s="3">
        <f t="shared" si="36"/>
        <v>319.20492189000021</v>
      </c>
    </row>
    <row r="438" spans="3:9">
      <c r="C438" s="2">
        <f t="shared" si="33"/>
        <v>39831</v>
      </c>
      <c r="D438">
        <f t="shared" si="34"/>
        <v>20</v>
      </c>
      <c r="E438">
        <v>53</v>
      </c>
      <c r="F438" s="3">
        <v>333.76799999999997</v>
      </c>
      <c r="G438" s="3">
        <f t="shared" si="36"/>
        <v>313.79013552000004</v>
      </c>
      <c r="H438" s="3">
        <f t="shared" si="36"/>
        <v>318.75217699000007</v>
      </c>
      <c r="I438" s="3">
        <f t="shared" si="36"/>
        <v>319.61678266999985</v>
      </c>
    </row>
    <row r="439" spans="3:9">
      <c r="C439" s="2">
        <f t="shared" si="33"/>
        <v>39831</v>
      </c>
      <c r="D439">
        <f t="shared" si="34"/>
        <v>21</v>
      </c>
      <c r="E439">
        <v>48</v>
      </c>
      <c r="F439" s="3">
        <v>315.67899999999997</v>
      </c>
      <c r="G439" s="3">
        <f t="shared" si="36"/>
        <v>316.33440612000004</v>
      </c>
      <c r="H439" s="3">
        <f t="shared" si="36"/>
        <v>321.19446754000001</v>
      </c>
      <c r="I439" s="3">
        <f t="shared" si="36"/>
        <v>326.22444797000009</v>
      </c>
    </row>
    <row r="440" spans="3:9">
      <c r="C440" s="2">
        <f t="shared" si="33"/>
        <v>39831</v>
      </c>
      <c r="D440">
        <f t="shared" si="34"/>
        <v>22</v>
      </c>
      <c r="E440">
        <v>49</v>
      </c>
      <c r="F440" s="3">
        <v>307.43400000000003</v>
      </c>
      <c r="G440" s="3">
        <f t="shared" si="36"/>
        <v>315.05796515999998</v>
      </c>
      <c r="H440" s="3">
        <f t="shared" si="36"/>
        <v>320.11584903000005</v>
      </c>
      <c r="I440" s="3">
        <f t="shared" si="36"/>
        <v>324.36378614999995</v>
      </c>
    </row>
    <row r="441" spans="3:9">
      <c r="C441" s="2">
        <f t="shared" si="33"/>
        <v>39831</v>
      </c>
      <c r="D441">
        <f t="shared" si="34"/>
        <v>23</v>
      </c>
      <c r="E441">
        <v>50</v>
      </c>
      <c r="F441" s="3">
        <v>295.09100000000001</v>
      </c>
      <c r="G441" s="3">
        <f t="shared" si="36"/>
        <v>314.16531762</v>
      </c>
      <c r="H441" s="3">
        <f t="shared" si="36"/>
        <v>319.32550948000005</v>
      </c>
      <c r="I441" s="3">
        <f t="shared" si="36"/>
        <v>322.7461697899999</v>
      </c>
    </row>
    <row r="442" spans="3:9">
      <c r="C442" s="2">
        <f t="shared" si="33"/>
        <v>39831</v>
      </c>
      <c r="D442">
        <f t="shared" si="34"/>
        <v>24</v>
      </c>
      <c r="E442">
        <v>49</v>
      </c>
      <c r="F442" s="3">
        <v>287.36099999999999</v>
      </c>
      <c r="G442" s="3">
        <f t="shared" si="36"/>
        <v>315.05796515999998</v>
      </c>
      <c r="H442" s="3">
        <f t="shared" si="36"/>
        <v>320.11584903000005</v>
      </c>
      <c r="I442" s="3">
        <f t="shared" si="36"/>
        <v>324.36378614999995</v>
      </c>
    </row>
    <row r="443" spans="3:9">
      <c r="C443" s="2">
        <f t="shared" si="33"/>
        <v>39832</v>
      </c>
      <c r="D443">
        <f t="shared" si="34"/>
        <v>1</v>
      </c>
      <c r="E443">
        <v>49</v>
      </c>
      <c r="F443" s="3">
        <v>280.22300000000001</v>
      </c>
      <c r="G443" s="3">
        <f t="shared" si="36"/>
        <v>315.05796515999998</v>
      </c>
      <c r="H443" s="3">
        <f t="shared" si="36"/>
        <v>320.11584903000005</v>
      </c>
      <c r="I443" s="3">
        <f t="shared" si="36"/>
        <v>324.36378614999995</v>
      </c>
    </row>
    <row r="444" spans="3:9">
      <c r="C444" s="2">
        <f t="shared" si="33"/>
        <v>39832</v>
      </c>
      <c r="D444">
        <f t="shared" si="34"/>
        <v>2</v>
      </c>
      <c r="E444">
        <v>47</v>
      </c>
      <c r="F444" s="3">
        <v>277.28500000000003</v>
      </c>
      <c r="G444" s="3">
        <f t="shared" si="36"/>
        <v>317.9946405</v>
      </c>
      <c r="H444" s="3">
        <f t="shared" si="36"/>
        <v>322.55456377000007</v>
      </c>
      <c r="I444" s="3">
        <f t="shared" si="36"/>
        <v>328.2993211700005</v>
      </c>
    </row>
    <row r="445" spans="3:9">
      <c r="C445" s="2">
        <f t="shared" si="33"/>
        <v>39832</v>
      </c>
      <c r="D445">
        <f t="shared" si="34"/>
        <v>3</v>
      </c>
      <c r="E445">
        <v>45</v>
      </c>
      <c r="F445" s="3">
        <v>280.298</v>
      </c>
      <c r="G445" s="3">
        <f t="shared" si="36"/>
        <v>322.46648951999998</v>
      </c>
      <c r="H445" s="3">
        <f t="shared" si="36"/>
        <v>326.09198443000002</v>
      </c>
      <c r="I445" s="3">
        <f t="shared" si="36"/>
        <v>332.9686481899999</v>
      </c>
    </row>
    <row r="446" spans="3:9">
      <c r="C446" s="2">
        <f t="shared" si="33"/>
        <v>39832</v>
      </c>
      <c r="D446">
        <f t="shared" si="34"/>
        <v>4</v>
      </c>
      <c r="E446">
        <v>44</v>
      </c>
      <c r="F446" s="3">
        <v>285.36799999999999</v>
      </c>
      <c r="G446" s="3">
        <f t="shared" si="36"/>
        <v>325.27810416</v>
      </c>
      <c r="H446" s="3">
        <f t="shared" si="36"/>
        <v>328.25570638000011</v>
      </c>
      <c r="I446" s="3">
        <f t="shared" si="36"/>
        <v>335.49771665000009</v>
      </c>
    </row>
    <row r="447" spans="3:9">
      <c r="C447" s="2">
        <f t="shared" si="33"/>
        <v>39832</v>
      </c>
      <c r="D447">
        <f t="shared" si="34"/>
        <v>5</v>
      </c>
      <c r="E447">
        <v>44</v>
      </c>
      <c r="F447" s="3">
        <v>302.11700000000002</v>
      </c>
      <c r="G447" s="3">
        <f t="shared" si="36"/>
        <v>325.27810416</v>
      </c>
      <c r="H447" s="3">
        <f t="shared" si="36"/>
        <v>328.25570638000011</v>
      </c>
      <c r="I447" s="3">
        <f t="shared" si="36"/>
        <v>335.49771665000009</v>
      </c>
    </row>
    <row r="448" spans="3:9">
      <c r="C448" s="2">
        <f t="shared" si="33"/>
        <v>39832</v>
      </c>
      <c r="D448">
        <f t="shared" si="34"/>
        <v>6</v>
      </c>
      <c r="E448">
        <v>43</v>
      </c>
      <c r="F448" s="3">
        <v>317.97800000000001</v>
      </c>
      <c r="G448" s="3">
        <f t="shared" si="36"/>
        <v>328.47351221999992</v>
      </c>
      <c r="H448" s="3">
        <f t="shared" si="36"/>
        <v>330.67370109000007</v>
      </c>
      <c r="I448" s="3">
        <f t="shared" si="36"/>
        <v>338.11022577</v>
      </c>
    </row>
    <row r="449" spans="3:9">
      <c r="C449" s="2">
        <f t="shared" si="33"/>
        <v>39832</v>
      </c>
      <c r="D449">
        <f t="shared" si="34"/>
        <v>7</v>
      </c>
      <c r="E449">
        <v>41</v>
      </c>
      <c r="F449" s="3">
        <v>340.35899999999998</v>
      </c>
      <c r="G449" s="3">
        <f t="shared" si="36"/>
        <v>336.01570860000004</v>
      </c>
      <c r="H449" s="3">
        <f t="shared" si="36"/>
        <v>336.24530383000007</v>
      </c>
      <c r="I449" s="3">
        <f t="shared" si="36"/>
        <v>343.43781743000005</v>
      </c>
    </row>
    <row r="450" spans="3:9">
      <c r="C450" s="2">
        <f t="shared" si="33"/>
        <v>39832</v>
      </c>
      <c r="D450">
        <f t="shared" si="34"/>
        <v>8</v>
      </c>
      <c r="E450">
        <v>45</v>
      </c>
      <c r="F450" s="3">
        <v>341.702</v>
      </c>
      <c r="G450" s="3">
        <f t="shared" si="36"/>
        <v>322.46648951999998</v>
      </c>
      <c r="H450" s="3">
        <f t="shared" si="36"/>
        <v>326.09198443000002</v>
      </c>
      <c r="I450" s="3">
        <f t="shared" si="36"/>
        <v>332.9686481899999</v>
      </c>
    </row>
    <row r="451" spans="3:9">
      <c r="C451" s="2">
        <f t="shared" si="33"/>
        <v>39832</v>
      </c>
      <c r="D451">
        <f t="shared" si="34"/>
        <v>9</v>
      </c>
      <c r="E451">
        <v>49</v>
      </c>
      <c r="F451" s="3">
        <v>364.34500000000003</v>
      </c>
      <c r="G451" s="3">
        <f t="shared" si="36"/>
        <v>315.05796515999998</v>
      </c>
      <c r="H451" s="3">
        <f t="shared" si="36"/>
        <v>320.11584903000005</v>
      </c>
      <c r="I451" s="3">
        <f t="shared" si="36"/>
        <v>324.36378614999995</v>
      </c>
    </row>
    <row r="452" spans="3:9">
      <c r="C452" s="2">
        <f t="shared" si="33"/>
        <v>39832</v>
      </c>
      <c r="D452">
        <f t="shared" si="34"/>
        <v>10</v>
      </c>
      <c r="E452">
        <v>53</v>
      </c>
      <c r="F452" s="3">
        <v>365.26</v>
      </c>
      <c r="G452" s="3">
        <f t="shared" ref="G452:I471" si="37">(G$3*$E452^4)+(G$4*$E452^3)+(G$5*$E452^2)+(G$6*$E452)+G$7</f>
        <v>313.79013552000004</v>
      </c>
      <c r="H452" s="3">
        <f t="shared" si="37"/>
        <v>318.75217699000007</v>
      </c>
      <c r="I452" s="3">
        <f t="shared" si="37"/>
        <v>319.61678266999985</v>
      </c>
    </row>
    <row r="453" spans="3:9">
      <c r="C453" s="2">
        <f t="shared" si="33"/>
        <v>39832</v>
      </c>
      <c r="D453">
        <f t="shared" si="34"/>
        <v>11</v>
      </c>
      <c r="E453">
        <v>59</v>
      </c>
      <c r="F453" s="3">
        <v>371.77800000000002</v>
      </c>
      <c r="G453" s="3">
        <f t="shared" si="37"/>
        <v>323.40219366000008</v>
      </c>
      <c r="H453" s="3">
        <f t="shared" si="37"/>
        <v>326.30721133000009</v>
      </c>
      <c r="I453" s="3">
        <f t="shared" si="37"/>
        <v>323.11828865000012</v>
      </c>
    </row>
    <row r="454" spans="3:9">
      <c r="C454" s="2">
        <f t="shared" si="33"/>
        <v>39832</v>
      </c>
      <c r="D454">
        <f t="shared" si="34"/>
        <v>12</v>
      </c>
      <c r="E454">
        <v>61</v>
      </c>
      <c r="F454" s="3">
        <v>366.93900000000002</v>
      </c>
      <c r="G454" s="3">
        <f t="shared" si="37"/>
        <v>329.67656039999997</v>
      </c>
      <c r="H454" s="3">
        <f t="shared" si="37"/>
        <v>331.60334043000006</v>
      </c>
      <c r="I454" s="3">
        <f t="shared" si="37"/>
        <v>327.69495363000038</v>
      </c>
    </row>
    <row r="455" spans="3:9">
      <c r="C455" s="2">
        <f t="shared" si="33"/>
        <v>39832</v>
      </c>
      <c r="D455">
        <f t="shared" si="34"/>
        <v>13</v>
      </c>
      <c r="E455">
        <v>63</v>
      </c>
      <c r="F455" s="3">
        <v>363.57600000000002</v>
      </c>
      <c r="G455" s="3">
        <f t="shared" si="37"/>
        <v>337.48610081999993</v>
      </c>
      <c r="H455" s="3">
        <f t="shared" si="37"/>
        <v>338.37904489000005</v>
      </c>
      <c r="I455" s="3">
        <f t="shared" si="37"/>
        <v>334.14473956999979</v>
      </c>
    </row>
    <row r="456" spans="3:9">
      <c r="C456" s="2">
        <f t="shared" si="33"/>
        <v>39832</v>
      </c>
      <c r="D456">
        <f t="shared" si="34"/>
        <v>14</v>
      </c>
      <c r="E456">
        <v>61</v>
      </c>
      <c r="F456" s="3">
        <v>363.839</v>
      </c>
      <c r="G456" s="3">
        <f t="shared" si="37"/>
        <v>329.67656039999997</v>
      </c>
      <c r="H456" s="3">
        <f t="shared" si="37"/>
        <v>331.60334043000006</v>
      </c>
      <c r="I456" s="3">
        <f t="shared" si="37"/>
        <v>327.69495363000038</v>
      </c>
    </row>
    <row r="457" spans="3:9">
      <c r="C457" s="2">
        <f t="shared" si="33"/>
        <v>39832</v>
      </c>
      <c r="D457">
        <f t="shared" si="34"/>
        <v>15</v>
      </c>
      <c r="E457">
        <v>61</v>
      </c>
      <c r="F457" s="3">
        <v>354.29199999999997</v>
      </c>
      <c r="G457" s="3">
        <f t="shared" si="37"/>
        <v>329.67656039999997</v>
      </c>
      <c r="H457" s="3">
        <f t="shared" si="37"/>
        <v>331.60334043000006</v>
      </c>
      <c r="I457" s="3">
        <f t="shared" si="37"/>
        <v>327.69495363000038</v>
      </c>
    </row>
    <row r="458" spans="3:9">
      <c r="C458" s="2">
        <f t="shared" si="33"/>
        <v>39832</v>
      </c>
      <c r="D458">
        <f t="shared" si="34"/>
        <v>16</v>
      </c>
      <c r="E458">
        <v>62</v>
      </c>
      <c r="F458" s="3">
        <v>345.678</v>
      </c>
      <c r="G458" s="3">
        <f t="shared" si="37"/>
        <v>333.38943390000009</v>
      </c>
      <c r="H458" s="3">
        <f t="shared" si="37"/>
        <v>334.80284512000003</v>
      </c>
      <c r="I458" s="3">
        <f t="shared" si="37"/>
        <v>330.68112887000012</v>
      </c>
    </row>
    <row r="459" spans="3:9">
      <c r="C459" s="2">
        <f t="shared" si="33"/>
        <v>39832</v>
      </c>
      <c r="D459">
        <f t="shared" si="34"/>
        <v>17</v>
      </c>
      <c r="E459">
        <v>60</v>
      </c>
      <c r="F459" s="3">
        <v>344.47399999999999</v>
      </c>
      <c r="G459" s="3">
        <f t="shared" si="37"/>
        <v>326.34748031999993</v>
      </c>
      <c r="H459" s="3">
        <f t="shared" si="37"/>
        <v>328.77372958000001</v>
      </c>
      <c r="I459" s="3">
        <f t="shared" si="37"/>
        <v>325.1774444899998</v>
      </c>
    </row>
    <row r="460" spans="3:9">
      <c r="C460" s="2">
        <f t="shared" si="33"/>
        <v>39832</v>
      </c>
      <c r="D460">
        <f t="shared" si="34"/>
        <v>18</v>
      </c>
      <c r="E460">
        <v>53</v>
      </c>
      <c r="F460" s="3">
        <v>369.45400000000001</v>
      </c>
      <c r="G460" s="3">
        <f t="shared" si="37"/>
        <v>313.79013552000004</v>
      </c>
      <c r="H460" s="3">
        <f t="shared" si="37"/>
        <v>318.75217699000007</v>
      </c>
      <c r="I460" s="3">
        <f t="shared" si="37"/>
        <v>319.61678266999985</v>
      </c>
    </row>
    <row r="461" spans="3:9">
      <c r="C461" s="2">
        <f t="shared" ref="C461:C524" si="38">IF(D461=1,C460+1,C460)</f>
        <v>39832</v>
      </c>
      <c r="D461">
        <f t="shared" ref="D461:D524" si="39">IF(D460=24,1,D460+1)</f>
        <v>19</v>
      </c>
      <c r="E461">
        <v>47</v>
      </c>
      <c r="F461" s="3">
        <v>384.47899999999998</v>
      </c>
      <c r="G461" s="3">
        <f t="shared" si="37"/>
        <v>317.9946405</v>
      </c>
      <c r="H461" s="3">
        <f t="shared" si="37"/>
        <v>322.55456377000007</v>
      </c>
      <c r="I461" s="3">
        <f t="shared" si="37"/>
        <v>328.2993211700005</v>
      </c>
    </row>
    <row r="462" spans="3:9">
      <c r="C462" s="2">
        <f t="shared" si="38"/>
        <v>39832</v>
      </c>
      <c r="D462">
        <f t="shared" si="39"/>
        <v>20</v>
      </c>
      <c r="E462">
        <v>44</v>
      </c>
      <c r="F462" s="3">
        <v>378.21899999999999</v>
      </c>
      <c r="G462" s="3">
        <f t="shared" si="37"/>
        <v>325.27810416</v>
      </c>
      <c r="H462" s="3">
        <f t="shared" si="37"/>
        <v>328.25570638000011</v>
      </c>
      <c r="I462" s="3">
        <f t="shared" si="37"/>
        <v>335.49771665000009</v>
      </c>
    </row>
    <row r="463" spans="3:9">
      <c r="C463" s="2">
        <f t="shared" si="38"/>
        <v>39832</v>
      </c>
      <c r="D463">
        <f t="shared" si="39"/>
        <v>21</v>
      </c>
      <c r="E463">
        <v>42</v>
      </c>
      <c r="F463" s="3">
        <v>361.58100000000002</v>
      </c>
      <c r="G463" s="3">
        <f t="shared" si="37"/>
        <v>332.05271369999997</v>
      </c>
      <c r="H463" s="3">
        <f t="shared" si="37"/>
        <v>333.33916732</v>
      </c>
      <c r="I463" s="3">
        <f t="shared" si="37"/>
        <v>340.76962426999995</v>
      </c>
    </row>
    <row r="464" spans="3:9">
      <c r="C464" s="2">
        <f t="shared" si="38"/>
        <v>39832</v>
      </c>
      <c r="D464">
        <f t="shared" si="39"/>
        <v>22</v>
      </c>
      <c r="E464">
        <v>39</v>
      </c>
      <c r="F464" s="3">
        <v>345.83800000000002</v>
      </c>
      <c r="G464" s="3">
        <f t="shared" si="37"/>
        <v>345.09307866</v>
      </c>
      <c r="H464" s="3">
        <f t="shared" si="37"/>
        <v>342.75238273000002</v>
      </c>
      <c r="I464" s="3">
        <f t="shared" si="37"/>
        <v>348.64049165000034</v>
      </c>
    </row>
    <row r="465" spans="3:9">
      <c r="C465" s="2">
        <f t="shared" si="38"/>
        <v>39832</v>
      </c>
      <c r="D465">
        <f t="shared" si="39"/>
        <v>23</v>
      </c>
      <c r="E465">
        <v>37</v>
      </c>
      <c r="F465" s="3">
        <v>332.76799999999997</v>
      </c>
      <c r="G465" s="3">
        <f t="shared" si="37"/>
        <v>355.70562240000004</v>
      </c>
      <c r="H465" s="3">
        <f t="shared" si="37"/>
        <v>350.14052787000003</v>
      </c>
      <c r="I465" s="3">
        <f t="shared" si="37"/>
        <v>353.38262186999992</v>
      </c>
    </row>
    <row r="466" spans="3:9">
      <c r="C466" s="2">
        <f t="shared" si="38"/>
        <v>39832</v>
      </c>
      <c r="D466">
        <f t="shared" si="39"/>
        <v>24</v>
      </c>
      <c r="E466">
        <v>35</v>
      </c>
      <c r="F466" s="3">
        <v>324.73399999999998</v>
      </c>
      <c r="G466" s="3">
        <f t="shared" si="37"/>
        <v>367.85333981999997</v>
      </c>
      <c r="H466" s="3">
        <f t="shared" si="37"/>
        <v>358.35532933000002</v>
      </c>
      <c r="I466" s="3">
        <f t="shared" si="37"/>
        <v>357.30388649000025</v>
      </c>
    </row>
    <row r="467" spans="3:9">
      <c r="C467" s="2">
        <f t="shared" si="38"/>
        <v>39833</v>
      </c>
      <c r="D467">
        <f t="shared" si="39"/>
        <v>1</v>
      </c>
      <c r="E467">
        <v>34</v>
      </c>
      <c r="F467" s="3">
        <v>318.48</v>
      </c>
      <c r="G467" s="3">
        <f t="shared" si="37"/>
        <v>374.50288866000005</v>
      </c>
      <c r="H467" s="3">
        <f t="shared" si="37"/>
        <v>362.75572308000005</v>
      </c>
      <c r="I467" s="3">
        <f t="shared" si="37"/>
        <v>358.83734114999999</v>
      </c>
    </row>
    <row r="468" spans="3:9">
      <c r="C468" s="2">
        <f t="shared" si="38"/>
        <v>39833</v>
      </c>
      <c r="D468">
        <f t="shared" si="39"/>
        <v>2</v>
      </c>
      <c r="E468">
        <v>34</v>
      </c>
      <c r="F468" s="3">
        <v>319.83800000000002</v>
      </c>
      <c r="G468" s="3">
        <f t="shared" si="37"/>
        <v>374.50288866000005</v>
      </c>
      <c r="H468" s="3">
        <f t="shared" si="37"/>
        <v>362.75572308000005</v>
      </c>
      <c r="I468" s="3">
        <f t="shared" si="37"/>
        <v>358.83734114999999</v>
      </c>
    </row>
    <row r="469" spans="3:9">
      <c r="C469" s="2">
        <f t="shared" si="38"/>
        <v>39833</v>
      </c>
      <c r="D469">
        <f t="shared" si="39"/>
        <v>3</v>
      </c>
      <c r="E469">
        <v>33</v>
      </c>
      <c r="F469" s="3">
        <v>319.46600000000001</v>
      </c>
      <c r="G469" s="3">
        <f t="shared" si="37"/>
        <v>381.53623091999998</v>
      </c>
      <c r="H469" s="3">
        <f t="shared" si="37"/>
        <v>367.34237719000004</v>
      </c>
      <c r="I469" s="3">
        <f t="shared" si="37"/>
        <v>360.01926886999996</v>
      </c>
    </row>
    <row r="470" spans="3:9">
      <c r="C470" s="2">
        <f t="shared" si="38"/>
        <v>39833</v>
      </c>
      <c r="D470">
        <f t="shared" si="39"/>
        <v>4</v>
      </c>
      <c r="E470">
        <v>31</v>
      </c>
      <c r="F470" s="3">
        <v>330.48599999999999</v>
      </c>
      <c r="G470" s="3">
        <f t="shared" si="37"/>
        <v>396.75429570000006</v>
      </c>
      <c r="H470" s="3">
        <f t="shared" si="37"/>
        <v>377.04726153000007</v>
      </c>
      <c r="I470" s="3">
        <f t="shared" si="37"/>
        <v>361.1190573300002</v>
      </c>
    </row>
    <row r="471" spans="3:9">
      <c r="C471" s="2">
        <f t="shared" si="38"/>
        <v>39833</v>
      </c>
      <c r="D471">
        <f t="shared" si="39"/>
        <v>5</v>
      </c>
      <c r="E471">
        <v>30</v>
      </c>
      <c r="F471" s="3">
        <v>344.75599999999997</v>
      </c>
      <c r="G471" s="3">
        <f t="shared" si="37"/>
        <v>404.93901821999998</v>
      </c>
      <c r="H471" s="3">
        <f t="shared" si="37"/>
        <v>382.15188928000003</v>
      </c>
      <c r="I471" s="3">
        <f t="shared" si="37"/>
        <v>360.92831639000002</v>
      </c>
    </row>
    <row r="472" spans="3:9">
      <c r="C472" s="2">
        <f t="shared" si="38"/>
        <v>39833</v>
      </c>
      <c r="D472">
        <f t="shared" si="39"/>
        <v>6</v>
      </c>
      <c r="E472">
        <v>30</v>
      </c>
      <c r="F472" s="3">
        <v>371.291</v>
      </c>
      <c r="G472" s="3">
        <f t="shared" ref="G472:I491" si="40">(G$3*$E472^4)+(G$4*$E472^3)+(G$5*$E472^2)+(G$6*$E472)+G$7</f>
        <v>404.93901821999998</v>
      </c>
      <c r="H472" s="3">
        <f t="shared" si="40"/>
        <v>382.15188928000003</v>
      </c>
      <c r="I472" s="3">
        <f t="shared" si="40"/>
        <v>360.92831639000002</v>
      </c>
    </row>
    <row r="473" spans="3:9">
      <c r="C473" s="2">
        <f t="shared" si="38"/>
        <v>39833</v>
      </c>
      <c r="D473">
        <f t="shared" si="39"/>
        <v>7</v>
      </c>
      <c r="E473">
        <v>30</v>
      </c>
      <c r="F473" s="3">
        <v>418.62799999999999</v>
      </c>
      <c r="G473" s="3">
        <f t="shared" si="40"/>
        <v>404.93901821999998</v>
      </c>
      <c r="H473" s="3">
        <f t="shared" si="40"/>
        <v>382.15188928000003</v>
      </c>
      <c r="I473" s="3">
        <f t="shared" si="40"/>
        <v>360.92831639000002</v>
      </c>
    </row>
    <row r="474" spans="3:9">
      <c r="C474" s="2">
        <f t="shared" si="38"/>
        <v>39833</v>
      </c>
      <c r="D474">
        <f t="shared" si="39"/>
        <v>8</v>
      </c>
      <c r="E474">
        <v>32</v>
      </c>
      <c r="F474" s="3">
        <v>457.75799999999998</v>
      </c>
      <c r="G474" s="3">
        <f t="shared" si="40"/>
        <v>388.95336659999998</v>
      </c>
      <c r="H474" s="3">
        <f t="shared" si="40"/>
        <v>372.10849042000007</v>
      </c>
      <c r="I474" s="3">
        <f t="shared" si="40"/>
        <v>360.79768397000004</v>
      </c>
    </row>
    <row r="475" spans="3:9">
      <c r="C475" s="2">
        <f t="shared" si="38"/>
        <v>39833</v>
      </c>
      <c r="D475">
        <f t="shared" si="39"/>
        <v>9</v>
      </c>
      <c r="E475">
        <v>35</v>
      </c>
      <c r="F475" s="3">
        <v>471.803</v>
      </c>
      <c r="G475" s="3">
        <f t="shared" si="40"/>
        <v>367.85333981999997</v>
      </c>
      <c r="H475" s="3">
        <f t="shared" si="40"/>
        <v>358.35532933000002</v>
      </c>
      <c r="I475" s="3">
        <f t="shared" si="40"/>
        <v>357.30388649000025</v>
      </c>
    </row>
    <row r="476" spans="3:9">
      <c r="C476" s="2">
        <f t="shared" si="38"/>
        <v>39833</v>
      </c>
      <c r="D476">
        <f t="shared" si="39"/>
        <v>10</v>
      </c>
      <c r="E476">
        <v>38</v>
      </c>
      <c r="F476" s="3">
        <v>481.41500000000002</v>
      </c>
      <c r="G476" s="3">
        <f t="shared" si="40"/>
        <v>350.20745382000001</v>
      </c>
      <c r="H476" s="3">
        <f t="shared" si="40"/>
        <v>346.3397226400001</v>
      </c>
      <c r="I476" s="3">
        <f t="shared" si="40"/>
        <v>351.09106606999995</v>
      </c>
    </row>
    <row r="477" spans="3:9">
      <c r="C477" s="2">
        <f t="shared" si="38"/>
        <v>39833</v>
      </c>
      <c r="D477">
        <f t="shared" si="39"/>
        <v>11</v>
      </c>
      <c r="E477">
        <v>42</v>
      </c>
      <c r="F477" s="3">
        <v>471.41500000000002</v>
      </c>
      <c r="G477" s="3">
        <f t="shared" si="40"/>
        <v>332.05271369999997</v>
      </c>
      <c r="H477" s="3">
        <f t="shared" si="40"/>
        <v>333.33916732</v>
      </c>
      <c r="I477" s="3">
        <f t="shared" si="40"/>
        <v>340.76962426999995</v>
      </c>
    </row>
    <row r="478" spans="3:9">
      <c r="C478" s="2">
        <f t="shared" si="38"/>
        <v>39833</v>
      </c>
      <c r="D478">
        <f t="shared" si="39"/>
        <v>12</v>
      </c>
      <c r="E478">
        <v>42</v>
      </c>
      <c r="F478" s="3">
        <v>468.73700000000002</v>
      </c>
      <c r="G478" s="3">
        <f t="shared" si="40"/>
        <v>332.05271369999997</v>
      </c>
      <c r="H478" s="3">
        <f t="shared" si="40"/>
        <v>333.33916732</v>
      </c>
      <c r="I478" s="3">
        <f t="shared" si="40"/>
        <v>340.76962426999995</v>
      </c>
    </row>
    <row r="479" spans="3:9">
      <c r="C479" s="2">
        <f t="shared" si="38"/>
        <v>39833</v>
      </c>
      <c r="D479">
        <f t="shared" si="39"/>
        <v>13</v>
      </c>
      <c r="E479">
        <v>44</v>
      </c>
      <c r="F479" s="3">
        <v>466.22500000000002</v>
      </c>
      <c r="G479" s="3">
        <f t="shared" si="40"/>
        <v>325.27810416</v>
      </c>
      <c r="H479" s="3">
        <f t="shared" si="40"/>
        <v>328.25570638000011</v>
      </c>
      <c r="I479" s="3">
        <f t="shared" si="40"/>
        <v>335.49771665000009</v>
      </c>
    </row>
    <row r="480" spans="3:9">
      <c r="C480" s="2">
        <f t="shared" si="38"/>
        <v>39833</v>
      </c>
      <c r="D480">
        <f t="shared" si="39"/>
        <v>14</v>
      </c>
      <c r="E480">
        <v>44</v>
      </c>
      <c r="F480" s="3">
        <v>453.25099999999998</v>
      </c>
      <c r="G480" s="3">
        <f t="shared" si="40"/>
        <v>325.27810416</v>
      </c>
      <c r="H480" s="3">
        <f t="shared" si="40"/>
        <v>328.25570638000011</v>
      </c>
      <c r="I480" s="3">
        <f t="shared" si="40"/>
        <v>335.49771665000009</v>
      </c>
    </row>
    <row r="481" spans="3:9">
      <c r="C481" s="2">
        <f t="shared" si="38"/>
        <v>39833</v>
      </c>
      <c r="D481">
        <f t="shared" si="39"/>
        <v>15</v>
      </c>
      <c r="E481">
        <v>44</v>
      </c>
      <c r="F481" s="3">
        <v>436.31799999999998</v>
      </c>
      <c r="G481" s="3">
        <f t="shared" si="40"/>
        <v>325.27810416</v>
      </c>
      <c r="H481" s="3">
        <f t="shared" si="40"/>
        <v>328.25570638000011</v>
      </c>
      <c r="I481" s="3">
        <f t="shared" si="40"/>
        <v>335.49771665000009</v>
      </c>
    </row>
    <row r="482" spans="3:9">
      <c r="C482" s="2">
        <f t="shared" si="38"/>
        <v>39833</v>
      </c>
      <c r="D482">
        <f t="shared" si="39"/>
        <v>16</v>
      </c>
      <c r="E482">
        <v>43</v>
      </c>
      <c r="F482" s="3">
        <v>424.30599999999998</v>
      </c>
      <c r="G482" s="3">
        <f t="shared" si="40"/>
        <v>328.47351221999992</v>
      </c>
      <c r="H482" s="3">
        <f t="shared" si="40"/>
        <v>330.67370109000007</v>
      </c>
      <c r="I482" s="3">
        <f t="shared" si="40"/>
        <v>338.11022577</v>
      </c>
    </row>
    <row r="483" spans="3:9">
      <c r="C483" s="2">
        <f t="shared" si="38"/>
        <v>39833</v>
      </c>
      <c r="D483">
        <f t="shared" si="39"/>
        <v>17</v>
      </c>
      <c r="E483">
        <v>41</v>
      </c>
      <c r="F483" s="3">
        <v>421.32799999999997</v>
      </c>
      <c r="G483" s="3">
        <f t="shared" si="40"/>
        <v>336.01570860000004</v>
      </c>
      <c r="H483" s="3">
        <f t="shared" si="40"/>
        <v>336.24530383000007</v>
      </c>
      <c r="I483" s="3">
        <f t="shared" si="40"/>
        <v>343.43781743000005</v>
      </c>
    </row>
    <row r="484" spans="3:9">
      <c r="C484" s="2">
        <f t="shared" si="38"/>
        <v>39833</v>
      </c>
      <c r="D484">
        <f t="shared" si="39"/>
        <v>18</v>
      </c>
      <c r="E484">
        <v>38</v>
      </c>
      <c r="F484" s="3">
        <v>434.584</v>
      </c>
      <c r="G484" s="3">
        <f t="shared" si="40"/>
        <v>350.20745382000001</v>
      </c>
      <c r="H484" s="3">
        <f t="shared" si="40"/>
        <v>346.3397226400001</v>
      </c>
      <c r="I484" s="3">
        <f t="shared" si="40"/>
        <v>351.09106606999995</v>
      </c>
    </row>
    <row r="485" spans="3:9">
      <c r="C485" s="2">
        <f t="shared" si="38"/>
        <v>39833</v>
      </c>
      <c r="D485">
        <f t="shared" si="39"/>
        <v>19</v>
      </c>
      <c r="E485">
        <v>36</v>
      </c>
      <c r="F485" s="3">
        <v>440.113</v>
      </c>
      <c r="G485" s="3">
        <f t="shared" si="40"/>
        <v>361.58758439999997</v>
      </c>
      <c r="H485" s="3">
        <f t="shared" si="40"/>
        <v>354.14799718000006</v>
      </c>
      <c r="I485" s="3">
        <f t="shared" si="40"/>
        <v>355.46934713000024</v>
      </c>
    </row>
    <row r="486" spans="3:9">
      <c r="C486" s="2">
        <f t="shared" si="38"/>
        <v>39833</v>
      </c>
      <c r="D486">
        <f t="shared" si="39"/>
        <v>20</v>
      </c>
      <c r="E486">
        <v>35</v>
      </c>
      <c r="F486" s="3">
        <v>431.18799999999999</v>
      </c>
      <c r="G486" s="3">
        <f t="shared" si="40"/>
        <v>367.85333981999997</v>
      </c>
      <c r="H486" s="3">
        <f t="shared" si="40"/>
        <v>358.35532933000002</v>
      </c>
      <c r="I486" s="3">
        <f t="shared" si="40"/>
        <v>357.30388649000025</v>
      </c>
    </row>
    <row r="487" spans="3:9">
      <c r="C487" s="2">
        <f t="shared" si="38"/>
        <v>39833</v>
      </c>
      <c r="D487">
        <f t="shared" si="39"/>
        <v>21</v>
      </c>
      <c r="E487">
        <v>33</v>
      </c>
      <c r="F487" s="3">
        <v>415.90199999999999</v>
      </c>
      <c r="G487" s="3">
        <f t="shared" si="40"/>
        <v>381.53623091999998</v>
      </c>
      <c r="H487" s="3">
        <f t="shared" si="40"/>
        <v>367.34237719000004</v>
      </c>
      <c r="I487" s="3">
        <f t="shared" si="40"/>
        <v>360.01926886999996</v>
      </c>
    </row>
    <row r="488" spans="3:9">
      <c r="C488" s="2">
        <f t="shared" si="38"/>
        <v>39833</v>
      </c>
      <c r="D488">
        <f t="shared" si="39"/>
        <v>22</v>
      </c>
      <c r="E488">
        <v>32</v>
      </c>
      <c r="F488" s="3">
        <v>385.84800000000001</v>
      </c>
      <c r="G488" s="3">
        <f t="shared" si="40"/>
        <v>388.95336659999998</v>
      </c>
      <c r="H488" s="3">
        <f t="shared" si="40"/>
        <v>372.10849042000007</v>
      </c>
      <c r="I488" s="3">
        <f t="shared" si="40"/>
        <v>360.79768397000004</v>
      </c>
    </row>
    <row r="489" spans="3:9">
      <c r="C489" s="2">
        <f t="shared" si="38"/>
        <v>39833</v>
      </c>
      <c r="D489">
        <f t="shared" si="39"/>
        <v>23</v>
      </c>
      <c r="E489">
        <v>31</v>
      </c>
      <c r="F489" s="3">
        <v>370.03199999999998</v>
      </c>
      <c r="G489" s="3">
        <f t="shared" si="40"/>
        <v>396.75429570000006</v>
      </c>
      <c r="H489" s="3">
        <f t="shared" si="40"/>
        <v>377.04726153000007</v>
      </c>
      <c r="I489" s="3">
        <f t="shared" si="40"/>
        <v>361.1190573300002</v>
      </c>
    </row>
    <row r="490" spans="3:9">
      <c r="C490" s="2">
        <f t="shared" si="38"/>
        <v>39833</v>
      </c>
      <c r="D490">
        <f t="shared" si="39"/>
        <v>24</v>
      </c>
      <c r="E490">
        <v>31</v>
      </c>
      <c r="F490" s="3">
        <v>361.21800000000002</v>
      </c>
      <c r="G490" s="3">
        <f t="shared" si="40"/>
        <v>396.75429570000006</v>
      </c>
      <c r="H490" s="3">
        <f t="shared" si="40"/>
        <v>377.04726153000007</v>
      </c>
      <c r="I490" s="3">
        <f t="shared" si="40"/>
        <v>361.1190573300002</v>
      </c>
    </row>
    <row r="491" spans="3:9">
      <c r="C491" s="2">
        <f t="shared" si="38"/>
        <v>39834</v>
      </c>
      <c r="D491">
        <f t="shared" si="39"/>
        <v>1</v>
      </c>
      <c r="E491">
        <v>30</v>
      </c>
      <c r="F491" s="3">
        <v>356.20800000000003</v>
      </c>
      <c r="G491" s="3">
        <f t="shared" si="40"/>
        <v>404.93901821999998</v>
      </c>
      <c r="H491" s="3">
        <f t="shared" si="40"/>
        <v>382.15188928000003</v>
      </c>
      <c r="I491" s="3">
        <f t="shared" si="40"/>
        <v>360.92831639000002</v>
      </c>
    </row>
    <row r="492" spans="3:9">
      <c r="C492" s="2">
        <f t="shared" si="38"/>
        <v>39834</v>
      </c>
      <c r="D492">
        <f t="shared" si="39"/>
        <v>2</v>
      </c>
      <c r="E492">
        <v>29</v>
      </c>
      <c r="F492" s="3">
        <v>355.17200000000003</v>
      </c>
      <c r="G492" s="3">
        <f t="shared" ref="G492:I511" si="41">(G$3*$E492^4)+(G$4*$E492^3)+(G$5*$E492^2)+(G$6*$E492)+G$7</f>
        <v>413.50753415999998</v>
      </c>
      <c r="H492" s="3">
        <f t="shared" si="41"/>
        <v>387.41557243000005</v>
      </c>
      <c r="I492" s="3">
        <f t="shared" si="41"/>
        <v>360.16884514999998</v>
      </c>
    </row>
    <row r="493" spans="3:9">
      <c r="C493" s="2">
        <f t="shared" si="38"/>
        <v>39834</v>
      </c>
      <c r="D493">
        <f t="shared" si="39"/>
        <v>3</v>
      </c>
      <c r="E493">
        <v>27</v>
      </c>
      <c r="F493" s="3">
        <v>362.94</v>
      </c>
      <c r="G493" s="3">
        <f t="shared" si="41"/>
        <v>431.79594629999997</v>
      </c>
      <c r="H493" s="3">
        <f t="shared" si="41"/>
        <v>398.39289997000003</v>
      </c>
      <c r="I493" s="3">
        <f t="shared" si="41"/>
        <v>356.70953057000014</v>
      </c>
    </row>
    <row r="494" spans="3:9">
      <c r="C494" s="2">
        <f t="shared" si="38"/>
        <v>39834</v>
      </c>
      <c r="D494">
        <f t="shared" si="39"/>
        <v>4</v>
      </c>
      <c r="E494">
        <v>27</v>
      </c>
      <c r="F494" s="3">
        <v>368.65100000000001</v>
      </c>
      <c r="G494" s="3">
        <f t="shared" si="41"/>
        <v>431.79594629999997</v>
      </c>
      <c r="H494" s="3">
        <f t="shared" si="41"/>
        <v>398.39289997000003</v>
      </c>
      <c r="I494" s="3">
        <f t="shared" si="41"/>
        <v>356.70953057000014</v>
      </c>
    </row>
    <row r="495" spans="3:9">
      <c r="C495" s="2">
        <f t="shared" si="38"/>
        <v>39834</v>
      </c>
      <c r="D495">
        <f t="shared" si="39"/>
        <v>5</v>
      </c>
      <c r="E495">
        <v>27</v>
      </c>
      <c r="F495" s="3">
        <v>381.88400000000001</v>
      </c>
      <c r="G495" s="3">
        <f t="shared" si="41"/>
        <v>431.79594629999997</v>
      </c>
      <c r="H495" s="3">
        <f t="shared" si="41"/>
        <v>398.39289997000003</v>
      </c>
      <c r="I495" s="3">
        <f t="shared" si="41"/>
        <v>356.70953057000014</v>
      </c>
    </row>
    <row r="496" spans="3:9">
      <c r="C496" s="2">
        <f t="shared" si="38"/>
        <v>39834</v>
      </c>
      <c r="D496">
        <f t="shared" si="39"/>
        <v>6</v>
      </c>
      <c r="E496">
        <v>26</v>
      </c>
      <c r="F496" s="3">
        <v>404.52</v>
      </c>
      <c r="G496" s="3">
        <f t="shared" si="41"/>
        <v>441.51584249999996</v>
      </c>
      <c r="H496" s="3">
        <f t="shared" si="41"/>
        <v>404.09294188000007</v>
      </c>
      <c r="I496" s="3">
        <f t="shared" si="41"/>
        <v>353.88873803000007</v>
      </c>
    </row>
    <row r="497" spans="3:9">
      <c r="C497" s="2">
        <f t="shared" si="38"/>
        <v>39834</v>
      </c>
      <c r="D497">
        <f t="shared" si="39"/>
        <v>7</v>
      </c>
      <c r="E497">
        <v>25</v>
      </c>
      <c r="F497" s="3">
        <v>443.39299999999997</v>
      </c>
      <c r="G497" s="3">
        <f t="shared" si="41"/>
        <v>451.61953212000003</v>
      </c>
      <c r="H497" s="3">
        <f t="shared" si="41"/>
        <v>409.9248342300001</v>
      </c>
      <c r="I497" s="3">
        <f t="shared" si="41"/>
        <v>350.25731678999995</v>
      </c>
    </row>
    <row r="498" spans="3:9">
      <c r="C498" s="2">
        <f t="shared" si="38"/>
        <v>39834</v>
      </c>
      <c r="D498">
        <f t="shared" si="39"/>
        <v>8</v>
      </c>
      <c r="E498">
        <v>29</v>
      </c>
      <c r="F498" s="3">
        <v>491.209</v>
      </c>
      <c r="G498" s="3">
        <f t="shared" si="41"/>
        <v>413.50753415999998</v>
      </c>
      <c r="H498" s="3">
        <f t="shared" si="41"/>
        <v>387.41557243000005</v>
      </c>
      <c r="I498" s="3">
        <f t="shared" si="41"/>
        <v>360.16884514999998</v>
      </c>
    </row>
    <row r="499" spans="3:9">
      <c r="C499" s="2">
        <f t="shared" si="38"/>
        <v>39834</v>
      </c>
      <c r="D499">
        <f t="shared" si="39"/>
        <v>9</v>
      </c>
      <c r="E499">
        <v>32</v>
      </c>
      <c r="F499" s="3">
        <v>504.02100000000002</v>
      </c>
      <c r="G499" s="3">
        <f t="shared" si="41"/>
        <v>388.95336659999998</v>
      </c>
      <c r="H499" s="3">
        <f t="shared" si="41"/>
        <v>372.10849042000007</v>
      </c>
      <c r="I499" s="3">
        <f t="shared" si="41"/>
        <v>360.79768397000004</v>
      </c>
    </row>
    <row r="500" spans="3:9">
      <c r="C500" s="2">
        <f t="shared" si="38"/>
        <v>39834</v>
      </c>
      <c r="D500">
        <f t="shared" si="39"/>
        <v>10</v>
      </c>
      <c r="E500">
        <v>34</v>
      </c>
      <c r="F500" s="3">
        <v>503.65300000000002</v>
      </c>
      <c r="G500" s="3">
        <f t="shared" si="41"/>
        <v>374.50288866000005</v>
      </c>
      <c r="H500" s="3">
        <f t="shared" si="41"/>
        <v>362.75572308000005</v>
      </c>
      <c r="I500" s="3">
        <f t="shared" si="41"/>
        <v>358.83734114999999</v>
      </c>
    </row>
    <row r="501" spans="3:9">
      <c r="C501" s="2">
        <f t="shared" si="38"/>
        <v>39834</v>
      </c>
      <c r="D501">
        <f t="shared" si="39"/>
        <v>11</v>
      </c>
      <c r="E501">
        <v>37</v>
      </c>
      <c r="F501" s="3">
        <v>491.71600000000001</v>
      </c>
      <c r="G501" s="3">
        <f t="shared" si="41"/>
        <v>355.70562240000004</v>
      </c>
      <c r="H501" s="3">
        <f t="shared" si="41"/>
        <v>350.14052787000003</v>
      </c>
      <c r="I501" s="3">
        <f t="shared" si="41"/>
        <v>353.38262186999992</v>
      </c>
    </row>
    <row r="502" spans="3:9">
      <c r="C502" s="2">
        <f t="shared" si="38"/>
        <v>39834</v>
      </c>
      <c r="D502">
        <f t="shared" si="39"/>
        <v>12</v>
      </c>
      <c r="E502">
        <v>41</v>
      </c>
      <c r="F502" s="3">
        <v>482.733</v>
      </c>
      <c r="G502" s="3">
        <f t="shared" si="41"/>
        <v>336.01570860000004</v>
      </c>
      <c r="H502" s="3">
        <f t="shared" si="41"/>
        <v>336.24530383000007</v>
      </c>
      <c r="I502" s="3">
        <f t="shared" si="41"/>
        <v>343.43781743000005</v>
      </c>
    </row>
    <row r="503" spans="3:9">
      <c r="C503" s="2">
        <f t="shared" si="38"/>
        <v>39834</v>
      </c>
      <c r="D503">
        <f t="shared" si="39"/>
        <v>13</v>
      </c>
      <c r="E503">
        <v>42</v>
      </c>
      <c r="F503" s="3">
        <v>464.02800000000002</v>
      </c>
      <c r="G503" s="3">
        <f t="shared" si="41"/>
        <v>332.05271369999997</v>
      </c>
      <c r="H503" s="3">
        <f t="shared" si="41"/>
        <v>333.33916732</v>
      </c>
      <c r="I503" s="3">
        <f t="shared" si="41"/>
        <v>340.76962426999995</v>
      </c>
    </row>
    <row r="504" spans="3:9">
      <c r="C504" s="2">
        <f t="shared" si="38"/>
        <v>39834</v>
      </c>
      <c r="D504">
        <f t="shared" si="39"/>
        <v>14</v>
      </c>
      <c r="E504">
        <v>43</v>
      </c>
      <c r="F504" s="3">
        <v>448.19200000000001</v>
      </c>
      <c r="G504" s="3">
        <f t="shared" si="41"/>
        <v>328.47351221999992</v>
      </c>
      <c r="H504" s="3">
        <f t="shared" si="41"/>
        <v>330.67370109000007</v>
      </c>
      <c r="I504" s="3">
        <f t="shared" si="41"/>
        <v>338.11022577</v>
      </c>
    </row>
    <row r="505" spans="3:9">
      <c r="C505" s="2">
        <f t="shared" si="38"/>
        <v>39834</v>
      </c>
      <c r="D505">
        <f t="shared" si="39"/>
        <v>15</v>
      </c>
      <c r="E505">
        <v>43</v>
      </c>
      <c r="F505" s="3">
        <v>440.82</v>
      </c>
      <c r="G505" s="3">
        <f t="shared" si="41"/>
        <v>328.47351221999992</v>
      </c>
      <c r="H505" s="3">
        <f t="shared" si="41"/>
        <v>330.67370109000007</v>
      </c>
      <c r="I505" s="3">
        <f t="shared" si="41"/>
        <v>338.11022577</v>
      </c>
    </row>
    <row r="506" spans="3:9">
      <c r="C506" s="2">
        <f t="shared" si="38"/>
        <v>39834</v>
      </c>
      <c r="D506">
        <f t="shared" si="39"/>
        <v>16</v>
      </c>
      <c r="E506">
        <v>41</v>
      </c>
      <c r="F506" s="3">
        <v>423.45600000000002</v>
      </c>
      <c r="G506" s="3">
        <f t="shared" si="41"/>
        <v>336.01570860000004</v>
      </c>
      <c r="H506" s="3">
        <f t="shared" si="41"/>
        <v>336.24530383000007</v>
      </c>
      <c r="I506" s="3">
        <f t="shared" si="41"/>
        <v>343.43781743000005</v>
      </c>
    </row>
    <row r="507" spans="3:9">
      <c r="C507" s="2">
        <f t="shared" si="38"/>
        <v>39834</v>
      </c>
      <c r="D507">
        <f t="shared" si="39"/>
        <v>17</v>
      </c>
      <c r="E507">
        <v>40</v>
      </c>
      <c r="F507" s="3">
        <v>409.51499999999999</v>
      </c>
      <c r="G507" s="3">
        <f t="shared" si="41"/>
        <v>340.36249691999996</v>
      </c>
      <c r="H507" s="3">
        <f t="shared" si="41"/>
        <v>339.38530938000008</v>
      </c>
      <c r="I507" s="3">
        <f t="shared" si="41"/>
        <v>346.07516709000043</v>
      </c>
    </row>
    <row r="508" spans="3:9">
      <c r="C508" s="2">
        <f t="shared" si="38"/>
        <v>39834</v>
      </c>
      <c r="D508">
        <f t="shared" si="39"/>
        <v>18</v>
      </c>
      <c r="E508">
        <v>37</v>
      </c>
      <c r="F508" s="3">
        <v>423.363</v>
      </c>
      <c r="G508" s="3">
        <f t="shared" si="41"/>
        <v>355.70562240000004</v>
      </c>
      <c r="H508" s="3">
        <f t="shared" si="41"/>
        <v>350.14052787000003</v>
      </c>
      <c r="I508" s="3">
        <f t="shared" si="41"/>
        <v>353.38262186999992</v>
      </c>
    </row>
    <row r="509" spans="3:9">
      <c r="C509" s="2">
        <f t="shared" si="38"/>
        <v>39834</v>
      </c>
      <c r="D509">
        <f t="shared" si="39"/>
        <v>19</v>
      </c>
      <c r="E509">
        <v>38</v>
      </c>
      <c r="F509" s="3">
        <v>429.40199999999999</v>
      </c>
      <c r="G509" s="3">
        <f t="shared" si="41"/>
        <v>350.20745382000001</v>
      </c>
      <c r="H509" s="3">
        <f t="shared" si="41"/>
        <v>346.3397226400001</v>
      </c>
      <c r="I509" s="3">
        <f t="shared" si="41"/>
        <v>351.09106606999995</v>
      </c>
    </row>
    <row r="510" spans="3:9">
      <c r="C510" s="2">
        <f t="shared" si="38"/>
        <v>39834</v>
      </c>
      <c r="D510">
        <f t="shared" si="39"/>
        <v>20</v>
      </c>
      <c r="E510">
        <v>34</v>
      </c>
      <c r="F510" s="3">
        <v>425.02699999999999</v>
      </c>
      <c r="G510" s="3">
        <f t="shared" si="41"/>
        <v>374.50288866000005</v>
      </c>
      <c r="H510" s="3">
        <f t="shared" si="41"/>
        <v>362.75572308000005</v>
      </c>
      <c r="I510" s="3">
        <f t="shared" si="41"/>
        <v>358.83734114999999</v>
      </c>
    </row>
    <row r="511" spans="3:9">
      <c r="C511" s="2">
        <f t="shared" si="38"/>
        <v>39834</v>
      </c>
      <c r="D511">
        <f t="shared" si="39"/>
        <v>21</v>
      </c>
      <c r="E511">
        <v>35</v>
      </c>
      <c r="F511" s="3">
        <v>409.96899999999999</v>
      </c>
      <c r="G511" s="3">
        <f t="shared" si="41"/>
        <v>367.85333981999997</v>
      </c>
      <c r="H511" s="3">
        <f t="shared" si="41"/>
        <v>358.35532933000002</v>
      </c>
      <c r="I511" s="3">
        <f t="shared" si="41"/>
        <v>357.30388649000025</v>
      </c>
    </row>
    <row r="512" spans="3:9">
      <c r="C512" s="2">
        <f t="shared" si="38"/>
        <v>39834</v>
      </c>
      <c r="D512">
        <f t="shared" si="39"/>
        <v>22</v>
      </c>
      <c r="E512">
        <v>31</v>
      </c>
      <c r="F512" s="3">
        <v>377.625</v>
      </c>
      <c r="G512" s="3">
        <f t="shared" ref="G512:I531" si="42">(G$3*$E512^4)+(G$4*$E512^3)+(G$5*$E512^2)+(G$6*$E512)+G$7</f>
        <v>396.75429570000006</v>
      </c>
      <c r="H512" s="3">
        <f t="shared" si="42"/>
        <v>377.04726153000007</v>
      </c>
      <c r="I512" s="3">
        <f t="shared" si="42"/>
        <v>361.1190573300002</v>
      </c>
    </row>
    <row r="513" spans="3:9">
      <c r="C513" s="2">
        <f t="shared" si="38"/>
        <v>39834</v>
      </c>
      <c r="D513">
        <f t="shared" si="39"/>
        <v>23</v>
      </c>
      <c r="E513">
        <v>33</v>
      </c>
      <c r="F513" s="3">
        <v>358.91300000000001</v>
      </c>
      <c r="G513" s="3">
        <f t="shared" si="42"/>
        <v>381.53623091999998</v>
      </c>
      <c r="H513" s="3">
        <f t="shared" si="42"/>
        <v>367.34237719000004</v>
      </c>
      <c r="I513" s="3">
        <f t="shared" si="42"/>
        <v>360.01926886999996</v>
      </c>
    </row>
    <row r="514" spans="3:9">
      <c r="C514" s="2">
        <f t="shared" si="38"/>
        <v>39834</v>
      </c>
      <c r="D514">
        <f t="shared" si="39"/>
        <v>24</v>
      </c>
      <c r="E514">
        <v>31</v>
      </c>
      <c r="F514" s="3">
        <v>350.84300000000002</v>
      </c>
      <c r="G514" s="3">
        <f t="shared" si="42"/>
        <v>396.75429570000006</v>
      </c>
      <c r="H514" s="3">
        <f t="shared" si="42"/>
        <v>377.04726153000007</v>
      </c>
      <c r="I514" s="3">
        <f t="shared" si="42"/>
        <v>361.1190573300002</v>
      </c>
    </row>
    <row r="515" spans="3:9">
      <c r="C515" s="2">
        <f t="shared" si="38"/>
        <v>39835</v>
      </c>
      <c r="D515">
        <f t="shared" si="39"/>
        <v>1</v>
      </c>
      <c r="E515">
        <v>32</v>
      </c>
      <c r="F515" s="3">
        <v>346.02600000000001</v>
      </c>
      <c r="G515" s="3">
        <f t="shared" si="42"/>
        <v>388.95336659999998</v>
      </c>
      <c r="H515" s="3">
        <f t="shared" si="42"/>
        <v>372.10849042000007</v>
      </c>
      <c r="I515" s="3">
        <f t="shared" si="42"/>
        <v>360.79768397000004</v>
      </c>
    </row>
    <row r="516" spans="3:9">
      <c r="C516" s="2">
        <f t="shared" si="38"/>
        <v>39835</v>
      </c>
      <c r="D516">
        <f t="shared" si="39"/>
        <v>2</v>
      </c>
      <c r="E516">
        <v>30</v>
      </c>
      <c r="F516" s="3">
        <v>345.31400000000002</v>
      </c>
      <c r="G516" s="3">
        <f t="shared" si="42"/>
        <v>404.93901821999998</v>
      </c>
      <c r="H516" s="3">
        <f t="shared" si="42"/>
        <v>382.15188928000003</v>
      </c>
      <c r="I516" s="3">
        <f t="shared" si="42"/>
        <v>360.92831639000002</v>
      </c>
    </row>
    <row r="517" spans="3:9">
      <c r="C517" s="2">
        <f t="shared" si="38"/>
        <v>39835</v>
      </c>
      <c r="D517">
        <f t="shared" si="39"/>
        <v>3</v>
      </c>
      <c r="E517">
        <v>33</v>
      </c>
      <c r="F517" s="3">
        <v>347.34199999999998</v>
      </c>
      <c r="G517" s="3">
        <f t="shared" si="42"/>
        <v>381.53623091999998</v>
      </c>
      <c r="H517" s="3">
        <f t="shared" si="42"/>
        <v>367.34237719000004</v>
      </c>
      <c r="I517" s="3">
        <f t="shared" si="42"/>
        <v>360.01926886999996</v>
      </c>
    </row>
    <row r="518" spans="3:9">
      <c r="C518" s="2">
        <f t="shared" si="38"/>
        <v>39835</v>
      </c>
      <c r="D518">
        <f t="shared" si="39"/>
        <v>4</v>
      </c>
      <c r="E518">
        <v>34</v>
      </c>
      <c r="F518" s="3">
        <v>358.91199999999998</v>
      </c>
      <c r="G518" s="3">
        <f t="shared" si="42"/>
        <v>374.50288866000005</v>
      </c>
      <c r="H518" s="3">
        <f t="shared" si="42"/>
        <v>362.75572308000005</v>
      </c>
      <c r="I518" s="3">
        <f t="shared" si="42"/>
        <v>358.83734114999999</v>
      </c>
    </row>
    <row r="519" spans="3:9">
      <c r="C519" s="2">
        <f t="shared" si="38"/>
        <v>39835</v>
      </c>
      <c r="D519">
        <f t="shared" si="39"/>
        <v>5</v>
      </c>
      <c r="E519">
        <v>31</v>
      </c>
      <c r="F519" s="3">
        <v>369.38900000000001</v>
      </c>
      <c r="G519" s="3">
        <f t="shared" si="42"/>
        <v>396.75429570000006</v>
      </c>
      <c r="H519" s="3">
        <f t="shared" si="42"/>
        <v>377.04726153000007</v>
      </c>
      <c r="I519" s="3">
        <f t="shared" si="42"/>
        <v>361.1190573300002</v>
      </c>
    </row>
    <row r="520" spans="3:9">
      <c r="C520" s="2">
        <f t="shared" si="38"/>
        <v>39835</v>
      </c>
      <c r="D520">
        <f t="shared" si="39"/>
        <v>6</v>
      </c>
      <c r="E520">
        <v>30</v>
      </c>
      <c r="F520" s="3">
        <v>386.25700000000001</v>
      </c>
      <c r="G520" s="3">
        <f t="shared" si="42"/>
        <v>404.93901821999998</v>
      </c>
      <c r="H520" s="3">
        <f t="shared" si="42"/>
        <v>382.15188928000003</v>
      </c>
      <c r="I520" s="3">
        <f t="shared" si="42"/>
        <v>360.92831639000002</v>
      </c>
    </row>
    <row r="521" spans="3:9">
      <c r="C521" s="2">
        <f t="shared" si="38"/>
        <v>39835</v>
      </c>
      <c r="D521">
        <f t="shared" si="39"/>
        <v>7</v>
      </c>
      <c r="E521">
        <v>29</v>
      </c>
      <c r="F521" s="3">
        <v>424.45499999999998</v>
      </c>
      <c r="G521" s="3">
        <f t="shared" si="42"/>
        <v>413.50753415999998</v>
      </c>
      <c r="H521" s="3">
        <f t="shared" si="42"/>
        <v>387.41557243000005</v>
      </c>
      <c r="I521" s="3">
        <f t="shared" si="42"/>
        <v>360.16884514999998</v>
      </c>
    </row>
    <row r="522" spans="3:9">
      <c r="C522" s="2">
        <f t="shared" si="38"/>
        <v>39835</v>
      </c>
      <c r="D522">
        <f t="shared" si="39"/>
        <v>8</v>
      </c>
      <c r="E522">
        <v>37</v>
      </c>
      <c r="F522" s="3">
        <v>461</v>
      </c>
      <c r="G522" s="3">
        <f t="shared" si="42"/>
        <v>355.70562240000004</v>
      </c>
      <c r="H522" s="3">
        <f t="shared" si="42"/>
        <v>350.14052787000003</v>
      </c>
      <c r="I522" s="3">
        <f t="shared" si="42"/>
        <v>353.38262186999992</v>
      </c>
    </row>
    <row r="523" spans="3:9">
      <c r="C523" s="2">
        <f t="shared" si="38"/>
        <v>39835</v>
      </c>
      <c r="D523">
        <f t="shared" si="39"/>
        <v>9</v>
      </c>
      <c r="E523">
        <v>42</v>
      </c>
      <c r="F523" s="3">
        <v>467.23899999999998</v>
      </c>
      <c r="G523" s="3">
        <f t="shared" si="42"/>
        <v>332.05271369999997</v>
      </c>
      <c r="H523" s="3">
        <f t="shared" si="42"/>
        <v>333.33916732</v>
      </c>
      <c r="I523" s="3">
        <f t="shared" si="42"/>
        <v>340.76962426999995</v>
      </c>
    </row>
    <row r="524" spans="3:9">
      <c r="C524" s="2">
        <f t="shared" si="38"/>
        <v>39835</v>
      </c>
      <c r="D524">
        <f t="shared" si="39"/>
        <v>10</v>
      </c>
      <c r="E524">
        <v>47</v>
      </c>
      <c r="F524" s="3">
        <v>479.39299999999997</v>
      </c>
      <c r="G524" s="3">
        <f t="shared" si="42"/>
        <v>317.9946405</v>
      </c>
      <c r="H524" s="3">
        <f t="shared" si="42"/>
        <v>322.55456377000007</v>
      </c>
      <c r="I524" s="3">
        <f t="shared" si="42"/>
        <v>328.2993211700005</v>
      </c>
    </row>
    <row r="525" spans="3:9">
      <c r="C525" s="2">
        <f t="shared" ref="C525:C588" si="43">IF(D525=1,C524+1,C524)</f>
        <v>39835</v>
      </c>
      <c r="D525">
        <f t="shared" ref="D525:D588" si="44">IF(D524=24,1,D524+1)</f>
        <v>11</v>
      </c>
      <c r="E525">
        <v>51</v>
      </c>
      <c r="F525" s="3">
        <v>455.51900000000001</v>
      </c>
      <c r="G525" s="3">
        <f t="shared" si="42"/>
        <v>313.65646349999997</v>
      </c>
      <c r="H525" s="3">
        <f t="shared" si="42"/>
        <v>318.83025013000002</v>
      </c>
      <c r="I525" s="3">
        <f t="shared" si="42"/>
        <v>321.39888953000042</v>
      </c>
    </row>
    <row r="526" spans="3:9">
      <c r="C526" s="2">
        <f t="shared" si="43"/>
        <v>39835</v>
      </c>
      <c r="D526">
        <f t="shared" si="44"/>
        <v>12</v>
      </c>
      <c r="E526">
        <v>54</v>
      </c>
      <c r="F526" s="3">
        <v>442.74099999999999</v>
      </c>
      <c r="G526" s="3">
        <f t="shared" si="42"/>
        <v>314.43266165999989</v>
      </c>
      <c r="H526" s="3">
        <f t="shared" si="42"/>
        <v>319.18296568000005</v>
      </c>
      <c r="I526" s="3">
        <f t="shared" si="42"/>
        <v>319.2288201500001</v>
      </c>
    </row>
    <row r="527" spans="3:9">
      <c r="C527" s="2">
        <f t="shared" si="43"/>
        <v>39835</v>
      </c>
      <c r="D527">
        <f t="shared" si="44"/>
        <v>13</v>
      </c>
      <c r="E527">
        <v>56</v>
      </c>
      <c r="F527" s="3">
        <v>429.83600000000001</v>
      </c>
      <c r="G527" s="3">
        <f t="shared" si="42"/>
        <v>316.86909420000006</v>
      </c>
      <c r="H527" s="3">
        <f t="shared" si="42"/>
        <v>321.01819978000003</v>
      </c>
      <c r="I527" s="3">
        <f t="shared" si="42"/>
        <v>319.56466133000055</v>
      </c>
    </row>
    <row r="528" spans="3:9">
      <c r="C528" s="2">
        <f t="shared" si="43"/>
        <v>39835</v>
      </c>
      <c r="D528">
        <f t="shared" si="44"/>
        <v>14</v>
      </c>
      <c r="E528">
        <v>57</v>
      </c>
      <c r="F528" s="3">
        <v>419.06</v>
      </c>
      <c r="G528" s="3">
        <f t="shared" si="42"/>
        <v>318.66300059999992</v>
      </c>
      <c r="H528" s="3">
        <f t="shared" si="42"/>
        <v>322.43624767000006</v>
      </c>
      <c r="I528" s="3">
        <f t="shared" si="42"/>
        <v>320.32606846999994</v>
      </c>
    </row>
    <row r="529" spans="3:9">
      <c r="C529" s="2">
        <f t="shared" si="43"/>
        <v>39835</v>
      </c>
      <c r="D529">
        <f t="shared" si="44"/>
        <v>15</v>
      </c>
      <c r="E529">
        <v>57</v>
      </c>
      <c r="F529" s="3">
        <v>401.161</v>
      </c>
      <c r="G529" s="3">
        <f t="shared" si="42"/>
        <v>318.66300059999992</v>
      </c>
      <c r="H529" s="3">
        <f t="shared" si="42"/>
        <v>322.43624767000006</v>
      </c>
      <c r="I529" s="3">
        <f t="shared" si="42"/>
        <v>320.32606846999994</v>
      </c>
    </row>
    <row r="530" spans="3:9">
      <c r="C530" s="2">
        <f t="shared" si="43"/>
        <v>39835</v>
      </c>
      <c r="D530">
        <f t="shared" si="44"/>
        <v>16</v>
      </c>
      <c r="E530">
        <v>56</v>
      </c>
      <c r="F530" s="3">
        <v>397.22199999999998</v>
      </c>
      <c r="G530" s="3">
        <f t="shared" si="42"/>
        <v>316.86909420000006</v>
      </c>
      <c r="H530" s="3">
        <f t="shared" si="42"/>
        <v>321.01819978000003</v>
      </c>
      <c r="I530" s="3">
        <f t="shared" si="42"/>
        <v>319.56466133000055</v>
      </c>
    </row>
    <row r="531" spans="3:9">
      <c r="C531" s="2">
        <f t="shared" si="43"/>
        <v>39835</v>
      </c>
      <c r="D531">
        <f t="shared" si="44"/>
        <v>17</v>
      </c>
      <c r="E531">
        <v>53</v>
      </c>
      <c r="F531" s="3">
        <v>384.08800000000002</v>
      </c>
      <c r="G531" s="3">
        <f t="shared" si="42"/>
        <v>313.79013552000004</v>
      </c>
      <c r="H531" s="3">
        <f t="shared" si="42"/>
        <v>318.75217699000007</v>
      </c>
      <c r="I531" s="3">
        <f t="shared" si="42"/>
        <v>319.61678266999985</v>
      </c>
    </row>
    <row r="532" spans="3:9">
      <c r="C532" s="2">
        <f t="shared" si="43"/>
        <v>39835</v>
      </c>
      <c r="D532">
        <f t="shared" si="44"/>
        <v>18</v>
      </c>
      <c r="E532">
        <v>49</v>
      </c>
      <c r="F532" s="3">
        <v>385.46199999999999</v>
      </c>
      <c r="G532" s="3">
        <f t="shared" ref="G532:I551" si="45">(G$3*$E532^4)+(G$4*$E532^3)+(G$5*$E532^2)+(G$6*$E532)+G$7</f>
        <v>315.05796515999998</v>
      </c>
      <c r="H532" s="3">
        <f t="shared" si="45"/>
        <v>320.11584903000005</v>
      </c>
      <c r="I532" s="3">
        <f t="shared" si="45"/>
        <v>324.36378614999995</v>
      </c>
    </row>
    <row r="533" spans="3:9">
      <c r="C533" s="2">
        <f t="shared" si="43"/>
        <v>39835</v>
      </c>
      <c r="D533">
        <f t="shared" si="44"/>
        <v>19</v>
      </c>
      <c r="E533">
        <v>48</v>
      </c>
      <c r="F533" s="3">
        <v>384.64100000000002</v>
      </c>
      <c r="G533" s="3">
        <f t="shared" si="45"/>
        <v>316.33440612000004</v>
      </c>
      <c r="H533" s="3">
        <f t="shared" si="45"/>
        <v>321.19446754000001</v>
      </c>
      <c r="I533" s="3">
        <f t="shared" si="45"/>
        <v>326.22444797000009</v>
      </c>
    </row>
    <row r="534" spans="3:9">
      <c r="C534" s="2">
        <f t="shared" si="43"/>
        <v>39835</v>
      </c>
      <c r="D534">
        <f t="shared" si="44"/>
        <v>20</v>
      </c>
      <c r="E534">
        <v>46</v>
      </c>
      <c r="F534" s="3">
        <v>371.76499999999999</v>
      </c>
      <c r="G534" s="3">
        <f t="shared" si="45"/>
        <v>320.03866829999993</v>
      </c>
      <c r="H534" s="3">
        <f t="shared" si="45"/>
        <v>324.18933648000007</v>
      </c>
      <c r="I534" s="3">
        <f t="shared" si="45"/>
        <v>330.55802823000028</v>
      </c>
    </row>
    <row r="535" spans="3:9">
      <c r="C535" s="2">
        <f t="shared" si="43"/>
        <v>39835</v>
      </c>
      <c r="D535">
        <f t="shared" si="44"/>
        <v>21</v>
      </c>
      <c r="E535">
        <v>48</v>
      </c>
      <c r="F535" s="3">
        <v>361.56</v>
      </c>
      <c r="G535" s="3">
        <f t="shared" si="45"/>
        <v>316.33440612000004</v>
      </c>
      <c r="H535" s="3">
        <f t="shared" si="45"/>
        <v>321.19446754000001</v>
      </c>
      <c r="I535" s="3">
        <f t="shared" si="45"/>
        <v>326.22444797000009</v>
      </c>
    </row>
    <row r="536" spans="3:9">
      <c r="C536" s="2">
        <f t="shared" si="43"/>
        <v>39835</v>
      </c>
      <c r="D536">
        <f t="shared" si="44"/>
        <v>22</v>
      </c>
      <c r="E536">
        <v>51</v>
      </c>
      <c r="F536" s="3">
        <v>335.88400000000001</v>
      </c>
      <c r="G536" s="3">
        <f t="shared" si="45"/>
        <v>313.65646349999997</v>
      </c>
      <c r="H536" s="3">
        <f t="shared" si="45"/>
        <v>318.83025013000002</v>
      </c>
      <c r="I536" s="3">
        <f t="shared" si="45"/>
        <v>321.39888953000042</v>
      </c>
    </row>
    <row r="537" spans="3:9">
      <c r="C537" s="2">
        <f t="shared" si="43"/>
        <v>39835</v>
      </c>
      <c r="D537">
        <f t="shared" si="44"/>
        <v>23</v>
      </c>
      <c r="E537">
        <v>50</v>
      </c>
      <c r="F537" s="3">
        <v>314.93099999999998</v>
      </c>
      <c r="G537" s="3">
        <f t="shared" si="45"/>
        <v>314.16531762</v>
      </c>
      <c r="H537" s="3">
        <f t="shared" si="45"/>
        <v>319.32550948000005</v>
      </c>
      <c r="I537" s="3">
        <f t="shared" si="45"/>
        <v>322.7461697899999</v>
      </c>
    </row>
    <row r="538" spans="3:9">
      <c r="C538" s="2">
        <f t="shared" si="43"/>
        <v>39835</v>
      </c>
      <c r="D538">
        <f t="shared" si="44"/>
        <v>24</v>
      </c>
      <c r="E538">
        <v>52</v>
      </c>
      <c r="F538" s="3">
        <v>299.38200000000001</v>
      </c>
      <c r="G538" s="3">
        <f t="shared" si="45"/>
        <v>313.53140279999991</v>
      </c>
      <c r="H538" s="3">
        <f t="shared" si="45"/>
        <v>318.6368722200001</v>
      </c>
      <c r="I538" s="3">
        <f t="shared" si="45"/>
        <v>320.34769257000022</v>
      </c>
    </row>
    <row r="539" spans="3:9">
      <c r="C539" s="2">
        <f t="shared" si="43"/>
        <v>39836</v>
      </c>
      <c r="D539">
        <f t="shared" si="44"/>
        <v>1</v>
      </c>
      <c r="E539">
        <v>50</v>
      </c>
      <c r="F539" s="3">
        <v>295.73399999999998</v>
      </c>
      <c r="G539" s="3">
        <f t="shared" si="45"/>
        <v>314.16531762</v>
      </c>
      <c r="H539" s="3">
        <f t="shared" si="45"/>
        <v>319.32550948000005</v>
      </c>
      <c r="I539" s="3">
        <f t="shared" si="45"/>
        <v>322.7461697899999</v>
      </c>
    </row>
    <row r="540" spans="3:9">
      <c r="C540" s="2">
        <f t="shared" si="43"/>
        <v>39836</v>
      </c>
      <c r="D540">
        <f t="shared" si="44"/>
        <v>2</v>
      </c>
      <c r="E540">
        <v>51</v>
      </c>
      <c r="F540" s="3">
        <v>291.12799999999999</v>
      </c>
      <c r="G540" s="3">
        <f t="shared" si="45"/>
        <v>313.65646349999997</v>
      </c>
      <c r="H540" s="3">
        <f t="shared" si="45"/>
        <v>318.83025013000002</v>
      </c>
      <c r="I540" s="3">
        <f t="shared" si="45"/>
        <v>321.39888953000042</v>
      </c>
    </row>
    <row r="541" spans="3:9">
      <c r="C541" s="2">
        <f t="shared" si="43"/>
        <v>39836</v>
      </c>
      <c r="D541">
        <f t="shared" si="44"/>
        <v>3</v>
      </c>
      <c r="E541">
        <v>53</v>
      </c>
      <c r="F541" s="3">
        <v>291.26400000000001</v>
      </c>
      <c r="G541" s="3">
        <f t="shared" si="45"/>
        <v>313.79013552000004</v>
      </c>
      <c r="H541" s="3">
        <f t="shared" si="45"/>
        <v>318.75217699000007</v>
      </c>
      <c r="I541" s="3">
        <f t="shared" si="45"/>
        <v>319.61678266999985</v>
      </c>
    </row>
    <row r="542" spans="3:9">
      <c r="C542" s="2">
        <f t="shared" si="43"/>
        <v>39836</v>
      </c>
      <c r="D542">
        <f t="shared" si="44"/>
        <v>4</v>
      </c>
      <c r="E542">
        <v>53</v>
      </c>
      <c r="F542" s="3">
        <v>293.50799999999998</v>
      </c>
      <c r="G542" s="3">
        <f t="shared" si="45"/>
        <v>313.79013552000004</v>
      </c>
      <c r="H542" s="3">
        <f t="shared" si="45"/>
        <v>318.75217699000007</v>
      </c>
      <c r="I542" s="3">
        <f t="shared" si="45"/>
        <v>319.61678266999985</v>
      </c>
    </row>
    <row r="543" spans="3:9">
      <c r="C543" s="2">
        <f t="shared" si="43"/>
        <v>39836</v>
      </c>
      <c r="D543">
        <f t="shared" si="44"/>
        <v>5</v>
      </c>
      <c r="E543">
        <v>53</v>
      </c>
      <c r="F543" s="3">
        <v>308.44499999999999</v>
      </c>
      <c r="G543" s="3">
        <f t="shared" si="45"/>
        <v>313.79013552000004</v>
      </c>
      <c r="H543" s="3">
        <f t="shared" si="45"/>
        <v>318.75217699000007</v>
      </c>
      <c r="I543" s="3">
        <f t="shared" si="45"/>
        <v>319.61678266999985</v>
      </c>
    </row>
    <row r="544" spans="3:9">
      <c r="C544" s="2">
        <f t="shared" si="43"/>
        <v>39836</v>
      </c>
      <c r="D544">
        <f t="shared" si="44"/>
        <v>6</v>
      </c>
      <c r="E544">
        <v>49</v>
      </c>
      <c r="F544" s="3">
        <v>328.78100000000001</v>
      </c>
      <c r="G544" s="3">
        <f t="shared" si="45"/>
        <v>315.05796515999998</v>
      </c>
      <c r="H544" s="3">
        <f t="shared" si="45"/>
        <v>320.11584903000005</v>
      </c>
      <c r="I544" s="3">
        <f t="shared" si="45"/>
        <v>324.36378614999995</v>
      </c>
    </row>
    <row r="545" spans="3:9">
      <c r="C545" s="2">
        <f t="shared" si="43"/>
        <v>39836</v>
      </c>
      <c r="D545">
        <f t="shared" si="44"/>
        <v>7</v>
      </c>
      <c r="E545">
        <v>53</v>
      </c>
      <c r="F545" s="3">
        <v>362.53199999999998</v>
      </c>
      <c r="G545" s="3">
        <f t="shared" si="45"/>
        <v>313.79013552000004</v>
      </c>
      <c r="H545" s="3">
        <f t="shared" si="45"/>
        <v>318.75217699000007</v>
      </c>
      <c r="I545" s="3">
        <f t="shared" si="45"/>
        <v>319.61678266999985</v>
      </c>
    </row>
    <row r="546" spans="3:9">
      <c r="C546" s="2">
        <f t="shared" si="43"/>
        <v>39836</v>
      </c>
      <c r="D546">
        <f t="shared" si="44"/>
        <v>8</v>
      </c>
      <c r="E546">
        <v>57</v>
      </c>
      <c r="F546" s="3">
        <v>384.99900000000002</v>
      </c>
      <c r="G546" s="3">
        <f t="shared" si="45"/>
        <v>318.66300059999992</v>
      </c>
      <c r="H546" s="3">
        <f t="shared" si="45"/>
        <v>322.43624767000006</v>
      </c>
      <c r="I546" s="3">
        <f t="shared" si="45"/>
        <v>320.32606846999994</v>
      </c>
    </row>
    <row r="547" spans="3:9">
      <c r="C547" s="2">
        <f t="shared" si="43"/>
        <v>39836</v>
      </c>
      <c r="D547">
        <f t="shared" si="44"/>
        <v>9</v>
      </c>
      <c r="E547">
        <v>60</v>
      </c>
      <c r="F547" s="3">
        <v>404.36799999999999</v>
      </c>
      <c r="G547" s="3">
        <f t="shared" si="45"/>
        <v>326.34748031999993</v>
      </c>
      <c r="H547" s="3">
        <f t="shared" si="45"/>
        <v>328.77372958000001</v>
      </c>
      <c r="I547" s="3">
        <f t="shared" si="45"/>
        <v>325.1774444899998</v>
      </c>
    </row>
    <row r="548" spans="3:9">
      <c r="C548" s="2">
        <f t="shared" si="43"/>
        <v>39836</v>
      </c>
      <c r="D548">
        <f t="shared" si="44"/>
        <v>10</v>
      </c>
      <c r="E548">
        <v>65</v>
      </c>
      <c r="F548" s="3">
        <v>412.86399999999998</v>
      </c>
      <c r="G548" s="3">
        <f t="shared" si="45"/>
        <v>346.83081492000008</v>
      </c>
      <c r="H548" s="3">
        <f t="shared" si="45"/>
        <v>346.68873463</v>
      </c>
      <c r="I548" s="3">
        <f t="shared" si="45"/>
        <v>342.53162758999912</v>
      </c>
    </row>
    <row r="549" spans="3:9">
      <c r="C549" s="2">
        <f t="shared" si="43"/>
        <v>39836</v>
      </c>
      <c r="D549">
        <f t="shared" si="44"/>
        <v>11</v>
      </c>
      <c r="E549">
        <v>68</v>
      </c>
      <c r="F549" s="3">
        <v>412.83199999999999</v>
      </c>
      <c r="G549" s="3">
        <f t="shared" si="45"/>
        <v>363.72633672000006</v>
      </c>
      <c r="H549" s="3">
        <f t="shared" si="45"/>
        <v>362.14851334000002</v>
      </c>
      <c r="I549" s="3">
        <f t="shared" si="45"/>
        <v>358.82321177</v>
      </c>
    </row>
    <row r="550" spans="3:9">
      <c r="C550" s="2">
        <f t="shared" si="43"/>
        <v>39836</v>
      </c>
      <c r="D550">
        <f t="shared" si="44"/>
        <v>12</v>
      </c>
      <c r="E550">
        <v>70</v>
      </c>
      <c r="F550" s="3">
        <v>413.25700000000001</v>
      </c>
      <c r="G550" s="3">
        <f t="shared" si="45"/>
        <v>376.90898501999993</v>
      </c>
      <c r="H550" s="3">
        <f t="shared" si="45"/>
        <v>374.53120968000002</v>
      </c>
      <c r="I550" s="3">
        <f t="shared" si="45"/>
        <v>372.17071119000053</v>
      </c>
    </row>
    <row r="551" spans="3:9">
      <c r="C551" s="2">
        <f t="shared" si="43"/>
        <v>39836</v>
      </c>
      <c r="D551">
        <f t="shared" si="44"/>
        <v>13</v>
      </c>
      <c r="E551">
        <v>69</v>
      </c>
      <c r="F551" s="3">
        <v>420.61</v>
      </c>
      <c r="G551" s="3">
        <f t="shared" si="45"/>
        <v>370.1257641599999</v>
      </c>
      <c r="H551" s="3">
        <f t="shared" si="45"/>
        <v>368.12770963000003</v>
      </c>
      <c r="I551" s="3">
        <f t="shared" si="45"/>
        <v>365.24915915000025</v>
      </c>
    </row>
    <row r="552" spans="3:9">
      <c r="C552" s="2">
        <f t="shared" si="43"/>
        <v>39836</v>
      </c>
      <c r="D552">
        <f t="shared" si="44"/>
        <v>14</v>
      </c>
      <c r="E552">
        <v>69</v>
      </c>
      <c r="F552" s="3">
        <v>419.63400000000001</v>
      </c>
      <c r="G552" s="3">
        <f t="shared" ref="G552:I571" si="46">(G$3*$E552^4)+(G$4*$E552^3)+(G$5*$E552^2)+(G$6*$E552)+G$7</f>
        <v>370.1257641599999</v>
      </c>
      <c r="H552" s="3">
        <f t="shared" si="46"/>
        <v>368.12770963000003</v>
      </c>
      <c r="I552" s="3">
        <f t="shared" si="46"/>
        <v>365.24915915000025</v>
      </c>
    </row>
    <row r="553" spans="3:9">
      <c r="C553" s="2">
        <f t="shared" si="43"/>
        <v>39836</v>
      </c>
      <c r="D553">
        <f t="shared" si="44"/>
        <v>15</v>
      </c>
      <c r="E553">
        <v>69</v>
      </c>
      <c r="F553" s="3">
        <v>406.53699999999998</v>
      </c>
      <c r="G553" s="3">
        <f t="shared" si="46"/>
        <v>370.1257641599999</v>
      </c>
      <c r="H553" s="3">
        <f t="shared" si="46"/>
        <v>368.12770963000003</v>
      </c>
      <c r="I553" s="3">
        <f t="shared" si="46"/>
        <v>365.24915915000025</v>
      </c>
    </row>
    <row r="554" spans="3:9">
      <c r="C554" s="2">
        <f t="shared" si="43"/>
        <v>39836</v>
      </c>
      <c r="D554">
        <f t="shared" si="44"/>
        <v>16</v>
      </c>
      <c r="E554">
        <v>67</v>
      </c>
      <c r="F554" s="3">
        <v>395.34300000000002</v>
      </c>
      <c r="G554" s="3">
        <f t="shared" si="46"/>
        <v>357.71070269999996</v>
      </c>
      <c r="H554" s="3">
        <f t="shared" si="46"/>
        <v>356.58681957000005</v>
      </c>
      <c r="I554" s="3">
        <f t="shared" si="46"/>
        <v>352.89490377000044</v>
      </c>
    </row>
    <row r="555" spans="3:9">
      <c r="C555" s="2">
        <f t="shared" si="43"/>
        <v>39836</v>
      </c>
      <c r="D555">
        <f t="shared" si="44"/>
        <v>17</v>
      </c>
      <c r="E555">
        <v>63</v>
      </c>
      <c r="F555" s="3">
        <v>382.85500000000002</v>
      </c>
      <c r="G555" s="3">
        <f t="shared" si="46"/>
        <v>337.48610081999993</v>
      </c>
      <c r="H555" s="3">
        <f t="shared" si="46"/>
        <v>338.37904489000005</v>
      </c>
      <c r="I555" s="3">
        <f t="shared" si="46"/>
        <v>334.14473956999979</v>
      </c>
    </row>
    <row r="556" spans="3:9">
      <c r="C556" s="2">
        <f t="shared" si="43"/>
        <v>39836</v>
      </c>
      <c r="D556">
        <f t="shared" si="44"/>
        <v>18</v>
      </c>
      <c r="E556">
        <v>60</v>
      </c>
      <c r="F556" s="3">
        <v>384.74900000000002</v>
      </c>
      <c r="G556" s="3">
        <f t="shared" si="46"/>
        <v>326.34748031999993</v>
      </c>
      <c r="H556" s="3">
        <f t="shared" si="46"/>
        <v>328.77372958000001</v>
      </c>
      <c r="I556" s="3">
        <f t="shared" si="46"/>
        <v>325.1774444899998</v>
      </c>
    </row>
    <row r="557" spans="3:9">
      <c r="C557" s="2">
        <f t="shared" si="43"/>
        <v>39836</v>
      </c>
      <c r="D557">
        <f t="shared" si="44"/>
        <v>19</v>
      </c>
      <c r="E557">
        <v>60</v>
      </c>
      <c r="F557" s="3">
        <v>381.10599999999999</v>
      </c>
      <c r="G557" s="3">
        <f t="shared" si="46"/>
        <v>326.34748031999993</v>
      </c>
      <c r="H557" s="3">
        <f t="shared" si="46"/>
        <v>328.77372958000001</v>
      </c>
      <c r="I557" s="3">
        <f t="shared" si="46"/>
        <v>325.1774444899998</v>
      </c>
    </row>
    <row r="558" spans="3:9">
      <c r="C558" s="2">
        <f t="shared" si="43"/>
        <v>39836</v>
      </c>
      <c r="D558">
        <f t="shared" si="44"/>
        <v>20</v>
      </c>
      <c r="E558">
        <v>60</v>
      </c>
      <c r="F558" s="3">
        <v>369.17399999999998</v>
      </c>
      <c r="G558" s="3">
        <f t="shared" si="46"/>
        <v>326.34748031999993</v>
      </c>
      <c r="H558" s="3">
        <f t="shared" si="46"/>
        <v>328.77372958000001</v>
      </c>
      <c r="I558" s="3">
        <f t="shared" si="46"/>
        <v>325.1774444899998</v>
      </c>
    </row>
    <row r="559" spans="3:9">
      <c r="C559" s="2">
        <f t="shared" si="43"/>
        <v>39836</v>
      </c>
      <c r="D559">
        <f t="shared" si="44"/>
        <v>21</v>
      </c>
      <c r="E559">
        <v>61</v>
      </c>
      <c r="F559" s="3">
        <v>344.41699999999997</v>
      </c>
      <c r="G559" s="3">
        <f t="shared" si="46"/>
        <v>329.67656039999997</v>
      </c>
      <c r="H559" s="3">
        <f t="shared" si="46"/>
        <v>331.60334043000006</v>
      </c>
      <c r="I559" s="3">
        <f t="shared" si="46"/>
        <v>327.69495363000038</v>
      </c>
    </row>
    <row r="560" spans="3:9">
      <c r="C560" s="2">
        <f t="shared" si="43"/>
        <v>39836</v>
      </c>
      <c r="D560">
        <f t="shared" si="44"/>
        <v>22</v>
      </c>
      <c r="E560">
        <v>60</v>
      </c>
      <c r="F560" s="3">
        <v>321.55900000000003</v>
      </c>
      <c r="G560" s="3">
        <f t="shared" si="46"/>
        <v>326.34748031999993</v>
      </c>
      <c r="H560" s="3">
        <f t="shared" si="46"/>
        <v>328.77372958000001</v>
      </c>
      <c r="I560" s="3">
        <f t="shared" si="46"/>
        <v>325.1774444899998</v>
      </c>
    </row>
    <row r="561" spans="3:9">
      <c r="C561" s="2">
        <f t="shared" si="43"/>
        <v>39836</v>
      </c>
      <c r="D561">
        <f t="shared" si="44"/>
        <v>23</v>
      </c>
      <c r="E561">
        <v>61</v>
      </c>
      <c r="F561" s="3">
        <v>298.17599999999999</v>
      </c>
      <c r="G561" s="3">
        <f t="shared" si="46"/>
        <v>329.67656039999997</v>
      </c>
      <c r="H561" s="3">
        <f t="shared" si="46"/>
        <v>331.60334043000006</v>
      </c>
      <c r="I561" s="3">
        <f t="shared" si="46"/>
        <v>327.69495363000038</v>
      </c>
    </row>
    <row r="562" spans="3:9">
      <c r="C562" s="2">
        <f t="shared" si="43"/>
        <v>39836</v>
      </c>
      <c r="D562">
        <f t="shared" si="44"/>
        <v>24</v>
      </c>
      <c r="E562">
        <v>59</v>
      </c>
      <c r="F562" s="3">
        <v>275.67099999999999</v>
      </c>
      <c r="G562" s="3">
        <f t="shared" si="46"/>
        <v>323.40219366000008</v>
      </c>
      <c r="H562" s="3">
        <f t="shared" si="46"/>
        <v>326.30721133000009</v>
      </c>
      <c r="I562" s="3">
        <f t="shared" si="46"/>
        <v>323.11828865000012</v>
      </c>
    </row>
    <row r="563" spans="3:9">
      <c r="C563" s="2">
        <f t="shared" si="43"/>
        <v>39837</v>
      </c>
      <c r="D563">
        <f t="shared" si="44"/>
        <v>1</v>
      </c>
      <c r="E563">
        <v>60</v>
      </c>
      <c r="F563" s="3">
        <v>269.17099999999999</v>
      </c>
      <c r="G563" s="3">
        <f t="shared" si="46"/>
        <v>326.34748031999993</v>
      </c>
      <c r="H563" s="3">
        <f t="shared" si="46"/>
        <v>328.77372958000001</v>
      </c>
      <c r="I563" s="3">
        <f t="shared" si="46"/>
        <v>325.1774444899998</v>
      </c>
    </row>
    <row r="564" spans="3:9">
      <c r="C564" s="2">
        <f t="shared" si="43"/>
        <v>39837</v>
      </c>
      <c r="D564">
        <f t="shared" si="44"/>
        <v>2</v>
      </c>
      <c r="E564">
        <v>59</v>
      </c>
      <c r="F564" s="3">
        <v>260.89</v>
      </c>
      <c r="G564" s="3">
        <f t="shared" si="46"/>
        <v>323.40219366000008</v>
      </c>
      <c r="H564" s="3">
        <f t="shared" si="46"/>
        <v>326.30721133000009</v>
      </c>
      <c r="I564" s="3">
        <f t="shared" si="46"/>
        <v>323.11828865000012</v>
      </c>
    </row>
    <row r="565" spans="3:9">
      <c r="C565" s="2">
        <f t="shared" si="43"/>
        <v>39837</v>
      </c>
      <c r="D565">
        <f t="shared" si="44"/>
        <v>3</v>
      </c>
      <c r="E565">
        <v>58</v>
      </c>
      <c r="F565" s="3">
        <v>258.959</v>
      </c>
      <c r="G565" s="3">
        <f t="shared" si="46"/>
        <v>320.84070041999996</v>
      </c>
      <c r="H565" s="3">
        <f t="shared" si="46"/>
        <v>324.19698444000005</v>
      </c>
      <c r="I565" s="3">
        <f t="shared" si="46"/>
        <v>321.50562987000018</v>
      </c>
    </row>
    <row r="566" spans="3:9">
      <c r="C566" s="2">
        <f t="shared" si="43"/>
        <v>39837</v>
      </c>
      <c r="D566">
        <f t="shared" si="44"/>
        <v>4</v>
      </c>
      <c r="E566">
        <v>58</v>
      </c>
      <c r="F566" s="3">
        <v>260.95499999999998</v>
      </c>
      <c r="G566" s="3">
        <f t="shared" si="46"/>
        <v>320.84070041999996</v>
      </c>
      <c r="H566" s="3">
        <f t="shared" si="46"/>
        <v>324.19698444000005</v>
      </c>
      <c r="I566" s="3">
        <f t="shared" si="46"/>
        <v>321.50562987000018</v>
      </c>
    </row>
    <row r="567" spans="3:9">
      <c r="C567" s="2">
        <f t="shared" si="43"/>
        <v>39837</v>
      </c>
      <c r="D567">
        <f t="shared" si="44"/>
        <v>5</v>
      </c>
      <c r="E567">
        <v>58</v>
      </c>
      <c r="F567" s="3">
        <v>267.29300000000001</v>
      </c>
      <c r="G567" s="3">
        <f t="shared" si="46"/>
        <v>320.84070041999996</v>
      </c>
      <c r="H567" s="3">
        <f t="shared" si="46"/>
        <v>324.19698444000005</v>
      </c>
      <c r="I567" s="3">
        <f t="shared" si="46"/>
        <v>321.50562987000018</v>
      </c>
    </row>
    <row r="568" spans="3:9">
      <c r="C568" s="2">
        <f t="shared" si="43"/>
        <v>39837</v>
      </c>
      <c r="D568">
        <f t="shared" si="44"/>
        <v>6</v>
      </c>
      <c r="E568">
        <v>58</v>
      </c>
      <c r="F568" s="3">
        <v>272.98599999999999</v>
      </c>
      <c r="G568" s="3">
        <f t="shared" si="46"/>
        <v>320.84070041999996</v>
      </c>
      <c r="H568" s="3">
        <f t="shared" si="46"/>
        <v>324.19698444000005</v>
      </c>
      <c r="I568" s="3">
        <f t="shared" si="46"/>
        <v>321.50562987000018</v>
      </c>
    </row>
    <row r="569" spans="3:9">
      <c r="C569" s="2">
        <f t="shared" si="43"/>
        <v>39837</v>
      </c>
      <c r="D569">
        <f t="shared" si="44"/>
        <v>7</v>
      </c>
      <c r="E569">
        <v>58</v>
      </c>
      <c r="F569" s="3">
        <v>280.00900000000001</v>
      </c>
      <c r="G569" s="3">
        <f t="shared" si="46"/>
        <v>320.84070041999996</v>
      </c>
      <c r="H569" s="3">
        <f t="shared" si="46"/>
        <v>324.19698444000005</v>
      </c>
      <c r="I569" s="3">
        <f t="shared" si="46"/>
        <v>321.50562987000018</v>
      </c>
    </row>
    <row r="570" spans="3:9">
      <c r="C570" s="2">
        <f t="shared" si="43"/>
        <v>39837</v>
      </c>
      <c r="D570">
        <f t="shared" si="44"/>
        <v>8</v>
      </c>
      <c r="E570">
        <v>59</v>
      </c>
      <c r="F570" s="3">
        <v>282.14299999999997</v>
      </c>
      <c r="G570" s="3">
        <f t="shared" si="46"/>
        <v>323.40219366000008</v>
      </c>
      <c r="H570" s="3">
        <f t="shared" si="46"/>
        <v>326.30721133000009</v>
      </c>
      <c r="I570" s="3">
        <f t="shared" si="46"/>
        <v>323.11828865000012</v>
      </c>
    </row>
    <row r="571" spans="3:9">
      <c r="C571" s="2">
        <f t="shared" si="43"/>
        <v>39837</v>
      </c>
      <c r="D571">
        <f t="shared" si="44"/>
        <v>9</v>
      </c>
      <c r="E571">
        <v>60</v>
      </c>
      <c r="F571" s="3">
        <v>298.21600000000001</v>
      </c>
      <c r="G571" s="3">
        <f t="shared" si="46"/>
        <v>326.34748031999993</v>
      </c>
      <c r="H571" s="3">
        <f t="shared" si="46"/>
        <v>328.77372958000001</v>
      </c>
      <c r="I571" s="3">
        <f t="shared" si="46"/>
        <v>325.1774444899998</v>
      </c>
    </row>
    <row r="572" spans="3:9">
      <c r="C572" s="2">
        <f t="shared" si="43"/>
        <v>39837</v>
      </c>
      <c r="D572">
        <f t="shared" si="44"/>
        <v>10</v>
      </c>
      <c r="E572">
        <v>62</v>
      </c>
      <c r="F572" s="3">
        <v>317.34100000000001</v>
      </c>
      <c r="G572" s="3">
        <f t="shared" ref="G572:I591" si="47">(G$3*$E572^4)+(G$4*$E572^3)+(G$5*$E572^2)+(G$6*$E572)+G$7</f>
        <v>333.38943390000009</v>
      </c>
      <c r="H572" s="3">
        <f t="shared" si="47"/>
        <v>334.80284512000003</v>
      </c>
      <c r="I572" s="3">
        <f t="shared" si="47"/>
        <v>330.68112887000012</v>
      </c>
    </row>
    <row r="573" spans="3:9">
      <c r="C573" s="2">
        <f t="shared" si="43"/>
        <v>39837</v>
      </c>
      <c r="D573">
        <f t="shared" si="44"/>
        <v>11</v>
      </c>
      <c r="E573">
        <v>66</v>
      </c>
      <c r="F573" s="3">
        <v>331.37400000000002</v>
      </c>
      <c r="G573" s="3">
        <f t="shared" si="47"/>
        <v>352.07886209999992</v>
      </c>
      <c r="H573" s="3">
        <f t="shared" si="47"/>
        <v>351.43582708000002</v>
      </c>
      <c r="I573" s="3">
        <f t="shared" si="47"/>
        <v>347.46472643000021</v>
      </c>
    </row>
    <row r="574" spans="3:9">
      <c r="C574" s="2">
        <f t="shared" si="43"/>
        <v>39837</v>
      </c>
      <c r="D574">
        <f t="shared" si="44"/>
        <v>12</v>
      </c>
      <c r="E574">
        <v>68</v>
      </c>
      <c r="F574" s="3">
        <v>332.76100000000002</v>
      </c>
      <c r="G574" s="3">
        <f t="shared" si="47"/>
        <v>363.72633672000006</v>
      </c>
      <c r="H574" s="3">
        <f t="shared" si="47"/>
        <v>362.14851334000002</v>
      </c>
      <c r="I574" s="3">
        <f t="shared" si="47"/>
        <v>358.82321177</v>
      </c>
    </row>
    <row r="575" spans="3:9">
      <c r="C575" s="2">
        <f t="shared" si="43"/>
        <v>39837</v>
      </c>
      <c r="D575">
        <f t="shared" si="44"/>
        <v>13</v>
      </c>
      <c r="E575">
        <v>70</v>
      </c>
      <c r="F575" s="3">
        <v>336.96100000000001</v>
      </c>
      <c r="G575" s="3">
        <f t="shared" si="47"/>
        <v>376.90898501999993</v>
      </c>
      <c r="H575" s="3">
        <f t="shared" si="47"/>
        <v>374.53120968000002</v>
      </c>
      <c r="I575" s="3">
        <f t="shared" si="47"/>
        <v>372.17071119000053</v>
      </c>
    </row>
    <row r="576" spans="3:9">
      <c r="C576" s="2">
        <f t="shared" si="43"/>
        <v>39837</v>
      </c>
      <c r="D576">
        <f t="shared" si="44"/>
        <v>14</v>
      </c>
      <c r="E576">
        <v>67</v>
      </c>
      <c r="F576" s="3">
        <v>342.01</v>
      </c>
      <c r="G576" s="3">
        <f t="shared" si="47"/>
        <v>357.71070269999996</v>
      </c>
      <c r="H576" s="3">
        <f t="shared" si="47"/>
        <v>356.58681957000005</v>
      </c>
      <c r="I576" s="3">
        <f t="shared" si="47"/>
        <v>352.89490377000044</v>
      </c>
    </row>
    <row r="577" spans="3:9">
      <c r="C577" s="2">
        <f t="shared" si="43"/>
        <v>39837</v>
      </c>
      <c r="D577">
        <f t="shared" si="44"/>
        <v>15</v>
      </c>
      <c r="E577">
        <v>65</v>
      </c>
      <c r="F577" s="3">
        <v>332.03800000000001</v>
      </c>
      <c r="G577" s="3">
        <f t="shared" si="47"/>
        <v>346.83081492000008</v>
      </c>
      <c r="H577" s="3">
        <f t="shared" si="47"/>
        <v>346.68873463</v>
      </c>
      <c r="I577" s="3">
        <f t="shared" si="47"/>
        <v>342.53162758999912</v>
      </c>
    </row>
    <row r="578" spans="3:9">
      <c r="C578" s="2">
        <f t="shared" si="43"/>
        <v>39837</v>
      </c>
      <c r="D578">
        <f t="shared" si="44"/>
        <v>16</v>
      </c>
      <c r="E578">
        <v>64</v>
      </c>
      <c r="F578" s="3">
        <v>329.90100000000001</v>
      </c>
      <c r="G578" s="3">
        <f t="shared" si="47"/>
        <v>341.96656115999997</v>
      </c>
      <c r="H578" s="3">
        <f t="shared" si="47"/>
        <v>342.33874098000001</v>
      </c>
      <c r="I578" s="3">
        <f t="shared" si="47"/>
        <v>338.09301165000039</v>
      </c>
    </row>
    <row r="579" spans="3:9">
      <c r="C579" s="2">
        <f t="shared" si="43"/>
        <v>39837</v>
      </c>
      <c r="D579">
        <f t="shared" si="44"/>
        <v>17</v>
      </c>
      <c r="E579">
        <v>62</v>
      </c>
      <c r="F579" s="3">
        <v>338.22</v>
      </c>
      <c r="G579" s="3">
        <f t="shared" si="47"/>
        <v>333.38943390000009</v>
      </c>
      <c r="H579" s="3">
        <f t="shared" si="47"/>
        <v>334.80284512000003</v>
      </c>
      <c r="I579" s="3">
        <f t="shared" si="47"/>
        <v>330.68112887000012</v>
      </c>
    </row>
    <row r="580" spans="3:9">
      <c r="C580" s="2">
        <f t="shared" si="43"/>
        <v>39837</v>
      </c>
      <c r="D580">
        <f t="shared" si="44"/>
        <v>18</v>
      </c>
      <c r="E580">
        <v>60</v>
      </c>
      <c r="F580" s="3">
        <v>364.779</v>
      </c>
      <c r="G580" s="3">
        <f t="shared" si="47"/>
        <v>326.34748031999993</v>
      </c>
      <c r="H580" s="3">
        <f t="shared" si="47"/>
        <v>328.77372958000001</v>
      </c>
      <c r="I580" s="3">
        <f t="shared" si="47"/>
        <v>325.1774444899998</v>
      </c>
    </row>
    <row r="581" spans="3:9">
      <c r="C581" s="2">
        <f t="shared" si="43"/>
        <v>39837</v>
      </c>
      <c r="D581">
        <f t="shared" si="44"/>
        <v>19</v>
      </c>
      <c r="E581">
        <v>59</v>
      </c>
      <c r="F581" s="3">
        <v>370.87400000000002</v>
      </c>
      <c r="G581" s="3">
        <f t="shared" si="47"/>
        <v>323.40219366000008</v>
      </c>
      <c r="H581" s="3">
        <f t="shared" si="47"/>
        <v>326.30721133000009</v>
      </c>
      <c r="I581" s="3">
        <f t="shared" si="47"/>
        <v>323.11828865000012</v>
      </c>
    </row>
    <row r="582" spans="3:9">
      <c r="C582" s="2">
        <f t="shared" si="43"/>
        <v>39837</v>
      </c>
      <c r="D582">
        <f t="shared" si="44"/>
        <v>20</v>
      </c>
      <c r="E582">
        <v>58</v>
      </c>
      <c r="F582" s="3">
        <v>359.82499999999999</v>
      </c>
      <c r="G582" s="3">
        <f t="shared" si="47"/>
        <v>320.84070041999996</v>
      </c>
      <c r="H582" s="3">
        <f t="shared" si="47"/>
        <v>324.19698444000005</v>
      </c>
      <c r="I582" s="3">
        <f t="shared" si="47"/>
        <v>321.50562987000018</v>
      </c>
    </row>
    <row r="583" spans="3:9">
      <c r="C583" s="2">
        <f t="shared" si="43"/>
        <v>39837</v>
      </c>
      <c r="D583">
        <f t="shared" si="44"/>
        <v>21</v>
      </c>
      <c r="E583">
        <v>57</v>
      </c>
      <c r="F583" s="3">
        <v>337.53</v>
      </c>
      <c r="G583" s="3">
        <f t="shared" si="47"/>
        <v>318.66300059999992</v>
      </c>
      <c r="H583" s="3">
        <f t="shared" si="47"/>
        <v>322.43624767000006</v>
      </c>
      <c r="I583" s="3">
        <f t="shared" si="47"/>
        <v>320.32606846999994</v>
      </c>
    </row>
    <row r="584" spans="3:9">
      <c r="C584" s="2">
        <f t="shared" si="43"/>
        <v>39837</v>
      </c>
      <c r="D584">
        <f t="shared" si="44"/>
        <v>22</v>
      </c>
      <c r="E584">
        <v>54</v>
      </c>
      <c r="F584" s="3">
        <v>316.26799999999997</v>
      </c>
      <c r="G584" s="3">
        <f t="shared" si="47"/>
        <v>314.43266165999989</v>
      </c>
      <c r="H584" s="3">
        <f t="shared" si="47"/>
        <v>319.18296568000005</v>
      </c>
      <c r="I584" s="3">
        <f t="shared" si="47"/>
        <v>319.2288201500001</v>
      </c>
    </row>
    <row r="585" spans="3:9">
      <c r="C585" s="2">
        <f t="shared" si="43"/>
        <v>39837</v>
      </c>
      <c r="D585">
        <f t="shared" si="44"/>
        <v>23</v>
      </c>
      <c r="E585">
        <v>53</v>
      </c>
      <c r="F585" s="3">
        <v>294.31099999999998</v>
      </c>
      <c r="G585" s="3">
        <f t="shared" si="47"/>
        <v>313.79013552000004</v>
      </c>
      <c r="H585" s="3">
        <f t="shared" si="47"/>
        <v>318.75217699000007</v>
      </c>
      <c r="I585" s="3">
        <f t="shared" si="47"/>
        <v>319.61678266999985</v>
      </c>
    </row>
    <row r="586" spans="3:9">
      <c r="C586" s="2">
        <f t="shared" si="43"/>
        <v>39837</v>
      </c>
      <c r="D586">
        <f t="shared" si="44"/>
        <v>24</v>
      </c>
      <c r="E586">
        <v>52</v>
      </c>
      <c r="F586" s="3">
        <v>275.29199999999997</v>
      </c>
      <c r="G586" s="3">
        <f t="shared" si="47"/>
        <v>313.53140279999991</v>
      </c>
      <c r="H586" s="3">
        <f t="shared" si="47"/>
        <v>318.6368722200001</v>
      </c>
      <c r="I586" s="3">
        <f t="shared" si="47"/>
        <v>320.34769257000022</v>
      </c>
    </row>
    <row r="587" spans="3:9">
      <c r="C587" s="2">
        <f t="shared" si="43"/>
        <v>39838</v>
      </c>
      <c r="D587">
        <f t="shared" si="44"/>
        <v>1</v>
      </c>
      <c r="E587">
        <v>52</v>
      </c>
      <c r="F587" s="3">
        <v>267.65100000000001</v>
      </c>
      <c r="G587" s="3">
        <f t="shared" si="47"/>
        <v>313.53140279999991</v>
      </c>
      <c r="H587" s="3">
        <f t="shared" si="47"/>
        <v>318.6368722200001</v>
      </c>
      <c r="I587" s="3">
        <f t="shared" si="47"/>
        <v>320.34769257000022</v>
      </c>
    </row>
    <row r="588" spans="3:9">
      <c r="C588" s="2">
        <f t="shared" si="43"/>
        <v>39838</v>
      </c>
      <c r="D588">
        <f t="shared" si="44"/>
        <v>2</v>
      </c>
      <c r="E588">
        <v>52</v>
      </c>
      <c r="F588" s="3">
        <v>265.51299999999998</v>
      </c>
      <c r="G588" s="3">
        <f t="shared" si="47"/>
        <v>313.53140279999991</v>
      </c>
      <c r="H588" s="3">
        <f t="shared" si="47"/>
        <v>318.6368722200001</v>
      </c>
      <c r="I588" s="3">
        <f t="shared" si="47"/>
        <v>320.34769257000022</v>
      </c>
    </row>
    <row r="589" spans="3:9">
      <c r="C589" s="2">
        <f t="shared" ref="C589:C652" si="48">IF(D589=1,C588+1,C588)</f>
        <v>39838</v>
      </c>
      <c r="D589">
        <f t="shared" ref="D589:D652" si="49">IF(D588=24,1,D588+1)</f>
        <v>3</v>
      </c>
      <c r="E589">
        <v>52</v>
      </c>
      <c r="F589" s="3">
        <v>262.28300000000002</v>
      </c>
      <c r="G589" s="3">
        <f t="shared" si="47"/>
        <v>313.53140279999991</v>
      </c>
      <c r="H589" s="3">
        <f t="shared" si="47"/>
        <v>318.6368722200001</v>
      </c>
      <c r="I589" s="3">
        <f t="shared" si="47"/>
        <v>320.34769257000022</v>
      </c>
    </row>
    <row r="590" spans="3:9">
      <c r="C590" s="2">
        <f t="shared" si="48"/>
        <v>39838</v>
      </c>
      <c r="D590">
        <f t="shared" si="49"/>
        <v>4</v>
      </c>
      <c r="E590">
        <v>52</v>
      </c>
      <c r="F590" s="3">
        <v>260.017</v>
      </c>
      <c r="G590" s="3">
        <f t="shared" si="47"/>
        <v>313.53140279999991</v>
      </c>
      <c r="H590" s="3">
        <f t="shared" si="47"/>
        <v>318.6368722200001</v>
      </c>
      <c r="I590" s="3">
        <f t="shared" si="47"/>
        <v>320.34769257000022</v>
      </c>
    </row>
    <row r="591" spans="3:9">
      <c r="C591" s="2">
        <f t="shared" si="48"/>
        <v>39838</v>
      </c>
      <c r="D591">
        <f t="shared" si="49"/>
        <v>5</v>
      </c>
      <c r="E591">
        <v>51</v>
      </c>
      <c r="F591" s="3">
        <v>269.33300000000003</v>
      </c>
      <c r="G591" s="3">
        <f t="shared" si="47"/>
        <v>313.65646349999997</v>
      </c>
      <c r="H591" s="3">
        <f t="shared" si="47"/>
        <v>318.83025013000002</v>
      </c>
      <c r="I591" s="3">
        <f t="shared" si="47"/>
        <v>321.39888953000042</v>
      </c>
    </row>
    <row r="592" spans="3:9">
      <c r="C592" s="2">
        <f t="shared" si="48"/>
        <v>39838</v>
      </c>
      <c r="D592">
        <f t="shared" si="49"/>
        <v>6</v>
      </c>
      <c r="E592">
        <v>51</v>
      </c>
      <c r="F592" s="3">
        <v>272.512</v>
      </c>
      <c r="G592" s="3">
        <f t="shared" ref="G592:I611" si="50">(G$3*$E592^4)+(G$4*$E592^3)+(G$5*$E592^2)+(G$6*$E592)+G$7</f>
        <v>313.65646349999997</v>
      </c>
      <c r="H592" s="3">
        <f t="shared" si="50"/>
        <v>318.83025013000002</v>
      </c>
      <c r="I592" s="3">
        <f t="shared" si="50"/>
        <v>321.39888953000042</v>
      </c>
    </row>
    <row r="593" spans="3:9">
      <c r="C593" s="2">
        <f t="shared" si="48"/>
        <v>39838</v>
      </c>
      <c r="D593">
        <f t="shared" si="49"/>
        <v>7</v>
      </c>
      <c r="E593">
        <v>50</v>
      </c>
      <c r="F593" s="3">
        <v>280.68400000000003</v>
      </c>
      <c r="G593" s="3">
        <f t="shared" si="50"/>
        <v>314.16531762</v>
      </c>
      <c r="H593" s="3">
        <f t="shared" si="50"/>
        <v>319.32550948000005</v>
      </c>
      <c r="I593" s="3">
        <f t="shared" si="50"/>
        <v>322.7461697899999</v>
      </c>
    </row>
    <row r="594" spans="3:9">
      <c r="C594" s="2">
        <f t="shared" si="48"/>
        <v>39838</v>
      </c>
      <c r="D594">
        <f t="shared" si="49"/>
        <v>8</v>
      </c>
      <c r="E594">
        <v>51</v>
      </c>
      <c r="F594" s="3">
        <v>284.05099999999999</v>
      </c>
      <c r="G594" s="3">
        <f t="shared" si="50"/>
        <v>313.65646349999997</v>
      </c>
      <c r="H594" s="3">
        <f t="shared" si="50"/>
        <v>318.83025013000002</v>
      </c>
      <c r="I594" s="3">
        <f t="shared" si="50"/>
        <v>321.39888953000042</v>
      </c>
    </row>
    <row r="595" spans="3:9">
      <c r="C595" s="2">
        <f t="shared" si="48"/>
        <v>39838</v>
      </c>
      <c r="D595">
        <f t="shared" si="49"/>
        <v>9</v>
      </c>
      <c r="E595">
        <v>52</v>
      </c>
      <c r="F595" s="3">
        <v>296.95400000000001</v>
      </c>
      <c r="G595" s="3">
        <f t="shared" si="50"/>
        <v>313.53140279999991</v>
      </c>
      <c r="H595" s="3">
        <f t="shared" si="50"/>
        <v>318.6368722200001</v>
      </c>
      <c r="I595" s="3">
        <f t="shared" si="50"/>
        <v>320.34769257000022</v>
      </c>
    </row>
    <row r="596" spans="3:9">
      <c r="C596" s="2">
        <f t="shared" si="48"/>
        <v>39838</v>
      </c>
      <c r="D596">
        <f t="shared" si="49"/>
        <v>10</v>
      </c>
      <c r="E596">
        <v>54</v>
      </c>
      <c r="F596" s="3">
        <v>308.113</v>
      </c>
      <c r="G596" s="3">
        <f t="shared" si="50"/>
        <v>314.43266165999989</v>
      </c>
      <c r="H596" s="3">
        <f t="shared" si="50"/>
        <v>319.18296568000005</v>
      </c>
      <c r="I596" s="3">
        <f t="shared" si="50"/>
        <v>319.2288201500001</v>
      </c>
    </row>
    <row r="597" spans="3:9">
      <c r="C597" s="2">
        <f t="shared" si="48"/>
        <v>39838</v>
      </c>
      <c r="D597">
        <f t="shared" si="49"/>
        <v>11</v>
      </c>
      <c r="E597">
        <v>55</v>
      </c>
      <c r="F597" s="3">
        <v>316.447</v>
      </c>
      <c r="G597" s="3">
        <f t="shared" si="50"/>
        <v>315.45898121999994</v>
      </c>
      <c r="H597" s="3">
        <f t="shared" si="50"/>
        <v>319.93603953000002</v>
      </c>
      <c r="I597" s="3">
        <f t="shared" si="50"/>
        <v>319.20492189000021</v>
      </c>
    </row>
    <row r="598" spans="3:9">
      <c r="C598" s="2">
        <f t="shared" si="48"/>
        <v>39838</v>
      </c>
      <c r="D598">
        <f t="shared" si="49"/>
        <v>12</v>
      </c>
      <c r="E598">
        <v>56</v>
      </c>
      <c r="F598" s="3">
        <v>317.75400000000002</v>
      </c>
      <c r="G598" s="3">
        <f t="shared" si="50"/>
        <v>316.86909420000006</v>
      </c>
      <c r="H598" s="3">
        <f t="shared" si="50"/>
        <v>321.01819978000003</v>
      </c>
      <c r="I598" s="3">
        <f t="shared" si="50"/>
        <v>319.56466133000055</v>
      </c>
    </row>
    <row r="599" spans="3:9">
      <c r="C599" s="2">
        <f t="shared" si="48"/>
        <v>39838</v>
      </c>
      <c r="D599">
        <f t="shared" si="49"/>
        <v>13</v>
      </c>
      <c r="E599">
        <v>56</v>
      </c>
      <c r="F599" s="3">
        <v>317.17500000000001</v>
      </c>
      <c r="G599" s="3">
        <f t="shared" si="50"/>
        <v>316.86909420000006</v>
      </c>
      <c r="H599" s="3">
        <f t="shared" si="50"/>
        <v>321.01819978000003</v>
      </c>
      <c r="I599" s="3">
        <f t="shared" si="50"/>
        <v>319.56466133000055</v>
      </c>
    </row>
    <row r="600" spans="3:9">
      <c r="C600" s="2">
        <f t="shared" si="48"/>
        <v>39838</v>
      </c>
      <c r="D600">
        <f t="shared" si="49"/>
        <v>14</v>
      </c>
      <c r="E600">
        <v>57</v>
      </c>
      <c r="F600" s="3">
        <v>319.452</v>
      </c>
      <c r="G600" s="3">
        <f t="shared" si="50"/>
        <v>318.66300059999992</v>
      </c>
      <c r="H600" s="3">
        <f t="shared" si="50"/>
        <v>322.43624767000006</v>
      </c>
      <c r="I600" s="3">
        <f t="shared" si="50"/>
        <v>320.32606846999994</v>
      </c>
    </row>
    <row r="601" spans="3:9">
      <c r="C601" s="2">
        <f t="shared" si="48"/>
        <v>39838</v>
      </c>
      <c r="D601">
        <f t="shared" si="49"/>
        <v>15</v>
      </c>
      <c r="E601">
        <v>58</v>
      </c>
      <c r="F601" s="3">
        <v>320.78800000000001</v>
      </c>
      <c r="G601" s="3">
        <f t="shared" si="50"/>
        <v>320.84070041999996</v>
      </c>
      <c r="H601" s="3">
        <f t="shared" si="50"/>
        <v>324.19698444000005</v>
      </c>
      <c r="I601" s="3">
        <f t="shared" si="50"/>
        <v>321.50562987000018</v>
      </c>
    </row>
    <row r="602" spans="3:9">
      <c r="C602" s="2">
        <f t="shared" si="48"/>
        <v>39838</v>
      </c>
      <c r="D602">
        <f t="shared" si="49"/>
        <v>16</v>
      </c>
      <c r="E602">
        <v>58</v>
      </c>
      <c r="F602" s="3">
        <v>321.12099999999998</v>
      </c>
      <c r="G602" s="3">
        <f t="shared" si="50"/>
        <v>320.84070041999996</v>
      </c>
      <c r="H602" s="3">
        <f t="shared" si="50"/>
        <v>324.19698444000005</v>
      </c>
      <c r="I602" s="3">
        <f t="shared" si="50"/>
        <v>321.50562987000018</v>
      </c>
    </row>
    <row r="603" spans="3:9">
      <c r="C603" s="2">
        <f t="shared" si="48"/>
        <v>39838</v>
      </c>
      <c r="D603">
        <f t="shared" si="49"/>
        <v>17</v>
      </c>
      <c r="E603">
        <v>58</v>
      </c>
      <c r="F603" s="3">
        <v>328.57400000000001</v>
      </c>
      <c r="G603" s="3">
        <f t="shared" si="50"/>
        <v>320.84070041999996</v>
      </c>
      <c r="H603" s="3">
        <f t="shared" si="50"/>
        <v>324.19698444000005</v>
      </c>
      <c r="I603" s="3">
        <f t="shared" si="50"/>
        <v>321.50562987000018</v>
      </c>
    </row>
    <row r="604" spans="3:9">
      <c r="C604" s="2">
        <f t="shared" si="48"/>
        <v>39838</v>
      </c>
      <c r="D604">
        <f t="shared" si="49"/>
        <v>18</v>
      </c>
      <c r="E604">
        <v>57</v>
      </c>
      <c r="F604" s="3">
        <v>354.40899999999999</v>
      </c>
      <c r="G604" s="3">
        <f t="shared" si="50"/>
        <v>318.66300059999992</v>
      </c>
      <c r="H604" s="3">
        <f t="shared" si="50"/>
        <v>322.43624767000006</v>
      </c>
      <c r="I604" s="3">
        <f t="shared" si="50"/>
        <v>320.32606846999994</v>
      </c>
    </row>
    <row r="605" spans="3:9">
      <c r="C605" s="2">
        <f t="shared" si="48"/>
        <v>39838</v>
      </c>
      <c r="D605">
        <f t="shared" si="49"/>
        <v>19</v>
      </c>
      <c r="E605">
        <v>57</v>
      </c>
      <c r="F605" s="3">
        <v>346.39600000000002</v>
      </c>
      <c r="G605" s="3">
        <f t="shared" si="50"/>
        <v>318.66300059999992</v>
      </c>
      <c r="H605" s="3">
        <f t="shared" si="50"/>
        <v>322.43624767000006</v>
      </c>
      <c r="I605" s="3">
        <f t="shared" si="50"/>
        <v>320.32606846999994</v>
      </c>
    </row>
    <row r="606" spans="3:9">
      <c r="C606" s="2">
        <f t="shared" si="48"/>
        <v>39838</v>
      </c>
      <c r="D606">
        <f t="shared" si="49"/>
        <v>20</v>
      </c>
      <c r="E606">
        <v>56</v>
      </c>
      <c r="F606" s="3">
        <v>343.81</v>
      </c>
      <c r="G606" s="3">
        <f t="shared" si="50"/>
        <v>316.86909420000006</v>
      </c>
      <c r="H606" s="3">
        <f t="shared" si="50"/>
        <v>321.01819978000003</v>
      </c>
      <c r="I606" s="3">
        <f t="shared" si="50"/>
        <v>319.56466133000055</v>
      </c>
    </row>
    <row r="607" spans="3:9">
      <c r="C607" s="2">
        <f t="shared" si="48"/>
        <v>39838</v>
      </c>
      <c r="D607">
        <f t="shared" si="49"/>
        <v>21</v>
      </c>
      <c r="E607">
        <v>56</v>
      </c>
      <c r="F607" s="3">
        <v>327.11900000000003</v>
      </c>
      <c r="G607" s="3">
        <f t="shared" si="50"/>
        <v>316.86909420000006</v>
      </c>
      <c r="H607" s="3">
        <f t="shared" si="50"/>
        <v>321.01819978000003</v>
      </c>
      <c r="I607" s="3">
        <f t="shared" si="50"/>
        <v>319.56466133000055</v>
      </c>
    </row>
    <row r="608" spans="3:9">
      <c r="C608" s="2">
        <f t="shared" si="48"/>
        <v>39838</v>
      </c>
      <c r="D608">
        <f t="shared" si="49"/>
        <v>22</v>
      </c>
      <c r="E608">
        <v>56</v>
      </c>
      <c r="F608" s="3">
        <v>304.81200000000001</v>
      </c>
      <c r="G608" s="3">
        <f t="shared" si="50"/>
        <v>316.86909420000006</v>
      </c>
      <c r="H608" s="3">
        <f t="shared" si="50"/>
        <v>321.01819978000003</v>
      </c>
      <c r="I608" s="3">
        <f t="shared" si="50"/>
        <v>319.56466133000055</v>
      </c>
    </row>
    <row r="609" spans="3:9">
      <c r="C609" s="2">
        <f t="shared" si="48"/>
        <v>39838</v>
      </c>
      <c r="D609">
        <f t="shared" si="49"/>
        <v>23</v>
      </c>
      <c r="E609">
        <v>55</v>
      </c>
      <c r="F609" s="3">
        <v>288.07</v>
      </c>
      <c r="G609" s="3">
        <f t="shared" si="50"/>
        <v>315.45898121999994</v>
      </c>
      <c r="H609" s="3">
        <f t="shared" si="50"/>
        <v>319.93603953000002</v>
      </c>
      <c r="I609" s="3">
        <f t="shared" si="50"/>
        <v>319.20492189000021</v>
      </c>
    </row>
    <row r="610" spans="3:9">
      <c r="C610" s="2">
        <f t="shared" si="48"/>
        <v>39838</v>
      </c>
      <c r="D610">
        <f t="shared" si="49"/>
        <v>24</v>
      </c>
      <c r="E610">
        <v>56</v>
      </c>
      <c r="F610" s="3">
        <v>274.77600000000001</v>
      </c>
      <c r="G610" s="3">
        <f t="shared" si="50"/>
        <v>316.86909420000006</v>
      </c>
      <c r="H610" s="3">
        <f t="shared" si="50"/>
        <v>321.01819978000003</v>
      </c>
      <c r="I610" s="3">
        <f t="shared" si="50"/>
        <v>319.56466133000055</v>
      </c>
    </row>
    <row r="611" spans="3:9">
      <c r="C611" s="2">
        <f t="shared" si="48"/>
        <v>39839</v>
      </c>
      <c r="D611">
        <f t="shared" si="49"/>
        <v>1</v>
      </c>
      <c r="E611">
        <v>56</v>
      </c>
      <c r="F611" s="3">
        <v>262.51100000000002</v>
      </c>
      <c r="G611" s="3">
        <f t="shared" si="50"/>
        <v>316.86909420000006</v>
      </c>
      <c r="H611" s="3">
        <f t="shared" si="50"/>
        <v>321.01819978000003</v>
      </c>
      <c r="I611" s="3">
        <f t="shared" si="50"/>
        <v>319.56466133000055</v>
      </c>
    </row>
    <row r="612" spans="3:9">
      <c r="C612" s="2">
        <f t="shared" si="48"/>
        <v>39839</v>
      </c>
      <c r="D612">
        <f t="shared" si="49"/>
        <v>2</v>
      </c>
      <c r="E612">
        <v>56</v>
      </c>
      <c r="F612" s="3">
        <v>260.928</v>
      </c>
      <c r="G612" s="3">
        <f t="shared" ref="G612:I631" si="51">(G$3*$E612^4)+(G$4*$E612^3)+(G$5*$E612^2)+(G$6*$E612)+G$7</f>
        <v>316.86909420000006</v>
      </c>
      <c r="H612" s="3">
        <f t="shared" si="51"/>
        <v>321.01819978000003</v>
      </c>
      <c r="I612" s="3">
        <f t="shared" si="51"/>
        <v>319.56466133000055</v>
      </c>
    </row>
    <row r="613" spans="3:9">
      <c r="C613" s="2">
        <f t="shared" si="48"/>
        <v>39839</v>
      </c>
      <c r="D613">
        <f t="shared" si="49"/>
        <v>3</v>
      </c>
      <c r="E613">
        <v>57</v>
      </c>
      <c r="F613" s="3">
        <v>260.423</v>
      </c>
      <c r="G613" s="3">
        <f t="shared" si="51"/>
        <v>318.66300059999992</v>
      </c>
      <c r="H613" s="3">
        <f t="shared" si="51"/>
        <v>322.43624767000006</v>
      </c>
      <c r="I613" s="3">
        <f t="shared" si="51"/>
        <v>320.32606846999994</v>
      </c>
    </row>
    <row r="614" spans="3:9">
      <c r="C614" s="2">
        <f t="shared" si="48"/>
        <v>39839</v>
      </c>
      <c r="D614">
        <f t="shared" si="49"/>
        <v>4</v>
      </c>
      <c r="E614">
        <v>56</v>
      </c>
      <c r="F614" s="3">
        <v>268.31400000000002</v>
      </c>
      <c r="G614" s="3">
        <f t="shared" si="51"/>
        <v>316.86909420000006</v>
      </c>
      <c r="H614" s="3">
        <f t="shared" si="51"/>
        <v>321.01819978000003</v>
      </c>
      <c r="I614" s="3">
        <f t="shared" si="51"/>
        <v>319.56466133000055</v>
      </c>
    </row>
    <row r="615" spans="3:9">
      <c r="C615" s="2">
        <f t="shared" si="48"/>
        <v>39839</v>
      </c>
      <c r="D615">
        <f t="shared" si="49"/>
        <v>5</v>
      </c>
      <c r="E615">
        <v>56</v>
      </c>
      <c r="F615" s="3">
        <v>281.149</v>
      </c>
      <c r="G615" s="3">
        <f t="shared" si="51"/>
        <v>316.86909420000006</v>
      </c>
      <c r="H615" s="3">
        <f t="shared" si="51"/>
        <v>321.01819978000003</v>
      </c>
      <c r="I615" s="3">
        <f t="shared" si="51"/>
        <v>319.56466133000055</v>
      </c>
    </row>
    <row r="616" spans="3:9">
      <c r="C616" s="2">
        <f t="shared" si="48"/>
        <v>39839</v>
      </c>
      <c r="D616">
        <f t="shared" si="49"/>
        <v>6</v>
      </c>
      <c r="E616">
        <v>55</v>
      </c>
      <c r="F616" s="3">
        <v>295.71699999999998</v>
      </c>
      <c r="G616" s="3">
        <f t="shared" si="51"/>
        <v>315.45898121999994</v>
      </c>
      <c r="H616" s="3">
        <f t="shared" si="51"/>
        <v>319.93603953000002</v>
      </c>
      <c r="I616" s="3">
        <f t="shared" si="51"/>
        <v>319.20492189000021</v>
      </c>
    </row>
    <row r="617" spans="3:9">
      <c r="C617" s="2">
        <f t="shared" si="48"/>
        <v>39839</v>
      </c>
      <c r="D617">
        <f t="shared" si="49"/>
        <v>7</v>
      </c>
      <c r="E617">
        <v>54</v>
      </c>
      <c r="F617" s="3">
        <v>320.32299999999998</v>
      </c>
      <c r="G617" s="3">
        <f t="shared" si="51"/>
        <v>314.43266165999989</v>
      </c>
      <c r="H617" s="3">
        <f t="shared" si="51"/>
        <v>319.18296568000005</v>
      </c>
      <c r="I617" s="3">
        <f t="shared" si="51"/>
        <v>319.2288201500001</v>
      </c>
    </row>
    <row r="618" spans="3:9">
      <c r="C618" s="2">
        <f t="shared" si="48"/>
        <v>39839</v>
      </c>
      <c r="D618">
        <f t="shared" si="49"/>
        <v>8</v>
      </c>
      <c r="E618">
        <v>53</v>
      </c>
      <c r="F618" s="3">
        <v>354.959</v>
      </c>
      <c r="G618" s="3">
        <f t="shared" si="51"/>
        <v>313.79013552000004</v>
      </c>
      <c r="H618" s="3">
        <f t="shared" si="51"/>
        <v>318.75217699000007</v>
      </c>
      <c r="I618" s="3">
        <f t="shared" si="51"/>
        <v>319.61678266999985</v>
      </c>
    </row>
    <row r="619" spans="3:9">
      <c r="C619" s="2">
        <f t="shared" si="48"/>
        <v>39839</v>
      </c>
      <c r="D619">
        <f t="shared" si="49"/>
        <v>9</v>
      </c>
      <c r="E619">
        <v>54</v>
      </c>
      <c r="F619" s="3">
        <v>383.70100000000002</v>
      </c>
      <c r="G619" s="3">
        <f t="shared" si="51"/>
        <v>314.43266165999989</v>
      </c>
      <c r="H619" s="3">
        <f t="shared" si="51"/>
        <v>319.18296568000005</v>
      </c>
      <c r="I619" s="3">
        <f t="shared" si="51"/>
        <v>319.2288201500001</v>
      </c>
    </row>
    <row r="620" spans="3:9">
      <c r="C620" s="2">
        <f t="shared" si="48"/>
        <v>39839</v>
      </c>
      <c r="D620">
        <f t="shared" si="49"/>
        <v>10</v>
      </c>
      <c r="E620">
        <v>56</v>
      </c>
      <c r="F620" s="3">
        <v>413.553</v>
      </c>
      <c r="G620" s="3">
        <f t="shared" si="51"/>
        <v>316.86909420000006</v>
      </c>
      <c r="H620" s="3">
        <f t="shared" si="51"/>
        <v>321.01819978000003</v>
      </c>
      <c r="I620" s="3">
        <f t="shared" si="51"/>
        <v>319.56466133000055</v>
      </c>
    </row>
    <row r="621" spans="3:9">
      <c r="C621" s="2">
        <f t="shared" si="48"/>
        <v>39839</v>
      </c>
      <c r="D621">
        <f t="shared" si="49"/>
        <v>11</v>
      </c>
      <c r="E621">
        <v>58</v>
      </c>
      <c r="F621" s="3">
        <v>422.161</v>
      </c>
      <c r="G621" s="3">
        <f t="shared" si="51"/>
        <v>320.84070041999996</v>
      </c>
      <c r="H621" s="3">
        <f t="shared" si="51"/>
        <v>324.19698444000005</v>
      </c>
      <c r="I621" s="3">
        <f t="shared" si="51"/>
        <v>321.50562987000018</v>
      </c>
    </row>
    <row r="622" spans="3:9">
      <c r="C622" s="2">
        <f t="shared" si="48"/>
        <v>39839</v>
      </c>
      <c r="D622">
        <f t="shared" si="49"/>
        <v>12</v>
      </c>
      <c r="E622">
        <v>61</v>
      </c>
      <c r="F622" s="3">
        <v>422.64499999999998</v>
      </c>
      <c r="G622" s="3">
        <f t="shared" si="51"/>
        <v>329.67656039999997</v>
      </c>
      <c r="H622" s="3">
        <f t="shared" si="51"/>
        <v>331.60334043000006</v>
      </c>
      <c r="I622" s="3">
        <f t="shared" si="51"/>
        <v>327.69495363000038</v>
      </c>
    </row>
    <row r="623" spans="3:9">
      <c r="C623" s="2">
        <f t="shared" si="48"/>
        <v>39839</v>
      </c>
      <c r="D623">
        <f t="shared" si="49"/>
        <v>13</v>
      </c>
      <c r="E623">
        <v>67</v>
      </c>
      <c r="F623" s="3">
        <v>426.12</v>
      </c>
      <c r="G623" s="3">
        <f t="shared" si="51"/>
        <v>357.71070269999996</v>
      </c>
      <c r="H623" s="3">
        <f t="shared" si="51"/>
        <v>356.58681957000005</v>
      </c>
      <c r="I623" s="3">
        <f t="shared" si="51"/>
        <v>352.89490377000044</v>
      </c>
    </row>
    <row r="624" spans="3:9">
      <c r="C624" s="2">
        <f t="shared" si="48"/>
        <v>39839</v>
      </c>
      <c r="D624">
        <f t="shared" si="49"/>
        <v>14</v>
      </c>
      <c r="E624">
        <v>70</v>
      </c>
      <c r="F624" s="3">
        <v>431.36900000000003</v>
      </c>
      <c r="G624" s="3">
        <f t="shared" si="51"/>
        <v>376.90898501999993</v>
      </c>
      <c r="H624" s="3">
        <f t="shared" si="51"/>
        <v>374.53120968000002</v>
      </c>
      <c r="I624" s="3">
        <f t="shared" si="51"/>
        <v>372.17071119000053</v>
      </c>
    </row>
    <row r="625" spans="3:9">
      <c r="C625" s="2">
        <f t="shared" si="48"/>
        <v>39839</v>
      </c>
      <c r="D625">
        <f t="shared" si="49"/>
        <v>15</v>
      </c>
      <c r="E625">
        <v>69</v>
      </c>
      <c r="F625" s="3">
        <v>427.03100000000001</v>
      </c>
      <c r="G625" s="3">
        <f t="shared" si="51"/>
        <v>370.1257641599999</v>
      </c>
      <c r="H625" s="3">
        <f t="shared" si="51"/>
        <v>368.12770963000003</v>
      </c>
      <c r="I625" s="3">
        <f t="shared" si="51"/>
        <v>365.24915915000025</v>
      </c>
    </row>
    <row r="626" spans="3:9">
      <c r="C626" s="2">
        <f t="shared" si="48"/>
        <v>39839</v>
      </c>
      <c r="D626">
        <f t="shared" si="49"/>
        <v>16</v>
      </c>
      <c r="E626">
        <v>68</v>
      </c>
      <c r="F626" s="3">
        <v>418.76600000000002</v>
      </c>
      <c r="G626" s="3">
        <f t="shared" si="51"/>
        <v>363.72633672000006</v>
      </c>
      <c r="H626" s="3">
        <f t="shared" si="51"/>
        <v>362.14851334000002</v>
      </c>
      <c r="I626" s="3">
        <f t="shared" si="51"/>
        <v>358.82321177</v>
      </c>
    </row>
    <row r="627" spans="3:9">
      <c r="C627" s="2">
        <f t="shared" si="48"/>
        <v>39839</v>
      </c>
      <c r="D627">
        <f t="shared" si="49"/>
        <v>17</v>
      </c>
      <c r="E627">
        <v>63</v>
      </c>
      <c r="F627" s="3">
        <v>393.99200000000002</v>
      </c>
      <c r="G627" s="3">
        <f t="shared" si="51"/>
        <v>337.48610081999993</v>
      </c>
      <c r="H627" s="3">
        <f t="shared" si="51"/>
        <v>338.37904489000005</v>
      </c>
      <c r="I627" s="3">
        <f t="shared" si="51"/>
        <v>334.14473956999979</v>
      </c>
    </row>
    <row r="628" spans="3:9">
      <c r="C628" s="2">
        <f t="shared" si="48"/>
        <v>39839</v>
      </c>
      <c r="D628">
        <f t="shared" si="49"/>
        <v>18</v>
      </c>
      <c r="E628">
        <v>59</v>
      </c>
      <c r="F628" s="3">
        <v>387.71899999999999</v>
      </c>
      <c r="G628" s="3">
        <f t="shared" si="51"/>
        <v>323.40219366000008</v>
      </c>
      <c r="H628" s="3">
        <f t="shared" si="51"/>
        <v>326.30721133000009</v>
      </c>
      <c r="I628" s="3">
        <f t="shared" si="51"/>
        <v>323.11828865000012</v>
      </c>
    </row>
    <row r="629" spans="3:9">
      <c r="C629" s="2">
        <f t="shared" si="48"/>
        <v>39839</v>
      </c>
      <c r="D629">
        <f t="shared" si="49"/>
        <v>19</v>
      </c>
      <c r="E629">
        <v>59</v>
      </c>
      <c r="F629" s="3">
        <v>378.38299999999998</v>
      </c>
      <c r="G629" s="3">
        <f t="shared" si="51"/>
        <v>323.40219366000008</v>
      </c>
      <c r="H629" s="3">
        <f t="shared" si="51"/>
        <v>326.30721133000009</v>
      </c>
      <c r="I629" s="3">
        <f t="shared" si="51"/>
        <v>323.11828865000012</v>
      </c>
    </row>
    <row r="630" spans="3:9">
      <c r="C630" s="2">
        <f t="shared" si="48"/>
        <v>39839</v>
      </c>
      <c r="D630">
        <f t="shared" si="49"/>
        <v>20</v>
      </c>
      <c r="E630">
        <v>58</v>
      </c>
      <c r="F630" s="3">
        <v>363.52199999999999</v>
      </c>
      <c r="G630" s="3">
        <f t="shared" si="51"/>
        <v>320.84070041999996</v>
      </c>
      <c r="H630" s="3">
        <f t="shared" si="51"/>
        <v>324.19698444000005</v>
      </c>
      <c r="I630" s="3">
        <f t="shared" si="51"/>
        <v>321.50562987000018</v>
      </c>
    </row>
    <row r="631" spans="3:9">
      <c r="C631" s="2">
        <f t="shared" si="48"/>
        <v>39839</v>
      </c>
      <c r="D631">
        <f t="shared" si="49"/>
        <v>21</v>
      </c>
      <c r="E631">
        <v>58</v>
      </c>
      <c r="F631" s="3">
        <v>344.89800000000002</v>
      </c>
      <c r="G631" s="3">
        <f t="shared" si="51"/>
        <v>320.84070041999996</v>
      </c>
      <c r="H631" s="3">
        <f t="shared" si="51"/>
        <v>324.19698444000005</v>
      </c>
      <c r="I631" s="3">
        <f t="shared" si="51"/>
        <v>321.50562987000018</v>
      </c>
    </row>
    <row r="632" spans="3:9">
      <c r="C632" s="2">
        <f t="shared" si="48"/>
        <v>39839</v>
      </c>
      <c r="D632">
        <f t="shared" si="49"/>
        <v>22</v>
      </c>
      <c r="E632">
        <v>59</v>
      </c>
      <c r="F632" s="3">
        <v>315.00599999999997</v>
      </c>
      <c r="G632" s="3">
        <f t="shared" ref="G632:I651" si="52">(G$3*$E632^4)+(G$4*$E632^3)+(G$5*$E632^2)+(G$6*$E632)+G$7</f>
        <v>323.40219366000008</v>
      </c>
      <c r="H632" s="3">
        <f t="shared" si="52"/>
        <v>326.30721133000009</v>
      </c>
      <c r="I632" s="3">
        <f t="shared" si="52"/>
        <v>323.11828865000012</v>
      </c>
    </row>
    <row r="633" spans="3:9">
      <c r="C633" s="2">
        <f t="shared" si="48"/>
        <v>39839</v>
      </c>
      <c r="D633">
        <f t="shared" si="49"/>
        <v>23</v>
      </c>
      <c r="E633">
        <v>57</v>
      </c>
      <c r="F633" s="3">
        <v>289.93400000000003</v>
      </c>
      <c r="G633" s="3">
        <f t="shared" si="52"/>
        <v>318.66300059999992</v>
      </c>
      <c r="H633" s="3">
        <f t="shared" si="52"/>
        <v>322.43624767000006</v>
      </c>
      <c r="I633" s="3">
        <f t="shared" si="52"/>
        <v>320.32606846999994</v>
      </c>
    </row>
    <row r="634" spans="3:9">
      <c r="C634" s="2">
        <f t="shared" si="48"/>
        <v>39839</v>
      </c>
      <c r="D634">
        <f t="shared" si="49"/>
        <v>24</v>
      </c>
      <c r="E634">
        <v>57</v>
      </c>
      <c r="F634" s="3">
        <v>275.80500000000001</v>
      </c>
      <c r="G634" s="3">
        <f t="shared" si="52"/>
        <v>318.66300059999992</v>
      </c>
      <c r="H634" s="3">
        <f t="shared" si="52"/>
        <v>322.43624767000006</v>
      </c>
      <c r="I634" s="3">
        <f t="shared" si="52"/>
        <v>320.32606846999994</v>
      </c>
    </row>
    <row r="635" spans="3:9">
      <c r="C635" s="2">
        <f t="shared" si="48"/>
        <v>39840</v>
      </c>
      <c r="D635">
        <f t="shared" si="49"/>
        <v>1</v>
      </c>
      <c r="E635">
        <v>55</v>
      </c>
      <c r="F635" s="3">
        <v>266.03300000000002</v>
      </c>
      <c r="G635" s="3">
        <f t="shared" si="52"/>
        <v>315.45898121999994</v>
      </c>
      <c r="H635" s="3">
        <f t="shared" si="52"/>
        <v>319.93603953000002</v>
      </c>
      <c r="I635" s="3">
        <f t="shared" si="52"/>
        <v>319.20492189000021</v>
      </c>
    </row>
    <row r="636" spans="3:9">
      <c r="C636" s="2">
        <f t="shared" si="48"/>
        <v>39840</v>
      </c>
      <c r="D636">
        <f t="shared" si="49"/>
        <v>2</v>
      </c>
      <c r="E636">
        <v>57</v>
      </c>
      <c r="F636" s="3">
        <v>260.51299999999998</v>
      </c>
      <c r="G636" s="3">
        <f t="shared" si="52"/>
        <v>318.66300059999992</v>
      </c>
      <c r="H636" s="3">
        <f t="shared" si="52"/>
        <v>322.43624767000006</v>
      </c>
      <c r="I636" s="3">
        <f t="shared" si="52"/>
        <v>320.32606846999994</v>
      </c>
    </row>
    <row r="637" spans="3:9">
      <c r="C637" s="2">
        <f t="shared" si="48"/>
        <v>39840</v>
      </c>
      <c r="D637">
        <f t="shared" si="49"/>
        <v>3</v>
      </c>
      <c r="E637">
        <v>56</v>
      </c>
      <c r="F637" s="3">
        <v>259.15100000000001</v>
      </c>
      <c r="G637" s="3">
        <f t="shared" si="52"/>
        <v>316.86909420000006</v>
      </c>
      <c r="H637" s="3">
        <f t="shared" si="52"/>
        <v>321.01819978000003</v>
      </c>
      <c r="I637" s="3">
        <f t="shared" si="52"/>
        <v>319.56466133000055</v>
      </c>
    </row>
    <row r="638" spans="3:9">
      <c r="C638" s="2">
        <f t="shared" si="48"/>
        <v>39840</v>
      </c>
      <c r="D638">
        <f t="shared" si="49"/>
        <v>4</v>
      </c>
      <c r="E638">
        <v>57</v>
      </c>
      <c r="F638" s="3">
        <v>259.67099999999999</v>
      </c>
      <c r="G638" s="3">
        <f t="shared" si="52"/>
        <v>318.66300059999992</v>
      </c>
      <c r="H638" s="3">
        <f t="shared" si="52"/>
        <v>322.43624767000006</v>
      </c>
      <c r="I638" s="3">
        <f t="shared" si="52"/>
        <v>320.32606846999994</v>
      </c>
    </row>
    <row r="639" spans="3:9">
      <c r="C639" s="2">
        <f t="shared" si="48"/>
        <v>39840</v>
      </c>
      <c r="D639">
        <f t="shared" si="49"/>
        <v>5</v>
      </c>
      <c r="E639">
        <v>57</v>
      </c>
      <c r="F639" s="3">
        <v>275.11700000000002</v>
      </c>
      <c r="G639" s="3">
        <f t="shared" si="52"/>
        <v>318.66300059999992</v>
      </c>
      <c r="H639" s="3">
        <f t="shared" si="52"/>
        <v>322.43624767000006</v>
      </c>
      <c r="I639" s="3">
        <f t="shared" si="52"/>
        <v>320.32606846999994</v>
      </c>
    </row>
    <row r="640" spans="3:9">
      <c r="C640" s="2">
        <f t="shared" si="48"/>
        <v>39840</v>
      </c>
      <c r="D640">
        <f t="shared" si="49"/>
        <v>6</v>
      </c>
      <c r="E640">
        <v>58</v>
      </c>
      <c r="F640" s="3">
        <v>287.48200000000003</v>
      </c>
      <c r="G640" s="3">
        <f t="shared" si="52"/>
        <v>320.84070041999996</v>
      </c>
      <c r="H640" s="3">
        <f t="shared" si="52"/>
        <v>324.19698444000005</v>
      </c>
      <c r="I640" s="3">
        <f t="shared" si="52"/>
        <v>321.50562987000018</v>
      </c>
    </row>
    <row r="641" spans="3:9">
      <c r="C641" s="2">
        <f t="shared" si="48"/>
        <v>39840</v>
      </c>
      <c r="D641">
        <f t="shared" si="49"/>
        <v>7</v>
      </c>
      <c r="E641">
        <v>58</v>
      </c>
      <c r="F641" s="3">
        <v>317.33499999999998</v>
      </c>
      <c r="G641" s="3">
        <f t="shared" si="52"/>
        <v>320.84070041999996</v>
      </c>
      <c r="H641" s="3">
        <f t="shared" si="52"/>
        <v>324.19698444000005</v>
      </c>
      <c r="I641" s="3">
        <f t="shared" si="52"/>
        <v>321.50562987000018</v>
      </c>
    </row>
    <row r="642" spans="3:9">
      <c r="C642" s="2">
        <f t="shared" si="48"/>
        <v>39840</v>
      </c>
      <c r="D642">
        <f t="shared" si="49"/>
        <v>8</v>
      </c>
      <c r="E642">
        <v>59</v>
      </c>
      <c r="F642" s="3">
        <v>341.46699999999998</v>
      </c>
      <c r="G642" s="3">
        <f t="shared" si="52"/>
        <v>323.40219366000008</v>
      </c>
      <c r="H642" s="3">
        <f t="shared" si="52"/>
        <v>326.30721133000009</v>
      </c>
      <c r="I642" s="3">
        <f t="shared" si="52"/>
        <v>323.11828865000012</v>
      </c>
    </row>
    <row r="643" spans="3:9">
      <c r="C643" s="2">
        <f t="shared" si="48"/>
        <v>39840</v>
      </c>
      <c r="D643">
        <f t="shared" si="49"/>
        <v>9</v>
      </c>
      <c r="E643">
        <v>62</v>
      </c>
      <c r="F643" s="3">
        <v>383.34300000000002</v>
      </c>
      <c r="G643" s="3">
        <f t="shared" si="52"/>
        <v>333.38943390000009</v>
      </c>
      <c r="H643" s="3">
        <f t="shared" si="52"/>
        <v>334.80284512000003</v>
      </c>
      <c r="I643" s="3">
        <f t="shared" si="52"/>
        <v>330.68112887000012</v>
      </c>
    </row>
    <row r="644" spans="3:9">
      <c r="C644" s="2">
        <f t="shared" si="48"/>
        <v>39840</v>
      </c>
      <c r="D644">
        <f t="shared" si="49"/>
        <v>10</v>
      </c>
      <c r="E644">
        <v>65</v>
      </c>
      <c r="F644" s="3">
        <v>414.59199999999998</v>
      </c>
      <c r="G644" s="3">
        <f t="shared" si="52"/>
        <v>346.83081492000008</v>
      </c>
      <c r="H644" s="3">
        <f t="shared" si="52"/>
        <v>346.68873463</v>
      </c>
      <c r="I644" s="3">
        <f t="shared" si="52"/>
        <v>342.53162758999912</v>
      </c>
    </row>
    <row r="645" spans="3:9">
      <c r="C645" s="2">
        <f t="shared" si="48"/>
        <v>39840</v>
      </c>
      <c r="D645">
        <f t="shared" si="49"/>
        <v>11</v>
      </c>
      <c r="E645">
        <v>67</v>
      </c>
      <c r="F645" s="3">
        <v>431.428</v>
      </c>
      <c r="G645" s="3">
        <f t="shared" si="52"/>
        <v>357.71070269999996</v>
      </c>
      <c r="H645" s="3">
        <f t="shared" si="52"/>
        <v>356.58681957000005</v>
      </c>
      <c r="I645" s="3">
        <f t="shared" si="52"/>
        <v>352.89490377000044</v>
      </c>
    </row>
    <row r="646" spans="3:9">
      <c r="C646" s="2">
        <f t="shared" si="48"/>
        <v>39840</v>
      </c>
      <c r="D646">
        <f t="shared" si="49"/>
        <v>12</v>
      </c>
      <c r="E646">
        <v>69</v>
      </c>
      <c r="F646" s="3">
        <v>439.57299999999998</v>
      </c>
      <c r="G646" s="3">
        <f t="shared" si="52"/>
        <v>370.1257641599999</v>
      </c>
      <c r="H646" s="3">
        <f t="shared" si="52"/>
        <v>368.12770963000003</v>
      </c>
      <c r="I646" s="3">
        <f t="shared" si="52"/>
        <v>365.24915915000025</v>
      </c>
    </row>
    <row r="647" spans="3:9">
      <c r="C647" s="2">
        <f t="shared" si="48"/>
        <v>39840</v>
      </c>
      <c r="D647">
        <f t="shared" si="49"/>
        <v>13</v>
      </c>
      <c r="E647">
        <v>69</v>
      </c>
      <c r="F647" s="3">
        <v>447.827</v>
      </c>
      <c r="G647" s="3">
        <f t="shared" si="52"/>
        <v>370.1257641599999</v>
      </c>
      <c r="H647" s="3">
        <f t="shared" si="52"/>
        <v>368.12770963000003</v>
      </c>
      <c r="I647" s="3">
        <f t="shared" si="52"/>
        <v>365.24915915000025</v>
      </c>
    </row>
    <row r="648" spans="3:9">
      <c r="C648" s="2">
        <f t="shared" si="48"/>
        <v>39840</v>
      </c>
      <c r="D648">
        <f t="shared" si="49"/>
        <v>14</v>
      </c>
      <c r="E648">
        <v>68</v>
      </c>
      <c r="F648" s="3">
        <v>453.59800000000001</v>
      </c>
      <c r="G648" s="3">
        <f t="shared" si="52"/>
        <v>363.72633672000006</v>
      </c>
      <c r="H648" s="3">
        <f t="shared" si="52"/>
        <v>362.14851334000002</v>
      </c>
      <c r="I648" s="3">
        <f t="shared" si="52"/>
        <v>358.82321177</v>
      </c>
    </row>
    <row r="649" spans="3:9">
      <c r="C649" s="2">
        <f t="shared" si="48"/>
        <v>39840</v>
      </c>
      <c r="D649">
        <f t="shared" si="49"/>
        <v>15</v>
      </c>
      <c r="E649">
        <v>68</v>
      </c>
      <c r="F649" s="3">
        <v>439.37</v>
      </c>
      <c r="G649" s="3">
        <f t="shared" si="52"/>
        <v>363.72633672000006</v>
      </c>
      <c r="H649" s="3">
        <f t="shared" si="52"/>
        <v>362.14851334000002</v>
      </c>
      <c r="I649" s="3">
        <f t="shared" si="52"/>
        <v>358.82321177</v>
      </c>
    </row>
    <row r="650" spans="3:9">
      <c r="C650" s="2">
        <f t="shared" si="48"/>
        <v>39840</v>
      </c>
      <c r="D650">
        <f t="shared" si="49"/>
        <v>16</v>
      </c>
      <c r="E650">
        <v>66</v>
      </c>
      <c r="F650" s="3">
        <v>431.858</v>
      </c>
      <c r="G650" s="3">
        <f t="shared" si="52"/>
        <v>352.07886209999992</v>
      </c>
      <c r="H650" s="3">
        <f t="shared" si="52"/>
        <v>351.43582708000002</v>
      </c>
      <c r="I650" s="3">
        <f t="shared" si="52"/>
        <v>347.46472643000021</v>
      </c>
    </row>
    <row r="651" spans="3:9">
      <c r="C651" s="2">
        <f t="shared" si="48"/>
        <v>39840</v>
      </c>
      <c r="D651">
        <f t="shared" si="49"/>
        <v>17</v>
      </c>
      <c r="E651">
        <v>64</v>
      </c>
      <c r="F651" s="3">
        <v>413.22</v>
      </c>
      <c r="G651" s="3">
        <f t="shared" si="52"/>
        <v>341.96656115999997</v>
      </c>
      <c r="H651" s="3">
        <f t="shared" si="52"/>
        <v>342.33874098000001</v>
      </c>
      <c r="I651" s="3">
        <f t="shared" si="52"/>
        <v>338.09301165000039</v>
      </c>
    </row>
    <row r="652" spans="3:9">
      <c r="C652" s="2">
        <f t="shared" si="48"/>
        <v>39840</v>
      </c>
      <c r="D652">
        <f t="shared" si="49"/>
        <v>18</v>
      </c>
      <c r="E652">
        <v>62</v>
      </c>
      <c r="F652" s="3">
        <v>404.096</v>
      </c>
      <c r="G652" s="3">
        <f t="shared" ref="G652:I671" si="53">(G$3*$E652^4)+(G$4*$E652^3)+(G$5*$E652^2)+(G$6*$E652)+G$7</f>
        <v>333.38943390000009</v>
      </c>
      <c r="H652" s="3">
        <f t="shared" si="53"/>
        <v>334.80284512000003</v>
      </c>
      <c r="I652" s="3">
        <f t="shared" si="53"/>
        <v>330.68112887000012</v>
      </c>
    </row>
    <row r="653" spans="3:9">
      <c r="C653" s="2">
        <f t="shared" ref="C653:C716" si="54">IF(D653=1,C652+1,C652)</f>
        <v>39840</v>
      </c>
      <c r="D653">
        <f t="shared" ref="D653:D716" si="55">IF(D652=24,1,D652+1)</f>
        <v>19</v>
      </c>
      <c r="E653">
        <v>62</v>
      </c>
      <c r="F653" s="3">
        <v>392.71600000000001</v>
      </c>
      <c r="G653" s="3">
        <f t="shared" si="53"/>
        <v>333.38943390000009</v>
      </c>
      <c r="H653" s="3">
        <f t="shared" si="53"/>
        <v>334.80284512000003</v>
      </c>
      <c r="I653" s="3">
        <f t="shared" si="53"/>
        <v>330.68112887000012</v>
      </c>
    </row>
    <row r="654" spans="3:9">
      <c r="C654" s="2">
        <f t="shared" si="54"/>
        <v>39840</v>
      </c>
      <c r="D654">
        <f t="shared" si="55"/>
        <v>20</v>
      </c>
      <c r="E654">
        <v>60</v>
      </c>
      <c r="F654" s="3">
        <v>373.68299999999999</v>
      </c>
      <c r="G654" s="3">
        <f t="shared" si="53"/>
        <v>326.34748031999993</v>
      </c>
      <c r="H654" s="3">
        <f t="shared" si="53"/>
        <v>328.77372958000001</v>
      </c>
      <c r="I654" s="3">
        <f t="shared" si="53"/>
        <v>325.1774444899998</v>
      </c>
    </row>
    <row r="655" spans="3:9">
      <c r="C655" s="2">
        <f t="shared" si="54"/>
        <v>39840</v>
      </c>
      <c r="D655">
        <f t="shared" si="55"/>
        <v>21</v>
      </c>
      <c r="E655">
        <v>62</v>
      </c>
      <c r="F655" s="3">
        <v>353.15899999999999</v>
      </c>
      <c r="G655" s="3">
        <f t="shared" si="53"/>
        <v>333.38943390000009</v>
      </c>
      <c r="H655" s="3">
        <f t="shared" si="53"/>
        <v>334.80284512000003</v>
      </c>
      <c r="I655" s="3">
        <f t="shared" si="53"/>
        <v>330.68112887000012</v>
      </c>
    </row>
    <row r="656" spans="3:9">
      <c r="C656" s="2">
        <f t="shared" si="54"/>
        <v>39840</v>
      </c>
      <c r="D656">
        <f t="shared" si="55"/>
        <v>22</v>
      </c>
      <c r="E656">
        <v>60</v>
      </c>
      <c r="F656" s="3">
        <v>325.86799999999999</v>
      </c>
      <c r="G656" s="3">
        <f t="shared" si="53"/>
        <v>326.34748031999993</v>
      </c>
      <c r="H656" s="3">
        <f t="shared" si="53"/>
        <v>328.77372958000001</v>
      </c>
      <c r="I656" s="3">
        <f t="shared" si="53"/>
        <v>325.1774444899998</v>
      </c>
    </row>
    <row r="657" spans="3:9">
      <c r="C657" s="2">
        <f t="shared" si="54"/>
        <v>39840</v>
      </c>
      <c r="D657">
        <f t="shared" si="55"/>
        <v>23</v>
      </c>
      <c r="E657">
        <v>62</v>
      </c>
      <c r="F657" s="3">
        <v>295.99200000000002</v>
      </c>
      <c r="G657" s="3">
        <f t="shared" si="53"/>
        <v>333.38943390000009</v>
      </c>
      <c r="H657" s="3">
        <f t="shared" si="53"/>
        <v>334.80284512000003</v>
      </c>
      <c r="I657" s="3">
        <f t="shared" si="53"/>
        <v>330.68112887000012</v>
      </c>
    </row>
    <row r="658" spans="3:9">
      <c r="C658" s="2">
        <f t="shared" si="54"/>
        <v>39840</v>
      </c>
      <c r="D658">
        <f t="shared" si="55"/>
        <v>24</v>
      </c>
      <c r="E658">
        <v>62</v>
      </c>
      <c r="F658" s="3">
        <v>281.85300000000001</v>
      </c>
      <c r="G658" s="3">
        <f t="shared" si="53"/>
        <v>333.38943390000009</v>
      </c>
      <c r="H658" s="3">
        <f t="shared" si="53"/>
        <v>334.80284512000003</v>
      </c>
      <c r="I658" s="3">
        <f t="shared" si="53"/>
        <v>330.68112887000012</v>
      </c>
    </row>
    <row r="659" spans="3:9">
      <c r="C659" s="2">
        <f t="shared" si="54"/>
        <v>39841</v>
      </c>
      <c r="D659">
        <f t="shared" si="55"/>
        <v>1</v>
      </c>
      <c r="E659">
        <v>62</v>
      </c>
      <c r="F659" s="3">
        <v>270.32600000000002</v>
      </c>
      <c r="G659" s="3">
        <f t="shared" si="53"/>
        <v>333.38943390000009</v>
      </c>
      <c r="H659" s="3">
        <f t="shared" si="53"/>
        <v>334.80284512000003</v>
      </c>
      <c r="I659" s="3">
        <f t="shared" si="53"/>
        <v>330.68112887000012</v>
      </c>
    </row>
    <row r="660" spans="3:9">
      <c r="C660" s="2">
        <f t="shared" si="54"/>
        <v>39841</v>
      </c>
      <c r="D660">
        <f t="shared" si="55"/>
        <v>2</v>
      </c>
      <c r="E660">
        <v>63</v>
      </c>
      <c r="F660" s="3">
        <v>267.17500000000001</v>
      </c>
      <c r="G660" s="3">
        <f t="shared" si="53"/>
        <v>337.48610081999993</v>
      </c>
      <c r="H660" s="3">
        <f t="shared" si="53"/>
        <v>338.37904489000005</v>
      </c>
      <c r="I660" s="3">
        <f t="shared" si="53"/>
        <v>334.14473956999979</v>
      </c>
    </row>
    <row r="661" spans="3:9">
      <c r="C661" s="2">
        <f t="shared" si="54"/>
        <v>39841</v>
      </c>
      <c r="D661">
        <f t="shared" si="55"/>
        <v>3</v>
      </c>
      <c r="E661">
        <v>65</v>
      </c>
      <c r="F661" s="3">
        <v>265.27699999999999</v>
      </c>
      <c r="G661" s="3">
        <f t="shared" si="53"/>
        <v>346.83081492000008</v>
      </c>
      <c r="H661" s="3">
        <f t="shared" si="53"/>
        <v>346.68873463</v>
      </c>
      <c r="I661" s="3">
        <f t="shared" si="53"/>
        <v>342.53162758999912</v>
      </c>
    </row>
    <row r="662" spans="3:9">
      <c r="C662" s="2">
        <f t="shared" si="54"/>
        <v>39841</v>
      </c>
      <c r="D662">
        <f t="shared" si="55"/>
        <v>4</v>
      </c>
      <c r="E662">
        <v>65</v>
      </c>
      <c r="F662" s="3">
        <v>268.10399999999998</v>
      </c>
      <c r="G662" s="3">
        <f t="shared" si="53"/>
        <v>346.83081492000008</v>
      </c>
      <c r="H662" s="3">
        <f t="shared" si="53"/>
        <v>346.68873463</v>
      </c>
      <c r="I662" s="3">
        <f t="shared" si="53"/>
        <v>342.53162758999912</v>
      </c>
    </row>
    <row r="663" spans="3:9">
      <c r="C663" s="2">
        <f t="shared" si="54"/>
        <v>39841</v>
      </c>
      <c r="D663">
        <f t="shared" si="55"/>
        <v>5</v>
      </c>
      <c r="E663">
        <v>66</v>
      </c>
      <c r="F663" s="3">
        <v>281.06700000000001</v>
      </c>
      <c r="G663" s="3">
        <f t="shared" si="53"/>
        <v>352.07886209999992</v>
      </c>
      <c r="H663" s="3">
        <f t="shared" si="53"/>
        <v>351.43582708000002</v>
      </c>
      <c r="I663" s="3">
        <f t="shared" si="53"/>
        <v>347.46472643000021</v>
      </c>
    </row>
    <row r="664" spans="3:9">
      <c r="C664" s="2">
        <f t="shared" si="54"/>
        <v>39841</v>
      </c>
      <c r="D664">
        <f t="shared" si="55"/>
        <v>6</v>
      </c>
      <c r="E664">
        <v>66</v>
      </c>
      <c r="F664" s="3">
        <v>297.80700000000002</v>
      </c>
      <c r="G664" s="3">
        <f t="shared" si="53"/>
        <v>352.07886209999992</v>
      </c>
      <c r="H664" s="3">
        <f t="shared" si="53"/>
        <v>351.43582708000002</v>
      </c>
      <c r="I664" s="3">
        <f t="shared" si="53"/>
        <v>347.46472643000021</v>
      </c>
    </row>
    <row r="665" spans="3:9">
      <c r="C665" s="2">
        <f t="shared" si="54"/>
        <v>39841</v>
      </c>
      <c r="D665">
        <f t="shared" si="55"/>
        <v>7</v>
      </c>
      <c r="E665">
        <v>66</v>
      </c>
      <c r="F665" s="3">
        <v>324.63799999999998</v>
      </c>
      <c r="G665" s="3">
        <f t="shared" si="53"/>
        <v>352.07886209999992</v>
      </c>
      <c r="H665" s="3">
        <f t="shared" si="53"/>
        <v>351.43582708000002</v>
      </c>
      <c r="I665" s="3">
        <f t="shared" si="53"/>
        <v>347.46472643000021</v>
      </c>
    </row>
    <row r="666" spans="3:9">
      <c r="C666" s="2">
        <f t="shared" si="54"/>
        <v>39841</v>
      </c>
      <c r="D666">
        <f t="shared" si="55"/>
        <v>8</v>
      </c>
      <c r="E666">
        <v>66</v>
      </c>
      <c r="F666" s="3">
        <v>357.55</v>
      </c>
      <c r="G666" s="3">
        <f t="shared" si="53"/>
        <v>352.07886209999992</v>
      </c>
      <c r="H666" s="3">
        <f t="shared" si="53"/>
        <v>351.43582708000002</v>
      </c>
      <c r="I666" s="3">
        <f t="shared" si="53"/>
        <v>347.46472643000021</v>
      </c>
    </row>
    <row r="667" spans="3:9">
      <c r="C667" s="2">
        <f t="shared" si="54"/>
        <v>39841</v>
      </c>
      <c r="D667">
        <f t="shared" si="55"/>
        <v>9</v>
      </c>
      <c r="E667">
        <v>69</v>
      </c>
      <c r="F667" s="3">
        <v>398.80599999999998</v>
      </c>
      <c r="G667" s="3">
        <f t="shared" si="53"/>
        <v>370.1257641599999</v>
      </c>
      <c r="H667" s="3">
        <f t="shared" si="53"/>
        <v>368.12770963000003</v>
      </c>
      <c r="I667" s="3">
        <f t="shared" si="53"/>
        <v>365.24915915000025</v>
      </c>
    </row>
    <row r="668" spans="3:9">
      <c r="C668" s="2">
        <f t="shared" si="54"/>
        <v>39841</v>
      </c>
      <c r="D668">
        <f t="shared" si="55"/>
        <v>10</v>
      </c>
      <c r="E668">
        <v>68</v>
      </c>
      <c r="F668" s="3">
        <v>432.80200000000002</v>
      </c>
      <c r="G668" s="3">
        <f t="shared" si="53"/>
        <v>363.72633672000006</v>
      </c>
      <c r="H668" s="3">
        <f t="shared" si="53"/>
        <v>362.14851334000002</v>
      </c>
      <c r="I668" s="3">
        <f t="shared" si="53"/>
        <v>358.82321177</v>
      </c>
    </row>
    <row r="669" spans="3:9">
      <c r="C669" s="2">
        <f t="shared" si="54"/>
        <v>39841</v>
      </c>
      <c r="D669">
        <f t="shared" si="55"/>
        <v>11</v>
      </c>
      <c r="E669">
        <v>62</v>
      </c>
      <c r="F669" s="3">
        <v>449.798</v>
      </c>
      <c r="G669" s="3">
        <f t="shared" si="53"/>
        <v>333.38943390000009</v>
      </c>
      <c r="H669" s="3">
        <f t="shared" si="53"/>
        <v>334.80284512000003</v>
      </c>
      <c r="I669" s="3">
        <f t="shared" si="53"/>
        <v>330.68112887000012</v>
      </c>
    </row>
    <row r="670" spans="3:9">
      <c r="C670" s="2">
        <f t="shared" si="54"/>
        <v>39841</v>
      </c>
      <c r="D670">
        <f t="shared" si="55"/>
        <v>12</v>
      </c>
      <c r="E670">
        <v>65</v>
      </c>
      <c r="F670" s="3">
        <v>448.952</v>
      </c>
      <c r="G670" s="3">
        <f t="shared" si="53"/>
        <v>346.83081492000008</v>
      </c>
      <c r="H670" s="3">
        <f t="shared" si="53"/>
        <v>346.68873463</v>
      </c>
      <c r="I670" s="3">
        <f t="shared" si="53"/>
        <v>342.53162758999912</v>
      </c>
    </row>
    <row r="671" spans="3:9">
      <c r="C671" s="2">
        <f t="shared" si="54"/>
        <v>39841</v>
      </c>
      <c r="D671">
        <f t="shared" si="55"/>
        <v>13</v>
      </c>
      <c r="E671">
        <v>66</v>
      </c>
      <c r="F671" s="3">
        <v>448.13600000000002</v>
      </c>
      <c r="G671" s="3">
        <f t="shared" si="53"/>
        <v>352.07886209999992</v>
      </c>
      <c r="H671" s="3">
        <f t="shared" si="53"/>
        <v>351.43582708000002</v>
      </c>
      <c r="I671" s="3">
        <f t="shared" si="53"/>
        <v>347.46472643000021</v>
      </c>
    </row>
    <row r="672" spans="3:9">
      <c r="C672" s="2">
        <f t="shared" si="54"/>
        <v>39841</v>
      </c>
      <c r="D672">
        <f t="shared" si="55"/>
        <v>14</v>
      </c>
      <c r="E672">
        <v>67</v>
      </c>
      <c r="F672" s="3">
        <v>446.73899999999998</v>
      </c>
      <c r="G672" s="3">
        <f t="shared" ref="G672:I691" si="56">(G$3*$E672^4)+(G$4*$E672^3)+(G$5*$E672^2)+(G$6*$E672)+G$7</f>
        <v>357.71070269999996</v>
      </c>
      <c r="H672" s="3">
        <f t="shared" si="56"/>
        <v>356.58681957000005</v>
      </c>
      <c r="I672" s="3">
        <f t="shared" si="56"/>
        <v>352.89490377000044</v>
      </c>
    </row>
    <row r="673" spans="3:9">
      <c r="C673" s="2">
        <f t="shared" si="54"/>
        <v>39841</v>
      </c>
      <c r="D673">
        <f t="shared" si="55"/>
        <v>15</v>
      </c>
      <c r="E673">
        <v>61</v>
      </c>
      <c r="F673" s="3">
        <v>436.55200000000002</v>
      </c>
      <c r="G673" s="3">
        <f t="shared" si="56"/>
        <v>329.67656039999997</v>
      </c>
      <c r="H673" s="3">
        <f t="shared" si="56"/>
        <v>331.60334043000006</v>
      </c>
      <c r="I673" s="3">
        <f t="shared" si="56"/>
        <v>327.69495363000038</v>
      </c>
    </row>
    <row r="674" spans="3:9">
      <c r="C674" s="2">
        <f t="shared" si="54"/>
        <v>39841</v>
      </c>
      <c r="D674">
        <f t="shared" si="55"/>
        <v>16</v>
      </c>
      <c r="E674">
        <v>59</v>
      </c>
      <c r="F674" s="3">
        <v>417.55</v>
      </c>
      <c r="G674" s="3">
        <f t="shared" si="56"/>
        <v>323.40219366000008</v>
      </c>
      <c r="H674" s="3">
        <f t="shared" si="56"/>
        <v>326.30721133000009</v>
      </c>
      <c r="I674" s="3">
        <f t="shared" si="56"/>
        <v>323.11828865000012</v>
      </c>
    </row>
    <row r="675" spans="3:9">
      <c r="C675" s="2">
        <f t="shared" si="54"/>
        <v>39841</v>
      </c>
      <c r="D675">
        <f t="shared" si="55"/>
        <v>17</v>
      </c>
      <c r="E675">
        <v>59</v>
      </c>
      <c r="F675" s="3">
        <v>410.476</v>
      </c>
      <c r="G675" s="3">
        <f t="shared" si="56"/>
        <v>323.40219366000008</v>
      </c>
      <c r="H675" s="3">
        <f t="shared" si="56"/>
        <v>326.30721133000009</v>
      </c>
      <c r="I675" s="3">
        <f t="shared" si="56"/>
        <v>323.11828865000012</v>
      </c>
    </row>
    <row r="676" spans="3:9">
      <c r="C676" s="2">
        <f t="shared" si="54"/>
        <v>39841</v>
      </c>
      <c r="D676">
        <f t="shared" si="55"/>
        <v>18</v>
      </c>
      <c r="E676">
        <v>58</v>
      </c>
      <c r="F676" s="3">
        <v>412.27699999999999</v>
      </c>
      <c r="G676" s="3">
        <f t="shared" si="56"/>
        <v>320.84070041999996</v>
      </c>
      <c r="H676" s="3">
        <f t="shared" si="56"/>
        <v>324.19698444000005</v>
      </c>
      <c r="I676" s="3">
        <f t="shared" si="56"/>
        <v>321.50562987000018</v>
      </c>
    </row>
    <row r="677" spans="3:9">
      <c r="C677" s="2">
        <f t="shared" si="54"/>
        <v>39841</v>
      </c>
      <c r="D677">
        <f t="shared" si="55"/>
        <v>19</v>
      </c>
      <c r="E677">
        <v>58</v>
      </c>
      <c r="F677" s="3">
        <v>394.41899999999998</v>
      </c>
      <c r="G677" s="3">
        <f t="shared" si="56"/>
        <v>320.84070041999996</v>
      </c>
      <c r="H677" s="3">
        <f t="shared" si="56"/>
        <v>324.19698444000005</v>
      </c>
      <c r="I677" s="3">
        <f t="shared" si="56"/>
        <v>321.50562987000018</v>
      </c>
    </row>
    <row r="678" spans="3:9">
      <c r="C678" s="2">
        <f t="shared" si="54"/>
        <v>39841</v>
      </c>
      <c r="D678">
        <f t="shared" si="55"/>
        <v>20</v>
      </c>
      <c r="E678">
        <v>57</v>
      </c>
      <c r="F678" s="3">
        <v>373.00200000000001</v>
      </c>
      <c r="G678" s="3">
        <f t="shared" si="56"/>
        <v>318.66300059999992</v>
      </c>
      <c r="H678" s="3">
        <f t="shared" si="56"/>
        <v>322.43624767000006</v>
      </c>
      <c r="I678" s="3">
        <f t="shared" si="56"/>
        <v>320.32606846999994</v>
      </c>
    </row>
    <row r="679" spans="3:9">
      <c r="C679" s="2">
        <f t="shared" si="54"/>
        <v>39841</v>
      </c>
      <c r="D679">
        <f t="shared" si="55"/>
        <v>21</v>
      </c>
      <c r="E679">
        <v>56</v>
      </c>
      <c r="F679" s="3">
        <v>350.21499999999997</v>
      </c>
      <c r="G679" s="3">
        <f t="shared" si="56"/>
        <v>316.86909420000006</v>
      </c>
      <c r="H679" s="3">
        <f t="shared" si="56"/>
        <v>321.01819978000003</v>
      </c>
      <c r="I679" s="3">
        <f t="shared" si="56"/>
        <v>319.56466133000055</v>
      </c>
    </row>
    <row r="680" spans="3:9">
      <c r="C680" s="2">
        <f t="shared" si="54"/>
        <v>39841</v>
      </c>
      <c r="D680">
        <f t="shared" si="55"/>
        <v>22</v>
      </c>
      <c r="E680">
        <v>52</v>
      </c>
      <c r="F680" s="3">
        <v>316.64400000000001</v>
      </c>
      <c r="G680" s="3">
        <f t="shared" si="56"/>
        <v>313.53140279999991</v>
      </c>
      <c r="H680" s="3">
        <f t="shared" si="56"/>
        <v>318.6368722200001</v>
      </c>
      <c r="I680" s="3">
        <f t="shared" si="56"/>
        <v>320.34769257000022</v>
      </c>
    </row>
    <row r="681" spans="3:9">
      <c r="C681" s="2">
        <f t="shared" si="54"/>
        <v>39841</v>
      </c>
      <c r="D681">
        <f t="shared" si="55"/>
        <v>23</v>
      </c>
      <c r="E681">
        <v>50</v>
      </c>
      <c r="F681" s="3">
        <v>294.24700000000001</v>
      </c>
      <c r="G681" s="3">
        <f t="shared" si="56"/>
        <v>314.16531762</v>
      </c>
      <c r="H681" s="3">
        <f t="shared" si="56"/>
        <v>319.32550948000005</v>
      </c>
      <c r="I681" s="3">
        <f t="shared" si="56"/>
        <v>322.7461697899999</v>
      </c>
    </row>
    <row r="682" spans="3:9">
      <c r="C682" s="2">
        <f t="shared" si="54"/>
        <v>39841</v>
      </c>
      <c r="D682">
        <f t="shared" si="55"/>
        <v>24</v>
      </c>
      <c r="E682">
        <v>48</v>
      </c>
      <c r="F682" s="3">
        <v>279.21600000000001</v>
      </c>
      <c r="G682" s="3">
        <f t="shared" si="56"/>
        <v>316.33440612000004</v>
      </c>
      <c r="H682" s="3">
        <f t="shared" si="56"/>
        <v>321.19446754000001</v>
      </c>
      <c r="I682" s="3">
        <f t="shared" si="56"/>
        <v>326.22444797000009</v>
      </c>
    </row>
    <row r="683" spans="3:9">
      <c r="C683" s="2">
        <f t="shared" si="54"/>
        <v>39842</v>
      </c>
      <c r="D683">
        <f t="shared" si="55"/>
        <v>1</v>
      </c>
      <c r="E683">
        <v>47</v>
      </c>
      <c r="F683" s="3">
        <v>265.291</v>
      </c>
      <c r="G683" s="3">
        <f t="shared" si="56"/>
        <v>317.9946405</v>
      </c>
      <c r="H683" s="3">
        <f t="shared" si="56"/>
        <v>322.55456377000007</v>
      </c>
      <c r="I683" s="3">
        <f t="shared" si="56"/>
        <v>328.2993211700005</v>
      </c>
    </row>
    <row r="684" spans="3:9">
      <c r="C684" s="2">
        <f t="shared" si="54"/>
        <v>39842</v>
      </c>
      <c r="D684">
        <f t="shared" si="55"/>
        <v>2</v>
      </c>
      <c r="E684">
        <v>44</v>
      </c>
      <c r="F684" s="3">
        <v>260.286</v>
      </c>
      <c r="G684" s="3">
        <f t="shared" si="56"/>
        <v>325.27810416</v>
      </c>
      <c r="H684" s="3">
        <f t="shared" si="56"/>
        <v>328.25570638000011</v>
      </c>
      <c r="I684" s="3">
        <f t="shared" si="56"/>
        <v>335.49771665000009</v>
      </c>
    </row>
    <row r="685" spans="3:9">
      <c r="C685" s="2">
        <f t="shared" si="54"/>
        <v>39842</v>
      </c>
      <c r="D685">
        <f t="shared" si="55"/>
        <v>3</v>
      </c>
      <c r="E685">
        <v>42</v>
      </c>
      <c r="F685" s="3">
        <v>258.29500000000002</v>
      </c>
      <c r="G685" s="3">
        <f t="shared" si="56"/>
        <v>332.05271369999997</v>
      </c>
      <c r="H685" s="3">
        <f t="shared" si="56"/>
        <v>333.33916732</v>
      </c>
      <c r="I685" s="3">
        <f t="shared" si="56"/>
        <v>340.76962426999995</v>
      </c>
    </row>
    <row r="686" spans="3:9">
      <c r="C686" s="2">
        <f t="shared" si="54"/>
        <v>39842</v>
      </c>
      <c r="D686">
        <f t="shared" si="55"/>
        <v>4</v>
      </c>
      <c r="E686">
        <v>41</v>
      </c>
      <c r="F686" s="3">
        <v>260.68700000000001</v>
      </c>
      <c r="G686" s="3">
        <f t="shared" si="56"/>
        <v>336.01570860000004</v>
      </c>
      <c r="H686" s="3">
        <f t="shared" si="56"/>
        <v>336.24530383000007</v>
      </c>
      <c r="I686" s="3">
        <f t="shared" si="56"/>
        <v>343.43781743000005</v>
      </c>
    </row>
    <row r="687" spans="3:9">
      <c r="C687" s="2">
        <f t="shared" si="54"/>
        <v>39842</v>
      </c>
      <c r="D687">
        <f t="shared" si="55"/>
        <v>5</v>
      </c>
      <c r="E687">
        <v>40</v>
      </c>
      <c r="F687" s="3">
        <v>273.42599999999999</v>
      </c>
      <c r="G687" s="3">
        <f t="shared" si="56"/>
        <v>340.36249691999996</v>
      </c>
      <c r="H687" s="3">
        <f t="shared" si="56"/>
        <v>339.38530938000008</v>
      </c>
      <c r="I687" s="3">
        <f t="shared" si="56"/>
        <v>346.07516709000043</v>
      </c>
    </row>
    <row r="688" spans="3:9">
      <c r="C688" s="2">
        <f t="shared" si="54"/>
        <v>39842</v>
      </c>
      <c r="D688">
        <f t="shared" si="55"/>
        <v>6</v>
      </c>
      <c r="E688">
        <v>39</v>
      </c>
      <c r="F688" s="3">
        <v>297.72899999999998</v>
      </c>
      <c r="G688" s="3">
        <f t="shared" si="56"/>
        <v>345.09307866</v>
      </c>
      <c r="H688" s="3">
        <f t="shared" si="56"/>
        <v>342.75238273000002</v>
      </c>
      <c r="I688" s="3">
        <f t="shared" si="56"/>
        <v>348.64049165000034</v>
      </c>
    </row>
    <row r="689" spans="3:9">
      <c r="C689" s="2">
        <f t="shared" si="54"/>
        <v>39842</v>
      </c>
      <c r="D689">
        <f t="shared" si="55"/>
        <v>7</v>
      </c>
      <c r="E689">
        <v>38</v>
      </c>
      <c r="F689" s="3">
        <v>338.96</v>
      </c>
      <c r="G689" s="3">
        <f t="shared" si="56"/>
        <v>350.20745382000001</v>
      </c>
      <c r="H689" s="3">
        <f t="shared" si="56"/>
        <v>346.3397226400001</v>
      </c>
      <c r="I689" s="3">
        <f t="shared" si="56"/>
        <v>351.09106606999995</v>
      </c>
    </row>
    <row r="690" spans="3:9">
      <c r="C690" s="2">
        <f t="shared" si="54"/>
        <v>39842</v>
      </c>
      <c r="D690">
        <f t="shared" si="55"/>
        <v>8</v>
      </c>
      <c r="E690">
        <v>39</v>
      </c>
      <c r="F690" s="3">
        <v>374.93700000000001</v>
      </c>
      <c r="G690" s="3">
        <f t="shared" si="56"/>
        <v>345.09307866</v>
      </c>
      <c r="H690" s="3">
        <f t="shared" si="56"/>
        <v>342.75238273000002</v>
      </c>
      <c r="I690" s="3">
        <f t="shared" si="56"/>
        <v>348.64049165000034</v>
      </c>
    </row>
    <row r="691" spans="3:9">
      <c r="C691" s="2">
        <f t="shared" si="54"/>
        <v>39842</v>
      </c>
      <c r="D691">
        <f t="shared" si="55"/>
        <v>9</v>
      </c>
      <c r="E691">
        <v>39</v>
      </c>
      <c r="F691" s="3">
        <v>402.63</v>
      </c>
      <c r="G691" s="3">
        <f t="shared" si="56"/>
        <v>345.09307866</v>
      </c>
      <c r="H691" s="3">
        <f t="shared" si="56"/>
        <v>342.75238273000002</v>
      </c>
      <c r="I691" s="3">
        <f t="shared" si="56"/>
        <v>348.64049165000034</v>
      </c>
    </row>
    <row r="692" spans="3:9">
      <c r="C692" s="2">
        <f t="shared" si="54"/>
        <v>39842</v>
      </c>
      <c r="D692">
        <f t="shared" si="55"/>
        <v>10</v>
      </c>
      <c r="E692">
        <v>43</v>
      </c>
      <c r="F692" s="3">
        <v>423.32100000000003</v>
      </c>
      <c r="G692" s="3">
        <f t="shared" ref="G692:I711" si="57">(G$3*$E692^4)+(G$4*$E692^3)+(G$5*$E692^2)+(G$6*$E692)+G$7</f>
        <v>328.47351221999992</v>
      </c>
      <c r="H692" s="3">
        <f t="shared" si="57"/>
        <v>330.67370109000007</v>
      </c>
      <c r="I692" s="3">
        <f t="shared" si="57"/>
        <v>338.11022577</v>
      </c>
    </row>
    <row r="693" spans="3:9">
      <c r="C693" s="2">
        <f t="shared" si="54"/>
        <v>39842</v>
      </c>
      <c r="D693">
        <f t="shared" si="55"/>
        <v>11</v>
      </c>
      <c r="E693">
        <v>45</v>
      </c>
      <c r="F693" s="3">
        <v>424.24400000000003</v>
      </c>
      <c r="G693" s="3">
        <f t="shared" si="57"/>
        <v>322.46648951999998</v>
      </c>
      <c r="H693" s="3">
        <f t="shared" si="57"/>
        <v>326.09198443000002</v>
      </c>
      <c r="I693" s="3">
        <f t="shared" si="57"/>
        <v>332.9686481899999</v>
      </c>
    </row>
    <row r="694" spans="3:9">
      <c r="C694" s="2">
        <f t="shared" si="54"/>
        <v>39842</v>
      </c>
      <c r="D694">
        <f t="shared" si="55"/>
        <v>12</v>
      </c>
      <c r="E694">
        <v>50</v>
      </c>
      <c r="F694" s="3">
        <v>417.45800000000003</v>
      </c>
      <c r="G694" s="3">
        <f t="shared" si="57"/>
        <v>314.16531762</v>
      </c>
      <c r="H694" s="3">
        <f t="shared" si="57"/>
        <v>319.32550948000005</v>
      </c>
      <c r="I694" s="3">
        <f t="shared" si="57"/>
        <v>322.7461697899999</v>
      </c>
    </row>
    <row r="695" spans="3:9">
      <c r="C695" s="2">
        <f t="shared" si="54"/>
        <v>39842</v>
      </c>
      <c r="D695">
        <f t="shared" si="55"/>
        <v>13</v>
      </c>
      <c r="E695">
        <v>52</v>
      </c>
      <c r="F695" s="3">
        <v>420.363</v>
      </c>
      <c r="G695" s="3">
        <f t="shared" si="57"/>
        <v>313.53140279999991</v>
      </c>
      <c r="H695" s="3">
        <f t="shared" si="57"/>
        <v>318.6368722200001</v>
      </c>
      <c r="I695" s="3">
        <f t="shared" si="57"/>
        <v>320.34769257000022</v>
      </c>
    </row>
    <row r="696" spans="3:9">
      <c r="C696" s="2">
        <f t="shared" si="54"/>
        <v>39842</v>
      </c>
      <c r="D696">
        <f t="shared" si="55"/>
        <v>14</v>
      </c>
      <c r="E696">
        <v>56</v>
      </c>
      <c r="F696" s="3">
        <v>421.51499999999999</v>
      </c>
      <c r="G696" s="3">
        <f t="shared" si="57"/>
        <v>316.86909420000006</v>
      </c>
      <c r="H696" s="3">
        <f t="shared" si="57"/>
        <v>321.01819978000003</v>
      </c>
      <c r="I696" s="3">
        <f t="shared" si="57"/>
        <v>319.56466133000055</v>
      </c>
    </row>
    <row r="697" spans="3:9">
      <c r="C697" s="2">
        <f t="shared" si="54"/>
        <v>39842</v>
      </c>
      <c r="D697">
        <f t="shared" si="55"/>
        <v>15</v>
      </c>
      <c r="E697">
        <v>57</v>
      </c>
      <c r="F697" s="3">
        <v>404.57</v>
      </c>
      <c r="G697" s="3">
        <f t="shared" si="57"/>
        <v>318.66300059999992</v>
      </c>
      <c r="H697" s="3">
        <f t="shared" si="57"/>
        <v>322.43624767000006</v>
      </c>
      <c r="I697" s="3">
        <f t="shared" si="57"/>
        <v>320.32606846999994</v>
      </c>
    </row>
    <row r="698" spans="3:9">
      <c r="C698" s="2">
        <f t="shared" si="54"/>
        <v>39842</v>
      </c>
      <c r="D698">
        <f t="shared" si="55"/>
        <v>16</v>
      </c>
      <c r="E698">
        <v>57</v>
      </c>
      <c r="F698" s="3">
        <v>396.209</v>
      </c>
      <c r="G698" s="3">
        <f t="shared" si="57"/>
        <v>318.66300059999992</v>
      </c>
      <c r="H698" s="3">
        <f t="shared" si="57"/>
        <v>322.43624767000006</v>
      </c>
      <c r="I698" s="3">
        <f t="shared" si="57"/>
        <v>320.32606846999994</v>
      </c>
    </row>
    <row r="699" spans="3:9">
      <c r="C699" s="2">
        <f t="shared" si="54"/>
        <v>39842</v>
      </c>
      <c r="D699">
        <f t="shared" si="55"/>
        <v>17</v>
      </c>
      <c r="E699">
        <v>54</v>
      </c>
      <c r="F699" s="3">
        <v>382.02</v>
      </c>
      <c r="G699" s="3">
        <f t="shared" si="57"/>
        <v>314.43266165999989</v>
      </c>
      <c r="H699" s="3">
        <f t="shared" si="57"/>
        <v>319.18296568000005</v>
      </c>
      <c r="I699" s="3">
        <f t="shared" si="57"/>
        <v>319.2288201500001</v>
      </c>
    </row>
    <row r="700" spans="3:9">
      <c r="C700" s="2">
        <f t="shared" si="54"/>
        <v>39842</v>
      </c>
      <c r="D700">
        <f t="shared" si="55"/>
        <v>18</v>
      </c>
      <c r="E700">
        <v>50</v>
      </c>
      <c r="F700" s="3">
        <v>394.54</v>
      </c>
      <c r="G700" s="3">
        <f t="shared" si="57"/>
        <v>314.16531762</v>
      </c>
      <c r="H700" s="3">
        <f t="shared" si="57"/>
        <v>319.32550948000005</v>
      </c>
      <c r="I700" s="3">
        <f t="shared" si="57"/>
        <v>322.7461697899999</v>
      </c>
    </row>
    <row r="701" spans="3:9">
      <c r="C701" s="2">
        <f t="shared" si="54"/>
        <v>39842</v>
      </c>
      <c r="D701">
        <f t="shared" si="55"/>
        <v>19</v>
      </c>
      <c r="E701">
        <v>47</v>
      </c>
      <c r="F701" s="3">
        <v>396.21300000000002</v>
      </c>
      <c r="G701" s="3">
        <f t="shared" si="57"/>
        <v>317.9946405</v>
      </c>
      <c r="H701" s="3">
        <f t="shared" si="57"/>
        <v>322.55456377000007</v>
      </c>
      <c r="I701" s="3">
        <f t="shared" si="57"/>
        <v>328.2993211700005</v>
      </c>
    </row>
    <row r="702" spans="3:9">
      <c r="C702" s="2">
        <f t="shared" si="54"/>
        <v>39842</v>
      </c>
      <c r="D702">
        <f t="shared" si="55"/>
        <v>20</v>
      </c>
      <c r="E702">
        <v>47</v>
      </c>
      <c r="F702" s="3">
        <v>393.233</v>
      </c>
      <c r="G702" s="3">
        <f t="shared" si="57"/>
        <v>317.9946405</v>
      </c>
      <c r="H702" s="3">
        <f t="shared" si="57"/>
        <v>322.55456377000007</v>
      </c>
      <c r="I702" s="3">
        <f t="shared" si="57"/>
        <v>328.2993211700005</v>
      </c>
    </row>
    <row r="703" spans="3:9">
      <c r="C703" s="2">
        <f t="shared" si="54"/>
        <v>39842</v>
      </c>
      <c r="D703">
        <f t="shared" si="55"/>
        <v>21</v>
      </c>
      <c r="E703">
        <v>47</v>
      </c>
      <c r="F703" s="3">
        <v>371.53699999999998</v>
      </c>
      <c r="G703" s="3">
        <f t="shared" si="57"/>
        <v>317.9946405</v>
      </c>
      <c r="H703" s="3">
        <f t="shared" si="57"/>
        <v>322.55456377000007</v>
      </c>
      <c r="I703" s="3">
        <f t="shared" si="57"/>
        <v>328.2993211700005</v>
      </c>
    </row>
    <row r="704" spans="3:9">
      <c r="C704" s="2">
        <f t="shared" si="54"/>
        <v>39842</v>
      </c>
      <c r="D704">
        <f t="shared" si="55"/>
        <v>22</v>
      </c>
      <c r="E704">
        <v>46</v>
      </c>
      <c r="F704" s="3">
        <v>335.851</v>
      </c>
      <c r="G704" s="3">
        <f t="shared" si="57"/>
        <v>320.03866829999993</v>
      </c>
      <c r="H704" s="3">
        <f t="shared" si="57"/>
        <v>324.18933648000007</v>
      </c>
      <c r="I704" s="3">
        <f t="shared" si="57"/>
        <v>330.55802823000028</v>
      </c>
    </row>
    <row r="705" spans="3:9">
      <c r="C705" s="2">
        <f t="shared" si="54"/>
        <v>39842</v>
      </c>
      <c r="D705">
        <f t="shared" si="55"/>
        <v>23</v>
      </c>
      <c r="E705">
        <v>46</v>
      </c>
      <c r="F705" s="3">
        <v>306.875</v>
      </c>
      <c r="G705" s="3">
        <f t="shared" si="57"/>
        <v>320.03866829999993</v>
      </c>
      <c r="H705" s="3">
        <f t="shared" si="57"/>
        <v>324.18933648000007</v>
      </c>
      <c r="I705" s="3">
        <f t="shared" si="57"/>
        <v>330.55802823000028</v>
      </c>
    </row>
    <row r="706" spans="3:9">
      <c r="C706" s="2">
        <f t="shared" si="54"/>
        <v>39842</v>
      </c>
      <c r="D706">
        <f t="shared" si="55"/>
        <v>24</v>
      </c>
      <c r="E706">
        <v>45</v>
      </c>
      <c r="F706" s="3">
        <v>288.85700000000003</v>
      </c>
      <c r="G706" s="3">
        <f t="shared" si="57"/>
        <v>322.46648951999998</v>
      </c>
      <c r="H706" s="3">
        <f t="shared" si="57"/>
        <v>326.09198443000002</v>
      </c>
      <c r="I706" s="3">
        <f t="shared" si="57"/>
        <v>332.9686481899999</v>
      </c>
    </row>
    <row r="707" spans="3:9">
      <c r="C707" s="2">
        <f t="shared" si="54"/>
        <v>39843</v>
      </c>
      <c r="D707">
        <f t="shared" si="55"/>
        <v>1</v>
      </c>
      <c r="E707">
        <v>44</v>
      </c>
      <c r="F707" s="3">
        <v>282.17599999999999</v>
      </c>
      <c r="G707" s="3">
        <f t="shared" si="57"/>
        <v>325.27810416</v>
      </c>
      <c r="H707" s="3">
        <f t="shared" si="57"/>
        <v>328.25570638000011</v>
      </c>
      <c r="I707" s="3">
        <f t="shared" si="57"/>
        <v>335.49771665000009</v>
      </c>
    </row>
    <row r="708" spans="3:9">
      <c r="C708" s="2">
        <f t="shared" si="54"/>
        <v>39843</v>
      </c>
      <c r="D708">
        <f t="shared" si="55"/>
        <v>2</v>
      </c>
      <c r="E708">
        <v>43</v>
      </c>
      <c r="F708" s="3">
        <v>280.72500000000002</v>
      </c>
      <c r="G708" s="3">
        <f t="shared" si="57"/>
        <v>328.47351221999992</v>
      </c>
      <c r="H708" s="3">
        <f t="shared" si="57"/>
        <v>330.67370109000007</v>
      </c>
      <c r="I708" s="3">
        <f t="shared" si="57"/>
        <v>338.11022577</v>
      </c>
    </row>
    <row r="709" spans="3:9">
      <c r="C709" s="2">
        <f t="shared" si="54"/>
        <v>39843</v>
      </c>
      <c r="D709">
        <f t="shared" si="55"/>
        <v>3</v>
      </c>
      <c r="E709">
        <v>42</v>
      </c>
      <c r="F709" s="3">
        <v>283.18</v>
      </c>
      <c r="G709" s="3">
        <f t="shared" si="57"/>
        <v>332.05271369999997</v>
      </c>
      <c r="H709" s="3">
        <f t="shared" si="57"/>
        <v>333.33916732</v>
      </c>
      <c r="I709" s="3">
        <f t="shared" si="57"/>
        <v>340.76962426999995</v>
      </c>
    </row>
    <row r="710" spans="3:9">
      <c r="C710" s="2">
        <f t="shared" si="54"/>
        <v>39843</v>
      </c>
      <c r="D710">
        <f t="shared" si="55"/>
        <v>4</v>
      </c>
      <c r="E710">
        <v>37</v>
      </c>
      <c r="F710" s="3">
        <v>291.55</v>
      </c>
      <c r="G710" s="3">
        <f t="shared" si="57"/>
        <v>355.70562240000004</v>
      </c>
      <c r="H710" s="3">
        <f t="shared" si="57"/>
        <v>350.14052787000003</v>
      </c>
      <c r="I710" s="3">
        <f t="shared" si="57"/>
        <v>353.38262186999992</v>
      </c>
    </row>
    <row r="711" spans="3:9">
      <c r="C711" s="2">
        <f t="shared" si="54"/>
        <v>39843</v>
      </c>
      <c r="D711">
        <f t="shared" si="55"/>
        <v>5</v>
      </c>
      <c r="E711">
        <v>41</v>
      </c>
      <c r="F711" s="3">
        <v>298.43400000000003</v>
      </c>
      <c r="G711" s="3">
        <f t="shared" si="57"/>
        <v>336.01570860000004</v>
      </c>
      <c r="H711" s="3">
        <f t="shared" si="57"/>
        <v>336.24530383000007</v>
      </c>
      <c r="I711" s="3">
        <f t="shared" si="57"/>
        <v>343.43781743000005</v>
      </c>
    </row>
    <row r="712" spans="3:9">
      <c r="C712" s="2">
        <f t="shared" si="54"/>
        <v>39843</v>
      </c>
      <c r="D712">
        <f t="shared" si="55"/>
        <v>6</v>
      </c>
      <c r="E712">
        <v>39</v>
      </c>
      <c r="F712" s="3">
        <v>316.29899999999998</v>
      </c>
      <c r="G712" s="3">
        <f t="shared" ref="G712:I731" si="58">(G$3*$E712^4)+(G$4*$E712^3)+(G$5*$E712^2)+(G$6*$E712)+G$7</f>
        <v>345.09307866</v>
      </c>
      <c r="H712" s="3">
        <f t="shared" si="58"/>
        <v>342.75238273000002</v>
      </c>
      <c r="I712" s="3">
        <f t="shared" si="58"/>
        <v>348.64049165000034</v>
      </c>
    </row>
    <row r="713" spans="3:9">
      <c r="C713" s="2">
        <f t="shared" si="54"/>
        <v>39843</v>
      </c>
      <c r="D713">
        <f t="shared" si="55"/>
        <v>7</v>
      </c>
      <c r="E713">
        <v>38</v>
      </c>
      <c r="F713" s="3">
        <v>347.58300000000003</v>
      </c>
      <c r="G713" s="3">
        <f t="shared" si="58"/>
        <v>350.20745382000001</v>
      </c>
      <c r="H713" s="3">
        <f t="shared" si="58"/>
        <v>346.3397226400001</v>
      </c>
      <c r="I713" s="3">
        <f t="shared" si="58"/>
        <v>351.09106606999995</v>
      </c>
    </row>
    <row r="714" spans="3:9">
      <c r="C714" s="2">
        <f t="shared" si="54"/>
        <v>39843</v>
      </c>
      <c r="D714">
        <f t="shared" si="55"/>
        <v>8</v>
      </c>
      <c r="E714">
        <v>39</v>
      </c>
      <c r="F714" s="3">
        <v>383.64</v>
      </c>
      <c r="G714" s="3">
        <f t="shared" si="58"/>
        <v>345.09307866</v>
      </c>
      <c r="H714" s="3">
        <f t="shared" si="58"/>
        <v>342.75238273000002</v>
      </c>
      <c r="I714" s="3">
        <f t="shared" si="58"/>
        <v>348.64049165000034</v>
      </c>
    </row>
    <row r="715" spans="3:9">
      <c r="C715" s="2">
        <f t="shared" si="54"/>
        <v>39843</v>
      </c>
      <c r="D715">
        <f t="shared" si="55"/>
        <v>9</v>
      </c>
      <c r="E715">
        <v>43</v>
      </c>
      <c r="F715" s="3">
        <v>421.01600000000002</v>
      </c>
      <c r="G715" s="3">
        <f t="shared" si="58"/>
        <v>328.47351221999992</v>
      </c>
      <c r="H715" s="3">
        <f t="shared" si="58"/>
        <v>330.67370109000007</v>
      </c>
      <c r="I715" s="3">
        <f t="shared" si="58"/>
        <v>338.11022577</v>
      </c>
    </row>
    <row r="716" spans="3:9">
      <c r="C716" s="2">
        <f t="shared" si="54"/>
        <v>39843</v>
      </c>
      <c r="D716">
        <f t="shared" si="55"/>
        <v>10</v>
      </c>
      <c r="E716">
        <v>46</v>
      </c>
      <c r="F716" s="3">
        <v>442.012</v>
      </c>
      <c r="G716" s="3">
        <f t="shared" si="58"/>
        <v>320.03866829999993</v>
      </c>
      <c r="H716" s="3">
        <f t="shared" si="58"/>
        <v>324.18933648000007</v>
      </c>
      <c r="I716" s="3">
        <f t="shared" si="58"/>
        <v>330.55802823000028</v>
      </c>
    </row>
    <row r="717" spans="3:9">
      <c r="C717" s="2">
        <f t="shared" ref="C717:C780" si="59">IF(D717=1,C716+1,C716)</f>
        <v>39843</v>
      </c>
      <c r="D717">
        <f t="shared" ref="D717:D780" si="60">IF(D716=24,1,D716+1)</f>
        <v>11</v>
      </c>
      <c r="E717">
        <v>50</v>
      </c>
      <c r="F717" s="3">
        <v>441.68400000000003</v>
      </c>
      <c r="G717" s="3">
        <f t="shared" si="58"/>
        <v>314.16531762</v>
      </c>
      <c r="H717" s="3">
        <f t="shared" si="58"/>
        <v>319.32550948000005</v>
      </c>
      <c r="I717" s="3">
        <f t="shared" si="58"/>
        <v>322.7461697899999</v>
      </c>
    </row>
    <row r="718" spans="3:9">
      <c r="C718" s="2">
        <f t="shared" si="59"/>
        <v>39843</v>
      </c>
      <c r="D718">
        <f t="shared" si="60"/>
        <v>12</v>
      </c>
      <c r="E718">
        <v>52</v>
      </c>
      <c r="F718" s="3">
        <v>430.75400000000002</v>
      </c>
      <c r="G718" s="3">
        <f t="shared" si="58"/>
        <v>313.53140279999991</v>
      </c>
      <c r="H718" s="3">
        <f t="shared" si="58"/>
        <v>318.6368722200001</v>
      </c>
      <c r="I718" s="3">
        <f t="shared" si="58"/>
        <v>320.34769257000022</v>
      </c>
    </row>
    <row r="719" spans="3:9">
      <c r="C719" s="2">
        <f t="shared" si="59"/>
        <v>39843</v>
      </c>
      <c r="D719">
        <f t="shared" si="60"/>
        <v>13</v>
      </c>
      <c r="E719">
        <v>56</v>
      </c>
      <c r="F719" s="3">
        <v>428.18900000000002</v>
      </c>
      <c r="G719" s="3">
        <f t="shared" si="58"/>
        <v>316.86909420000006</v>
      </c>
      <c r="H719" s="3">
        <f t="shared" si="58"/>
        <v>321.01819978000003</v>
      </c>
      <c r="I719" s="3">
        <f t="shared" si="58"/>
        <v>319.56466133000055</v>
      </c>
    </row>
    <row r="720" spans="3:9">
      <c r="C720" s="2">
        <f t="shared" si="59"/>
        <v>39843</v>
      </c>
      <c r="D720">
        <f t="shared" si="60"/>
        <v>14</v>
      </c>
      <c r="E720">
        <v>56</v>
      </c>
      <c r="F720" s="3">
        <v>419.81099999999998</v>
      </c>
      <c r="G720" s="3">
        <f t="shared" si="58"/>
        <v>316.86909420000006</v>
      </c>
      <c r="H720" s="3">
        <f t="shared" si="58"/>
        <v>321.01819978000003</v>
      </c>
      <c r="I720" s="3">
        <f t="shared" si="58"/>
        <v>319.56466133000055</v>
      </c>
    </row>
    <row r="721" spans="3:9">
      <c r="C721" s="2">
        <f t="shared" si="59"/>
        <v>39843</v>
      </c>
      <c r="D721">
        <f t="shared" si="60"/>
        <v>15</v>
      </c>
      <c r="E721">
        <v>55</v>
      </c>
      <c r="F721" s="3">
        <v>418.05900000000003</v>
      </c>
      <c r="G721" s="3">
        <f t="shared" si="58"/>
        <v>315.45898121999994</v>
      </c>
      <c r="H721" s="3">
        <f t="shared" si="58"/>
        <v>319.93603953000002</v>
      </c>
      <c r="I721" s="3">
        <f t="shared" si="58"/>
        <v>319.20492189000021</v>
      </c>
    </row>
    <row r="722" spans="3:9">
      <c r="C722" s="2">
        <f t="shared" si="59"/>
        <v>39843</v>
      </c>
      <c r="D722">
        <f t="shared" si="60"/>
        <v>16</v>
      </c>
      <c r="E722">
        <v>54</v>
      </c>
      <c r="F722" s="3">
        <v>400.62200000000001</v>
      </c>
      <c r="G722" s="3">
        <f t="shared" si="58"/>
        <v>314.43266165999989</v>
      </c>
      <c r="H722" s="3">
        <f t="shared" si="58"/>
        <v>319.18296568000005</v>
      </c>
      <c r="I722" s="3">
        <f t="shared" si="58"/>
        <v>319.2288201500001</v>
      </c>
    </row>
    <row r="723" spans="3:9">
      <c r="C723" s="2">
        <f t="shared" si="59"/>
        <v>39843</v>
      </c>
      <c r="D723">
        <f t="shared" si="60"/>
        <v>17</v>
      </c>
      <c r="E723">
        <v>52</v>
      </c>
      <c r="F723" s="3">
        <v>386.74700000000001</v>
      </c>
      <c r="G723" s="3">
        <f t="shared" si="58"/>
        <v>313.53140279999991</v>
      </c>
      <c r="H723" s="3">
        <f t="shared" si="58"/>
        <v>318.6368722200001</v>
      </c>
      <c r="I723" s="3">
        <f t="shared" si="58"/>
        <v>320.34769257000022</v>
      </c>
    </row>
    <row r="724" spans="3:9">
      <c r="C724" s="2">
        <f t="shared" si="59"/>
        <v>39843</v>
      </c>
      <c r="D724">
        <f t="shared" si="60"/>
        <v>18</v>
      </c>
      <c r="E724">
        <v>46</v>
      </c>
      <c r="F724" s="3">
        <v>399.56299999999999</v>
      </c>
      <c r="G724" s="3">
        <f t="shared" si="58"/>
        <v>320.03866829999993</v>
      </c>
      <c r="H724" s="3">
        <f t="shared" si="58"/>
        <v>324.18933648000007</v>
      </c>
      <c r="I724" s="3">
        <f t="shared" si="58"/>
        <v>330.55802823000028</v>
      </c>
    </row>
    <row r="725" spans="3:9">
      <c r="C725" s="2">
        <f t="shared" si="59"/>
        <v>39843</v>
      </c>
      <c r="D725">
        <f t="shared" si="60"/>
        <v>19</v>
      </c>
      <c r="E725">
        <v>46</v>
      </c>
      <c r="F725" s="3">
        <v>402.62400000000002</v>
      </c>
      <c r="G725" s="3">
        <f t="shared" si="58"/>
        <v>320.03866829999993</v>
      </c>
      <c r="H725" s="3">
        <f t="shared" si="58"/>
        <v>324.18933648000007</v>
      </c>
      <c r="I725" s="3">
        <f t="shared" si="58"/>
        <v>330.55802823000028</v>
      </c>
    </row>
    <row r="726" spans="3:9">
      <c r="C726" s="2">
        <f t="shared" si="59"/>
        <v>39843</v>
      </c>
      <c r="D726">
        <f t="shared" si="60"/>
        <v>20</v>
      </c>
      <c r="E726">
        <v>44</v>
      </c>
      <c r="F726" s="3">
        <v>390.55599999999998</v>
      </c>
      <c r="G726" s="3">
        <f t="shared" si="58"/>
        <v>325.27810416</v>
      </c>
      <c r="H726" s="3">
        <f t="shared" si="58"/>
        <v>328.25570638000011</v>
      </c>
      <c r="I726" s="3">
        <f t="shared" si="58"/>
        <v>335.49771665000009</v>
      </c>
    </row>
    <row r="727" spans="3:9">
      <c r="C727" s="2">
        <f t="shared" si="59"/>
        <v>39843</v>
      </c>
      <c r="D727">
        <f t="shared" si="60"/>
        <v>21</v>
      </c>
      <c r="E727">
        <v>41</v>
      </c>
      <c r="F727" s="3">
        <v>379.47800000000001</v>
      </c>
      <c r="G727" s="3">
        <f t="shared" si="58"/>
        <v>336.01570860000004</v>
      </c>
      <c r="H727" s="3">
        <f t="shared" si="58"/>
        <v>336.24530383000007</v>
      </c>
      <c r="I727" s="3">
        <f t="shared" si="58"/>
        <v>343.43781743000005</v>
      </c>
    </row>
    <row r="728" spans="3:9">
      <c r="C728" s="2">
        <f t="shared" si="59"/>
        <v>39843</v>
      </c>
      <c r="D728">
        <f t="shared" si="60"/>
        <v>22</v>
      </c>
      <c r="E728">
        <v>40</v>
      </c>
      <c r="F728" s="3">
        <v>356.774</v>
      </c>
      <c r="G728" s="3">
        <f t="shared" si="58"/>
        <v>340.36249691999996</v>
      </c>
      <c r="H728" s="3">
        <f t="shared" si="58"/>
        <v>339.38530938000008</v>
      </c>
      <c r="I728" s="3">
        <f t="shared" si="58"/>
        <v>346.07516709000043</v>
      </c>
    </row>
    <row r="729" spans="3:9">
      <c r="C729" s="2">
        <f t="shared" si="59"/>
        <v>39843</v>
      </c>
      <c r="D729">
        <f t="shared" si="60"/>
        <v>23</v>
      </c>
      <c r="E729">
        <v>41</v>
      </c>
      <c r="F729" s="3">
        <v>315.07299999999998</v>
      </c>
      <c r="G729" s="3">
        <f t="shared" si="58"/>
        <v>336.01570860000004</v>
      </c>
      <c r="H729" s="3">
        <f t="shared" si="58"/>
        <v>336.24530383000007</v>
      </c>
      <c r="I729" s="3">
        <f t="shared" si="58"/>
        <v>343.43781743000005</v>
      </c>
    </row>
    <row r="730" spans="3:9">
      <c r="C730" s="2">
        <f t="shared" si="59"/>
        <v>39843</v>
      </c>
      <c r="D730">
        <f t="shared" si="60"/>
        <v>24</v>
      </c>
      <c r="E730">
        <v>40</v>
      </c>
      <c r="F730" s="3">
        <v>306.55099999999999</v>
      </c>
      <c r="G730" s="3">
        <f t="shared" si="58"/>
        <v>340.36249691999996</v>
      </c>
      <c r="H730" s="3">
        <f t="shared" si="58"/>
        <v>339.38530938000008</v>
      </c>
      <c r="I730" s="3">
        <f t="shared" si="58"/>
        <v>346.07516709000043</v>
      </c>
    </row>
    <row r="731" spans="3:9">
      <c r="C731" s="2">
        <f t="shared" si="59"/>
        <v>39844</v>
      </c>
      <c r="D731">
        <f t="shared" si="60"/>
        <v>1</v>
      </c>
      <c r="E731">
        <v>40</v>
      </c>
      <c r="F731" s="3">
        <v>296.49400000000003</v>
      </c>
      <c r="G731" s="3">
        <f t="shared" si="58"/>
        <v>340.36249691999996</v>
      </c>
      <c r="H731" s="3">
        <f t="shared" si="58"/>
        <v>339.38530938000008</v>
      </c>
      <c r="I731" s="3">
        <f t="shared" si="58"/>
        <v>346.07516709000043</v>
      </c>
    </row>
    <row r="732" spans="3:9">
      <c r="C732" s="2">
        <f t="shared" si="59"/>
        <v>39844</v>
      </c>
      <c r="D732">
        <f t="shared" si="60"/>
        <v>2</v>
      </c>
      <c r="E732">
        <v>41</v>
      </c>
      <c r="F732" s="3">
        <v>293.31400000000002</v>
      </c>
      <c r="G732" s="3">
        <f t="shared" ref="G732:I751" si="61">(G$3*$E732^4)+(G$4*$E732^3)+(G$5*$E732^2)+(G$6*$E732)+G$7</f>
        <v>336.01570860000004</v>
      </c>
      <c r="H732" s="3">
        <f t="shared" si="61"/>
        <v>336.24530383000007</v>
      </c>
      <c r="I732" s="3">
        <f t="shared" si="61"/>
        <v>343.43781743000005</v>
      </c>
    </row>
    <row r="733" spans="3:9">
      <c r="C733" s="2">
        <f t="shared" si="59"/>
        <v>39844</v>
      </c>
      <c r="D733">
        <f t="shared" si="60"/>
        <v>3</v>
      </c>
      <c r="E733">
        <v>40</v>
      </c>
      <c r="F733" s="3">
        <v>299.11099999999999</v>
      </c>
      <c r="G733" s="3">
        <f t="shared" si="61"/>
        <v>340.36249691999996</v>
      </c>
      <c r="H733" s="3">
        <f t="shared" si="61"/>
        <v>339.38530938000008</v>
      </c>
      <c r="I733" s="3">
        <f t="shared" si="61"/>
        <v>346.07516709000043</v>
      </c>
    </row>
    <row r="734" spans="3:9">
      <c r="C734" s="2">
        <f t="shared" si="59"/>
        <v>39844</v>
      </c>
      <c r="D734">
        <f t="shared" si="60"/>
        <v>4</v>
      </c>
      <c r="E734">
        <v>38</v>
      </c>
      <c r="F734" s="3">
        <v>300.46100000000001</v>
      </c>
      <c r="G734" s="3">
        <f t="shared" si="61"/>
        <v>350.20745382000001</v>
      </c>
      <c r="H734" s="3">
        <f t="shared" si="61"/>
        <v>346.3397226400001</v>
      </c>
      <c r="I734" s="3">
        <f t="shared" si="61"/>
        <v>351.09106606999995</v>
      </c>
    </row>
    <row r="735" spans="3:9">
      <c r="C735" s="2">
        <f t="shared" si="59"/>
        <v>39844</v>
      </c>
      <c r="D735">
        <f t="shared" si="60"/>
        <v>5</v>
      </c>
      <c r="E735">
        <v>41</v>
      </c>
      <c r="F735" s="3">
        <v>311.42899999999997</v>
      </c>
      <c r="G735" s="3">
        <f t="shared" si="61"/>
        <v>336.01570860000004</v>
      </c>
      <c r="H735" s="3">
        <f t="shared" si="61"/>
        <v>336.24530383000007</v>
      </c>
      <c r="I735" s="3">
        <f t="shared" si="61"/>
        <v>343.43781743000005</v>
      </c>
    </row>
    <row r="736" spans="3:9">
      <c r="C736" s="2">
        <f t="shared" si="59"/>
        <v>39844</v>
      </c>
      <c r="D736">
        <f t="shared" si="60"/>
        <v>6</v>
      </c>
      <c r="E736">
        <v>43</v>
      </c>
      <c r="F736" s="3">
        <v>323.27999999999997</v>
      </c>
      <c r="G736" s="3">
        <f t="shared" si="61"/>
        <v>328.47351221999992</v>
      </c>
      <c r="H736" s="3">
        <f t="shared" si="61"/>
        <v>330.67370109000007</v>
      </c>
      <c r="I736" s="3">
        <f t="shared" si="61"/>
        <v>338.11022577</v>
      </c>
    </row>
    <row r="737" spans="3:9">
      <c r="C737" s="2">
        <f t="shared" si="59"/>
        <v>39844</v>
      </c>
      <c r="D737">
        <f t="shared" si="60"/>
        <v>7</v>
      </c>
      <c r="E737">
        <v>40</v>
      </c>
      <c r="F737" s="3">
        <v>323.339</v>
      </c>
      <c r="G737" s="3">
        <f t="shared" si="61"/>
        <v>340.36249691999996</v>
      </c>
      <c r="H737" s="3">
        <f t="shared" si="61"/>
        <v>339.38530938000008</v>
      </c>
      <c r="I737" s="3">
        <f t="shared" si="61"/>
        <v>346.07516709000043</v>
      </c>
    </row>
    <row r="738" spans="3:9">
      <c r="C738" s="2">
        <f t="shared" si="59"/>
        <v>39844</v>
      </c>
      <c r="D738">
        <f t="shared" si="60"/>
        <v>8</v>
      </c>
      <c r="E738">
        <v>46</v>
      </c>
      <c r="F738" s="3">
        <v>312.25599999999997</v>
      </c>
      <c r="G738" s="3">
        <f t="shared" si="61"/>
        <v>320.03866829999993</v>
      </c>
      <c r="H738" s="3">
        <f t="shared" si="61"/>
        <v>324.18933648000007</v>
      </c>
      <c r="I738" s="3">
        <f t="shared" si="61"/>
        <v>330.55802823000028</v>
      </c>
    </row>
    <row r="739" spans="3:9">
      <c r="C739" s="2">
        <f t="shared" si="59"/>
        <v>39844</v>
      </c>
      <c r="D739">
        <f t="shared" si="60"/>
        <v>9</v>
      </c>
      <c r="E739">
        <v>50</v>
      </c>
      <c r="F739" s="3">
        <v>318.10399999999998</v>
      </c>
      <c r="G739" s="3">
        <f t="shared" si="61"/>
        <v>314.16531762</v>
      </c>
      <c r="H739" s="3">
        <f t="shared" si="61"/>
        <v>319.32550948000005</v>
      </c>
      <c r="I739" s="3">
        <f t="shared" si="61"/>
        <v>322.7461697899999</v>
      </c>
    </row>
    <row r="740" spans="3:9">
      <c r="C740" s="2">
        <f t="shared" si="59"/>
        <v>39844</v>
      </c>
      <c r="D740">
        <f t="shared" si="60"/>
        <v>10</v>
      </c>
      <c r="E740">
        <v>54</v>
      </c>
      <c r="F740" s="3">
        <v>330.29300000000001</v>
      </c>
      <c r="G740" s="3">
        <f t="shared" si="61"/>
        <v>314.43266165999989</v>
      </c>
      <c r="H740" s="3">
        <f t="shared" si="61"/>
        <v>319.18296568000005</v>
      </c>
      <c r="I740" s="3">
        <f t="shared" si="61"/>
        <v>319.2288201500001</v>
      </c>
    </row>
    <row r="741" spans="3:9">
      <c r="C741" s="2">
        <f t="shared" si="59"/>
        <v>39844</v>
      </c>
      <c r="D741">
        <f t="shared" si="60"/>
        <v>11</v>
      </c>
      <c r="E741">
        <v>58</v>
      </c>
      <c r="F741" s="3">
        <v>342.70400000000001</v>
      </c>
      <c r="G741" s="3">
        <f t="shared" si="61"/>
        <v>320.84070041999996</v>
      </c>
      <c r="H741" s="3">
        <f t="shared" si="61"/>
        <v>324.19698444000005</v>
      </c>
      <c r="I741" s="3">
        <f t="shared" si="61"/>
        <v>321.50562987000018</v>
      </c>
    </row>
    <row r="742" spans="3:9">
      <c r="C742" s="2">
        <f t="shared" si="59"/>
        <v>39844</v>
      </c>
      <c r="D742">
        <f t="shared" si="60"/>
        <v>12</v>
      </c>
      <c r="E742">
        <v>60</v>
      </c>
      <c r="F742" s="3">
        <v>341.32</v>
      </c>
      <c r="G742" s="3">
        <f t="shared" si="61"/>
        <v>326.34748031999993</v>
      </c>
      <c r="H742" s="3">
        <f t="shared" si="61"/>
        <v>328.77372958000001</v>
      </c>
      <c r="I742" s="3">
        <f t="shared" si="61"/>
        <v>325.1774444899998</v>
      </c>
    </row>
    <row r="743" spans="3:9">
      <c r="C743" s="2">
        <f t="shared" si="59"/>
        <v>39844</v>
      </c>
      <c r="D743">
        <f t="shared" si="60"/>
        <v>13</v>
      </c>
      <c r="E743">
        <v>60</v>
      </c>
      <c r="F743" s="3">
        <v>331.92500000000001</v>
      </c>
      <c r="G743" s="3">
        <f t="shared" si="61"/>
        <v>326.34748031999993</v>
      </c>
      <c r="H743" s="3">
        <f t="shared" si="61"/>
        <v>328.77372958000001</v>
      </c>
      <c r="I743" s="3">
        <f t="shared" si="61"/>
        <v>325.1774444899998</v>
      </c>
    </row>
    <row r="744" spans="3:9">
      <c r="C744" s="2">
        <f t="shared" si="59"/>
        <v>39844</v>
      </c>
      <c r="D744">
        <f t="shared" si="60"/>
        <v>14</v>
      </c>
      <c r="E744">
        <v>60</v>
      </c>
      <c r="F744" s="3">
        <v>334.029</v>
      </c>
      <c r="G744" s="3">
        <f t="shared" si="61"/>
        <v>326.34748031999993</v>
      </c>
      <c r="H744" s="3">
        <f t="shared" si="61"/>
        <v>328.77372958000001</v>
      </c>
      <c r="I744" s="3">
        <f t="shared" si="61"/>
        <v>325.1774444899998</v>
      </c>
    </row>
    <row r="745" spans="3:9">
      <c r="C745" s="2">
        <f t="shared" si="59"/>
        <v>39844</v>
      </c>
      <c r="D745">
        <f t="shared" si="60"/>
        <v>15</v>
      </c>
      <c r="E745">
        <v>59</v>
      </c>
      <c r="F745" s="3">
        <v>332.279</v>
      </c>
      <c r="G745" s="3">
        <f t="shared" si="61"/>
        <v>323.40219366000008</v>
      </c>
      <c r="H745" s="3">
        <f t="shared" si="61"/>
        <v>326.30721133000009</v>
      </c>
      <c r="I745" s="3">
        <f t="shared" si="61"/>
        <v>323.11828865000012</v>
      </c>
    </row>
    <row r="746" spans="3:9">
      <c r="C746" s="2">
        <f t="shared" si="59"/>
        <v>39844</v>
      </c>
      <c r="D746">
        <f t="shared" si="60"/>
        <v>16</v>
      </c>
      <c r="E746">
        <v>58</v>
      </c>
      <c r="F746" s="3">
        <v>336.49299999999999</v>
      </c>
      <c r="G746" s="3">
        <f t="shared" si="61"/>
        <v>320.84070041999996</v>
      </c>
      <c r="H746" s="3">
        <f t="shared" si="61"/>
        <v>324.19698444000005</v>
      </c>
      <c r="I746" s="3">
        <f t="shared" si="61"/>
        <v>321.50562987000018</v>
      </c>
    </row>
    <row r="747" spans="3:9">
      <c r="C747" s="2">
        <f t="shared" si="59"/>
        <v>39844</v>
      </c>
      <c r="D747">
        <f t="shared" si="60"/>
        <v>17</v>
      </c>
      <c r="E747">
        <v>56</v>
      </c>
      <c r="F747" s="3">
        <v>345.07499999999999</v>
      </c>
      <c r="G747" s="3">
        <f t="shared" si="61"/>
        <v>316.86909420000006</v>
      </c>
      <c r="H747" s="3">
        <f t="shared" si="61"/>
        <v>321.01819978000003</v>
      </c>
      <c r="I747" s="3">
        <f t="shared" si="61"/>
        <v>319.56466133000055</v>
      </c>
    </row>
    <row r="748" spans="3:9">
      <c r="C748" s="2">
        <f t="shared" si="59"/>
        <v>39844</v>
      </c>
      <c r="D748">
        <f t="shared" si="60"/>
        <v>18</v>
      </c>
      <c r="E748">
        <v>52</v>
      </c>
      <c r="F748" s="3">
        <v>376.42700000000002</v>
      </c>
      <c r="G748" s="3">
        <f t="shared" si="61"/>
        <v>313.53140279999991</v>
      </c>
      <c r="H748" s="3">
        <f t="shared" si="61"/>
        <v>318.6368722200001</v>
      </c>
      <c r="I748" s="3">
        <f t="shared" si="61"/>
        <v>320.34769257000022</v>
      </c>
    </row>
    <row r="749" spans="3:9">
      <c r="C749" s="2">
        <f t="shared" si="59"/>
        <v>39844</v>
      </c>
      <c r="D749">
        <f t="shared" si="60"/>
        <v>19</v>
      </c>
      <c r="E749">
        <v>51</v>
      </c>
      <c r="F749" s="3">
        <v>383.65</v>
      </c>
      <c r="G749" s="3">
        <f t="shared" si="61"/>
        <v>313.65646349999997</v>
      </c>
      <c r="H749" s="3">
        <f t="shared" si="61"/>
        <v>318.83025013000002</v>
      </c>
      <c r="I749" s="3">
        <f t="shared" si="61"/>
        <v>321.39888953000042</v>
      </c>
    </row>
    <row r="750" spans="3:9">
      <c r="C750" s="2">
        <f t="shared" si="59"/>
        <v>39844</v>
      </c>
      <c r="D750">
        <f t="shared" si="60"/>
        <v>20</v>
      </c>
      <c r="E750">
        <v>51</v>
      </c>
      <c r="F750" s="3">
        <v>376.12</v>
      </c>
      <c r="G750" s="3">
        <f t="shared" si="61"/>
        <v>313.65646349999997</v>
      </c>
      <c r="H750" s="3">
        <f t="shared" si="61"/>
        <v>318.83025013000002</v>
      </c>
      <c r="I750" s="3">
        <f t="shared" si="61"/>
        <v>321.39888953000042</v>
      </c>
    </row>
    <row r="751" spans="3:9">
      <c r="C751" s="2">
        <f t="shared" si="59"/>
        <v>39844</v>
      </c>
      <c r="D751">
        <f t="shared" si="60"/>
        <v>21</v>
      </c>
      <c r="E751">
        <v>51</v>
      </c>
      <c r="F751" s="3">
        <v>368.66300000000001</v>
      </c>
      <c r="G751" s="3">
        <f t="shared" si="61"/>
        <v>313.65646349999997</v>
      </c>
      <c r="H751" s="3">
        <f t="shared" si="61"/>
        <v>318.83025013000002</v>
      </c>
      <c r="I751" s="3">
        <f t="shared" si="61"/>
        <v>321.39888953000042</v>
      </c>
    </row>
    <row r="752" spans="3:9">
      <c r="C752" s="2">
        <f t="shared" si="59"/>
        <v>39844</v>
      </c>
      <c r="D752">
        <f t="shared" si="60"/>
        <v>22</v>
      </c>
      <c r="E752">
        <v>49</v>
      </c>
      <c r="F752" s="3">
        <v>338.62</v>
      </c>
      <c r="G752" s="3">
        <f t="shared" ref="G752:I771" si="62">(G$3*$E752^4)+(G$4*$E752^3)+(G$5*$E752^2)+(G$6*$E752)+G$7</f>
        <v>315.05796515999998</v>
      </c>
      <c r="H752" s="3">
        <f t="shared" si="62"/>
        <v>320.11584903000005</v>
      </c>
      <c r="I752" s="3">
        <f t="shared" si="62"/>
        <v>324.36378614999995</v>
      </c>
    </row>
    <row r="753" spans="3:9">
      <c r="C753" s="2">
        <f t="shared" si="59"/>
        <v>39844</v>
      </c>
      <c r="D753">
        <f t="shared" si="60"/>
        <v>23</v>
      </c>
      <c r="E753">
        <v>45</v>
      </c>
      <c r="F753" s="3">
        <v>313.61099999999999</v>
      </c>
      <c r="G753" s="3">
        <f t="shared" si="62"/>
        <v>322.46648951999998</v>
      </c>
      <c r="H753" s="3">
        <f t="shared" si="62"/>
        <v>326.09198443000002</v>
      </c>
      <c r="I753" s="3">
        <f t="shared" si="62"/>
        <v>332.9686481899999</v>
      </c>
    </row>
    <row r="754" spans="3:9">
      <c r="C754" s="2">
        <f t="shared" si="59"/>
        <v>39844</v>
      </c>
      <c r="D754">
        <f t="shared" si="60"/>
        <v>24</v>
      </c>
      <c r="E754">
        <v>42</v>
      </c>
      <c r="F754" s="3">
        <v>297.40300000000002</v>
      </c>
      <c r="G754" s="3">
        <f t="shared" si="62"/>
        <v>332.05271369999997</v>
      </c>
      <c r="H754" s="3">
        <f t="shared" si="62"/>
        <v>333.33916732</v>
      </c>
      <c r="I754" s="3">
        <f t="shared" si="62"/>
        <v>340.76962426999995</v>
      </c>
    </row>
    <row r="755" spans="3:9">
      <c r="C755" s="2">
        <f t="shared" si="59"/>
        <v>39845</v>
      </c>
      <c r="D755">
        <f t="shared" si="60"/>
        <v>1</v>
      </c>
      <c r="E755">
        <v>42</v>
      </c>
      <c r="F755" s="3">
        <v>289.31599999999997</v>
      </c>
      <c r="G755" s="3">
        <f t="shared" si="62"/>
        <v>332.05271369999997</v>
      </c>
      <c r="H755" s="3">
        <f t="shared" si="62"/>
        <v>333.33916732</v>
      </c>
      <c r="I755" s="3">
        <f t="shared" si="62"/>
        <v>340.76962426999995</v>
      </c>
    </row>
    <row r="756" spans="3:9">
      <c r="C756" s="2">
        <f t="shared" si="59"/>
        <v>39845</v>
      </c>
      <c r="D756">
        <f t="shared" si="60"/>
        <v>2</v>
      </c>
      <c r="E756">
        <v>41</v>
      </c>
      <c r="F756" s="3">
        <v>281.38499999999999</v>
      </c>
      <c r="G756" s="3">
        <f t="shared" si="62"/>
        <v>336.01570860000004</v>
      </c>
      <c r="H756" s="3">
        <f t="shared" si="62"/>
        <v>336.24530383000007</v>
      </c>
      <c r="I756" s="3">
        <f t="shared" si="62"/>
        <v>343.43781743000005</v>
      </c>
    </row>
    <row r="757" spans="3:9">
      <c r="C757" s="2">
        <f t="shared" si="59"/>
        <v>39845</v>
      </c>
      <c r="D757">
        <f t="shared" si="60"/>
        <v>3</v>
      </c>
      <c r="E757">
        <v>40</v>
      </c>
      <c r="F757" s="3">
        <v>282.84899999999999</v>
      </c>
      <c r="G757" s="3">
        <f t="shared" si="62"/>
        <v>340.36249691999996</v>
      </c>
      <c r="H757" s="3">
        <f t="shared" si="62"/>
        <v>339.38530938000008</v>
      </c>
      <c r="I757" s="3">
        <f t="shared" si="62"/>
        <v>346.07516709000043</v>
      </c>
    </row>
    <row r="758" spans="3:9">
      <c r="C758" s="2">
        <f t="shared" si="59"/>
        <v>39845</v>
      </c>
      <c r="D758">
        <f t="shared" si="60"/>
        <v>4</v>
      </c>
      <c r="E758">
        <v>42</v>
      </c>
      <c r="F758" s="3">
        <v>287.36599999999999</v>
      </c>
      <c r="G758" s="3">
        <f t="shared" si="62"/>
        <v>332.05271369999997</v>
      </c>
      <c r="H758" s="3">
        <f t="shared" si="62"/>
        <v>333.33916732</v>
      </c>
      <c r="I758" s="3">
        <f t="shared" si="62"/>
        <v>340.76962426999995</v>
      </c>
    </row>
    <row r="759" spans="3:9">
      <c r="C759" s="2">
        <f t="shared" si="59"/>
        <v>39845</v>
      </c>
      <c r="D759">
        <f t="shared" si="60"/>
        <v>5</v>
      </c>
      <c r="E759">
        <v>42</v>
      </c>
      <c r="F759" s="3">
        <v>302.14999999999998</v>
      </c>
      <c r="G759" s="3">
        <f t="shared" si="62"/>
        <v>332.05271369999997</v>
      </c>
      <c r="H759" s="3">
        <f t="shared" si="62"/>
        <v>333.33916732</v>
      </c>
      <c r="I759" s="3">
        <f t="shared" si="62"/>
        <v>340.76962426999995</v>
      </c>
    </row>
    <row r="760" spans="3:9">
      <c r="C760" s="2">
        <f t="shared" si="59"/>
        <v>39845</v>
      </c>
      <c r="D760">
        <f t="shared" si="60"/>
        <v>6</v>
      </c>
      <c r="E760">
        <v>41</v>
      </c>
      <c r="F760" s="3">
        <v>302.61900000000003</v>
      </c>
      <c r="G760" s="3">
        <f t="shared" si="62"/>
        <v>336.01570860000004</v>
      </c>
      <c r="H760" s="3">
        <f t="shared" si="62"/>
        <v>336.24530383000007</v>
      </c>
      <c r="I760" s="3">
        <f t="shared" si="62"/>
        <v>343.43781743000005</v>
      </c>
    </row>
    <row r="761" spans="3:9">
      <c r="C761" s="2">
        <f t="shared" si="59"/>
        <v>39845</v>
      </c>
      <c r="D761">
        <f t="shared" si="60"/>
        <v>7</v>
      </c>
      <c r="E761">
        <v>41</v>
      </c>
      <c r="F761" s="3">
        <v>311.19799999999998</v>
      </c>
      <c r="G761" s="3">
        <f t="shared" si="62"/>
        <v>336.01570860000004</v>
      </c>
      <c r="H761" s="3">
        <f t="shared" si="62"/>
        <v>336.24530383000007</v>
      </c>
      <c r="I761" s="3">
        <f t="shared" si="62"/>
        <v>343.43781743000005</v>
      </c>
    </row>
    <row r="762" spans="3:9">
      <c r="C762" s="2">
        <f t="shared" si="59"/>
        <v>39845</v>
      </c>
      <c r="D762">
        <f t="shared" si="60"/>
        <v>8</v>
      </c>
      <c r="E762">
        <v>49</v>
      </c>
      <c r="F762" s="3">
        <v>310.80200000000002</v>
      </c>
      <c r="G762" s="3">
        <f t="shared" si="62"/>
        <v>315.05796515999998</v>
      </c>
      <c r="H762" s="3">
        <f t="shared" si="62"/>
        <v>320.11584903000005</v>
      </c>
      <c r="I762" s="3">
        <f t="shared" si="62"/>
        <v>324.36378614999995</v>
      </c>
    </row>
    <row r="763" spans="3:9">
      <c r="C763" s="2">
        <f t="shared" si="59"/>
        <v>39845</v>
      </c>
      <c r="D763">
        <f t="shared" si="60"/>
        <v>9</v>
      </c>
      <c r="E763">
        <v>53</v>
      </c>
      <c r="F763" s="3">
        <v>313.02699999999999</v>
      </c>
      <c r="G763" s="3">
        <f t="shared" si="62"/>
        <v>313.79013552000004</v>
      </c>
      <c r="H763" s="3">
        <f t="shared" si="62"/>
        <v>318.75217699000007</v>
      </c>
      <c r="I763" s="3">
        <f t="shared" si="62"/>
        <v>319.61678266999985</v>
      </c>
    </row>
    <row r="764" spans="3:9">
      <c r="C764" s="2">
        <f t="shared" si="59"/>
        <v>39845</v>
      </c>
      <c r="D764">
        <f t="shared" si="60"/>
        <v>10</v>
      </c>
      <c r="E764">
        <v>57</v>
      </c>
      <c r="F764" s="3">
        <v>314.87099999999998</v>
      </c>
      <c r="G764" s="3">
        <f t="shared" si="62"/>
        <v>318.66300059999992</v>
      </c>
      <c r="H764" s="3">
        <f t="shared" si="62"/>
        <v>322.43624767000006</v>
      </c>
      <c r="I764" s="3">
        <f t="shared" si="62"/>
        <v>320.32606846999994</v>
      </c>
    </row>
    <row r="765" spans="3:9">
      <c r="C765" s="2">
        <f t="shared" si="59"/>
        <v>39845</v>
      </c>
      <c r="D765">
        <f t="shared" si="60"/>
        <v>11</v>
      </c>
      <c r="E765">
        <v>61</v>
      </c>
      <c r="F765" s="3">
        <v>317.666</v>
      </c>
      <c r="G765" s="3">
        <f t="shared" si="62"/>
        <v>329.67656039999997</v>
      </c>
      <c r="H765" s="3">
        <f t="shared" si="62"/>
        <v>331.60334043000006</v>
      </c>
      <c r="I765" s="3">
        <f t="shared" si="62"/>
        <v>327.69495363000038</v>
      </c>
    </row>
    <row r="766" spans="3:9">
      <c r="C766" s="2">
        <f t="shared" si="59"/>
        <v>39845</v>
      </c>
      <c r="D766">
        <f t="shared" si="60"/>
        <v>12</v>
      </c>
      <c r="E766">
        <v>63</v>
      </c>
      <c r="F766" s="3">
        <v>317.58699999999999</v>
      </c>
      <c r="G766" s="3">
        <f t="shared" si="62"/>
        <v>337.48610081999993</v>
      </c>
      <c r="H766" s="3">
        <f t="shared" si="62"/>
        <v>338.37904489000005</v>
      </c>
      <c r="I766" s="3">
        <f t="shared" si="62"/>
        <v>334.14473956999979</v>
      </c>
    </row>
    <row r="767" spans="3:9">
      <c r="C767" s="2">
        <f t="shared" si="59"/>
        <v>39845</v>
      </c>
      <c r="D767">
        <f t="shared" si="60"/>
        <v>13</v>
      </c>
      <c r="E767">
        <v>63</v>
      </c>
      <c r="F767" s="3">
        <v>319.19099999999997</v>
      </c>
      <c r="G767" s="3">
        <f t="shared" si="62"/>
        <v>337.48610081999993</v>
      </c>
      <c r="H767" s="3">
        <f t="shared" si="62"/>
        <v>338.37904489000005</v>
      </c>
      <c r="I767" s="3">
        <f t="shared" si="62"/>
        <v>334.14473956999979</v>
      </c>
    </row>
    <row r="768" spans="3:9">
      <c r="C768" s="2">
        <f t="shared" si="59"/>
        <v>39845</v>
      </c>
      <c r="D768">
        <f t="shared" si="60"/>
        <v>14</v>
      </c>
      <c r="E768">
        <v>63</v>
      </c>
      <c r="F768" s="3">
        <v>317.41800000000001</v>
      </c>
      <c r="G768" s="3">
        <f t="shared" si="62"/>
        <v>337.48610081999993</v>
      </c>
      <c r="H768" s="3">
        <f t="shared" si="62"/>
        <v>338.37904489000005</v>
      </c>
      <c r="I768" s="3">
        <f t="shared" si="62"/>
        <v>334.14473956999979</v>
      </c>
    </row>
    <row r="769" spans="3:9">
      <c r="C769" s="2">
        <f t="shared" si="59"/>
        <v>39845</v>
      </c>
      <c r="D769">
        <f t="shared" si="60"/>
        <v>15</v>
      </c>
      <c r="E769">
        <v>62</v>
      </c>
      <c r="F769" s="3">
        <v>309.66699999999997</v>
      </c>
      <c r="G769" s="3">
        <f t="shared" si="62"/>
        <v>333.38943390000009</v>
      </c>
      <c r="H769" s="3">
        <f t="shared" si="62"/>
        <v>334.80284512000003</v>
      </c>
      <c r="I769" s="3">
        <f t="shared" si="62"/>
        <v>330.68112887000012</v>
      </c>
    </row>
    <row r="770" spans="3:9">
      <c r="C770" s="2">
        <f t="shared" si="59"/>
        <v>39845</v>
      </c>
      <c r="D770">
        <f t="shared" si="60"/>
        <v>16</v>
      </c>
      <c r="E770">
        <v>62</v>
      </c>
      <c r="F770" s="3">
        <v>308.18900000000002</v>
      </c>
      <c r="G770" s="3">
        <f t="shared" si="62"/>
        <v>333.38943390000009</v>
      </c>
      <c r="H770" s="3">
        <f t="shared" si="62"/>
        <v>334.80284512000003</v>
      </c>
      <c r="I770" s="3">
        <f t="shared" si="62"/>
        <v>330.68112887000012</v>
      </c>
    </row>
    <row r="771" spans="3:9">
      <c r="C771" s="2">
        <f t="shared" si="59"/>
        <v>39845</v>
      </c>
      <c r="D771">
        <f t="shared" si="60"/>
        <v>17</v>
      </c>
      <c r="E771">
        <v>59</v>
      </c>
      <c r="F771" s="3">
        <v>309.637</v>
      </c>
      <c r="G771" s="3">
        <f t="shared" si="62"/>
        <v>323.40219366000008</v>
      </c>
      <c r="H771" s="3">
        <f t="shared" si="62"/>
        <v>326.30721133000009</v>
      </c>
      <c r="I771" s="3">
        <f t="shared" si="62"/>
        <v>323.11828865000012</v>
      </c>
    </row>
    <row r="772" spans="3:9">
      <c r="C772" s="2">
        <f t="shared" si="59"/>
        <v>39845</v>
      </c>
      <c r="D772">
        <f t="shared" si="60"/>
        <v>18</v>
      </c>
      <c r="E772">
        <v>56</v>
      </c>
      <c r="F772" s="3">
        <v>333.56400000000002</v>
      </c>
      <c r="G772" s="3">
        <f t="shared" ref="G772:I791" si="63">(G$3*$E772^4)+(G$4*$E772^3)+(G$5*$E772^2)+(G$6*$E772)+G$7</f>
        <v>316.86909420000006</v>
      </c>
      <c r="H772" s="3">
        <f t="shared" si="63"/>
        <v>321.01819978000003</v>
      </c>
      <c r="I772" s="3">
        <f t="shared" si="63"/>
        <v>319.56466133000055</v>
      </c>
    </row>
    <row r="773" spans="3:9">
      <c r="C773" s="2">
        <f t="shared" si="59"/>
        <v>39845</v>
      </c>
      <c r="D773">
        <f t="shared" si="60"/>
        <v>19</v>
      </c>
      <c r="E773">
        <v>56</v>
      </c>
      <c r="F773" s="3">
        <v>333.65199999999999</v>
      </c>
      <c r="G773" s="3">
        <f t="shared" si="63"/>
        <v>316.86909420000006</v>
      </c>
      <c r="H773" s="3">
        <f t="shared" si="63"/>
        <v>321.01819978000003</v>
      </c>
      <c r="I773" s="3">
        <f t="shared" si="63"/>
        <v>319.56466133000055</v>
      </c>
    </row>
    <row r="774" spans="3:9">
      <c r="C774" s="2">
        <f t="shared" si="59"/>
        <v>39845</v>
      </c>
      <c r="D774">
        <f t="shared" si="60"/>
        <v>20</v>
      </c>
      <c r="E774">
        <v>55</v>
      </c>
      <c r="F774" s="3">
        <v>321.44299999999998</v>
      </c>
      <c r="G774" s="3">
        <f t="shared" si="63"/>
        <v>315.45898121999994</v>
      </c>
      <c r="H774" s="3">
        <f t="shared" si="63"/>
        <v>319.93603953000002</v>
      </c>
      <c r="I774" s="3">
        <f t="shared" si="63"/>
        <v>319.20492189000021</v>
      </c>
    </row>
    <row r="775" spans="3:9">
      <c r="C775" s="2">
        <f t="shared" si="59"/>
        <v>39845</v>
      </c>
      <c r="D775">
        <f t="shared" si="60"/>
        <v>21</v>
      </c>
      <c r="E775">
        <v>54</v>
      </c>
      <c r="F775" s="3">
        <v>307.58999999999997</v>
      </c>
      <c r="G775" s="3">
        <f t="shared" si="63"/>
        <v>314.43266165999989</v>
      </c>
      <c r="H775" s="3">
        <f t="shared" si="63"/>
        <v>319.18296568000005</v>
      </c>
      <c r="I775" s="3">
        <f t="shared" si="63"/>
        <v>319.2288201500001</v>
      </c>
    </row>
    <row r="776" spans="3:9">
      <c r="C776" s="2">
        <f t="shared" si="59"/>
        <v>39845</v>
      </c>
      <c r="D776">
        <f t="shared" si="60"/>
        <v>22</v>
      </c>
      <c r="E776">
        <v>56</v>
      </c>
      <c r="F776" s="3">
        <v>299.30799999999999</v>
      </c>
      <c r="G776" s="3">
        <f t="shared" si="63"/>
        <v>316.86909420000006</v>
      </c>
      <c r="H776" s="3">
        <f t="shared" si="63"/>
        <v>321.01819978000003</v>
      </c>
      <c r="I776" s="3">
        <f t="shared" si="63"/>
        <v>319.56466133000055</v>
      </c>
    </row>
    <row r="777" spans="3:9">
      <c r="C777" s="2">
        <f t="shared" si="59"/>
        <v>39845</v>
      </c>
      <c r="D777">
        <f t="shared" si="60"/>
        <v>23</v>
      </c>
      <c r="E777">
        <v>56</v>
      </c>
      <c r="F777" s="3">
        <v>282.82299999999998</v>
      </c>
      <c r="G777" s="3">
        <f t="shared" si="63"/>
        <v>316.86909420000006</v>
      </c>
      <c r="H777" s="3">
        <f t="shared" si="63"/>
        <v>321.01819978000003</v>
      </c>
      <c r="I777" s="3">
        <f t="shared" si="63"/>
        <v>319.56466133000055</v>
      </c>
    </row>
    <row r="778" spans="3:9">
      <c r="C778" s="2">
        <f t="shared" si="59"/>
        <v>39845</v>
      </c>
      <c r="D778">
        <f t="shared" si="60"/>
        <v>24</v>
      </c>
      <c r="E778">
        <v>58</v>
      </c>
      <c r="F778" s="3">
        <v>270.99700000000001</v>
      </c>
      <c r="G778" s="3">
        <f t="shared" si="63"/>
        <v>320.84070041999996</v>
      </c>
      <c r="H778" s="3">
        <f t="shared" si="63"/>
        <v>324.19698444000005</v>
      </c>
      <c r="I778" s="3">
        <f t="shared" si="63"/>
        <v>321.50562987000018</v>
      </c>
    </row>
    <row r="779" spans="3:9">
      <c r="C779" s="2">
        <f t="shared" si="59"/>
        <v>39846</v>
      </c>
      <c r="D779">
        <f t="shared" si="60"/>
        <v>1</v>
      </c>
      <c r="E779">
        <v>58</v>
      </c>
      <c r="F779" s="3">
        <v>270.38600000000002</v>
      </c>
      <c r="G779" s="3">
        <f t="shared" si="63"/>
        <v>320.84070041999996</v>
      </c>
      <c r="H779" s="3">
        <f t="shared" si="63"/>
        <v>324.19698444000005</v>
      </c>
      <c r="I779" s="3">
        <f t="shared" si="63"/>
        <v>321.50562987000018</v>
      </c>
    </row>
    <row r="780" spans="3:9">
      <c r="C780" s="2">
        <f t="shared" si="59"/>
        <v>39846</v>
      </c>
      <c r="D780">
        <f t="shared" si="60"/>
        <v>2</v>
      </c>
      <c r="E780">
        <v>59</v>
      </c>
      <c r="F780" s="3">
        <v>265.10599999999999</v>
      </c>
      <c r="G780" s="3">
        <f t="shared" si="63"/>
        <v>323.40219366000008</v>
      </c>
      <c r="H780" s="3">
        <f t="shared" si="63"/>
        <v>326.30721133000009</v>
      </c>
      <c r="I780" s="3">
        <f t="shared" si="63"/>
        <v>323.11828865000012</v>
      </c>
    </row>
    <row r="781" spans="3:9">
      <c r="C781" s="2">
        <f t="shared" ref="C781:C844" si="64">IF(D781=1,C780+1,C780)</f>
        <v>39846</v>
      </c>
      <c r="D781">
        <f t="shared" ref="D781:D844" si="65">IF(D780=24,1,D780+1)</f>
        <v>3</v>
      </c>
      <c r="E781">
        <v>58</v>
      </c>
      <c r="F781" s="3">
        <v>260.976</v>
      </c>
      <c r="G781" s="3">
        <f t="shared" si="63"/>
        <v>320.84070041999996</v>
      </c>
      <c r="H781" s="3">
        <f t="shared" si="63"/>
        <v>324.19698444000005</v>
      </c>
      <c r="I781" s="3">
        <f t="shared" si="63"/>
        <v>321.50562987000018</v>
      </c>
    </row>
    <row r="782" spans="3:9">
      <c r="C782" s="2">
        <f t="shared" si="64"/>
        <v>39846</v>
      </c>
      <c r="D782">
        <f t="shared" si="65"/>
        <v>4</v>
      </c>
      <c r="E782">
        <v>57</v>
      </c>
      <c r="F782" s="3">
        <v>264.98899999999998</v>
      </c>
      <c r="G782" s="3">
        <f t="shared" si="63"/>
        <v>318.66300059999992</v>
      </c>
      <c r="H782" s="3">
        <f t="shared" si="63"/>
        <v>322.43624767000006</v>
      </c>
      <c r="I782" s="3">
        <f t="shared" si="63"/>
        <v>320.32606846999994</v>
      </c>
    </row>
    <row r="783" spans="3:9">
      <c r="C783" s="2">
        <f t="shared" si="64"/>
        <v>39846</v>
      </c>
      <c r="D783">
        <f t="shared" si="65"/>
        <v>5</v>
      </c>
      <c r="E783">
        <v>57</v>
      </c>
      <c r="F783" s="3">
        <v>276.22199999999998</v>
      </c>
      <c r="G783" s="3">
        <f t="shared" si="63"/>
        <v>318.66300059999992</v>
      </c>
      <c r="H783" s="3">
        <f t="shared" si="63"/>
        <v>322.43624767000006</v>
      </c>
      <c r="I783" s="3">
        <f t="shared" si="63"/>
        <v>320.32606846999994</v>
      </c>
    </row>
    <row r="784" spans="3:9">
      <c r="C784" s="2">
        <f t="shared" si="64"/>
        <v>39846</v>
      </c>
      <c r="D784">
        <f t="shared" si="65"/>
        <v>6</v>
      </c>
      <c r="E784">
        <v>57</v>
      </c>
      <c r="F784" s="3">
        <v>297.23399999999998</v>
      </c>
      <c r="G784" s="3">
        <f t="shared" si="63"/>
        <v>318.66300059999992</v>
      </c>
      <c r="H784" s="3">
        <f t="shared" si="63"/>
        <v>322.43624767000006</v>
      </c>
      <c r="I784" s="3">
        <f t="shared" si="63"/>
        <v>320.32606846999994</v>
      </c>
    </row>
    <row r="785" spans="3:9">
      <c r="C785" s="2">
        <f t="shared" si="64"/>
        <v>39846</v>
      </c>
      <c r="D785">
        <f t="shared" si="65"/>
        <v>7</v>
      </c>
      <c r="E785">
        <v>57</v>
      </c>
      <c r="F785" s="3">
        <v>329.42</v>
      </c>
      <c r="G785" s="3">
        <f t="shared" si="63"/>
        <v>318.66300059999992</v>
      </c>
      <c r="H785" s="3">
        <f t="shared" si="63"/>
        <v>322.43624767000006</v>
      </c>
      <c r="I785" s="3">
        <f t="shared" si="63"/>
        <v>320.32606846999994</v>
      </c>
    </row>
    <row r="786" spans="3:9">
      <c r="C786" s="2">
        <f t="shared" si="64"/>
        <v>39846</v>
      </c>
      <c r="D786">
        <f t="shared" si="65"/>
        <v>8</v>
      </c>
      <c r="E786">
        <v>58</v>
      </c>
      <c r="F786" s="3">
        <v>364.34100000000001</v>
      </c>
      <c r="G786" s="3">
        <f t="shared" si="63"/>
        <v>320.84070041999996</v>
      </c>
      <c r="H786" s="3">
        <f t="shared" si="63"/>
        <v>324.19698444000005</v>
      </c>
      <c r="I786" s="3">
        <f t="shared" si="63"/>
        <v>321.50562987000018</v>
      </c>
    </row>
    <row r="787" spans="3:9">
      <c r="C787" s="2">
        <f t="shared" si="64"/>
        <v>39846</v>
      </c>
      <c r="D787">
        <f t="shared" si="65"/>
        <v>9</v>
      </c>
      <c r="E787">
        <v>60</v>
      </c>
      <c r="F787" s="3">
        <v>396.81299999999999</v>
      </c>
      <c r="G787" s="3">
        <f t="shared" si="63"/>
        <v>326.34748031999993</v>
      </c>
      <c r="H787" s="3">
        <f t="shared" si="63"/>
        <v>328.77372958000001</v>
      </c>
      <c r="I787" s="3">
        <f t="shared" si="63"/>
        <v>325.1774444899998</v>
      </c>
    </row>
    <row r="788" spans="3:9">
      <c r="C788" s="2">
        <f t="shared" si="64"/>
        <v>39846</v>
      </c>
      <c r="D788">
        <f t="shared" si="65"/>
        <v>10</v>
      </c>
      <c r="E788">
        <v>62</v>
      </c>
      <c r="F788" s="3">
        <v>410.35199999999998</v>
      </c>
      <c r="G788" s="3">
        <f t="shared" si="63"/>
        <v>333.38943390000009</v>
      </c>
      <c r="H788" s="3">
        <f t="shared" si="63"/>
        <v>334.80284512000003</v>
      </c>
      <c r="I788" s="3">
        <f t="shared" si="63"/>
        <v>330.68112887000012</v>
      </c>
    </row>
    <row r="789" spans="3:9">
      <c r="C789" s="2">
        <f t="shared" si="64"/>
        <v>39846</v>
      </c>
      <c r="D789">
        <f t="shared" si="65"/>
        <v>11</v>
      </c>
      <c r="E789">
        <v>63</v>
      </c>
      <c r="F789" s="3">
        <v>411.303</v>
      </c>
      <c r="G789" s="3">
        <f t="shared" si="63"/>
        <v>337.48610081999993</v>
      </c>
      <c r="H789" s="3">
        <f t="shared" si="63"/>
        <v>338.37904489000005</v>
      </c>
      <c r="I789" s="3">
        <f t="shared" si="63"/>
        <v>334.14473956999979</v>
      </c>
    </row>
    <row r="790" spans="3:9">
      <c r="C790" s="2">
        <f t="shared" si="64"/>
        <v>39846</v>
      </c>
      <c r="D790">
        <f t="shared" si="65"/>
        <v>12</v>
      </c>
      <c r="E790">
        <v>65</v>
      </c>
      <c r="F790" s="3">
        <v>422.95699999999999</v>
      </c>
      <c r="G790" s="3">
        <f t="shared" si="63"/>
        <v>346.83081492000008</v>
      </c>
      <c r="H790" s="3">
        <f t="shared" si="63"/>
        <v>346.68873463</v>
      </c>
      <c r="I790" s="3">
        <f t="shared" si="63"/>
        <v>342.53162758999912</v>
      </c>
    </row>
    <row r="791" spans="3:9">
      <c r="C791" s="2">
        <f t="shared" si="64"/>
        <v>39846</v>
      </c>
      <c r="D791">
        <f t="shared" si="65"/>
        <v>13</v>
      </c>
      <c r="E791">
        <v>63</v>
      </c>
      <c r="F791" s="3">
        <v>416.77300000000002</v>
      </c>
      <c r="G791" s="3">
        <f t="shared" si="63"/>
        <v>337.48610081999993</v>
      </c>
      <c r="H791" s="3">
        <f t="shared" si="63"/>
        <v>338.37904489000005</v>
      </c>
      <c r="I791" s="3">
        <f t="shared" si="63"/>
        <v>334.14473956999979</v>
      </c>
    </row>
    <row r="792" spans="3:9">
      <c r="C792" s="2">
        <f t="shared" si="64"/>
        <v>39846</v>
      </c>
      <c r="D792">
        <f t="shared" si="65"/>
        <v>14</v>
      </c>
      <c r="E792">
        <v>58</v>
      </c>
      <c r="F792" s="3">
        <v>416.48899999999998</v>
      </c>
      <c r="G792" s="3">
        <f t="shared" ref="G792:I811" si="66">(G$3*$E792^4)+(G$4*$E792^3)+(G$5*$E792^2)+(G$6*$E792)+G$7</f>
        <v>320.84070041999996</v>
      </c>
      <c r="H792" s="3">
        <f t="shared" si="66"/>
        <v>324.19698444000005</v>
      </c>
      <c r="I792" s="3">
        <f t="shared" si="66"/>
        <v>321.50562987000018</v>
      </c>
    </row>
    <row r="793" spans="3:9">
      <c r="C793" s="2">
        <f t="shared" si="64"/>
        <v>39846</v>
      </c>
      <c r="D793">
        <f t="shared" si="65"/>
        <v>15</v>
      </c>
      <c r="E793">
        <v>56</v>
      </c>
      <c r="F793" s="3">
        <v>404.75400000000002</v>
      </c>
      <c r="G793" s="3">
        <f t="shared" si="66"/>
        <v>316.86909420000006</v>
      </c>
      <c r="H793" s="3">
        <f t="shared" si="66"/>
        <v>321.01819978000003</v>
      </c>
      <c r="I793" s="3">
        <f t="shared" si="66"/>
        <v>319.56466133000055</v>
      </c>
    </row>
    <row r="794" spans="3:9">
      <c r="C794" s="2">
        <f t="shared" si="64"/>
        <v>39846</v>
      </c>
      <c r="D794">
        <f t="shared" si="65"/>
        <v>16</v>
      </c>
      <c r="E794">
        <v>55</v>
      </c>
      <c r="F794" s="3">
        <v>390.685</v>
      </c>
      <c r="G794" s="3">
        <f t="shared" si="66"/>
        <v>315.45898121999994</v>
      </c>
      <c r="H794" s="3">
        <f t="shared" si="66"/>
        <v>319.93603953000002</v>
      </c>
      <c r="I794" s="3">
        <f t="shared" si="66"/>
        <v>319.20492189000021</v>
      </c>
    </row>
    <row r="795" spans="3:9">
      <c r="C795" s="2">
        <f t="shared" si="64"/>
        <v>39846</v>
      </c>
      <c r="D795">
        <f t="shared" si="65"/>
        <v>17</v>
      </c>
      <c r="E795">
        <v>53</v>
      </c>
      <c r="F795" s="3">
        <v>395.29</v>
      </c>
      <c r="G795" s="3">
        <f t="shared" si="66"/>
        <v>313.79013552000004</v>
      </c>
      <c r="H795" s="3">
        <f t="shared" si="66"/>
        <v>318.75217699000007</v>
      </c>
      <c r="I795" s="3">
        <f t="shared" si="66"/>
        <v>319.61678266999985</v>
      </c>
    </row>
    <row r="796" spans="3:9">
      <c r="C796" s="2">
        <f t="shared" si="64"/>
        <v>39846</v>
      </c>
      <c r="D796">
        <f t="shared" si="65"/>
        <v>18</v>
      </c>
      <c r="E796">
        <v>49</v>
      </c>
      <c r="F796" s="3">
        <v>395.15499999999997</v>
      </c>
      <c r="G796" s="3">
        <f t="shared" si="66"/>
        <v>315.05796515999998</v>
      </c>
      <c r="H796" s="3">
        <f t="shared" si="66"/>
        <v>320.11584903000005</v>
      </c>
      <c r="I796" s="3">
        <f t="shared" si="66"/>
        <v>324.36378614999995</v>
      </c>
    </row>
    <row r="797" spans="3:9">
      <c r="C797" s="2">
        <f t="shared" si="64"/>
        <v>39846</v>
      </c>
      <c r="D797">
        <f t="shared" si="65"/>
        <v>19</v>
      </c>
      <c r="E797">
        <v>48</v>
      </c>
      <c r="F797" s="3">
        <v>390.32900000000001</v>
      </c>
      <c r="G797" s="3">
        <f t="shared" si="66"/>
        <v>316.33440612000004</v>
      </c>
      <c r="H797" s="3">
        <f t="shared" si="66"/>
        <v>321.19446754000001</v>
      </c>
      <c r="I797" s="3">
        <f t="shared" si="66"/>
        <v>326.22444797000009</v>
      </c>
    </row>
    <row r="798" spans="3:9">
      <c r="C798" s="2">
        <f t="shared" si="64"/>
        <v>39846</v>
      </c>
      <c r="D798">
        <f t="shared" si="65"/>
        <v>20</v>
      </c>
      <c r="E798">
        <v>46</v>
      </c>
      <c r="F798" s="3">
        <v>387.75400000000002</v>
      </c>
      <c r="G798" s="3">
        <f t="shared" si="66"/>
        <v>320.03866829999993</v>
      </c>
      <c r="H798" s="3">
        <f t="shared" si="66"/>
        <v>324.18933648000007</v>
      </c>
      <c r="I798" s="3">
        <f t="shared" si="66"/>
        <v>330.55802823000028</v>
      </c>
    </row>
    <row r="799" spans="3:9">
      <c r="C799" s="2">
        <f t="shared" si="64"/>
        <v>39846</v>
      </c>
      <c r="D799">
        <f t="shared" si="65"/>
        <v>21</v>
      </c>
      <c r="E799">
        <v>44</v>
      </c>
      <c r="F799" s="3">
        <v>365.33300000000003</v>
      </c>
      <c r="G799" s="3">
        <f t="shared" si="66"/>
        <v>325.27810416</v>
      </c>
      <c r="H799" s="3">
        <f t="shared" si="66"/>
        <v>328.25570638000011</v>
      </c>
      <c r="I799" s="3">
        <f t="shared" si="66"/>
        <v>335.49771665000009</v>
      </c>
    </row>
    <row r="800" spans="3:9">
      <c r="C800" s="2">
        <f t="shared" si="64"/>
        <v>39846</v>
      </c>
      <c r="D800">
        <f t="shared" si="65"/>
        <v>22</v>
      </c>
      <c r="E800">
        <v>43</v>
      </c>
      <c r="F800" s="3">
        <v>333.51400000000001</v>
      </c>
      <c r="G800" s="3">
        <f t="shared" si="66"/>
        <v>328.47351221999992</v>
      </c>
      <c r="H800" s="3">
        <f t="shared" si="66"/>
        <v>330.67370109000007</v>
      </c>
      <c r="I800" s="3">
        <f t="shared" si="66"/>
        <v>338.11022577</v>
      </c>
    </row>
    <row r="801" spans="3:9">
      <c r="C801" s="2">
        <f t="shared" si="64"/>
        <v>39846</v>
      </c>
      <c r="D801">
        <f t="shared" si="65"/>
        <v>23</v>
      </c>
      <c r="E801">
        <v>41</v>
      </c>
      <c r="F801" s="3">
        <v>314.20100000000002</v>
      </c>
      <c r="G801" s="3">
        <f t="shared" si="66"/>
        <v>336.01570860000004</v>
      </c>
      <c r="H801" s="3">
        <f t="shared" si="66"/>
        <v>336.24530383000007</v>
      </c>
      <c r="I801" s="3">
        <f t="shared" si="66"/>
        <v>343.43781743000005</v>
      </c>
    </row>
    <row r="802" spans="3:9">
      <c r="C802" s="2">
        <f t="shared" si="64"/>
        <v>39846</v>
      </c>
      <c r="D802">
        <f t="shared" si="65"/>
        <v>24</v>
      </c>
      <c r="E802">
        <v>40</v>
      </c>
      <c r="F802" s="3">
        <v>302.84300000000002</v>
      </c>
      <c r="G802" s="3">
        <f t="shared" si="66"/>
        <v>340.36249691999996</v>
      </c>
      <c r="H802" s="3">
        <f t="shared" si="66"/>
        <v>339.38530938000008</v>
      </c>
      <c r="I802" s="3">
        <f t="shared" si="66"/>
        <v>346.07516709000043</v>
      </c>
    </row>
    <row r="803" spans="3:9">
      <c r="C803" s="2">
        <f t="shared" si="64"/>
        <v>39847</v>
      </c>
      <c r="D803">
        <f t="shared" si="65"/>
        <v>1</v>
      </c>
      <c r="E803">
        <v>40</v>
      </c>
      <c r="F803" s="3">
        <v>291.51</v>
      </c>
      <c r="G803" s="3">
        <f t="shared" si="66"/>
        <v>340.36249691999996</v>
      </c>
      <c r="H803" s="3">
        <f t="shared" si="66"/>
        <v>339.38530938000008</v>
      </c>
      <c r="I803" s="3">
        <f t="shared" si="66"/>
        <v>346.07516709000043</v>
      </c>
    </row>
    <row r="804" spans="3:9">
      <c r="C804" s="2">
        <f t="shared" si="64"/>
        <v>39847</v>
      </c>
      <c r="D804">
        <f t="shared" si="65"/>
        <v>2</v>
      </c>
      <c r="E804">
        <v>38</v>
      </c>
      <c r="F804" s="3">
        <v>288.767</v>
      </c>
      <c r="G804" s="3">
        <f t="shared" si="66"/>
        <v>350.20745382000001</v>
      </c>
      <c r="H804" s="3">
        <f t="shared" si="66"/>
        <v>346.3397226400001</v>
      </c>
      <c r="I804" s="3">
        <f t="shared" si="66"/>
        <v>351.09106606999995</v>
      </c>
    </row>
    <row r="805" spans="3:9">
      <c r="C805" s="2">
        <f t="shared" si="64"/>
        <v>39847</v>
      </c>
      <c r="D805">
        <f t="shared" si="65"/>
        <v>3</v>
      </c>
      <c r="E805">
        <v>37</v>
      </c>
      <c r="F805" s="3">
        <v>300.44600000000003</v>
      </c>
      <c r="G805" s="3">
        <f t="shared" si="66"/>
        <v>355.70562240000004</v>
      </c>
      <c r="H805" s="3">
        <f t="shared" si="66"/>
        <v>350.14052787000003</v>
      </c>
      <c r="I805" s="3">
        <f t="shared" si="66"/>
        <v>353.38262186999992</v>
      </c>
    </row>
    <row r="806" spans="3:9">
      <c r="C806" s="2">
        <f t="shared" si="64"/>
        <v>39847</v>
      </c>
      <c r="D806">
        <f t="shared" si="65"/>
        <v>4</v>
      </c>
      <c r="E806">
        <v>37</v>
      </c>
      <c r="F806" s="3">
        <v>308.91300000000001</v>
      </c>
      <c r="G806" s="3">
        <f t="shared" si="66"/>
        <v>355.70562240000004</v>
      </c>
      <c r="H806" s="3">
        <f t="shared" si="66"/>
        <v>350.14052787000003</v>
      </c>
      <c r="I806" s="3">
        <f t="shared" si="66"/>
        <v>353.38262186999992</v>
      </c>
    </row>
    <row r="807" spans="3:9">
      <c r="C807" s="2">
        <f t="shared" si="64"/>
        <v>39847</v>
      </c>
      <c r="D807">
        <f t="shared" si="65"/>
        <v>5</v>
      </c>
      <c r="E807">
        <v>35</v>
      </c>
      <c r="F807" s="3">
        <v>318.33699999999999</v>
      </c>
      <c r="G807" s="3">
        <f t="shared" si="66"/>
        <v>367.85333981999997</v>
      </c>
      <c r="H807" s="3">
        <f t="shared" si="66"/>
        <v>358.35532933000002</v>
      </c>
      <c r="I807" s="3">
        <f t="shared" si="66"/>
        <v>357.30388649000025</v>
      </c>
    </row>
    <row r="808" spans="3:9">
      <c r="C808" s="2">
        <f t="shared" si="64"/>
        <v>39847</v>
      </c>
      <c r="D808">
        <f t="shared" si="65"/>
        <v>6</v>
      </c>
      <c r="E808">
        <v>34</v>
      </c>
      <c r="F808" s="3">
        <v>343.74200000000002</v>
      </c>
      <c r="G808" s="3">
        <f t="shared" si="66"/>
        <v>374.50288866000005</v>
      </c>
      <c r="H808" s="3">
        <f t="shared" si="66"/>
        <v>362.75572308000005</v>
      </c>
      <c r="I808" s="3">
        <f t="shared" si="66"/>
        <v>358.83734114999999</v>
      </c>
    </row>
    <row r="809" spans="3:9">
      <c r="C809" s="2">
        <f t="shared" si="64"/>
        <v>39847</v>
      </c>
      <c r="D809">
        <f t="shared" si="65"/>
        <v>7</v>
      </c>
      <c r="E809">
        <v>33</v>
      </c>
      <c r="F809" s="3">
        <v>379.23200000000003</v>
      </c>
      <c r="G809" s="3">
        <f t="shared" si="66"/>
        <v>381.53623091999998</v>
      </c>
      <c r="H809" s="3">
        <f t="shared" si="66"/>
        <v>367.34237719000004</v>
      </c>
      <c r="I809" s="3">
        <f t="shared" si="66"/>
        <v>360.01926886999996</v>
      </c>
    </row>
    <row r="810" spans="3:9">
      <c r="C810" s="2">
        <f t="shared" si="64"/>
        <v>39847</v>
      </c>
      <c r="D810">
        <f t="shared" si="65"/>
        <v>8</v>
      </c>
      <c r="E810">
        <v>38</v>
      </c>
      <c r="F810" s="3">
        <v>418.45800000000003</v>
      </c>
      <c r="G810" s="3">
        <f t="shared" si="66"/>
        <v>350.20745382000001</v>
      </c>
      <c r="H810" s="3">
        <f t="shared" si="66"/>
        <v>346.3397226400001</v>
      </c>
      <c r="I810" s="3">
        <f t="shared" si="66"/>
        <v>351.09106606999995</v>
      </c>
    </row>
    <row r="811" spans="3:9">
      <c r="C811" s="2">
        <f t="shared" si="64"/>
        <v>39847</v>
      </c>
      <c r="D811">
        <f t="shared" si="65"/>
        <v>9</v>
      </c>
      <c r="E811">
        <v>42</v>
      </c>
      <c r="F811" s="3">
        <v>445.78300000000002</v>
      </c>
      <c r="G811" s="3">
        <f t="shared" si="66"/>
        <v>332.05271369999997</v>
      </c>
      <c r="H811" s="3">
        <f t="shared" si="66"/>
        <v>333.33916732</v>
      </c>
      <c r="I811" s="3">
        <f t="shared" si="66"/>
        <v>340.76962426999995</v>
      </c>
    </row>
    <row r="812" spans="3:9">
      <c r="C812" s="2">
        <f t="shared" si="64"/>
        <v>39847</v>
      </c>
      <c r="D812">
        <f t="shared" si="65"/>
        <v>10</v>
      </c>
      <c r="E812">
        <v>46</v>
      </c>
      <c r="F812" s="3">
        <v>454.47</v>
      </c>
      <c r="G812" s="3">
        <f t="shared" ref="G812:I831" si="67">(G$3*$E812^4)+(G$4*$E812^3)+(G$5*$E812^2)+(G$6*$E812)+G$7</f>
        <v>320.03866829999993</v>
      </c>
      <c r="H812" s="3">
        <f t="shared" si="67"/>
        <v>324.18933648000007</v>
      </c>
      <c r="I812" s="3">
        <f t="shared" si="67"/>
        <v>330.55802823000028</v>
      </c>
    </row>
    <row r="813" spans="3:9">
      <c r="C813" s="2">
        <f t="shared" si="64"/>
        <v>39847</v>
      </c>
      <c r="D813">
        <f t="shared" si="65"/>
        <v>11</v>
      </c>
      <c r="E813">
        <v>49</v>
      </c>
      <c r="F813" s="3">
        <v>447.45100000000002</v>
      </c>
      <c r="G813" s="3">
        <f t="shared" si="67"/>
        <v>315.05796515999998</v>
      </c>
      <c r="H813" s="3">
        <f t="shared" si="67"/>
        <v>320.11584903000005</v>
      </c>
      <c r="I813" s="3">
        <f t="shared" si="67"/>
        <v>324.36378614999995</v>
      </c>
    </row>
    <row r="814" spans="3:9">
      <c r="C814" s="2">
        <f t="shared" si="64"/>
        <v>39847</v>
      </c>
      <c r="D814">
        <f t="shared" si="65"/>
        <v>12</v>
      </c>
      <c r="E814">
        <v>51</v>
      </c>
      <c r="F814" s="3">
        <v>433.69</v>
      </c>
      <c r="G814" s="3">
        <f t="shared" si="67"/>
        <v>313.65646349999997</v>
      </c>
      <c r="H814" s="3">
        <f t="shared" si="67"/>
        <v>318.83025013000002</v>
      </c>
      <c r="I814" s="3">
        <f t="shared" si="67"/>
        <v>321.39888953000042</v>
      </c>
    </row>
    <row r="815" spans="3:9">
      <c r="C815" s="2">
        <f t="shared" si="64"/>
        <v>39847</v>
      </c>
      <c r="D815">
        <f t="shared" si="65"/>
        <v>13</v>
      </c>
      <c r="E815">
        <v>53</v>
      </c>
      <c r="F815" s="3">
        <v>428.94600000000003</v>
      </c>
      <c r="G815" s="3">
        <f t="shared" si="67"/>
        <v>313.79013552000004</v>
      </c>
      <c r="H815" s="3">
        <f t="shared" si="67"/>
        <v>318.75217699000007</v>
      </c>
      <c r="I815" s="3">
        <f t="shared" si="67"/>
        <v>319.61678266999985</v>
      </c>
    </row>
    <row r="816" spans="3:9">
      <c r="C816" s="2">
        <f t="shared" si="64"/>
        <v>39847</v>
      </c>
      <c r="D816">
        <f t="shared" si="65"/>
        <v>14</v>
      </c>
      <c r="E816">
        <v>53</v>
      </c>
      <c r="F816" s="3">
        <v>424.78</v>
      </c>
      <c r="G816" s="3">
        <f t="shared" si="67"/>
        <v>313.79013552000004</v>
      </c>
      <c r="H816" s="3">
        <f t="shared" si="67"/>
        <v>318.75217699000007</v>
      </c>
      <c r="I816" s="3">
        <f t="shared" si="67"/>
        <v>319.61678266999985</v>
      </c>
    </row>
    <row r="817" spans="3:9">
      <c r="C817" s="2">
        <f t="shared" si="64"/>
        <v>39847</v>
      </c>
      <c r="D817">
        <f t="shared" si="65"/>
        <v>15</v>
      </c>
      <c r="E817">
        <v>53</v>
      </c>
      <c r="F817" s="3">
        <v>412.55200000000002</v>
      </c>
      <c r="G817" s="3">
        <f t="shared" si="67"/>
        <v>313.79013552000004</v>
      </c>
      <c r="H817" s="3">
        <f t="shared" si="67"/>
        <v>318.75217699000007</v>
      </c>
      <c r="I817" s="3">
        <f t="shared" si="67"/>
        <v>319.61678266999985</v>
      </c>
    </row>
    <row r="818" spans="3:9">
      <c r="C818" s="2">
        <f t="shared" si="64"/>
        <v>39847</v>
      </c>
      <c r="D818">
        <f t="shared" si="65"/>
        <v>16</v>
      </c>
      <c r="E818">
        <v>53</v>
      </c>
      <c r="F818" s="3">
        <v>399.79500000000002</v>
      </c>
      <c r="G818" s="3">
        <f t="shared" si="67"/>
        <v>313.79013552000004</v>
      </c>
      <c r="H818" s="3">
        <f t="shared" si="67"/>
        <v>318.75217699000007</v>
      </c>
      <c r="I818" s="3">
        <f t="shared" si="67"/>
        <v>319.61678266999985</v>
      </c>
    </row>
    <row r="819" spans="3:9">
      <c r="C819" s="2">
        <f t="shared" si="64"/>
        <v>39847</v>
      </c>
      <c r="D819">
        <f t="shared" si="65"/>
        <v>17</v>
      </c>
      <c r="E819">
        <v>52</v>
      </c>
      <c r="F819" s="3">
        <v>394.625</v>
      </c>
      <c r="G819" s="3">
        <f t="shared" si="67"/>
        <v>313.53140279999991</v>
      </c>
      <c r="H819" s="3">
        <f t="shared" si="67"/>
        <v>318.6368722200001</v>
      </c>
      <c r="I819" s="3">
        <f t="shared" si="67"/>
        <v>320.34769257000022</v>
      </c>
    </row>
    <row r="820" spans="3:9">
      <c r="C820" s="2">
        <f t="shared" si="64"/>
        <v>39847</v>
      </c>
      <c r="D820">
        <f t="shared" si="65"/>
        <v>18</v>
      </c>
      <c r="E820">
        <v>50</v>
      </c>
      <c r="F820" s="3">
        <v>403.92</v>
      </c>
      <c r="G820" s="3">
        <f t="shared" si="67"/>
        <v>314.16531762</v>
      </c>
      <c r="H820" s="3">
        <f t="shared" si="67"/>
        <v>319.32550948000005</v>
      </c>
      <c r="I820" s="3">
        <f t="shared" si="67"/>
        <v>322.7461697899999</v>
      </c>
    </row>
    <row r="821" spans="3:9">
      <c r="C821" s="2">
        <f t="shared" si="64"/>
        <v>39847</v>
      </c>
      <c r="D821">
        <f t="shared" si="65"/>
        <v>19</v>
      </c>
      <c r="E821">
        <v>49</v>
      </c>
      <c r="F821" s="3">
        <v>407.363</v>
      </c>
      <c r="G821" s="3">
        <f t="shared" si="67"/>
        <v>315.05796515999998</v>
      </c>
      <c r="H821" s="3">
        <f t="shared" si="67"/>
        <v>320.11584903000005</v>
      </c>
      <c r="I821" s="3">
        <f t="shared" si="67"/>
        <v>324.36378614999995</v>
      </c>
    </row>
    <row r="822" spans="3:9">
      <c r="C822" s="2">
        <f t="shared" si="64"/>
        <v>39847</v>
      </c>
      <c r="D822">
        <f t="shared" si="65"/>
        <v>20</v>
      </c>
      <c r="E822">
        <v>49</v>
      </c>
      <c r="F822" s="3">
        <v>397.726</v>
      </c>
      <c r="G822" s="3">
        <f t="shared" si="67"/>
        <v>315.05796515999998</v>
      </c>
      <c r="H822" s="3">
        <f t="shared" si="67"/>
        <v>320.11584903000005</v>
      </c>
      <c r="I822" s="3">
        <f t="shared" si="67"/>
        <v>324.36378614999995</v>
      </c>
    </row>
    <row r="823" spans="3:9">
      <c r="C823" s="2">
        <f t="shared" si="64"/>
        <v>39847</v>
      </c>
      <c r="D823">
        <f t="shared" si="65"/>
        <v>21</v>
      </c>
      <c r="E823">
        <v>48</v>
      </c>
      <c r="F823" s="3">
        <v>390.58800000000002</v>
      </c>
      <c r="G823" s="3">
        <f t="shared" si="67"/>
        <v>316.33440612000004</v>
      </c>
      <c r="H823" s="3">
        <f t="shared" si="67"/>
        <v>321.19446754000001</v>
      </c>
      <c r="I823" s="3">
        <f t="shared" si="67"/>
        <v>326.22444797000009</v>
      </c>
    </row>
    <row r="824" spans="3:9">
      <c r="C824" s="2">
        <f t="shared" si="64"/>
        <v>39847</v>
      </c>
      <c r="D824">
        <f t="shared" si="65"/>
        <v>22</v>
      </c>
      <c r="E824">
        <v>47</v>
      </c>
      <c r="F824" s="3">
        <v>349.017</v>
      </c>
      <c r="G824" s="3">
        <f t="shared" si="67"/>
        <v>317.9946405</v>
      </c>
      <c r="H824" s="3">
        <f t="shared" si="67"/>
        <v>322.55456377000007</v>
      </c>
      <c r="I824" s="3">
        <f t="shared" si="67"/>
        <v>328.2993211700005</v>
      </c>
    </row>
    <row r="825" spans="3:9">
      <c r="C825" s="2">
        <f t="shared" si="64"/>
        <v>39847</v>
      </c>
      <c r="D825">
        <f t="shared" si="65"/>
        <v>23</v>
      </c>
      <c r="E825">
        <v>46</v>
      </c>
      <c r="F825" s="3">
        <v>319.48599999999999</v>
      </c>
      <c r="G825" s="3">
        <f t="shared" si="67"/>
        <v>320.03866829999993</v>
      </c>
      <c r="H825" s="3">
        <f t="shared" si="67"/>
        <v>324.18933648000007</v>
      </c>
      <c r="I825" s="3">
        <f t="shared" si="67"/>
        <v>330.55802823000028</v>
      </c>
    </row>
    <row r="826" spans="3:9">
      <c r="C826" s="2">
        <f t="shared" si="64"/>
        <v>39847</v>
      </c>
      <c r="D826">
        <f t="shared" si="65"/>
        <v>24</v>
      </c>
      <c r="E826">
        <v>43</v>
      </c>
      <c r="F826" s="3">
        <v>313.75099999999998</v>
      </c>
      <c r="G826" s="3">
        <f t="shared" si="67"/>
        <v>328.47351221999992</v>
      </c>
      <c r="H826" s="3">
        <f t="shared" si="67"/>
        <v>330.67370109000007</v>
      </c>
      <c r="I826" s="3">
        <f t="shared" si="67"/>
        <v>338.11022577</v>
      </c>
    </row>
    <row r="827" spans="3:9">
      <c r="C827" s="2">
        <f t="shared" si="64"/>
        <v>39848</v>
      </c>
      <c r="D827">
        <f t="shared" si="65"/>
        <v>1</v>
      </c>
      <c r="E827">
        <v>39</v>
      </c>
      <c r="F827" s="3">
        <v>309.74799999999999</v>
      </c>
      <c r="G827" s="3">
        <f t="shared" si="67"/>
        <v>345.09307866</v>
      </c>
      <c r="H827" s="3">
        <f t="shared" si="67"/>
        <v>342.75238273000002</v>
      </c>
      <c r="I827" s="3">
        <f t="shared" si="67"/>
        <v>348.64049165000034</v>
      </c>
    </row>
    <row r="828" spans="3:9">
      <c r="C828" s="2">
        <f t="shared" si="64"/>
        <v>39848</v>
      </c>
      <c r="D828">
        <f t="shared" si="65"/>
        <v>2</v>
      </c>
      <c r="E828">
        <v>35</v>
      </c>
      <c r="F828" s="3">
        <v>315.161</v>
      </c>
      <c r="G828" s="3">
        <f t="shared" si="67"/>
        <v>367.85333981999997</v>
      </c>
      <c r="H828" s="3">
        <f t="shared" si="67"/>
        <v>358.35532933000002</v>
      </c>
      <c r="I828" s="3">
        <f t="shared" si="67"/>
        <v>357.30388649000025</v>
      </c>
    </row>
    <row r="829" spans="3:9">
      <c r="C829" s="2">
        <f t="shared" si="64"/>
        <v>39848</v>
      </c>
      <c r="D829">
        <f t="shared" si="65"/>
        <v>3</v>
      </c>
      <c r="E829">
        <v>32</v>
      </c>
      <c r="F829" s="3">
        <v>325.27499999999998</v>
      </c>
      <c r="G829" s="3">
        <f t="shared" si="67"/>
        <v>388.95336659999998</v>
      </c>
      <c r="H829" s="3">
        <f t="shared" si="67"/>
        <v>372.10849042000007</v>
      </c>
      <c r="I829" s="3">
        <f t="shared" si="67"/>
        <v>360.79768397000004</v>
      </c>
    </row>
    <row r="830" spans="3:9">
      <c r="C830" s="2">
        <f t="shared" si="64"/>
        <v>39848</v>
      </c>
      <c r="D830">
        <f t="shared" si="65"/>
        <v>4</v>
      </c>
      <c r="E830">
        <v>29</v>
      </c>
      <c r="F830" s="3">
        <v>335.32600000000002</v>
      </c>
      <c r="G830" s="3">
        <f t="shared" si="67"/>
        <v>413.50753415999998</v>
      </c>
      <c r="H830" s="3">
        <f t="shared" si="67"/>
        <v>387.41557243000005</v>
      </c>
      <c r="I830" s="3">
        <f t="shared" si="67"/>
        <v>360.16884514999998</v>
      </c>
    </row>
    <row r="831" spans="3:9">
      <c r="C831" s="2">
        <f t="shared" si="64"/>
        <v>39848</v>
      </c>
      <c r="D831">
        <f t="shared" si="65"/>
        <v>5</v>
      </c>
      <c r="E831">
        <v>28</v>
      </c>
      <c r="F831" s="3">
        <v>358.22899999999998</v>
      </c>
      <c r="G831" s="3">
        <f t="shared" si="67"/>
        <v>422.45984352000005</v>
      </c>
      <c r="H831" s="3">
        <f t="shared" si="67"/>
        <v>392.83150974000006</v>
      </c>
      <c r="I831" s="3">
        <f t="shared" si="67"/>
        <v>358.78248417000015</v>
      </c>
    </row>
    <row r="832" spans="3:9">
      <c r="C832" s="2">
        <f t="shared" si="64"/>
        <v>39848</v>
      </c>
      <c r="D832">
        <f t="shared" si="65"/>
        <v>6</v>
      </c>
      <c r="E832">
        <v>27</v>
      </c>
      <c r="F832" s="3">
        <v>386.88799999999998</v>
      </c>
      <c r="G832" s="3">
        <f t="shared" ref="G832:I851" si="68">(G$3*$E832^4)+(G$4*$E832^3)+(G$5*$E832^2)+(G$6*$E832)+G$7</f>
        <v>431.79594629999997</v>
      </c>
      <c r="H832" s="3">
        <f t="shared" si="68"/>
        <v>398.39289997000003</v>
      </c>
      <c r="I832" s="3">
        <f t="shared" si="68"/>
        <v>356.70953057000014</v>
      </c>
    </row>
    <row r="833" spans="3:9">
      <c r="C833" s="2">
        <f t="shared" si="64"/>
        <v>39848</v>
      </c>
      <c r="D833">
        <f t="shared" si="65"/>
        <v>7</v>
      </c>
      <c r="E833">
        <v>26</v>
      </c>
      <c r="F833" s="3">
        <v>416.84100000000001</v>
      </c>
      <c r="G833" s="3">
        <f t="shared" si="68"/>
        <v>441.51584249999996</v>
      </c>
      <c r="H833" s="3">
        <f t="shared" si="68"/>
        <v>404.09294188000007</v>
      </c>
      <c r="I833" s="3">
        <f t="shared" si="68"/>
        <v>353.88873803000007</v>
      </c>
    </row>
    <row r="834" spans="3:9">
      <c r="C834" s="2">
        <f t="shared" si="64"/>
        <v>39848</v>
      </c>
      <c r="D834">
        <f t="shared" si="65"/>
        <v>8</v>
      </c>
      <c r="E834">
        <v>28</v>
      </c>
      <c r="F834" s="3">
        <v>464.85899999999998</v>
      </c>
      <c r="G834" s="3">
        <f t="shared" si="68"/>
        <v>422.45984352000005</v>
      </c>
      <c r="H834" s="3">
        <f t="shared" si="68"/>
        <v>392.83150974000006</v>
      </c>
      <c r="I834" s="3">
        <f t="shared" si="68"/>
        <v>358.78248417000015</v>
      </c>
    </row>
    <row r="835" spans="3:9">
      <c r="C835" s="2">
        <f t="shared" si="64"/>
        <v>39848</v>
      </c>
      <c r="D835">
        <f t="shared" si="65"/>
        <v>9</v>
      </c>
      <c r="E835">
        <v>30</v>
      </c>
      <c r="F835" s="3">
        <v>488.37</v>
      </c>
      <c r="G835" s="3">
        <f t="shared" si="68"/>
        <v>404.93901821999998</v>
      </c>
      <c r="H835" s="3">
        <f t="shared" si="68"/>
        <v>382.15188928000003</v>
      </c>
      <c r="I835" s="3">
        <f t="shared" si="68"/>
        <v>360.92831639000002</v>
      </c>
    </row>
    <row r="836" spans="3:9">
      <c r="C836" s="2">
        <f t="shared" si="64"/>
        <v>39848</v>
      </c>
      <c r="D836">
        <f t="shared" si="65"/>
        <v>10</v>
      </c>
      <c r="E836">
        <v>33</v>
      </c>
      <c r="F836" s="3">
        <v>504.70499999999998</v>
      </c>
      <c r="G836" s="3">
        <f t="shared" si="68"/>
        <v>381.53623091999998</v>
      </c>
      <c r="H836" s="3">
        <f t="shared" si="68"/>
        <v>367.34237719000004</v>
      </c>
      <c r="I836" s="3">
        <f t="shared" si="68"/>
        <v>360.01926886999996</v>
      </c>
    </row>
    <row r="837" spans="3:9">
      <c r="C837" s="2">
        <f t="shared" si="64"/>
        <v>39848</v>
      </c>
      <c r="D837">
        <f t="shared" si="65"/>
        <v>11</v>
      </c>
      <c r="E837">
        <v>36</v>
      </c>
      <c r="F837" s="3">
        <v>500.49299999999999</v>
      </c>
      <c r="G837" s="3">
        <f t="shared" si="68"/>
        <v>361.58758439999997</v>
      </c>
      <c r="H837" s="3">
        <f t="shared" si="68"/>
        <v>354.14799718000006</v>
      </c>
      <c r="I837" s="3">
        <f t="shared" si="68"/>
        <v>355.46934713000024</v>
      </c>
    </row>
    <row r="838" spans="3:9">
      <c r="C838" s="2">
        <f t="shared" si="64"/>
        <v>39848</v>
      </c>
      <c r="D838">
        <f t="shared" si="65"/>
        <v>12</v>
      </c>
      <c r="E838">
        <v>39</v>
      </c>
      <c r="F838" s="3">
        <v>494.55900000000003</v>
      </c>
      <c r="G838" s="3">
        <f t="shared" si="68"/>
        <v>345.09307866</v>
      </c>
      <c r="H838" s="3">
        <f t="shared" si="68"/>
        <v>342.75238273000002</v>
      </c>
      <c r="I838" s="3">
        <f t="shared" si="68"/>
        <v>348.64049165000034</v>
      </c>
    </row>
    <row r="839" spans="3:9">
      <c r="C839" s="2">
        <f t="shared" si="64"/>
        <v>39848</v>
      </c>
      <c r="D839">
        <f t="shared" si="65"/>
        <v>13</v>
      </c>
      <c r="E839">
        <v>41</v>
      </c>
      <c r="F839" s="3">
        <v>485.16300000000001</v>
      </c>
      <c r="G839" s="3">
        <f t="shared" si="68"/>
        <v>336.01570860000004</v>
      </c>
      <c r="H839" s="3">
        <f t="shared" si="68"/>
        <v>336.24530383000007</v>
      </c>
      <c r="I839" s="3">
        <f t="shared" si="68"/>
        <v>343.43781743000005</v>
      </c>
    </row>
    <row r="840" spans="3:9">
      <c r="C840" s="2">
        <f t="shared" si="64"/>
        <v>39848</v>
      </c>
      <c r="D840">
        <f t="shared" si="65"/>
        <v>14</v>
      </c>
      <c r="E840">
        <v>43</v>
      </c>
      <c r="F840" s="3">
        <v>465.82799999999997</v>
      </c>
      <c r="G840" s="3">
        <f t="shared" si="68"/>
        <v>328.47351221999992</v>
      </c>
      <c r="H840" s="3">
        <f t="shared" si="68"/>
        <v>330.67370109000007</v>
      </c>
      <c r="I840" s="3">
        <f t="shared" si="68"/>
        <v>338.11022577</v>
      </c>
    </row>
    <row r="841" spans="3:9">
      <c r="C841" s="2">
        <f t="shared" si="64"/>
        <v>39848</v>
      </c>
      <c r="D841">
        <f t="shared" si="65"/>
        <v>15</v>
      </c>
      <c r="E841">
        <v>44</v>
      </c>
      <c r="F841" s="3">
        <v>455.548</v>
      </c>
      <c r="G841" s="3">
        <f t="shared" si="68"/>
        <v>325.27810416</v>
      </c>
      <c r="H841" s="3">
        <f t="shared" si="68"/>
        <v>328.25570638000011</v>
      </c>
      <c r="I841" s="3">
        <f t="shared" si="68"/>
        <v>335.49771665000009</v>
      </c>
    </row>
    <row r="842" spans="3:9">
      <c r="C842" s="2">
        <f t="shared" si="64"/>
        <v>39848</v>
      </c>
      <c r="D842">
        <f t="shared" si="65"/>
        <v>16</v>
      </c>
      <c r="E842">
        <v>44</v>
      </c>
      <c r="F842" s="3">
        <v>434.36</v>
      </c>
      <c r="G842" s="3">
        <f t="shared" si="68"/>
        <v>325.27810416</v>
      </c>
      <c r="H842" s="3">
        <f t="shared" si="68"/>
        <v>328.25570638000011</v>
      </c>
      <c r="I842" s="3">
        <f t="shared" si="68"/>
        <v>335.49771665000009</v>
      </c>
    </row>
    <row r="843" spans="3:9">
      <c r="C843" s="2">
        <f t="shared" si="64"/>
        <v>39848</v>
      </c>
      <c r="D843">
        <f t="shared" si="65"/>
        <v>17</v>
      </c>
      <c r="E843">
        <v>42</v>
      </c>
      <c r="F843" s="3">
        <v>433.19499999999999</v>
      </c>
      <c r="G843" s="3">
        <f t="shared" si="68"/>
        <v>332.05271369999997</v>
      </c>
      <c r="H843" s="3">
        <f t="shared" si="68"/>
        <v>333.33916732</v>
      </c>
      <c r="I843" s="3">
        <f t="shared" si="68"/>
        <v>340.76962426999995</v>
      </c>
    </row>
    <row r="844" spans="3:9">
      <c r="C844" s="2">
        <f t="shared" si="64"/>
        <v>39848</v>
      </c>
      <c r="D844">
        <f t="shared" si="65"/>
        <v>18</v>
      </c>
      <c r="E844">
        <v>39</v>
      </c>
      <c r="F844" s="3">
        <v>442.387</v>
      </c>
      <c r="G844" s="3">
        <f t="shared" si="68"/>
        <v>345.09307866</v>
      </c>
      <c r="H844" s="3">
        <f t="shared" si="68"/>
        <v>342.75238273000002</v>
      </c>
      <c r="I844" s="3">
        <f t="shared" si="68"/>
        <v>348.64049165000034</v>
      </c>
    </row>
    <row r="845" spans="3:9">
      <c r="C845" s="2">
        <f t="shared" ref="C845:C908" si="69">IF(D845=1,C844+1,C844)</f>
        <v>39848</v>
      </c>
      <c r="D845">
        <f t="shared" ref="D845:D908" si="70">IF(D844=24,1,D844+1)</f>
        <v>19</v>
      </c>
      <c r="E845">
        <v>37</v>
      </c>
      <c r="F845" s="3">
        <v>456.89400000000001</v>
      </c>
      <c r="G845" s="3">
        <f t="shared" si="68"/>
        <v>355.70562240000004</v>
      </c>
      <c r="H845" s="3">
        <f t="shared" si="68"/>
        <v>350.14052787000003</v>
      </c>
      <c r="I845" s="3">
        <f t="shared" si="68"/>
        <v>353.38262186999992</v>
      </c>
    </row>
    <row r="846" spans="3:9">
      <c r="C846" s="2">
        <f t="shared" si="69"/>
        <v>39848</v>
      </c>
      <c r="D846">
        <f t="shared" si="70"/>
        <v>20</v>
      </c>
      <c r="E846">
        <v>35</v>
      </c>
      <c r="F846" s="3">
        <v>448.40600000000001</v>
      </c>
      <c r="G846" s="3">
        <f t="shared" si="68"/>
        <v>367.85333981999997</v>
      </c>
      <c r="H846" s="3">
        <f t="shared" si="68"/>
        <v>358.35532933000002</v>
      </c>
      <c r="I846" s="3">
        <f t="shared" si="68"/>
        <v>357.30388649000025</v>
      </c>
    </row>
    <row r="847" spans="3:9">
      <c r="C847" s="2">
        <f t="shared" si="69"/>
        <v>39848</v>
      </c>
      <c r="D847">
        <f t="shared" si="70"/>
        <v>21</v>
      </c>
      <c r="E847">
        <v>34</v>
      </c>
      <c r="F847" s="3">
        <v>431.52300000000002</v>
      </c>
      <c r="G847" s="3">
        <f t="shared" si="68"/>
        <v>374.50288866000005</v>
      </c>
      <c r="H847" s="3">
        <f t="shared" si="68"/>
        <v>362.75572308000005</v>
      </c>
      <c r="I847" s="3">
        <f t="shared" si="68"/>
        <v>358.83734114999999</v>
      </c>
    </row>
    <row r="848" spans="3:9">
      <c r="C848" s="2">
        <f t="shared" si="69"/>
        <v>39848</v>
      </c>
      <c r="D848">
        <f t="shared" si="70"/>
        <v>22</v>
      </c>
      <c r="E848">
        <v>33</v>
      </c>
      <c r="F848" s="3">
        <v>395.82900000000001</v>
      </c>
      <c r="G848" s="3">
        <f t="shared" si="68"/>
        <v>381.53623091999998</v>
      </c>
      <c r="H848" s="3">
        <f t="shared" si="68"/>
        <v>367.34237719000004</v>
      </c>
      <c r="I848" s="3">
        <f t="shared" si="68"/>
        <v>360.01926886999996</v>
      </c>
    </row>
    <row r="849" spans="3:9">
      <c r="C849" s="2">
        <f t="shared" si="69"/>
        <v>39848</v>
      </c>
      <c r="D849">
        <f t="shared" si="70"/>
        <v>23</v>
      </c>
      <c r="E849">
        <v>30</v>
      </c>
      <c r="F849" s="3">
        <v>369.05099999999999</v>
      </c>
      <c r="G849" s="3">
        <f t="shared" si="68"/>
        <v>404.93901821999998</v>
      </c>
      <c r="H849" s="3">
        <f t="shared" si="68"/>
        <v>382.15188928000003</v>
      </c>
      <c r="I849" s="3">
        <f t="shared" si="68"/>
        <v>360.92831639000002</v>
      </c>
    </row>
    <row r="850" spans="3:9">
      <c r="C850" s="2">
        <f t="shared" si="69"/>
        <v>39848</v>
      </c>
      <c r="D850">
        <f t="shared" si="70"/>
        <v>24</v>
      </c>
      <c r="E850">
        <v>29</v>
      </c>
      <c r="F850" s="3">
        <v>361.26799999999997</v>
      </c>
      <c r="G850" s="3">
        <f t="shared" si="68"/>
        <v>413.50753415999998</v>
      </c>
      <c r="H850" s="3">
        <f t="shared" si="68"/>
        <v>387.41557243000005</v>
      </c>
      <c r="I850" s="3">
        <f t="shared" si="68"/>
        <v>360.16884514999998</v>
      </c>
    </row>
    <row r="851" spans="3:9">
      <c r="C851" s="2">
        <f t="shared" si="69"/>
        <v>39849</v>
      </c>
      <c r="D851">
        <f t="shared" si="70"/>
        <v>1</v>
      </c>
      <c r="E851">
        <v>28</v>
      </c>
      <c r="F851" s="3">
        <v>353.95400000000001</v>
      </c>
      <c r="G851" s="3">
        <f t="shared" si="68"/>
        <v>422.45984352000005</v>
      </c>
      <c r="H851" s="3">
        <f t="shared" si="68"/>
        <v>392.83150974000006</v>
      </c>
      <c r="I851" s="3">
        <f t="shared" si="68"/>
        <v>358.78248417000015</v>
      </c>
    </row>
    <row r="852" spans="3:9">
      <c r="C852" s="2">
        <f t="shared" si="69"/>
        <v>39849</v>
      </c>
      <c r="D852">
        <f t="shared" si="70"/>
        <v>2</v>
      </c>
      <c r="E852">
        <v>29</v>
      </c>
      <c r="F852" s="3">
        <v>354.34300000000002</v>
      </c>
      <c r="G852" s="3">
        <f t="shared" ref="G852:I871" si="71">(G$3*$E852^4)+(G$4*$E852^3)+(G$5*$E852^2)+(G$6*$E852)+G$7</f>
        <v>413.50753415999998</v>
      </c>
      <c r="H852" s="3">
        <f t="shared" si="71"/>
        <v>387.41557243000005</v>
      </c>
      <c r="I852" s="3">
        <f t="shared" si="71"/>
        <v>360.16884514999998</v>
      </c>
    </row>
    <row r="853" spans="3:9">
      <c r="C853" s="2">
        <f t="shared" si="69"/>
        <v>39849</v>
      </c>
      <c r="D853">
        <f t="shared" si="70"/>
        <v>3</v>
      </c>
      <c r="E853">
        <v>29</v>
      </c>
      <c r="F853" s="3">
        <v>358.13600000000002</v>
      </c>
      <c r="G853" s="3">
        <f t="shared" si="71"/>
        <v>413.50753415999998</v>
      </c>
      <c r="H853" s="3">
        <f t="shared" si="71"/>
        <v>387.41557243000005</v>
      </c>
      <c r="I853" s="3">
        <f t="shared" si="71"/>
        <v>360.16884514999998</v>
      </c>
    </row>
    <row r="854" spans="3:9">
      <c r="C854" s="2">
        <f t="shared" si="69"/>
        <v>39849</v>
      </c>
      <c r="D854">
        <f t="shared" si="70"/>
        <v>4</v>
      </c>
      <c r="E854">
        <v>28</v>
      </c>
      <c r="F854" s="3">
        <v>373.41800000000001</v>
      </c>
      <c r="G854" s="3">
        <f t="shared" si="71"/>
        <v>422.45984352000005</v>
      </c>
      <c r="H854" s="3">
        <f t="shared" si="71"/>
        <v>392.83150974000006</v>
      </c>
      <c r="I854" s="3">
        <f t="shared" si="71"/>
        <v>358.78248417000015</v>
      </c>
    </row>
    <row r="855" spans="3:9">
      <c r="C855" s="2">
        <f t="shared" si="69"/>
        <v>39849</v>
      </c>
      <c r="D855">
        <f t="shared" si="70"/>
        <v>5</v>
      </c>
      <c r="E855">
        <v>27</v>
      </c>
      <c r="F855" s="3">
        <v>384.95100000000002</v>
      </c>
      <c r="G855" s="3">
        <f t="shared" si="71"/>
        <v>431.79594629999997</v>
      </c>
      <c r="H855" s="3">
        <f t="shared" si="71"/>
        <v>398.39289997000003</v>
      </c>
      <c r="I855" s="3">
        <f t="shared" si="71"/>
        <v>356.70953057000014</v>
      </c>
    </row>
    <row r="856" spans="3:9">
      <c r="C856" s="2">
        <f t="shared" si="69"/>
        <v>39849</v>
      </c>
      <c r="D856">
        <f t="shared" si="70"/>
        <v>6</v>
      </c>
      <c r="E856">
        <v>27</v>
      </c>
      <c r="F856" s="3">
        <v>404.47800000000001</v>
      </c>
      <c r="G856" s="3">
        <f t="shared" si="71"/>
        <v>431.79594629999997</v>
      </c>
      <c r="H856" s="3">
        <f t="shared" si="71"/>
        <v>398.39289997000003</v>
      </c>
      <c r="I856" s="3">
        <f t="shared" si="71"/>
        <v>356.70953057000014</v>
      </c>
    </row>
    <row r="857" spans="3:9">
      <c r="C857" s="2">
        <f t="shared" si="69"/>
        <v>39849</v>
      </c>
      <c r="D857">
        <f t="shared" si="70"/>
        <v>7</v>
      </c>
      <c r="E857">
        <v>27</v>
      </c>
      <c r="F857" s="3">
        <v>437.61500000000001</v>
      </c>
      <c r="G857" s="3">
        <f t="shared" si="71"/>
        <v>431.79594629999997</v>
      </c>
      <c r="H857" s="3">
        <f t="shared" si="71"/>
        <v>398.39289997000003</v>
      </c>
      <c r="I857" s="3">
        <f t="shared" si="71"/>
        <v>356.70953057000014</v>
      </c>
    </row>
    <row r="858" spans="3:9">
      <c r="C858" s="2">
        <f t="shared" si="69"/>
        <v>39849</v>
      </c>
      <c r="D858">
        <f t="shared" si="70"/>
        <v>8</v>
      </c>
      <c r="E858">
        <v>32</v>
      </c>
      <c r="F858" s="3">
        <v>472.142</v>
      </c>
      <c r="G858" s="3">
        <f t="shared" si="71"/>
        <v>388.95336659999998</v>
      </c>
      <c r="H858" s="3">
        <f t="shared" si="71"/>
        <v>372.10849042000007</v>
      </c>
      <c r="I858" s="3">
        <f t="shared" si="71"/>
        <v>360.79768397000004</v>
      </c>
    </row>
    <row r="859" spans="3:9">
      <c r="C859" s="2">
        <f t="shared" si="69"/>
        <v>39849</v>
      </c>
      <c r="D859">
        <f t="shared" si="70"/>
        <v>9</v>
      </c>
      <c r="E859">
        <v>34</v>
      </c>
      <c r="F859" s="3">
        <v>498.47300000000001</v>
      </c>
      <c r="G859" s="3">
        <f t="shared" si="71"/>
        <v>374.50288866000005</v>
      </c>
      <c r="H859" s="3">
        <f t="shared" si="71"/>
        <v>362.75572308000005</v>
      </c>
      <c r="I859" s="3">
        <f t="shared" si="71"/>
        <v>358.83734114999999</v>
      </c>
    </row>
    <row r="860" spans="3:9">
      <c r="C860" s="2">
        <f t="shared" si="69"/>
        <v>39849</v>
      </c>
      <c r="D860">
        <f t="shared" si="70"/>
        <v>10</v>
      </c>
      <c r="E860">
        <v>38</v>
      </c>
      <c r="F860" s="3">
        <v>510.77499999999998</v>
      </c>
      <c r="G860" s="3">
        <f t="shared" si="71"/>
        <v>350.20745382000001</v>
      </c>
      <c r="H860" s="3">
        <f t="shared" si="71"/>
        <v>346.3397226400001</v>
      </c>
      <c r="I860" s="3">
        <f t="shared" si="71"/>
        <v>351.09106606999995</v>
      </c>
    </row>
    <row r="861" spans="3:9">
      <c r="C861" s="2">
        <f t="shared" si="69"/>
        <v>39849</v>
      </c>
      <c r="D861">
        <f t="shared" si="70"/>
        <v>11</v>
      </c>
      <c r="E861">
        <v>41</v>
      </c>
      <c r="F861" s="3">
        <v>503.1</v>
      </c>
      <c r="G861" s="3">
        <f t="shared" si="71"/>
        <v>336.01570860000004</v>
      </c>
      <c r="H861" s="3">
        <f t="shared" si="71"/>
        <v>336.24530383000007</v>
      </c>
      <c r="I861" s="3">
        <f t="shared" si="71"/>
        <v>343.43781743000005</v>
      </c>
    </row>
    <row r="862" spans="3:9">
      <c r="C862" s="2">
        <f t="shared" si="69"/>
        <v>39849</v>
      </c>
      <c r="D862">
        <f t="shared" si="70"/>
        <v>12</v>
      </c>
      <c r="E862">
        <v>44</v>
      </c>
      <c r="F862" s="3">
        <v>481.54899999999998</v>
      </c>
      <c r="G862" s="3">
        <f t="shared" si="71"/>
        <v>325.27810416</v>
      </c>
      <c r="H862" s="3">
        <f t="shared" si="71"/>
        <v>328.25570638000011</v>
      </c>
      <c r="I862" s="3">
        <f t="shared" si="71"/>
        <v>335.49771665000009</v>
      </c>
    </row>
    <row r="863" spans="3:9">
      <c r="C863" s="2">
        <f t="shared" si="69"/>
        <v>39849</v>
      </c>
      <c r="D863">
        <f t="shared" si="70"/>
        <v>13</v>
      </c>
      <c r="E863">
        <v>47</v>
      </c>
      <c r="F863" s="3">
        <v>462.75700000000001</v>
      </c>
      <c r="G863" s="3">
        <f t="shared" si="71"/>
        <v>317.9946405</v>
      </c>
      <c r="H863" s="3">
        <f t="shared" si="71"/>
        <v>322.55456377000007</v>
      </c>
      <c r="I863" s="3">
        <f t="shared" si="71"/>
        <v>328.2993211700005</v>
      </c>
    </row>
    <row r="864" spans="3:9">
      <c r="C864" s="2">
        <f t="shared" si="69"/>
        <v>39849</v>
      </c>
      <c r="D864">
        <f t="shared" si="70"/>
        <v>14</v>
      </c>
      <c r="E864">
        <v>49</v>
      </c>
      <c r="F864" s="3">
        <v>453.28699999999998</v>
      </c>
      <c r="G864" s="3">
        <f t="shared" si="71"/>
        <v>315.05796515999998</v>
      </c>
      <c r="H864" s="3">
        <f t="shared" si="71"/>
        <v>320.11584903000005</v>
      </c>
      <c r="I864" s="3">
        <f t="shared" si="71"/>
        <v>324.36378614999995</v>
      </c>
    </row>
    <row r="865" spans="3:9">
      <c r="C865" s="2">
        <f t="shared" si="69"/>
        <v>39849</v>
      </c>
      <c r="D865">
        <f t="shared" si="70"/>
        <v>15</v>
      </c>
      <c r="E865">
        <v>49</v>
      </c>
      <c r="F865" s="3">
        <v>437.95</v>
      </c>
      <c r="G865" s="3">
        <f t="shared" si="71"/>
        <v>315.05796515999998</v>
      </c>
      <c r="H865" s="3">
        <f t="shared" si="71"/>
        <v>320.11584903000005</v>
      </c>
      <c r="I865" s="3">
        <f t="shared" si="71"/>
        <v>324.36378614999995</v>
      </c>
    </row>
    <row r="866" spans="3:9">
      <c r="C866" s="2">
        <f t="shared" si="69"/>
        <v>39849</v>
      </c>
      <c r="D866">
        <f t="shared" si="70"/>
        <v>16</v>
      </c>
      <c r="E866">
        <v>48</v>
      </c>
      <c r="F866" s="3">
        <v>420.858</v>
      </c>
      <c r="G866" s="3">
        <f t="shared" si="71"/>
        <v>316.33440612000004</v>
      </c>
      <c r="H866" s="3">
        <f t="shared" si="71"/>
        <v>321.19446754000001</v>
      </c>
      <c r="I866" s="3">
        <f t="shared" si="71"/>
        <v>326.22444797000009</v>
      </c>
    </row>
    <row r="867" spans="3:9">
      <c r="C867" s="2">
        <f t="shared" si="69"/>
        <v>39849</v>
      </c>
      <c r="D867">
        <f t="shared" si="70"/>
        <v>17</v>
      </c>
      <c r="E867">
        <v>46</v>
      </c>
      <c r="F867" s="3">
        <v>411.89400000000001</v>
      </c>
      <c r="G867" s="3">
        <f t="shared" si="71"/>
        <v>320.03866829999993</v>
      </c>
      <c r="H867" s="3">
        <f t="shared" si="71"/>
        <v>324.18933648000007</v>
      </c>
      <c r="I867" s="3">
        <f t="shared" si="71"/>
        <v>330.55802823000028</v>
      </c>
    </row>
    <row r="868" spans="3:9">
      <c r="C868" s="2">
        <f t="shared" si="69"/>
        <v>39849</v>
      </c>
      <c r="D868">
        <f t="shared" si="70"/>
        <v>18</v>
      </c>
      <c r="E868">
        <v>42</v>
      </c>
      <c r="F868" s="3">
        <v>418.52800000000002</v>
      </c>
      <c r="G868" s="3">
        <f t="shared" si="71"/>
        <v>332.05271369999997</v>
      </c>
      <c r="H868" s="3">
        <f t="shared" si="71"/>
        <v>333.33916732</v>
      </c>
      <c r="I868" s="3">
        <f t="shared" si="71"/>
        <v>340.76962426999995</v>
      </c>
    </row>
    <row r="869" spans="3:9">
      <c r="C869" s="2">
        <f t="shared" si="69"/>
        <v>39849</v>
      </c>
      <c r="D869">
        <f t="shared" si="70"/>
        <v>19</v>
      </c>
      <c r="E869">
        <v>41</v>
      </c>
      <c r="F869" s="3">
        <v>425.952</v>
      </c>
      <c r="G869" s="3">
        <f t="shared" si="71"/>
        <v>336.01570860000004</v>
      </c>
      <c r="H869" s="3">
        <f t="shared" si="71"/>
        <v>336.24530383000007</v>
      </c>
      <c r="I869" s="3">
        <f t="shared" si="71"/>
        <v>343.43781743000005</v>
      </c>
    </row>
    <row r="870" spans="3:9">
      <c r="C870" s="2">
        <f t="shared" si="69"/>
        <v>39849</v>
      </c>
      <c r="D870">
        <f t="shared" si="70"/>
        <v>20</v>
      </c>
      <c r="E870">
        <v>40</v>
      </c>
      <c r="F870" s="3">
        <v>414.97899999999998</v>
      </c>
      <c r="G870" s="3">
        <f t="shared" si="71"/>
        <v>340.36249691999996</v>
      </c>
      <c r="H870" s="3">
        <f t="shared" si="71"/>
        <v>339.38530938000008</v>
      </c>
      <c r="I870" s="3">
        <f t="shared" si="71"/>
        <v>346.07516709000043</v>
      </c>
    </row>
    <row r="871" spans="3:9">
      <c r="C871" s="2">
        <f t="shared" si="69"/>
        <v>39849</v>
      </c>
      <c r="D871">
        <f t="shared" si="70"/>
        <v>21</v>
      </c>
      <c r="E871">
        <v>38</v>
      </c>
      <c r="F871" s="3">
        <v>406.88099999999997</v>
      </c>
      <c r="G871" s="3">
        <f t="shared" si="71"/>
        <v>350.20745382000001</v>
      </c>
      <c r="H871" s="3">
        <f t="shared" si="71"/>
        <v>346.3397226400001</v>
      </c>
      <c r="I871" s="3">
        <f t="shared" si="71"/>
        <v>351.09106606999995</v>
      </c>
    </row>
    <row r="872" spans="3:9">
      <c r="C872" s="2">
        <f t="shared" si="69"/>
        <v>39849</v>
      </c>
      <c r="D872">
        <f t="shared" si="70"/>
        <v>22</v>
      </c>
      <c r="E872">
        <v>37</v>
      </c>
      <c r="F872" s="3">
        <v>375.51299999999998</v>
      </c>
      <c r="G872" s="3">
        <f t="shared" ref="G872:I891" si="72">(G$3*$E872^4)+(G$4*$E872^3)+(G$5*$E872^2)+(G$6*$E872)+G$7</f>
        <v>355.70562240000004</v>
      </c>
      <c r="H872" s="3">
        <f t="shared" si="72"/>
        <v>350.14052787000003</v>
      </c>
      <c r="I872" s="3">
        <f t="shared" si="72"/>
        <v>353.38262186999992</v>
      </c>
    </row>
    <row r="873" spans="3:9">
      <c r="C873" s="2">
        <f t="shared" si="69"/>
        <v>39849</v>
      </c>
      <c r="D873">
        <f t="shared" si="70"/>
        <v>23</v>
      </c>
      <c r="E873">
        <v>36</v>
      </c>
      <c r="F873" s="3">
        <v>348.61099999999999</v>
      </c>
      <c r="G873" s="3">
        <f t="shared" si="72"/>
        <v>361.58758439999997</v>
      </c>
      <c r="H873" s="3">
        <f t="shared" si="72"/>
        <v>354.14799718000006</v>
      </c>
      <c r="I873" s="3">
        <f t="shared" si="72"/>
        <v>355.46934713000024</v>
      </c>
    </row>
    <row r="874" spans="3:9">
      <c r="C874" s="2">
        <f t="shared" si="69"/>
        <v>39849</v>
      </c>
      <c r="D874">
        <f t="shared" si="70"/>
        <v>24</v>
      </c>
      <c r="E874">
        <v>34</v>
      </c>
      <c r="F874" s="3">
        <v>343.27</v>
      </c>
      <c r="G874" s="3">
        <f t="shared" si="72"/>
        <v>374.50288866000005</v>
      </c>
      <c r="H874" s="3">
        <f t="shared" si="72"/>
        <v>362.75572308000005</v>
      </c>
      <c r="I874" s="3">
        <f t="shared" si="72"/>
        <v>358.83734114999999</v>
      </c>
    </row>
    <row r="875" spans="3:9">
      <c r="C875" s="2">
        <f t="shared" si="69"/>
        <v>39850</v>
      </c>
      <c r="D875">
        <f t="shared" si="70"/>
        <v>1</v>
      </c>
      <c r="E875">
        <v>35</v>
      </c>
      <c r="F875" s="3">
        <v>332.98399999999998</v>
      </c>
      <c r="G875" s="3">
        <f t="shared" si="72"/>
        <v>367.85333981999997</v>
      </c>
      <c r="H875" s="3">
        <f t="shared" si="72"/>
        <v>358.35532933000002</v>
      </c>
      <c r="I875" s="3">
        <f t="shared" si="72"/>
        <v>357.30388649000025</v>
      </c>
    </row>
    <row r="876" spans="3:9">
      <c r="C876" s="2">
        <f t="shared" si="69"/>
        <v>39850</v>
      </c>
      <c r="D876">
        <f t="shared" si="70"/>
        <v>2</v>
      </c>
      <c r="E876">
        <v>36</v>
      </c>
      <c r="F876" s="3">
        <v>337.75799999999998</v>
      </c>
      <c r="G876" s="3">
        <f t="shared" si="72"/>
        <v>361.58758439999997</v>
      </c>
      <c r="H876" s="3">
        <f t="shared" si="72"/>
        <v>354.14799718000006</v>
      </c>
      <c r="I876" s="3">
        <f t="shared" si="72"/>
        <v>355.46934713000024</v>
      </c>
    </row>
    <row r="877" spans="3:9">
      <c r="C877" s="2">
        <f t="shared" si="69"/>
        <v>39850</v>
      </c>
      <c r="D877">
        <f t="shared" si="70"/>
        <v>3</v>
      </c>
      <c r="E877">
        <v>32</v>
      </c>
      <c r="F877" s="3">
        <v>338.35599999999999</v>
      </c>
      <c r="G877" s="3">
        <f t="shared" si="72"/>
        <v>388.95336659999998</v>
      </c>
      <c r="H877" s="3">
        <f t="shared" si="72"/>
        <v>372.10849042000007</v>
      </c>
      <c r="I877" s="3">
        <f t="shared" si="72"/>
        <v>360.79768397000004</v>
      </c>
    </row>
    <row r="878" spans="3:9">
      <c r="C878" s="2">
        <f t="shared" si="69"/>
        <v>39850</v>
      </c>
      <c r="D878">
        <f t="shared" si="70"/>
        <v>4</v>
      </c>
      <c r="E878">
        <v>32</v>
      </c>
      <c r="F878" s="3">
        <v>348.55500000000001</v>
      </c>
      <c r="G878" s="3">
        <f t="shared" si="72"/>
        <v>388.95336659999998</v>
      </c>
      <c r="H878" s="3">
        <f t="shared" si="72"/>
        <v>372.10849042000007</v>
      </c>
      <c r="I878" s="3">
        <f t="shared" si="72"/>
        <v>360.79768397000004</v>
      </c>
    </row>
    <row r="879" spans="3:9">
      <c r="C879" s="2">
        <f t="shared" si="69"/>
        <v>39850</v>
      </c>
      <c r="D879">
        <f t="shared" si="70"/>
        <v>5</v>
      </c>
      <c r="E879">
        <v>33</v>
      </c>
      <c r="F879" s="3">
        <v>369.00700000000001</v>
      </c>
      <c r="G879" s="3">
        <f t="shared" si="72"/>
        <v>381.53623091999998</v>
      </c>
      <c r="H879" s="3">
        <f t="shared" si="72"/>
        <v>367.34237719000004</v>
      </c>
      <c r="I879" s="3">
        <f t="shared" si="72"/>
        <v>360.01926886999996</v>
      </c>
    </row>
    <row r="880" spans="3:9">
      <c r="C880" s="2">
        <f t="shared" si="69"/>
        <v>39850</v>
      </c>
      <c r="D880">
        <f t="shared" si="70"/>
        <v>6</v>
      </c>
      <c r="E880">
        <v>35</v>
      </c>
      <c r="F880" s="3">
        <v>383.61900000000003</v>
      </c>
      <c r="G880" s="3">
        <f t="shared" si="72"/>
        <v>367.85333981999997</v>
      </c>
      <c r="H880" s="3">
        <f t="shared" si="72"/>
        <v>358.35532933000002</v>
      </c>
      <c r="I880" s="3">
        <f t="shared" si="72"/>
        <v>357.30388649000025</v>
      </c>
    </row>
    <row r="881" spans="3:9">
      <c r="C881" s="2">
        <f t="shared" si="69"/>
        <v>39850</v>
      </c>
      <c r="D881">
        <f t="shared" si="70"/>
        <v>7</v>
      </c>
      <c r="E881">
        <v>35</v>
      </c>
      <c r="F881" s="3">
        <v>416.46600000000001</v>
      </c>
      <c r="G881" s="3">
        <f t="shared" si="72"/>
        <v>367.85333981999997</v>
      </c>
      <c r="H881" s="3">
        <f t="shared" si="72"/>
        <v>358.35532933000002</v>
      </c>
      <c r="I881" s="3">
        <f t="shared" si="72"/>
        <v>357.30388649000025</v>
      </c>
    </row>
    <row r="882" spans="3:9">
      <c r="C882" s="2">
        <f t="shared" si="69"/>
        <v>39850</v>
      </c>
      <c r="D882">
        <f t="shared" si="70"/>
        <v>8</v>
      </c>
      <c r="E882">
        <v>42</v>
      </c>
      <c r="F882" s="3">
        <v>441.15</v>
      </c>
      <c r="G882" s="3">
        <f t="shared" si="72"/>
        <v>332.05271369999997</v>
      </c>
      <c r="H882" s="3">
        <f t="shared" si="72"/>
        <v>333.33916732</v>
      </c>
      <c r="I882" s="3">
        <f t="shared" si="72"/>
        <v>340.76962426999995</v>
      </c>
    </row>
    <row r="883" spans="3:9">
      <c r="C883" s="2">
        <f t="shared" si="69"/>
        <v>39850</v>
      </c>
      <c r="D883">
        <f t="shared" si="70"/>
        <v>9</v>
      </c>
      <c r="E883">
        <v>49</v>
      </c>
      <c r="F883" s="3">
        <v>452.98</v>
      </c>
      <c r="G883" s="3">
        <f t="shared" si="72"/>
        <v>315.05796515999998</v>
      </c>
      <c r="H883" s="3">
        <f t="shared" si="72"/>
        <v>320.11584903000005</v>
      </c>
      <c r="I883" s="3">
        <f t="shared" si="72"/>
        <v>324.36378614999995</v>
      </c>
    </row>
    <row r="884" spans="3:9">
      <c r="C884" s="2">
        <f t="shared" si="69"/>
        <v>39850</v>
      </c>
      <c r="D884">
        <f t="shared" si="70"/>
        <v>10</v>
      </c>
      <c r="E884">
        <v>54</v>
      </c>
      <c r="F884" s="3">
        <v>458.73099999999999</v>
      </c>
      <c r="G884" s="3">
        <f t="shared" si="72"/>
        <v>314.43266165999989</v>
      </c>
      <c r="H884" s="3">
        <f t="shared" si="72"/>
        <v>319.18296568000005</v>
      </c>
      <c r="I884" s="3">
        <f t="shared" si="72"/>
        <v>319.2288201500001</v>
      </c>
    </row>
    <row r="885" spans="3:9">
      <c r="C885" s="2">
        <f t="shared" si="69"/>
        <v>39850</v>
      </c>
      <c r="D885">
        <f t="shared" si="70"/>
        <v>11</v>
      </c>
      <c r="E885">
        <v>59</v>
      </c>
      <c r="F885" s="3">
        <v>444.23399999999998</v>
      </c>
      <c r="G885" s="3">
        <f t="shared" si="72"/>
        <v>323.40219366000008</v>
      </c>
      <c r="H885" s="3">
        <f t="shared" si="72"/>
        <v>326.30721133000009</v>
      </c>
      <c r="I885" s="3">
        <f t="shared" si="72"/>
        <v>323.11828865000012</v>
      </c>
    </row>
    <row r="886" spans="3:9">
      <c r="C886" s="2">
        <f t="shared" si="69"/>
        <v>39850</v>
      </c>
      <c r="D886">
        <f t="shared" si="70"/>
        <v>12</v>
      </c>
      <c r="E886">
        <v>60</v>
      </c>
      <c r="F886" s="3">
        <v>431.73200000000003</v>
      </c>
      <c r="G886" s="3">
        <f t="shared" si="72"/>
        <v>326.34748031999993</v>
      </c>
      <c r="H886" s="3">
        <f t="shared" si="72"/>
        <v>328.77372958000001</v>
      </c>
      <c r="I886" s="3">
        <f t="shared" si="72"/>
        <v>325.1774444899998</v>
      </c>
    </row>
    <row r="887" spans="3:9">
      <c r="C887" s="2">
        <f t="shared" si="69"/>
        <v>39850</v>
      </c>
      <c r="D887">
        <f t="shared" si="70"/>
        <v>13</v>
      </c>
      <c r="E887">
        <v>61</v>
      </c>
      <c r="F887" s="3">
        <v>426.23099999999999</v>
      </c>
      <c r="G887" s="3">
        <f t="shared" si="72"/>
        <v>329.67656039999997</v>
      </c>
      <c r="H887" s="3">
        <f t="shared" si="72"/>
        <v>331.60334043000006</v>
      </c>
      <c r="I887" s="3">
        <f t="shared" si="72"/>
        <v>327.69495363000038</v>
      </c>
    </row>
    <row r="888" spans="3:9">
      <c r="C888" s="2">
        <f t="shared" si="69"/>
        <v>39850</v>
      </c>
      <c r="D888">
        <f t="shared" si="70"/>
        <v>14</v>
      </c>
      <c r="E888">
        <v>60</v>
      </c>
      <c r="F888" s="3">
        <v>414.565</v>
      </c>
      <c r="G888" s="3">
        <f t="shared" si="72"/>
        <v>326.34748031999993</v>
      </c>
      <c r="H888" s="3">
        <f t="shared" si="72"/>
        <v>328.77372958000001</v>
      </c>
      <c r="I888" s="3">
        <f t="shared" si="72"/>
        <v>325.1774444899998</v>
      </c>
    </row>
    <row r="889" spans="3:9">
      <c r="C889" s="2">
        <f t="shared" si="69"/>
        <v>39850</v>
      </c>
      <c r="D889">
        <f t="shared" si="70"/>
        <v>15</v>
      </c>
      <c r="E889">
        <v>60</v>
      </c>
      <c r="F889" s="3">
        <v>408.1</v>
      </c>
      <c r="G889" s="3">
        <f t="shared" si="72"/>
        <v>326.34748031999993</v>
      </c>
      <c r="H889" s="3">
        <f t="shared" si="72"/>
        <v>328.77372958000001</v>
      </c>
      <c r="I889" s="3">
        <f t="shared" si="72"/>
        <v>325.1774444899998</v>
      </c>
    </row>
    <row r="890" spans="3:9">
      <c r="C890" s="2">
        <f t="shared" si="69"/>
        <v>39850</v>
      </c>
      <c r="D890">
        <f t="shared" si="70"/>
        <v>16</v>
      </c>
      <c r="E890">
        <v>59</v>
      </c>
      <c r="F890" s="3">
        <v>402.71699999999998</v>
      </c>
      <c r="G890" s="3">
        <f t="shared" si="72"/>
        <v>323.40219366000008</v>
      </c>
      <c r="H890" s="3">
        <f t="shared" si="72"/>
        <v>326.30721133000009</v>
      </c>
      <c r="I890" s="3">
        <f t="shared" si="72"/>
        <v>323.11828865000012</v>
      </c>
    </row>
    <row r="891" spans="3:9">
      <c r="C891" s="2">
        <f t="shared" si="69"/>
        <v>39850</v>
      </c>
      <c r="D891">
        <f t="shared" si="70"/>
        <v>17</v>
      </c>
      <c r="E891">
        <v>57</v>
      </c>
      <c r="F891" s="3">
        <v>397.99299999999999</v>
      </c>
      <c r="G891" s="3">
        <f t="shared" si="72"/>
        <v>318.66300059999992</v>
      </c>
      <c r="H891" s="3">
        <f t="shared" si="72"/>
        <v>322.43624767000006</v>
      </c>
      <c r="I891" s="3">
        <f t="shared" si="72"/>
        <v>320.32606846999994</v>
      </c>
    </row>
    <row r="892" spans="3:9">
      <c r="C892" s="2">
        <f t="shared" si="69"/>
        <v>39850</v>
      </c>
      <c r="D892">
        <f t="shared" si="70"/>
        <v>18</v>
      </c>
      <c r="E892">
        <v>52</v>
      </c>
      <c r="F892" s="3">
        <v>393.25599999999997</v>
      </c>
      <c r="G892" s="3">
        <f t="shared" ref="G892:I911" si="73">(G$3*$E892^4)+(G$4*$E892^3)+(G$5*$E892^2)+(G$6*$E892)+G$7</f>
        <v>313.53140279999991</v>
      </c>
      <c r="H892" s="3">
        <f t="shared" si="73"/>
        <v>318.6368722200001</v>
      </c>
      <c r="I892" s="3">
        <f t="shared" si="73"/>
        <v>320.34769257000022</v>
      </c>
    </row>
    <row r="893" spans="3:9">
      <c r="C893" s="2">
        <f t="shared" si="69"/>
        <v>39850</v>
      </c>
      <c r="D893">
        <f t="shared" si="70"/>
        <v>19</v>
      </c>
      <c r="E893">
        <v>51</v>
      </c>
      <c r="F893" s="3">
        <v>405.46300000000002</v>
      </c>
      <c r="G893" s="3">
        <f t="shared" si="73"/>
        <v>313.65646349999997</v>
      </c>
      <c r="H893" s="3">
        <f t="shared" si="73"/>
        <v>318.83025013000002</v>
      </c>
      <c r="I893" s="3">
        <f t="shared" si="73"/>
        <v>321.39888953000042</v>
      </c>
    </row>
    <row r="894" spans="3:9">
      <c r="C894" s="2">
        <f t="shared" si="69"/>
        <v>39850</v>
      </c>
      <c r="D894">
        <f t="shared" si="70"/>
        <v>20</v>
      </c>
      <c r="E894">
        <v>49</v>
      </c>
      <c r="F894" s="3">
        <v>393.73599999999999</v>
      </c>
      <c r="G894" s="3">
        <f t="shared" si="73"/>
        <v>315.05796515999998</v>
      </c>
      <c r="H894" s="3">
        <f t="shared" si="73"/>
        <v>320.11584903000005</v>
      </c>
      <c r="I894" s="3">
        <f t="shared" si="73"/>
        <v>324.36378614999995</v>
      </c>
    </row>
    <row r="895" spans="3:9">
      <c r="C895" s="2">
        <f t="shared" si="69"/>
        <v>39850</v>
      </c>
      <c r="D895">
        <f t="shared" si="70"/>
        <v>21</v>
      </c>
      <c r="E895">
        <v>51</v>
      </c>
      <c r="F895" s="3">
        <v>380.22</v>
      </c>
      <c r="G895" s="3">
        <f t="shared" si="73"/>
        <v>313.65646349999997</v>
      </c>
      <c r="H895" s="3">
        <f t="shared" si="73"/>
        <v>318.83025013000002</v>
      </c>
      <c r="I895" s="3">
        <f t="shared" si="73"/>
        <v>321.39888953000042</v>
      </c>
    </row>
    <row r="896" spans="3:9">
      <c r="C896" s="2">
        <f t="shared" si="69"/>
        <v>39850</v>
      </c>
      <c r="D896">
        <f t="shared" si="70"/>
        <v>22</v>
      </c>
      <c r="E896">
        <v>50</v>
      </c>
      <c r="F896" s="3">
        <v>358.17</v>
      </c>
      <c r="G896" s="3">
        <f t="shared" si="73"/>
        <v>314.16531762</v>
      </c>
      <c r="H896" s="3">
        <f t="shared" si="73"/>
        <v>319.32550948000005</v>
      </c>
      <c r="I896" s="3">
        <f t="shared" si="73"/>
        <v>322.7461697899999</v>
      </c>
    </row>
    <row r="897" spans="3:9">
      <c r="C897" s="2">
        <f t="shared" si="69"/>
        <v>39850</v>
      </c>
      <c r="D897">
        <f t="shared" si="70"/>
        <v>23</v>
      </c>
      <c r="E897">
        <v>49</v>
      </c>
      <c r="F897" s="3">
        <v>316.40499999999997</v>
      </c>
      <c r="G897" s="3">
        <f t="shared" si="73"/>
        <v>315.05796515999998</v>
      </c>
      <c r="H897" s="3">
        <f t="shared" si="73"/>
        <v>320.11584903000005</v>
      </c>
      <c r="I897" s="3">
        <f t="shared" si="73"/>
        <v>324.36378614999995</v>
      </c>
    </row>
    <row r="898" spans="3:9">
      <c r="C898" s="2">
        <f t="shared" si="69"/>
        <v>39850</v>
      </c>
      <c r="D898">
        <f t="shared" si="70"/>
        <v>24</v>
      </c>
      <c r="E898">
        <v>47</v>
      </c>
      <c r="F898" s="3">
        <v>300.23099999999999</v>
      </c>
      <c r="G898" s="3">
        <f t="shared" si="73"/>
        <v>317.9946405</v>
      </c>
      <c r="H898" s="3">
        <f t="shared" si="73"/>
        <v>322.55456377000007</v>
      </c>
      <c r="I898" s="3">
        <f t="shared" si="73"/>
        <v>328.2993211700005</v>
      </c>
    </row>
    <row r="899" spans="3:9">
      <c r="C899" s="2">
        <f t="shared" si="69"/>
        <v>39851</v>
      </c>
      <c r="D899">
        <f t="shared" si="70"/>
        <v>1</v>
      </c>
      <c r="E899">
        <v>45</v>
      </c>
      <c r="F899" s="3">
        <v>292.91899999999998</v>
      </c>
      <c r="G899" s="3">
        <f t="shared" si="73"/>
        <v>322.46648951999998</v>
      </c>
      <c r="H899" s="3">
        <f t="shared" si="73"/>
        <v>326.09198443000002</v>
      </c>
      <c r="I899" s="3">
        <f t="shared" si="73"/>
        <v>332.9686481899999</v>
      </c>
    </row>
    <row r="900" spans="3:9">
      <c r="C900" s="2">
        <f t="shared" si="69"/>
        <v>39851</v>
      </c>
      <c r="D900">
        <f t="shared" si="70"/>
        <v>2</v>
      </c>
      <c r="E900">
        <v>42</v>
      </c>
      <c r="F900" s="3">
        <v>287.88900000000001</v>
      </c>
      <c r="G900" s="3">
        <f t="shared" si="73"/>
        <v>332.05271369999997</v>
      </c>
      <c r="H900" s="3">
        <f t="shared" si="73"/>
        <v>333.33916732</v>
      </c>
      <c r="I900" s="3">
        <f t="shared" si="73"/>
        <v>340.76962426999995</v>
      </c>
    </row>
    <row r="901" spans="3:9">
      <c r="C901" s="2">
        <f t="shared" si="69"/>
        <v>39851</v>
      </c>
      <c r="D901">
        <f t="shared" si="70"/>
        <v>3</v>
      </c>
      <c r="E901">
        <v>41</v>
      </c>
      <c r="F901" s="3">
        <v>291.64600000000002</v>
      </c>
      <c r="G901" s="3">
        <f t="shared" si="73"/>
        <v>336.01570860000004</v>
      </c>
      <c r="H901" s="3">
        <f t="shared" si="73"/>
        <v>336.24530383000007</v>
      </c>
      <c r="I901" s="3">
        <f t="shared" si="73"/>
        <v>343.43781743000005</v>
      </c>
    </row>
    <row r="902" spans="3:9">
      <c r="C902" s="2">
        <f t="shared" si="69"/>
        <v>39851</v>
      </c>
      <c r="D902">
        <f t="shared" si="70"/>
        <v>4</v>
      </c>
      <c r="E902">
        <v>40</v>
      </c>
      <c r="F902" s="3">
        <v>297.90499999999997</v>
      </c>
      <c r="G902" s="3">
        <f t="shared" si="73"/>
        <v>340.36249691999996</v>
      </c>
      <c r="H902" s="3">
        <f t="shared" si="73"/>
        <v>339.38530938000008</v>
      </c>
      <c r="I902" s="3">
        <f t="shared" si="73"/>
        <v>346.07516709000043</v>
      </c>
    </row>
    <row r="903" spans="3:9">
      <c r="C903" s="2">
        <f t="shared" si="69"/>
        <v>39851</v>
      </c>
      <c r="D903">
        <f t="shared" si="70"/>
        <v>5</v>
      </c>
      <c r="E903">
        <v>40</v>
      </c>
      <c r="F903" s="3">
        <v>311.58100000000002</v>
      </c>
      <c r="G903" s="3">
        <f t="shared" si="73"/>
        <v>340.36249691999996</v>
      </c>
      <c r="H903" s="3">
        <f t="shared" si="73"/>
        <v>339.38530938000008</v>
      </c>
      <c r="I903" s="3">
        <f t="shared" si="73"/>
        <v>346.07516709000043</v>
      </c>
    </row>
    <row r="904" spans="3:9">
      <c r="C904" s="2">
        <f t="shared" si="69"/>
        <v>39851</v>
      </c>
      <c r="D904">
        <f t="shared" si="70"/>
        <v>6</v>
      </c>
      <c r="E904">
        <v>41</v>
      </c>
      <c r="F904" s="3">
        <v>323.39600000000002</v>
      </c>
      <c r="G904" s="3">
        <f t="shared" si="73"/>
        <v>336.01570860000004</v>
      </c>
      <c r="H904" s="3">
        <f t="shared" si="73"/>
        <v>336.24530383000007</v>
      </c>
      <c r="I904" s="3">
        <f t="shared" si="73"/>
        <v>343.43781743000005</v>
      </c>
    </row>
    <row r="905" spans="3:9">
      <c r="C905" s="2">
        <f t="shared" si="69"/>
        <v>39851</v>
      </c>
      <c r="D905">
        <f t="shared" si="70"/>
        <v>7</v>
      </c>
      <c r="E905">
        <v>40</v>
      </c>
      <c r="F905" s="3">
        <v>328.315</v>
      </c>
      <c r="G905" s="3">
        <f t="shared" si="73"/>
        <v>340.36249691999996</v>
      </c>
      <c r="H905" s="3">
        <f t="shared" si="73"/>
        <v>339.38530938000008</v>
      </c>
      <c r="I905" s="3">
        <f t="shared" si="73"/>
        <v>346.07516709000043</v>
      </c>
    </row>
    <row r="906" spans="3:9">
      <c r="C906" s="2">
        <f t="shared" si="69"/>
        <v>39851</v>
      </c>
      <c r="D906">
        <f t="shared" si="70"/>
        <v>8</v>
      </c>
      <c r="E906">
        <v>48</v>
      </c>
      <c r="F906" s="3">
        <v>326.07799999999997</v>
      </c>
      <c r="G906" s="3">
        <f t="shared" si="73"/>
        <v>316.33440612000004</v>
      </c>
      <c r="H906" s="3">
        <f t="shared" si="73"/>
        <v>321.19446754000001</v>
      </c>
      <c r="I906" s="3">
        <f t="shared" si="73"/>
        <v>326.22444797000009</v>
      </c>
    </row>
    <row r="907" spans="3:9">
      <c r="C907" s="2">
        <f t="shared" si="69"/>
        <v>39851</v>
      </c>
      <c r="D907">
        <f t="shared" si="70"/>
        <v>9</v>
      </c>
      <c r="E907">
        <v>56</v>
      </c>
      <c r="F907" s="3">
        <v>327.25799999999998</v>
      </c>
      <c r="G907" s="3">
        <f t="shared" si="73"/>
        <v>316.86909420000006</v>
      </c>
      <c r="H907" s="3">
        <f t="shared" si="73"/>
        <v>321.01819978000003</v>
      </c>
      <c r="I907" s="3">
        <f t="shared" si="73"/>
        <v>319.56466133000055</v>
      </c>
    </row>
    <row r="908" spans="3:9">
      <c r="C908" s="2">
        <f t="shared" si="69"/>
        <v>39851</v>
      </c>
      <c r="D908">
        <f t="shared" si="70"/>
        <v>10</v>
      </c>
      <c r="E908">
        <v>63</v>
      </c>
      <c r="F908" s="3">
        <v>337.76400000000001</v>
      </c>
      <c r="G908" s="3">
        <f t="shared" si="73"/>
        <v>337.48610081999993</v>
      </c>
      <c r="H908" s="3">
        <f t="shared" si="73"/>
        <v>338.37904489000005</v>
      </c>
      <c r="I908" s="3">
        <f t="shared" si="73"/>
        <v>334.14473956999979</v>
      </c>
    </row>
    <row r="909" spans="3:9">
      <c r="C909" s="2">
        <f t="shared" ref="C909:C972" si="74">IF(D909=1,C908+1,C908)</f>
        <v>39851</v>
      </c>
      <c r="D909">
        <f t="shared" ref="D909:D972" si="75">IF(D908=24,1,D908+1)</f>
        <v>11</v>
      </c>
      <c r="E909">
        <v>66</v>
      </c>
      <c r="F909" s="3">
        <v>345.53199999999998</v>
      </c>
      <c r="G909" s="3">
        <f t="shared" si="73"/>
        <v>352.07886209999992</v>
      </c>
      <c r="H909" s="3">
        <f t="shared" si="73"/>
        <v>351.43582708000002</v>
      </c>
      <c r="I909" s="3">
        <f t="shared" si="73"/>
        <v>347.46472643000021</v>
      </c>
    </row>
    <row r="910" spans="3:9">
      <c r="C910" s="2">
        <f t="shared" si="74"/>
        <v>39851</v>
      </c>
      <c r="D910">
        <f t="shared" si="75"/>
        <v>12</v>
      </c>
      <c r="E910">
        <v>67</v>
      </c>
      <c r="F910" s="3">
        <v>349.7</v>
      </c>
      <c r="G910" s="3">
        <f t="shared" si="73"/>
        <v>357.71070269999996</v>
      </c>
      <c r="H910" s="3">
        <f t="shared" si="73"/>
        <v>356.58681957000005</v>
      </c>
      <c r="I910" s="3">
        <f t="shared" si="73"/>
        <v>352.89490377000044</v>
      </c>
    </row>
    <row r="911" spans="3:9">
      <c r="C911" s="2">
        <f t="shared" si="74"/>
        <v>39851</v>
      </c>
      <c r="D911">
        <f t="shared" si="75"/>
        <v>13</v>
      </c>
      <c r="E911">
        <v>67</v>
      </c>
      <c r="F911" s="3">
        <v>343.77</v>
      </c>
      <c r="G911" s="3">
        <f t="shared" si="73"/>
        <v>357.71070269999996</v>
      </c>
      <c r="H911" s="3">
        <f t="shared" si="73"/>
        <v>356.58681957000005</v>
      </c>
      <c r="I911" s="3">
        <f t="shared" si="73"/>
        <v>352.89490377000044</v>
      </c>
    </row>
    <row r="912" spans="3:9">
      <c r="C912" s="2">
        <f t="shared" si="74"/>
        <v>39851</v>
      </c>
      <c r="D912">
        <f t="shared" si="75"/>
        <v>14</v>
      </c>
      <c r="E912">
        <v>67</v>
      </c>
      <c r="F912" s="3">
        <v>342.28300000000002</v>
      </c>
      <c r="G912" s="3">
        <f t="shared" ref="G912:I931" si="76">(G$3*$E912^4)+(G$4*$E912^3)+(G$5*$E912^2)+(G$6*$E912)+G$7</f>
        <v>357.71070269999996</v>
      </c>
      <c r="H912" s="3">
        <f t="shared" si="76"/>
        <v>356.58681957000005</v>
      </c>
      <c r="I912" s="3">
        <f t="shared" si="76"/>
        <v>352.89490377000044</v>
      </c>
    </row>
    <row r="913" spans="3:9">
      <c r="C913" s="2">
        <f t="shared" si="74"/>
        <v>39851</v>
      </c>
      <c r="D913">
        <f t="shared" si="75"/>
        <v>15</v>
      </c>
      <c r="E913">
        <v>66</v>
      </c>
      <c r="F913" s="3">
        <v>339.89100000000002</v>
      </c>
      <c r="G913" s="3">
        <f t="shared" si="76"/>
        <v>352.07886209999992</v>
      </c>
      <c r="H913" s="3">
        <f t="shared" si="76"/>
        <v>351.43582708000002</v>
      </c>
      <c r="I913" s="3">
        <f t="shared" si="76"/>
        <v>347.46472643000021</v>
      </c>
    </row>
    <row r="914" spans="3:9">
      <c r="C914" s="2">
        <f t="shared" si="74"/>
        <v>39851</v>
      </c>
      <c r="D914">
        <f t="shared" si="75"/>
        <v>16</v>
      </c>
      <c r="E914">
        <v>64</v>
      </c>
      <c r="F914" s="3">
        <v>345.39299999999997</v>
      </c>
      <c r="G914" s="3">
        <f t="shared" si="76"/>
        <v>341.96656115999997</v>
      </c>
      <c r="H914" s="3">
        <f t="shared" si="76"/>
        <v>342.33874098000001</v>
      </c>
      <c r="I914" s="3">
        <f t="shared" si="76"/>
        <v>338.09301165000039</v>
      </c>
    </row>
    <row r="915" spans="3:9">
      <c r="C915" s="2">
        <f t="shared" si="74"/>
        <v>39851</v>
      </c>
      <c r="D915">
        <f t="shared" si="75"/>
        <v>17</v>
      </c>
      <c r="E915">
        <v>62</v>
      </c>
      <c r="F915" s="3">
        <v>359.52199999999999</v>
      </c>
      <c r="G915" s="3">
        <f t="shared" si="76"/>
        <v>333.38943390000009</v>
      </c>
      <c r="H915" s="3">
        <f t="shared" si="76"/>
        <v>334.80284512000003</v>
      </c>
      <c r="I915" s="3">
        <f t="shared" si="76"/>
        <v>330.68112887000012</v>
      </c>
    </row>
    <row r="916" spans="3:9">
      <c r="C916" s="2">
        <f t="shared" si="74"/>
        <v>39851</v>
      </c>
      <c r="D916">
        <f t="shared" si="75"/>
        <v>18</v>
      </c>
      <c r="E916">
        <v>58</v>
      </c>
      <c r="F916" s="3">
        <v>378.851</v>
      </c>
      <c r="G916" s="3">
        <f t="shared" si="76"/>
        <v>320.84070041999996</v>
      </c>
      <c r="H916" s="3">
        <f t="shared" si="76"/>
        <v>324.19698444000005</v>
      </c>
      <c r="I916" s="3">
        <f t="shared" si="76"/>
        <v>321.50562987000018</v>
      </c>
    </row>
    <row r="917" spans="3:9">
      <c r="C917" s="2">
        <f t="shared" si="74"/>
        <v>39851</v>
      </c>
      <c r="D917">
        <f t="shared" si="75"/>
        <v>19</v>
      </c>
      <c r="E917">
        <v>54</v>
      </c>
      <c r="F917" s="3">
        <v>386.40899999999999</v>
      </c>
      <c r="G917" s="3">
        <f t="shared" si="76"/>
        <v>314.43266165999989</v>
      </c>
      <c r="H917" s="3">
        <f t="shared" si="76"/>
        <v>319.18296568000005</v>
      </c>
      <c r="I917" s="3">
        <f t="shared" si="76"/>
        <v>319.2288201500001</v>
      </c>
    </row>
    <row r="918" spans="3:9">
      <c r="C918" s="2">
        <f t="shared" si="74"/>
        <v>39851</v>
      </c>
      <c r="D918">
        <f t="shared" si="75"/>
        <v>20</v>
      </c>
      <c r="E918">
        <v>55</v>
      </c>
      <c r="F918" s="3">
        <v>377.88200000000001</v>
      </c>
      <c r="G918" s="3">
        <f t="shared" si="76"/>
        <v>315.45898121999994</v>
      </c>
      <c r="H918" s="3">
        <f t="shared" si="76"/>
        <v>319.93603953000002</v>
      </c>
      <c r="I918" s="3">
        <f t="shared" si="76"/>
        <v>319.20492189000021</v>
      </c>
    </row>
    <row r="919" spans="3:9">
      <c r="C919" s="2">
        <f t="shared" si="74"/>
        <v>39851</v>
      </c>
      <c r="D919">
        <f t="shared" si="75"/>
        <v>21</v>
      </c>
      <c r="E919">
        <v>54</v>
      </c>
      <c r="F919" s="3">
        <v>360.83</v>
      </c>
      <c r="G919" s="3">
        <f t="shared" si="76"/>
        <v>314.43266165999989</v>
      </c>
      <c r="H919" s="3">
        <f t="shared" si="76"/>
        <v>319.18296568000005</v>
      </c>
      <c r="I919" s="3">
        <f t="shared" si="76"/>
        <v>319.2288201500001</v>
      </c>
    </row>
    <row r="920" spans="3:9">
      <c r="C920" s="2">
        <f t="shared" si="74"/>
        <v>39851</v>
      </c>
      <c r="D920">
        <f t="shared" si="75"/>
        <v>22</v>
      </c>
      <c r="E920">
        <v>55</v>
      </c>
      <c r="F920" s="3">
        <v>335.25900000000001</v>
      </c>
      <c r="G920" s="3">
        <f t="shared" si="76"/>
        <v>315.45898121999994</v>
      </c>
      <c r="H920" s="3">
        <f t="shared" si="76"/>
        <v>319.93603953000002</v>
      </c>
      <c r="I920" s="3">
        <f t="shared" si="76"/>
        <v>319.20492189000021</v>
      </c>
    </row>
    <row r="921" spans="3:9">
      <c r="C921" s="2">
        <f t="shared" si="74"/>
        <v>39851</v>
      </c>
      <c r="D921">
        <f t="shared" si="75"/>
        <v>23</v>
      </c>
      <c r="E921">
        <v>54</v>
      </c>
      <c r="F921" s="3">
        <v>309.738</v>
      </c>
      <c r="G921" s="3">
        <f t="shared" si="76"/>
        <v>314.43266165999989</v>
      </c>
      <c r="H921" s="3">
        <f t="shared" si="76"/>
        <v>319.18296568000005</v>
      </c>
      <c r="I921" s="3">
        <f t="shared" si="76"/>
        <v>319.2288201500001</v>
      </c>
    </row>
    <row r="922" spans="3:9">
      <c r="C922" s="2">
        <f t="shared" si="74"/>
        <v>39851</v>
      </c>
      <c r="D922">
        <f t="shared" si="75"/>
        <v>24</v>
      </c>
      <c r="E922">
        <v>54</v>
      </c>
      <c r="F922" s="3">
        <v>286.5</v>
      </c>
      <c r="G922" s="3">
        <f t="shared" si="76"/>
        <v>314.43266165999989</v>
      </c>
      <c r="H922" s="3">
        <f t="shared" si="76"/>
        <v>319.18296568000005</v>
      </c>
      <c r="I922" s="3">
        <f t="shared" si="76"/>
        <v>319.2288201500001</v>
      </c>
    </row>
    <row r="923" spans="3:9">
      <c r="C923" s="2">
        <f t="shared" si="74"/>
        <v>39852</v>
      </c>
      <c r="D923">
        <f t="shared" si="75"/>
        <v>1</v>
      </c>
      <c r="E923">
        <v>51</v>
      </c>
      <c r="F923" s="3">
        <v>276.82400000000001</v>
      </c>
      <c r="G923" s="3">
        <f t="shared" si="76"/>
        <v>313.65646349999997</v>
      </c>
      <c r="H923" s="3">
        <f t="shared" si="76"/>
        <v>318.83025013000002</v>
      </c>
      <c r="I923" s="3">
        <f t="shared" si="76"/>
        <v>321.39888953000042</v>
      </c>
    </row>
    <row r="924" spans="3:9">
      <c r="C924" s="2">
        <f t="shared" si="74"/>
        <v>39852</v>
      </c>
      <c r="D924">
        <f t="shared" si="75"/>
        <v>2</v>
      </c>
      <c r="E924">
        <v>49</v>
      </c>
      <c r="F924" s="3">
        <v>272.37</v>
      </c>
      <c r="G924" s="3">
        <f t="shared" si="76"/>
        <v>315.05796515999998</v>
      </c>
      <c r="H924" s="3">
        <f t="shared" si="76"/>
        <v>320.11584903000005</v>
      </c>
      <c r="I924" s="3">
        <f t="shared" si="76"/>
        <v>324.36378614999995</v>
      </c>
    </row>
    <row r="925" spans="3:9">
      <c r="C925" s="2">
        <f t="shared" si="74"/>
        <v>39852</v>
      </c>
      <c r="D925">
        <f t="shared" si="75"/>
        <v>3</v>
      </c>
      <c r="E925">
        <v>47</v>
      </c>
      <c r="F925" s="3">
        <v>275.12400000000002</v>
      </c>
      <c r="G925" s="3">
        <f t="shared" si="76"/>
        <v>317.9946405</v>
      </c>
      <c r="H925" s="3">
        <f t="shared" si="76"/>
        <v>322.55456377000007</v>
      </c>
      <c r="I925" s="3">
        <f t="shared" si="76"/>
        <v>328.2993211700005</v>
      </c>
    </row>
    <row r="926" spans="3:9">
      <c r="C926" s="2">
        <f t="shared" si="74"/>
        <v>39852</v>
      </c>
      <c r="D926">
        <f t="shared" si="75"/>
        <v>4</v>
      </c>
      <c r="E926">
        <v>46</v>
      </c>
      <c r="F926" s="3">
        <v>281.09800000000001</v>
      </c>
      <c r="G926" s="3">
        <f t="shared" si="76"/>
        <v>320.03866829999993</v>
      </c>
      <c r="H926" s="3">
        <f t="shared" si="76"/>
        <v>324.18933648000007</v>
      </c>
      <c r="I926" s="3">
        <f t="shared" si="76"/>
        <v>330.55802823000028</v>
      </c>
    </row>
    <row r="927" spans="3:9">
      <c r="C927" s="2">
        <f t="shared" si="74"/>
        <v>39852</v>
      </c>
      <c r="D927">
        <f t="shared" si="75"/>
        <v>5</v>
      </c>
      <c r="E927">
        <v>45</v>
      </c>
      <c r="F927" s="3">
        <v>287.654</v>
      </c>
      <c r="G927" s="3">
        <f t="shared" si="76"/>
        <v>322.46648951999998</v>
      </c>
      <c r="H927" s="3">
        <f t="shared" si="76"/>
        <v>326.09198443000002</v>
      </c>
      <c r="I927" s="3">
        <f t="shared" si="76"/>
        <v>332.9686481899999</v>
      </c>
    </row>
    <row r="928" spans="3:9">
      <c r="C928" s="2">
        <f t="shared" si="74"/>
        <v>39852</v>
      </c>
      <c r="D928">
        <f t="shared" si="75"/>
        <v>6</v>
      </c>
      <c r="E928">
        <v>45</v>
      </c>
      <c r="F928" s="3">
        <v>298.17599999999999</v>
      </c>
      <c r="G928" s="3">
        <f t="shared" si="76"/>
        <v>322.46648951999998</v>
      </c>
      <c r="H928" s="3">
        <f t="shared" si="76"/>
        <v>326.09198443000002</v>
      </c>
      <c r="I928" s="3">
        <f t="shared" si="76"/>
        <v>332.9686481899999</v>
      </c>
    </row>
    <row r="929" spans="3:9">
      <c r="C929" s="2">
        <f t="shared" si="74"/>
        <v>39852</v>
      </c>
      <c r="D929">
        <f t="shared" si="75"/>
        <v>7</v>
      </c>
      <c r="E929">
        <v>45</v>
      </c>
      <c r="F929" s="3">
        <v>303.15499999999997</v>
      </c>
      <c r="G929" s="3">
        <f t="shared" si="76"/>
        <v>322.46648951999998</v>
      </c>
      <c r="H929" s="3">
        <f t="shared" si="76"/>
        <v>326.09198443000002</v>
      </c>
      <c r="I929" s="3">
        <f t="shared" si="76"/>
        <v>332.9686481899999</v>
      </c>
    </row>
    <row r="930" spans="3:9">
      <c r="C930" s="2">
        <f t="shared" si="74"/>
        <v>39852</v>
      </c>
      <c r="D930">
        <f t="shared" si="75"/>
        <v>8</v>
      </c>
      <c r="E930">
        <v>55</v>
      </c>
      <c r="F930" s="3">
        <v>298.22399999999999</v>
      </c>
      <c r="G930" s="3">
        <f t="shared" si="76"/>
        <v>315.45898121999994</v>
      </c>
      <c r="H930" s="3">
        <f t="shared" si="76"/>
        <v>319.93603953000002</v>
      </c>
      <c r="I930" s="3">
        <f t="shared" si="76"/>
        <v>319.20492189000021</v>
      </c>
    </row>
    <row r="931" spans="3:9">
      <c r="C931" s="2">
        <f t="shared" si="74"/>
        <v>39852</v>
      </c>
      <c r="D931">
        <f t="shared" si="75"/>
        <v>9</v>
      </c>
      <c r="E931">
        <v>61</v>
      </c>
      <c r="F931" s="3">
        <v>294.60000000000002</v>
      </c>
      <c r="G931" s="3">
        <f t="shared" si="76"/>
        <v>329.67656039999997</v>
      </c>
      <c r="H931" s="3">
        <f t="shared" si="76"/>
        <v>331.60334043000006</v>
      </c>
      <c r="I931" s="3">
        <f t="shared" si="76"/>
        <v>327.69495363000038</v>
      </c>
    </row>
    <row r="932" spans="3:9">
      <c r="C932" s="2">
        <f t="shared" si="74"/>
        <v>39852</v>
      </c>
      <c r="D932">
        <f t="shared" si="75"/>
        <v>10</v>
      </c>
      <c r="E932">
        <v>65</v>
      </c>
      <c r="F932" s="3">
        <v>299.42899999999997</v>
      </c>
      <c r="G932" s="3">
        <f t="shared" ref="G932:I951" si="77">(G$3*$E932^4)+(G$4*$E932^3)+(G$5*$E932^2)+(G$6*$E932)+G$7</f>
        <v>346.83081492000008</v>
      </c>
      <c r="H932" s="3">
        <f t="shared" si="77"/>
        <v>346.68873463</v>
      </c>
      <c r="I932" s="3">
        <f t="shared" si="77"/>
        <v>342.53162758999912</v>
      </c>
    </row>
    <row r="933" spans="3:9">
      <c r="C933" s="2">
        <f t="shared" si="74"/>
        <v>39852</v>
      </c>
      <c r="D933">
        <f t="shared" si="75"/>
        <v>11</v>
      </c>
      <c r="E933">
        <v>68</v>
      </c>
      <c r="F933" s="3">
        <v>311.29500000000002</v>
      </c>
      <c r="G933" s="3">
        <f t="shared" si="77"/>
        <v>363.72633672000006</v>
      </c>
      <c r="H933" s="3">
        <f t="shared" si="77"/>
        <v>362.14851334000002</v>
      </c>
      <c r="I933" s="3">
        <f t="shared" si="77"/>
        <v>358.82321177</v>
      </c>
    </row>
    <row r="934" spans="3:9">
      <c r="C934" s="2">
        <f t="shared" si="74"/>
        <v>39852</v>
      </c>
      <c r="D934">
        <f t="shared" si="75"/>
        <v>12</v>
      </c>
      <c r="E934">
        <v>68</v>
      </c>
      <c r="F934" s="3">
        <v>317.80900000000003</v>
      </c>
      <c r="G934" s="3">
        <f t="shared" si="77"/>
        <v>363.72633672000006</v>
      </c>
      <c r="H934" s="3">
        <f t="shared" si="77"/>
        <v>362.14851334000002</v>
      </c>
      <c r="I934" s="3">
        <f t="shared" si="77"/>
        <v>358.82321177</v>
      </c>
    </row>
    <row r="935" spans="3:9">
      <c r="C935" s="2">
        <f t="shared" si="74"/>
        <v>39852</v>
      </c>
      <c r="D935">
        <f t="shared" si="75"/>
        <v>13</v>
      </c>
      <c r="E935">
        <v>68</v>
      </c>
      <c r="F935" s="3">
        <v>325.91800000000001</v>
      </c>
      <c r="G935" s="3">
        <f t="shared" si="77"/>
        <v>363.72633672000006</v>
      </c>
      <c r="H935" s="3">
        <f t="shared" si="77"/>
        <v>362.14851334000002</v>
      </c>
      <c r="I935" s="3">
        <f t="shared" si="77"/>
        <v>358.82321177</v>
      </c>
    </row>
    <row r="936" spans="3:9">
      <c r="C936" s="2">
        <f t="shared" si="74"/>
        <v>39852</v>
      </c>
      <c r="D936">
        <f t="shared" si="75"/>
        <v>14</v>
      </c>
      <c r="E936">
        <v>69</v>
      </c>
      <c r="F936" s="3">
        <v>325.49099999999999</v>
      </c>
      <c r="G936" s="3">
        <f t="shared" si="77"/>
        <v>370.1257641599999</v>
      </c>
      <c r="H936" s="3">
        <f t="shared" si="77"/>
        <v>368.12770963000003</v>
      </c>
      <c r="I936" s="3">
        <f t="shared" si="77"/>
        <v>365.24915915000025</v>
      </c>
    </row>
    <row r="937" spans="3:9">
      <c r="C937" s="2">
        <f t="shared" si="74"/>
        <v>39852</v>
      </c>
      <c r="D937">
        <f t="shared" si="75"/>
        <v>15</v>
      </c>
      <c r="E937">
        <v>69</v>
      </c>
      <c r="F937" s="3">
        <v>322.69799999999998</v>
      </c>
      <c r="G937" s="3">
        <f t="shared" si="77"/>
        <v>370.1257641599999</v>
      </c>
      <c r="H937" s="3">
        <f t="shared" si="77"/>
        <v>368.12770963000003</v>
      </c>
      <c r="I937" s="3">
        <f t="shared" si="77"/>
        <v>365.24915915000025</v>
      </c>
    </row>
    <row r="938" spans="3:9">
      <c r="C938" s="2">
        <f t="shared" si="74"/>
        <v>39852</v>
      </c>
      <c r="D938">
        <f t="shared" si="75"/>
        <v>16</v>
      </c>
      <c r="E938">
        <v>67</v>
      </c>
      <c r="F938" s="3">
        <v>321.78100000000001</v>
      </c>
      <c r="G938" s="3">
        <f t="shared" si="77"/>
        <v>357.71070269999996</v>
      </c>
      <c r="H938" s="3">
        <f t="shared" si="77"/>
        <v>356.58681957000005</v>
      </c>
      <c r="I938" s="3">
        <f t="shared" si="77"/>
        <v>352.89490377000044</v>
      </c>
    </row>
    <row r="939" spans="3:9">
      <c r="C939" s="2">
        <f t="shared" si="74"/>
        <v>39852</v>
      </c>
      <c r="D939">
        <f t="shared" si="75"/>
        <v>17</v>
      </c>
      <c r="E939">
        <v>63</v>
      </c>
      <c r="F939" s="3">
        <v>326.34899999999999</v>
      </c>
      <c r="G939" s="3">
        <f t="shared" si="77"/>
        <v>337.48610081999993</v>
      </c>
      <c r="H939" s="3">
        <f t="shared" si="77"/>
        <v>338.37904489000005</v>
      </c>
      <c r="I939" s="3">
        <f t="shared" si="77"/>
        <v>334.14473956999979</v>
      </c>
    </row>
    <row r="940" spans="3:9">
      <c r="C940" s="2">
        <f t="shared" si="74"/>
        <v>39852</v>
      </c>
      <c r="D940">
        <f t="shared" si="75"/>
        <v>18</v>
      </c>
      <c r="E940">
        <v>58</v>
      </c>
      <c r="F940" s="3">
        <v>343.964</v>
      </c>
      <c r="G940" s="3">
        <f t="shared" si="77"/>
        <v>320.84070041999996</v>
      </c>
      <c r="H940" s="3">
        <f t="shared" si="77"/>
        <v>324.19698444000005</v>
      </c>
      <c r="I940" s="3">
        <f t="shared" si="77"/>
        <v>321.50562987000018</v>
      </c>
    </row>
    <row r="941" spans="3:9">
      <c r="C941" s="2">
        <f t="shared" si="74"/>
        <v>39852</v>
      </c>
      <c r="D941">
        <f t="shared" si="75"/>
        <v>19</v>
      </c>
      <c r="E941">
        <v>58</v>
      </c>
      <c r="F941" s="3">
        <v>339.87799999999999</v>
      </c>
      <c r="G941" s="3">
        <f t="shared" si="77"/>
        <v>320.84070041999996</v>
      </c>
      <c r="H941" s="3">
        <f t="shared" si="77"/>
        <v>324.19698444000005</v>
      </c>
      <c r="I941" s="3">
        <f t="shared" si="77"/>
        <v>321.50562987000018</v>
      </c>
    </row>
    <row r="942" spans="3:9">
      <c r="C942" s="2">
        <f t="shared" si="74"/>
        <v>39852</v>
      </c>
      <c r="D942">
        <f t="shared" si="75"/>
        <v>20</v>
      </c>
      <c r="E942">
        <v>57</v>
      </c>
      <c r="F942" s="3">
        <v>329.35399999999998</v>
      </c>
      <c r="G942" s="3">
        <f t="shared" si="77"/>
        <v>318.66300059999992</v>
      </c>
      <c r="H942" s="3">
        <f t="shared" si="77"/>
        <v>322.43624767000006</v>
      </c>
      <c r="I942" s="3">
        <f t="shared" si="77"/>
        <v>320.32606846999994</v>
      </c>
    </row>
    <row r="943" spans="3:9">
      <c r="C943" s="2">
        <f t="shared" si="74"/>
        <v>39852</v>
      </c>
      <c r="D943">
        <f t="shared" si="75"/>
        <v>21</v>
      </c>
      <c r="E943">
        <v>56</v>
      </c>
      <c r="F943" s="3">
        <v>316.303</v>
      </c>
      <c r="G943" s="3">
        <f t="shared" si="77"/>
        <v>316.86909420000006</v>
      </c>
      <c r="H943" s="3">
        <f t="shared" si="77"/>
        <v>321.01819978000003</v>
      </c>
      <c r="I943" s="3">
        <f t="shared" si="77"/>
        <v>319.56466133000055</v>
      </c>
    </row>
    <row r="944" spans="3:9">
      <c r="C944" s="2">
        <f t="shared" si="74"/>
        <v>39852</v>
      </c>
      <c r="D944">
        <f t="shared" si="75"/>
        <v>22</v>
      </c>
      <c r="E944">
        <v>52</v>
      </c>
      <c r="F944" s="3">
        <v>297.89</v>
      </c>
      <c r="G944" s="3">
        <f t="shared" si="77"/>
        <v>313.53140279999991</v>
      </c>
      <c r="H944" s="3">
        <f t="shared" si="77"/>
        <v>318.6368722200001</v>
      </c>
      <c r="I944" s="3">
        <f t="shared" si="77"/>
        <v>320.34769257000022</v>
      </c>
    </row>
    <row r="945" spans="3:9">
      <c r="C945" s="2">
        <f t="shared" si="74"/>
        <v>39852</v>
      </c>
      <c r="D945">
        <f t="shared" si="75"/>
        <v>23</v>
      </c>
      <c r="E945">
        <v>52</v>
      </c>
      <c r="F945" s="3">
        <v>285.88400000000001</v>
      </c>
      <c r="G945" s="3">
        <f t="shared" si="77"/>
        <v>313.53140279999991</v>
      </c>
      <c r="H945" s="3">
        <f t="shared" si="77"/>
        <v>318.6368722200001</v>
      </c>
      <c r="I945" s="3">
        <f t="shared" si="77"/>
        <v>320.34769257000022</v>
      </c>
    </row>
    <row r="946" spans="3:9">
      <c r="C946" s="2">
        <f t="shared" si="74"/>
        <v>39852</v>
      </c>
      <c r="D946">
        <f t="shared" si="75"/>
        <v>24</v>
      </c>
      <c r="E946">
        <v>55</v>
      </c>
      <c r="F946" s="3">
        <v>276.69600000000003</v>
      </c>
      <c r="G946" s="3">
        <f t="shared" si="77"/>
        <v>315.45898121999994</v>
      </c>
      <c r="H946" s="3">
        <f t="shared" si="77"/>
        <v>319.93603953000002</v>
      </c>
      <c r="I946" s="3">
        <f t="shared" si="77"/>
        <v>319.20492189000021</v>
      </c>
    </row>
    <row r="947" spans="3:9">
      <c r="C947" s="2">
        <f t="shared" si="74"/>
        <v>39853</v>
      </c>
      <c r="D947">
        <f t="shared" si="75"/>
        <v>1</v>
      </c>
      <c r="E947">
        <v>55</v>
      </c>
      <c r="F947" s="3">
        <v>267.33300000000003</v>
      </c>
      <c r="G947" s="3">
        <f t="shared" si="77"/>
        <v>315.45898121999994</v>
      </c>
      <c r="H947" s="3">
        <f t="shared" si="77"/>
        <v>319.93603953000002</v>
      </c>
      <c r="I947" s="3">
        <f t="shared" si="77"/>
        <v>319.20492189000021</v>
      </c>
    </row>
    <row r="948" spans="3:9">
      <c r="C948" s="2">
        <f t="shared" si="74"/>
        <v>39853</v>
      </c>
      <c r="D948">
        <f t="shared" si="75"/>
        <v>2</v>
      </c>
      <c r="E948">
        <v>55</v>
      </c>
      <c r="F948" s="3">
        <v>264.00700000000001</v>
      </c>
      <c r="G948" s="3">
        <f t="shared" si="77"/>
        <v>315.45898121999994</v>
      </c>
      <c r="H948" s="3">
        <f t="shared" si="77"/>
        <v>319.93603953000002</v>
      </c>
      <c r="I948" s="3">
        <f t="shared" si="77"/>
        <v>319.20492189000021</v>
      </c>
    </row>
    <row r="949" spans="3:9">
      <c r="C949" s="2">
        <f t="shared" si="74"/>
        <v>39853</v>
      </c>
      <c r="D949">
        <f t="shared" si="75"/>
        <v>3</v>
      </c>
      <c r="E949">
        <v>52</v>
      </c>
      <c r="F949" s="3">
        <v>265.738</v>
      </c>
      <c r="G949" s="3">
        <f t="shared" si="77"/>
        <v>313.53140279999991</v>
      </c>
      <c r="H949" s="3">
        <f t="shared" si="77"/>
        <v>318.6368722200001</v>
      </c>
      <c r="I949" s="3">
        <f t="shared" si="77"/>
        <v>320.34769257000022</v>
      </c>
    </row>
    <row r="950" spans="3:9">
      <c r="C950" s="2">
        <f t="shared" si="74"/>
        <v>39853</v>
      </c>
      <c r="D950">
        <f t="shared" si="75"/>
        <v>4</v>
      </c>
      <c r="E950">
        <v>52</v>
      </c>
      <c r="F950" s="3">
        <v>267.73899999999998</v>
      </c>
      <c r="G950" s="3">
        <f t="shared" si="77"/>
        <v>313.53140279999991</v>
      </c>
      <c r="H950" s="3">
        <f t="shared" si="77"/>
        <v>318.6368722200001</v>
      </c>
      <c r="I950" s="3">
        <f t="shared" si="77"/>
        <v>320.34769257000022</v>
      </c>
    </row>
    <row r="951" spans="3:9">
      <c r="C951" s="2">
        <f t="shared" si="74"/>
        <v>39853</v>
      </c>
      <c r="D951">
        <f t="shared" si="75"/>
        <v>5</v>
      </c>
      <c r="E951">
        <v>51</v>
      </c>
      <c r="F951" s="3">
        <v>282.53100000000001</v>
      </c>
      <c r="G951" s="3">
        <f t="shared" si="77"/>
        <v>313.65646349999997</v>
      </c>
      <c r="H951" s="3">
        <f t="shared" si="77"/>
        <v>318.83025013000002</v>
      </c>
      <c r="I951" s="3">
        <f t="shared" si="77"/>
        <v>321.39888953000042</v>
      </c>
    </row>
    <row r="952" spans="3:9">
      <c r="C952" s="2">
        <f t="shared" si="74"/>
        <v>39853</v>
      </c>
      <c r="D952">
        <f t="shared" si="75"/>
        <v>6</v>
      </c>
      <c r="E952">
        <v>49</v>
      </c>
      <c r="F952" s="3">
        <v>307.71199999999999</v>
      </c>
      <c r="G952" s="3">
        <f t="shared" ref="G952:I971" si="78">(G$3*$E952^4)+(G$4*$E952^3)+(G$5*$E952^2)+(G$6*$E952)+G$7</f>
        <v>315.05796515999998</v>
      </c>
      <c r="H952" s="3">
        <f t="shared" si="78"/>
        <v>320.11584903000005</v>
      </c>
      <c r="I952" s="3">
        <f t="shared" si="78"/>
        <v>324.36378614999995</v>
      </c>
    </row>
    <row r="953" spans="3:9">
      <c r="C953" s="2">
        <f t="shared" si="74"/>
        <v>39853</v>
      </c>
      <c r="D953">
        <f t="shared" si="75"/>
        <v>7</v>
      </c>
      <c r="E953">
        <v>52</v>
      </c>
      <c r="F953" s="3">
        <v>337.06900000000002</v>
      </c>
      <c r="G953" s="3">
        <f t="shared" si="78"/>
        <v>313.53140279999991</v>
      </c>
      <c r="H953" s="3">
        <f t="shared" si="78"/>
        <v>318.6368722200001</v>
      </c>
      <c r="I953" s="3">
        <f t="shared" si="78"/>
        <v>320.34769257000022</v>
      </c>
    </row>
    <row r="954" spans="3:9">
      <c r="C954" s="2">
        <f t="shared" si="74"/>
        <v>39853</v>
      </c>
      <c r="D954">
        <f t="shared" si="75"/>
        <v>8</v>
      </c>
      <c r="E954">
        <v>54</v>
      </c>
      <c r="F954" s="3">
        <v>356.09500000000003</v>
      </c>
      <c r="G954" s="3">
        <f t="shared" si="78"/>
        <v>314.43266165999989</v>
      </c>
      <c r="H954" s="3">
        <f t="shared" si="78"/>
        <v>319.18296568000005</v>
      </c>
      <c r="I954" s="3">
        <f t="shared" si="78"/>
        <v>319.2288201500001</v>
      </c>
    </row>
    <row r="955" spans="3:9">
      <c r="C955" s="2">
        <f t="shared" si="74"/>
        <v>39853</v>
      </c>
      <c r="D955">
        <f t="shared" si="75"/>
        <v>9</v>
      </c>
      <c r="E955">
        <v>56</v>
      </c>
      <c r="F955" s="3">
        <v>391.17200000000003</v>
      </c>
      <c r="G955" s="3">
        <f t="shared" si="78"/>
        <v>316.86909420000006</v>
      </c>
      <c r="H955" s="3">
        <f t="shared" si="78"/>
        <v>321.01819978000003</v>
      </c>
      <c r="I955" s="3">
        <f t="shared" si="78"/>
        <v>319.56466133000055</v>
      </c>
    </row>
    <row r="956" spans="3:9">
      <c r="C956" s="2">
        <f t="shared" si="74"/>
        <v>39853</v>
      </c>
      <c r="D956">
        <f t="shared" si="75"/>
        <v>10</v>
      </c>
      <c r="E956">
        <v>60</v>
      </c>
      <c r="F956" s="3">
        <v>404.56400000000002</v>
      </c>
      <c r="G956" s="3">
        <f t="shared" si="78"/>
        <v>326.34748031999993</v>
      </c>
      <c r="H956" s="3">
        <f t="shared" si="78"/>
        <v>328.77372958000001</v>
      </c>
      <c r="I956" s="3">
        <f t="shared" si="78"/>
        <v>325.1774444899998</v>
      </c>
    </row>
    <row r="957" spans="3:9">
      <c r="C957" s="2">
        <f t="shared" si="74"/>
        <v>39853</v>
      </c>
      <c r="D957">
        <f t="shared" si="75"/>
        <v>11</v>
      </c>
      <c r="E957">
        <v>65</v>
      </c>
      <c r="F957" s="3">
        <v>414.26799999999997</v>
      </c>
      <c r="G957" s="3">
        <f t="shared" si="78"/>
        <v>346.83081492000008</v>
      </c>
      <c r="H957" s="3">
        <f t="shared" si="78"/>
        <v>346.68873463</v>
      </c>
      <c r="I957" s="3">
        <f t="shared" si="78"/>
        <v>342.53162758999912</v>
      </c>
    </row>
    <row r="958" spans="3:9">
      <c r="C958" s="2">
        <f t="shared" si="74"/>
        <v>39853</v>
      </c>
      <c r="D958">
        <f t="shared" si="75"/>
        <v>12</v>
      </c>
      <c r="E958">
        <v>66</v>
      </c>
      <c r="F958" s="3">
        <v>424.678</v>
      </c>
      <c r="G958" s="3">
        <f t="shared" si="78"/>
        <v>352.07886209999992</v>
      </c>
      <c r="H958" s="3">
        <f t="shared" si="78"/>
        <v>351.43582708000002</v>
      </c>
      <c r="I958" s="3">
        <f t="shared" si="78"/>
        <v>347.46472643000021</v>
      </c>
    </row>
    <row r="959" spans="3:9">
      <c r="C959" s="2">
        <f t="shared" si="74"/>
        <v>39853</v>
      </c>
      <c r="D959">
        <f t="shared" si="75"/>
        <v>13</v>
      </c>
      <c r="E959">
        <v>66</v>
      </c>
      <c r="F959" s="3">
        <v>425.07</v>
      </c>
      <c r="G959" s="3">
        <f t="shared" si="78"/>
        <v>352.07886209999992</v>
      </c>
      <c r="H959" s="3">
        <f t="shared" si="78"/>
        <v>351.43582708000002</v>
      </c>
      <c r="I959" s="3">
        <f t="shared" si="78"/>
        <v>347.46472643000021</v>
      </c>
    </row>
    <row r="960" spans="3:9">
      <c r="C960" s="2">
        <f t="shared" si="74"/>
        <v>39853</v>
      </c>
      <c r="D960">
        <f t="shared" si="75"/>
        <v>14</v>
      </c>
      <c r="E960">
        <v>66</v>
      </c>
      <c r="F960" s="3">
        <v>424.262</v>
      </c>
      <c r="G960" s="3">
        <f t="shared" si="78"/>
        <v>352.07886209999992</v>
      </c>
      <c r="H960" s="3">
        <f t="shared" si="78"/>
        <v>351.43582708000002</v>
      </c>
      <c r="I960" s="3">
        <f t="shared" si="78"/>
        <v>347.46472643000021</v>
      </c>
    </row>
    <row r="961" spans="3:9">
      <c r="C961" s="2">
        <f t="shared" si="74"/>
        <v>39853</v>
      </c>
      <c r="D961">
        <f t="shared" si="75"/>
        <v>15</v>
      </c>
      <c r="E961">
        <v>65</v>
      </c>
      <c r="F961" s="3">
        <v>415.899</v>
      </c>
      <c r="G961" s="3">
        <f t="shared" si="78"/>
        <v>346.83081492000008</v>
      </c>
      <c r="H961" s="3">
        <f t="shared" si="78"/>
        <v>346.68873463</v>
      </c>
      <c r="I961" s="3">
        <f t="shared" si="78"/>
        <v>342.53162758999912</v>
      </c>
    </row>
    <row r="962" spans="3:9">
      <c r="C962" s="2">
        <f t="shared" si="74"/>
        <v>39853</v>
      </c>
      <c r="D962">
        <f t="shared" si="75"/>
        <v>16</v>
      </c>
      <c r="E962">
        <v>64</v>
      </c>
      <c r="F962" s="3">
        <v>406.54300000000001</v>
      </c>
      <c r="G962" s="3">
        <f t="shared" si="78"/>
        <v>341.96656115999997</v>
      </c>
      <c r="H962" s="3">
        <f t="shared" si="78"/>
        <v>342.33874098000001</v>
      </c>
      <c r="I962" s="3">
        <f t="shared" si="78"/>
        <v>338.09301165000039</v>
      </c>
    </row>
    <row r="963" spans="3:9">
      <c r="C963" s="2">
        <f t="shared" si="74"/>
        <v>39853</v>
      </c>
      <c r="D963">
        <f t="shared" si="75"/>
        <v>17</v>
      </c>
      <c r="E963">
        <v>62</v>
      </c>
      <c r="F963" s="3">
        <v>389.25</v>
      </c>
      <c r="G963" s="3">
        <f t="shared" si="78"/>
        <v>333.38943390000009</v>
      </c>
      <c r="H963" s="3">
        <f t="shared" si="78"/>
        <v>334.80284512000003</v>
      </c>
      <c r="I963" s="3">
        <f t="shared" si="78"/>
        <v>330.68112887000012</v>
      </c>
    </row>
    <row r="964" spans="3:9">
      <c r="C964" s="2">
        <f t="shared" si="74"/>
        <v>39853</v>
      </c>
      <c r="D964">
        <f t="shared" si="75"/>
        <v>18</v>
      </c>
      <c r="E964">
        <v>59</v>
      </c>
      <c r="F964" s="3">
        <v>394.584</v>
      </c>
      <c r="G964" s="3">
        <f t="shared" si="78"/>
        <v>323.40219366000008</v>
      </c>
      <c r="H964" s="3">
        <f t="shared" si="78"/>
        <v>326.30721133000009</v>
      </c>
      <c r="I964" s="3">
        <f t="shared" si="78"/>
        <v>323.11828865000012</v>
      </c>
    </row>
    <row r="965" spans="3:9">
      <c r="C965" s="2">
        <f t="shared" si="74"/>
        <v>39853</v>
      </c>
      <c r="D965">
        <f t="shared" si="75"/>
        <v>19</v>
      </c>
      <c r="E965">
        <v>59</v>
      </c>
      <c r="F965" s="3">
        <v>400.82100000000003</v>
      </c>
      <c r="G965" s="3">
        <f t="shared" si="78"/>
        <v>323.40219366000008</v>
      </c>
      <c r="H965" s="3">
        <f t="shared" si="78"/>
        <v>326.30721133000009</v>
      </c>
      <c r="I965" s="3">
        <f t="shared" si="78"/>
        <v>323.11828865000012</v>
      </c>
    </row>
    <row r="966" spans="3:9">
      <c r="C966" s="2">
        <f t="shared" si="74"/>
        <v>39853</v>
      </c>
      <c r="D966">
        <f t="shared" si="75"/>
        <v>20</v>
      </c>
      <c r="E966">
        <v>59</v>
      </c>
      <c r="F966" s="3">
        <v>381.928</v>
      </c>
      <c r="G966" s="3">
        <f t="shared" si="78"/>
        <v>323.40219366000008</v>
      </c>
      <c r="H966" s="3">
        <f t="shared" si="78"/>
        <v>326.30721133000009</v>
      </c>
      <c r="I966" s="3">
        <f t="shared" si="78"/>
        <v>323.11828865000012</v>
      </c>
    </row>
    <row r="967" spans="3:9">
      <c r="C967" s="2">
        <f t="shared" si="74"/>
        <v>39853</v>
      </c>
      <c r="D967">
        <f t="shared" si="75"/>
        <v>21</v>
      </c>
      <c r="E967">
        <v>59</v>
      </c>
      <c r="F967" s="3">
        <v>355.14100000000002</v>
      </c>
      <c r="G967" s="3">
        <f t="shared" si="78"/>
        <v>323.40219366000008</v>
      </c>
      <c r="H967" s="3">
        <f t="shared" si="78"/>
        <v>326.30721133000009</v>
      </c>
      <c r="I967" s="3">
        <f t="shared" si="78"/>
        <v>323.11828865000012</v>
      </c>
    </row>
    <row r="968" spans="3:9">
      <c r="C968" s="2">
        <f t="shared" si="74"/>
        <v>39853</v>
      </c>
      <c r="D968">
        <f t="shared" si="75"/>
        <v>22</v>
      </c>
      <c r="E968">
        <v>59</v>
      </c>
      <c r="F968" s="3">
        <v>314.94400000000002</v>
      </c>
      <c r="G968" s="3">
        <f t="shared" si="78"/>
        <v>323.40219366000008</v>
      </c>
      <c r="H968" s="3">
        <f t="shared" si="78"/>
        <v>326.30721133000009</v>
      </c>
      <c r="I968" s="3">
        <f t="shared" si="78"/>
        <v>323.11828865000012</v>
      </c>
    </row>
    <row r="969" spans="3:9">
      <c r="C969" s="2">
        <f t="shared" si="74"/>
        <v>39853</v>
      </c>
      <c r="D969">
        <f t="shared" si="75"/>
        <v>23</v>
      </c>
      <c r="E969">
        <v>58</v>
      </c>
      <c r="F969" s="3">
        <v>296.81400000000002</v>
      </c>
      <c r="G969" s="3">
        <f t="shared" si="78"/>
        <v>320.84070041999996</v>
      </c>
      <c r="H969" s="3">
        <f t="shared" si="78"/>
        <v>324.19698444000005</v>
      </c>
      <c r="I969" s="3">
        <f t="shared" si="78"/>
        <v>321.50562987000018</v>
      </c>
    </row>
    <row r="970" spans="3:9">
      <c r="C970" s="2">
        <f t="shared" si="74"/>
        <v>39853</v>
      </c>
      <c r="D970">
        <f t="shared" si="75"/>
        <v>24</v>
      </c>
      <c r="E970">
        <v>59</v>
      </c>
      <c r="F970" s="3">
        <v>282.63200000000001</v>
      </c>
      <c r="G970" s="3">
        <f t="shared" si="78"/>
        <v>323.40219366000008</v>
      </c>
      <c r="H970" s="3">
        <f t="shared" si="78"/>
        <v>326.30721133000009</v>
      </c>
      <c r="I970" s="3">
        <f t="shared" si="78"/>
        <v>323.11828865000012</v>
      </c>
    </row>
    <row r="971" spans="3:9">
      <c r="C971" s="2">
        <f t="shared" si="74"/>
        <v>39854</v>
      </c>
      <c r="D971">
        <f t="shared" si="75"/>
        <v>1</v>
      </c>
      <c r="E971">
        <v>59</v>
      </c>
      <c r="F971" s="3">
        <v>279.85899999999998</v>
      </c>
      <c r="G971" s="3">
        <f t="shared" si="78"/>
        <v>323.40219366000008</v>
      </c>
      <c r="H971" s="3">
        <f t="shared" si="78"/>
        <v>326.30721133000009</v>
      </c>
      <c r="I971" s="3">
        <f t="shared" si="78"/>
        <v>323.11828865000012</v>
      </c>
    </row>
    <row r="972" spans="3:9">
      <c r="C972" s="2">
        <f t="shared" si="74"/>
        <v>39854</v>
      </c>
      <c r="D972">
        <f t="shared" si="75"/>
        <v>2</v>
      </c>
      <c r="E972">
        <v>60</v>
      </c>
      <c r="F972" s="3">
        <v>273.19600000000003</v>
      </c>
      <c r="G972" s="3">
        <f t="shared" ref="G972:I991" si="79">(G$3*$E972^4)+(G$4*$E972^3)+(G$5*$E972^2)+(G$6*$E972)+G$7</f>
        <v>326.34748031999993</v>
      </c>
      <c r="H972" s="3">
        <f t="shared" si="79"/>
        <v>328.77372958000001</v>
      </c>
      <c r="I972" s="3">
        <f t="shared" si="79"/>
        <v>325.1774444899998</v>
      </c>
    </row>
    <row r="973" spans="3:9">
      <c r="C973" s="2">
        <f t="shared" ref="C973:C1036" si="80">IF(D973=1,C972+1,C972)</f>
        <v>39854</v>
      </c>
      <c r="D973">
        <f t="shared" ref="D973:D1036" si="81">IF(D972=24,1,D972+1)</f>
        <v>3</v>
      </c>
      <c r="E973">
        <v>61</v>
      </c>
      <c r="F973" s="3">
        <v>271.81900000000002</v>
      </c>
      <c r="G973" s="3">
        <f t="shared" si="79"/>
        <v>329.67656039999997</v>
      </c>
      <c r="H973" s="3">
        <f t="shared" si="79"/>
        <v>331.60334043000006</v>
      </c>
      <c r="I973" s="3">
        <f t="shared" si="79"/>
        <v>327.69495363000038</v>
      </c>
    </row>
    <row r="974" spans="3:9">
      <c r="C974" s="2">
        <f t="shared" si="80"/>
        <v>39854</v>
      </c>
      <c r="D974">
        <f t="shared" si="81"/>
        <v>4</v>
      </c>
      <c r="E974">
        <v>61</v>
      </c>
      <c r="F974" s="3">
        <v>275.51</v>
      </c>
      <c r="G974" s="3">
        <f t="shared" si="79"/>
        <v>329.67656039999997</v>
      </c>
      <c r="H974" s="3">
        <f t="shared" si="79"/>
        <v>331.60334043000006</v>
      </c>
      <c r="I974" s="3">
        <f t="shared" si="79"/>
        <v>327.69495363000038</v>
      </c>
    </row>
    <row r="975" spans="3:9">
      <c r="C975" s="2">
        <f t="shared" si="80"/>
        <v>39854</v>
      </c>
      <c r="D975">
        <f t="shared" si="81"/>
        <v>5</v>
      </c>
      <c r="E975">
        <v>61</v>
      </c>
      <c r="F975" s="3">
        <v>281.17500000000001</v>
      </c>
      <c r="G975" s="3">
        <f t="shared" si="79"/>
        <v>329.67656039999997</v>
      </c>
      <c r="H975" s="3">
        <f t="shared" si="79"/>
        <v>331.60334043000006</v>
      </c>
      <c r="I975" s="3">
        <f t="shared" si="79"/>
        <v>327.69495363000038</v>
      </c>
    </row>
    <row r="976" spans="3:9">
      <c r="C976" s="2">
        <f t="shared" si="80"/>
        <v>39854</v>
      </c>
      <c r="D976">
        <f t="shared" si="81"/>
        <v>6</v>
      </c>
      <c r="E976">
        <v>61</v>
      </c>
      <c r="F976" s="3">
        <v>302.702</v>
      </c>
      <c r="G976" s="3">
        <f t="shared" si="79"/>
        <v>329.67656039999997</v>
      </c>
      <c r="H976" s="3">
        <f t="shared" si="79"/>
        <v>331.60334043000006</v>
      </c>
      <c r="I976" s="3">
        <f t="shared" si="79"/>
        <v>327.69495363000038</v>
      </c>
    </row>
    <row r="977" spans="3:9">
      <c r="C977" s="2">
        <f t="shared" si="80"/>
        <v>39854</v>
      </c>
      <c r="D977">
        <f t="shared" si="81"/>
        <v>7</v>
      </c>
      <c r="E977">
        <v>63</v>
      </c>
      <c r="F977" s="3">
        <v>326.55200000000002</v>
      </c>
      <c r="G977" s="3">
        <f t="shared" si="79"/>
        <v>337.48610081999993</v>
      </c>
      <c r="H977" s="3">
        <f t="shared" si="79"/>
        <v>338.37904489000005</v>
      </c>
      <c r="I977" s="3">
        <f t="shared" si="79"/>
        <v>334.14473956999979</v>
      </c>
    </row>
    <row r="978" spans="3:9">
      <c r="C978" s="2">
        <f t="shared" si="80"/>
        <v>39854</v>
      </c>
      <c r="D978">
        <f t="shared" si="81"/>
        <v>8</v>
      </c>
      <c r="E978">
        <v>62</v>
      </c>
      <c r="F978" s="3">
        <v>352.20100000000002</v>
      </c>
      <c r="G978" s="3">
        <f t="shared" si="79"/>
        <v>333.38943390000009</v>
      </c>
      <c r="H978" s="3">
        <f t="shared" si="79"/>
        <v>334.80284512000003</v>
      </c>
      <c r="I978" s="3">
        <f t="shared" si="79"/>
        <v>330.68112887000012</v>
      </c>
    </row>
    <row r="979" spans="3:9">
      <c r="C979" s="2">
        <f t="shared" si="80"/>
        <v>39854</v>
      </c>
      <c r="D979">
        <f t="shared" si="81"/>
        <v>9</v>
      </c>
      <c r="E979">
        <v>65</v>
      </c>
      <c r="F979" s="3">
        <v>385.73200000000003</v>
      </c>
      <c r="G979" s="3">
        <f t="shared" si="79"/>
        <v>346.83081492000008</v>
      </c>
      <c r="H979" s="3">
        <f t="shared" si="79"/>
        <v>346.68873463</v>
      </c>
      <c r="I979" s="3">
        <f t="shared" si="79"/>
        <v>342.53162758999912</v>
      </c>
    </row>
    <row r="980" spans="3:9">
      <c r="C980" s="2">
        <f t="shared" si="80"/>
        <v>39854</v>
      </c>
      <c r="D980">
        <f t="shared" si="81"/>
        <v>10</v>
      </c>
      <c r="E980">
        <v>68</v>
      </c>
      <c r="F980" s="3">
        <v>410.62799999999999</v>
      </c>
      <c r="G980" s="3">
        <f t="shared" si="79"/>
        <v>363.72633672000006</v>
      </c>
      <c r="H980" s="3">
        <f t="shared" si="79"/>
        <v>362.14851334000002</v>
      </c>
      <c r="I980" s="3">
        <f t="shared" si="79"/>
        <v>358.82321177</v>
      </c>
    </row>
    <row r="981" spans="3:9">
      <c r="C981" s="2">
        <f t="shared" si="80"/>
        <v>39854</v>
      </c>
      <c r="D981">
        <f t="shared" si="81"/>
        <v>11</v>
      </c>
      <c r="E981">
        <v>71</v>
      </c>
      <c r="F981" s="3">
        <v>429.12200000000001</v>
      </c>
      <c r="G981" s="3">
        <f t="shared" si="79"/>
        <v>384.07599930000003</v>
      </c>
      <c r="H981" s="3">
        <f t="shared" si="79"/>
        <v>381.36581473000001</v>
      </c>
      <c r="I981" s="3">
        <f t="shared" si="79"/>
        <v>379.58428973000042</v>
      </c>
    </row>
    <row r="982" spans="3:9">
      <c r="C982" s="2">
        <f t="shared" si="80"/>
        <v>39854</v>
      </c>
      <c r="D982">
        <f t="shared" si="81"/>
        <v>12</v>
      </c>
      <c r="E982">
        <v>71</v>
      </c>
      <c r="F982" s="3">
        <v>436.45499999999998</v>
      </c>
      <c r="G982" s="3">
        <f t="shared" si="79"/>
        <v>384.07599930000003</v>
      </c>
      <c r="H982" s="3">
        <f t="shared" si="79"/>
        <v>381.36581473000001</v>
      </c>
      <c r="I982" s="3">
        <f t="shared" si="79"/>
        <v>379.58428973000042</v>
      </c>
    </row>
    <row r="983" spans="3:9">
      <c r="C983" s="2">
        <f t="shared" si="80"/>
        <v>39854</v>
      </c>
      <c r="D983">
        <f t="shared" si="81"/>
        <v>13</v>
      </c>
      <c r="E983">
        <v>72</v>
      </c>
      <c r="F983" s="3">
        <v>440.00200000000001</v>
      </c>
      <c r="G983" s="3">
        <f t="shared" si="79"/>
        <v>391.62680699999987</v>
      </c>
      <c r="H983" s="3">
        <f t="shared" si="79"/>
        <v>388.63832601999997</v>
      </c>
      <c r="I983" s="3">
        <f t="shared" si="79"/>
        <v>387.48477317000021</v>
      </c>
    </row>
    <row r="984" spans="3:9">
      <c r="C984" s="2">
        <f t="shared" si="80"/>
        <v>39854</v>
      </c>
      <c r="D984">
        <f t="shared" si="81"/>
        <v>14</v>
      </c>
      <c r="E984">
        <v>69</v>
      </c>
      <c r="F984" s="3">
        <v>446.649</v>
      </c>
      <c r="G984" s="3">
        <f t="shared" si="79"/>
        <v>370.1257641599999</v>
      </c>
      <c r="H984" s="3">
        <f t="shared" si="79"/>
        <v>368.12770963000003</v>
      </c>
      <c r="I984" s="3">
        <f t="shared" si="79"/>
        <v>365.24915915000025</v>
      </c>
    </row>
    <row r="985" spans="3:9">
      <c r="C985" s="2">
        <f t="shared" si="80"/>
        <v>39854</v>
      </c>
      <c r="D985">
        <f t="shared" si="81"/>
        <v>15</v>
      </c>
      <c r="E985">
        <v>68</v>
      </c>
      <c r="F985" s="3">
        <v>431.50900000000001</v>
      </c>
      <c r="G985" s="3">
        <f t="shared" si="79"/>
        <v>363.72633672000006</v>
      </c>
      <c r="H985" s="3">
        <f t="shared" si="79"/>
        <v>362.14851334000002</v>
      </c>
      <c r="I985" s="3">
        <f t="shared" si="79"/>
        <v>358.82321177</v>
      </c>
    </row>
    <row r="986" spans="3:9">
      <c r="C986" s="2">
        <f t="shared" si="80"/>
        <v>39854</v>
      </c>
      <c r="D986">
        <f t="shared" si="81"/>
        <v>16</v>
      </c>
      <c r="E986">
        <v>66</v>
      </c>
      <c r="F986" s="3">
        <v>413.21600000000001</v>
      </c>
      <c r="G986" s="3">
        <f t="shared" si="79"/>
        <v>352.07886209999992</v>
      </c>
      <c r="H986" s="3">
        <f t="shared" si="79"/>
        <v>351.43582708000002</v>
      </c>
      <c r="I986" s="3">
        <f t="shared" si="79"/>
        <v>347.46472643000021</v>
      </c>
    </row>
    <row r="987" spans="3:9">
      <c r="C987" s="2">
        <f t="shared" si="80"/>
        <v>39854</v>
      </c>
      <c r="D987">
        <f t="shared" si="81"/>
        <v>17</v>
      </c>
      <c r="E987">
        <v>65</v>
      </c>
      <c r="F987" s="3">
        <v>404.16899999999998</v>
      </c>
      <c r="G987" s="3">
        <f t="shared" si="79"/>
        <v>346.83081492000008</v>
      </c>
      <c r="H987" s="3">
        <f t="shared" si="79"/>
        <v>346.68873463</v>
      </c>
      <c r="I987" s="3">
        <f t="shared" si="79"/>
        <v>342.53162758999912</v>
      </c>
    </row>
    <row r="988" spans="3:9">
      <c r="C988" s="2">
        <f t="shared" si="80"/>
        <v>39854</v>
      </c>
      <c r="D988">
        <f t="shared" si="81"/>
        <v>18</v>
      </c>
      <c r="E988">
        <v>62</v>
      </c>
      <c r="F988" s="3">
        <v>409.47899999999998</v>
      </c>
      <c r="G988" s="3">
        <f t="shared" si="79"/>
        <v>333.38943390000009</v>
      </c>
      <c r="H988" s="3">
        <f t="shared" si="79"/>
        <v>334.80284512000003</v>
      </c>
      <c r="I988" s="3">
        <f t="shared" si="79"/>
        <v>330.68112887000012</v>
      </c>
    </row>
    <row r="989" spans="3:9">
      <c r="C989" s="2">
        <f t="shared" si="80"/>
        <v>39854</v>
      </c>
      <c r="D989">
        <f t="shared" si="81"/>
        <v>19</v>
      </c>
      <c r="E989">
        <v>62</v>
      </c>
      <c r="F989" s="3">
        <v>414.64499999999998</v>
      </c>
      <c r="G989" s="3">
        <f t="shared" si="79"/>
        <v>333.38943390000009</v>
      </c>
      <c r="H989" s="3">
        <f t="shared" si="79"/>
        <v>334.80284512000003</v>
      </c>
      <c r="I989" s="3">
        <f t="shared" si="79"/>
        <v>330.68112887000012</v>
      </c>
    </row>
    <row r="990" spans="3:9">
      <c r="C990" s="2">
        <f t="shared" si="80"/>
        <v>39854</v>
      </c>
      <c r="D990">
        <f t="shared" si="81"/>
        <v>20</v>
      </c>
      <c r="E990">
        <v>61</v>
      </c>
      <c r="F990" s="3">
        <v>395.61900000000003</v>
      </c>
      <c r="G990" s="3">
        <f t="shared" si="79"/>
        <v>329.67656039999997</v>
      </c>
      <c r="H990" s="3">
        <f t="shared" si="79"/>
        <v>331.60334043000006</v>
      </c>
      <c r="I990" s="3">
        <f t="shared" si="79"/>
        <v>327.69495363000038</v>
      </c>
    </row>
    <row r="991" spans="3:9">
      <c r="C991" s="2">
        <f t="shared" si="80"/>
        <v>39854</v>
      </c>
      <c r="D991">
        <f t="shared" si="81"/>
        <v>21</v>
      </c>
      <c r="E991">
        <v>62</v>
      </c>
      <c r="F991" s="3">
        <v>367.43299999999999</v>
      </c>
      <c r="G991" s="3">
        <f t="shared" si="79"/>
        <v>333.38943390000009</v>
      </c>
      <c r="H991" s="3">
        <f t="shared" si="79"/>
        <v>334.80284512000003</v>
      </c>
      <c r="I991" s="3">
        <f t="shared" si="79"/>
        <v>330.68112887000012</v>
      </c>
    </row>
    <row r="992" spans="3:9">
      <c r="C992" s="2">
        <f t="shared" si="80"/>
        <v>39854</v>
      </c>
      <c r="D992">
        <f t="shared" si="81"/>
        <v>22</v>
      </c>
      <c r="E992">
        <v>63</v>
      </c>
      <c r="F992" s="3">
        <v>326.67500000000001</v>
      </c>
      <c r="G992" s="3">
        <f t="shared" ref="G992:I1011" si="82">(G$3*$E992^4)+(G$4*$E992^3)+(G$5*$E992^2)+(G$6*$E992)+G$7</f>
        <v>337.48610081999993</v>
      </c>
      <c r="H992" s="3">
        <f t="shared" si="82"/>
        <v>338.37904489000005</v>
      </c>
      <c r="I992" s="3">
        <f t="shared" si="82"/>
        <v>334.14473956999979</v>
      </c>
    </row>
    <row r="993" spans="3:9">
      <c r="C993" s="2">
        <f t="shared" si="80"/>
        <v>39854</v>
      </c>
      <c r="D993">
        <f t="shared" si="81"/>
        <v>23</v>
      </c>
      <c r="E993">
        <v>62</v>
      </c>
      <c r="F993" s="3">
        <v>298.27100000000002</v>
      </c>
      <c r="G993" s="3">
        <f t="shared" si="82"/>
        <v>333.38943390000009</v>
      </c>
      <c r="H993" s="3">
        <f t="shared" si="82"/>
        <v>334.80284512000003</v>
      </c>
      <c r="I993" s="3">
        <f t="shared" si="82"/>
        <v>330.68112887000012</v>
      </c>
    </row>
    <row r="994" spans="3:9">
      <c r="C994" s="2">
        <f t="shared" si="80"/>
        <v>39854</v>
      </c>
      <c r="D994">
        <f t="shared" si="81"/>
        <v>24</v>
      </c>
      <c r="E994">
        <v>62</v>
      </c>
      <c r="F994" s="3">
        <v>282.16000000000003</v>
      </c>
      <c r="G994" s="3">
        <f t="shared" si="82"/>
        <v>333.38943390000009</v>
      </c>
      <c r="H994" s="3">
        <f t="shared" si="82"/>
        <v>334.80284512000003</v>
      </c>
      <c r="I994" s="3">
        <f t="shared" si="82"/>
        <v>330.68112887000012</v>
      </c>
    </row>
    <row r="995" spans="3:9">
      <c r="C995" s="2">
        <f t="shared" si="80"/>
        <v>39855</v>
      </c>
      <c r="D995">
        <f t="shared" si="81"/>
        <v>1</v>
      </c>
      <c r="E995">
        <v>65</v>
      </c>
      <c r="F995" s="3">
        <v>274.02999999999997</v>
      </c>
      <c r="G995" s="3">
        <f t="shared" si="82"/>
        <v>346.83081492000008</v>
      </c>
      <c r="H995" s="3">
        <f t="shared" si="82"/>
        <v>346.68873463</v>
      </c>
      <c r="I995" s="3">
        <f t="shared" si="82"/>
        <v>342.53162758999912</v>
      </c>
    </row>
    <row r="996" spans="3:9">
      <c r="C996" s="2">
        <f t="shared" si="80"/>
        <v>39855</v>
      </c>
      <c r="D996">
        <f t="shared" si="81"/>
        <v>2</v>
      </c>
      <c r="E996">
        <v>64</v>
      </c>
      <c r="F996" s="3">
        <v>278.01</v>
      </c>
      <c r="G996" s="3">
        <f t="shared" si="82"/>
        <v>341.96656115999997</v>
      </c>
      <c r="H996" s="3">
        <f t="shared" si="82"/>
        <v>342.33874098000001</v>
      </c>
      <c r="I996" s="3">
        <f t="shared" si="82"/>
        <v>338.09301165000039</v>
      </c>
    </row>
    <row r="997" spans="3:9">
      <c r="C997" s="2">
        <f t="shared" si="80"/>
        <v>39855</v>
      </c>
      <c r="D997">
        <f t="shared" si="81"/>
        <v>3</v>
      </c>
      <c r="E997">
        <v>65</v>
      </c>
      <c r="F997" s="3">
        <v>276.38600000000002</v>
      </c>
      <c r="G997" s="3">
        <f t="shared" si="82"/>
        <v>346.83081492000008</v>
      </c>
      <c r="H997" s="3">
        <f t="shared" si="82"/>
        <v>346.68873463</v>
      </c>
      <c r="I997" s="3">
        <f t="shared" si="82"/>
        <v>342.53162758999912</v>
      </c>
    </row>
    <row r="998" spans="3:9">
      <c r="C998" s="2">
        <f t="shared" si="80"/>
        <v>39855</v>
      </c>
      <c r="D998">
        <f t="shared" si="81"/>
        <v>4</v>
      </c>
      <c r="E998">
        <v>65</v>
      </c>
      <c r="F998" s="3">
        <v>278.17700000000002</v>
      </c>
      <c r="G998" s="3">
        <f t="shared" si="82"/>
        <v>346.83081492000008</v>
      </c>
      <c r="H998" s="3">
        <f t="shared" si="82"/>
        <v>346.68873463</v>
      </c>
      <c r="I998" s="3">
        <f t="shared" si="82"/>
        <v>342.53162758999912</v>
      </c>
    </row>
    <row r="999" spans="3:9">
      <c r="C999" s="2">
        <f t="shared" si="80"/>
        <v>39855</v>
      </c>
      <c r="D999">
        <f t="shared" si="81"/>
        <v>5</v>
      </c>
      <c r="E999">
        <v>65</v>
      </c>
      <c r="F999" s="3">
        <v>284.512</v>
      </c>
      <c r="G999" s="3">
        <f t="shared" si="82"/>
        <v>346.83081492000008</v>
      </c>
      <c r="H999" s="3">
        <f t="shared" si="82"/>
        <v>346.68873463</v>
      </c>
      <c r="I999" s="3">
        <f t="shared" si="82"/>
        <v>342.53162758999912</v>
      </c>
    </row>
    <row r="1000" spans="3:9">
      <c r="C1000" s="2">
        <f t="shared" si="80"/>
        <v>39855</v>
      </c>
      <c r="D1000">
        <f t="shared" si="81"/>
        <v>6</v>
      </c>
      <c r="E1000">
        <v>66</v>
      </c>
      <c r="F1000" s="3">
        <v>304.15600000000001</v>
      </c>
      <c r="G1000" s="3">
        <f t="shared" si="82"/>
        <v>352.07886209999992</v>
      </c>
      <c r="H1000" s="3">
        <f t="shared" si="82"/>
        <v>351.43582708000002</v>
      </c>
      <c r="I1000" s="3">
        <f t="shared" si="82"/>
        <v>347.46472643000021</v>
      </c>
    </row>
    <row r="1001" spans="3:9">
      <c r="C1001" s="2">
        <f t="shared" si="80"/>
        <v>39855</v>
      </c>
      <c r="D1001">
        <f t="shared" si="81"/>
        <v>7</v>
      </c>
      <c r="E1001">
        <v>66</v>
      </c>
      <c r="F1001" s="3">
        <v>329.35599999999999</v>
      </c>
      <c r="G1001" s="3">
        <f t="shared" si="82"/>
        <v>352.07886209999992</v>
      </c>
      <c r="H1001" s="3">
        <f t="shared" si="82"/>
        <v>351.43582708000002</v>
      </c>
      <c r="I1001" s="3">
        <f t="shared" si="82"/>
        <v>347.46472643000021</v>
      </c>
    </row>
    <row r="1002" spans="3:9">
      <c r="C1002" s="2">
        <f t="shared" si="80"/>
        <v>39855</v>
      </c>
      <c r="D1002">
        <f t="shared" si="81"/>
        <v>8</v>
      </c>
      <c r="E1002">
        <v>67</v>
      </c>
      <c r="F1002" s="3">
        <v>366.16399999999999</v>
      </c>
      <c r="G1002" s="3">
        <f t="shared" si="82"/>
        <v>357.71070269999996</v>
      </c>
      <c r="H1002" s="3">
        <f t="shared" si="82"/>
        <v>356.58681957000005</v>
      </c>
      <c r="I1002" s="3">
        <f t="shared" si="82"/>
        <v>352.89490377000044</v>
      </c>
    </row>
    <row r="1003" spans="3:9">
      <c r="C1003" s="2">
        <f t="shared" si="80"/>
        <v>39855</v>
      </c>
      <c r="D1003">
        <f t="shared" si="81"/>
        <v>9</v>
      </c>
      <c r="E1003">
        <v>69</v>
      </c>
      <c r="F1003" s="3">
        <v>399.74700000000001</v>
      </c>
      <c r="G1003" s="3">
        <f t="shared" si="82"/>
        <v>370.1257641599999</v>
      </c>
      <c r="H1003" s="3">
        <f t="shared" si="82"/>
        <v>368.12770963000003</v>
      </c>
      <c r="I1003" s="3">
        <f t="shared" si="82"/>
        <v>365.24915915000025</v>
      </c>
    </row>
    <row r="1004" spans="3:9">
      <c r="C1004" s="2">
        <f t="shared" si="80"/>
        <v>39855</v>
      </c>
      <c r="D1004">
        <f t="shared" si="81"/>
        <v>10</v>
      </c>
      <c r="E1004">
        <v>69</v>
      </c>
      <c r="F1004" s="3">
        <v>430.10700000000003</v>
      </c>
      <c r="G1004" s="3">
        <f t="shared" si="82"/>
        <v>370.1257641599999</v>
      </c>
      <c r="H1004" s="3">
        <f t="shared" si="82"/>
        <v>368.12770963000003</v>
      </c>
      <c r="I1004" s="3">
        <f t="shared" si="82"/>
        <v>365.24915915000025</v>
      </c>
    </row>
    <row r="1005" spans="3:9">
      <c r="C1005" s="2">
        <f t="shared" si="80"/>
        <v>39855</v>
      </c>
      <c r="D1005">
        <f t="shared" si="81"/>
        <v>11</v>
      </c>
      <c r="E1005">
        <v>70</v>
      </c>
      <c r="F1005" s="3">
        <v>447.43200000000002</v>
      </c>
      <c r="G1005" s="3">
        <f t="shared" si="82"/>
        <v>376.90898501999993</v>
      </c>
      <c r="H1005" s="3">
        <f t="shared" si="82"/>
        <v>374.53120968000002</v>
      </c>
      <c r="I1005" s="3">
        <f t="shared" si="82"/>
        <v>372.17071119000053</v>
      </c>
    </row>
    <row r="1006" spans="3:9">
      <c r="C1006" s="2">
        <f t="shared" si="80"/>
        <v>39855</v>
      </c>
      <c r="D1006">
        <f t="shared" si="81"/>
        <v>12</v>
      </c>
      <c r="E1006">
        <v>70</v>
      </c>
      <c r="F1006" s="3">
        <v>450.26299999999998</v>
      </c>
      <c r="G1006" s="3">
        <f t="shared" si="82"/>
        <v>376.90898501999993</v>
      </c>
      <c r="H1006" s="3">
        <f t="shared" si="82"/>
        <v>374.53120968000002</v>
      </c>
      <c r="I1006" s="3">
        <f t="shared" si="82"/>
        <v>372.17071119000053</v>
      </c>
    </row>
    <row r="1007" spans="3:9">
      <c r="C1007" s="2">
        <f t="shared" si="80"/>
        <v>39855</v>
      </c>
      <c r="D1007">
        <f t="shared" si="81"/>
        <v>13</v>
      </c>
      <c r="E1007">
        <v>68</v>
      </c>
      <c r="F1007" s="3">
        <v>452.35300000000001</v>
      </c>
      <c r="G1007" s="3">
        <f t="shared" si="82"/>
        <v>363.72633672000006</v>
      </c>
      <c r="H1007" s="3">
        <f t="shared" si="82"/>
        <v>362.14851334000002</v>
      </c>
      <c r="I1007" s="3">
        <f t="shared" si="82"/>
        <v>358.82321177</v>
      </c>
    </row>
    <row r="1008" spans="3:9">
      <c r="C1008" s="2">
        <f t="shared" si="80"/>
        <v>39855</v>
      </c>
      <c r="D1008">
        <f t="shared" si="81"/>
        <v>14</v>
      </c>
      <c r="E1008">
        <v>70</v>
      </c>
      <c r="F1008" s="3">
        <v>452.11099999999999</v>
      </c>
      <c r="G1008" s="3">
        <f t="shared" si="82"/>
        <v>376.90898501999993</v>
      </c>
      <c r="H1008" s="3">
        <f t="shared" si="82"/>
        <v>374.53120968000002</v>
      </c>
      <c r="I1008" s="3">
        <f t="shared" si="82"/>
        <v>372.17071119000053</v>
      </c>
    </row>
    <row r="1009" spans="3:9">
      <c r="C1009" s="2">
        <f t="shared" si="80"/>
        <v>39855</v>
      </c>
      <c r="D1009">
        <f t="shared" si="81"/>
        <v>15</v>
      </c>
      <c r="E1009">
        <v>70</v>
      </c>
      <c r="F1009" s="3">
        <v>442.92399999999998</v>
      </c>
      <c r="G1009" s="3">
        <f t="shared" si="82"/>
        <v>376.90898501999993</v>
      </c>
      <c r="H1009" s="3">
        <f t="shared" si="82"/>
        <v>374.53120968000002</v>
      </c>
      <c r="I1009" s="3">
        <f t="shared" si="82"/>
        <v>372.17071119000053</v>
      </c>
    </row>
    <row r="1010" spans="3:9">
      <c r="C1010" s="2">
        <f t="shared" si="80"/>
        <v>39855</v>
      </c>
      <c r="D1010">
        <f t="shared" si="81"/>
        <v>16</v>
      </c>
      <c r="E1010">
        <v>71</v>
      </c>
      <c r="F1010" s="3">
        <v>430.29399999999998</v>
      </c>
      <c r="G1010" s="3">
        <f t="shared" si="82"/>
        <v>384.07599930000003</v>
      </c>
      <c r="H1010" s="3">
        <f t="shared" si="82"/>
        <v>381.36581473000001</v>
      </c>
      <c r="I1010" s="3">
        <f t="shared" si="82"/>
        <v>379.58428973000042</v>
      </c>
    </row>
    <row r="1011" spans="3:9">
      <c r="C1011" s="2">
        <f t="shared" si="80"/>
        <v>39855</v>
      </c>
      <c r="D1011">
        <f t="shared" si="81"/>
        <v>17</v>
      </c>
      <c r="E1011">
        <v>68</v>
      </c>
      <c r="F1011" s="3">
        <v>424.03399999999999</v>
      </c>
      <c r="G1011" s="3">
        <f t="shared" si="82"/>
        <v>363.72633672000006</v>
      </c>
      <c r="H1011" s="3">
        <f t="shared" si="82"/>
        <v>362.14851334000002</v>
      </c>
      <c r="I1011" s="3">
        <f t="shared" si="82"/>
        <v>358.82321177</v>
      </c>
    </row>
    <row r="1012" spans="3:9">
      <c r="C1012" s="2">
        <f t="shared" si="80"/>
        <v>39855</v>
      </c>
      <c r="D1012">
        <f t="shared" si="81"/>
        <v>18</v>
      </c>
      <c r="E1012">
        <v>65</v>
      </c>
      <c r="F1012" s="3">
        <v>420.70600000000002</v>
      </c>
      <c r="G1012" s="3">
        <f t="shared" ref="G1012:I1031" si="83">(G$3*$E1012^4)+(G$4*$E1012^3)+(G$5*$E1012^2)+(G$6*$E1012)+G$7</f>
        <v>346.83081492000008</v>
      </c>
      <c r="H1012" s="3">
        <f t="shared" si="83"/>
        <v>346.68873463</v>
      </c>
      <c r="I1012" s="3">
        <f t="shared" si="83"/>
        <v>342.53162758999912</v>
      </c>
    </row>
    <row r="1013" spans="3:9">
      <c r="C1013" s="2">
        <f t="shared" si="80"/>
        <v>39855</v>
      </c>
      <c r="D1013">
        <f t="shared" si="81"/>
        <v>19</v>
      </c>
      <c r="E1013">
        <v>63</v>
      </c>
      <c r="F1013" s="3">
        <v>416.55700000000002</v>
      </c>
      <c r="G1013" s="3">
        <f t="shared" si="83"/>
        <v>337.48610081999993</v>
      </c>
      <c r="H1013" s="3">
        <f t="shared" si="83"/>
        <v>338.37904489000005</v>
      </c>
      <c r="I1013" s="3">
        <f t="shared" si="83"/>
        <v>334.14473956999979</v>
      </c>
    </row>
    <row r="1014" spans="3:9">
      <c r="C1014" s="2">
        <f t="shared" si="80"/>
        <v>39855</v>
      </c>
      <c r="D1014">
        <f t="shared" si="81"/>
        <v>20</v>
      </c>
      <c r="E1014">
        <v>62</v>
      </c>
      <c r="F1014" s="3">
        <v>401.83100000000002</v>
      </c>
      <c r="G1014" s="3">
        <f t="shared" si="83"/>
        <v>333.38943390000009</v>
      </c>
      <c r="H1014" s="3">
        <f t="shared" si="83"/>
        <v>334.80284512000003</v>
      </c>
      <c r="I1014" s="3">
        <f t="shared" si="83"/>
        <v>330.68112887000012</v>
      </c>
    </row>
    <row r="1015" spans="3:9">
      <c r="C1015" s="2">
        <f t="shared" si="80"/>
        <v>39855</v>
      </c>
      <c r="D1015">
        <f t="shared" si="81"/>
        <v>21</v>
      </c>
      <c r="E1015">
        <v>60</v>
      </c>
      <c r="F1015" s="3">
        <v>371.77499999999998</v>
      </c>
      <c r="G1015" s="3">
        <f t="shared" si="83"/>
        <v>326.34748031999993</v>
      </c>
      <c r="H1015" s="3">
        <f t="shared" si="83"/>
        <v>328.77372958000001</v>
      </c>
      <c r="I1015" s="3">
        <f t="shared" si="83"/>
        <v>325.1774444899998</v>
      </c>
    </row>
    <row r="1016" spans="3:9">
      <c r="C1016" s="2">
        <f t="shared" si="80"/>
        <v>39855</v>
      </c>
      <c r="D1016">
        <f t="shared" si="81"/>
        <v>22</v>
      </c>
      <c r="E1016">
        <v>57</v>
      </c>
      <c r="F1016" s="3">
        <v>321.26100000000002</v>
      </c>
      <c r="G1016" s="3">
        <f t="shared" si="83"/>
        <v>318.66300059999992</v>
      </c>
      <c r="H1016" s="3">
        <f t="shared" si="83"/>
        <v>322.43624767000006</v>
      </c>
      <c r="I1016" s="3">
        <f t="shared" si="83"/>
        <v>320.32606846999994</v>
      </c>
    </row>
    <row r="1017" spans="3:9">
      <c r="C1017" s="2">
        <f t="shared" si="80"/>
        <v>39855</v>
      </c>
      <c r="D1017">
        <f t="shared" si="81"/>
        <v>23</v>
      </c>
      <c r="E1017">
        <v>56</v>
      </c>
      <c r="F1017" s="3">
        <v>290.25700000000001</v>
      </c>
      <c r="G1017" s="3">
        <f t="shared" si="83"/>
        <v>316.86909420000006</v>
      </c>
      <c r="H1017" s="3">
        <f t="shared" si="83"/>
        <v>321.01819978000003</v>
      </c>
      <c r="I1017" s="3">
        <f t="shared" si="83"/>
        <v>319.56466133000055</v>
      </c>
    </row>
    <row r="1018" spans="3:9">
      <c r="C1018" s="2">
        <f t="shared" si="80"/>
        <v>39855</v>
      </c>
      <c r="D1018">
        <f t="shared" si="81"/>
        <v>24</v>
      </c>
      <c r="E1018">
        <v>57</v>
      </c>
      <c r="F1018" s="3">
        <v>274.678</v>
      </c>
      <c r="G1018" s="3">
        <f t="shared" si="83"/>
        <v>318.66300059999992</v>
      </c>
      <c r="H1018" s="3">
        <f t="shared" si="83"/>
        <v>322.43624767000006</v>
      </c>
      <c r="I1018" s="3">
        <f t="shared" si="83"/>
        <v>320.32606846999994</v>
      </c>
    </row>
    <row r="1019" spans="3:9">
      <c r="C1019" s="2">
        <f t="shared" si="80"/>
        <v>39856</v>
      </c>
      <c r="D1019">
        <f t="shared" si="81"/>
        <v>1</v>
      </c>
      <c r="E1019">
        <v>56</v>
      </c>
      <c r="F1019" s="3">
        <v>265.65800000000002</v>
      </c>
      <c r="G1019" s="3">
        <f t="shared" si="83"/>
        <v>316.86909420000006</v>
      </c>
      <c r="H1019" s="3">
        <f t="shared" si="83"/>
        <v>321.01819978000003</v>
      </c>
      <c r="I1019" s="3">
        <f t="shared" si="83"/>
        <v>319.56466133000055</v>
      </c>
    </row>
    <row r="1020" spans="3:9">
      <c r="C1020" s="2">
        <f t="shared" si="80"/>
        <v>39856</v>
      </c>
      <c r="D1020">
        <f t="shared" si="81"/>
        <v>2</v>
      </c>
      <c r="E1020">
        <v>52</v>
      </c>
      <c r="F1020" s="3">
        <v>262.27100000000002</v>
      </c>
      <c r="G1020" s="3">
        <f t="shared" si="83"/>
        <v>313.53140279999991</v>
      </c>
      <c r="H1020" s="3">
        <f t="shared" si="83"/>
        <v>318.6368722200001</v>
      </c>
      <c r="I1020" s="3">
        <f t="shared" si="83"/>
        <v>320.34769257000022</v>
      </c>
    </row>
    <row r="1021" spans="3:9">
      <c r="C1021" s="2">
        <f t="shared" si="80"/>
        <v>39856</v>
      </c>
      <c r="D1021">
        <f t="shared" si="81"/>
        <v>3</v>
      </c>
      <c r="E1021">
        <v>52</v>
      </c>
      <c r="F1021" s="3">
        <v>262.13799999999998</v>
      </c>
      <c r="G1021" s="3">
        <f t="shared" si="83"/>
        <v>313.53140279999991</v>
      </c>
      <c r="H1021" s="3">
        <f t="shared" si="83"/>
        <v>318.6368722200001</v>
      </c>
      <c r="I1021" s="3">
        <f t="shared" si="83"/>
        <v>320.34769257000022</v>
      </c>
    </row>
    <row r="1022" spans="3:9">
      <c r="C1022" s="2">
        <f t="shared" si="80"/>
        <v>39856</v>
      </c>
      <c r="D1022">
        <f t="shared" si="81"/>
        <v>4</v>
      </c>
      <c r="E1022">
        <v>50</v>
      </c>
      <c r="F1022" s="3">
        <v>267.87099999999998</v>
      </c>
      <c r="G1022" s="3">
        <f t="shared" si="83"/>
        <v>314.16531762</v>
      </c>
      <c r="H1022" s="3">
        <f t="shared" si="83"/>
        <v>319.32550948000005</v>
      </c>
      <c r="I1022" s="3">
        <f t="shared" si="83"/>
        <v>322.7461697899999</v>
      </c>
    </row>
    <row r="1023" spans="3:9">
      <c r="C1023" s="2">
        <f t="shared" si="80"/>
        <v>39856</v>
      </c>
      <c r="D1023">
        <f t="shared" si="81"/>
        <v>5</v>
      </c>
      <c r="E1023">
        <v>47</v>
      </c>
      <c r="F1023" s="3">
        <v>270.75099999999998</v>
      </c>
      <c r="G1023" s="3">
        <f t="shared" si="83"/>
        <v>317.9946405</v>
      </c>
      <c r="H1023" s="3">
        <f t="shared" si="83"/>
        <v>322.55456377000007</v>
      </c>
      <c r="I1023" s="3">
        <f t="shared" si="83"/>
        <v>328.2993211700005</v>
      </c>
    </row>
    <row r="1024" spans="3:9">
      <c r="C1024" s="2">
        <f t="shared" si="80"/>
        <v>39856</v>
      </c>
      <c r="D1024">
        <f t="shared" si="81"/>
        <v>6</v>
      </c>
      <c r="E1024">
        <v>47</v>
      </c>
      <c r="F1024" s="3">
        <v>288.32299999999998</v>
      </c>
      <c r="G1024" s="3">
        <f t="shared" si="83"/>
        <v>317.9946405</v>
      </c>
      <c r="H1024" s="3">
        <f t="shared" si="83"/>
        <v>322.55456377000007</v>
      </c>
      <c r="I1024" s="3">
        <f t="shared" si="83"/>
        <v>328.2993211700005</v>
      </c>
    </row>
    <row r="1025" spans="3:9">
      <c r="C1025" s="2">
        <f t="shared" si="80"/>
        <v>39856</v>
      </c>
      <c r="D1025">
        <f t="shared" si="81"/>
        <v>7</v>
      </c>
      <c r="E1025">
        <v>50</v>
      </c>
      <c r="F1025" s="3">
        <v>316.64999999999998</v>
      </c>
      <c r="G1025" s="3">
        <f t="shared" si="83"/>
        <v>314.16531762</v>
      </c>
      <c r="H1025" s="3">
        <f t="shared" si="83"/>
        <v>319.32550948000005</v>
      </c>
      <c r="I1025" s="3">
        <f t="shared" si="83"/>
        <v>322.7461697899999</v>
      </c>
    </row>
    <row r="1026" spans="3:9">
      <c r="C1026" s="2">
        <f t="shared" si="80"/>
        <v>39856</v>
      </c>
      <c r="D1026">
        <f t="shared" si="81"/>
        <v>8</v>
      </c>
      <c r="E1026">
        <v>56</v>
      </c>
      <c r="F1026" s="3">
        <v>347.14699999999999</v>
      </c>
      <c r="G1026" s="3">
        <f t="shared" si="83"/>
        <v>316.86909420000006</v>
      </c>
      <c r="H1026" s="3">
        <f t="shared" si="83"/>
        <v>321.01819978000003</v>
      </c>
      <c r="I1026" s="3">
        <f t="shared" si="83"/>
        <v>319.56466133000055</v>
      </c>
    </row>
    <row r="1027" spans="3:9">
      <c r="C1027" s="2">
        <f t="shared" si="80"/>
        <v>39856</v>
      </c>
      <c r="D1027">
        <f t="shared" si="81"/>
        <v>9</v>
      </c>
      <c r="E1027">
        <v>59</v>
      </c>
      <c r="F1027" s="3">
        <v>391.00099999999998</v>
      </c>
      <c r="G1027" s="3">
        <f t="shared" si="83"/>
        <v>323.40219366000008</v>
      </c>
      <c r="H1027" s="3">
        <f t="shared" si="83"/>
        <v>326.30721133000009</v>
      </c>
      <c r="I1027" s="3">
        <f t="shared" si="83"/>
        <v>323.11828865000012</v>
      </c>
    </row>
    <row r="1028" spans="3:9">
      <c r="C1028" s="2">
        <f t="shared" si="80"/>
        <v>39856</v>
      </c>
      <c r="D1028">
        <f t="shared" si="81"/>
        <v>10</v>
      </c>
      <c r="E1028">
        <v>62</v>
      </c>
      <c r="F1028" s="3">
        <v>417.76299999999998</v>
      </c>
      <c r="G1028" s="3">
        <f t="shared" si="83"/>
        <v>333.38943390000009</v>
      </c>
      <c r="H1028" s="3">
        <f t="shared" si="83"/>
        <v>334.80284512000003</v>
      </c>
      <c r="I1028" s="3">
        <f t="shared" si="83"/>
        <v>330.68112887000012</v>
      </c>
    </row>
    <row r="1029" spans="3:9">
      <c r="C1029" s="2">
        <f t="shared" si="80"/>
        <v>39856</v>
      </c>
      <c r="D1029">
        <f t="shared" si="81"/>
        <v>11</v>
      </c>
      <c r="E1029">
        <v>66</v>
      </c>
      <c r="F1029" s="3">
        <v>423.55</v>
      </c>
      <c r="G1029" s="3">
        <f t="shared" si="83"/>
        <v>352.07886209999992</v>
      </c>
      <c r="H1029" s="3">
        <f t="shared" si="83"/>
        <v>351.43582708000002</v>
      </c>
      <c r="I1029" s="3">
        <f t="shared" si="83"/>
        <v>347.46472643000021</v>
      </c>
    </row>
    <row r="1030" spans="3:9">
      <c r="C1030" s="2">
        <f t="shared" si="80"/>
        <v>39856</v>
      </c>
      <c r="D1030">
        <f t="shared" si="81"/>
        <v>12</v>
      </c>
      <c r="E1030">
        <v>69</v>
      </c>
      <c r="F1030" s="3">
        <v>433.97399999999999</v>
      </c>
      <c r="G1030" s="3">
        <f t="shared" si="83"/>
        <v>370.1257641599999</v>
      </c>
      <c r="H1030" s="3">
        <f t="shared" si="83"/>
        <v>368.12770963000003</v>
      </c>
      <c r="I1030" s="3">
        <f t="shared" si="83"/>
        <v>365.24915915000025</v>
      </c>
    </row>
    <row r="1031" spans="3:9">
      <c r="C1031" s="2">
        <f t="shared" si="80"/>
        <v>39856</v>
      </c>
      <c r="D1031">
        <f t="shared" si="81"/>
        <v>13</v>
      </c>
      <c r="E1031">
        <v>69</v>
      </c>
      <c r="F1031" s="3">
        <v>435.33600000000001</v>
      </c>
      <c r="G1031" s="3">
        <f t="shared" si="83"/>
        <v>370.1257641599999</v>
      </c>
      <c r="H1031" s="3">
        <f t="shared" si="83"/>
        <v>368.12770963000003</v>
      </c>
      <c r="I1031" s="3">
        <f t="shared" si="83"/>
        <v>365.24915915000025</v>
      </c>
    </row>
    <row r="1032" spans="3:9">
      <c r="C1032" s="2">
        <f t="shared" si="80"/>
        <v>39856</v>
      </c>
      <c r="D1032">
        <f t="shared" si="81"/>
        <v>14</v>
      </c>
      <c r="E1032">
        <v>72</v>
      </c>
      <c r="F1032" s="3">
        <v>434.089</v>
      </c>
      <c r="G1032" s="3">
        <f t="shared" ref="G1032:I1051" si="84">(G$3*$E1032^4)+(G$4*$E1032^3)+(G$5*$E1032^2)+(G$6*$E1032)+G$7</f>
        <v>391.62680699999987</v>
      </c>
      <c r="H1032" s="3">
        <f t="shared" si="84"/>
        <v>388.63832601999997</v>
      </c>
      <c r="I1032" s="3">
        <f t="shared" si="84"/>
        <v>387.48477317000021</v>
      </c>
    </row>
    <row r="1033" spans="3:9">
      <c r="C1033" s="2">
        <f t="shared" si="80"/>
        <v>39856</v>
      </c>
      <c r="D1033">
        <f t="shared" si="81"/>
        <v>15</v>
      </c>
      <c r="E1033">
        <v>70</v>
      </c>
      <c r="F1033" s="3">
        <v>432.46699999999998</v>
      </c>
      <c r="G1033" s="3">
        <f t="shared" si="84"/>
        <v>376.90898501999993</v>
      </c>
      <c r="H1033" s="3">
        <f t="shared" si="84"/>
        <v>374.53120968000002</v>
      </c>
      <c r="I1033" s="3">
        <f t="shared" si="84"/>
        <v>372.17071119000053</v>
      </c>
    </row>
    <row r="1034" spans="3:9">
      <c r="C1034" s="2">
        <f t="shared" si="80"/>
        <v>39856</v>
      </c>
      <c r="D1034">
        <f t="shared" si="81"/>
        <v>16</v>
      </c>
      <c r="E1034">
        <v>69</v>
      </c>
      <c r="F1034" s="3">
        <v>424.34300000000002</v>
      </c>
      <c r="G1034" s="3">
        <f t="shared" si="84"/>
        <v>370.1257641599999</v>
      </c>
      <c r="H1034" s="3">
        <f t="shared" si="84"/>
        <v>368.12770963000003</v>
      </c>
      <c r="I1034" s="3">
        <f t="shared" si="84"/>
        <v>365.24915915000025</v>
      </c>
    </row>
    <row r="1035" spans="3:9">
      <c r="C1035" s="2">
        <f t="shared" si="80"/>
        <v>39856</v>
      </c>
      <c r="D1035">
        <f t="shared" si="81"/>
        <v>17</v>
      </c>
      <c r="E1035">
        <v>66</v>
      </c>
      <c r="F1035" s="3">
        <v>408.18299999999999</v>
      </c>
      <c r="G1035" s="3">
        <f t="shared" si="84"/>
        <v>352.07886209999992</v>
      </c>
      <c r="H1035" s="3">
        <f t="shared" si="84"/>
        <v>351.43582708000002</v>
      </c>
      <c r="I1035" s="3">
        <f t="shared" si="84"/>
        <v>347.46472643000021</v>
      </c>
    </row>
    <row r="1036" spans="3:9">
      <c r="C1036" s="2">
        <f t="shared" si="80"/>
        <v>39856</v>
      </c>
      <c r="D1036">
        <f t="shared" si="81"/>
        <v>18</v>
      </c>
      <c r="E1036">
        <v>60</v>
      </c>
      <c r="F1036" s="3">
        <v>402.089</v>
      </c>
      <c r="G1036" s="3">
        <f t="shared" si="84"/>
        <v>326.34748031999993</v>
      </c>
      <c r="H1036" s="3">
        <f t="shared" si="84"/>
        <v>328.77372958000001</v>
      </c>
      <c r="I1036" s="3">
        <f t="shared" si="84"/>
        <v>325.1774444899998</v>
      </c>
    </row>
    <row r="1037" spans="3:9">
      <c r="C1037" s="2">
        <f t="shared" ref="C1037:C1100" si="85">IF(D1037=1,C1036+1,C1036)</f>
        <v>39856</v>
      </c>
      <c r="D1037">
        <f t="shared" ref="D1037:D1100" si="86">IF(D1036=24,1,D1036+1)</f>
        <v>19</v>
      </c>
      <c r="E1037">
        <v>58</v>
      </c>
      <c r="F1037" s="3">
        <v>400.34800000000001</v>
      </c>
      <c r="G1037" s="3">
        <f t="shared" si="84"/>
        <v>320.84070041999996</v>
      </c>
      <c r="H1037" s="3">
        <f t="shared" si="84"/>
        <v>324.19698444000005</v>
      </c>
      <c r="I1037" s="3">
        <f t="shared" si="84"/>
        <v>321.50562987000018</v>
      </c>
    </row>
    <row r="1038" spans="3:9">
      <c r="C1038" s="2">
        <f t="shared" si="85"/>
        <v>39856</v>
      </c>
      <c r="D1038">
        <f t="shared" si="86"/>
        <v>20</v>
      </c>
      <c r="E1038">
        <v>57</v>
      </c>
      <c r="F1038" s="3">
        <v>388.69</v>
      </c>
      <c r="G1038" s="3">
        <f t="shared" si="84"/>
        <v>318.66300059999992</v>
      </c>
      <c r="H1038" s="3">
        <f t="shared" si="84"/>
        <v>322.43624767000006</v>
      </c>
      <c r="I1038" s="3">
        <f t="shared" si="84"/>
        <v>320.32606846999994</v>
      </c>
    </row>
    <row r="1039" spans="3:9">
      <c r="C1039" s="2">
        <f t="shared" si="85"/>
        <v>39856</v>
      </c>
      <c r="D1039">
        <f t="shared" si="86"/>
        <v>21</v>
      </c>
      <c r="E1039">
        <v>57</v>
      </c>
      <c r="F1039" s="3">
        <v>367.67500000000001</v>
      </c>
      <c r="G1039" s="3">
        <f t="shared" si="84"/>
        <v>318.66300059999992</v>
      </c>
      <c r="H1039" s="3">
        <f t="shared" si="84"/>
        <v>322.43624767000006</v>
      </c>
      <c r="I1039" s="3">
        <f t="shared" si="84"/>
        <v>320.32606846999994</v>
      </c>
    </row>
    <row r="1040" spans="3:9">
      <c r="C1040" s="2">
        <f t="shared" si="85"/>
        <v>39856</v>
      </c>
      <c r="D1040">
        <f t="shared" si="86"/>
        <v>22</v>
      </c>
      <c r="E1040">
        <v>53</v>
      </c>
      <c r="F1040" s="3">
        <v>322.31599999999997</v>
      </c>
      <c r="G1040" s="3">
        <f t="shared" si="84"/>
        <v>313.79013552000004</v>
      </c>
      <c r="H1040" s="3">
        <f t="shared" si="84"/>
        <v>318.75217699000007</v>
      </c>
      <c r="I1040" s="3">
        <f t="shared" si="84"/>
        <v>319.61678266999985</v>
      </c>
    </row>
    <row r="1041" spans="3:9">
      <c r="C1041" s="2">
        <f t="shared" si="85"/>
        <v>39856</v>
      </c>
      <c r="D1041">
        <f t="shared" si="86"/>
        <v>23</v>
      </c>
      <c r="E1041">
        <v>52</v>
      </c>
      <c r="F1041" s="3">
        <v>293.06299999999999</v>
      </c>
      <c r="G1041" s="3">
        <f t="shared" si="84"/>
        <v>313.53140279999991</v>
      </c>
      <c r="H1041" s="3">
        <f t="shared" si="84"/>
        <v>318.6368722200001</v>
      </c>
      <c r="I1041" s="3">
        <f t="shared" si="84"/>
        <v>320.34769257000022</v>
      </c>
    </row>
    <row r="1042" spans="3:9">
      <c r="C1042" s="2">
        <f t="shared" si="85"/>
        <v>39856</v>
      </c>
      <c r="D1042">
        <f t="shared" si="86"/>
        <v>24</v>
      </c>
      <c r="E1042">
        <v>49</v>
      </c>
      <c r="F1042" s="3">
        <v>277.74099999999999</v>
      </c>
      <c r="G1042" s="3">
        <f t="shared" si="84"/>
        <v>315.05796515999998</v>
      </c>
      <c r="H1042" s="3">
        <f t="shared" si="84"/>
        <v>320.11584903000005</v>
      </c>
      <c r="I1042" s="3">
        <f t="shared" si="84"/>
        <v>324.36378614999995</v>
      </c>
    </row>
    <row r="1043" spans="3:9">
      <c r="C1043" s="2">
        <f t="shared" si="85"/>
        <v>39857</v>
      </c>
      <c r="D1043">
        <f t="shared" si="86"/>
        <v>1</v>
      </c>
      <c r="E1043">
        <v>49</v>
      </c>
      <c r="F1043" s="3">
        <v>269.65899999999999</v>
      </c>
      <c r="G1043" s="3">
        <f t="shared" si="84"/>
        <v>315.05796515999998</v>
      </c>
      <c r="H1043" s="3">
        <f t="shared" si="84"/>
        <v>320.11584903000005</v>
      </c>
      <c r="I1043" s="3">
        <f t="shared" si="84"/>
        <v>324.36378614999995</v>
      </c>
    </row>
    <row r="1044" spans="3:9">
      <c r="C1044" s="2">
        <f t="shared" si="85"/>
        <v>39857</v>
      </c>
      <c r="D1044">
        <f t="shared" si="86"/>
        <v>2</v>
      </c>
      <c r="E1044">
        <v>47</v>
      </c>
      <c r="F1044" s="3">
        <v>265.22199999999998</v>
      </c>
      <c r="G1044" s="3">
        <f t="shared" si="84"/>
        <v>317.9946405</v>
      </c>
      <c r="H1044" s="3">
        <f t="shared" si="84"/>
        <v>322.55456377000007</v>
      </c>
      <c r="I1044" s="3">
        <f t="shared" si="84"/>
        <v>328.2993211700005</v>
      </c>
    </row>
    <row r="1045" spans="3:9">
      <c r="C1045" s="2">
        <f t="shared" si="85"/>
        <v>39857</v>
      </c>
      <c r="D1045">
        <f t="shared" si="86"/>
        <v>3</v>
      </c>
      <c r="E1045">
        <v>47</v>
      </c>
      <c r="F1045" s="3">
        <v>266.38900000000001</v>
      </c>
      <c r="G1045" s="3">
        <f t="shared" si="84"/>
        <v>317.9946405</v>
      </c>
      <c r="H1045" s="3">
        <f t="shared" si="84"/>
        <v>322.55456377000007</v>
      </c>
      <c r="I1045" s="3">
        <f t="shared" si="84"/>
        <v>328.2993211700005</v>
      </c>
    </row>
    <row r="1046" spans="3:9">
      <c r="C1046" s="2">
        <f t="shared" si="85"/>
        <v>39857</v>
      </c>
      <c r="D1046">
        <f t="shared" si="86"/>
        <v>4</v>
      </c>
      <c r="E1046">
        <v>46</v>
      </c>
      <c r="F1046" s="3">
        <v>274.34500000000003</v>
      </c>
      <c r="G1046" s="3">
        <f t="shared" si="84"/>
        <v>320.03866829999993</v>
      </c>
      <c r="H1046" s="3">
        <f t="shared" si="84"/>
        <v>324.18933648000007</v>
      </c>
      <c r="I1046" s="3">
        <f t="shared" si="84"/>
        <v>330.55802823000028</v>
      </c>
    </row>
    <row r="1047" spans="3:9">
      <c r="C1047" s="2">
        <f t="shared" si="85"/>
        <v>39857</v>
      </c>
      <c r="D1047">
        <f t="shared" si="86"/>
        <v>5</v>
      </c>
      <c r="E1047">
        <v>47</v>
      </c>
      <c r="F1047" s="3">
        <v>284.67899999999997</v>
      </c>
      <c r="G1047" s="3">
        <f t="shared" si="84"/>
        <v>317.9946405</v>
      </c>
      <c r="H1047" s="3">
        <f t="shared" si="84"/>
        <v>322.55456377000007</v>
      </c>
      <c r="I1047" s="3">
        <f t="shared" si="84"/>
        <v>328.2993211700005</v>
      </c>
    </row>
    <row r="1048" spans="3:9">
      <c r="C1048" s="2">
        <f t="shared" si="85"/>
        <v>39857</v>
      </c>
      <c r="D1048">
        <f t="shared" si="86"/>
        <v>6</v>
      </c>
      <c r="E1048">
        <v>49</v>
      </c>
      <c r="F1048" s="3">
        <v>294.87799999999999</v>
      </c>
      <c r="G1048" s="3">
        <f t="shared" si="84"/>
        <v>315.05796515999998</v>
      </c>
      <c r="H1048" s="3">
        <f t="shared" si="84"/>
        <v>320.11584903000005</v>
      </c>
      <c r="I1048" s="3">
        <f t="shared" si="84"/>
        <v>324.36378614999995</v>
      </c>
    </row>
    <row r="1049" spans="3:9">
      <c r="C1049" s="2">
        <f t="shared" si="85"/>
        <v>39857</v>
      </c>
      <c r="D1049">
        <f t="shared" si="86"/>
        <v>7</v>
      </c>
      <c r="E1049">
        <v>49</v>
      </c>
      <c r="F1049" s="3">
        <v>320.41800000000001</v>
      </c>
      <c r="G1049" s="3">
        <f t="shared" si="84"/>
        <v>315.05796515999998</v>
      </c>
      <c r="H1049" s="3">
        <f t="shared" si="84"/>
        <v>320.11584903000005</v>
      </c>
      <c r="I1049" s="3">
        <f t="shared" si="84"/>
        <v>324.36378614999995</v>
      </c>
    </row>
    <row r="1050" spans="3:9">
      <c r="C1050" s="2">
        <f t="shared" si="85"/>
        <v>39857</v>
      </c>
      <c r="D1050">
        <f t="shared" si="86"/>
        <v>8</v>
      </c>
      <c r="E1050">
        <v>52</v>
      </c>
      <c r="F1050" s="3">
        <v>351.96199999999999</v>
      </c>
      <c r="G1050" s="3">
        <f t="shared" si="84"/>
        <v>313.53140279999991</v>
      </c>
      <c r="H1050" s="3">
        <f t="shared" si="84"/>
        <v>318.6368722200001</v>
      </c>
      <c r="I1050" s="3">
        <f t="shared" si="84"/>
        <v>320.34769257000022</v>
      </c>
    </row>
    <row r="1051" spans="3:9">
      <c r="C1051" s="2">
        <f t="shared" si="85"/>
        <v>39857</v>
      </c>
      <c r="D1051">
        <f t="shared" si="86"/>
        <v>9</v>
      </c>
      <c r="E1051">
        <v>59</v>
      </c>
      <c r="F1051" s="3">
        <v>386.98899999999998</v>
      </c>
      <c r="G1051" s="3">
        <f t="shared" si="84"/>
        <v>323.40219366000008</v>
      </c>
      <c r="H1051" s="3">
        <f t="shared" si="84"/>
        <v>326.30721133000009</v>
      </c>
      <c r="I1051" s="3">
        <f t="shared" si="84"/>
        <v>323.11828865000012</v>
      </c>
    </row>
    <row r="1052" spans="3:9">
      <c r="C1052" s="2">
        <f t="shared" si="85"/>
        <v>39857</v>
      </c>
      <c r="D1052">
        <f t="shared" si="86"/>
        <v>10</v>
      </c>
      <c r="E1052">
        <v>65</v>
      </c>
      <c r="F1052" s="3">
        <v>414.46899999999999</v>
      </c>
      <c r="G1052" s="3">
        <f t="shared" ref="G1052:I1071" si="87">(G$3*$E1052^4)+(G$4*$E1052^3)+(G$5*$E1052^2)+(G$6*$E1052)+G$7</f>
        <v>346.83081492000008</v>
      </c>
      <c r="H1052" s="3">
        <f t="shared" si="87"/>
        <v>346.68873463</v>
      </c>
      <c r="I1052" s="3">
        <f t="shared" si="87"/>
        <v>342.53162758999912</v>
      </c>
    </row>
    <row r="1053" spans="3:9">
      <c r="C1053" s="2">
        <f t="shared" si="85"/>
        <v>39857</v>
      </c>
      <c r="D1053">
        <f t="shared" si="86"/>
        <v>11</v>
      </c>
      <c r="E1053">
        <v>67</v>
      </c>
      <c r="F1053" s="3">
        <v>423.09300000000002</v>
      </c>
      <c r="G1053" s="3">
        <f t="shared" si="87"/>
        <v>357.71070269999996</v>
      </c>
      <c r="H1053" s="3">
        <f t="shared" si="87"/>
        <v>356.58681957000005</v>
      </c>
      <c r="I1053" s="3">
        <f t="shared" si="87"/>
        <v>352.89490377000044</v>
      </c>
    </row>
    <row r="1054" spans="3:9">
      <c r="C1054" s="2">
        <f t="shared" si="85"/>
        <v>39857</v>
      </c>
      <c r="D1054">
        <f t="shared" si="86"/>
        <v>12</v>
      </c>
      <c r="E1054">
        <v>69</v>
      </c>
      <c r="F1054" s="3">
        <v>433.70600000000002</v>
      </c>
      <c r="G1054" s="3">
        <f t="shared" si="87"/>
        <v>370.1257641599999</v>
      </c>
      <c r="H1054" s="3">
        <f t="shared" si="87"/>
        <v>368.12770963000003</v>
      </c>
      <c r="I1054" s="3">
        <f t="shared" si="87"/>
        <v>365.24915915000025</v>
      </c>
    </row>
    <row r="1055" spans="3:9">
      <c r="C1055" s="2">
        <f t="shared" si="85"/>
        <v>39857</v>
      </c>
      <c r="D1055">
        <f t="shared" si="86"/>
        <v>13</v>
      </c>
      <c r="E1055">
        <v>68</v>
      </c>
      <c r="F1055" s="3">
        <v>435.18900000000002</v>
      </c>
      <c r="G1055" s="3">
        <f t="shared" si="87"/>
        <v>363.72633672000006</v>
      </c>
      <c r="H1055" s="3">
        <f t="shared" si="87"/>
        <v>362.14851334000002</v>
      </c>
      <c r="I1055" s="3">
        <f t="shared" si="87"/>
        <v>358.82321177</v>
      </c>
    </row>
    <row r="1056" spans="3:9">
      <c r="C1056" s="2">
        <f t="shared" si="85"/>
        <v>39857</v>
      </c>
      <c r="D1056">
        <f t="shared" si="86"/>
        <v>14</v>
      </c>
      <c r="E1056">
        <v>65</v>
      </c>
      <c r="F1056" s="3">
        <v>431.358</v>
      </c>
      <c r="G1056" s="3">
        <f t="shared" si="87"/>
        <v>346.83081492000008</v>
      </c>
      <c r="H1056" s="3">
        <f t="shared" si="87"/>
        <v>346.68873463</v>
      </c>
      <c r="I1056" s="3">
        <f t="shared" si="87"/>
        <v>342.53162758999912</v>
      </c>
    </row>
    <row r="1057" spans="3:9">
      <c r="C1057" s="2">
        <f t="shared" si="85"/>
        <v>39857</v>
      </c>
      <c r="D1057">
        <f t="shared" si="86"/>
        <v>15</v>
      </c>
      <c r="E1057">
        <v>65</v>
      </c>
      <c r="F1057" s="3">
        <v>419.81799999999998</v>
      </c>
      <c r="G1057" s="3">
        <f t="shared" si="87"/>
        <v>346.83081492000008</v>
      </c>
      <c r="H1057" s="3">
        <f t="shared" si="87"/>
        <v>346.68873463</v>
      </c>
      <c r="I1057" s="3">
        <f t="shared" si="87"/>
        <v>342.53162758999912</v>
      </c>
    </row>
    <row r="1058" spans="3:9">
      <c r="C1058" s="2">
        <f t="shared" si="85"/>
        <v>39857</v>
      </c>
      <c r="D1058">
        <f t="shared" si="86"/>
        <v>16</v>
      </c>
      <c r="E1058">
        <v>62</v>
      </c>
      <c r="F1058" s="3">
        <v>408.94400000000002</v>
      </c>
      <c r="G1058" s="3">
        <f t="shared" si="87"/>
        <v>333.38943390000009</v>
      </c>
      <c r="H1058" s="3">
        <f t="shared" si="87"/>
        <v>334.80284512000003</v>
      </c>
      <c r="I1058" s="3">
        <f t="shared" si="87"/>
        <v>330.68112887000012</v>
      </c>
    </row>
    <row r="1059" spans="3:9">
      <c r="C1059" s="2">
        <f t="shared" si="85"/>
        <v>39857</v>
      </c>
      <c r="D1059">
        <f t="shared" si="86"/>
        <v>17</v>
      </c>
      <c r="E1059">
        <v>56</v>
      </c>
      <c r="F1059" s="3">
        <v>403.41800000000001</v>
      </c>
      <c r="G1059" s="3">
        <f t="shared" si="87"/>
        <v>316.86909420000006</v>
      </c>
      <c r="H1059" s="3">
        <f t="shared" si="87"/>
        <v>321.01819978000003</v>
      </c>
      <c r="I1059" s="3">
        <f t="shared" si="87"/>
        <v>319.56466133000055</v>
      </c>
    </row>
    <row r="1060" spans="3:9">
      <c r="C1060" s="2">
        <f t="shared" si="85"/>
        <v>39857</v>
      </c>
      <c r="D1060">
        <f t="shared" si="86"/>
        <v>18</v>
      </c>
      <c r="E1060">
        <v>54</v>
      </c>
      <c r="F1060" s="3">
        <v>410.87900000000002</v>
      </c>
      <c r="G1060" s="3">
        <f t="shared" si="87"/>
        <v>314.43266165999989</v>
      </c>
      <c r="H1060" s="3">
        <f t="shared" si="87"/>
        <v>319.18296568000005</v>
      </c>
      <c r="I1060" s="3">
        <f t="shared" si="87"/>
        <v>319.2288201500001</v>
      </c>
    </row>
    <row r="1061" spans="3:9">
      <c r="C1061" s="2">
        <f t="shared" si="85"/>
        <v>39857</v>
      </c>
      <c r="D1061">
        <f t="shared" si="86"/>
        <v>19</v>
      </c>
      <c r="E1061">
        <v>54</v>
      </c>
      <c r="F1061" s="3">
        <v>398.20299999999997</v>
      </c>
      <c r="G1061" s="3">
        <f t="shared" si="87"/>
        <v>314.43266165999989</v>
      </c>
      <c r="H1061" s="3">
        <f t="shared" si="87"/>
        <v>319.18296568000005</v>
      </c>
      <c r="I1061" s="3">
        <f t="shared" si="87"/>
        <v>319.2288201500001</v>
      </c>
    </row>
    <row r="1062" spans="3:9">
      <c r="C1062" s="2">
        <f t="shared" si="85"/>
        <v>39857</v>
      </c>
      <c r="D1062">
        <f t="shared" si="86"/>
        <v>20</v>
      </c>
      <c r="E1062">
        <v>54</v>
      </c>
      <c r="F1062" s="3">
        <v>385.505</v>
      </c>
      <c r="G1062" s="3">
        <f t="shared" si="87"/>
        <v>314.43266165999989</v>
      </c>
      <c r="H1062" s="3">
        <f t="shared" si="87"/>
        <v>319.18296568000005</v>
      </c>
      <c r="I1062" s="3">
        <f t="shared" si="87"/>
        <v>319.2288201500001</v>
      </c>
    </row>
    <row r="1063" spans="3:9">
      <c r="C1063" s="2">
        <f t="shared" si="85"/>
        <v>39857</v>
      </c>
      <c r="D1063">
        <f t="shared" si="86"/>
        <v>21</v>
      </c>
      <c r="E1063">
        <v>55</v>
      </c>
      <c r="F1063" s="3">
        <v>367.19299999999998</v>
      </c>
      <c r="G1063" s="3">
        <f t="shared" si="87"/>
        <v>315.45898121999994</v>
      </c>
      <c r="H1063" s="3">
        <f t="shared" si="87"/>
        <v>319.93603953000002</v>
      </c>
      <c r="I1063" s="3">
        <f t="shared" si="87"/>
        <v>319.20492189000021</v>
      </c>
    </row>
    <row r="1064" spans="3:9">
      <c r="C1064" s="2">
        <f t="shared" si="85"/>
        <v>39857</v>
      </c>
      <c r="D1064">
        <f t="shared" si="86"/>
        <v>22</v>
      </c>
      <c r="E1064">
        <v>54</v>
      </c>
      <c r="F1064" s="3">
        <v>339.21100000000001</v>
      </c>
      <c r="G1064" s="3">
        <f t="shared" si="87"/>
        <v>314.43266165999989</v>
      </c>
      <c r="H1064" s="3">
        <f t="shared" si="87"/>
        <v>319.18296568000005</v>
      </c>
      <c r="I1064" s="3">
        <f t="shared" si="87"/>
        <v>319.2288201500001</v>
      </c>
    </row>
    <row r="1065" spans="3:9">
      <c r="C1065" s="2">
        <f t="shared" si="85"/>
        <v>39857</v>
      </c>
      <c r="D1065">
        <f t="shared" si="86"/>
        <v>23</v>
      </c>
      <c r="E1065">
        <v>53</v>
      </c>
      <c r="F1065" s="3">
        <v>298.512</v>
      </c>
      <c r="G1065" s="3">
        <f t="shared" si="87"/>
        <v>313.79013552000004</v>
      </c>
      <c r="H1065" s="3">
        <f t="shared" si="87"/>
        <v>318.75217699000007</v>
      </c>
      <c r="I1065" s="3">
        <f t="shared" si="87"/>
        <v>319.61678266999985</v>
      </c>
    </row>
    <row r="1066" spans="3:9">
      <c r="C1066" s="2">
        <f t="shared" si="85"/>
        <v>39857</v>
      </c>
      <c r="D1066">
        <f t="shared" si="86"/>
        <v>24</v>
      </c>
      <c r="E1066">
        <v>54</v>
      </c>
      <c r="F1066" s="3">
        <v>282.41199999999998</v>
      </c>
      <c r="G1066" s="3">
        <f t="shared" si="87"/>
        <v>314.43266165999989</v>
      </c>
      <c r="H1066" s="3">
        <f t="shared" si="87"/>
        <v>319.18296568000005</v>
      </c>
      <c r="I1066" s="3">
        <f t="shared" si="87"/>
        <v>319.2288201500001</v>
      </c>
    </row>
    <row r="1067" spans="3:9">
      <c r="C1067" s="2">
        <f t="shared" si="85"/>
        <v>39858</v>
      </c>
      <c r="D1067">
        <f t="shared" si="86"/>
        <v>1</v>
      </c>
      <c r="E1067">
        <v>54</v>
      </c>
      <c r="F1067" s="3">
        <v>270.78500000000003</v>
      </c>
      <c r="G1067" s="3">
        <f t="shared" si="87"/>
        <v>314.43266165999989</v>
      </c>
      <c r="H1067" s="3">
        <f t="shared" si="87"/>
        <v>319.18296568000005</v>
      </c>
      <c r="I1067" s="3">
        <f t="shared" si="87"/>
        <v>319.2288201500001</v>
      </c>
    </row>
    <row r="1068" spans="3:9">
      <c r="C1068" s="2">
        <f t="shared" si="85"/>
        <v>39858</v>
      </c>
      <c r="D1068">
        <f t="shared" si="86"/>
        <v>2</v>
      </c>
      <c r="E1068">
        <v>54</v>
      </c>
      <c r="F1068" s="3">
        <v>263.59500000000003</v>
      </c>
      <c r="G1068" s="3">
        <f t="shared" si="87"/>
        <v>314.43266165999989</v>
      </c>
      <c r="H1068" s="3">
        <f t="shared" si="87"/>
        <v>319.18296568000005</v>
      </c>
      <c r="I1068" s="3">
        <f t="shared" si="87"/>
        <v>319.2288201500001</v>
      </c>
    </row>
    <row r="1069" spans="3:9">
      <c r="C1069" s="2">
        <f t="shared" si="85"/>
        <v>39858</v>
      </c>
      <c r="D1069">
        <f t="shared" si="86"/>
        <v>3</v>
      </c>
      <c r="E1069">
        <v>55</v>
      </c>
      <c r="F1069" s="3">
        <v>263.41500000000002</v>
      </c>
      <c r="G1069" s="3">
        <f t="shared" si="87"/>
        <v>315.45898121999994</v>
      </c>
      <c r="H1069" s="3">
        <f t="shared" si="87"/>
        <v>319.93603953000002</v>
      </c>
      <c r="I1069" s="3">
        <f t="shared" si="87"/>
        <v>319.20492189000021</v>
      </c>
    </row>
    <row r="1070" spans="3:9">
      <c r="C1070" s="2">
        <f t="shared" si="85"/>
        <v>39858</v>
      </c>
      <c r="D1070">
        <f t="shared" si="86"/>
        <v>4</v>
      </c>
      <c r="E1070">
        <v>56</v>
      </c>
      <c r="F1070" s="3">
        <v>267.23599999999999</v>
      </c>
      <c r="G1070" s="3">
        <f t="shared" si="87"/>
        <v>316.86909420000006</v>
      </c>
      <c r="H1070" s="3">
        <f t="shared" si="87"/>
        <v>321.01819978000003</v>
      </c>
      <c r="I1070" s="3">
        <f t="shared" si="87"/>
        <v>319.56466133000055</v>
      </c>
    </row>
    <row r="1071" spans="3:9">
      <c r="C1071" s="2">
        <f t="shared" si="85"/>
        <v>39858</v>
      </c>
      <c r="D1071">
        <f t="shared" si="86"/>
        <v>5</v>
      </c>
      <c r="E1071">
        <v>56</v>
      </c>
      <c r="F1071" s="3">
        <v>269.29000000000002</v>
      </c>
      <c r="G1071" s="3">
        <f t="shared" si="87"/>
        <v>316.86909420000006</v>
      </c>
      <c r="H1071" s="3">
        <f t="shared" si="87"/>
        <v>321.01819978000003</v>
      </c>
      <c r="I1071" s="3">
        <f t="shared" si="87"/>
        <v>319.56466133000055</v>
      </c>
    </row>
    <row r="1072" spans="3:9">
      <c r="C1072" s="2">
        <f t="shared" si="85"/>
        <v>39858</v>
      </c>
      <c r="D1072">
        <f t="shared" si="86"/>
        <v>6</v>
      </c>
      <c r="E1072">
        <v>57</v>
      </c>
      <c r="F1072" s="3">
        <v>278.95299999999997</v>
      </c>
      <c r="G1072" s="3">
        <f t="shared" ref="G1072:I1091" si="88">(G$3*$E1072^4)+(G$4*$E1072^3)+(G$5*$E1072^2)+(G$6*$E1072)+G$7</f>
        <v>318.66300059999992</v>
      </c>
      <c r="H1072" s="3">
        <f t="shared" si="88"/>
        <v>322.43624767000006</v>
      </c>
      <c r="I1072" s="3">
        <f t="shared" si="88"/>
        <v>320.32606846999994</v>
      </c>
    </row>
    <row r="1073" spans="3:9">
      <c r="C1073" s="2">
        <f t="shared" si="85"/>
        <v>39858</v>
      </c>
      <c r="D1073">
        <f t="shared" si="86"/>
        <v>7</v>
      </c>
      <c r="E1073">
        <v>58</v>
      </c>
      <c r="F1073" s="3">
        <v>280.428</v>
      </c>
      <c r="G1073" s="3">
        <f t="shared" si="88"/>
        <v>320.84070041999996</v>
      </c>
      <c r="H1073" s="3">
        <f t="shared" si="88"/>
        <v>324.19698444000005</v>
      </c>
      <c r="I1073" s="3">
        <f t="shared" si="88"/>
        <v>321.50562987000018</v>
      </c>
    </row>
    <row r="1074" spans="3:9">
      <c r="C1074" s="2">
        <f t="shared" si="85"/>
        <v>39858</v>
      </c>
      <c r="D1074">
        <f t="shared" si="86"/>
        <v>8</v>
      </c>
      <c r="E1074">
        <v>61</v>
      </c>
      <c r="F1074" s="3">
        <v>291.49900000000002</v>
      </c>
      <c r="G1074" s="3">
        <f t="shared" si="88"/>
        <v>329.67656039999997</v>
      </c>
      <c r="H1074" s="3">
        <f t="shared" si="88"/>
        <v>331.60334043000006</v>
      </c>
      <c r="I1074" s="3">
        <f t="shared" si="88"/>
        <v>327.69495363000038</v>
      </c>
    </row>
    <row r="1075" spans="3:9">
      <c r="C1075" s="2">
        <f t="shared" si="85"/>
        <v>39858</v>
      </c>
      <c r="D1075">
        <f t="shared" si="86"/>
        <v>9</v>
      </c>
      <c r="E1075">
        <v>63</v>
      </c>
      <c r="F1075" s="3">
        <v>313.64499999999998</v>
      </c>
      <c r="G1075" s="3">
        <f t="shared" si="88"/>
        <v>337.48610081999993</v>
      </c>
      <c r="H1075" s="3">
        <f t="shared" si="88"/>
        <v>338.37904489000005</v>
      </c>
      <c r="I1075" s="3">
        <f t="shared" si="88"/>
        <v>334.14473956999979</v>
      </c>
    </row>
    <row r="1076" spans="3:9">
      <c r="C1076" s="2">
        <f t="shared" si="85"/>
        <v>39858</v>
      </c>
      <c r="D1076">
        <f t="shared" si="86"/>
        <v>10</v>
      </c>
      <c r="E1076">
        <v>63</v>
      </c>
      <c r="F1076" s="3">
        <v>341.59</v>
      </c>
      <c r="G1076" s="3">
        <f t="shared" si="88"/>
        <v>337.48610081999993</v>
      </c>
      <c r="H1076" s="3">
        <f t="shared" si="88"/>
        <v>338.37904489000005</v>
      </c>
      <c r="I1076" s="3">
        <f t="shared" si="88"/>
        <v>334.14473956999979</v>
      </c>
    </row>
    <row r="1077" spans="3:9">
      <c r="C1077" s="2">
        <f t="shared" si="85"/>
        <v>39858</v>
      </c>
      <c r="D1077">
        <f t="shared" si="86"/>
        <v>11</v>
      </c>
      <c r="E1077">
        <v>67</v>
      </c>
      <c r="F1077" s="3">
        <v>350.58800000000002</v>
      </c>
      <c r="G1077" s="3">
        <f t="shared" si="88"/>
        <v>357.71070269999996</v>
      </c>
      <c r="H1077" s="3">
        <f t="shared" si="88"/>
        <v>356.58681957000005</v>
      </c>
      <c r="I1077" s="3">
        <f t="shared" si="88"/>
        <v>352.89490377000044</v>
      </c>
    </row>
    <row r="1078" spans="3:9">
      <c r="C1078" s="2">
        <f t="shared" si="85"/>
        <v>39858</v>
      </c>
      <c r="D1078">
        <f t="shared" si="86"/>
        <v>12</v>
      </c>
      <c r="E1078">
        <v>68</v>
      </c>
      <c r="F1078" s="3">
        <v>349.161</v>
      </c>
      <c r="G1078" s="3">
        <f t="shared" si="88"/>
        <v>363.72633672000006</v>
      </c>
      <c r="H1078" s="3">
        <f t="shared" si="88"/>
        <v>362.14851334000002</v>
      </c>
      <c r="I1078" s="3">
        <f t="shared" si="88"/>
        <v>358.82321177</v>
      </c>
    </row>
    <row r="1079" spans="3:9">
      <c r="C1079" s="2">
        <f t="shared" si="85"/>
        <v>39858</v>
      </c>
      <c r="D1079">
        <f t="shared" si="86"/>
        <v>13</v>
      </c>
      <c r="E1079">
        <v>68</v>
      </c>
      <c r="F1079" s="3">
        <v>345.50799999999998</v>
      </c>
      <c r="G1079" s="3">
        <f t="shared" si="88"/>
        <v>363.72633672000006</v>
      </c>
      <c r="H1079" s="3">
        <f t="shared" si="88"/>
        <v>362.14851334000002</v>
      </c>
      <c r="I1079" s="3">
        <f t="shared" si="88"/>
        <v>358.82321177</v>
      </c>
    </row>
    <row r="1080" spans="3:9">
      <c r="C1080" s="2">
        <f t="shared" si="85"/>
        <v>39858</v>
      </c>
      <c r="D1080">
        <f t="shared" si="86"/>
        <v>14</v>
      </c>
      <c r="E1080">
        <v>68</v>
      </c>
      <c r="F1080" s="3">
        <v>348.03500000000003</v>
      </c>
      <c r="G1080" s="3">
        <f t="shared" si="88"/>
        <v>363.72633672000006</v>
      </c>
      <c r="H1080" s="3">
        <f t="shared" si="88"/>
        <v>362.14851334000002</v>
      </c>
      <c r="I1080" s="3">
        <f t="shared" si="88"/>
        <v>358.82321177</v>
      </c>
    </row>
    <row r="1081" spans="3:9">
      <c r="C1081" s="2">
        <f t="shared" si="85"/>
        <v>39858</v>
      </c>
      <c r="D1081">
        <f t="shared" si="86"/>
        <v>15</v>
      </c>
      <c r="E1081">
        <v>67</v>
      </c>
      <c r="F1081" s="3">
        <v>350.101</v>
      </c>
      <c r="G1081" s="3">
        <f t="shared" si="88"/>
        <v>357.71070269999996</v>
      </c>
      <c r="H1081" s="3">
        <f t="shared" si="88"/>
        <v>356.58681957000005</v>
      </c>
      <c r="I1081" s="3">
        <f t="shared" si="88"/>
        <v>352.89490377000044</v>
      </c>
    </row>
    <row r="1082" spans="3:9">
      <c r="C1082" s="2">
        <f t="shared" si="85"/>
        <v>39858</v>
      </c>
      <c r="D1082">
        <f t="shared" si="86"/>
        <v>16</v>
      </c>
      <c r="E1082">
        <v>65</v>
      </c>
      <c r="F1082" s="3">
        <v>359.483</v>
      </c>
      <c r="G1082" s="3">
        <f t="shared" si="88"/>
        <v>346.83081492000008</v>
      </c>
      <c r="H1082" s="3">
        <f t="shared" si="88"/>
        <v>346.68873463</v>
      </c>
      <c r="I1082" s="3">
        <f t="shared" si="88"/>
        <v>342.53162758999912</v>
      </c>
    </row>
    <row r="1083" spans="3:9">
      <c r="C1083" s="2">
        <f t="shared" si="85"/>
        <v>39858</v>
      </c>
      <c r="D1083">
        <f t="shared" si="86"/>
        <v>17</v>
      </c>
      <c r="E1083">
        <v>65</v>
      </c>
      <c r="F1083" s="3">
        <v>379.47800000000001</v>
      </c>
      <c r="G1083" s="3">
        <f t="shared" si="88"/>
        <v>346.83081492000008</v>
      </c>
      <c r="H1083" s="3">
        <f t="shared" si="88"/>
        <v>346.68873463</v>
      </c>
      <c r="I1083" s="3">
        <f t="shared" si="88"/>
        <v>342.53162758999912</v>
      </c>
    </row>
    <row r="1084" spans="3:9">
      <c r="C1084" s="2">
        <f t="shared" si="85"/>
        <v>39858</v>
      </c>
      <c r="D1084">
        <f t="shared" si="86"/>
        <v>18</v>
      </c>
      <c r="E1084">
        <v>62</v>
      </c>
      <c r="F1084" s="3">
        <v>404.31599999999997</v>
      </c>
      <c r="G1084" s="3">
        <f t="shared" si="88"/>
        <v>333.38943390000009</v>
      </c>
      <c r="H1084" s="3">
        <f t="shared" si="88"/>
        <v>334.80284512000003</v>
      </c>
      <c r="I1084" s="3">
        <f t="shared" si="88"/>
        <v>330.68112887000012</v>
      </c>
    </row>
    <row r="1085" spans="3:9">
      <c r="C1085" s="2">
        <f t="shared" si="85"/>
        <v>39858</v>
      </c>
      <c r="D1085">
        <f t="shared" si="86"/>
        <v>19</v>
      </c>
      <c r="E1085">
        <v>61</v>
      </c>
      <c r="F1085" s="3">
        <v>405.02199999999999</v>
      </c>
      <c r="G1085" s="3">
        <f t="shared" si="88"/>
        <v>329.67656039999997</v>
      </c>
      <c r="H1085" s="3">
        <f t="shared" si="88"/>
        <v>331.60334043000006</v>
      </c>
      <c r="I1085" s="3">
        <f t="shared" si="88"/>
        <v>327.69495363000038</v>
      </c>
    </row>
    <row r="1086" spans="3:9">
      <c r="C1086" s="2">
        <f t="shared" si="85"/>
        <v>39858</v>
      </c>
      <c r="D1086">
        <f t="shared" si="86"/>
        <v>20</v>
      </c>
      <c r="E1086">
        <v>60</v>
      </c>
      <c r="F1086" s="3">
        <v>394.71800000000002</v>
      </c>
      <c r="G1086" s="3">
        <f t="shared" si="88"/>
        <v>326.34748031999993</v>
      </c>
      <c r="H1086" s="3">
        <f t="shared" si="88"/>
        <v>328.77372958000001</v>
      </c>
      <c r="I1086" s="3">
        <f t="shared" si="88"/>
        <v>325.1774444899998</v>
      </c>
    </row>
    <row r="1087" spans="3:9">
      <c r="C1087" s="2">
        <f t="shared" si="85"/>
        <v>39858</v>
      </c>
      <c r="D1087">
        <f t="shared" si="86"/>
        <v>21</v>
      </c>
      <c r="E1087">
        <v>60</v>
      </c>
      <c r="F1087" s="3">
        <v>372.541</v>
      </c>
      <c r="G1087" s="3">
        <f t="shared" si="88"/>
        <v>326.34748031999993</v>
      </c>
      <c r="H1087" s="3">
        <f t="shared" si="88"/>
        <v>328.77372958000001</v>
      </c>
      <c r="I1087" s="3">
        <f t="shared" si="88"/>
        <v>325.1774444899998</v>
      </c>
    </row>
    <row r="1088" spans="3:9">
      <c r="C1088" s="2">
        <f t="shared" si="85"/>
        <v>39858</v>
      </c>
      <c r="D1088">
        <f t="shared" si="86"/>
        <v>22</v>
      </c>
      <c r="E1088">
        <v>58</v>
      </c>
      <c r="F1088" s="3">
        <v>341.49900000000002</v>
      </c>
      <c r="G1088" s="3">
        <f t="shared" si="88"/>
        <v>320.84070041999996</v>
      </c>
      <c r="H1088" s="3">
        <f t="shared" si="88"/>
        <v>324.19698444000005</v>
      </c>
      <c r="I1088" s="3">
        <f t="shared" si="88"/>
        <v>321.50562987000018</v>
      </c>
    </row>
    <row r="1089" spans="3:9">
      <c r="C1089" s="2">
        <f t="shared" si="85"/>
        <v>39858</v>
      </c>
      <c r="D1089">
        <f t="shared" si="86"/>
        <v>23</v>
      </c>
      <c r="E1089">
        <v>57</v>
      </c>
      <c r="F1089" s="3">
        <v>310.02499999999998</v>
      </c>
      <c r="G1089" s="3">
        <f t="shared" si="88"/>
        <v>318.66300059999992</v>
      </c>
      <c r="H1089" s="3">
        <f t="shared" si="88"/>
        <v>322.43624767000006</v>
      </c>
      <c r="I1089" s="3">
        <f t="shared" si="88"/>
        <v>320.32606846999994</v>
      </c>
    </row>
    <row r="1090" spans="3:9">
      <c r="C1090" s="2">
        <f t="shared" si="85"/>
        <v>39858</v>
      </c>
      <c r="D1090">
        <f t="shared" si="86"/>
        <v>24</v>
      </c>
      <c r="E1090">
        <v>56</v>
      </c>
      <c r="F1090" s="3">
        <v>287.221</v>
      </c>
      <c r="G1090" s="3">
        <f t="shared" si="88"/>
        <v>316.86909420000006</v>
      </c>
      <c r="H1090" s="3">
        <f t="shared" si="88"/>
        <v>321.01819978000003</v>
      </c>
      <c r="I1090" s="3">
        <f t="shared" si="88"/>
        <v>319.56466133000055</v>
      </c>
    </row>
    <row r="1091" spans="3:9">
      <c r="C1091" s="2">
        <f t="shared" si="85"/>
        <v>39859</v>
      </c>
      <c r="D1091">
        <f t="shared" si="86"/>
        <v>1</v>
      </c>
      <c r="E1091">
        <v>56</v>
      </c>
      <c r="F1091" s="3">
        <v>270.37900000000002</v>
      </c>
      <c r="G1091" s="3">
        <f t="shared" si="88"/>
        <v>316.86909420000006</v>
      </c>
      <c r="H1091" s="3">
        <f t="shared" si="88"/>
        <v>321.01819978000003</v>
      </c>
      <c r="I1091" s="3">
        <f t="shared" si="88"/>
        <v>319.56466133000055</v>
      </c>
    </row>
    <row r="1092" spans="3:9">
      <c r="C1092" s="2">
        <f t="shared" si="85"/>
        <v>39859</v>
      </c>
      <c r="D1092">
        <f t="shared" si="86"/>
        <v>2</v>
      </c>
      <c r="E1092">
        <v>56</v>
      </c>
      <c r="F1092" s="3">
        <v>261.50900000000001</v>
      </c>
      <c r="G1092" s="3">
        <f t="shared" ref="G1092:I1111" si="89">(G$3*$E1092^4)+(G$4*$E1092^3)+(G$5*$E1092^2)+(G$6*$E1092)+G$7</f>
        <v>316.86909420000006</v>
      </c>
      <c r="H1092" s="3">
        <f t="shared" si="89"/>
        <v>321.01819978000003</v>
      </c>
      <c r="I1092" s="3">
        <f t="shared" si="89"/>
        <v>319.56466133000055</v>
      </c>
    </row>
    <row r="1093" spans="3:9">
      <c r="C1093" s="2">
        <f t="shared" si="85"/>
        <v>39859</v>
      </c>
      <c r="D1093">
        <f t="shared" si="86"/>
        <v>3</v>
      </c>
      <c r="E1093">
        <v>55</v>
      </c>
      <c r="F1093" s="3">
        <v>259.68599999999998</v>
      </c>
      <c r="G1093" s="3">
        <f t="shared" si="89"/>
        <v>315.45898121999994</v>
      </c>
      <c r="H1093" s="3">
        <f t="shared" si="89"/>
        <v>319.93603953000002</v>
      </c>
      <c r="I1093" s="3">
        <f t="shared" si="89"/>
        <v>319.20492189000021</v>
      </c>
    </row>
    <row r="1094" spans="3:9">
      <c r="C1094" s="2">
        <f t="shared" si="85"/>
        <v>39859</v>
      </c>
      <c r="D1094">
        <f t="shared" si="86"/>
        <v>4</v>
      </c>
      <c r="E1094">
        <v>56</v>
      </c>
      <c r="F1094" s="3">
        <v>261.84399999999999</v>
      </c>
      <c r="G1094" s="3">
        <f t="shared" si="89"/>
        <v>316.86909420000006</v>
      </c>
      <c r="H1094" s="3">
        <f t="shared" si="89"/>
        <v>321.01819978000003</v>
      </c>
      <c r="I1094" s="3">
        <f t="shared" si="89"/>
        <v>319.56466133000055</v>
      </c>
    </row>
    <row r="1095" spans="3:9">
      <c r="C1095" s="2">
        <f t="shared" si="85"/>
        <v>39859</v>
      </c>
      <c r="D1095">
        <f t="shared" si="86"/>
        <v>5</v>
      </c>
      <c r="E1095">
        <v>56</v>
      </c>
      <c r="F1095" s="3">
        <v>267.70499999999998</v>
      </c>
      <c r="G1095" s="3">
        <f t="shared" si="89"/>
        <v>316.86909420000006</v>
      </c>
      <c r="H1095" s="3">
        <f t="shared" si="89"/>
        <v>321.01819978000003</v>
      </c>
      <c r="I1095" s="3">
        <f t="shared" si="89"/>
        <v>319.56466133000055</v>
      </c>
    </row>
    <row r="1096" spans="3:9">
      <c r="C1096" s="2">
        <f t="shared" si="85"/>
        <v>39859</v>
      </c>
      <c r="D1096">
        <f t="shared" si="86"/>
        <v>6</v>
      </c>
      <c r="E1096">
        <v>55</v>
      </c>
      <c r="F1096" s="3">
        <v>272.54899999999998</v>
      </c>
      <c r="G1096" s="3">
        <f t="shared" si="89"/>
        <v>315.45898121999994</v>
      </c>
      <c r="H1096" s="3">
        <f t="shared" si="89"/>
        <v>319.93603953000002</v>
      </c>
      <c r="I1096" s="3">
        <f t="shared" si="89"/>
        <v>319.20492189000021</v>
      </c>
    </row>
    <row r="1097" spans="3:9">
      <c r="C1097" s="2">
        <f t="shared" si="85"/>
        <v>39859</v>
      </c>
      <c r="D1097">
        <f t="shared" si="86"/>
        <v>7</v>
      </c>
      <c r="E1097">
        <v>55</v>
      </c>
      <c r="F1097" s="3">
        <v>281.00799999999998</v>
      </c>
      <c r="G1097" s="3">
        <f t="shared" si="89"/>
        <v>315.45898121999994</v>
      </c>
      <c r="H1097" s="3">
        <f t="shared" si="89"/>
        <v>319.93603953000002</v>
      </c>
      <c r="I1097" s="3">
        <f t="shared" si="89"/>
        <v>319.20492189000021</v>
      </c>
    </row>
    <row r="1098" spans="3:9">
      <c r="C1098" s="2">
        <f t="shared" si="85"/>
        <v>39859</v>
      </c>
      <c r="D1098">
        <f t="shared" si="86"/>
        <v>8</v>
      </c>
      <c r="E1098">
        <v>55</v>
      </c>
      <c r="F1098" s="3">
        <v>295.46199999999999</v>
      </c>
      <c r="G1098" s="3">
        <f t="shared" si="89"/>
        <v>315.45898121999994</v>
      </c>
      <c r="H1098" s="3">
        <f t="shared" si="89"/>
        <v>319.93603953000002</v>
      </c>
      <c r="I1098" s="3">
        <f t="shared" si="89"/>
        <v>319.20492189000021</v>
      </c>
    </row>
    <row r="1099" spans="3:9">
      <c r="C1099" s="2">
        <f t="shared" si="85"/>
        <v>39859</v>
      </c>
      <c r="D1099">
        <f t="shared" si="86"/>
        <v>9</v>
      </c>
      <c r="E1099">
        <v>56</v>
      </c>
      <c r="F1099" s="3">
        <v>304.52800000000002</v>
      </c>
      <c r="G1099" s="3">
        <f t="shared" si="89"/>
        <v>316.86909420000006</v>
      </c>
      <c r="H1099" s="3">
        <f t="shared" si="89"/>
        <v>321.01819978000003</v>
      </c>
      <c r="I1099" s="3">
        <f t="shared" si="89"/>
        <v>319.56466133000055</v>
      </c>
    </row>
    <row r="1100" spans="3:9">
      <c r="C1100" s="2">
        <f t="shared" si="85"/>
        <v>39859</v>
      </c>
      <c r="D1100">
        <f t="shared" si="86"/>
        <v>10</v>
      </c>
      <c r="E1100">
        <v>56</v>
      </c>
      <c r="F1100" s="3">
        <v>308.69200000000001</v>
      </c>
      <c r="G1100" s="3">
        <f t="shared" si="89"/>
        <v>316.86909420000006</v>
      </c>
      <c r="H1100" s="3">
        <f t="shared" si="89"/>
        <v>321.01819978000003</v>
      </c>
      <c r="I1100" s="3">
        <f t="shared" si="89"/>
        <v>319.56466133000055</v>
      </c>
    </row>
    <row r="1101" spans="3:9">
      <c r="C1101" s="2">
        <f t="shared" ref="C1101:C1164" si="90">IF(D1101=1,C1100+1,C1100)</f>
        <v>39859</v>
      </c>
      <c r="D1101">
        <f t="shared" ref="D1101:D1164" si="91">IF(D1100=24,1,D1100+1)</f>
        <v>11</v>
      </c>
      <c r="E1101">
        <v>59</v>
      </c>
      <c r="F1101" s="3">
        <v>316.09500000000003</v>
      </c>
      <c r="G1101" s="3">
        <f t="shared" si="89"/>
        <v>323.40219366000008</v>
      </c>
      <c r="H1101" s="3">
        <f t="shared" si="89"/>
        <v>326.30721133000009</v>
      </c>
      <c r="I1101" s="3">
        <f t="shared" si="89"/>
        <v>323.11828865000012</v>
      </c>
    </row>
    <row r="1102" spans="3:9">
      <c r="C1102" s="2">
        <f t="shared" si="90"/>
        <v>39859</v>
      </c>
      <c r="D1102">
        <f t="shared" si="91"/>
        <v>12</v>
      </c>
      <c r="E1102">
        <v>61</v>
      </c>
      <c r="F1102" s="3">
        <v>318.30200000000002</v>
      </c>
      <c r="G1102" s="3">
        <f t="shared" si="89"/>
        <v>329.67656039999997</v>
      </c>
      <c r="H1102" s="3">
        <f t="shared" si="89"/>
        <v>331.60334043000006</v>
      </c>
      <c r="I1102" s="3">
        <f t="shared" si="89"/>
        <v>327.69495363000038</v>
      </c>
    </row>
    <row r="1103" spans="3:9">
      <c r="C1103" s="2">
        <f t="shared" si="90"/>
        <v>39859</v>
      </c>
      <c r="D1103">
        <f t="shared" si="91"/>
        <v>13</v>
      </c>
      <c r="E1103">
        <v>60</v>
      </c>
      <c r="F1103" s="3">
        <v>323.86500000000001</v>
      </c>
      <c r="G1103" s="3">
        <f t="shared" si="89"/>
        <v>326.34748031999993</v>
      </c>
      <c r="H1103" s="3">
        <f t="shared" si="89"/>
        <v>328.77372958000001</v>
      </c>
      <c r="I1103" s="3">
        <f t="shared" si="89"/>
        <v>325.1774444899998</v>
      </c>
    </row>
    <row r="1104" spans="3:9">
      <c r="C1104" s="2">
        <f t="shared" si="90"/>
        <v>39859</v>
      </c>
      <c r="D1104">
        <f t="shared" si="91"/>
        <v>14</v>
      </c>
      <c r="E1104">
        <v>62</v>
      </c>
      <c r="F1104" s="3">
        <v>324.61200000000002</v>
      </c>
      <c r="G1104" s="3">
        <f t="shared" si="89"/>
        <v>333.38943390000009</v>
      </c>
      <c r="H1104" s="3">
        <f t="shared" si="89"/>
        <v>334.80284512000003</v>
      </c>
      <c r="I1104" s="3">
        <f t="shared" si="89"/>
        <v>330.68112887000012</v>
      </c>
    </row>
    <row r="1105" spans="3:9">
      <c r="C1105" s="2">
        <f t="shared" si="90"/>
        <v>39859</v>
      </c>
      <c r="D1105">
        <f t="shared" si="91"/>
        <v>15</v>
      </c>
      <c r="E1105">
        <v>63</v>
      </c>
      <c r="F1105" s="3">
        <v>323.57299999999998</v>
      </c>
      <c r="G1105" s="3">
        <f t="shared" si="89"/>
        <v>337.48610081999993</v>
      </c>
      <c r="H1105" s="3">
        <f t="shared" si="89"/>
        <v>338.37904489000005</v>
      </c>
      <c r="I1105" s="3">
        <f t="shared" si="89"/>
        <v>334.14473956999979</v>
      </c>
    </row>
    <row r="1106" spans="3:9">
      <c r="C1106" s="2">
        <f t="shared" si="90"/>
        <v>39859</v>
      </c>
      <c r="D1106">
        <f t="shared" si="91"/>
        <v>16</v>
      </c>
      <c r="E1106">
        <v>63</v>
      </c>
      <c r="F1106" s="3">
        <v>319.77100000000002</v>
      </c>
      <c r="G1106" s="3">
        <f t="shared" si="89"/>
        <v>337.48610081999993</v>
      </c>
      <c r="H1106" s="3">
        <f t="shared" si="89"/>
        <v>338.37904489000005</v>
      </c>
      <c r="I1106" s="3">
        <f t="shared" si="89"/>
        <v>334.14473956999979</v>
      </c>
    </row>
    <row r="1107" spans="3:9">
      <c r="C1107" s="2">
        <f t="shared" si="90"/>
        <v>39859</v>
      </c>
      <c r="D1107">
        <f t="shared" si="91"/>
        <v>17</v>
      </c>
      <c r="E1107">
        <v>62</v>
      </c>
      <c r="F1107" s="3">
        <v>322.45299999999997</v>
      </c>
      <c r="G1107" s="3">
        <f t="shared" si="89"/>
        <v>333.38943390000009</v>
      </c>
      <c r="H1107" s="3">
        <f t="shared" si="89"/>
        <v>334.80284512000003</v>
      </c>
      <c r="I1107" s="3">
        <f t="shared" si="89"/>
        <v>330.68112887000012</v>
      </c>
    </row>
    <row r="1108" spans="3:9">
      <c r="C1108" s="2">
        <f t="shared" si="90"/>
        <v>39859</v>
      </c>
      <c r="D1108">
        <f t="shared" si="91"/>
        <v>18</v>
      </c>
      <c r="E1108">
        <v>60</v>
      </c>
      <c r="F1108" s="3">
        <v>349.79500000000002</v>
      </c>
      <c r="G1108" s="3">
        <f t="shared" si="89"/>
        <v>326.34748031999993</v>
      </c>
      <c r="H1108" s="3">
        <f t="shared" si="89"/>
        <v>328.77372958000001</v>
      </c>
      <c r="I1108" s="3">
        <f t="shared" si="89"/>
        <v>325.1774444899998</v>
      </c>
    </row>
    <row r="1109" spans="3:9">
      <c r="C1109" s="2">
        <f t="shared" si="90"/>
        <v>39859</v>
      </c>
      <c r="D1109">
        <f t="shared" si="91"/>
        <v>19</v>
      </c>
      <c r="E1109">
        <v>61</v>
      </c>
      <c r="F1109" s="3">
        <v>354.38200000000001</v>
      </c>
      <c r="G1109" s="3">
        <f t="shared" si="89"/>
        <v>329.67656039999997</v>
      </c>
      <c r="H1109" s="3">
        <f t="shared" si="89"/>
        <v>331.60334043000006</v>
      </c>
      <c r="I1109" s="3">
        <f t="shared" si="89"/>
        <v>327.69495363000038</v>
      </c>
    </row>
    <row r="1110" spans="3:9">
      <c r="C1110" s="2">
        <f t="shared" si="90"/>
        <v>39859</v>
      </c>
      <c r="D1110">
        <f t="shared" si="91"/>
        <v>20</v>
      </c>
      <c r="E1110">
        <v>57</v>
      </c>
      <c r="F1110" s="3">
        <v>338.11399999999998</v>
      </c>
      <c r="G1110" s="3">
        <f t="shared" si="89"/>
        <v>318.66300059999992</v>
      </c>
      <c r="H1110" s="3">
        <f t="shared" si="89"/>
        <v>322.43624767000006</v>
      </c>
      <c r="I1110" s="3">
        <f t="shared" si="89"/>
        <v>320.32606846999994</v>
      </c>
    </row>
    <row r="1111" spans="3:9">
      <c r="C1111" s="2">
        <f t="shared" si="90"/>
        <v>39859</v>
      </c>
      <c r="D1111">
        <f t="shared" si="91"/>
        <v>21</v>
      </c>
      <c r="E1111">
        <v>55</v>
      </c>
      <c r="F1111" s="3">
        <v>313.94200000000001</v>
      </c>
      <c r="G1111" s="3">
        <f t="shared" si="89"/>
        <v>315.45898121999994</v>
      </c>
      <c r="H1111" s="3">
        <f t="shared" si="89"/>
        <v>319.93603953000002</v>
      </c>
      <c r="I1111" s="3">
        <f t="shared" si="89"/>
        <v>319.20492189000021</v>
      </c>
    </row>
    <row r="1112" spans="3:9">
      <c r="C1112" s="2">
        <f t="shared" si="90"/>
        <v>39859</v>
      </c>
      <c r="D1112">
        <f t="shared" si="91"/>
        <v>22</v>
      </c>
      <c r="E1112">
        <v>55</v>
      </c>
      <c r="F1112" s="3">
        <v>301.39</v>
      </c>
      <c r="G1112" s="3">
        <f t="shared" ref="G1112:I1131" si="92">(G$3*$E1112^4)+(G$4*$E1112^3)+(G$5*$E1112^2)+(G$6*$E1112)+G$7</f>
        <v>315.45898121999994</v>
      </c>
      <c r="H1112" s="3">
        <f t="shared" si="92"/>
        <v>319.93603953000002</v>
      </c>
      <c r="I1112" s="3">
        <f t="shared" si="92"/>
        <v>319.20492189000021</v>
      </c>
    </row>
    <row r="1113" spans="3:9">
      <c r="C1113" s="2">
        <f t="shared" si="90"/>
        <v>39859</v>
      </c>
      <c r="D1113">
        <f t="shared" si="91"/>
        <v>23</v>
      </c>
      <c r="E1113">
        <v>54</v>
      </c>
      <c r="F1113" s="3">
        <v>282.90300000000002</v>
      </c>
      <c r="G1113" s="3">
        <f t="shared" si="92"/>
        <v>314.43266165999989</v>
      </c>
      <c r="H1113" s="3">
        <f t="shared" si="92"/>
        <v>319.18296568000005</v>
      </c>
      <c r="I1113" s="3">
        <f t="shared" si="92"/>
        <v>319.2288201500001</v>
      </c>
    </row>
    <row r="1114" spans="3:9">
      <c r="C1114" s="2">
        <f t="shared" si="90"/>
        <v>39859</v>
      </c>
      <c r="D1114">
        <f t="shared" si="91"/>
        <v>24</v>
      </c>
      <c r="E1114">
        <v>52</v>
      </c>
      <c r="F1114" s="3">
        <v>266.37</v>
      </c>
      <c r="G1114" s="3">
        <f t="shared" si="92"/>
        <v>313.53140279999991</v>
      </c>
      <c r="H1114" s="3">
        <f t="shared" si="92"/>
        <v>318.6368722200001</v>
      </c>
      <c r="I1114" s="3">
        <f t="shared" si="92"/>
        <v>320.34769257000022</v>
      </c>
    </row>
    <row r="1115" spans="3:9">
      <c r="C1115" s="2">
        <f t="shared" si="90"/>
        <v>39860</v>
      </c>
      <c r="D1115">
        <f t="shared" si="91"/>
        <v>1</v>
      </c>
      <c r="E1115">
        <v>50</v>
      </c>
      <c r="F1115" s="3">
        <v>265.303</v>
      </c>
      <c r="G1115" s="3">
        <f t="shared" si="92"/>
        <v>314.16531762</v>
      </c>
      <c r="H1115" s="3">
        <f t="shared" si="92"/>
        <v>319.32550948000005</v>
      </c>
      <c r="I1115" s="3">
        <f t="shared" si="92"/>
        <v>322.7461697899999</v>
      </c>
    </row>
    <row r="1116" spans="3:9">
      <c r="C1116" s="2">
        <f t="shared" si="90"/>
        <v>39860</v>
      </c>
      <c r="D1116">
        <f t="shared" si="91"/>
        <v>2</v>
      </c>
      <c r="E1116">
        <v>48</v>
      </c>
      <c r="F1116" s="3">
        <v>261.80900000000003</v>
      </c>
      <c r="G1116" s="3">
        <f t="shared" si="92"/>
        <v>316.33440612000004</v>
      </c>
      <c r="H1116" s="3">
        <f t="shared" si="92"/>
        <v>321.19446754000001</v>
      </c>
      <c r="I1116" s="3">
        <f t="shared" si="92"/>
        <v>326.22444797000009</v>
      </c>
    </row>
    <row r="1117" spans="3:9">
      <c r="C1117" s="2">
        <f t="shared" si="90"/>
        <v>39860</v>
      </c>
      <c r="D1117">
        <f t="shared" si="91"/>
        <v>3</v>
      </c>
      <c r="E1117">
        <v>47</v>
      </c>
      <c r="F1117" s="3">
        <v>261.91899999999998</v>
      </c>
      <c r="G1117" s="3">
        <f t="shared" si="92"/>
        <v>317.9946405</v>
      </c>
      <c r="H1117" s="3">
        <f t="shared" si="92"/>
        <v>322.55456377000007</v>
      </c>
      <c r="I1117" s="3">
        <f t="shared" si="92"/>
        <v>328.2993211700005</v>
      </c>
    </row>
    <row r="1118" spans="3:9">
      <c r="C1118" s="2">
        <f t="shared" si="90"/>
        <v>39860</v>
      </c>
      <c r="D1118">
        <f t="shared" si="91"/>
        <v>4</v>
      </c>
      <c r="E1118">
        <v>45</v>
      </c>
      <c r="F1118" s="3">
        <v>270.173</v>
      </c>
      <c r="G1118" s="3">
        <f t="shared" si="92"/>
        <v>322.46648951999998</v>
      </c>
      <c r="H1118" s="3">
        <f t="shared" si="92"/>
        <v>326.09198443000002</v>
      </c>
      <c r="I1118" s="3">
        <f t="shared" si="92"/>
        <v>332.9686481899999</v>
      </c>
    </row>
    <row r="1119" spans="3:9">
      <c r="C1119" s="2">
        <f t="shared" si="90"/>
        <v>39860</v>
      </c>
      <c r="D1119">
        <f t="shared" si="91"/>
        <v>5</v>
      </c>
      <c r="E1119">
        <v>44</v>
      </c>
      <c r="F1119" s="3">
        <v>278.39</v>
      </c>
      <c r="G1119" s="3">
        <f t="shared" si="92"/>
        <v>325.27810416</v>
      </c>
      <c r="H1119" s="3">
        <f t="shared" si="92"/>
        <v>328.25570638000011</v>
      </c>
      <c r="I1119" s="3">
        <f t="shared" si="92"/>
        <v>335.49771665000009</v>
      </c>
    </row>
    <row r="1120" spans="3:9">
      <c r="C1120" s="2">
        <f t="shared" si="90"/>
        <v>39860</v>
      </c>
      <c r="D1120">
        <f t="shared" si="91"/>
        <v>6</v>
      </c>
      <c r="E1120">
        <v>42</v>
      </c>
      <c r="F1120" s="3">
        <v>295.49099999999999</v>
      </c>
      <c r="G1120" s="3">
        <f t="shared" si="92"/>
        <v>332.05271369999997</v>
      </c>
      <c r="H1120" s="3">
        <f t="shared" si="92"/>
        <v>333.33916732</v>
      </c>
      <c r="I1120" s="3">
        <f t="shared" si="92"/>
        <v>340.76962426999995</v>
      </c>
    </row>
    <row r="1121" spans="3:9">
      <c r="C1121" s="2">
        <f t="shared" si="90"/>
        <v>39860</v>
      </c>
      <c r="D1121">
        <f t="shared" si="91"/>
        <v>7</v>
      </c>
      <c r="E1121">
        <v>42</v>
      </c>
      <c r="F1121" s="3">
        <v>321.08499999999998</v>
      </c>
      <c r="G1121" s="3">
        <f t="shared" si="92"/>
        <v>332.05271369999997</v>
      </c>
      <c r="H1121" s="3">
        <f t="shared" si="92"/>
        <v>333.33916732</v>
      </c>
      <c r="I1121" s="3">
        <f t="shared" si="92"/>
        <v>340.76962426999995</v>
      </c>
    </row>
    <row r="1122" spans="3:9">
      <c r="C1122" s="2">
        <f t="shared" si="90"/>
        <v>39860</v>
      </c>
      <c r="D1122">
        <f t="shared" si="91"/>
        <v>8</v>
      </c>
      <c r="E1122">
        <v>44</v>
      </c>
      <c r="F1122" s="3">
        <v>348.65600000000001</v>
      </c>
      <c r="G1122" s="3">
        <f t="shared" si="92"/>
        <v>325.27810416</v>
      </c>
      <c r="H1122" s="3">
        <f t="shared" si="92"/>
        <v>328.25570638000011</v>
      </c>
      <c r="I1122" s="3">
        <f t="shared" si="92"/>
        <v>335.49771665000009</v>
      </c>
    </row>
    <row r="1123" spans="3:9">
      <c r="C1123" s="2">
        <f t="shared" si="90"/>
        <v>39860</v>
      </c>
      <c r="D1123">
        <f t="shared" si="91"/>
        <v>9</v>
      </c>
      <c r="E1123">
        <v>46</v>
      </c>
      <c r="F1123" s="3">
        <v>365.64800000000002</v>
      </c>
      <c r="G1123" s="3">
        <f t="shared" si="92"/>
        <v>320.03866829999993</v>
      </c>
      <c r="H1123" s="3">
        <f t="shared" si="92"/>
        <v>324.18933648000007</v>
      </c>
      <c r="I1123" s="3">
        <f t="shared" si="92"/>
        <v>330.55802823000028</v>
      </c>
    </row>
    <row r="1124" spans="3:9">
      <c r="C1124" s="2">
        <f t="shared" si="90"/>
        <v>39860</v>
      </c>
      <c r="D1124">
        <f t="shared" si="91"/>
        <v>10</v>
      </c>
      <c r="E1124">
        <v>49</v>
      </c>
      <c r="F1124" s="3">
        <v>383.53300000000002</v>
      </c>
      <c r="G1124" s="3">
        <f t="shared" si="92"/>
        <v>315.05796515999998</v>
      </c>
      <c r="H1124" s="3">
        <f t="shared" si="92"/>
        <v>320.11584903000005</v>
      </c>
      <c r="I1124" s="3">
        <f t="shared" si="92"/>
        <v>324.36378614999995</v>
      </c>
    </row>
    <row r="1125" spans="3:9">
      <c r="C1125" s="2">
        <f t="shared" si="90"/>
        <v>39860</v>
      </c>
      <c r="D1125">
        <f t="shared" si="91"/>
        <v>11</v>
      </c>
      <c r="E1125">
        <v>53</v>
      </c>
      <c r="F1125" s="3">
        <v>386.29199999999997</v>
      </c>
      <c r="G1125" s="3">
        <f t="shared" si="92"/>
        <v>313.79013552000004</v>
      </c>
      <c r="H1125" s="3">
        <f t="shared" si="92"/>
        <v>318.75217699000007</v>
      </c>
      <c r="I1125" s="3">
        <f t="shared" si="92"/>
        <v>319.61678266999985</v>
      </c>
    </row>
    <row r="1126" spans="3:9">
      <c r="C1126" s="2">
        <f t="shared" si="90"/>
        <v>39860</v>
      </c>
      <c r="D1126">
        <f t="shared" si="91"/>
        <v>12</v>
      </c>
      <c r="E1126">
        <v>57</v>
      </c>
      <c r="F1126" s="3">
        <v>385.84300000000002</v>
      </c>
      <c r="G1126" s="3">
        <f t="shared" si="92"/>
        <v>318.66300059999992</v>
      </c>
      <c r="H1126" s="3">
        <f t="shared" si="92"/>
        <v>322.43624767000006</v>
      </c>
      <c r="I1126" s="3">
        <f t="shared" si="92"/>
        <v>320.32606846999994</v>
      </c>
    </row>
    <row r="1127" spans="3:9">
      <c r="C1127" s="2">
        <f t="shared" si="90"/>
        <v>39860</v>
      </c>
      <c r="D1127">
        <f t="shared" si="91"/>
        <v>13</v>
      </c>
      <c r="E1127">
        <v>56</v>
      </c>
      <c r="F1127" s="3">
        <v>379.96300000000002</v>
      </c>
      <c r="G1127" s="3">
        <f t="shared" si="92"/>
        <v>316.86909420000006</v>
      </c>
      <c r="H1127" s="3">
        <f t="shared" si="92"/>
        <v>321.01819978000003</v>
      </c>
      <c r="I1127" s="3">
        <f t="shared" si="92"/>
        <v>319.56466133000055</v>
      </c>
    </row>
    <row r="1128" spans="3:9">
      <c r="C1128" s="2">
        <f t="shared" si="90"/>
        <v>39860</v>
      </c>
      <c r="D1128">
        <f t="shared" si="91"/>
        <v>14</v>
      </c>
      <c r="E1128">
        <v>59</v>
      </c>
      <c r="F1128" s="3">
        <v>378.78300000000002</v>
      </c>
      <c r="G1128" s="3">
        <f t="shared" si="92"/>
        <v>323.40219366000008</v>
      </c>
      <c r="H1128" s="3">
        <f t="shared" si="92"/>
        <v>326.30721133000009</v>
      </c>
      <c r="I1128" s="3">
        <f t="shared" si="92"/>
        <v>323.11828865000012</v>
      </c>
    </row>
    <row r="1129" spans="3:9">
      <c r="C1129" s="2">
        <f t="shared" si="90"/>
        <v>39860</v>
      </c>
      <c r="D1129">
        <f t="shared" si="91"/>
        <v>15</v>
      </c>
      <c r="E1129">
        <v>61</v>
      </c>
      <c r="F1129" s="3">
        <v>372.30099999999999</v>
      </c>
      <c r="G1129" s="3">
        <f t="shared" si="92"/>
        <v>329.67656039999997</v>
      </c>
      <c r="H1129" s="3">
        <f t="shared" si="92"/>
        <v>331.60334043000006</v>
      </c>
      <c r="I1129" s="3">
        <f t="shared" si="92"/>
        <v>327.69495363000038</v>
      </c>
    </row>
    <row r="1130" spans="3:9">
      <c r="C1130" s="2">
        <f t="shared" si="90"/>
        <v>39860</v>
      </c>
      <c r="D1130">
        <f t="shared" si="91"/>
        <v>16</v>
      </c>
      <c r="E1130">
        <v>61</v>
      </c>
      <c r="F1130" s="3">
        <v>360.74099999999999</v>
      </c>
      <c r="G1130" s="3">
        <f t="shared" si="92"/>
        <v>329.67656039999997</v>
      </c>
      <c r="H1130" s="3">
        <f t="shared" si="92"/>
        <v>331.60334043000006</v>
      </c>
      <c r="I1130" s="3">
        <f t="shared" si="92"/>
        <v>327.69495363000038</v>
      </c>
    </row>
    <row r="1131" spans="3:9">
      <c r="C1131" s="2">
        <f t="shared" si="90"/>
        <v>39860</v>
      </c>
      <c r="D1131">
        <f t="shared" si="91"/>
        <v>17</v>
      </c>
      <c r="E1131">
        <v>58</v>
      </c>
      <c r="F1131" s="3">
        <v>360.73700000000002</v>
      </c>
      <c r="G1131" s="3">
        <f t="shared" si="92"/>
        <v>320.84070041999996</v>
      </c>
      <c r="H1131" s="3">
        <f t="shared" si="92"/>
        <v>324.19698444000005</v>
      </c>
      <c r="I1131" s="3">
        <f t="shared" si="92"/>
        <v>321.50562987000018</v>
      </c>
    </row>
    <row r="1132" spans="3:9">
      <c r="C1132" s="2">
        <f t="shared" si="90"/>
        <v>39860</v>
      </c>
      <c r="D1132">
        <f t="shared" si="91"/>
        <v>18</v>
      </c>
      <c r="E1132">
        <v>55</v>
      </c>
      <c r="F1132" s="3">
        <v>360.99900000000002</v>
      </c>
      <c r="G1132" s="3">
        <f t="shared" ref="G1132:I1151" si="93">(G$3*$E1132^4)+(G$4*$E1132^3)+(G$5*$E1132^2)+(G$6*$E1132)+G$7</f>
        <v>315.45898121999994</v>
      </c>
      <c r="H1132" s="3">
        <f t="shared" si="93"/>
        <v>319.93603953000002</v>
      </c>
      <c r="I1132" s="3">
        <f t="shared" si="93"/>
        <v>319.20492189000021</v>
      </c>
    </row>
    <row r="1133" spans="3:9">
      <c r="C1133" s="2">
        <f t="shared" si="90"/>
        <v>39860</v>
      </c>
      <c r="D1133">
        <f t="shared" si="91"/>
        <v>19</v>
      </c>
      <c r="E1133">
        <v>50</v>
      </c>
      <c r="F1133" s="3">
        <v>380.74700000000001</v>
      </c>
      <c r="G1133" s="3">
        <f t="shared" si="93"/>
        <v>314.16531762</v>
      </c>
      <c r="H1133" s="3">
        <f t="shared" si="93"/>
        <v>319.32550948000005</v>
      </c>
      <c r="I1133" s="3">
        <f t="shared" si="93"/>
        <v>322.7461697899999</v>
      </c>
    </row>
    <row r="1134" spans="3:9">
      <c r="C1134" s="2">
        <f t="shared" si="90"/>
        <v>39860</v>
      </c>
      <c r="D1134">
        <f t="shared" si="91"/>
        <v>20</v>
      </c>
      <c r="E1134">
        <v>49</v>
      </c>
      <c r="F1134" s="3">
        <v>367.67599999999999</v>
      </c>
      <c r="G1134" s="3">
        <f t="shared" si="93"/>
        <v>315.05796515999998</v>
      </c>
      <c r="H1134" s="3">
        <f t="shared" si="93"/>
        <v>320.11584903000005</v>
      </c>
      <c r="I1134" s="3">
        <f t="shared" si="93"/>
        <v>324.36378614999995</v>
      </c>
    </row>
    <row r="1135" spans="3:9">
      <c r="C1135" s="2">
        <f t="shared" si="90"/>
        <v>39860</v>
      </c>
      <c r="D1135">
        <f t="shared" si="91"/>
        <v>21</v>
      </c>
      <c r="E1135">
        <v>48</v>
      </c>
      <c r="F1135" s="3">
        <v>343.94</v>
      </c>
      <c r="G1135" s="3">
        <f t="shared" si="93"/>
        <v>316.33440612000004</v>
      </c>
      <c r="H1135" s="3">
        <f t="shared" si="93"/>
        <v>321.19446754000001</v>
      </c>
      <c r="I1135" s="3">
        <f t="shared" si="93"/>
        <v>326.22444797000009</v>
      </c>
    </row>
    <row r="1136" spans="3:9">
      <c r="C1136" s="2">
        <f t="shared" si="90"/>
        <v>39860</v>
      </c>
      <c r="D1136">
        <f t="shared" si="91"/>
        <v>22</v>
      </c>
      <c r="E1136">
        <v>47</v>
      </c>
      <c r="F1136" s="3">
        <v>313.27600000000001</v>
      </c>
      <c r="G1136" s="3">
        <f t="shared" si="93"/>
        <v>317.9946405</v>
      </c>
      <c r="H1136" s="3">
        <f t="shared" si="93"/>
        <v>322.55456377000007</v>
      </c>
      <c r="I1136" s="3">
        <f t="shared" si="93"/>
        <v>328.2993211700005</v>
      </c>
    </row>
    <row r="1137" spans="3:9">
      <c r="C1137" s="2">
        <f t="shared" si="90"/>
        <v>39860</v>
      </c>
      <c r="D1137">
        <f t="shared" si="91"/>
        <v>23</v>
      </c>
      <c r="E1137">
        <v>46</v>
      </c>
      <c r="F1137" s="3">
        <v>291.70499999999998</v>
      </c>
      <c r="G1137" s="3">
        <f t="shared" si="93"/>
        <v>320.03866829999993</v>
      </c>
      <c r="H1137" s="3">
        <f t="shared" si="93"/>
        <v>324.18933648000007</v>
      </c>
      <c r="I1137" s="3">
        <f t="shared" si="93"/>
        <v>330.55802823000028</v>
      </c>
    </row>
    <row r="1138" spans="3:9">
      <c r="C1138" s="2">
        <f t="shared" si="90"/>
        <v>39860</v>
      </c>
      <c r="D1138">
        <f t="shared" si="91"/>
        <v>24</v>
      </c>
      <c r="E1138">
        <v>46</v>
      </c>
      <c r="F1138" s="3">
        <v>281.72800000000001</v>
      </c>
      <c r="G1138" s="3">
        <f t="shared" si="93"/>
        <v>320.03866829999993</v>
      </c>
      <c r="H1138" s="3">
        <f t="shared" si="93"/>
        <v>324.18933648000007</v>
      </c>
      <c r="I1138" s="3">
        <f t="shared" si="93"/>
        <v>330.55802823000028</v>
      </c>
    </row>
    <row r="1139" spans="3:9">
      <c r="C1139" s="2">
        <f t="shared" si="90"/>
        <v>39861</v>
      </c>
      <c r="D1139">
        <f t="shared" si="91"/>
        <v>1</v>
      </c>
      <c r="E1139">
        <v>44</v>
      </c>
      <c r="F1139" s="3">
        <v>278.06200000000001</v>
      </c>
      <c r="G1139" s="3">
        <f t="shared" si="93"/>
        <v>325.27810416</v>
      </c>
      <c r="H1139" s="3">
        <f t="shared" si="93"/>
        <v>328.25570638000011</v>
      </c>
      <c r="I1139" s="3">
        <f t="shared" si="93"/>
        <v>335.49771665000009</v>
      </c>
    </row>
    <row r="1140" spans="3:9">
      <c r="C1140" s="2">
        <f t="shared" si="90"/>
        <v>39861</v>
      </c>
      <c r="D1140">
        <f t="shared" si="91"/>
        <v>2</v>
      </c>
      <c r="E1140">
        <v>43</v>
      </c>
      <c r="F1140" s="3">
        <v>273.33999999999997</v>
      </c>
      <c r="G1140" s="3">
        <f t="shared" si="93"/>
        <v>328.47351221999992</v>
      </c>
      <c r="H1140" s="3">
        <f t="shared" si="93"/>
        <v>330.67370109000007</v>
      </c>
      <c r="I1140" s="3">
        <f t="shared" si="93"/>
        <v>338.11022577</v>
      </c>
    </row>
    <row r="1141" spans="3:9">
      <c r="C1141" s="2">
        <f t="shared" si="90"/>
        <v>39861</v>
      </c>
      <c r="D1141">
        <f t="shared" si="91"/>
        <v>3</v>
      </c>
      <c r="E1141">
        <v>40</v>
      </c>
      <c r="F1141" s="3">
        <v>281.52300000000002</v>
      </c>
      <c r="G1141" s="3">
        <f t="shared" si="93"/>
        <v>340.36249691999996</v>
      </c>
      <c r="H1141" s="3">
        <f t="shared" si="93"/>
        <v>339.38530938000008</v>
      </c>
      <c r="I1141" s="3">
        <f t="shared" si="93"/>
        <v>346.07516709000043</v>
      </c>
    </row>
    <row r="1142" spans="3:9">
      <c r="C1142" s="2">
        <f t="shared" si="90"/>
        <v>39861</v>
      </c>
      <c r="D1142">
        <f t="shared" si="91"/>
        <v>4</v>
      </c>
      <c r="E1142">
        <v>42</v>
      </c>
      <c r="F1142" s="3">
        <v>280.64299999999997</v>
      </c>
      <c r="G1142" s="3">
        <f t="shared" si="93"/>
        <v>332.05271369999997</v>
      </c>
      <c r="H1142" s="3">
        <f t="shared" si="93"/>
        <v>333.33916732</v>
      </c>
      <c r="I1142" s="3">
        <f t="shared" si="93"/>
        <v>340.76962426999995</v>
      </c>
    </row>
    <row r="1143" spans="3:9">
      <c r="C1143" s="2">
        <f t="shared" si="90"/>
        <v>39861</v>
      </c>
      <c r="D1143">
        <f t="shared" si="91"/>
        <v>5</v>
      </c>
      <c r="E1143">
        <v>42</v>
      </c>
      <c r="F1143" s="3">
        <v>294.642</v>
      </c>
      <c r="G1143" s="3">
        <f t="shared" si="93"/>
        <v>332.05271369999997</v>
      </c>
      <c r="H1143" s="3">
        <f t="shared" si="93"/>
        <v>333.33916732</v>
      </c>
      <c r="I1143" s="3">
        <f t="shared" si="93"/>
        <v>340.76962426999995</v>
      </c>
    </row>
    <row r="1144" spans="3:9">
      <c r="C1144" s="2">
        <f t="shared" si="90"/>
        <v>39861</v>
      </c>
      <c r="D1144">
        <f t="shared" si="91"/>
        <v>6</v>
      </c>
      <c r="E1144">
        <v>42</v>
      </c>
      <c r="F1144" s="3">
        <v>317.15800000000002</v>
      </c>
      <c r="G1144" s="3">
        <f t="shared" si="93"/>
        <v>332.05271369999997</v>
      </c>
      <c r="H1144" s="3">
        <f t="shared" si="93"/>
        <v>333.33916732</v>
      </c>
      <c r="I1144" s="3">
        <f t="shared" si="93"/>
        <v>340.76962426999995</v>
      </c>
    </row>
    <row r="1145" spans="3:9">
      <c r="C1145" s="2">
        <f t="shared" si="90"/>
        <v>39861</v>
      </c>
      <c r="D1145">
        <f t="shared" si="91"/>
        <v>7</v>
      </c>
      <c r="E1145">
        <v>42</v>
      </c>
      <c r="F1145" s="3">
        <v>343.096</v>
      </c>
      <c r="G1145" s="3">
        <f t="shared" si="93"/>
        <v>332.05271369999997</v>
      </c>
      <c r="H1145" s="3">
        <f t="shared" si="93"/>
        <v>333.33916732</v>
      </c>
      <c r="I1145" s="3">
        <f t="shared" si="93"/>
        <v>340.76962426999995</v>
      </c>
    </row>
    <row r="1146" spans="3:9">
      <c r="C1146" s="2">
        <f t="shared" si="90"/>
        <v>39861</v>
      </c>
      <c r="D1146">
        <f t="shared" si="91"/>
        <v>8</v>
      </c>
      <c r="E1146">
        <v>49</v>
      </c>
      <c r="F1146" s="3">
        <v>393.29700000000003</v>
      </c>
      <c r="G1146" s="3">
        <f t="shared" si="93"/>
        <v>315.05796515999998</v>
      </c>
      <c r="H1146" s="3">
        <f t="shared" si="93"/>
        <v>320.11584903000005</v>
      </c>
      <c r="I1146" s="3">
        <f t="shared" si="93"/>
        <v>324.36378614999995</v>
      </c>
    </row>
    <row r="1147" spans="3:9">
      <c r="C1147" s="2">
        <f t="shared" si="90"/>
        <v>39861</v>
      </c>
      <c r="D1147">
        <f t="shared" si="91"/>
        <v>9</v>
      </c>
      <c r="E1147">
        <v>51</v>
      </c>
      <c r="F1147" s="3">
        <v>412.65100000000001</v>
      </c>
      <c r="G1147" s="3">
        <f t="shared" si="93"/>
        <v>313.65646349999997</v>
      </c>
      <c r="H1147" s="3">
        <f t="shared" si="93"/>
        <v>318.83025013000002</v>
      </c>
      <c r="I1147" s="3">
        <f t="shared" si="93"/>
        <v>321.39888953000042</v>
      </c>
    </row>
    <row r="1148" spans="3:9">
      <c r="C1148" s="2">
        <f t="shared" si="90"/>
        <v>39861</v>
      </c>
      <c r="D1148">
        <f t="shared" si="91"/>
        <v>10</v>
      </c>
      <c r="E1148">
        <v>55</v>
      </c>
      <c r="F1148" s="3">
        <v>426.84899999999999</v>
      </c>
      <c r="G1148" s="3">
        <f t="shared" si="93"/>
        <v>315.45898121999994</v>
      </c>
      <c r="H1148" s="3">
        <f t="shared" si="93"/>
        <v>319.93603953000002</v>
      </c>
      <c r="I1148" s="3">
        <f t="shared" si="93"/>
        <v>319.20492189000021</v>
      </c>
    </row>
    <row r="1149" spans="3:9">
      <c r="C1149" s="2">
        <f t="shared" si="90"/>
        <v>39861</v>
      </c>
      <c r="D1149">
        <f t="shared" si="91"/>
        <v>11</v>
      </c>
      <c r="E1149">
        <v>61</v>
      </c>
      <c r="F1149" s="3">
        <v>423.13299999999998</v>
      </c>
      <c r="G1149" s="3">
        <f t="shared" si="93"/>
        <v>329.67656039999997</v>
      </c>
      <c r="H1149" s="3">
        <f t="shared" si="93"/>
        <v>331.60334043000006</v>
      </c>
      <c r="I1149" s="3">
        <f t="shared" si="93"/>
        <v>327.69495363000038</v>
      </c>
    </row>
    <row r="1150" spans="3:9">
      <c r="C1150" s="2">
        <f t="shared" si="90"/>
        <v>39861</v>
      </c>
      <c r="D1150">
        <f t="shared" si="91"/>
        <v>12</v>
      </c>
      <c r="E1150">
        <v>62</v>
      </c>
      <c r="F1150" s="3">
        <v>416.46</v>
      </c>
      <c r="G1150" s="3">
        <f t="shared" si="93"/>
        <v>333.38943390000009</v>
      </c>
      <c r="H1150" s="3">
        <f t="shared" si="93"/>
        <v>334.80284512000003</v>
      </c>
      <c r="I1150" s="3">
        <f t="shared" si="93"/>
        <v>330.68112887000012</v>
      </c>
    </row>
    <row r="1151" spans="3:9">
      <c r="C1151" s="2">
        <f t="shared" si="90"/>
        <v>39861</v>
      </c>
      <c r="D1151">
        <f t="shared" si="91"/>
        <v>13</v>
      </c>
      <c r="E1151">
        <v>60</v>
      </c>
      <c r="F1151" s="3">
        <v>415.41800000000001</v>
      </c>
      <c r="G1151" s="3">
        <f t="shared" si="93"/>
        <v>326.34748031999993</v>
      </c>
      <c r="H1151" s="3">
        <f t="shared" si="93"/>
        <v>328.77372958000001</v>
      </c>
      <c r="I1151" s="3">
        <f t="shared" si="93"/>
        <v>325.1774444899998</v>
      </c>
    </row>
    <row r="1152" spans="3:9">
      <c r="C1152" s="2">
        <f t="shared" si="90"/>
        <v>39861</v>
      </c>
      <c r="D1152">
        <f t="shared" si="91"/>
        <v>14</v>
      </c>
      <c r="E1152">
        <v>60</v>
      </c>
      <c r="F1152" s="3">
        <v>412.14100000000002</v>
      </c>
      <c r="G1152" s="3">
        <f t="shared" ref="G1152:I1171" si="94">(G$3*$E1152^4)+(G$4*$E1152^3)+(G$5*$E1152^2)+(G$6*$E1152)+G$7</f>
        <v>326.34748031999993</v>
      </c>
      <c r="H1152" s="3">
        <f t="shared" si="94"/>
        <v>328.77372958000001</v>
      </c>
      <c r="I1152" s="3">
        <f t="shared" si="94"/>
        <v>325.1774444899998</v>
      </c>
    </row>
    <row r="1153" spans="3:9">
      <c r="C1153" s="2">
        <f t="shared" si="90"/>
        <v>39861</v>
      </c>
      <c r="D1153">
        <f t="shared" si="91"/>
        <v>15</v>
      </c>
      <c r="E1153">
        <v>60</v>
      </c>
      <c r="F1153" s="3">
        <v>406.24599999999998</v>
      </c>
      <c r="G1153" s="3">
        <f t="shared" si="94"/>
        <v>326.34748031999993</v>
      </c>
      <c r="H1153" s="3">
        <f t="shared" si="94"/>
        <v>328.77372958000001</v>
      </c>
      <c r="I1153" s="3">
        <f t="shared" si="94"/>
        <v>325.1774444899998</v>
      </c>
    </row>
    <row r="1154" spans="3:9">
      <c r="C1154" s="2">
        <f t="shared" si="90"/>
        <v>39861</v>
      </c>
      <c r="D1154">
        <f t="shared" si="91"/>
        <v>16</v>
      </c>
      <c r="E1154">
        <v>61</v>
      </c>
      <c r="F1154" s="3">
        <v>398.26</v>
      </c>
      <c r="G1154" s="3">
        <f t="shared" si="94"/>
        <v>329.67656039999997</v>
      </c>
      <c r="H1154" s="3">
        <f t="shared" si="94"/>
        <v>331.60334043000006</v>
      </c>
      <c r="I1154" s="3">
        <f t="shared" si="94"/>
        <v>327.69495363000038</v>
      </c>
    </row>
    <row r="1155" spans="3:9">
      <c r="C1155" s="2">
        <f t="shared" si="90"/>
        <v>39861</v>
      </c>
      <c r="D1155">
        <f t="shared" si="91"/>
        <v>17</v>
      </c>
      <c r="E1155">
        <v>59</v>
      </c>
      <c r="F1155" s="3">
        <v>389.00900000000001</v>
      </c>
      <c r="G1155" s="3">
        <f t="shared" si="94"/>
        <v>323.40219366000008</v>
      </c>
      <c r="H1155" s="3">
        <f t="shared" si="94"/>
        <v>326.30721133000009</v>
      </c>
      <c r="I1155" s="3">
        <f t="shared" si="94"/>
        <v>323.11828865000012</v>
      </c>
    </row>
    <row r="1156" spans="3:9">
      <c r="C1156" s="2">
        <f t="shared" si="90"/>
        <v>39861</v>
      </c>
      <c r="D1156">
        <f t="shared" si="91"/>
        <v>18</v>
      </c>
      <c r="E1156">
        <v>57</v>
      </c>
      <c r="F1156" s="3">
        <v>390.63</v>
      </c>
      <c r="G1156" s="3">
        <f t="shared" si="94"/>
        <v>318.66300059999992</v>
      </c>
      <c r="H1156" s="3">
        <f t="shared" si="94"/>
        <v>322.43624767000006</v>
      </c>
      <c r="I1156" s="3">
        <f t="shared" si="94"/>
        <v>320.32606846999994</v>
      </c>
    </row>
    <row r="1157" spans="3:9">
      <c r="C1157" s="2">
        <f t="shared" si="90"/>
        <v>39861</v>
      </c>
      <c r="D1157">
        <f t="shared" si="91"/>
        <v>19</v>
      </c>
      <c r="E1157">
        <v>57</v>
      </c>
      <c r="F1157" s="3">
        <v>398.20100000000002</v>
      </c>
      <c r="G1157" s="3">
        <f t="shared" si="94"/>
        <v>318.66300059999992</v>
      </c>
      <c r="H1157" s="3">
        <f t="shared" si="94"/>
        <v>322.43624767000006</v>
      </c>
      <c r="I1157" s="3">
        <f t="shared" si="94"/>
        <v>320.32606846999994</v>
      </c>
    </row>
    <row r="1158" spans="3:9">
      <c r="C1158" s="2">
        <f t="shared" si="90"/>
        <v>39861</v>
      </c>
      <c r="D1158">
        <f t="shared" si="91"/>
        <v>20</v>
      </c>
      <c r="E1158">
        <v>58</v>
      </c>
      <c r="F1158" s="3">
        <v>381.53300000000002</v>
      </c>
      <c r="G1158" s="3">
        <f t="shared" si="94"/>
        <v>320.84070041999996</v>
      </c>
      <c r="H1158" s="3">
        <f t="shared" si="94"/>
        <v>324.19698444000005</v>
      </c>
      <c r="I1158" s="3">
        <f t="shared" si="94"/>
        <v>321.50562987000018</v>
      </c>
    </row>
    <row r="1159" spans="3:9">
      <c r="C1159" s="2">
        <f t="shared" si="90"/>
        <v>39861</v>
      </c>
      <c r="D1159">
        <f t="shared" si="91"/>
        <v>21</v>
      </c>
      <c r="E1159">
        <v>60</v>
      </c>
      <c r="F1159" s="3">
        <v>362.21300000000002</v>
      </c>
      <c r="G1159" s="3">
        <f t="shared" si="94"/>
        <v>326.34748031999993</v>
      </c>
      <c r="H1159" s="3">
        <f t="shared" si="94"/>
        <v>328.77372958000001</v>
      </c>
      <c r="I1159" s="3">
        <f t="shared" si="94"/>
        <v>325.1774444899998</v>
      </c>
    </row>
    <row r="1160" spans="3:9">
      <c r="C1160" s="2">
        <f t="shared" si="90"/>
        <v>39861</v>
      </c>
      <c r="D1160">
        <f t="shared" si="91"/>
        <v>22</v>
      </c>
      <c r="E1160">
        <v>60</v>
      </c>
      <c r="F1160" s="3">
        <v>328.06</v>
      </c>
      <c r="G1160" s="3">
        <f t="shared" si="94"/>
        <v>326.34748031999993</v>
      </c>
      <c r="H1160" s="3">
        <f t="shared" si="94"/>
        <v>328.77372958000001</v>
      </c>
      <c r="I1160" s="3">
        <f t="shared" si="94"/>
        <v>325.1774444899998</v>
      </c>
    </row>
    <row r="1161" spans="3:9">
      <c r="C1161" s="2">
        <f t="shared" si="90"/>
        <v>39861</v>
      </c>
      <c r="D1161">
        <f t="shared" si="91"/>
        <v>23</v>
      </c>
      <c r="E1161">
        <v>61</v>
      </c>
      <c r="F1161" s="3">
        <v>292.72000000000003</v>
      </c>
      <c r="G1161" s="3">
        <f t="shared" si="94"/>
        <v>329.67656039999997</v>
      </c>
      <c r="H1161" s="3">
        <f t="shared" si="94"/>
        <v>331.60334043000006</v>
      </c>
      <c r="I1161" s="3">
        <f t="shared" si="94"/>
        <v>327.69495363000038</v>
      </c>
    </row>
    <row r="1162" spans="3:9">
      <c r="C1162" s="2">
        <f t="shared" si="90"/>
        <v>39861</v>
      </c>
      <c r="D1162">
        <f t="shared" si="91"/>
        <v>24</v>
      </c>
      <c r="E1162">
        <v>62</v>
      </c>
      <c r="F1162" s="3">
        <v>276.95</v>
      </c>
      <c r="G1162" s="3">
        <f t="shared" si="94"/>
        <v>333.38943390000009</v>
      </c>
      <c r="H1162" s="3">
        <f t="shared" si="94"/>
        <v>334.80284512000003</v>
      </c>
      <c r="I1162" s="3">
        <f t="shared" si="94"/>
        <v>330.68112887000012</v>
      </c>
    </row>
    <row r="1163" spans="3:9">
      <c r="C1163" s="2">
        <f t="shared" si="90"/>
        <v>39862</v>
      </c>
      <c r="D1163">
        <f t="shared" si="91"/>
        <v>1</v>
      </c>
      <c r="E1163">
        <v>62</v>
      </c>
      <c r="F1163" s="3">
        <v>268.89600000000002</v>
      </c>
      <c r="G1163" s="3">
        <f t="shared" si="94"/>
        <v>333.38943390000009</v>
      </c>
      <c r="H1163" s="3">
        <f t="shared" si="94"/>
        <v>334.80284512000003</v>
      </c>
      <c r="I1163" s="3">
        <f t="shared" si="94"/>
        <v>330.68112887000012</v>
      </c>
    </row>
    <row r="1164" spans="3:9">
      <c r="C1164" s="2">
        <f t="shared" si="90"/>
        <v>39862</v>
      </c>
      <c r="D1164">
        <f t="shared" si="91"/>
        <v>2</v>
      </c>
      <c r="E1164">
        <v>62</v>
      </c>
      <c r="F1164" s="3">
        <v>264.19499999999999</v>
      </c>
      <c r="G1164" s="3">
        <f t="shared" si="94"/>
        <v>333.38943390000009</v>
      </c>
      <c r="H1164" s="3">
        <f t="shared" si="94"/>
        <v>334.80284512000003</v>
      </c>
      <c r="I1164" s="3">
        <f t="shared" si="94"/>
        <v>330.68112887000012</v>
      </c>
    </row>
    <row r="1165" spans="3:9">
      <c r="C1165" s="2">
        <f t="shared" ref="C1165:C1228" si="95">IF(D1165=1,C1164+1,C1164)</f>
        <v>39862</v>
      </c>
      <c r="D1165">
        <f t="shared" ref="D1165:D1228" si="96">IF(D1164=24,1,D1164+1)</f>
        <v>3</v>
      </c>
      <c r="E1165">
        <v>63</v>
      </c>
      <c r="F1165" s="3">
        <v>266.27699999999999</v>
      </c>
      <c r="G1165" s="3">
        <f t="shared" si="94"/>
        <v>337.48610081999993</v>
      </c>
      <c r="H1165" s="3">
        <f t="shared" si="94"/>
        <v>338.37904489000005</v>
      </c>
      <c r="I1165" s="3">
        <f t="shared" si="94"/>
        <v>334.14473956999979</v>
      </c>
    </row>
    <row r="1166" spans="3:9">
      <c r="C1166" s="2">
        <f t="shared" si="95"/>
        <v>39862</v>
      </c>
      <c r="D1166">
        <f t="shared" si="96"/>
        <v>4</v>
      </c>
      <c r="E1166">
        <v>63</v>
      </c>
      <c r="F1166" s="3">
        <v>267.82299999999998</v>
      </c>
      <c r="G1166" s="3">
        <f t="shared" si="94"/>
        <v>337.48610081999993</v>
      </c>
      <c r="H1166" s="3">
        <f t="shared" si="94"/>
        <v>338.37904489000005</v>
      </c>
      <c r="I1166" s="3">
        <f t="shared" si="94"/>
        <v>334.14473956999979</v>
      </c>
    </row>
    <row r="1167" spans="3:9">
      <c r="C1167" s="2">
        <f t="shared" si="95"/>
        <v>39862</v>
      </c>
      <c r="D1167">
        <f t="shared" si="96"/>
        <v>5</v>
      </c>
      <c r="E1167">
        <v>63</v>
      </c>
      <c r="F1167" s="3">
        <v>280.90899999999999</v>
      </c>
      <c r="G1167" s="3">
        <f t="shared" si="94"/>
        <v>337.48610081999993</v>
      </c>
      <c r="H1167" s="3">
        <f t="shared" si="94"/>
        <v>338.37904489000005</v>
      </c>
      <c r="I1167" s="3">
        <f t="shared" si="94"/>
        <v>334.14473956999979</v>
      </c>
    </row>
    <row r="1168" spans="3:9">
      <c r="C1168" s="2">
        <f t="shared" si="95"/>
        <v>39862</v>
      </c>
      <c r="D1168">
        <f t="shared" si="96"/>
        <v>6</v>
      </c>
      <c r="E1168">
        <v>63</v>
      </c>
      <c r="F1168" s="3">
        <v>298.43700000000001</v>
      </c>
      <c r="G1168" s="3">
        <f t="shared" si="94"/>
        <v>337.48610081999993</v>
      </c>
      <c r="H1168" s="3">
        <f t="shared" si="94"/>
        <v>338.37904489000005</v>
      </c>
      <c r="I1168" s="3">
        <f t="shared" si="94"/>
        <v>334.14473956999979</v>
      </c>
    </row>
    <row r="1169" spans="3:9">
      <c r="C1169" s="2">
        <f t="shared" si="95"/>
        <v>39862</v>
      </c>
      <c r="D1169">
        <f t="shared" si="96"/>
        <v>7</v>
      </c>
      <c r="E1169">
        <v>64</v>
      </c>
      <c r="F1169" s="3">
        <v>322.63</v>
      </c>
      <c r="G1169" s="3">
        <f t="shared" si="94"/>
        <v>341.96656115999997</v>
      </c>
      <c r="H1169" s="3">
        <f t="shared" si="94"/>
        <v>342.33874098000001</v>
      </c>
      <c r="I1169" s="3">
        <f t="shared" si="94"/>
        <v>338.09301165000039</v>
      </c>
    </row>
    <row r="1170" spans="3:9">
      <c r="C1170" s="2">
        <f t="shared" si="95"/>
        <v>39862</v>
      </c>
      <c r="D1170">
        <f t="shared" si="96"/>
        <v>8</v>
      </c>
      <c r="E1170">
        <v>65</v>
      </c>
      <c r="F1170" s="3">
        <v>350.988</v>
      </c>
      <c r="G1170" s="3">
        <f t="shared" si="94"/>
        <v>346.83081492000008</v>
      </c>
      <c r="H1170" s="3">
        <f t="shared" si="94"/>
        <v>346.68873463</v>
      </c>
      <c r="I1170" s="3">
        <f t="shared" si="94"/>
        <v>342.53162758999912</v>
      </c>
    </row>
    <row r="1171" spans="3:9">
      <c r="C1171" s="2">
        <f t="shared" si="95"/>
        <v>39862</v>
      </c>
      <c r="D1171">
        <f t="shared" si="96"/>
        <v>9</v>
      </c>
      <c r="E1171">
        <v>68</v>
      </c>
      <c r="F1171" s="3">
        <v>390.85199999999998</v>
      </c>
      <c r="G1171" s="3">
        <f t="shared" si="94"/>
        <v>363.72633672000006</v>
      </c>
      <c r="H1171" s="3">
        <f t="shared" si="94"/>
        <v>362.14851334000002</v>
      </c>
      <c r="I1171" s="3">
        <f t="shared" si="94"/>
        <v>358.82321177</v>
      </c>
    </row>
    <row r="1172" spans="3:9">
      <c r="C1172" s="2">
        <f t="shared" si="95"/>
        <v>39862</v>
      </c>
      <c r="D1172">
        <f t="shared" si="96"/>
        <v>10</v>
      </c>
      <c r="E1172">
        <v>70</v>
      </c>
      <c r="F1172" s="3">
        <v>424.43099999999998</v>
      </c>
      <c r="G1172" s="3">
        <f t="shared" ref="G1172:I1191" si="97">(G$3*$E1172^4)+(G$4*$E1172^3)+(G$5*$E1172^2)+(G$6*$E1172)+G$7</f>
        <v>376.90898501999993</v>
      </c>
      <c r="H1172" s="3">
        <f t="shared" si="97"/>
        <v>374.53120968000002</v>
      </c>
      <c r="I1172" s="3">
        <f t="shared" si="97"/>
        <v>372.17071119000053</v>
      </c>
    </row>
    <row r="1173" spans="3:9">
      <c r="C1173" s="2">
        <f t="shared" si="95"/>
        <v>39862</v>
      </c>
      <c r="D1173">
        <f t="shared" si="96"/>
        <v>11</v>
      </c>
      <c r="E1173">
        <v>70</v>
      </c>
      <c r="F1173" s="3">
        <v>446.62799999999999</v>
      </c>
      <c r="G1173" s="3">
        <f t="shared" si="97"/>
        <v>376.90898501999993</v>
      </c>
      <c r="H1173" s="3">
        <f t="shared" si="97"/>
        <v>374.53120968000002</v>
      </c>
      <c r="I1173" s="3">
        <f t="shared" si="97"/>
        <v>372.17071119000053</v>
      </c>
    </row>
    <row r="1174" spans="3:9">
      <c r="C1174" s="2">
        <f t="shared" si="95"/>
        <v>39862</v>
      </c>
      <c r="D1174">
        <f t="shared" si="96"/>
        <v>12</v>
      </c>
      <c r="E1174">
        <v>73</v>
      </c>
      <c r="F1174" s="3">
        <v>446.21</v>
      </c>
      <c r="G1174" s="3">
        <f t="shared" si="97"/>
        <v>399.56140812000001</v>
      </c>
      <c r="H1174" s="3">
        <f t="shared" si="97"/>
        <v>396.35554479000007</v>
      </c>
      <c r="I1174" s="3">
        <f t="shared" si="97"/>
        <v>395.86549646999953</v>
      </c>
    </row>
    <row r="1175" spans="3:9">
      <c r="C1175" s="2">
        <f t="shared" si="95"/>
        <v>39862</v>
      </c>
      <c r="D1175">
        <f t="shared" si="96"/>
        <v>13</v>
      </c>
      <c r="E1175">
        <v>73</v>
      </c>
      <c r="F1175" s="3">
        <v>446.74200000000002</v>
      </c>
      <c r="G1175" s="3">
        <f t="shared" si="97"/>
        <v>399.56140812000001</v>
      </c>
      <c r="H1175" s="3">
        <f t="shared" si="97"/>
        <v>396.35554479000007</v>
      </c>
      <c r="I1175" s="3">
        <f t="shared" si="97"/>
        <v>395.86549646999953</v>
      </c>
    </row>
    <row r="1176" spans="3:9">
      <c r="C1176" s="2">
        <f t="shared" si="95"/>
        <v>39862</v>
      </c>
      <c r="D1176">
        <f t="shared" si="96"/>
        <v>14</v>
      </c>
      <c r="E1176">
        <v>72</v>
      </c>
      <c r="F1176" s="3">
        <v>444.34800000000001</v>
      </c>
      <c r="G1176" s="3">
        <f t="shared" si="97"/>
        <v>391.62680699999987</v>
      </c>
      <c r="H1176" s="3">
        <f t="shared" si="97"/>
        <v>388.63832601999997</v>
      </c>
      <c r="I1176" s="3">
        <f t="shared" si="97"/>
        <v>387.48477317000021</v>
      </c>
    </row>
    <row r="1177" spans="3:9">
      <c r="C1177" s="2">
        <f t="shared" si="95"/>
        <v>39862</v>
      </c>
      <c r="D1177">
        <f t="shared" si="96"/>
        <v>15</v>
      </c>
      <c r="E1177">
        <v>70</v>
      </c>
      <c r="F1177" s="3">
        <v>439.63</v>
      </c>
      <c r="G1177" s="3">
        <f t="shared" si="97"/>
        <v>376.90898501999993</v>
      </c>
      <c r="H1177" s="3">
        <f t="shared" si="97"/>
        <v>374.53120968000002</v>
      </c>
      <c r="I1177" s="3">
        <f t="shared" si="97"/>
        <v>372.17071119000053</v>
      </c>
    </row>
    <row r="1178" spans="3:9">
      <c r="C1178" s="2">
        <f t="shared" si="95"/>
        <v>39862</v>
      </c>
      <c r="D1178">
        <f t="shared" si="96"/>
        <v>16</v>
      </c>
      <c r="E1178">
        <v>69</v>
      </c>
      <c r="F1178" s="3">
        <v>428.13299999999998</v>
      </c>
      <c r="G1178" s="3">
        <f t="shared" si="97"/>
        <v>370.1257641599999</v>
      </c>
      <c r="H1178" s="3">
        <f t="shared" si="97"/>
        <v>368.12770963000003</v>
      </c>
      <c r="I1178" s="3">
        <f t="shared" si="97"/>
        <v>365.24915915000025</v>
      </c>
    </row>
    <row r="1179" spans="3:9">
      <c r="C1179" s="2">
        <f t="shared" si="95"/>
        <v>39862</v>
      </c>
      <c r="D1179">
        <f t="shared" si="96"/>
        <v>17</v>
      </c>
      <c r="E1179">
        <v>68</v>
      </c>
      <c r="F1179" s="3">
        <v>427.322</v>
      </c>
      <c r="G1179" s="3">
        <f t="shared" si="97"/>
        <v>363.72633672000006</v>
      </c>
      <c r="H1179" s="3">
        <f t="shared" si="97"/>
        <v>362.14851334000002</v>
      </c>
      <c r="I1179" s="3">
        <f t="shared" si="97"/>
        <v>358.82321177</v>
      </c>
    </row>
    <row r="1180" spans="3:9">
      <c r="C1180" s="2">
        <f t="shared" si="95"/>
        <v>39862</v>
      </c>
      <c r="D1180">
        <f t="shared" si="96"/>
        <v>18</v>
      </c>
      <c r="E1180">
        <v>68</v>
      </c>
      <c r="F1180" s="3">
        <v>427.00799999999998</v>
      </c>
      <c r="G1180" s="3">
        <f t="shared" si="97"/>
        <v>363.72633672000006</v>
      </c>
      <c r="H1180" s="3">
        <f t="shared" si="97"/>
        <v>362.14851334000002</v>
      </c>
      <c r="I1180" s="3">
        <f t="shared" si="97"/>
        <v>358.82321177</v>
      </c>
    </row>
    <row r="1181" spans="3:9">
      <c r="C1181" s="2">
        <f t="shared" si="95"/>
        <v>39862</v>
      </c>
      <c r="D1181">
        <f t="shared" si="96"/>
        <v>19</v>
      </c>
      <c r="E1181">
        <v>68</v>
      </c>
      <c r="F1181" s="3">
        <v>416.87900000000002</v>
      </c>
      <c r="G1181" s="3">
        <f t="shared" si="97"/>
        <v>363.72633672000006</v>
      </c>
      <c r="H1181" s="3">
        <f t="shared" si="97"/>
        <v>362.14851334000002</v>
      </c>
      <c r="I1181" s="3">
        <f t="shared" si="97"/>
        <v>358.82321177</v>
      </c>
    </row>
    <row r="1182" spans="3:9">
      <c r="C1182" s="2">
        <f t="shared" si="95"/>
        <v>39862</v>
      </c>
      <c r="D1182">
        <f t="shared" si="96"/>
        <v>20</v>
      </c>
      <c r="E1182">
        <v>68</v>
      </c>
      <c r="F1182" s="3">
        <v>399.87700000000001</v>
      </c>
      <c r="G1182" s="3">
        <f t="shared" si="97"/>
        <v>363.72633672000006</v>
      </c>
      <c r="H1182" s="3">
        <f t="shared" si="97"/>
        <v>362.14851334000002</v>
      </c>
      <c r="I1182" s="3">
        <f t="shared" si="97"/>
        <v>358.82321177</v>
      </c>
    </row>
    <row r="1183" spans="3:9">
      <c r="C1183" s="2">
        <f t="shared" si="95"/>
        <v>39862</v>
      </c>
      <c r="D1183">
        <f t="shared" si="96"/>
        <v>21</v>
      </c>
      <c r="E1183">
        <v>68</v>
      </c>
      <c r="F1183" s="3">
        <v>375.57900000000001</v>
      </c>
      <c r="G1183" s="3">
        <f t="shared" si="97"/>
        <v>363.72633672000006</v>
      </c>
      <c r="H1183" s="3">
        <f t="shared" si="97"/>
        <v>362.14851334000002</v>
      </c>
      <c r="I1183" s="3">
        <f t="shared" si="97"/>
        <v>358.82321177</v>
      </c>
    </row>
    <row r="1184" spans="3:9">
      <c r="C1184" s="2">
        <f t="shared" si="95"/>
        <v>39862</v>
      </c>
      <c r="D1184">
        <f t="shared" si="96"/>
        <v>22</v>
      </c>
      <c r="E1184">
        <v>68</v>
      </c>
      <c r="F1184" s="3">
        <v>334.226</v>
      </c>
      <c r="G1184" s="3">
        <f t="shared" si="97"/>
        <v>363.72633672000006</v>
      </c>
      <c r="H1184" s="3">
        <f t="shared" si="97"/>
        <v>362.14851334000002</v>
      </c>
      <c r="I1184" s="3">
        <f t="shared" si="97"/>
        <v>358.82321177</v>
      </c>
    </row>
    <row r="1185" spans="3:9">
      <c r="C1185" s="2">
        <f t="shared" si="95"/>
        <v>39862</v>
      </c>
      <c r="D1185">
        <f t="shared" si="96"/>
        <v>23</v>
      </c>
      <c r="E1185">
        <v>68</v>
      </c>
      <c r="F1185" s="3">
        <v>306.83600000000001</v>
      </c>
      <c r="G1185" s="3">
        <f t="shared" si="97"/>
        <v>363.72633672000006</v>
      </c>
      <c r="H1185" s="3">
        <f t="shared" si="97"/>
        <v>362.14851334000002</v>
      </c>
      <c r="I1185" s="3">
        <f t="shared" si="97"/>
        <v>358.82321177</v>
      </c>
    </row>
    <row r="1186" spans="3:9">
      <c r="C1186" s="2">
        <f t="shared" si="95"/>
        <v>39862</v>
      </c>
      <c r="D1186">
        <f t="shared" si="96"/>
        <v>24</v>
      </c>
      <c r="E1186">
        <v>68</v>
      </c>
      <c r="F1186" s="3">
        <v>288.47399999999999</v>
      </c>
      <c r="G1186" s="3">
        <f t="shared" si="97"/>
        <v>363.72633672000006</v>
      </c>
      <c r="H1186" s="3">
        <f t="shared" si="97"/>
        <v>362.14851334000002</v>
      </c>
      <c r="I1186" s="3">
        <f t="shared" si="97"/>
        <v>358.82321177</v>
      </c>
    </row>
    <row r="1187" spans="3:9">
      <c r="C1187" s="2">
        <f t="shared" si="95"/>
        <v>39863</v>
      </c>
      <c r="D1187">
        <f t="shared" si="96"/>
        <v>1</v>
      </c>
      <c r="E1187">
        <v>67</v>
      </c>
      <c r="F1187" s="3">
        <v>279.64800000000002</v>
      </c>
      <c r="G1187" s="3">
        <f t="shared" si="97"/>
        <v>357.71070269999996</v>
      </c>
      <c r="H1187" s="3">
        <f t="shared" si="97"/>
        <v>356.58681957000005</v>
      </c>
      <c r="I1187" s="3">
        <f t="shared" si="97"/>
        <v>352.89490377000044</v>
      </c>
    </row>
    <row r="1188" spans="3:9">
      <c r="C1188" s="2">
        <f t="shared" si="95"/>
        <v>39863</v>
      </c>
      <c r="D1188">
        <f t="shared" si="96"/>
        <v>2</v>
      </c>
      <c r="E1188">
        <v>67</v>
      </c>
      <c r="F1188" s="3">
        <v>275.24099999999999</v>
      </c>
      <c r="G1188" s="3">
        <f t="shared" si="97"/>
        <v>357.71070269999996</v>
      </c>
      <c r="H1188" s="3">
        <f t="shared" si="97"/>
        <v>356.58681957000005</v>
      </c>
      <c r="I1188" s="3">
        <f t="shared" si="97"/>
        <v>352.89490377000044</v>
      </c>
    </row>
    <row r="1189" spans="3:9">
      <c r="C1189" s="2">
        <f t="shared" si="95"/>
        <v>39863</v>
      </c>
      <c r="D1189">
        <f t="shared" si="96"/>
        <v>3</v>
      </c>
      <c r="E1189">
        <v>66</v>
      </c>
      <c r="F1189" s="3">
        <v>273.34699999999998</v>
      </c>
      <c r="G1189" s="3">
        <f t="shared" si="97"/>
        <v>352.07886209999992</v>
      </c>
      <c r="H1189" s="3">
        <f t="shared" si="97"/>
        <v>351.43582708000002</v>
      </c>
      <c r="I1189" s="3">
        <f t="shared" si="97"/>
        <v>347.46472643000021</v>
      </c>
    </row>
    <row r="1190" spans="3:9">
      <c r="C1190" s="2">
        <f t="shared" si="95"/>
        <v>39863</v>
      </c>
      <c r="D1190">
        <f t="shared" si="96"/>
        <v>4</v>
      </c>
      <c r="E1190">
        <v>61</v>
      </c>
      <c r="F1190" s="3">
        <v>271.99099999999999</v>
      </c>
      <c r="G1190" s="3">
        <f t="shared" si="97"/>
        <v>329.67656039999997</v>
      </c>
      <c r="H1190" s="3">
        <f t="shared" si="97"/>
        <v>331.60334043000006</v>
      </c>
      <c r="I1190" s="3">
        <f t="shared" si="97"/>
        <v>327.69495363000038</v>
      </c>
    </row>
    <row r="1191" spans="3:9">
      <c r="C1191" s="2">
        <f t="shared" si="95"/>
        <v>39863</v>
      </c>
      <c r="D1191">
        <f t="shared" si="96"/>
        <v>5</v>
      </c>
      <c r="E1191">
        <v>59</v>
      </c>
      <c r="F1191" s="3">
        <v>280.976</v>
      </c>
      <c r="G1191" s="3">
        <f t="shared" si="97"/>
        <v>323.40219366000008</v>
      </c>
      <c r="H1191" s="3">
        <f t="shared" si="97"/>
        <v>326.30721133000009</v>
      </c>
      <c r="I1191" s="3">
        <f t="shared" si="97"/>
        <v>323.11828865000012</v>
      </c>
    </row>
    <row r="1192" spans="3:9">
      <c r="C1192" s="2">
        <f t="shared" si="95"/>
        <v>39863</v>
      </c>
      <c r="D1192">
        <f t="shared" si="96"/>
        <v>6</v>
      </c>
      <c r="E1192">
        <v>57</v>
      </c>
      <c r="F1192" s="3">
        <v>292.19499999999999</v>
      </c>
      <c r="G1192" s="3">
        <f t="shared" ref="G1192:I1211" si="98">(G$3*$E1192^4)+(G$4*$E1192^3)+(G$5*$E1192^2)+(G$6*$E1192)+G$7</f>
        <v>318.66300059999992</v>
      </c>
      <c r="H1192" s="3">
        <f t="shared" si="98"/>
        <v>322.43624767000006</v>
      </c>
      <c r="I1192" s="3">
        <f t="shared" si="98"/>
        <v>320.32606846999994</v>
      </c>
    </row>
    <row r="1193" spans="3:9">
      <c r="C1193" s="2">
        <f t="shared" si="95"/>
        <v>39863</v>
      </c>
      <c r="D1193">
        <f t="shared" si="96"/>
        <v>7</v>
      </c>
      <c r="E1193">
        <v>55</v>
      </c>
      <c r="F1193" s="3">
        <v>322.84800000000001</v>
      </c>
      <c r="G1193" s="3">
        <f t="shared" si="98"/>
        <v>315.45898121999994</v>
      </c>
      <c r="H1193" s="3">
        <f t="shared" si="98"/>
        <v>319.93603953000002</v>
      </c>
      <c r="I1193" s="3">
        <f t="shared" si="98"/>
        <v>319.20492189000021</v>
      </c>
    </row>
    <row r="1194" spans="3:9">
      <c r="C1194" s="2">
        <f t="shared" si="95"/>
        <v>39863</v>
      </c>
      <c r="D1194">
        <f t="shared" si="96"/>
        <v>8</v>
      </c>
      <c r="E1194">
        <v>56</v>
      </c>
      <c r="F1194" s="3">
        <v>345.166</v>
      </c>
      <c r="G1194" s="3">
        <f t="shared" si="98"/>
        <v>316.86909420000006</v>
      </c>
      <c r="H1194" s="3">
        <f t="shared" si="98"/>
        <v>321.01819978000003</v>
      </c>
      <c r="I1194" s="3">
        <f t="shared" si="98"/>
        <v>319.56466133000055</v>
      </c>
    </row>
    <row r="1195" spans="3:9">
      <c r="C1195" s="2">
        <f t="shared" si="95"/>
        <v>39863</v>
      </c>
      <c r="D1195">
        <f t="shared" si="96"/>
        <v>9</v>
      </c>
      <c r="E1195">
        <v>58</v>
      </c>
      <c r="F1195" s="3">
        <v>385.83600000000001</v>
      </c>
      <c r="G1195" s="3">
        <f t="shared" si="98"/>
        <v>320.84070041999996</v>
      </c>
      <c r="H1195" s="3">
        <f t="shared" si="98"/>
        <v>324.19698444000005</v>
      </c>
      <c r="I1195" s="3">
        <f t="shared" si="98"/>
        <v>321.50562987000018</v>
      </c>
    </row>
    <row r="1196" spans="3:9">
      <c r="C1196" s="2">
        <f t="shared" si="95"/>
        <v>39863</v>
      </c>
      <c r="D1196">
        <f t="shared" si="96"/>
        <v>10</v>
      </c>
      <c r="E1196">
        <v>60</v>
      </c>
      <c r="F1196" s="3">
        <v>420.22199999999998</v>
      </c>
      <c r="G1196" s="3">
        <f t="shared" si="98"/>
        <v>326.34748031999993</v>
      </c>
      <c r="H1196" s="3">
        <f t="shared" si="98"/>
        <v>328.77372958000001</v>
      </c>
      <c r="I1196" s="3">
        <f t="shared" si="98"/>
        <v>325.1774444899998</v>
      </c>
    </row>
    <row r="1197" spans="3:9">
      <c r="C1197" s="2">
        <f t="shared" si="95"/>
        <v>39863</v>
      </c>
      <c r="D1197">
        <f t="shared" si="96"/>
        <v>11</v>
      </c>
      <c r="E1197">
        <v>62</v>
      </c>
      <c r="F1197" s="3">
        <v>427.49400000000003</v>
      </c>
      <c r="G1197" s="3">
        <f t="shared" si="98"/>
        <v>333.38943390000009</v>
      </c>
      <c r="H1197" s="3">
        <f t="shared" si="98"/>
        <v>334.80284512000003</v>
      </c>
      <c r="I1197" s="3">
        <f t="shared" si="98"/>
        <v>330.68112887000012</v>
      </c>
    </row>
    <row r="1198" spans="3:9">
      <c r="C1198" s="2">
        <f t="shared" si="95"/>
        <v>39863</v>
      </c>
      <c r="D1198">
        <f t="shared" si="96"/>
        <v>12</v>
      </c>
      <c r="E1198">
        <v>64</v>
      </c>
      <c r="F1198" s="3">
        <v>431.79700000000003</v>
      </c>
      <c r="G1198" s="3">
        <f t="shared" si="98"/>
        <v>341.96656115999997</v>
      </c>
      <c r="H1198" s="3">
        <f t="shared" si="98"/>
        <v>342.33874098000001</v>
      </c>
      <c r="I1198" s="3">
        <f t="shared" si="98"/>
        <v>338.09301165000039</v>
      </c>
    </row>
    <row r="1199" spans="3:9">
      <c r="C1199" s="2">
        <f t="shared" si="95"/>
        <v>39863</v>
      </c>
      <c r="D1199">
        <f t="shared" si="96"/>
        <v>13</v>
      </c>
      <c r="E1199">
        <v>65</v>
      </c>
      <c r="F1199" s="3">
        <v>432.37900000000002</v>
      </c>
      <c r="G1199" s="3">
        <f t="shared" si="98"/>
        <v>346.83081492000008</v>
      </c>
      <c r="H1199" s="3">
        <f t="shared" si="98"/>
        <v>346.68873463</v>
      </c>
      <c r="I1199" s="3">
        <f t="shared" si="98"/>
        <v>342.53162758999912</v>
      </c>
    </row>
    <row r="1200" spans="3:9">
      <c r="C1200" s="2">
        <f t="shared" si="95"/>
        <v>39863</v>
      </c>
      <c r="D1200">
        <f t="shared" si="96"/>
        <v>14</v>
      </c>
      <c r="E1200">
        <v>64</v>
      </c>
      <c r="F1200" s="3">
        <v>429.25700000000001</v>
      </c>
      <c r="G1200" s="3">
        <f t="shared" si="98"/>
        <v>341.96656115999997</v>
      </c>
      <c r="H1200" s="3">
        <f t="shared" si="98"/>
        <v>342.33874098000001</v>
      </c>
      <c r="I1200" s="3">
        <f t="shared" si="98"/>
        <v>338.09301165000039</v>
      </c>
    </row>
    <row r="1201" spans="3:9">
      <c r="C1201" s="2">
        <f t="shared" si="95"/>
        <v>39863</v>
      </c>
      <c r="D1201">
        <f t="shared" si="96"/>
        <v>15</v>
      </c>
      <c r="E1201">
        <v>63</v>
      </c>
      <c r="F1201" s="3">
        <v>419.29899999999998</v>
      </c>
      <c r="G1201" s="3">
        <f t="shared" si="98"/>
        <v>337.48610081999993</v>
      </c>
      <c r="H1201" s="3">
        <f t="shared" si="98"/>
        <v>338.37904489000005</v>
      </c>
      <c r="I1201" s="3">
        <f t="shared" si="98"/>
        <v>334.14473956999979</v>
      </c>
    </row>
    <row r="1202" spans="3:9">
      <c r="C1202" s="2">
        <f t="shared" si="95"/>
        <v>39863</v>
      </c>
      <c r="D1202">
        <f t="shared" si="96"/>
        <v>16</v>
      </c>
      <c r="E1202">
        <v>62</v>
      </c>
      <c r="F1202" s="3">
        <v>409.51600000000002</v>
      </c>
      <c r="G1202" s="3">
        <f t="shared" si="98"/>
        <v>333.38943390000009</v>
      </c>
      <c r="H1202" s="3">
        <f t="shared" si="98"/>
        <v>334.80284512000003</v>
      </c>
      <c r="I1202" s="3">
        <f t="shared" si="98"/>
        <v>330.68112887000012</v>
      </c>
    </row>
    <row r="1203" spans="3:9">
      <c r="C1203" s="2">
        <f t="shared" si="95"/>
        <v>39863</v>
      </c>
      <c r="D1203">
        <f t="shared" si="96"/>
        <v>17</v>
      </c>
      <c r="E1203">
        <v>59</v>
      </c>
      <c r="F1203" s="3">
        <v>399.63299999999998</v>
      </c>
      <c r="G1203" s="3">
        <f t="shared" si="98"/>
        <v>323.40219366000008</v>
      </c>
      <c r="H1203" s="3">
        <f t="shared" si="98"/>
        <v>326.30721133000009</v>
      </c>
      <c r="I1203" s="3">
        <f t="shared" si="98"/>
        <v>323.11828865000012</v>
      </c>
    </row>
    <row r="1204" spans="3:9">
      <c r="C1204" s="2">
        <f t="shared" si="95"/>
        <v>39863</v>
      </c>
      <c r="D1204">
        <f t="shared" si="96"/>
        <v>18</v>
      </c>
      <c r="E1204">
        <v>54</v>
      </c>
      <c r="F1204" s="3">
        <v>391.971</v>
      </c>
      <c r="G1204" s="3">
        <f t="shared" si="98"/>
        <v>314.43266165999989</v>
      </c>
      <c r="H1204" s="3">
        <f t="shared" si="98"/>
        <v>319.18296568000005</v>
      </c>
      <c r="I1204" s="3">
        <f t="shared" si="98"/>
        <v>319.2288201500001</v>
      </c>
    </row>
    <row r="1205" spans="3:9">
      <c r="C1205" s="2">
        <f t="shared" si="95"/>
        <v>39863</v>
      </c>
      <c r="D1205">
        <f t="shared" si="96"/>
        <v>19</v>
      </c>
      <c r="E1205">
        <v>51</v>
      </c>
      <c r="F1205" s="3">
        <v>403.75299999999999</v>
      </c>
      <c r="G1205" s="3">
        <f t="shared" si="98"/>
        <v>313.65646349999997</v>
      </c>
      <c r="H1205" s="3">
        <f t="shared" si="98"/>
        <v>318.83025013000002</v>
      </c>
      <c r="I1205" s="3">
        <f t="shared" si="98"/>
        <v>321.39888953000042</v>
      </c>
    </row>
    <row r="1206" spans="3:9">
      <c r="C1206" s="2">
        <f t="shared" si="95"/>
        <v>39863</v>
      </c>
      <c r="D1206">
        <f t="shared" si="96"/>
        <v>20</v>
      </c>
      <c r="E1206">
        <v>49</v>
      </c>
      <c r="F1206" s="3">
        <v>387.41199999999998</v>
      </c>
      <c r="G1206" s="3">
        <f t="shared" si="98"/>
        <v>315.05796515999998</v>
      </c>
      <c r="H1206" s="3">
        <f t="shared" si="98"/>
        <v>320.11584903000005</v>
      </c>
      <c r="I1206" s="3">
        <f t="shared" si="98"/>
        <v>324.36378614999995</v>
      </c>
    </row>
    <row r="1207" spans="3:9">
      <c r="C1207" s="2">
        <f t="shared" si="95"/>
        <v>39863</v>
      </c>
      <c r="D1207">
        <f t="shared" si="96"/>
        <v>21</v>
      </c>
      <c r="E1207">
        <v>47</v>
      </c>
      <c r="F1207" s="3">
        <v>362.88900000000001</v>
      </c>
      <c r="G1207" s="3">
        <f t="shared" si="98"/>
        <v>317.9946405</v>
      </c>
      <c r="H1207" s="3">
        <f t="shared" si="98"/>
        <v>322.55456377000007</v>
      </c>
      <c r="I1207" s="3">
        <f t="shared" si="98"/>
        <v>328.2993211700005</v>
      </c>
    </row>
    <row r="1208" spans="3:9">
      <c r="C1208" s="2">
        <f t="shared" si="95"/>
        <v>39863</v>
      </c>
      <c r="D1208">
        <f t="shared" si="96"/>
        <v>22</v>
      </c>
      <c r="E1208">
        <v>46</v>
      </c>
      <c r="F1208" s="3">
        <v>328.69299999999998</v>
      </c>
      <c r="G1208" s="3">
        <f t="shared" si="98"/>
        <v>320.03866829999993</v>
      </c>
      <c r="H1208" s="3">
        <f t="shared" si="98"/>
        <v>324.18933648000007</v>
      </c>
      <c r="I1208" s="3">
        <f t="shared" si="98"/>
        <v>330.55802823000028</v>
      </c>
    </row>
    <row r="1209" spans="3:9">
      <c r="C1209" s="2">
        <f t="shared" si="95"/>
        <v>39863</v>
      </c>
      <c r="D1209">
        <f t="shared" si="96"/>
        <v>23</v>
      </c>
      <c r="E1209">
        <v>44</v>
      </c>
      <c r="F1209" s="3">
        <v>297.74599999999998</v>
      </c>
      <c r="G1209" s="3">
        <f t="shared" si="98"/>
        <v>325.27810416</v>
      </c>
      <c r="H1209" s="3">
        <f t="shared" si="98"/>
        <v>328.25570638000011</v>
      </c>
      <c r="I1209" s="3">
        <f t="shared" si="98"/>
        <v>335.49771665000009</v>
      </c>
    </row>
    <row r="1210" spans="3:9">
      <c r="C1210" s="2">
        <f t="shared" si="95"/>
        <v>39863</v>
      </c>
      <c r="D1210">
        <f t="shared" si="96"/>
        <v>24</v>
      </c>
      <c r="E1210">
        <v>43</v>
      </c>
      <c r="F1210" s="3">
        <v>286.51299999999998</v>
      </c>
      <c r="G1210" s="3">
        <f t="shared" si="98"/>
        <v>328.47351221999992</v>
      </c>
      <c r="H1210" s="3">
        <f t="shared" si="98"/>
        <v>330.67370109000007</v>
      </c>
      <c r="I1210" s="3">
        <f t="shared" si="98"/>
        <v>338.11022577</v>
      </c>
    </row>
    <row r="1211" spans="3:9">
      <c r="C1211" s="2">
        <f t="shared" si="95"/>
        <v>39864</v>
      </c>
      <c r="D1211">
        <f t="shared" si="96"/>
        <v>1</v>
      </c>
      <c r="E1211">
        <v>41</v>
      </c>
      <c r="F1211" s="3">
        <v>282.13</v>
      </c>
      <c r="G1211" s="3">
        <f t="shared" si="98"/>
        <v>336.01570860000004</v>
      </c>
      <c r="H1211" s="3">
        <f t="shared" si="98"/>
        <v>336.24530383000007</v>
      </c>
      <c r="I1211" s="3">
        <f t="shared" si="98"/>
        <v>343.43781743000005</v>
      </c>
    </row>
    <row r="1212" spans="3:9">
      <c r="C1212" s="2">
        <f t="shared" si="95"/>
        <v>39864</v>
      </c>
      <c r="D1212">
        <f t="shared" si="96"/>
        <v>2</v>
      </c>
      <c r="E1212">
        <v>40</v>
      </c>
      <c r="F1212" s="3">
        <v>281.91800000000001</v>
      </c>
      <c r="G1212" s="3">
        <f t="shared" ref="G1212:I1231" si="99">(G$3*$E1212^4)+(G$4*$E1212^3)+(G$5*$E1212^2)+(G$6*$E1212)+G$7</f>
        <v>340.36249691999996</v>
      </c>
      <c r="H1212" s="3">
        <f t="shared" si="99"/>
        <v>339.38530938000008</v>
      </c>
      <c r="I1212" s="3">
        <f t="shared" si="99"/>
        <v>346.07516709000043</v>
      </c>
    </row>
    <row r="1213" spans="3:9">
      <c r="C1213" s="2">
        <f t="shared" si="95"/>
        <v>39864</v>
      </c>
      <c r="D1213">
        <f t="shared" si="96"/>
        <v>3</v>
      </c>
      <c r="E1213">
        <v>38</v>
      </c>
      <c r="F1213" s="3">
        <v>284.68799999999999</v>
      </c>
      <c r="G1213" s="3">
        <f t="shared" si="99"/>
        <v>350.20745382000001</v>
      </c>
      <c r="H1213" s="3">
        <f t="shared" si="99"/>
        <v>346.3397226400001</v>
      </c>
      <c r="I1213" s="3">
        <f t="shared" si="99"/>
        <v>351.09106606999995</v>
      </c>
    </row>
    <row r="1214" spans="3:9">
      <c r="C1214" s="2">
        <f t="shared" si="95"/>
        <v>39864</v>
      </c>
      <c r="D1214">
        <f t="shared" si="96"/>
        <v>4</v>
      </c>
      <c r="E1214">
        <v>36</v>
      </c>
      <c r="F1214" s="3">
        <v>291.69200000000001</v>
      </c>
      <c r="G1214" s="3">
        <f t="shared" si="99"/>
        <v>361.58758439999997</v>
      </c>
      <c r="H1214" s="3">
        <f t="shared" si="99"/>
        <v>354.14799718000006</v>
      </c>
      <c r="I1214" s="3">
        <f t="shared" si="99"/>
        <v>355.46934713000024</v>
      </c>
    </row>
    <row r="1215" spans="3:9">
      <c r="C1215" s="2">
        <f t="shared" si="95"/>
        <v>39864</v>
      </c>
      <c r="D1215">
        <f t="shared" si="96"/>
        <v>5</v>
      </c>
      <c r="E1215">
        <v>35</v>
      </c>
      <c r="F1215" s="3">
        <v>302.62299999999999</v>
      </c>
      <c r="G1215" s="3">
        <f t="shared" si="99"/>
        <v>367.85333981999997</v>
      </c>
      <c r="H1215" s="3">
        <f t="shared" si="99"/>
        <v>358.35532933000002</v>
      </c>
      <c r="I1215" s="3">
        <f t="shared" si="99"/>
        <v>357.30388649000025</v>
      </c>
    </row>
    <row r="1216" spans="3:9">
      <c r="C1216" s="2">
        <f t="shared" si="95"/>
        <v>39864</v>
      </c>
      <c r="D1216">
        <f t="shared" si="96"/>
        <v>6</v>
      </c>
      <c r="E1216">
        <v>34</v>
      </c>
      <c r="F1216" s="3">
        <v>329.04700000000003</v>
      </c>
      <c r="G1216" s="3">
        <f t="shared" si="99"/>
        <v>374.50288866000005</v>
      </c>
      <c r="H1216" s="3">
        <f t="shared" si="99"/>
        <v>362.75572308000005</v>
      </c>
      <c r="I1216" s="3">
        <f t="shared" si="99"/>
        <v>358.83734114999999</v>
      </c>
    </row>
    <row r="1217" spans="3:9">
      <c r="C1217" s="2">
        <f t="shared" si="95"/>
        <v>39864</v>
      </c>
      <c r="D1217">
        <f t="shared" si="96"/>
        <v>7</v>
      </c>
      <c r="E1217">
        <v>33</v>
      </c>
      <c r="F1217" s="3">
        <v>358.34100000000001</v>
      </c>
      <c r="G1217" s="3">
        <f t="shared" si="99"/>
        <v>381.53623091999998</v>
      </c>
      <c r="H1217" s="3">
        <f t="shared" si="99"/>
        <v>367.34237719000004</v>
      </c>
      <c r="I1217" s="3">
        <f t="shared" si="99"/>
        <v>360.01926886999996</v>
      </c>
    </row>
    <row r="1218" spans="3:9">
      <c r="C1218" s="2">
        <f t="shared" si="95"/>
        <v>39864</v>
      </c>
      <c r="D1218">
        <f t="shared" si="96"/>
        <v>8</v>
      </c>
      <c r="E1218">
        <v>37</v>
      </c>
      <c r="F1218" s="3">
        <v>399.26400000000001</v>
      </c>
      <c r="G1218" s="3">
        <f t="shared" si="99"/>
        <v>355.70562240000004</v>
      </c>
      <c r="H1218" s="3">
        <f t="shared" si="99"/>
        <v>350.14052787000003</v>
      </c>
      <c r="I1218" s="3">
        <f t="shared" si="99"/>
        <v>353.38262186999992</v>
      </c>
    </row>
    <row r="1219" spans="3:9">
      <c r="C1219" s="2">
        <f t="shared" si="95"/>
        <v>39864</v>
      </c>
      <c r="D1219">
        <f t="shared" si="96"/>
        <v>9</v>
      </c>
      <c r="E1219">
        <v>40</v>
      </c>
      <c r="F1219" s="3">
        <v>433.755</v>
      </c>
      <c r="G1219" s="3">
        <f t="shared" si="99"/>
        <v>340.36249691999996</v>
      </c>
      <c r="H1219" s="3">
        <f t="shared" si="99"/>
        <v>339.38530938000008</v>
      </c>
      <c r="I1219" s="3">
        <f t="shared" si="99"/>
        <v>346.07516709000043</v>
      </c>
    </row>
    <row r="1220" spans="3:9">
      <c r="C1220" s="2">
        <f t="shared" si="95"/>
        <v>39864</v>
      </c>
      <c r="D1220">
        <f t="shared" si="96"/>
        <v>10</v>
      </c>
      <c r="E1220">
        <v>45</v>
      </c>
      <c r="F1220" s="3">
        <v>452.577</v>
      </c>
      <c r="G1220" s="3">
        <f t="shared" si="99"/>
        <v>322.46648951999998</v>
      </c>
      <c r="H1220" s="3">
        <f t="shared" si="99"/>
        <v>326.09198443000002</v>
      </c>
      <c r="I1220" s="3">
        <f t="shared" si="99"/>
        <v>332.9686481899999</v>
      </c>
    </row>
    <row r="1221" spans="3:9">
      <c r="C1221" s="2">
        <f t="shared" si="95"/>
        <v>39864</v>
      </c>
      <c r="D1221">
        <f t="shared" si="96"/>
        <v>11</v>
      </c>
      <c r="E1221">
        <v>47</v>
      </c>
      <c r="F1221" s="3">
        <v>449.08100000000002</v>
      </c>
      <c r="G1221" s="3">
        <f t="shared" si="99"/>
        <v>317.9946405</v>
      </c>
      <c r="H1221" s="3">
        <f t="shared" si="99"/>
        <v>322.55456377000007</v>
      </c>
      <c r="I1221" s="3">
        <f t="shared" si="99"/>
        <v>328.2993211700005</v>
      </c>
    </row>
    <row r="1222" spans="3:9">
      <c r="C1222" s="2">
        <f t="shared" si="95"/>
        <v>39864</v>
      </c>
      <c r="D1222">
        <f t="shared" si="96"/>
        <v>12</v>
      </c>
      <c r="E1222">
        <v>50</v>
      </c>
      <c r="F1222" s="3">
        <v>432.83600000000001</v>
      </c>
      <c r="G1222" s="3">
        <f t="shared" si="99"/>
        <v>314.16531762</v>
      </c>
      <c r="H1222" s="3">
        <f t="shared" si="99"/>
        <v>319.32550948000005</v>
      </c>
      <c r="I1222" s="3">
        <f t="shared" si="99"/>
        <v>322.7461697899999</v>
      </c>
    </row>
    <row r="1223" spans="3:9">
      <c r="C1223" s="2">
        <f t="shared" si="95"/>
        <v>39864</v>
      </c>
      <c r="D1223">
        <f t="shared" si="96"/>
        <v>13</v>
      </c>
      <c r="E1223">
        <v>53</v>
      </c>
      <c r="F1223" s="3">
        <v>419.4</v>
      </c>
      <c r="G1223" s="3">
        <f t="shared" si="99"/>
        <v>313.79013552000004</v>
      </c>
      <c r="H1223" s="3">
        <f t="shared" si="99"/>
        <v>318.75217699000007</v>
      </c>
      <c r="I1223" s="3">
        <f t="shared" si="99"/>
        <v>319.61678266999985</v>
      </c>
    </row>
    <row r="1224" spans="3:9">
      <c r="C1224" s="2">
        <f t="shared" si="95"/>
        <v>39864</v>
      </c>
      <c r="D1224">
        <f t="shared" si="96"/>
        <v>14</v>
      </c>
      <c r="E1224">
        <v>56</v>
      </c>
      <c r="F1224" s="3">
        <v>419.72</v>
      </c>
      <c r="G1224" s="3">
        <f t="shared" si="99"/>
        <v>316.86909420000006</v>
      </c>
      <c r="H1224" s="3">
        <f t="shared" si="99"/>
        <v>321.01819978000003</v>
      </c>
      <c r="I1224" s="3">
        <f t="shared" si="99"/>
        <v>319.56466133000055</v>
      </c>
    </row>
    <row r="1225" spans="3:9">
      <c r="C1225" s="2">
        <f t="shared" si="95"/>
        <v>39864</v>
      </c>
      <c r="D1225">
        <f t="shared" si="96"/>
        <v>15</v>
      </c>
      <c r="E1225">
        <v>55</v>
      </c>
      <c r="F1225" s="3">
        <v>413.54700000000003</v>
      </c>
      <c r="G1225" s="3">
        <f t="shared" si="99"/>
        <v>315.45898121999994</v>
      </c>
      <c r="H1225" s="3">
        <f t="shared" si="99"/>
        <v>319.93603953000002</v>
      </c>
      <c r="I1225" s="3">
        <f t="shared" si="99"/>
        <v>319.20492189000021</v>
      </c>
    </row>
    <row r="1226" spans="3:9">
      <c r="C1226" s="2">
        <f t="shared" si="95"/>
        <v>39864</v>
      </c>
      <c r="D1226">
        <f t="shared" si="96"/>
        <v>16</v>
      </c>
      <c r="E1226">
        <v>55</v>
      </c>
      <c r="F1226" s="3">
        <v>395.80799999999999</v>
      </c>
      <c r="G1226" s="3">
        <f t="shared" si="99"/>
        <v>315.45898121999994</v>
      </c>
      <c r="H1226" s="3">
        <f t="shared" si="99"/>
        <v>319.93603953000002</v>
      </c>
      <c r="I1226" s="3">
        <f t="shared" si="99"/>
        <v>319.20492189000021</v>
      </c>
    </row>
    <row r="1227" spans="3:9">
      <c r="C1227" s="2">
        <f t="shared" si="95"/>
        <v>39864</v>
      </c>
      <c r="D1227">
        <f t="shared" si="96"/>
        <v>17</v>
      </c>
      <c r="E1227">
        <v>53</v>
      </c>
      <c r="F1227" s="3">
        <v>390.50299999999999</v>
      </c>
      <c r="G1227" s="3">
        <f t="shared" si="99"/>
        <v>313.79013552000004</v>
      </c>
      <c r="H1227" s="3">
        <f t="shared" si="99"/>
        <v>318.75217699000007</v>
      </c>
      <c r="I1227" s="3">
        <f t="shared" si="99"/>
        <v>319.61678266999985</v>
      </c>
    </row>
    <row r="1228" spans="3:9">
      <c r="C1228" s="2">
        <f t="shared" si="95"/>
        <v>39864</v>
      </c>
      <c r="D1228">
        <f t="shared" si="96"/>
        <v>18</v>
      </c>
      <c r="E1228">
        <v>49</v>
      </c>
      <c r="F1228" s="3">
        <v>387</v>
      </c>
      <c r="G1228" s="3">
        <f t="shared" si="99"/>
        <v>315.05796515999998</v>
      </c>
      <c r="H1228" s="3">
        <f t="shared" si="99"/>
        <v>320.11584903000005</v>
      </c>
      <c r="I1228" s="3">
        <f t="shared" si="99"/>
        <v>324.36378614999995</v>
      </c>
    </row>
    <row r="1229" spans="3:9">
      <c r="C1229" s="2">
        <f t="shared" ref="C1229:C1292" si="100">IF(D1229=1,C1228+1,C1228)</f>
        <v>39864</v>
      </c>
      <c r="D1229">
        <f t="shared" ref="D1229:D1292" si="101">IF(D1228=24,1,D1228+1)</f>
        <v>19</v>
      </c>
      <c r="E1229">
        <v>44</v>
      </c>
      <c r="F1229" s="3">
        <v>407.32100000000003</v>
      </c>
      <c r="G1229" s="3">
        <f t="shared" si="99"/>
        <v>325.27810416</v>
      </c>
      <c r="H1229" s="3">
        <f t="shared" si="99"/>
        <v>328.25570638000011</v>
      </c>
      <c r="I1229" s="3">
        <f t="shared" si="99"/>
        <v>335.49771665000009</v>
      </c>
    </row>
    <row r="1230" spans="3:9">
      <c r="C1230" s="2">
        <f t="shared" si="100"/>
        <v>39864</v>
      </c>
      <c r="D1230">
        <f t="shared" si="101"/>
        <v>20</v>
      </c>
      <c r="E1230">
        <v>42</v>
      </c>
      <c r="F1230" s="3">
        <v>398.86799999999999</v>
      </c>
      <c r="G1230" s="3">
        <f t="shared" si="99"/>
        <v>332.05271369999997</v>
      </c>
      <c r="H1230" s="3">
        <f t="shared" si="99"/>
        <v>333.33916732</v>
      </c>
      <c r="I1230" s="3">
        <f t="shared" si="99"/>
        <v>340.76962426999995</v>
      </c>
    </row>
    <row r="1231" spans="3:9">
      <c r="C1231" s="2">
        <f t="shared" si="100"/>
        <v>39864</v>
      </c>
      <c r="D1231">
        <f t="shared" si="101"/>
        <v>21</v>
      </c>
      <c r="E1231">
        <v>41</v>
      </c>
      <c r="F1231" s="3">
        <v>386.29899999999998</v>
      </c>
      <c r="G1231" s="3">
        <f t="shared" si="99"/>
        <v>336.01570860000004</v>
      </c>
      <c r="H1231" s="3">
        <f t="shared" si="99"/>
        <v>336.24530383000007</v>
      </c>
      <c r="I1231" s="3">
        <f t="shared" si="99"/>
        <v>343.43781743000005</v>
      </c>
    </row>
    <row r="1232" spans="3:9">
      <c r="C1232" s="2">
        <f t="shared" si="100"/>
        <v>39864</v>
      </c>
      <c r="D1232">
        <f t="shared" si="101"/>
        <v>22</v>
      </c>
      <c r="E1232">
        <v>42</v>
      </c>
      <c r="F1232" s="3">
        <v>348.79599999999999</v>
      </c>
      <c r="G1232" s="3">
        <f t="shared" ref="G1232:I1251" si="102">(G$3*$E1232^4)+(G$4*$E1232^3)+(G$5*$E1232^2)+(G$6*$E1232)+G$7</f>
        <v>332.05271369999997</v>
      </c>
      <c r="H1232" s="3">
        <f t="shared" si="102"/>
        <v>333.33916732</v>
      </c>
      <c r="I1232" s="3">
        <f t="shared" si="102"/>
        <v>340.76962426999995</v>
      </c>
    </row>
    <row r="1233" spans="3:9">
      <c r="C1233" s="2">
        <f t="shared" si="100"/>
        <v>39864</v>
      </c>
      <c r="D1233">
        <f t="shared" si="101"/>
        <v>23</v>
      </c>
      <c r="E1233">
        <v>40</v>
      </c>
      <c r="F1233" s="3">
        <v>324.76499999999999</v>
      </c>
      <c r="G1233" s="3">
        <f t="shared" si="102"/>
        <v>340.36249691999996</v>
      </c>
      <c r="H1233" s="3">
        <f t="shared" si="102"/>
        <v>339.38530938000008</v>
      </c>
      <c r="I1233" s="3">
        <f t="shared" si="102"/>
        <v>346.07516709000043</v>
      </c>
    </row>
    <row r="1234" spans="3:9">
      <c r="C1234" s="2">
        <f t="shared" si="100"/>
        <v>39864</v>
      </c>
      <c r="D1234">
        <f t="shared" si="101"/>
        <v>24</v>
      </c>
      <c r="E1234">
        <v>36</v>
      </c>
      <c r="F1234" s="3">
        <v>307.01299999999998</v>
      </c>
      <c r="G1234" s="3">
        <f t="shared" si="102"/>
        <v>361.58758439999997</v>
      </c>
      <c r="H1234" s="3">
        <f t="shared" si="102"/>
        <v>354.14799718000006</v>
      </c>
      <c r="I1234" s="3">
        <f t="shared" si="102"/>
        <v>355.46934713000024</v>
      </c>
    </row>
    <row r="1235" spans="3:9">
      <c r="C1235" s="2">
        <f t="shared" si="100"/>
        <v>39865</v>
      </c>
      <c r="D1235">
        <f t="shared" si="101"/>
        <v>1</v>
      </c>
      <c r="E1235">
        <v>38</v>
      </c>
      <c r="F1235" s="3">
        <v>300.07400000000001</v>
      </c>
      <c r="G1235" s="3">
        <f t="shared" si="102"/>
        <v>350.20745382000001</v>
      </c>
      <c r="H1235" s="3">
        <f t="shared" si="102"/>
        <v>346.3397226400001</v>
      </c>
      <c r="I1235" s="3">
        <f t="shared" si="102"/>
        <v>351.09106606999995</v>
      </c>
    </row>
    <row r="1236" spans="3:9">
      <c r="C1236" s="2">
        <f t="shared" si="100"/>
        <v>39865</v>
      </c>
      <c r="D1236">
        <f t="shared" si="101"/>
        <v>2</v>
      </c>
      <c r="E1236">
        <v>37</v>
      </c>
      <c r="F1236" s="3">
        <v>302.77199999999999</v>
      </c>
      <c r="G1236" s="3">
        <f t="shared" si="102"/>
        <v>355.70562240000004</v>
      </c>
      <c r="H1236" s="3">
        <f t="shared" si="102"/>
        <v>350.14052787000003</v>
      </c>
      <c r="I1236" s="3">
        <f t="shared" si="102"/>
        <v>353.38262186999992</v>
      </c>
    </row>
    <row r="1237" spans="3:9">
      <c r="C1237" s="2">
        <f t="shared" si="100"/>
        <v>39865</v>
      </c>
      <c r="D1237">
        <f t="shared" si="101"/>
        <v>3</v>
      </c>
      <c r="E1237">
        <v>39</v>
      </c>
      <c r="F1237" s="3">
        <v>306.58199999999999</v>
      </c>
      <c r="G1237" s="3">
        <f t="shared" si="102"/>
        <v>345.09307866</v>
      </c>
      <c r="H1237" s="3">
        <f t="shared" si="102"/>
        <v>342.75238273000002</v>
      </c>
      <c r="I1237" s="3">
        <f t="shared" si="102"/>
        <v>348.64049165000034</v>
      </c>
    </row>
    <row r="1238" spans="3:9">
      <c r="C1238" s="2">
        <f t="shared" si="100"/>
        <v>39865</v>
      </c>
      <c r="D1238">
        <f t="shared" si="101"/>
        <v>4</v>
      </c>
      <c r="E1238">
        <v>37</v>
      </c>
      <c r="F1238" s="3">
        <v>314.71600000000001</v>
      </c>
      <c r="G1238" s="3">
        <f t="shared" si="102"/>
        <v>355.70562240000004</v>
      </c>
      <c r="H1238" s="3">
        <f t="shared" si="102"/>
        <v>350.14052787000003</v>
      </c>
      <c r="I1238" s="3">
        <f t="shared" si="102"/>
        <v>353.38262186999992</v>
      </c>
    </row>
    <row r="1239" spans="3:9">
      <c r="C1239" s="2">
        <f t="shared" si="100"/>
        <v>39865</v>
      </c>
      <c r="D1239">
        <f t="shared" si="101"/>
        <v>5</v>
      </c>
      <c r="E1239">
        <v>37</v>
      </c>
      <c r="F1239" s="3">
        <v>320.07400000000001</v>
      </c>
      <c r="G1239" s="3">
        <f t="shared" si="102"/>
        <v>355.70562240000004</v>
      </c>
      <c r="H1239" s="3">
        <f t="shared" si="102"/>
        <v>350.14052787000003</v>
      </c>
      <c r="I1239" s="3">
        <f t="shared" si="102"/>
        <v>353.38262186999992</v>
      </c>
    </row>
    <row r="1240" spans="3:9">
      <c r="C1240" s="2">
        <f t="shared" si="100"/>
        <v>39865</v>
      </c>
      <c r="D1240">
        <f t="shared" si="101"/>
        <v>6</v>
      </c>
      <c r="E1240">
        <v>40</v>
      </c>
      <c r="F1240" s="3">
        <v>326.57600000000002</v>
      </c>
      <c r="G1240" s="3">
        <f t="shared" si="102"/>
        <v>340.36249691999996</v>
      </c>
      <c r="H1240" s="3">
        <f t="shared" si="102"/>
        <v>339.38530938000008</v>
      </c>
      <c r="I1240" s="3">
        <f t="shared" si="102"/>
        <v>346.07516709000043</v>
      </c>
    </row>
    <row r="1241" spans="3:9">
      <c r="C1241" s="2">
        <f t="shared" si="100"/>
        <v>39865</v>
      </c>
      <c r="D1241">
        <f t="shared" si="101"/>
        <v>7</v>
      </c>
      <c r="E1241">
        <v>41</v>
      </c>
      <c r="F1241" s="3">
        <v>329.84500000000003</v>
      </c>
      <c r="G1241" s="3">
        <f t="shared" si="102"/>
        <v>336.01570860000004</v>
      </c>
      <c r="H1241" s="3">
        <f t="shared" si="102"/>
        <v>336.24530383000007</v>
      </c>
      <c r="I1241" s="3">
        <f t="shared" si="102"/>
        <v>343.43781743000005</v>
      </c>
    </row>
    <row r="1242" spans="3:9">
      <c r="C1242" s="2">
        <f t="shared" si="100"/>
        <v>39865</v>
      </c>
      <c r="D1242">
        <f t="shared" si="101"/>
        <v>8</v>
      </c>
      <c r="E1242">
        <v>47</v>
      </c>
      <c r="F1242" s="3">
        <v>323.77</v>
      </c>
      <c r="G1242" s="3">
        <f t="shared" si="102"/>
        <v>317.9946405</v>
      </c>
      <c r="H1242" s="3">
        <f t="shared" si="102"/>
        <v>322.55456377000007</v>
      </c>
      <c r="I1242" s="3">
        <f t="shared" si="102"/>
        <v>328.2993211700005</v>
      </c>
    </row>
    <row r="1243" spans="3:9">
      <c r="C1243" s="2">
        <f t="shared" si="100"/>
        <v>39865</v>
      </c>
      <c r="D1243">
        <f t="shared" si="101"/>
        <v>9</v>
      </c>
      <c r="E1243">
        <v>51</v>
      </c>
      <c r="F1243" s="3">
        <v>326.56</v>
      </c>
      <c r="G1243" s="3">
        <f t="shared" si="102"/>
        <v>313.65646349999997</v>
      </c>
      <c r="H1243" s="3">
        <f t="shared" si="102"/>
        <v>318.83025013000002</v>
      </c>
      <c r="I1243" s="3">
        <f t="shared" si="102"/>
        <v>321.39888953000042</v>
      </c>
    </row>
    <row r="1244" spans="3:9">
      <c r="C1244" s="2">
        <f t="shared" si="100"/>
        <v>39865</v>
      </c>
      <c r="D1244">
        <f t="shared" si="101"/>
        <v>10</v>
      </c>
      <c r="E1244">
        <v>55</v>
      </c>
      <c r="F1244" s="3">
        <v>347.68400000000003</v>
      </c>
      <c r="G1244" s="3">
        <f t="shared" si="102"/>
        <v>315.45898121999994</v>
      </c>
      <c r="H1244" s="3">
        <f t="shared" si="102"/>
        <v>319.93603953000002</v>
      </c>
      <c r="I1244" s="3">
        <f t="shared" si="102"/>
        <v>319.20492189000021</v>
      </c>
    </row>
    <row r="1245" spans="3:9">
      <c r="C1245" s="2">
        <f t="shared" si="100"/>
        <v>39865</v>
      </c>
      <c r="D1245">
        <f t="shared" si="101"/>
        <v>11</v>
      </c>
      <c r="E1245">
        <v>58</v>
      </c>
      <c r="F1245" s="3">
        <v>342.96</v>
      </c>
      <c r="G1245" s="3">
        <f t="shared" si="102"/>
        <v>320.84070041999996</v>
      </c>
      <c r="H1245" s="3">
        <f t="shared" si="102"/>
        <v>324.19698444000005</v>
      </c>
      <c r="I1245" s="3">
        <f t="shared" si="102"/>
        <v>321.50562987000018</v>
      </c>
    </row>
    <row r="1246" spans="3:9">
      <c r="C1246" s="2">
        <f t="shared" si="100"/>
        <v>39865</v>
      </c>
      <c r="D1246">
        <f t="shared" si="101"/>
        <v>12</v>
      </c>
      <c r="E1246">
        <v>59</v>
      </c>
      <c r="F1246" s="3">
        <v>335.91500000000002</v>
      </c>
      <c r="G1246" s="3">
        <f t="shared" si="102"/>
        <v>323.40219366000008</v>
      </c>
      <c r="H1246" s="3">
        <f t="shared" si="102"/>
        <v>326.30721133000009</v>
      </c>
      <c r="I1246" s="3">
        <f t="shared" si="102"/>
        <v>323.11828865000012</v>
      </c>
    </row>
    <row r="1247" spans="3:9">
      <c r="C1247" s="2">
        <f t="shared" si="100"/>
        <v>39865</v>
      </c>
      <c r="D1247">
        <f t="shared" si="101"/>
        <v>13</v>
      </c>
      <c r="E1247">
        <v>59</v>
      </c>
      <c r="F1247" s="3">
        <v>330.202</v>
      </c>
      <c r="G1247" s="3">
        <f t="shared" si="102"/>
        <v>323.40219366000008</v>
      </c>
      <c r="H1247" s="3">
        <f t="shared" si="102"/>
        <v>326.30721133000009</v>
      </c>
      <c r="I1247" s="3">
        <f t="shared" si="102"/>
        <v>323.11828865000012</v>
      </c>
    </row>
    <row r="1248" spans="3:9">
      <c r="C1248" s="2">
        <f t="shared" si="100"/>
        <v>39865</v>
      </c>
      <c r="D1248">
        <f t="shared" si="101"/>
        <v>14</v>
      </c>
      <c r="E1248">
        <v>59</v>
      </c>
      <c r="F1248" s="3">
        <v>331.613</v>
      </c>
      <c r="G1248" s="3">
        <f t="shared" si="102"/>
        <v>323.40219366000008</v>
      </c>
      <c r="H1248" s="3">
        <f t="shared" si="102"/>
        <v>326.30721133000009</v>
      </c>
      <c r="I1248" s="3">
        <f t="shared" si="102"/>
        <v>323.11828865000012</v>
      </c>
    </row>
    <row r="1249" spans="3:9">
      <c r="C1249" s="2">
        <f t="shared" si="100"/>
        <v>39865</v>
      </c>
      <c r="D1249">
        <f t="shared" si="101"/>
        <v>15</v>
      </c>
      <c r="E1249">
        <v>58</v>
      </c>
      <c r="F1249" s="3">
        <v>335.29199999999997</v>
      </c>
      <c r="G1249" s="3">
        <f t="shared" si="102"/>
        <v>320.84070041999996</v>
      </c>
      <c r="H1249" s="3">
        <f t="shared" si="102"/>
        <v>324.19698444000005</v>
      </c>
      <c r="I1249" s="3">
        <f t="shared" si="102"/>
        <v>321.50562987000018</v>
      </c>
    </row>
    <row r="1250" spans="3:9">
      <c r="C1250" s="2">
        <f t="shared" si="100"/>
        <v>39865</v>
      </c>
      <c r="D1250">
        <f t="shared" si="101"/>
        <v>16</v>
      </c>
      <c r="E1250">
        <v>58</v>
      </c>
      <c r="F1250" s="3">
        <v>344.73599999999999</v>
      </c>
      <c r="G1250" s="3">
        <f t="shared" si="102"/>
        <v>320.84070041999996</v>
      </c>
      <c r="H1250" s="3">
        <f t="shared" si="102"/>
        <v>324.19698444000005</v>
      </c>
      <c r="I1250" s="3">
        <f t="shared" si="102"/>
        <v>321.50562987000018</v>
      </c>
    </row>
    <row r="1251" spans="3:9">
      <c r="C1251" s="2">
        <f t="shared" si="100"/>
        <v>39865</v>
      </c>
      <c r="D1251">
        <f t="shared" si="101"/>
        <v>17</v>
      </c>
      <c r="E1251">
        <v>57</v>
      </c>
      <c r="F1251" s="3">
        <v>344.87900000000002</v>
      </c>
      <c r="G1251" s="3">
        <f t="shared" si="102"/>
        <v>318.66300059999992</v>
      </c>
      <c r="H1251" s="3">
        <f t="shared" si="102"/>
        <v>322.43624767000006</v>
      </c>
      <c r="I1251" s="3">
        <f t="shared" si="102"/>
        <v>320.32606846999994</v>
      </c>
    </row>
    <row r="1252" spans="3:9">
      <c r="C1252" s="2">
        <f t="shared" si="100"/>
        <v>39865</v>
      </c>
      <c r="D1252">
        <f t="shared" si="101"/>
        <v>18</v>
      </c>
      <c r="E1252">
        <v>54</v>
      </c>
      <c r="F1252" s="3">
        <v>364.39400000000001</v>
      </c>
      <c r="G1252" s="3">
        <f t="shared" ref="G1252:I1271" si="103">(G$3*$E1252^4)+(G$4*$E1252^3)+(G$5*$E1252^2)+(G$6*$E1252)+G$7</f>
        <v>314.43266165999989</v>
      </c>
      <c r="H1252" s="3">
        <f t="shared" si="103"/>
        <v>319.18296568000005</v>
      </c>
      <c r="I1252" s="3">
        <f t="shared" si="103"/>
        <v>319.2288201500001</v>
      </c>
    </row>
    <row r="1253" spans="3:9">
      <c r="C1253" s="2">
        <f t="shared" si="100"/>
        <v>39865</v>
      </c>
      <c r="D1253">
        <f t="shared" si="101"/>
        <v>19</v>
      </c>
      <c r="E1253">
        <v>54</v>
      </c>
      <c r="F1253" s="3">
        <v>381.13099999999997</v>
      </c>
      <c r="G1253" s="3">
        <f t="shared" si="103"/>
        <v>314.43266165999989</v>
      </c>
      <c r="H1253" s="3">
        <f t="shared" si="103"/>
        <v>319.18296568000005</v>
      </c>
      <c r="I1253" s="3">
        <f t="shared" si="103"/>
        <v>319.2288201500001</v>
      </c>
    </row>
    <row r="1254" spans="3:9">
      <c r="C1254" s="2">
        <f t="shared" si="100"/>
        <v>39865</v>
      </c>
      <c r="D1254">
        <f t="shared" si="101"/>
        <v>20</v>
      </c>
      <c r="E1254">
        <v>54</v>
      </c>
      <c r="F1254" s="3">
        <v>377.04</v>
      </c>
      <c r="G1254" s="3">
        <f t="shared" si="103"/>
        <v>314.43266165999989</v>
      </c>
      <c r="H1254" s="3">
        <f t="shared" si="103"/>
        <v>319.18296568000005</v>
      </c>
      <c r="I1254" s="3">
        <f t="shared" si="103"/>
        <v>319.2288201500001</v>
      </c>
    </row>
    <row r="1255" spans="3:9">
      <c r="C1255" s="2">
        <f t="shared" si="100"/>
        <v>39865</v>
      </c>
      <c r="D1255">
        <f t="shared" si="101"/>
        <v>21</v>
      </c>
      <c r="E1255">
        <v>54</v>
      </c>
      <c r="F1255" s="3">
        <v>359.892</v>
      </c>
      <c r="G1255" s="3">
        <f t="shared" si="103"/>
        <v>314.43266165999989</v>
      </c>
      <c r="H1255" s="3">
        <f t="shared" si="103"/>
        <v>319.18296568000005</v>
      </c>
      <c r="I1255" s="3">
        <f t="shared" si="103"/>
        <v>319.2288201500001</v>
      </c>
    </row>
    <row r="1256" spans="3:9">
      <c r="C1256" s="2">
        <f t="shared" si="100"/>
        <v>39865</v>
      </c>
      <c r="D1256">
        <f t="shared" si="101"/>
        <v>22</v>
      </c>
      <c r="E1256">
        <v>53</v>
      </c>
      <c r="F1256" s="3">
        <v>334.62</v>
      </c>
      <c r="G1256" s="3">
        <f t="shared" si="103"/>
        <v>313.79013552000004</v>
      </c>
      <c r="H1256" s="3">
        <f t="shared" si="103"/>
        <v>318.75217699000007</v>
      </c>
      <c r="I1256" s="3">
        <f t="shared" si="103"/>
        <v>319.61678266999985</v>
      </c>
    </row>
    <row r="1257" spans="3:9">
      <c r="C1257" s="2">
        <f t="shared" si="100"/>
        <v>39865</v>
      </c>
      <c r="D1257">
        <f t="shared" si="101"/>
        <v>23</v>
      </c>
      <c r="E1257">
        <v>55</v>
      </c>
      <c r="F1257" s="3">
        <v>299.21899999999999</v>
      </c>
      <c r="G1257" s="3">
        <f t="shared" si="103"/>
        <v>315.45898121999994</v>
      </c>
      <c r="H1257" s="3">
        <f t="shared" si="103"/>
        <v>319.93603953000002</v>
      </c>
      <c r="I1257" s="3">
        <f t="shared" si="103"/>
        <v>319.20492189000021</v>
      </c>
    </row>
    <row r="1258" spans="3:9">
      <c r="C1258" s="2">
        <f t="shared" si="100"/>
        <v>39865</v>
      </c>
      <c r="D1258">
        <f t="shared" si="101"/>
        <v>24</v>
      </c>
      <c r="E1258">
        <v>55</v>
      </c>
      <c r="F1258" s="3">
        <v>280.37700000000001</v>
      </c>
      <c r="G1258" s="3">
        <f t="shared" si="103"/>
        <v>315.45898121999994</v>
      </c>
      <c r="H1258" s="3">
        <f t="shared" si="103"/>
        <v>319.93603953000002</v>
      </c>
      <c r="I1258" s="3">
        <f t="shared" si="103"/>
        <v>319.20492189000021</v>
      </c>
    </row>
    <row r="1259" spans="3:9">
      <c r="C1259" s="2">
        <f t="shared" si="100"/>
        <v>39866</v>
      </c>
      <c r="D1259">
        <f t="shared" si="101"/>
        <v>1</v>
      </c>
      <c r="E1259">
        <v>55</v>
      </c>
      <c r="F1259" s="3">
        <v>270.601</v>
      </c>
      <c r="G1259" s="3">
        <f t="shared" si="103"/>
        <v>315.45898121999994</v>
      </c>
      <c r="H1259" s="3">
        <f t="shared" si="103"/>
        <v>319.93603953000002</v>
      </c>
      <c r="I1259" s="3">
        <f t="shared" si="103"/>
        <v>319.20492189000021</v>
      </c>
    </row>
    <row r="1260" spans="3:9">
      <c r="C1260" s="2">
        <f t="shared" si="100"/>
        <v>39866</v>
      </c>
      <c r="D1260">
        <f t="shared" si="101"/>
        <v>2</v>
      </c>
      <c r="E1260">
        <v>56</v>
      </c>
      <c r="F1260" s="3">
        <v>263.16899999999998</v>
      </c>
      <c r="G1260" s="3">
        <f t="shared" si="103"/>
        <v>316.86909420000006</v>
      </c>
      <c r="H1260" s="3">
        <f t="shared" si="103"/>
        <v>321.01819978000003</v>
      </c>
      <c r="I1260" s="3">
        <f t="shared" si="103"/>
        <v>319.56466133000055</v>
      </c>
    </row>
    <row r="1261" spans="3:9">
      <c r="C1261" s="2">
        <f t="shared" si="100"/>
        <v>39866</v>
      </c>
      <c r="D1261">
        <f t="shared" si="101"/>
        <v>3</v>
      </c>
      <c r="E1261">
        <v>52</v>
      </c>
      <c r="F1261" s="3">
        <v>264.04700000000003</v>
      </c>
      <c r="G1261" s="3">
        <f t="shared" si="103"/>
        <v>313.53140279999991</v>
      </c>
      <c r="H1261" s="3">
        <f t="shared" si="103"/>
        <v>318.6368722200001</v>
      </c>
      <c r="I1261" s="3">
        <f t="shared" si="103"/>
        <v>320.34769257000022</v>
      </c>
    </row>
    <row r="1262" spans="3:9">
      <c r="C1262" s="2">
        <f t="shared" si="100"/>
        <v>39866</v>
      </c>
      <c r="D1262">
        <f t="shared" si="101"/>
        <v>4</v>
      </c>
      <c r="E1262">
        <v>51</v>
      </c>
      <c r="F1262" s="3">
        <v>264.42599999999999</v>
      </c>
      <c r="G1262" s="3">
        <f t="shared" si="103"/>
        <v>313.65646349999997</v>
      </c>
      <c r="H1262" s="3">
        <f t="shared" si="103"/>
        <v>318.83025013000002</v>
      </c>
      <c r="I1262" s="3">
        <f t="shared" si="103"/>
        <v>321.39888953000042</v>
      </c>
    </row>
    <row r="1263" spans="3:9">
      <c r="C1263" s="2">
        <f t="shared" si="100"/>
        <v>39866</v>
      </c>
      <c r="D1263">
        <f t="shared" si="101"/>
        <v>5</v>
      </c>
      <c r="E1263">
        <v>49</v>
      </c>
      <c r="F1263" s="3">
        <v>275.45600000000002</v>
      </c>
      <c r="G1263" s="3">
        <f t="shared" si="103"/>
        <v>315.05796515999998</v>
      </c>
      <c r="H1263" s="3">
        <f t="shared" si="103"/>
        <v>320.11584903000005</v>
      </c>
      <c r="I1263" s="3">
        <f t="shared" si="103"/>
        <v>324.36378614999995</v>
      </c>
    </row>
    <row r="1264" spans="3:9">
      <c r="C1264" s="2">
        <f t="shared" si="100"/>
        <v>39866</v>
      </c>
      <c r="D1264">
        <f t="shared" si="101"/>
        <v>6</v>
      </c>
      <c r="E1264">
        <v>47</v>
      </c>
      <c r="F1264" s="3">
        <v>281.56299999999999</v>
      </c>
      <c r="G1264" s="3">
        <f t="shared" si="103"/>
        <v>317.9946405</v>
      </c>
      <c r="H1264" s="3">
        <f t="shared" si="103"/>
        <v>322.55456377000007</v>
      </c>
      <c r="I1264" s="3">
        <f t="shared" si="103"/>
        <v>328.2993211700005</v>
      </c>
    </row>
    <row r="1265" spans="3:9">
      <c r="C1265" s="2">
        <f t="shared" si="100"/>
        <v>39866</v>
      </c>
      <c r="D1265">
        <f t="shared" si="101"/>
        <v>7</v>
      </c>
      <c r="E1265">
        <v>45</v>
      </c>
      <c r="F1265" s="3">
        <v>288.56599999999997</v>
      </c>
      <c r="G1265" s="3">
        <f t="shared" si="103"/>
        <v>322.46648951999998</v>
      </c>
      <c r="H1265" s="3">
        <f t="shared" si="103"/>
        <v>326.09198443000002</v>
      </c>
      <c r="I1265" s="3">
        <f t="shared" si="103"/>
        <v>332.9686481899999</v>
      </c>
    </row>
    <row r="1266" spans="3:9">
      <c r="C1266" s="2">
        <f t="shared" si="100"/>
        <v>39866</v>
      </c>
      <c r="D1266">
        <f t="shared" si="101"/>
        <v>8</v>
      </c>
      <c r="E1266">
        <v>42</v>
      </c>
      <c r="F1266" s="3">
        <v>291.76600000000002</v>
      </c>
      <c r="G1266" s="3">
        <f t="shared" si="103"/>
        <v>332.05271369999997</v>
      </c>
      <c r="H1266" s="3">
        <f t="shared" si="103"/>
        <v>333.33916732</v>
      </c>
      <c r="I1266" s="3">
        <f t="shared" si="103"/>
        <v>340.76962426999995</v>
      </c>
    </row>
    <row r="1267" spans="3:9">
      <c r="C1267" s="2">
        <f t="shared" si="100"/>
        <v>39866</v>
      </c>
      <c r="D1267">
        <f t="shared" si="101"/>
        <v>9</v>
      </c>
      <c r="E1267">
        <v>43</v>
      </c>
      <c r="F1267" s="3">
        <v>309.37900000000002</v>
      </c>
      <c r="G1267" s="3">
        <f t="shared" si="103"/>
        <v>328.47351221999992</v>
      </c>
      <c r="H1267" s="3">
        <f t="shared" si="103"/>
        <v>330.67370109000007</v>
      </c>
      <c r="I1267" s="3">
        <f t="shared" si="103"/>
        <v>338.11022577</v>
      </c>
    </row>
    <row r="1268" spans="3:9">
      <c r="C1268" s="2">
        <f t="shared" si="100"/>
        <v>39866</v>
      </c>
      <c r="D1268">
        <f t="shared" si="101"/>
        <v>10</v>
      </c>
      <c r="E1268">
        <v>47</v>
      </c>
      <c r="F1268" s="3">
        <v>313.53500000000003</v>
      </c>
      <c r="G1268" s="3">
        <f t="shared" si="103"/>
        <v>317.9946405</v>
      </c>
      <c r="H1268" s="3">
        <f t="shared" si="103"/>
        <v>322.55456377000007</v>
      </c>
      <c r="I1268" s="3">
        <f t="shared" si="103"/>
        <v>328.2993211700005</v>
      </c>
    </row>
    <row r="1269" spans="3:9">
      <c r="C1269" s="2">
        <f t="shared" si="100"/>
        <v>39866</v>
      </c>
      <c r="D1269">
        <f t="shared" si="101"/>
        <v>11</v>
      </c>
      <c r="E1269">
        <v>49</v>
      </c>
      <c r="F1269" s="3">
        <v>319.702</v>
      </c>
      <c r="G1269" s="3">
        <f t="shared" si="103"/>
        <v>315.05796515999998</v>
      </c>
      <c r="H1269" s="3">
        <f t="shared" si="103"/>
        <v>320.11584903000005</v>
      </c>
      <c r="I1269" s="3">
        <f t="shared" si="103"/>
        <v>324.36378614999995</v>
      </c>
    </row>
    <row r="1270" spans="3:9">
      <c r="C1270" s="2">
        <f t="shared" si="100"/>
        <v>39866</v>
      </c>
      <c r="D1270">
        <f t="shared" si="101"/>
        <v>12</v>
      </c>
      <c r="E1270">
        <v>53</v>
      </c>
      <c r="F1270" s="3">
        <v>320.93900000000002</v>
      </c>
      <c r="G1270" s="3">
        <f t="shared" si="103"/>
        <v>313.79013552000004</v>
      </c>
      <c r="H1270" s="3">
        <f t="shared" si="103"/>
        <v>318.75217699000007</v>
      </c>
      <c r="I1270" s="3">
        <f t="shared" si="103"/>
        <v>319.61678266999985</v>
      </c>
    </row>
    <row r="1271" spans="3:9">
      <c r="C1271" s="2">
        <f t="shared" si="100"/>
        <v>39866</v>
      </c>
      <c r="D1271">
        <f t="shared" si="101"/>
        <v>13</v>
      </c>
      <c r="E1271">
        <v>54</v>
      </c>
      <c r="F1271" s="3">
        <v>320.62599999999998</v>
      </c>
      <c r="G1271" s="3">
        <f t="shared" si="103"/>
        <v>314.43266165999989</v>
      </c>
      <c r="H1271" s="3">
        <f t="shared" si="103"/>
        <v>319.18296568000005</v>
      </c>
      <c r="I1271" s="3">
        <f t="shared" si="103"/>
        <v>319.2288201500001</v>
      </c>
    </row>
    <row r="1272" spans="3:9">
      <c r="C1272" s="2">
        <f t="shared" si="100"/>
        <v>39866</v>
      </c>
      <c r="D1272">
        <f t="shared" si="101"/>
        <v>14</v>
      </c>
      <c r="E1272">
        <v>55</v>
      </c>
      <c r="F1272" s="3">
        <v>316.07900000000001</v>
      </c>
      <c r="G1272" s="3">
        <f t="shared" ref="G1272:I1291" si="104">(G$3*$E1272^4)+(G$4*$E1272^3)+(G$5*$E1272^2)+(G$6*$E1272)+G$7</f>
        <v>315.45898121999994</v>
      </c>
      <c r="H1272" s="3">
        <f t="shared" si="104"/>
        <v>319.93603953000002</v>
      </c>
      <c r="I1272" s="3">
        <f t="shared" si="104"/>
        <v>319.20492189000021</v>
      </c>
    </row>
    <row r="1273" spans="3:9">
      <c r="C1273" s="2">
        <f t="shared" si="100"/>
        <v>39866</v>
      </c>
      <c r="D1273">
        <f t="shared" si="101"/>
        <v>15</v>
      </c>
      <c r="E1273">
        <v>57</v>
      </c>
      <c r="F1273" s="3">
        <v>311.74299999999999</v>
      </c>
      <c r="G1273" s="3">
        <f t="shared" si="104"/>
        <v>318.66300059999992</v>
      </c>
      <c r="H1273" s="3">
        <f t="shared" si="104"/>
        <v>322.43624767000006</v>
      </c>
      <c r="I1273" s="3">
        <f t="shared" si="104"/>
        <v>320.32606846999994</v>
      </c>
    </row>
    <row r="1274" spans="3:9">
      <c r="C1274" s="2">
        <f t="shared" si="100"/>
        <v>39866</v>
      </c>
      <c r="D1274">
        <f t="shared" si="101"/>
        <v>16</v>
      </c>
      <c r="E1274">
        <v>57</v>
      </c>
      <c r="F1274" s="3">
        <v>317.29399999999998</v>
      </c>
      <c r="G1274" s="3">
        <f t="shared" si="104"/>
        <v>318.66300059999992</v>
      </c>
      <c r="H1274" s="3">
        <f t="shared" si="104"/>
        <v>322.43624767000006</v>
      </c>
      <c r="I1274" s="3">
        <f t="shared" si="104"/>
        <v>320.32606846999994</v>
      </c>
    </row>
    <row r="1275" spans="3:9">
      <c r="C1275" s="2">
        <f t="shared" si="100"/>
        <v>39866</v>
      </c>
      <c r="D1275">
        <f t="shared" si="101"/>
        <v>17</v>
      </c>
      <c r="E1275">
        <v>55</v>
      </c>
      <c r="F1275" s="3">
        <v>319.10000000000002</v>
      </c>
      <c r="G1275" s="3">
        <f t="shared" si="104"/>
        <v>315.45898121999994</v>
      </c>
      <c r="H1275" s="3">
        <f t="shared" si="104"/>
        <v>319.93603953000002</v>
      </c>
      <c r="I1275" s="3">
        <f t="shared" si="104"/>
        <v>319.20492189000021</v>
      </c>
    </row>
    <row r="1276" spans="3:9">
      <c r="C1276" s="2">
        <f t="shared" si="100"/>
        <v>39866</v>
      </c>
      <c r="D1276">
        <f t="shared" si="101"/>
        <v>18</v>
      </c>
      <c r="E1276">
        <v>51</v>
      </c>
      <c r="F1276" s="3">
        <v>332.952</v>
      </c>
      <c r="G1276" s="3">
        <f t="shared" si="104"/>
        <v>313.65646349999997</v>
      </c>
      <c r="H1276" s="3">
        <f t="shared" si="104"/>
        <v>318.83025013000002</v>
      </c>
      <c r="I1276" s="3">
        <f t="shared" si="104"/>
        <v>321.39888953000042</v>
      </c>
    </row>
    <row r="1277" spans="3:9">
      <c r="C1277" s="2">
        <f t="shared" si="100"/>
        <v>39866</v>
      </c>
      <c r="D1277">
        <f t="shared" si="101"/>
        <v>19</v>
      </c>
      <c r="E1277">
        <v>49</v>
      </c>
      <c r="F1277" s="3">
        <v>350.32499999999999</v>
      </c>
      <c r="G1277" s="3">
        <f t="shared" si="104"/>
        <v>315.05796515999998</v>
      </c>
      <c r="H1277" s="3">
        <f t="shared" si="104"/>
        <v>320.11584903000005</v>
      </c>
      <c r="I1277" s="3">
        <f t="shared" si="104"/>
        <v>324.36378614999995</v>
      </c>
    </row>
    <row r="1278" spans="3:9">
      <c r="C1278" s="2">
        <f t="shared" si="100"/>
        <v>39866</v>
      </c>
      <c r="D1278">
        <f t="shared" si="101"/>
        <v>20</v>
      </c>
      <c r="E1278">
        <v>46</v>
      </c>
      <c r="F1278" s="3">
        <v>340.11500000000001</v>
      </c>
      <c r="G1278" s="3">
        <f t="shared" si="104"/>
        <v>320.03866829999993</v>
      </c>
      <c r="H1278" s="3">
        <f t="shared" si="104"/>
        <v>324.18933648000007</v>
      </c>
      <c r="I1278" s="3">
        <f t="shared" si="104"/>
        <v>330.55802823000028</v>
      </c>
    </row>
    <row r="1279" spans="3:9">
      <c r="C1279" s="2">
        <f t="shared" si="100"/>
        <v>39866</v>
      </c>
      <c r="D1279">
        <f t="shared" si="101"/>
        <v>21</v>
      </c>
      <c r="E1279">
        <v>45</v>
      </c>
      <c r="F1279" s="3">
        <v>333.91899999999998</v>
      </c>
      <c r="G1279" s="3">
        <f t="shared" si="104"/>
        <v>322.46648951999998</v>
      </c>
      <c r="H1279" s="3">
        <f t="shared" si="104"/>
        <v>326.09198443000002</v>
      </c>
      <c r="I1279" s="3">
        <f t="shared" si="104"/>
        <v>332.9686481899999</v>
      </c>
    </row>
    <row r="1280" spans="3:9">
      <c r="C1280" s="2">
        <f t="shared" si="100"/>
        <v>39866</v>
      </c>
      <c r="D1280">
        <f t="shared" si="101"/>
        <v>22</v>
      </c>
      <c r="E1280">
        <v>44</v>
      </c>
      <c r="F1280" s="3">
        <v>321.77699999999999</v>
      </c>
      <c r="G1280" s="3">
        <f t="shared" si="104"/>
        <v>325.27810416</v>
      </c>
      <c r="H1280" s="3">
        <f t="shared" si="104"/>
        <v>328.25570638000011</v>
      </c>
      <c r="I1280" s="3">
        <f t="shared" si="104"/>
        <v>335.49771665000009</v>
      </c>
    </row>
    <row r="1281" spans="3:9">
      <c r="C1281" s="2">
        <f t="shared" si="100"/>
        <v>39866</v>
      </c>
      <c r="D1281">
        <f t="shared" si="101"/>
        <v>23</v>
      </c>
      <c r="E1281">
        <v>42</v>
      </c>
      <c r="F1281" s="3">
        <v>305.73700000000002</v>
      </c>
      <c r="G1281" s="3">
        <f t="shared" si="104"/>
        <v>332.05271369999997</v>
      </c>
      <c r="H1281" s="3">
        <f t="shared" si="104"/>
        <v>333.33916732</v>
      </c>
      <c r="I1281" s="3">
        <f t="shared" si="104"/>
        <v>340.76962426999995</v>
      </c>
    </row>
    <row r="1282" spans="3:9">
      <c r="C1282" s="2">
        <f t="shared" si="100"/>
        <v>39866</v>
      </c>
      <c r="D1282">
        <f t="shared" si="101"/>
        <v>24</v>
      </c>
      <c r="E1282">
        <v>41</v>
      </c>
      <c r="F1282" s="3">
        <v>297.29899999999998</v>
      </c>
      <c r="G1282" s="3">
        <f t="shared" si="104"/>
        <v>336.01570860000004</v>
      </c>
      <c r="H1282" s="3">
        <f t="shared" si="104"/>
        <v>336.24530383000007</v>
      </c>
      <c r="I1282" s="3">
        <f t="shared" si="104"/>
        <v>343.43781743000005</v>
      </c>
    </row>
    <row r="1283" spans="3:9">
      <c r="C1283" s="2">
        <f t="shared" si="100"/>
        <v>39867</v>
      </c>
      <c r="D1283">
        <f t="shared" si="101"/>
        <v>1</v>
      </c>
      <c r="E1283">
        <v>40</v>
      </c>
      <c r="F1283" s="3">
        <v>290.113</v>
      </c>
      <c r="G1283" s="3">
        <f t="shared" si="104"/>
        <v>340.36249691999996</v>
      </c>
      <c r="H1283" s="3">
        <f t="shared" si="104"/>
        <v>339.38530938000008</v>
      </c>
      <c r="I1283" s="3">
        <f t="shared" si="104"/>
        <v>346.07516709000043</v>
      </c>
    </row>
    <row r="1284" spans="3:9">
      <c r="C1284" s="2">
        <f t="shared" si="100"/>
        <v>39867</v>
      </c>
      <c r="D1284">
        <f t="shared" si="101"/>
        <v>2</v>
      </c>
      <c r="E1284">
        <v>38</v>
      </c>
      <c r="F1284" s="3">
        <v>291.47300000000001</v>
      </c>
      <c r="G1284" s="3">
        <f t="shared" si="104"/>
        <v>350.20745382000001</v>
      </c>
      <c r="H1284" s="3">
        <f t="shared" si="104"/>
        <v>346.3397226400001</v>
      </c>
      <c r="I1284" s="3">
        <f t="shared" si="104"/>
        <v>351.09106606999995</v>
      </c>
    </row>
    <row r="1285" spans="3:9">
      <c r="C1285" s="2">
        <f t="shared" si="100"/>
        <v>39867</v>
      </c>
      <c r="D1285">
        <f t="shared" si="101"/>
        <v>3</v>
      </c>
      <c r="E1285">
        <v>38</v>
      </c>
      <c r="F1285" s="3">
        <v>298.41500000000002</v>
      </c>
      <c r="G1285" s="3">
        <f t="shared" si="104"/>
        <v>350.20745382000001</v>
      </c>
      <c r="H1285" s="3">
        <f t="shared" si="104"/>
        <v>346.3397226400001</v>
      </c>
      <c r="I1285" s="3">
        <f t="shared" si="104"/>
        <v>351.09106606999995</v>
      </c>
    </row>
    <row r="1286" spans="3:9">
      <c r="C1286" s="2">
        <f t="shared" si="100"/>
        <v>39867</v>
      </c>
      <c r="D1286">
        <f t="shared" si="101"/>
        <v>4</v>
      </c>
      <c r="E1286">
        <v>38</v>
      </c>
      <c r="F1286" s="3">
        <v>307.90199999999999</v>
      </c>
      <c r="G1286" s="3">
        <f t="shared" si="104"/>
        <v>350.20745382000001</v>
      </c>
      <c r="H1286" s="3">
        <f t="shared" si="104"/>
        <v>346.3397226400001</v>
      </c>
      <c r="I1286" s="3">
        <f t="shared" si="104"/>
        <v>351.09106606999995</v>
      </c>
    </row>
    <row r="1287" spans="3:9">
      <c r="C1287" s="2">
        <f t="shared" si="100"/>
        <v>39867</v>
      </c>
      <c r="D1287">
        <f t="shared" si="101"/>
        <v>5</v>
      </c>
      <c r="E1287">
        <v>37</v>
      </c>
      <c r="F1287" s="3">
        <v>326.77</v>
      </c>
      <c r="G1287" s="3">
        <f t="shared" si="104"/>
        <v>355.70562240000004</v>
      </c>
      <c r="H1287" s="3">
        <f t="shared" si="104"/>
        <v>350.14052787000003</v>
      </c>
      <c r="I1287" s="3">
        <f t="shared" si="104"/>
        <v>353.38262186999992</v>
      </c>
    </row>
    <row r="1288" spans="3:9">
      <c r="C1288" s="2">
        <f t="shared" si="100"/>
        <v>39867</v>
      </c>
      <c r="D1288">
        <f t="shared" si="101"/>
        <v>6</v>
      </c>
      <c r="E1288">
        <v>36</v>
      </c>
      <c r="F1288" s="3">
        <v>359.56200000000001</v>
      </c>
      <c r="G1288" s="3">
        <f t="shared" si="104"/>
        <v>361.58758439999997</v>
      </c>
      <c r="H1288" s="3">
        <f t="shared" si="104"/>
        <v>354.14799718000006</v>
      </c>
      <c r="I1288" s="3">
        <f t="shared" si="104"/>
        <v>355.46934713000024</v>
      </c>
    </row>
    <row r="1289" spans="3:9">
      <c r="C1289" s="2">
        <f t="shared" si="100"/>
        <v>39867</v>
      </c>
      <c r="D1289">
        <f t="shared" si="101"/>
        <v>7</v>
      </c>
      <c r="E1289">
        <v>36</v>
      </c>
      <c r="F1289" s="3">
        <v>384.36700000000002</v>
      </c>
      <c r="G1289" s="3">
        <f t="shared" si="104"/>
        <v>361.58758439999997</v>
      </c>
      <c r="H1289" s="3">
        <f t="shared" si="104"/>
        <v>354.14799718000006</v>
      </c>
      <c r="I1289" s="3">
        <f t="shared" si="104"/>
        <v>355.46934713000024</v>
      </c>
    </row>
    <row r="1290" spans="3:9">
      <c r="C1290" s="2">
        <f t="shared" si="100"/>
        <v>39867</v>
      </c>
      <c r="D1290">
        <f t="shared" si="101"/>
        <v>8</v>
      </c>
      <c r="E1290">
        <v>39</v>
      </c>
      <c r="F1290" s="3">
        <v>424.35899999999998</v>
      </c>
      <c r="G1290" s="3">
        <f t="shared" si="104"/>
        <v>345.09307866</v>
      </c>
      <c r="H1290" s="3">
        <f t="shared" si="104"/>
        <v>342.75238273000002</v>
      </c>
      <c r="I1290" s="3">
        <f t="shared" si="104"/>
        <v>348.64049165000034</v>
      </c>
    </row>
    <row r="1291" spans="3:9">
      <c r="C1291" s="2">
        <f t="shared" si="100"/>
        <v>39867</v>
      </c>
      <c r="D1291">
        <f t="shared" si="101"/>
        <v>9</v>
      </c>
      <c r="E1291">
        <v>42</v>
      </c>
      <c r="F1291" s="3">
        <v>450.13799999999998</v>
      </c>
      <c r="G1291" s="3">
        <f t="shared" si="104"/>
        <v>332.05271369999997</v>
      </c>
      <c r="H1291" s="3">
        <f t="shared" si="104"/>
        <v>333.33916732</v>
      </c>
      <c r="I1291" s="3">
        <f t="shared" si="104"/>
        <v>340.76962426999995</v>
      </c>
    </row>
    <row r="1292" spans="3:9">
      <c r="C1292" s="2">
        <f t="shared" si="100"/>
        <v>39867</v>
      </c>
      <c r="D1292">
        <f t="shared" si="101"/>
        <v>10</v>
      </c>
      <c r="E1292">
        <v>46</v>
      </c>
      <c r="F1292" s="3">
        <v>455.52100000000002</v>
      </c>
      <c r="G1292" s="3">
        <f t="shared" ref="G1292:I1311" si="105">(G$3*$E1292^4)+(G$4*$E1292^3)+(G$5*$E1292^2)+(G$6*$E1292)+G$7</f>
        <v>320.03866829999993</v>
      </c>
      <c r="H1292" s="3">
        <f t="shared" si="105"/>
        <v>324.18933648000007</v>
      </c>
      <c r="I1292" s="3">
        <f t="shared" si="105"/>
        <v>330.55802823000028</v>
      </c>
    </row>
    <row r="1293" spans="3:9">
      <c r="C1293" s="2">
        <f t="shared" ref="C1293:C1356" si="106">IF(D1293=1,C1292+1,C1292)</f>
        <v>39867</v>
      </c>
      <c r="D1293">
        <f t="shared" ref="D1293:D1356" si="107">IF(D1292=24,1,D1292+1)</f>
        <v>11</v>
      </c>
      <c r="E1293">
        <v>50</v>
      </c>
      <c r="F1293" s="3">
        <v>451.89800000000002</v>
      </c>
      <c r="G1293" s="3">
        <f t="shared" si="105"/>
        <v>314.16531762</v>
      </c>
      <c r="H1293" s="3">
        <f t="shared" si="105"/>
        <v>319.32550948000005</v>
      </c>
      <c r="I1293" s="3">
        <f t="shared" si="105"/>
        <v>322.7461697899999</v>
      </c>
    </row>
    <row r="1294" spans="3:9">
      <c r="C1294" s="2">
        <f t="shared" si="106"/>
        <v>39867</v>
      </c>
      <c r="D1294">
        <f t="shared" si="107"/>
        <v>12</v>
      </c>
      <c r="E1294">
        <v>53</v>
      </c>
      <c r="F1294" s="3">
        <v>443.39800000000002</v>
      </c>
      <c r="G1294" s="3">
        <f t="shared" si="105"/>
        <v>313.79013552000004</v>
      </c>
      <c r="H1294" s="3">
        <f t="shared" si="105"/>
        <v>318.75217699000007</v>
      </c>
      <c r="I1294" s="3">
        <f t="shared" si="105"/>
        <v>319.61678266999985</v>
      </c>
    </row>
    <row r="1295" spans="3:9">
      <c r="C1295" s="2">
        <f t="shared" si="106"/>
        <v>39867</v>
      </c>
      <c r="D1295">
        <f t="shared" si="107"/>
        <v>13</v>
      </c>
      <c r="E1295">
        <v>56</v>
      </c>
      <c r="F1295" s="3">
        <v>428.85300000000001</v>
      </c>
      <c r="G1295" s="3">
        <f t="shared" si="105"/>
        <v>316.86909420000006</v>
      </c>
      <c r="H1295" s="3">
        <f t="shared" si="105"/>
        <v>321.01819978000003</v>
      </c>
      <c r="I1295" s="3">
        <f t="shared" si="105"/>
        <v>319.56466133000055</v>
      </c>
    </row>
    <row r="1296" spans="3:9">
      <c r="C1296" s="2">
        <f t="shared" si="106"/>
        <v>39867</v>
      </c>
      <c r="D1296">
        <f t="shared" si="107"/>
        <v>14</v>
      </c>
      <c r="E1296">
        <v>58</v>
      </c>
      <c r="F1296" s="3">
        <v>419.71800000000002</v>
      </c>
      <c r="G1296" s="3">
        <f t="shared" si="105"/>
        <v>320.84070041999996</v>
      </c>
      <c r="H1296" s="3">
        <f t="shared" si="105"/>
        <v>324.19698444000005</v>
      </c>
      <c r="I1296" s="3">
        <f t="shared" si="105"/>
        <v>321.50562987000018</v>
      </c>
    </row>
    <row r="1297" spans="3:9">
      <c r="C1297" s="2">
        <f t="shared" si="106"/>
        <v>39867</v>
      </c>
      <c r="D1297">
        <f t="shared" si="107"/>
        <v>15</v>
      </c>
      <c r="E1297">
        <v>58</v>
      </c>
      <c r="F1297" s="3">
        <v>406.70600000000002</v>
      </c>
      <c r="G1297" s="3">
        <f t="shared" si="105"/>
        <v>320.84070041999996</v>
      </c>
      <c r="H1297" s="3">
        <f t="shared" si="105"/>
        <v>324.19698444000005</v>
      </c>
      <c r="I1297" s="3">
        <f t="shared" si="105"/>
        <v>321.50562987000018</v>
      </c>
    </row>
    <row r="1298" spans="3:9">
      <c r="C1298" s="2">
        <f t="shared" si="106"/>
        <v>39867</v>
      </c>
      <c r="D1298">
        <f t="shared" si="107"/>
        <v>16</v>
      </c>
      <c r="E1298">
        <v>59</v>
      </c>
      <c r="F1298" s="3">
        <v>396.529</v>
      </c>
      <c r="G1298" s="3">
        <f t="shared" si="105"/>
        <v>323.40219366000008</v>
      </c>
      <c r="H1298" s="3">
        <f t="shared" si="105"/>
        <v>326.30721133000009</v>
      </c>
      <c r="I1298" s="3">
        <f t="shared" si="105"/>
        <v>323.11828865000012</v>
      </c>
    </row>
    <row r="1299" spans="3:9">
      <c r="C1299" s="2">
        <f t="shared" si="106"/>
        <v>39867</v>
      </c>
      <c r="D1299">
        <f t="shared" si="107"/>
        <v>17</v>
      </c>
      <c r="E1299">
        <v>57</v>
      </c>
      <c r="F1299" s="3">
        <v>388.43900000000002</v>
      </c>
      <c r="G1299" s="3">
        <f t="shared" si="105"/>
        <v>318.66300059999992</v>
      </c>
      <c r="H1299" s="3">
        <f t="shared" si="105"/>
        <v>322.43624767000006</v>
      </c>
      <c r="I1299" s="3">
        <f t="shared" si="105"/>
        <v>320.32606846999994</v>
      </c>
    </row>
    <row r="1300" spans="3:9">
      <c r="C1300" s="2">
        <f t="shared" si="106"/>
        <v>39867</v>
      </c>
      <c r="D1300">
        <f t="shared" si="107"/>
        <v>18</v>
      </c>
      <c r="E1300">
        <v>53</v>
      </c>
      <c r="F1300" s="3">
        <v>384.09399999999999</v>
      </c>
      <c r="G1300" s="3">
        <f t="shared" si="105"/>
        <v>313.79013552000004</v>
      </c>
      <c r="H1300" s="3">
        <f t="shared" si="105"/>
        <v>318.75217699000007</v>
      </c>
      <c r="I1300" s="3">
        <f t="shared" si="105"/>
        <v>319.61678266999985</v>
      </c>
    </row>
    <row r="1301" spans="3:9">
      <c r="C1301" s="2">
        <f t="shared" si="106"/>
        <v>39867</v>
      </c>
      <c r="D1301">
        <f t="shared" si="107"/>
        <v>19</v>
      </c>
      <c r="E1301">
        <v>50</v>
      </c>
      <c r="F1301" s="3">
        <v>393.93700000000001</v>
      </c>
      <c r="G1301" s="3">
        <f t="shared" si="105"/>
        <v>314.16531762</v>
      </c>
      <c r="H1301" s="3">
        <f t="shared" si="105"/>
        <v>319.32550948000005</v>
      </c>
      <c r="I1301" s="3">
        <f t="shared" si="105"/>
        <v>322.7461697899999</v>
      </c>
    </row>
    <row r="1302" spans="3:9">
      <c r="C1302" s="2">
        <f t="shared" si="106"/>
        <v>39867</v>
      </c>
      <c r="D1302">
        <f t="shared" si="107"/>
        <v>20</v>
      </c>
      <c r="E1302">
        <v>48</v>
      </c>
      <c r="F1302" s="3">
        <v>387.10899999999998</v>
      </c>
      <c r="G1302" s="3">
        <f t="shared" si="105"/>
        <v>316.33440612000004</v>
      </c>
      <c r="H1302" s="3">
        <f t="shared" si="105"/>
        <v>321.19446754000001</v>
      </c>
      <c r="I1302" s="3">
        <f t="shared" si="105"/>
        <v>326.22444797000009</v>
      </c>
    </row>
    <row r="1303" spans="3:9">
      <c r="C1303" s="2">
        <f t="shared" si="106"/>
        <v>39867</v>
      </c>
      <c r="D1303">
        <f t="shared" si="107"/>
        <v>21</v>
      </c>
      <c r="E1303">
        <v>47</v>
      </c>
      <c r="F1303" s="3">
        <v>369.64699999999999</v>
      </c>
      <c r="G1303" s="3">
        <f t="shared" si="105"/>
        <v>317.9946405</v>
      </c>
      <c r="H1303" s="3">
        <f t="shared" si="105"/>
        <v>322.55456377000007</v>
      </c>
      <c r="I1303" s="3">
        <f t="shared" si="105"/>
        <v>328.2993211700005</v>
      </c>
    </row>
    <row r="1304" spans="3:9">
      <c r="C1304" s="2">
        <f t="shared" si="106"/>
        <v>39867</v>
      </c>
      <c r="D1304">
        <f t="shared" si="107"/>
        <v>22</v>
      </c>
      <c r="E1304">
        <v>45</v>
      </c>
      <c r="F1304" s="3">
        <v>338.20400000000001</v>
      </c>
      <c r="G1304" s="3">
        <f t="shared" si="105"/>
        <v>322.46648951999998</v>
      </c>
      <c r="H1304" s="3">
        <f t="shared" si="105"/>
        <v>326.09198443000002</v>
      </c>
      <c r="I1304" s="3">
        <f t="shared" si="105"/>
        <v>332.9686481899999</v>
      </c>
    </row>
    <row r="1305" spans="3:9">
      <c r="C1305" s="2">
        <f t="shared" si="106"/>
        <v>39867</v>
      </c>
      <c r="D1305">
        <f t="shared" si="107"/>
        <v>23</v>
      </c>
      <c r="E1305">
        <v>45</v>
      </c>
      <c r="F1305" s="3">
        <v>316.577</v>
      </c>
      <c r="G1305" s="3">
        <f t="shared" si="105"/>
        <v>322.46648951999998</v>
      </c>
      <c r="H1305" s="3">
        <f t="shared" si="105"/>
        <v>326.09198443000002</v>
      </c>
      <c r="I1305" s="3">
        <f t="shared" si="105"/>
        <v>332.9686481899999</v>
      </c>
    </row>
    <row r="1306" spans="3:9">
      <c r="C1306" s="2">
        <f t="shared" si="106"/>
        <v>39867</v>
      </c>
      <c r="D1306">
        <f t="shared" si="107"/>
        <v>24</v>
      </c>
      <c r="E1306">
        <v>45</v>
      </c>
      <c r="F1306" s="3">
        <v>295.892</v>
      </c>
      <c r="G1306" s="3">
        <f t="shared" si="105"/>
        <v>322.46648951999998</v>
      </c>
      <c r="H1306" s="3">
        <f t="shared" si="105"/>
        <v>326.09198443000002</v>
      </c>
      <c r="I1306" s="3">
        <f t="shared" si="105"/>
        <v>332.9686481899999</v>
      </c>
    </row>
    <row r="1307" spans="3:9">
      <c r="C1307" s="2">
        <f t="shared" si="106"/>
        <v>39868</v>
      </c>
      <c r="D1307">
        <f t="shared" si="107"/>
        <v>1</v>
      </c>
      <c r="E1307">
        <v>44</v>
      </c>
      <c r="F1307" s="3">
        <v>287.19799999999998</v>
      </c>
      <c r="G1307" s="3">
        <f t="shared" si="105"/>
        <v>325.27810416</v>
      </c>
      <c r="H1307" s="3">
        <f t="shared" si="105"/>
        <v>328.25570638000011</v>
      </c>
      <c r="I1307" s="3">
        <f t="shared" si="105"/>
        <v>335.49771665000009</v>
      </c>
    </row>
    <row r="1308" spans="3:9">
      <c r="C1308" s="2">
        <f t="shared" si="106"/>
        <v>39868</v>
      </c>
      <c r="D1308">
        <f t="shared" si="107"/>
        <v>2</v>
      </c>
      <c r="E1308">
        <v>45</v>
      </c>
      <c r="F1308" s="3">
        <v>290.15100000000001</v>
      </c>
      <c r="G1308" s="3">
        <f t="shared" si="105"/>
        <v>322.46648951999998</v>
      </c>
      <c r="H1308" s="3">
        <f t="shared" si="105"/>
        <v>326.09198443000002</v>
      </c>
      <c r="I1308" s="3">
        <f t="shared" si="105"/>
        <v>332.9686481899999</v>
      </c>
    </row>
    <row r="1309" spans="3:9">
      <c r="C1309" s="2">
        <f t="shared" si="106"/>
        <v>39868</v>
      </c>
      <c r="D1309">
        <f t="shared" si="107"/>
        <v>3</v>
      </c>
      <c r="E1309">
        <v>44</v>
      </c>
      <c r="F1309" s="3">
        <v>292.94299999999998</v>
      </c>
      <c r="G1309" s="3">
        <f t="shared" si="105"/>
        <v>325.27810416</v>
      </c>
      <c r="H1309" s="3">
        <f t="shared" si="105"/>
        <v>328.25570638000011</v>
      </c>
      <c r="I1309" s="3">
        <f t="shared" si="105"/>
        <v>335.49771665000009</v>
      </c>
    </row>
    <row r="1310" spans="3:9">
      <c r="C1310" s="2">
        <f t="shared" si="106"/>
        <v>39868</v>
      </c>
      <c r="D1310">
        <f t="shared" si="107"/>
        <v>4</v>
      </c>
      <c r="E1310">
        <v>43</v>
      </c>
      <c r="F1310" s="3">
        <v>297.13299999999998</v>
      </c>
      <c r="G1310" s="3">
        <f t="shared" si="105"/>
        <v>328.47351221999992</v>
      </c>
      <c r="H1310" s="3">
        <f t="shared" si="105"/>
        <v>330.67370109000007</v>
      </c>
      <c r="I1310" s="3">
        <f t="shared" si="105"/>
        <v>338.11022577</v>
      </c>
    </row>
    <row r="1311" spans="3:9">
      <c r="C1311" s="2">
        <f t="shared" si="106"/>
        <v>39868</v>
      </c>
      <c r="D1311">
        <f t="shared" si="107"/>
        <v>5</v>
      </c>
      <c r="E1311">
        <v>41</v>
      </c>
      <c r="F1311" s="3">
        <v>307.69200000000001</v>
      </c>
      <c r="G1311" s="3">
        <f t="shared" si="105"/>
        <v>336.01570860000004</v>
      </c>
      <c r="H1311" s="3">
        <f t="shared" si="105"/>
        <v>336.24530383000007</v>
      </c>
      <c r="I1311" s="3">
        <f t="shared" si="105"/>
        <v>343.43781743000005</v>
      </c>
    </row>
    <row r="1312" spans="3:9">
      <c r="C1312" s="2">
        <f t="shared" si="106"/>
        <v>39868</v>
      </c>
      <c r="D1312">
        <f t="shared" si="107"/>
        <v>6</v>
      </c>
      <c r="E1312">
        <v>41</v>
      </c>
      <c r="F1312" s="3">
        <v>333.928</v>
      </c>
      <c r="G1312" s="3">
        <f t="shared" ref="G1312:I1331" si="108">(G$3*$E1312^4)+(G$4*$E1312^3)+(G$5*$E1312^2)+(G$6*$E1312)+G$7</f>
        <v>336.01570860000004</v>
      </c>
      <c r="H1312" s="3">
        <f t="shared" si="108"/>
        <v>336.24530383000007</v>
      </c>
      <c r="I1312" s="3">
        <f t="shared" si="108"/>
        <v>343.43781743000005</v>
      </c>
    </row>
    <row r="1313" spans="3:9">
      <c r="C1313" s="2">
        <f t="shared" si="106"/>
        <v>39868</v>
      </c>
      <c r="D1313">
        <f t="shared" si="107"/>
        <v>7</v>
      </c>
      <c r="E1313">
        <v>42</v>
      </c>
      <c r="F1313" s="3">
        <v>369.14699999999999</v>
      </c>
      <c r="G1313" s="3">
        <f t="shared" si="108"/>
        <v>332.05271369999997</v>
      </c>
      <c r="H1313" s="3">
        <f t="shared" si="108"/>
        <v>333.33916732</v>
      </c>
      <c r="I1313" s="3">
        <f t="shared" si="108"/>
        <v>340.76962426999995</v>
      </c>
    </row>
    <row r="1314" spans="3:9">
      <c r="C1314" s="2">
        <f t="shared" si="106"/>
        <v>39868</v>
      </c>
      <c r="D1314">
        <f t="shared" si="107"/>
        <v>8</v>
      </c>
      <c r="E1314">
        <v>44</v>
      </c>
      <c r="F1314" s="3">
        <v>409.09300000000002</v>
      </c>
      <c r="G1314" s="3">
        <f t="shared" si="108"/>
        <v>325.27810416</v>
      </c>
      <c r="H1314" s="3">
        <f t="shared" si="108"/>
        <v>328.25570638000011</v>
      </c>
      <c r="I1314" s="3">
        <f t="shared" si="108"/>
        <v>335.49771665000009</v>
      </c>
    </row>
    <row r="1315" spans="3:9">
      <c r="C1315" s="2">
        <f t="shared" si="106"/>
        <v>39868</v>
      </c>
      <c r="D1315">
        <f t="shared" si="107"/>
        <v>9</v>
      </c>
      <c r="E1315">
        <v>48</v>
      </c>
      <c r="F1315" s="3">
        <v>428.779</v>
      </c>
      <c r="G1315" s="3">
        <f t="shared" si="108"/>
        <v>316.33440612000004</v>
      </c>
      <c r="H1315" s="3">
        <f t="shared" si="108"/>
        <v>321.19446754000001</v>
      </c>
      <c r="I1315" s="3">
        <f t="shared" si="108"/>
        <v>326.22444797000009</v>
      </c>
    </row>
    <row r="1316" spans="3:9">
      <c r="C1316" s="2">
        <f t="shared" si="106"/>
        <v>39868</v>
      </c>
      <c r="D1316">
        <f t="shared" si="107"/>
        <v>10</v>
      </c>
      <c r="E1316">
        <v>52</v>
      </c>
      <c r="F1316" s="3">
        <v>445.23700000000002</v>
      </c>
      <c r="G1316" s="3">
        <f t="shared" si="108"/>
        <v>313.53140279999991</v>
      </c>
      <c r="H1316" s="3">
        <f t="shared" si="108"/>
        <v>318.6368722200001</v>
      </c>
      <c r="I1316" s="3">
        <f t="shared" si="108"/>
        <v>320.34769257000022</v>
      </c>
    </row>
    <row r="1317" spans="3:9">
      <c r="C1317" s="2">
        <f t="shared" si="106"/>
        <v>39868</v>
      </c>
      <c r="D1317">
        <f t="shared" si="107"/>
        <v>11</v>
      </c>
      <c r="E1317">
        <v>54</v>
      </c>
      <c r="F1317" s="3">
        <v>433.37400000000002</v>
      </c>
      <c r="G1317" s="3">
        <f t="shared" si="108"/>
        <v>314.43266165999989</v>
      </c>
      <c r="H1317" s="3">
        <f t="shared" si="108"/>
        <v>319.18296568000005</v>
      </c>
      <c r="I1317" s="3">
        <f t="shared" si="108"/>
        <v>319.2288201500001</v>
      </c>
    </row>
    <row r="1318" spans="3:9">
      <c r="C1318" s="2">
        <f t="shared" si="106"/>
        <v>39868</v>
      </c>
      <c r="D1318">
        <f t="shared" si="107"/>
        <v>12</v>
      </c>
      <c r="E1318">
        <v>56</v>
      </c>
      <c r="F1318" s="3">
        <v>424.34399999999999</v>
      </c>
      <c r="G1318" s="3">
        <f t="shared" si="108"/>
        <v>316.86909420000006</v>
      </c>
      <c r="H1318" s="3">
        <f t="shared" si="108"/>
        <v>321.01819978000003</v>
      </c>
      <c r="I1318" s="3">
        <f t="shared" si="108"/>
        <v>319.56466133000055</v>
      </c>
    </row>
    <row r="1319" spans="3:9">
      <c r="C1319" s="2">
        <f t="shared" si="106"/>
        <v>39868</v>
      </c>
      <c r="D1319">
        <f t="shared" si="107"/>
        <v>13</v>
      </c>
      <c r="E1319">
        <v>57</v>
      </c>
      <c r="F1319" s="3">
        <v>423.69900000000001</v>
      </c>
      <c r="G1319" s="3">
        <f t="shared" si="108"/>
        <v>318.66300059999992</v>
      </c>
      <c r="H1319" s="3">
        <f t="shared" si="108"/>
        <v>322.43624767000006</v>
      </c>
      <c r="I1319" s="3">
        <f t="shared" si="108"/>
        <v>320.32606846999994</v>
      </c>
    </row>
    <row r="1320" spans="3:9">
      <c r="C1320" s="2">
        <f t="shared" si="106"/>
        <v>39868</v>
      </c>
      <c r="D1320">
        <f t="shared" si="107"/>
        <v>14</v>
      </c>
      <c r="E1320">
        <v>59</v>
      </c>
      <c r="F1320" s="3">
        <v>416.74799999999999</v>
      </c>
      <c r="G1320" s="3">
        <f t="shared" si="108"/>
        <v>323.40219366000008</v>
      </c>
      <c r="H1320" s="3">
        <f t="shared" si="108"/>
        <v>326.30721133000009</v>
      </c>
      <c r="I1320" s="3">
        <f t="shared" si="108"/>
        <v>323.11828865000012</v>
      </c>
    </row>
    <row r="1321" spans="3:9">
      <c r="C1321" s="2">
        <f t="shared" si="106"/>
        <v>39868</v>
      </c>
      <c r="D1321">
        <f t="shared" si="107"/>
        <v>15</v>
      </c>
      <c r="E1321">
        <v>59</v>
      </c>
      <c r="F1321" s="3">
        <v>410.98700000000002</v>
      </c>
      <c r="G1321" s="3">
        <f t="shared" si="108"/>
        <v>323.40219366000008</v>
      </c>
      <c r="H1321" s="3">
        <f t="shared" si="108"/>
        <v>326.30721133000009</v>
      </c>
      <c r="I1321" s="3">
        <f t="shared" si="108"/>
        <v>323.11828865000012</v>
      </c>
    </row>
    <row r="1322" spans="3:9">
      <c r="C1322" s="2">
        <f t="shared" si="106"/>
        <v>39868</v>
      </c>
      <c r="D1322">
        <f t="shared" si="107"/>
        <v>16</v>
      </c>
      <c r="E1322">
        <v>58</v>
      </c>
      <c r="F1322" s="3">
        <v>404.84199999999998</v>
      </c>
      <c r="G1322" s="3">
        <f t="shared" si="108"/>
        <v>320.84070041999996</v>
      </c>
      <c r="H1322" s="3">
        <f t="shared" si="108"/>
        <v>324.19698444000005</v>
      </c>
      <c r="I1322" s="3">
        <f t="shared" si="108"/>
        <v>321.50562987000018</v>
      </c>
    </row>
    <row r="1323" spans="3:9">
      <c r="C1323" s="2">
        <f t="shared" si="106"/>
        <v>39868</v>
      </c>
      <c r="D1323">
        <f t="shared" si="107"/>
        <v>17</v>
      </c>
      <c r="E1323">
        <v>56</v>
      </c>
      <c r="F1323" s="3">
        <v>391.67399999999998</v>
      </c>
      <c r="G1323" s="3">
        <f t="shared" si="108"/>
        <v>316.86909420000006</v>
      </c>
      <c r="H1323" s="3">
        <f t="shared" si="108"/>
        <v>321.01819978000003</v>
      </c>
      <c r="I1323" s="3">
        <f t="shared" si="108"/>
        <v>319.56466133000055</v>
      </c>
    </row>
    <row r="1324" spans="3:9">
      <c r="C1324" s="2">
        <f t="shared" si="106"/>
        <v>39868</v>
      </c>
      <c r="D1324">
        <f t="shared" si="107"/>
        <v>18</v>
      </c>
      <c r="E1324">
        <v>52</v>
      </c>
      <c r="F1324" s="3">
        <v>390.22300000000001</v>
      </c>
      <c r="G1324" s="3">
        <f t="shared" si="108"/>
        <v>313.53140279999991</v>
      </c>
      <c r="H1324" s="3">
        <f t="shared" si="108"/>
        <v>318.6368722200001</v>
      </c>
      <c r="I1324" s="3">
        <f t="shared" si="108"/>
        <v>320.34769257000022</v>
      </c>
    </row>
    <row r="1325" spans="3:9">
      <c r="C1325" s="2">
        <f t="shared" si="106"/>
        <v>39868</v>
      </c>
      <c r="D1325">
        <f t="shared" si="107"/>
        <v>19</v>
      </c>
      <c r="E1325">
        <v>51</v>
      </c>
      <c r="F1325" s="3">
        <v>402.03</v>
      </c>
      <c r="G1325" s="3">
        <f t="shared" si="108"/>
        <v>313.65646349999997</v>
      </c>
      <c r="H1325" s="3">
        <f t="shared" si="108"/>
        <v>318.83025013000002</v>
      </c>
      <c r="I1325" s="3">
        <f t="shared" si="108"/>
        <v>321.39888953000042</v>
      </c>
    </row>
    <row r="1326" spans="3:9">
      <c r="C1326" s="2">
        <f t="shared" si="106"/>
        <v>39868</v>
      </c>
      <c r="D1326">
        <f t="shared" si="107"/>
        <v>20</v>
      </c>
      <c r="E1326">
        <v>52</v>
      </c>
      <c r="F1326" s="3">
        <v>382.68700000000001</v>
      </c>
      <c r="G1326" s="3">
        <f t="shared" si="108"/>
        <v>313.53140279999991</v>
      </c>
      <c r="H1326" s="3">
        <f t="shared" si="108"/>
        <v>318.6368722200001</v>
      </c>
      <c r="I1326" s="3">
        <f t="shared" si="108"/>
        <v>320.34769257000022</v>
      </c>
    </row>
    <row r="1327" spans="3:9">
      <c r="C1327" s="2">
        <f t="shared" si="106"/>
        <v>39868</v>
      </c>
      <c r="D1327">
        <f t="shared" si="107"/>
        <v>21</v>
      </c>
      <c r="E1327">
        <v>51</v>
      </c>
      <c r="F1327" s="3">
        <v>366.10700000000003</v>
      </c>
      <c r="G1327" s="3">
        <f t="shared" si="108"/>
        <v>313.65646349999997</v>
      </c>
      <c r="H1327" s="3">
        <f t="shared" si="108"/>
        <v>318.83025013000002</v>
      </c>
      <c r="I1327" s="3">
        <f t="shared" si="108"/>
        <v>321.39888953000042</v>
      </c>
    </row>
    <row r="1328" spans="3:9">
      <c r="C1328" s="2">
        <f t="shared" si="106"/>
        <v>39868</v>
      </c>
      <c r="D1328">
        <f t="shared" si="107"/>
        <v>22</v>
      </c>
      <c r="E1328">
        <v>50</v>
      </c>
      <c r="F1328" s="3">
        <v>323.39</v>
      </c>
      <c r="G1328" s="3">
        <f t="shared" si="108"/>
        <v>314.16531762</v>
      </c>
      <c r="H1328" s="3">
        <f t="shared" si="108"/>
        <v>319.32550948000005</v>
      </c>
      <c r="I1328" s="3">
        <f t="shared" si="108"/>
        <v>322.7461697899999</v>
      </c>
    </row>
    <row r="1329" spans="3:9">
      <c r="C1329" s="2">
        <f t="shared" si="106"/>
        <v>39868</v>
      </c>
      <c r="D1329">
        <f t="shared" si="107"/>
        <v>23</v>
      </c>
      <c r="E1329">
        <v>47</v>
      </c>
      <c r="F1329" s="3">
        <v>300.05900000000003</v>
      </c>
      <c r="G1329" s="3">
        <f t="shared" si="108"/>
        <v>317.9946405</v>
      </c>
      <c r="H1329" s="3">
        <f t="shared" si="108"/>
        <v>322.55456377000007</v>
      </c>
      <c r="I1329" s="3">
        <f t="shared" si="108"/>
        <v>328.2993211700005</v>
      </c>
    </row>
    <row r="1330" spans="3:9">
      <c r="C1330" s="2">
        <f t="shared" si="106"/>
        <v>39868</v>
      </c>
      <c r="D1330">
        <f t="shared" si="107"/>
        <v>24</v>
      </c>
      <c r="E1330">
        <v>50</v>
      </c>
      <c r="F1330" s="3">
        <v>284.166</v>
      </c>
      <c r="G1330" s="3">
        <f t="shared" si="108"/>
        <v>314.16531762</v>
      </c>
      <c r="H1330" s="3">
        <f t="shared" si="108"/>
        <v>319.32550948000005</v>
      </c>
      <c r="I1330" s="3">
        <f t="shared" si="108"/>
        <v>322.7461697899999</v>
      </c>
    </row>
    <row r="1331" spans="3:9">
      <c r="C1331" s="2">
        <f t="shared" si="106"/>
        <v>39869</v>
      </c>
      <c r="D1331">
        <f t="shared" si="107"/>
        <v>1</v>
      </c>
      <c r="E1331">
        <v>48</v>
      </c>
      <c r="F1331" s="3">
        <v>278.36399999999998</v>
      </c>
      <c r="G1331" s="3">
        <f t="shared" si="108"/>
        <v>316.33440612000004</v>
      </c>
      <c r="H1331" s="3">
        <f t="shared" si="108"/>
        <v>321.19446754000001</v>
      </c>
      <c r="I1331" s="3">
        <f t="shared" si="108"/>
        <v>326.22444797000009</v>
      </c>
    </row>
    <row r="1332" spans="3:9">
      <c r="C1332" s="2">
        <f t="shared" si="106"/>
        <v>39869</v>
      </c>
      <c r="D1332">
        <f t="shared" si="107"/>
        <v>2</v>
      </c>
      <c r="E1332">
        <v>47</v>
      </c>
      <c r="F1332" s="3">
        <v>275.62</v>
      </c>
      <c r="G1332" s="3">
        <f t="shared" ref="G1332:I1351" si="109">(G$3*$E1332^4)+(G$4*$E1332^3)+(G$5*$E1332^2)+(G$6*$E1332)+G$7</f>
        <v>317.9946405</v>
      </c>
      <c r="H1332" s="3">
        <f t="shared" si="109"/>
        <v>322.55456377000007</v>
      </c>
      <c r="I1332" s="3">
        <f t="shared" si="109"/>
        <v>328.2993211700005</v>
      </c>
    </row>
    <row r="1333" spans="3:9">
      <c r="C1333" s="2">
        <f t="shared" si="106"/>
        <v>39869</v>
      </c>
      <c r="D1333">
        <f t="shared" si="107"/>
        <v>3</v>
      </c>
      <c r="E1333">
        <v>47</v>
      </c>
      <c r="F1333" s="3">
        <v>278.09899999999999</v>
      </c>
      <c r="G1333" s="3">
        <f t="shared" si="109"/>
        <v>317.9946405</v>
      </c>
      <c r="H1333" s="3">
        <f t="shared" si="109"/>
        <v>322.55456377000007</v>
      </c>
      <c r="I1333" s="3">
        <f t="shared" si="109"/>
        <v>328.2993211700005</v>
      </c>
    </row>
    <row r="1334" spans="3:9">
      <c r="C1334" s="2">
        <f t="shared" si="106"/>
        <v>39869</v>
      </c>
      <c r="D1334">
        <f t="shared" si="107"/>
        <v>4</v>
      </c>
      <c r="E1334">
        <v>47</v>
      </c>
      <c r="F1334" s="3">
        <v>285.58699999999999</v>
      </c>
      <c r="G1334" s="3">
        <f t="shared" si="109"/>
        <v>317.9946405</v>
      </c>
      <c r="H1334" s="3">
        <f t="shared" si="109"/>
        <v>322.55456377000007</v>
      </c>
      <c r="I1334" s="3">
        <f t="shared" si="109"/>
        <v>328.2993211700005</v>
      </c>
    </row>
    <row r="1335" spans="3:9">
      <c r="C1335" s="2">
        <f t="shared" si="106"/>
        <v>39869</v>
      </c>
      <c r="D1335">
        <f t="shared" si="107"/>
        <v>5</v>
      </c>
      <c r="E1335">
        <v>47</v>
      </c>
      <c r="F1335" s="3">
        <v>298.41800000000001</v>
      </c>
      <c r="G1335" s="3">
        <f t="shared" si="109"/>
        <v>317.9946405</v>
      </c>
      <c r="H1335" s="3">
        <f t="shared" si="109"/>
        <v>322.55456377000007</v>
      </c>
      <c r="I1335" s="3">
        <f t="shared" si="109"/>
        <v>328.2993211700005</v>
      </c>
    </row>
    <row r="1336" spans="3:9">
      <c r="C1336" s="2">
        <f t="shared" si="106"/>
        <v>39869</v>
      </c>
      <c r="D1336">
        <f t="shared" si="107"/>
        <v>6</v>
      </c>
      <c r="E1336">
        <v>47</v>
      </c>
      <c r="F1336" s="3">
        <v>329.42599999999999</v>
      </c>
      <c r="G1336" s="3">
        <f t="shared" si="109"/>
        <v>317.9946405</v>
      </c>
      <c r="H1336" s="3">
        <f t="shared" si="109"/>
        <v>322.55456377000007</v>
      </c>
      <c r="I1336" s="3">
        <f t="shared" si="109"/>
        <v>328.2993211700005</v>
      </c>
    </row>
    <row r="1337" spans="3:9">
      <c r="C1337" s="2">
        <f t="shared" si="106"/>
        <v>39869</v>
      </c>
      <c r="D1337">
        <f t="shared" si="107"/>
        <v>7</v>
      </c>
      <c r="E1337">
        <v>47</v>
      </c>
      <c r="F1337" s="3">
        <v>352.63600000000002</v>
      </c>
      <c r="G1337" s="3">
        <f t="shared" si="109"/>
        <v>317.9946405</v>
      </c>
      <c r="H1337" s="3">
        <f t="shared" si="109"/>
        <v>322.55456377000007</v>
      </c>
      <c r="I1337" s="3">
        <f t="shared" si="109"/>
        <v>328.2993211700005</v>
      </c>
    </row>
    <row r="1338" spans="3:9">
      <c r="C1338" s="2">
        <f t="shared" si="106"/>
        <v>39869</v>
      </c>
      <c r="D1338">
        <f t="shared" si="107"/>
        <v>8</v>
      </c>
      <c r="E1338">
        <v>50</v>
      </c>
      <c r="F1338" s="3">
        <v>377.36200000000002</v>
      </c>
      <c r="G1338" s="3">
        <f t="shared" si="109"/>
        <v>314.16531762</v>
      </c>
      <c r="H1338" s="3">
        <f t="shared" si="109"/>
        <v>319.32550948000005</v>
      </c>
      <c r="I1338" s="3">
        <f t="shared" si="109"/>
        <v>322.7461697899999</v>
      </c>
    </row>
    <row r="1339" spans="3:9">
      <c r="C1339" s="2">
        <f t="shared" si="106"/>
        <v>39869</v>
      </c>
      <c r="D1339">
        <f t="shared" si="107"/>
        <v>9</v>
      </c>
      <c r="E1339">
        <v>55</v>
      </c>
      <c r="F1339" s="3">
        <v>395.565</v>
      </c>
      <c r="G1339" s="3">
        <f t="shared" si="109"/>
        <v>315.45898121999994</v>
      </c>
      <c r="H1339" s="3">
        <f t="shared" si="109"/>
        <v>319.93603953000002</v>
      </c>
      <c r="I1339" s="3">
        <f t="shared" si="109"/>
        <v>319.20492189000021</v>
      </c>
    </row>
    <row r="1340" spans="3:9">
      <c r="C1340" s="2">
        <f t="shared" si="106"/>
        <v>39869</v>
      </c>
      <c r="D1340">
        <f t="shared" si="107"/>
        <v>10</v>
      </c>
      <c r="E1340">
        <v>58</v>
      </c>
      <c r="F1340" s="3">
        <v>411.84100000000001</v>
      </c>
      <c r="G1340" s="3">
        <f t="shared" si="109"/>
        <v>320.84070041999996</v>
      </c>
      <c r="H1340" s="3">
        <f t="shared" si="109"/>
        <v>324.19698444000005</v>
      </c>
      <c r="I1340" s="3">
        <f t="shared" si="109"/>
        <v>321.50562987000018</v>
      </c>
    </row>
    <row r="1341" spans="3:9">
      <c r="C1341" s="2">
        <f t="shared" si="106"/>
        <v>39869</v>
      </c>
      <c r="D1341">
        <f t="shared" si="107"/>
        <v>11</v>
      </c>
      <c r="E1341">
        <v>61</v>
      </c>
      <c r="F1341" s="3">
        <v>422.5</v>
      </c>
      <c r="G1341" s="3">
        <f t="shared" si="109"/>
        <v>329.67656039999997</v>
      </c>
      <c r="H1341" s="3">
        <f t="shared" si="109"/>
        <v>331.60334043000006</v>
      </c>
      <c r="I1341" s="3">
        <f t="shared" si="109"/>
        <v>327.69495363000038</v>
      </c>
    </row>
    <row r="1342" spans="3:9">
      <c r="C1342" s="2">
        <f t="shared" si="106"/>
        <v>39869</v>
      </c>
      <c r="D1342">
        <f t="shared" si="107"/>
        <v>12</v>
      </c>
      <c r="E1342">
        <v>61</v>
      </c>
      <c r="F1342" s="3">
        <v>428.30399999999997</v>
      </c>
      <c r="G1342" s="3">
        <f t="shared" si="109"/>
        <v>329.67656039999997</v>
      </c>
      <c r="H1342" s="3">
        <f t="shared" si="109"/>
        <v>331.60334043000006</v>
      </c>
      <c r="I1342" s="3">
        <f t="shared" si="109"/>
        <v>327.69495363000038</v>
      </c>
    </row>
    <row r="1343" spans="3:9">
      <c r="C1343" s="2">
        <f t="shared" si="106"/>
        <v>39869</v>
      </c>
      <c r="D1343">
        <f t="shared" si="107"/>
        <v>13</v>
      </c>
      <c r="E1343">
        <v>62</v>
      </c>
      <c r="F1343" s="3">
        <v>430.11399999999998</v>
      </c>
      <c r="G1343" s="3">
        <f t="shared" si="109"/>
        <v>333.38943390000009</v>
      </c>
      <c r="H1343" s="3">
        <f t="shared" si="109"/>
        <v>334.80284512000003</v>
      </c>
      <c r="I1343" s="3">
        <f t="shared" si="109"/>
        <v>330.68112887000012</v>
      </c>
    </row>
    <row r="1344" spans="3:9">
      <c r="C1344" s="2">
        <f t="shared" si="106"/>
        <v>39869</v>
      </c>
      <c r="D1344">
        <f t="shared" si="107"/>
        <v>14</v>
      </c>
      <c r="E1344">
        <v>63</v>
      </c>
      <c r="F1344" s="3">
        <v>434.45699999999999</v>
      </c>
      <c r="G1344" s="3">
        <f t="shared" si="109"/>
        <v>337.48610081999993</v>
      </c>
      <c r="H1344" s="3">
        <f t="shared" si="109"/>
        <v>338.37904489000005</v>
      </c>
      <c r="I1344" s="3">
        <f t="shared" si="109"/>
        <v>334.14473956999979</v>
      </c>
    </row>
    <row r="1345" spans="3:9">
      <c r="C1345" s="2">
        <f t="shared" si="106"/>
        <v>39869</v>
      </c>
      <c r="D1345">
        <f t="shared" si="107"/>
        <v>15</v>
      </c>
      <c r="E1345">
        <v>64</v>
      </c>
      <c r="F1345" s="3">
        <v>428.01600000000002</v>
      </c>
      <c r="G1345" s="3">
        <f t="shared" si="109"/>
        <v>341.96656115999997</v>
      </c>
      <c r="H1345" s="3">
        <f t="shared" si="109"/>
        <v>342.33874098000001</v>
      </c>
      <c r="I1345" s="3">
        <f t="shared" si="109"/>
        <v>338.09301165000039</v>
      </c>
    </row>
    <row r="1346" spans="3:9">
      <c r="C1346" s="2">
        <f t="shared" si="106"/>
        <v>39869</v>
      </c>
      <c r="D1346">
        <f t="shared" si="107"/>
        <v>16</v>
      </c>
      <c r="E1346">
        <v>64</v>
      </c>
      <c r="F1346" s="3">
        <v>420.39800000000002</v>
      </c>
      <c r="G1346" s="3">
        <f t="shared" si="109"/>
        <v>341.96656115999997</v>
      </c>
      <c r="H1346" s="3">
        <f t="shared" si="109"/>
        <v>342.33874098000001</v>
      </c>
      <c r="I1346" s="3">
        <f t="shared" si="109"/>
        <v>338.09301165000039</v>
      </c>
    </row>
    <row r="1347" spans="3:9">
      <c r="C1347" s="2">
        <f t="shared" si="106"/>
        <v>39869</v>
      </c>
      <c r="D1347">
        <f t="shared" si="107"/>
        <v>17</v>
      </c>
      <c r="E1347">
        <v>62</v>
      </c>
      <c r="F1347" s="3">
        <v>408.51</v>
      </c>
      <c r="G1347" s="3">
        <f t="shared" si="109"/>
        <v>333.38943390000009</v>
      </c>
      <c r="H1347" s="3">
        <f t="shared" si="109"/>
        <v>334.80284512000003</v>
      </c>
      <c r="I1347" s="3">
        <f t="shared" si="109"/>
        <v>330.68112887000012</v>
      </c>
    </row>
    <row r="1348" spans="3:9">
      <c r="C1348" s="2">
        <f t="shared" si="106"/>
        <v>39869</v>
      </c>
      <c r="D1348">
        <f t="shared" si="107"/>
        <v>18</v>
      </c>
      <c r="E1348">
        <v>59</v>
      </c>
      <c r="F1348" s="3">
        <v>404.3</v>
      </c>
      <c r="G1348" s="3">
        <f t="shared" si="109"/>
        <v>323.40219366000008</v>
      </c>
      <c r="H1348" s="3">
        <f t="shared" si="109"/>
        <v>326.30721133000009</v>
      </c>
      <c r="I1348" s="3">
        <f t="shared" si="109"/>
        <v>323.11828865000012</v>
      </c>
    </row>
    <row r="1349" spans="3:9">
      <c r="C1349" s="2">
        <f t="shared" si="106"/>
        <v>39869</v>
      </c>
      <c r="D1349">
        <f t="shared" si="107"/>
        <v>19</v>
      </c>
      <c r="E1349">
        <v>58</v>
      </c>
      <c r="F1349" s="3">
        <v>413.60300000000001</v>
      </c>
      <c r="G1349" s="3">
        <f t="shared" si="109"/>
        <v>320.84070041999996</v>
      </c>
      <c r="H1349" s="3">
        <f t="shared" si="109"/>
        <v>324.19698444000005</v>
      </c>
      <c r="I1349" s="3">
        <f t="shared" si="109"/>
        <v>321.50562987000018</v>
      </c>
    </row>
    <row r="1350" spans="3:9">
      <c r="C1350" s="2">
        <f t="shared" si="106"/>
        <v>39869</v>
      </c>
      <c r="D1350">
        <f t="shared" si="107"/>
        <v>20</v>
      </c>
      <c r="E1350">
        <v>59</v>
      </c>
      <c r="F1350" s="3">
        <v>390.52199999999999</v>
      </c>
      <c r="G1350" s="3">
        <f t="shared" si="109"/>
        <v>323.40219366000008</v>
      </c>
      <c r="H1350" s="3">
        <f t="shared" si="109"/>
        <v>326.30721133000009</v>
      </c>
      <c r="I1350" s="3">
        <f t="shared" si="109"/>
        <v>323.11828865000012</v>
      </c>
    </row>
    <row r="1351" spans="3:9">
      <c r="C1351" s="2">
        <f t="shared" si="106"/>
        <v>39869</v>
      </c>
      <c r="D1351">
        <f t="shared" si="107"/>
        <v>21</v>
      </c>
      <c r="E1351">
        <v>58</v>
      </c>
      <c r="F1351" s="3">
        <v>365.18900000000002</v>
      </c>
      <c r="G1351" s="3">
        <f t="shared" si="109"/>
        <v>320.84070041999996</v>
      </c>
      <c r="H1351" s="3">
        <f t="shared" si="109"/>
        <v>324.19698444000005</v>
      </c>
      <c r="I1351" s="3">
        <f t="shared" si="109"/>
        <v>321.50562987000018</v>
      </c>
    </row>
    <row r="1352" spans="3:9">
      <c r="C1352" s="2">
        <f t="shared" si="106"/>
        <v>39869</v>
      </c>
      <c r="D1352">
        <f t="shared" si="107"/>
        <v>22</v>
      </c>
      <c r="E1352">
        <v>59</v>
      </c>
      <c r="F1352" s="3">
        <v>314.95699999999999</v>
      </c>
      <c r="G1352" s="3">
        <f t="shared" ref="G1352:I1371" si="110">(G$3*$E1352^4)+(G$4*$E1352^3)+(G$5*$E1352^2)+(G$6*$E1352)+G$7</f>
        <v>323.40219366000008</v>
      </c>
      <c r="H1352" s="3">
        <f t="shared" si="110"/>
        <v>326.30721133000009</v>
      </c>
      <c r="I1352" s="3">
        <f t="shared" si="110"/>
        <v>323.11828865000012</v>
      </c>
    </row>
    <row r="1353" spans="3:9">
      <c r="C1353" s="2">
        <f t="shared" si="106"/>
        <v>39869</v>
      </c>
      <c r="D1353">
        <f t="shared" si="107"/>
        <v>23</v>
      </c>
      <c r="E1353">
        <v>60</v>
      </c>
      <c r="F1353" s="3">
        <v>292.54399999999998</v>
      </c>
      <c r="G1353" s="3">
        <f t="shared" si="110"/>
        <v>326.34748031999993</v>
      </c>
      <c r="H1353" s="3">
        <f t="shared" si="110"/>
        <v>328.77372958000001</v>
      </c>
      <c r="I1353" s="3">
        <f t="shared" si="110"/>
        <v>325.1774444899998</v>
      </c>
    </row>
    <row r="1354" spans="3:9">
      <c r="C1354" s="2">
        <f t="shared" si="106"/>
        <v>39869</v>
      </c>
      <c r="D1354">
        <f t="shared" si="107"/>
        <v>24</v>
      </c>
      <c r="E1354">
        <v>60</v>
      </c>
      <c r="F1354" s="3">
        <v>279.01799999999997</v>
      </c>
      <c r="G1354" s="3">
        <f t="shared" si="110"/>
        <v>326.34748031999993</v>
      </c>
      <c r="H1354" s="3">
        <f t="shared" si="110"/>
        <v>328.77372958000001</v>
      </c>
      <c r="I1354" s="3">
        <f t="shared" si="110"/>
        <v>325.1774444899998</v>
      </c>
    </row>
    <row r="1355" spans="3:9">
      <c r="C1355" s="2">
        <f t="shared" si="106"/>
        <v>39870</v>
      </c>
      <c r="D1355">
        <f t="shared" si="107"/>
        <v>1</v>
      </c>
      <c r="E1355">
        <v>59</v>
      </c>
      <c r="F1355" s="3">
        <v>264.70299999999997</v>
      </c>
      <c r="G1355" s="3">
        <f t="shared" si="110"/>
        <v>323.40219366000008</v>
      </c>
      <c r="H1355" s="3">
        <f t="shared" si="110"/>
        <v>326.30721133000009</v>
      </c>
      <c r="I1355" s="3">
        <f t="shared" si="110"/>
        <v>323.11828865000012</v>
      </c>
    </row>
    <row r="1356" spans="3:9">
      <c r="C1356" s="2">
        <f t="shared" si="106"/>
        <v>39870</v>
      </c>
      <c r="D1356">
        <f t="shared" si="107"/>
        <v>2</v>
      </c>
      <c r="E1356">
        <v>59</v>
      </c>
      <c r="F1356" s="3">
        <v>262.16500000000002</v>
      </c>
      <c r="G1356" s="3">
        <f t="shared" si="110"/>
        <v>323.40219366000008</v>
      </c>
      <c r="H1356" s="3">
        <f t="shared" si="110"/>
        <v>326.30721133000009</v>
      </c>
      <c r="I1356" s="3">
        <f t="shared" si="110"/>
        <v>323.11828865000012</v>
      </c>
    </row>
    <row r="1357" spans="3:9">
      <c r="C1357" s="2">
        <f t="shared" ref="C1357:C1420" si="111">IF(D1357=1,C1356+1,C1356)</f>
        <v>39870</v>
      </c>
      <c r="D1357">
        <f t="shared" ref="D1357:D1420" si="112">IF(D1356=24,1,D1356+1)</f>
        <v>3</v>
      </c>
      <c r="E1357">
        <v>58</v>
      </c>
      <c r="F1357" s="3">
        <v>260.35500000000002</v>
      </c>
      <c r="G1357" s="3">
        <f t="shared" si="110"/>
        <v>320.84070041999996</v>
      </c>
      <c r="H1357" s="3">
        <f t="shared" si="110"/>
        <v>324.19698444000005</v>
      </c>
      <c r="I1357" s="3">
        <f t="shared" si="110"/>
        <v>321.50562987000018</v>
      </c>
    </row>
    <row r="1358" spans="3:9">
      <c r="C1358" s="2">
        <f t="shared" si="111"/>
        <v>39870</v>
      </c>
      <c r="D1358">
        <f t="shared" si="112"/>
        <v>4</v>
      </c>
      <c r="E1358">
        <v>58</v>
      </c>
      <c r="F1358" s="3">
        <v>263.92899999999997</v>
      </c>
      <c r="G1358" s="3">
        <f t="shared" si="110"/>
        <v>320.84070041999996</v>
      </c>
      <c r="H1358" s="3">
        <f t="shared" si="110"/>
        <v>324.19698444000005</v>
      </c>
      <c r="I1358" s="3">
        <f t="shared" si="110"/>
        <v>321.50562987000018</v>
      </c>
    </row>
    <row r="1359" spans="3:9">
      <c r="C1359" s="2">
        <f t="shared" si="111"/>
        <v>39870</v>
      </c>
      <c r="D1359">
        <f t="shared" si="112"/>
        <v>5</v>
      </c>
      <c r="E1359">
        <v>57</v>
      </c>
      <c r="F1359" s="3">
        <v>271.48099999999999</v>
      </c>
      <c r="G1359" s="3">
        <f t="shared" si="110"/>
        <v>318.66300059999992</v>
      </c>
      <c r="H1359" s="3">
        <f t="shared" si="110"/>
        <v>322.43624767000006</v>
      </c>
      <c r="I1359" s="3">
        <f t="shared" si="110"/>
        <v>320.32606846999994</v>
      </c>
    </row>
    <row r="1360" spans="3:9">
      <c r="C1360" s="2">
        <f t="shared" si="111"/>
        <v>39870</v>
      </c>
      <c r="D1360">
        <f t="shared" si="112"/>
        <v>6</v>
      </c>
      <c r="E1360">
        <v>57</v>
      </c>
      <c r="F1360" s="3">
        <v>292.27</v>
      </c>
      <c r="G1360" s="3">
        <f t="shared" si="110"/>
        <v>318.66300059999992</v>
      </c>
      <c r="H1360" s="3">
        <f t="shared" si="110"/>
        <v>322.43624767000006</v>
      </c>
      <c r="I1360" s="3">
        <f t="shared" si="110"/>
        <v>320.32606846999994</v>
      </c>
    </row>
    <row r="1361" spans="3:9">
      <c r="C1361" s="2">
        <f t="shared" si="111"/>
        <v>39870</v>
      </c>
      <c r="D1361">
        <f t="shared" si="112"/>
        <v>7</v>
      </c>
      <c r="E1361">
        <v>59</v>
      </c>
      <c r="F1361" s="3">
        <v>318.995</v>
      </c>
      <c r="G1361" s="3">
        <f t="shared" si="110"/>
        <v>323.40219366000008</v>
      </c>
      <c r="H1361" s="3">
        <f t="shared" si="110"/>
        <v>326.30721133000009</v>
      </c>
      <c r="I1361" s="3">
        <f t="shared" si="110"/>
        <v>323.11828865000012</v>
      </c>
    </row>
    <row r="1362" spans="3:9">
      <c r="C1362" s="2">
        <f t="shared" si="111"/>
        <v>39870</v>
      </c>
      <c r="D1362">
        <f t="shared" si="112"/>
        <v>8</v>
      </c>
      <c r="E1362">
        <v>61</v>
      </c>
      <c r="F1362" s="3">
        <v>347.923</v>
      </c>
      <c r="G1362" s="3">
        <f t="shared" si="110"/>
        <v>329.67656039999997</v>
      </c>
      <c r="H1362" s="3">
        <f t="shared" si="110"/>
        <v>331.60334043000006</v>
      </c>
      <c r="I1362" s="3">
        <f t="shared" si="110"/>
        <v>327.69495363000038</v>
      </c>
    </row>
    <row r="1363" spans="3:9">
      <c r="C1363" s="2">
        <f t="shared" si="111"/>
        <v>39870</v>
      </c>
      <c r="D1363">
        <f t="shared" si="112"/>
        <v>9</v>
      </c>
      <c r="E1363">
        <v>62</v>
      </c>
      <c r="F1363" s="3">
        <v>386.33199999999999</v>
      </c>
      <c r="G1363" s="3">
        <f t="shared" si="110"/>
        <v>333.38943390000009</v>
      </c>
      <c r="H1363" s="3">
        <f t="shared" si="110"/>
        <v>334.80284512000003</v>
      </c>
      <c r="I1363" s="3">
        <f t="shared" si="110"/>
        <v>330.68112887000012</v>
      </c>
    </row>
    <row r="1364" spans="3:9">
      <c r="C1364" s="2">
        <f t="shared" si="111"/>
        <v>39870</v>
      </c>
      <c r="D1364">
        <f t="shared" si="112"/>
        <v>10</v>
      </c>
      <c r="E1364">
        <v>64</v>
      </c>
      <c r="F1364" s="3">
        <v>417.35500000000002</v>
      </c>
      <c r="G1364" s="3">
        <f t="shared" si="110"/>
        <v>341.96656115999997</v>
      </c>
      <c r="H1364" s="3">
        <f t="shared" si="110"/>
        <v>342.33874098000001</v>
      </c>
      <c r="I1364" s="3">
        <f t="shared" si="110"/>
        <v>338.09301165000039</v>
      </c>
    </row>
    <row r="1365" spans="3:9">
      <c r="C1365" s="2">
        <f t="shared" si="111"/>
        <v>39870</v>
      </c>
      <c r="D1365">
        <f t="shared" si="112"/>
        <v>11</v>
      </c>
      <c r="E1365">
        <v>68</v>
      </c>
      <c r="F1365" s="3">
        <v>436.18700000000001</v>
      </c>
      <c r="G1365" s="3">
        <f t="shared" si="110"/>
        <v>363.72633672000006</v>
      </c>
      <c r="H1365" s="3">
        <f t="shared" si="110"/>
        <v>362.14851334000002</v>
      </c>
      <c r="I1365" s="3">
        <f t="shared" si="110"/>
        <v>358.82321177</v>
      </c>
    </row>
    <row r="1366" spans="3:9">
      <c r="C1366" s="2">
        <f t="shared" si="111"/>
        <v>39870</v>
      </c>
      <c r="D1366">
        <f t="shared" si="112"/>
        <v>12</v>
      </c>
      <c r="E1366">
        <v>71</v>
      </c>
      <c r="F1366" s="3">
        <v>446.68200000000002</v>
      </c>
      <c r="G1366" s="3">
        <f t="shared" si="110"/>
        <v>384.07599930000003</v>
      </c>
      <c r="H1366" s="3">
        <f t="shared" si="110"/>
        <v>381.36581473000001</v>
      </c>
      <c r="I1366" s="3">
        <f t="shared" si="110"/>
        <v>379.58428973000042</v>
      </c>
    </row>
    <row r="1367" spans="3:9">
      <c r="C1367" s="2">
        <f t="shared" si="111"/>
        <v>39870</v>
      </c>
      <c r="D1367">
        <f t="shared" si="112"/>
        <v>13</v>
      </c>
      <c r="E1367">
        <v>71</v>
      </c>
      <c r="F1367" s="3">
        <v>449.51</v>
      </c>
      <c r="G1367" s="3">
        <f t="shared" si="110"/>
        <v>384.07599930000003</v>
      </c>
      <c r="H1367" s="3">
        <f t="shared" si="110"/>
        <v>381.36581473000001</v>
      </c>
      <c r="I1367" s="3">
        <f t="shared" si="110"/>
        <v>379.58428973000042</v>
      </c>
    </row>
    <row r="1368" spans="3:9">
      <c r="C1368" s="2">
        <f t="shared" si="111"/>
        <v>39870</v>
      </c>
      <c r="D1368">
        <f t="shared" si="112"/>
        <v>14</v>
      </c>
      <c r="E1368">
        <v>69</v>
      </c>
      <c r="F1368" s="3">
        <v>446.91199999999998</v>
      </c>
      <c r="G1368" s="3">
        <f t="shared" si="110"/>
        <v>370.1257641599999</v>
      </c>
      <c r="H1368" s="3">
        <f t="shared" si="110"/>
        <v>368.12770963000003</v>
      </c>
      <c r="I1368" s="3">
        <f t="shared" si="110"/>
        <v>365.24915915000025</v>
      </c>
    </row>
    <row r="1369" spans="3:9">
      <c r="C1369" s="2">
        <f t="shared" si="111"/>
        <v>39870</v>
      </c>
      <c r="D1369">
        <f t="shared" si="112"/>
        <v>15</v>
      </c>
      <c r="E1369">
        <v>68</v>
      </c>
      <c r="F1369" s="3">
        <v>439.53899999999999</v>
      </c>
      <c r="G1369" s="3">
        <f t="shared" si="110"/>
        <v>363.72633672000006</v>
      </c>
      <c r="H1369" s="3">
        <f t="shared" si="110"/>
        <v>362.14851334000002</v>
      </c>
      <c r="I1369" s="3">
        <f t="shared" si="110"/>
        <v>358.82321177</v>
      </c>
    </row>
    <row r="1370" spans="3:9">
      <c r="C1370" s="2">
        <f t="shared" si="111"/>
        <v>39870</v>
      </c>
      <c r="D1370">
        <f t="shared" si="112"/>
        <v>16</v>
      </c>
      <c r="E1370">
        <v>67</v>
      </c>
      <c r="F1370" s="3">
        <v>427.56400000000002</v>
      </c>
      <c r="G1370" s="3">
        <f t="shared" si="110"/>
        <v>357.71070269999996</v>
      </c>
      <c r="H1370" s="3">
        <f t="shared" si="110"/>
        <v>356.58681957000005</v>
      </c>
      <c r="I1370" s="3">
        <f t="shared" si="110"/>
        <v>352.89490377000044</v>
      </c>
    </row>
    <row r="1371" spans="3:9">
      <c r="C1371" s="2">
        <f t="shared" si="111"/>
        <v>39870</v>
      </c>
      <c r="D1371">
        <f t="shared" si="112"/>
        <v>17</v>
      </c>
      <c r="E1371">
        <v>66</v>
      </c>
      <c r="F1371" s="3">
        <v>417.76600000000002</v>
      </c>
      <c r="G1371" s="3">
        <f t="shared" si="110"/>
        <v>352.07886209999992</v>
      </c>
      <c r="H1371" s="3">
        <f t="shared" si="110"/>
        <v>351.43582708000002</v>
      </c>
      <c r="I1371" s="3">
        <f t="shared" si="110"/>
        <v>347.46472643000021</v>
      </c>
    </row>
    <row r="1372" spans="3:9">
      <c r="C1372" s="2">
        <f t="shared" si="111"/>
        <v>39870</v>
      </c>
      <c r="D1372">
        <f t="shared" si="112"/>
        <v>18</v>
      </c>
      <c r="E1372">
        <v>64</v>
      </c>
      <c r="F1372" s="3">
        <v>405.74700000000001</v>
      </c>
      <c r="G1372" s="3">
        <f t="shared" ref="G1372:I1391" si="113">(G$3*$E1372^4)+(G$4*$E1372^3)+(G$5*$E1372^2)+(G$6*$E1372)+G$7</f>
        <v>341.96656115999997</v>
      </c>
      <c r="H1372" s="3">
        <f t="shared" si="113"/>
        <v>342.33874098000001</v>
      </c>
      <c r="I1372" s="3">
        <f t="shared" si="113"/>
        <v>338.09301165000039</v>
      </c>
    </row>
    <row r="1373" spans="3:9">
      <c r="C1373" s="2">
        <f t="shared" si="111"/>
        <v>39870</v>
      </c>
      <c r="D1373">
        <f t="shared" si="112"/>
        <v>19</v>
      </c>
      <c r="E1373">
        <v>63</v>
      </c>
      <c r="F1373" s="3">
        <v>410.85399999999998</v>
      </c>
      <c r="G1373" s="3">
        <f t="shared" si="113"/>
        <v>337.48610081999993</v>
      </c>
      <c r="H1373" s="3">
        <f t="shared" si="113"/>
        <v>338.37904489000005</v>
      </c>
      <c r="I1373" s="3">
        <f t="shared" si="113"/>
        <v>334.14473956999979</v>
      </c>
    </row>
    <row r="1374" spans="3:9">
      <c r="C1374" s="2">
        <f t="shared" si="111"/>
        <v>39870</v>
      </c>
      <c r="D1374">
        <f t="shared" si="112"/>
        <v>20</v>
      </c>
      <c r="E1374">
        <v>63</v>
      </c>
      <c r="F1374" s="3">
        <v>392.46699999999998</v>
      </c>
      <c r="G1374" s="3">
        <f t="shared" si="113"/>
        <v>337.48610081999993</v>
      </c>
      <c r="H1374" s="3">
        <f t="shared" si="113"/>
        <v>338.37904489000005</v>
      </c>
      <c r="I1374" s="3">
        <f t="shared" si="113"/>
        <v>334.14473956999979</v>
      </c>
    </row>
    <row r="1375" spans="3:9">
      <c r="C1375" s="2">
        <f t="shared" si="111"/>
        <v>39870</v>
      </c>
      <c r="D1375">
        <f t="shared" si="112"/>
        <v>21</v>
      </c>
      <c r="E1375">
        <v>62</v>
      </c>
      <c r="F1375" s="3">
        <v>368.27600000000001</v>
      </c>
      <c r="G1375" s="3">
        <f t="shared" si="113"/>
        <v>333.38943390000009</v>
      </c>
      <c r="H1375" s="3">
        <f t="shared" si="113"/>
        <v>334.80284512000003</v>
      </c>
      <c r="I1375" s="3">
        <f t="shared" si="113"/>
        <v>330.68112887000012</v>
      </c>
    </row>
    <row r="1376" spans="3:9">
      <c r="C1376" s="2">
        <f t="shared" si="111"/>
        <v>39870</v>
      </c>
      <c r="D1376">
        <f t="shared" si="112"/>
        <v>22</v>
      </c>
      <c r="E1376">
        <v>62</v>
      </c>
      <c r="F1376" s="3">
        <v>315.31700000000001</v>
      </c>
      <c r="G1376" s="3">
        <f t="shared" si="113"/>
        <v>333.38943390000009</v>
      </c>
      <c r="H1376" s="3">
        <f t="shared" si="113"/>
        <v>334.80284512000003</v>
      </c>
      <c r="I1376" s="3">
        <f t="shared" si="113"/>
        <v>330.68112887000012</v>
      </c>
    </row>
    <row r="1377" spans="3:9">
      <c r="C1377" s="2">
        <f t="shared" si="111"/>
        <v>39870</v>
      </c>
      <c r="D1377">
        <f t="shared" si="112"/>
        <v>23</v>
      </c>
      <c r="E1377">
        <v>62</v>
      </c>
      <c r="F1377" s="3">
        <v>288.94900000000001</v>
      </c>
      <c r="G1377" s="3">
        <f t="shared" si="113"/>
        <v>333.38943390000009</v>
      </c>
      <c r="H1377" s="3">
        <f t="shared" si="113"/>
        <v>334.80284512000003</v>
      </c>
      <c r="I1377" s="3">
        <f t="shared" si="113"/>
        <v>330.68112887000012</v>
      </c>
    </row>
    <row r="1378" spans="3:9">
      <c r="C1378" s="2">
        <f t="shared" si="111"/>
        <v>39870</v>
      </c>
      <c r="D1378">
        <f t="shared" si="112"/>
        <v>24</v>
      </c>
      <c r="E1378">
        <v>64</v>
      </c>
      <c r="F1378" s="3">
        <v>276.892</v>
      </c>
      <c r="G1378" s="3">
        <f t="shared" si="113"/>
        <v>341.96656115999997</v>
      </c>
      <c r="H1378" s="3">
        <f t="shared" si="113"/>
        <v>342.33874098000001</v>
      </c>
      <c r="I1378" s="3">
        <f t="shared" si="113"/>
        <v>338.09301165000039</v>
      </c>
    </row>
    <row r="1379" spans="3:9">
      <c r="C1379" s="2">
        <f t="shared" si="111"/>
        <v>39871</v>
      </c>
      <c r="D1379">
        <f t="shared" si="112"/>
        <v>1</v>
      </c>
      <c r="E1379">
        <v>64</v>
      </c>
      <c r="F1379" s="3">
        <v>266.27999999999997</v>
      </c>
      <c r="G1379" s="3">
        <f t="shared" si="113"/>
        <v>341.96656115999997</v>
      </c>
      <c r="H1379" s="3">
        <f t="shared" si="113"/>
        <v>342.33874098000001</v>
      </c>
      <c r="I1379" s="3">
        <f t="shared" si="113"/>
        <v>338.09301165000039</v>
      </c>
    </row>
    <row r="1380" spans="3:9">
      <c r="C1380" s="2">
        <f t="shared" si="111"/>
        <v>39871</v>
      </c>
      <c r="D1380">
        <f t="shared" si="112"/>
        <v>2</v>
      </c>
      <c r="E1380">
        <v>64</v>
      </c>
      <c r="F1380" s="3">
        <v>265.50900000000001</v>
      </c>
      <c r="G1380" s="3">
        <f t="shared" si="113"/>
        <v>341.96656115999997</v>
      </c>
      <c r="H1380" s="3">
        <f t="shared" si="113"/>
        <v>342.33874098000001</v>
      </c>
      <c r="I1380" s="3">
        <f t="shared" si="113"/>
        <v>338.09301165000039</v>
      </c>
    </row>
    <row r="1381" spans="3:9">
      <c r="C1381" s="2">
        <f t="shared" si="111"/>
        <v>39871</v>
      </c>
      <c r="D1381">
        <f t="shared" si="112"/>
        <v>3</v>
      </c>
      <c r="E1381">
        <v>63</v>
      </c>
      <c r="F1381" s="3">
        <v>266.65699999999998</v>
      </c>
      <c r="G1381" s="3">
        <f t="shared" si="113"/>
        <v>337.48610081999993</v>
      </c>
      <c r="H1381" s="3">
        <f t="shared" si="113"/>
        <v>338.37904489000005</v>
      </c>
      <c r="I1381" s="3">
        <f t="shared" si="113"/>
        <v>334.14473956999979</v>
      </c>
    </row>
    <row r="1382" spans="3:9">
      <c r="C1382" s="2">
        <f t="shared" si="111"/>
        <v>39871</v>
      </c>
      <c r="D1382">
        <f t="shared" si="112"/>
        <v>4</v>
      </c>
      <c r="E1382">
        <v>64</v>
      </c>
      <c r="F1382" s="3">
        <v>264.93599999999998</v>
      </c>
      <c r="G1382" s="3">
        <f t="shared" si="113"/>
        <v>341.96656115999997</v>
      </c>
      <c r="H1382" s="3">
        <f t="shared" si="113"/>
        <v>342.33874098000001</v>
      </c>
      <c r="I1382" s="3">
        <f t="shared" si="113"/>
        <v>338.09301165000039</v>
      </c>
    </row>
    <row r="1383" spans="3:9">
      <c r="C1383" s="2">
        <f t="shared" si="111"/>
        <v>39871</v>
      </c>
      <c r="D1383">
        <f t="shared" si="112"/>
        <v>5</v>
      </c>
      <c r="E1383">
        <v>63</v>
      </c>
      <c r="F1383" s="3">
        <v>273.20600000000002</v>
      </c>
      <c r="G1383" s="3">
        <f t="shared" si="113"/>
        <v>337.48610081999993</v>
      </c>
      <c r="H1383" s="3">
        <f t="shared" si="113"/>
        <v>338.37904489000005</v>
      </c>
      <c r="I1383" s="3">
        <f t="shared" si="113"/>
        <v>334.14473956999979</v>
      </c>
    </row>
    <row r="1384" spans="3:9">
      <c r="C1384" s="2">
        <f t="shared" si="111"/>
        <v>39871</v>
      </c>
      <c r="D1384">
        <f t="shared" si="112"/>
        <v>6</v>
      </c>
      <c r="E1384">
        <v>64</v>
      </c>
      <c r="F1384" s="3">
        <v>291.93400000000003</v>
      </c>
      <c r="G1384" s="3">
        <f t="shared" si="113"/>
        <v>341.96656115999997</v>
      </c>
      <c r="H1384" s="3">
        <f t="shared" si="113"/>
        <v>342.33874098000001</v>
      </c>
      <c r="I1384" s="3">
        <f t="shared" si="113"/>
        <v>338.09301165000039</v>
      </c>
    </row>
    <row r="1385" spans="3:9">
      <c r="C1385" s="2">
        <f t="shared" si="111"/>
        <v>39871</v>
      </c>
      <c r="D1385">
        <f t="shared" si="112"/>
        <v>7</v>
      </c>
      <c r="E1385">
        <v>65</v>
      </c>
      <c r="F1385" s="3">
        <v>316.483</v>
      </c>
      <c r="G1385" s="3">
        <f t="shared" si="113"/>
        <v>346.83081492000008</v>
      </c>
      <c r="H1385" s="3">
        <f t="shared" si="113"/>
        <v>346.68873463</v>
      </c>
      <c r="I1385" s="3">
        <f t="shared" si="113"/>
        <v>342.53162758999912</v>
      </c>
    </row>
    <row r="1386" spans="3:9">
      <c r="C1386" s="2">
        <f t="shared" si="111"/>
        <v>39871</v>
      </c>
      <c r="D1386">
        <f t="shared" si="112"/>
        <v>8</v>
      </c>
      <c r="E1386">
        <v>67</v>
      </c>
      <c r="F1386" s="3">
        <v>349.29500000000002</v>
      </c>
      <c r="G1386" s="3">
        <f t="shared" si="113"/>
        <v>357.71070269999996</v>
      </c>
      <c r="H1386" s="3">
        <f t="shared" si="113"/>
        <v>356.58681957000005</v>
      </c>
      <c r="I1386" s="3">
        <f t="shared" si="113"/>
        <v>352.89490377000044</v>
      </c>
    </row>
    <row r="1387" spans="3:9">
      <c r="C1387" s="2">
        <f t="shared" si="111"/>
        <v>39871</v>
      </c>
      <c r="D1387">
        <f t="shared" si="112"/>
        <v>9</v>
      </c>
      <c r="E1387">
        <v>69</v>
      </c>
      <c r="F1387" s="3">
        <v>395.34399999999999</v>
      </c>
      <c r="G1387" s="3">
        <f t="shared" si="113"/>
        <v>370.1257641599999</v>
      </c>
      <c r="H1387" s="3">
        <f t="shared" si="113"/>
        <v>368.12770963000003</v>
      </c>
      <c r="I1387" s="3">
        <f t="shared" si="113"/>
        <v>365.24915915000025</v>
      </c>
    </row>
    <row r="1388" spans="3:9">
      <c r="C1388" s="2">
        <f t="shared" si="111"/>
        <v>39871</v>
      </c>
      <c r="D1388">
        <f t="shared" si="112"/>
        <v>10</v>
      </c>
      <c r="E1388">
        <v>72</v>
      </c>
      <c r="F1388" s="3">
        <v>426.39699999999999</v>
      </c>
      <c r="G1388" s="3">
        <f t="shared" si="113"/>
        <v>391.62680699999987</v>
      </c>
      <c r="H1388" s="3">
        <f t="shared" si="113"/>
        <v>388.63832601999997</v>
      </c>
      <c r="I1388" s="3">
        <f t="shared" si="113"/>
        <v>387.48477317000021</v>
      </c>
    </row>
    <row r="1389" spans="3:9">
      <c r="C1389" s="2">
        <f t="shared" si="111"/>
        <v>39871</v>
      </c>
      <c r="D1389">
        <f t="shared" si="112"/>
        <v>11</v>
      </c>
      <c r="E1389">
        <v>74</v>
      </c>
      <c r="F1389" s="3">
        <v>441.74400000000003</v>
      </c>
      <c r="G1389" s="3">
        <f t="shared" si="113"/>
        <v>407.87980266</v>
      </c>
      <c r="H1389" s="3">
        <f t="shared" si="113"/>
        <v>404.5242722800001</v>
      </c>
      <c r="I1389" s="3">
        <f t="shared" si="113"/>
        <v>404.71825114999962</v>
      </c>
    </row>
    <row r="1390" spans="3:9">
      <c r="C1390" s="2">
        <f t="shared" si="111"/>
        <v>39871</v>
      </c>
      <c r="D1390">
        <f t="shared" si="112"/>
        <v>12</v>
      </c>
      <c r="E1390">
        <v>72</v>
      </c>
      <c r="F1390" s="3">
        <v>447.25900000000001</v>
      </c>
      <c r="G1390" s="3">
        <f t="shared" si="113"/>
        <v>391.62680699999987</v>
      </c>
      <c r="H1390" s="3">
        <f t="shared" si="113"/>
        <v>388.63832601999997</v>
      </c>
      <c r="I1390" s="3">
        <f t="shared" si="113"/>
        <v>387.48477317000021</v>
      </c>
    </row>
    <row r="1391" spans="3:9">
      <c r="C1391" s="2">
        <f t="shared" si="111"/>
        <v>39871</v>
      </c>
      <c r="D1391">
        <f t="shared" si="112"/>
        <v>13</v>
      </c>
      <c r="E1391">
        <v>69</v>
      </c>
      <c r="F1391" s="3">
        <v>447.21</v>
      </c>
      <c r="G1391" s="3">
        <f t="shared" si="113"/>
        <v>370.1257641599999</v>
      </c>
      <c r="H1391" s="3">
        <f t="shared" si="113"/>
        <v>368.12770963000003</v>
      </c>
      <c r="I1391" s="3">
        <f t="shared" si="113"/>
        <v>365.24915915000025</v>
      </c>
    </row>
    <row r="1392" spans="3:9">
      <c r="C1392" s="2">
        <f t="shared" si="111"/>
        <v>39871</v>
      </c>
      <c r="D1392">
        <f t="shared" si="112"/>
        <v>14</v>
      </c>
      <c r="E1392">
        <v>67</v>
      </c>
      <c r="F1392" s="3">
        <v>450.11799999999999</v>
      </c>
      <c r="G1392" s="3">
        <f t="shared" ref="G1392:I1411" si="114">(G$3*$E1392^4)+(G$4*$E1392^3)+(G$5*$E1392^2)+(G$6*$E1392)+G$7</f>
        <v>357.71070269999996</v>
      </c>
      <c r="H1392" s="3">
        <f t="shared" si="114"/>
        <v>356.58681957000005</v>
      </c>
      <c r="I1392" s="3">
        <f t="shared" si="114"/>
        <v>352.89490377000044</v>
      </c>
    </row>
    <row r="1393" spans="3:9">
      <c r="C1393" s="2">
        <f t="shared" si="111"/>
        <v>39871</v>
      </c>
      <c r="D1393">
        <f t="shared" si="112"/>
        <v>15</v>
      </c>
      <c r="E1393">
        <v>69</v>
      </c>
      <c r="F1393" s="3">
        <v>446.17399999999998</v>
      </c>
      <c r="G1393" s="3">
        <f t="shared" si="114"/>
        <v>370.1257641599999</v>
      </c>
      <c r="H1393" s="3">
        <f t="shared" si="114"/>
        <v>368.12770963000003</v>
      </c>
      <c r="I1393" s="3">
        <f t="shared" si="114"/>
        <v>365.24915915000025</v>
      </c>
    </row>
    <row r="1394" spans="3:9">
      <c r="C1394" s="2">
        <f t="shared" si="111"/>
        <v>39871</v>
      </c>
      <c r="D1394">
        <f t="shared" si="112"/>
        <v>16</v>
      </c>
      <c r="E1394">
        <v>70</v>
      </c>
      <c r="F1394" s="3">
        <v>429.51</v>
      </c>
      <c r="G1394" s="3">
        <f t="shared" si="114"/>
        <v>376.90898501999993</v>
      </c>
      <c r="H1394" s="3">
        <f t="shared" si="114"/>
        <v>374.53120968000002</v>
      </c>
      <c r="I1394" s="3">
        <f t="shared" si="114"/>
        <v>372.17071119000053</v>
      </c>
    </row>
    <row r="1395" spans="3:9">
      <c r="C1395" s="2">
        <f t="shared" si="111"/>
        <v>39871</v>
      </c>
      <c r="D1395">
        <f t="shared" si="112"/>
        <v>17</v>
      </c>
      <c r="E1395">
        <v>67</v>
      </c>
      <c r="F1395" s="3">
        <v>418.34199999999998</v>
      </c>
      <c r="G1395" s="3">
        <f t="shared" si="114"/>
        <v>357.71070269999996</v>
      </c>
      <c r="H1395" s="3">
        <f t="shared" si="114"/>
        <v>356.58681957000005</v>
      </c>
      <c r="I1395" s="3">
        <f t="shared" si="114"/>
        <v>352.89490377000044</v>
      </c>
    </row>
    <row r="1396" spans="3:9">
      <c r="C1396" s="2">
        <f t="shared" si="111"/>
        <v>39871</v>
      </c>
      <c r="D1396">
        <f t="shared" si="112"/>
        <v>18</v>
      </c>
      <c r="E1396">
        <v>66</v>
      </c>
      <c r="F1396" s="3">
        <v>415.27699999999999</v>
      </c>
      <c r="G1396" s="3">
        <f t="shared" si="114"/>
        <v>352.07886209999992</v>
      </c>
      <c r="H1396" s="3">
        <f t="shared" si="114"/>
        <v>351.43582708000002</v>
      </c>
      <c r="I1396" s="3">
        <f t="shared" si="114"/>
        <v>347.46472643000021</v>
      </c>
    </row>
    <row r="1397" spans="3:9">
      <c r="C1397" s="2">
        <f t="shared" si="111"/>
        <v>39871</v>
      </c>
      <c r="D1397">
        <f t="shared" si="112"/>
        <v>19</v>
      </c>
      <c r="E1397">
        <v>66</v>
      </c>
      <c r="F1397" s="3">
        <v>417.26299999999998</v>
      </c>
      <c r="G1397" s="3">
        <f t="shared" si="114"/>
        <v>352.07886209999992</v>
      </c>
      <c r="H1397" s="3">
        <f t="shared" si="114"/>
        <v>351.43582708000002</v>
      </c>
      <c r="I1397" s="3">
        <f t="shared" si="114"/>
        <v>347.46472643000021</v>
      </c>
    </row>
    <row r="1398" spans="3:9">
      <c r="C1398" s="2">
        <f t="shared" si="111"/>
        <v>39871</v>
      </c>
      <c r="D1398">
        <f t="shared" si="112"/>
        <v>20</v>
      </c>
      <c r="E1398">
        <v>66</v>
      </c>
      <c r="F1398" s="3">
        <v>405.80700000000002</v>
      </c>
      <c r="G1398" s="3">
        <f t="shared" si="114"/>
        <v>352.07886209999992</v>
      </c>
      <c r="H1398" s="3">
        <f t="shared" si="114"/>
        <v>351.43582708000002</v>
      </c>
      <c r="I1398" s="3">
        <f t="shared" si="114"/>
        <v>347.46472643000021</v>
      </c>
    </row>
    <row r="1399" spans="3:9">
      <c r="C1399" s="2">
        <f t="shared" si="111"/>
        <v>39871</v>
      </c>
      <c r="D1399">
        <f t="shared" si="112"/>
        <v>21</v>
      </c>
      <c r="E1399">
        <v>66</v>
      </c>
      <c r="F1399" s="3">
        <v>385.75799999999998</v>
      </c>
      <c r="G1399" s="3">
        <f t="shared" si="114"/>
        <v>352.07886209999992</v>
      </c>
      <c r="H1399" s="3">
        <f t="shared" si="114"/>
        <v>351.43582708000002</v>
      </c>
      <c r="I1399" s="3">
        <f t="shared" si="114"/>
        <v>347.46472643000021</v>
      </c>
    </row>
    <row r="1400" spans="3:9">
      <c r="C1400" s="2">
        <f t="shared" si="111"/>
        <v>39871</v>
      </c>
      <c r="D1400">
        <f t="shared" si="112"/>
        <v>22</v>
      </c>
      <c r="E1400">
        <v>66</v>
      </c>
      <c r="F1400" s="3">
        <v>348.73500000000001</v>
      </c>
      <c r="G1400" s="3">
        <f t="shared" si="114"/>
        <v>352.07886209999992</v>
      </c>
      <c r="H1400" s="3">
        <f t="shared" si="114"/>
        <v>351.43582708000002</v>
      </c>
      <c r="I1400" s="3">
        <f t="shared" si="114"/>
        <v>347.46472643000021</v>
      </c>
    </row>
    <row r="1401" spans="3:9">
      <c r="C1401" s="2">
        <f t="shared" si="111"/>
        <v>39871</v>
      </c>
      <c r="D1401">
        <f t="shared" si="112"/>
        <v>23</v>
      </c>
      <c r="E1401">
        <v>66</v>
      </c>
      <c r="F1401" s="3">
        <v>309.34899999999999</v>
      </c>
      <c r="G1401" s="3">
        <f t="shared" si="114"/>
        <v>352.07886209999992</v>
      </c>
      <c r="H1401" s="3">
        <f t="shared" si="114"/>
        <v>351.43582708000002</v>
      </c>
      <c r="I1401" s="3">
        <f t="shared" si="114"/>
        <v>347.46472643000021</v>
      </c>
    </row>
    <row r="1402" spans="3:9">
      <c r="C1402" s="2">
        <f t="shared" si="111"/>
        <v>39871</v>
      </c>
      <c r="D1402">
        <f t="shared" si="112"/>
        <v>24</v>
      </c>
      <c r="E1402">
        <v>67</v>
      </c>
      <c r="F1402" s="3">
        <v>289.19099999999997</v>
      </c>
      <c r="G1402" s="3">
        <f t="shared" si="114"/>
        <v>357.71070269999996</v>
      </c>
      <c r="H1402" s="3">
        <f t="shared" si="114"/>
        <v>356.58681957000005</v>
      </c>
      <c r="I1402" s="3">
        <f t="shared" si="114"/>
        <v>352.89490377000044</v>
      </c>
    </row>
    <row r="1403" spans="3:9">
      <c r="C1403" s="2">
        <f t="shared" si="111"/>
        <v>39872</v>
      </c>
      <c r="D1403">
        <f t="shared" si="112"/>
        <v>1</v>
      </c>
      <c r="E1403">
        <v>66</v>
      </c>
      <c r="F1403" s="3">
        <v>275.77800000000002</v>
      </c>
      <c r="G1403" s="3">
        <f t="shared" si="114"/>
        <v>352.07886209999992</v>
      </c>
      <c r="H1403" s="3">
        <f t="shared" si="114"/>
        <v>351.43582708000002</v>
      </c>
      <c r="I1403" s="3">
        <f t="shared" si="114"/>
        <v>347.46472643000021</v>
      </c>
    </row>
    <row r="1404" spans="3:9">
      <c r="C1404" s="2">
        <f t="shared" si="111"/>
        <v>39872</v>
      </c>
      <c r="D1404">
        <f t="shared" si="112"/>
        <v>2</v>
      </c>
      <c r="E1404">
        <v>67</v>
      </c>
      <c r="F1404" s="3">
        <v>271.33300000000003</v>
      </c>
      <c r="G1404" s="3">
        <f t="shared" si="114"/>
        <v>357.71070269999996</v>
      </c>
      <c r="H1404" s="3">
        <f t="shared" si="114"/>
        <v>356.58681957000005</v>
      </c>
      <c r="I1404" s="3">
        <f t="shared" si="114"/>
        <v>352.89490377000044</v>
      </c>
    </row>
    <row r="1405" spans="3:9">
      <c r="C1405" s="2">
        <f t="shared" si="111"/>
        <v>39872</v>
      </c>
      <c r="D1405">
        <f t="shared" si="112"/>
        <v>3</v>
      </c>
      <c r="E1405">
        <v>66</v>
      </c>
      <c r="F1405" s="3">
        <v>268.39699999999999</v>
      </c>
      <c r="G1405" s="3">
        <f t="shared" si="114"/>
        <v>352.07886209999992</v>
      </c>
      <c r="H1405" s="3">
        <f t="shared" si="114"/>
        <v>351.43582708000002</v>
      </c>
      <c r="I1405" s="3">
        <f t="shared" si="114"/>
        <v>347.46472643000021</v>
      </c>
    </row>
    <row r="1406" spans="3:9">
      <c r="C1406" s="2">
        <f t="shared" si="111"/>
        <v>39872</v>
      </c>
      <c r="D1406">
        <f t="shared" si="112"/>
        <v>4</v>
      </c>
      <c r="E1406">
        <v>66</v>
      </c>
      <c r="F1406" s="3">
        <v>272.14100000000002</v>
      </c>
      <c r="G1406" s="3">
        <f t="shared" si="114"/>
        <v>352.07886209999992</v>
      </c>
      <c r="H1406" s="3">
        <f t="shared" si="114"/>
        <v>351.43582708000002</v>
      </c>
      <c r="I1406" s="3">
        <f t="shared" si="114"/>
        <v>347.46472643000021</v>
      </c>
    </row>
    <row r="1407" spans="3:9">
      <c r="C1407" s="2">
        <f t="shared" si="111"/>
        <v>39872</v>
      </c>
      <c r="D1407">
        <f t="shared" si="112"/>
        <v>5</v>
      </c>
      <c r="E1407">
        <v>67</v>
      </c>
      <c r="F1407" s="3">
        <v>278.31</v>
      </c>
      <c r="G1407" s="3">
        <f t="shared" si="114"/>
        <v>357.71070269999996</v>
      </c>
      <c r="H1407" s="3">
        <f t="shared" si="114"/>
        <v>356.58681957000005</v>
      </c>
      <c r="I1407" s="3">
        <f t="shared" si="114"/>
        <v>352.89490377000044</v>
      </c>
    </row>
    <row r="1408" spans="3:9">
      <c r="C1408" s="2">
        <f t="shared" si="111"/>
        <v>39872</v>
      </c>
      <c r="D1408">
        <f t="shared" si="112"/>
        <v>6</v>
      </c>
      <c r="E1408">
        <v>67</v>
      </c>
      <c r="F1408" s="3">
        <v>281.97199999999998</v>
      </c>
      <c r="G1408" s="3">
        <f t="shared" si="114"/>
        <v>357.71070269999996</v>
      </c>
      <c r="H1408" s="3">
        <f t="shared" si="114"/>
        <v>356.58681957000005</v>
      </c>
      <c r="I1408" s="3">
        <f t="shared" si="114"/>
        <v>352.89490377000044</v>
      </c>
    </row>
    <row r="1409" spans="3:9">
      <c r="C1409" s="2">
        <f t="shared" si="111"/>
        <v>39872</v>
      </c>
      <c r="D1409">
        <f t="shared" si="112"/>
        <v>7</v>
      </c>
      <c r="E1409">
        <v>67</v>
      </c>
      <c r="F1409" s="3">
        <v>286.80700000000002</v>
      </c>
      <c r="G1409" s="3">
        <f t="shared" si="114"/>
        <v>357.71070269999996</v>
      </c>
      <c r="H1409" s="3">
        <f t="shared" si="114"/>
        <v>356.58681957000005</v>
      </c>
      <c r="I1409" s="3">
        <f t="shared" si="114"/>
        <v>352.89490377000044</v>
      </c>
    </row>
    <row r="1410" spans="3:9">
      <c r="C1410" s="2">
        <f t="shared" si="111"/>
        <v>39872</v>
      </c>
      <c r="D1410">
        <f t="shared" si="112"/>
        <v>8</v>
      </c>
      <c r="E1410">
        <v>67</v>
      </c>
      <c r="F1410" s="3">
        <v>292.685</v>
      </c>
      <c r="G1410" s="3">
        <f t="shared" si="114"/>
        <v>357.71070269999996</v>
      </c>
      <c r="H1410" s="3">
        <f t="shared" si="114"/>
        <v>356.58681957000005</v>
      </c>
      <c r="I1410" s="3">
        <f t="shared" si="114"/>
        <v>352.89490377000044</v>
      </c>
    </row>
    <row r="1411" spans="3:9">
      <c r="C1411" s="2">
        <f t="shared" si="111"/>
        <v>39872</v>
      </c>
      <c r="D1411">
        <f t="shared" si="112"/>
        <v>9</v>
      </c>
      <c r="E1411">
        <v>71</v>
      </c>
      <c r="F1411" s="3">
        <v>320.678</v>
      </c>
      <c r="G1411" s="3">
        <f t="shared" si="114"/>
        <v>384.07599930000003</v>
      </c>
      <c r="H1411" s="3">
        <f t="shared" si="114"/>
        <v>381.36581473000001</v>
      </c>
      <c r="I1411" s="3">
        <f t="shared" si="114"/>
        <v>379.58428973000042</v>
      </c>
    </row>
    <row r="1412" spans="3:9">
      <c r="C1412" s="2">
        <f t="shared" si="111"/>
        <v>39872</v>
      </c>
      <c r="D1412">
        <f t="shared" si="112"/>
        <v>10</v>
      </c>
      <c r="E1412">
        <v>71</v>
      </c>
      <c r="F1412" s="3">
        <v>358.608</v>
      </c>
      <c r="G1412" s="3">
        <f t="shared" ref="G1412:I1431" si="115">(G$3*$E1412^4)+(G$4*$E1412^3)+(G$5*$E1412^2)+(G$6*$E1412)+G$7</f>
        <v>384.07599930000003</v>
      </c>
      <c r="H1412" s="3">
        <f t="shared" si="115"/>
        <v>381.36581473000001</v>
      </c>
      <c r="I1412" s="3">
        <f t="shared" si="115"/>
        <v>379.58428973000042</v>
      </c>
    </row>
    <row r="1413" spans="3:9">
      <c r="C1413" s="2">
        <f t="shared" si="111"/>
        <v>39872</v>
      </c>
      <c r="D1413">
        <f t="shared" si="112"/>
        <v>11</v>
      </c>
      <c r="E1413">
        <v>72</v>
      </c>
      <c r="F1413" s="3">
        <v>370.51400000000001</v>
      </c>
      <c r="G1413" s="3">
        <f t="shared" si="115"/>
        <v>391.62680699999987</v>
      </c>
      <c r="H1413" s="3">
        <f t="shared" si="115"/>
        <v>388.63832601999997</v>
      </c>
      <c r="I1413" s="3">
        <f t="shared" si="115"/>
        <v>387.48477317000021</v>
      </c>
    </row>
    <row r="1414" spans="3:9">
      <c r="C1414" s="2">
        <f t="shared" si="111"/>
        <v>39872</v>
      </c>
      <c r="D1414">
        <f t="shared" si="112"/>
        <v>12</v>
      </c>
      <c r="E1414">
        <v>74</v>
      </c>
      <c r="F1414" s="3">
        <v>376.52800000000002</v>
      </c>
      <c r="G1414" s="3">
        <f t="shared" si="115"/>
        <v>407.87980266</v>
      </c>
      <c r="H1414" s="3">
        <f t="shared" si="115"/>
        <v>404.5242722800001</v>
      </c>
      <c r="I1414" s="3">
        <f t="shared" si="115"/>
        <v>404.71825114999962</v>
      </c>
    </row>
    <row r="1415" spans="3:9">
      <c r="C1415" s="2">
        <f t="shared" si="111"/>
        <v>39872</v>
      </c>
      <c r="D1415">
        <f t="shared" si="112"/>
        <v>13</v>
      </c>
      <c r="E1415">
        <v>73</v>
      </c>
      <c r="F1415" s="3">
        <v>379.74</v>
      </c>
      <c r="G1415" s="3">
        <f t="shared" si="115"/>
        <v>399.56140812000001</v>
      </c>
      <c r="H1415" s="3">
        <f t="shared" si="115"/>
        <v>396.35554479000007</v>
      </c>
      <c r="I1415" s="3">
        <f t="shared" si="115"/>
        <v>395.86549646999953</v>
      </c>
    </row>
    <row r="1416" spans="3:9">
      <c r="C1416" s="2">
        <f t="shared" si="111"/>
        <v>39872</v>
      </c>
      <c r="D1416">
        <f t="shared" si="112"/>
        <v>14</v>
      </c>
      <c r="E1416">
        <v>73</v>
      </c>
      <c r="F1416" s="3">
        <v>374.56099999999998</v>
      </c>
      <c r="G1416" s="3">
        <f t="shared" si="115"/>
        <v>399.56140812000001</v>
      </c>
      <c r="H1416" s="3">
        <f t="shared" si="115"/>
        <v>396.35554479000007</v>
      </c>
      <c r="I1416" s="3">
        <f t="shared" si="115"/>
        <v>395.86549646999953</v>
      </c>
    </row>
    <row r="1417" spans="3:9">
      <c r="C1417" s="2">
        <f t="shared" si="111"/>
        <v>39872</v>
      </c>
      <c r="D1417">
        <f t="shared" si="112"/>
        <v>15</v>
      </c>
      <c r="E1417">
        <v>71</v>
      </c>
      <c r="F1417" s="3">
        <v>376.73700000000002</v>
      </c>
      <c r="G1417" s="3">
        <f t="shared" si="115"/>
        <v>384.07599930000003</v>
      </c>
      <c r="H1417" s="3">
        <f t="shared" si="115"/>
        <v>381.36581473000001</v>
      </c>
      <c r="I1417" s="3">
        <f t="shared" si="115"/>
        <v>379.58428973000042</v>
      </c>
    </row>
    <row r="1418" spans="3:9">
      <c r="C1418" s="2">
        <f t="shared" si="111"/>
        <v>39872</v>
      </c>
      <c r="D1418">
        <f t="shared" si="112"/>
        <v>16</v>
      </c>
      <c r="E1418">
        <v>71</v>
      </c>
      <c r="F1418" s="3">
        <v>375.68099999999998</v>
      </c>
      <c r="G1418" s="3">
        <f t="shared" si="115"/>
        <v>384.07599930000003</v>
      </c>
      <c r="H1418" s="3">
        <f t="shared" si="115"/>
        <v>381.36581473000001</v>
      </c>
      <c r="I1418" s="3">
        <f t="shared" si="115"/>
        <v>379.58428973000042</v>
      </c>
    </row>
    <row r="1419" spans="3:9">
      <c r="C1419" s="2">
        <f t="shared" si="111"/>
        <v>39872</v>
      </c>
      <c r="D1419">
        <f t="shared" si="112"/>
        <v>17</v>
      </c>
      <c r="E1419">
        <v>70</v>
      </c>
      <c r="F1419" s="3">
        <v>377.80799999999999</v>
      </c>
      <c r="G1419" s="3">
        <f t="shared" si="115"/>
        <v>376.90898501999993</v>
      </c>
      <c r="H1419" s="3">
        <f t="shared" si="115"/>
        <v>374.53120968000002</v>
      </c>
      <c r="I1419" s="3">
        <f t="shared" si="115"/>
        <v>372.17071119000053</v>
      </c>
    </row>
    <row r="1420" spans="3:9">
      <c r="C1420" s="2">
        <f t="shared" si="111"/>
        <v>39872</v>
      </c>
      <c r="D1420">
        <f t="shared" si="112"/>
        <v>18</v>
      </c>
      <c r="E1420">
        <v>69</v>
      </c>
      <c r="F1420" s="3">
        <v>393.22300000000001</v>
      </c>
      <c r="G1420" s="3">
        <f t="shared" si="115"/>
        <v>370.1257641599999</v>
      </c>
      <c r="H1420" s="3">
        <f t="shared" si="115"/>
        <v>368.12770963000003</v>
      </c>
      <c r="I1420" s="3">
        <f t="shared" si="115"/>
        <v>365.24915915000025</v>
      </c>
    </row>
    <row r="1421" spans="3:9">
      <c r="C1421" s="2">
        <f t="shared" ref="C1421:C1484" si="116">IF(D1421=1,C1420+1,C1420)</f>
        <v>39872</v>
      </c>
      <c r="D1421">
        <f t="shared" ref="D1421:D1484" si="117">IF(D1420=24,1,D1420+1)</f>
        <v>19</v>
      </c>
      <c r="E1421">
        <v>63</v>
      </c>
      <c r="F1421" s="3">
        <v>401.34100000000001</v>
      </c>
      <c r="G1421" s="3">
        <f t="shared" si="115"/>
        <v>337.48610081999993</v>
      </c>
      <c r="H1421" s="3">
        <f t="shared" si="115"/>
        <v>338.37904489000005</v>
      </c>
      <c r="I1421" s="3">
        <f t="shared" si="115"/>
        <v>334.14473956999979</v>
      </c>
    </row>
    <row r="1422" spans="3:9">
      <c r="C1422" s="2">
        <f t="shared" si="116"/>
        <v>39872</v>
      </c>
      <c r="D1422">
        <f t="shared" si="117"/>
        <v>20</v>
      </c>
      <c r="E1422">
        <v>58</v>
      </c>
      <c r="F1422" s="3">
        <v>388.76900000000001</v>
      </c>
      <c r="G1422" s="3">
        <f t="shared" si="115"/>
        <v>320.84070041999996</v>
      </c>
      <c r="H1422" s="3">
        <f t="shared" si="115"/>
        <v>324.19698444000005</v>
      </c>
      <c r="I1422" s="3">
        <f t="shared" si="115"/>
        <v>321.50562987000018</v>
      </c>
    </row>
    <row r="1423" spans="3:9">
      <c r="C1423" s="2">
        <f t="shared" si="116"/>
        <v>39872</v>
      </c>
      <c r="D1423">
        <f t="shared" si="117"/>
        <v>21</v>
      </c>
      <c r="E1423">
        <v>54</v>
      </c>
      <c r="F1423" s="3">
        <v>362.71800000000002</v>
      </c>
      <c r="G1423" s="3">
        <f t="shared" si="115"/>
        <v>314.43266165999989</v>
      </c>
      <c r="H1423" s="3">
        <f t="shared" si="115"/>
        <v>319.18296568000005</v>
      </c>
      <c r="I1423" s="3">
        <f t="shared" si="115"/>
        <v>319.2288201500001</v>
      </c>
    </row>
    <row r="1424" spans="3:9">
      <c r="C1424" s="2">
        <f t="shared" si="116"/>
        <v>39872</v>
      </c>
      <c r="D1424">
        <f t="shared" si="117"/>
        <v>22</v>
      </c>
      <c r="E1424">
        <v>51</v>
      </c>
      <c r="F1424" s="3">
        <v>328.89</v>
      </c>
      <c r="G1424" s="3">
        <f t="shared" si="115"/>
        <v>313.65646349999997</v>
      </c>
      <c r="H1424" s="3">
        <f t="shared" si="115"/>
        <v>318.83025013000002</v>
      </c>
      <c r="I1424" s="3">
        <f t="shared" si="115"/>
        <v>321.39888953000042</v>
      </c>
    </row>
    <row r="1425" spans="3:9">
      <c r="C1425" s="2">
        <f t="shared" si="116"/>
        <v>39872</v>
      </c>
      <c r="D1425">
        <f t="shared" si="117"/>
        <v>23</v>
      </c>
      <c r="E1425">
        <v>48</v>
      </c>
      <c r="F1425" s="3">
        <v>297.73399999999998</v>
      </c>
      <c r="G1425" s="3">
        <f t="shared" si="115"/>
        <v>316.33440612000004</v>
      </c>
      <c r="H1425" s="3">
        <f t="shared" si="115"/>
        <v>321.19446754000001</v>
      </c>
      <c r="I1425" s="3">
        <f t="shared" si="115"/>
        <v>326.22444797000009</v>
      </c>
    </row>
    <row r="1426" spans="3:9">
      <c r="C1426" s="2">
        <f t="shared" si="116"/>
        <v>39872</v>
      </c>
      <c r="D1426">
        <f t="shared" si="117"/>
        <v>24</v>
      </c>
      <c r="E1426">
        <v>46</v>
      </c>
      <c r="F1426" s="3">
        <v>275.07</v>
      </c>
      <c r="G1426" s="3">
        <f t="shared" si="115"/>
        <v>320.03866829999993</v>
      </c>
      <c r="H1426" s="3">
        <f t="shared" si="115"/>
        <v>324.18933648000007</v>
      </c>
      <c r="I1426" s="3">
        <f t="shared" si="115"/>
        <v>330.55802823000028</v>
      </c>
    </row>
    <row r="1427" spans="3:9">
      <c r="C1427" s="2">
        <f t="shared" si="116"/>
        <v>39873</v>
      </c>
      <c r="D1427">
        <f t="shared" si="117"/>
        <v>1</v>
      </c>
      <c r="E1427">
        <v>44</v>
      </c>
      <c r="F1427" s="3">
        <v>259.60199999999998</v>
      </c>
      <c r="G1427" s="3">
        <f t="shared" si="115"/>
        <v>325.27810416</v>
      </c>
      <c r="H1427" s="3">
        <f t="shared" si="115"/>
        <v>328.25570638000011</v>
      </c>
      <c r="I1427" s="3">
        <f t="shared" si="115"/>
        <v>335.49771665000009</v>
      </c>
    </row>
    <row r="1428" spans="3:9">
      <c r="C1428" s="2">
        <f t="shared" si="116"/>
        <v>39873</v>
      </c>
      <c r="D1428">
        <f t="shared" si="117"/>
        <v>2</v>
      </c>
      <c r="E1428">
        <v>41</v>
      </c>
      <c r="F1428" s="3">
        <v>259.05399999999997</v>
      </c>
      <c r="G1428" s="3">
        <f t="shared" si="115"/>
        <v>336.01570860000004</v>
      </c>
      <c r="H1428" s="3">
        <f t="shared" si="115"/>
        <v>336.24530383000007</v>
      </c>
      <c r="I1428" s="3">
        <f t="shared" si="115"/>
        <v>343.43781743000005</v>
      </c>
    </row>
    <row r="1429" spans="3:9">
      <c r="C1429" s="2">
        <f t="shared" si="116"/>
        <v>39873</v>
      </c>
      <c r="D1429">
        <f t="shared" si="117"/>
        <v>3</v>
      </c>
      <c r="E1429">
        <v>39</v>
      </c>
      <c r="F1429" s="3">
        <v>259.69</v>
      </c>
      <c r="G1429" s="3">
        <f t="shared" si="115"/>
        <v>345.09307866</v>
      </c>
      <c r="H1429" s="3">
        <f t="shared" si="115"/>
        <v>342.75238273000002</v>
      </c>
      <c r="I1429" s="3">
        <f t="shared" si="115"/>
        <v>348.64049165000034</v>
      </c>
    </row>
    <row r="1430" spans="3:9">
      <c r="C1430" s="2">
        <f t="shared" si="116"/>
        <v>39873</v>
      </c>
      <c r="D1430">
        <f t="shared" si="117"/>
        <v>4</v>
      </c>
      <c r="E1430">
        <v>39</v>
      </c>
      <c r="F1430" s="3">
        <v>264.01499999999999</v>
      </c>
      <c r="G1430" s="3">
        <f t="shared" si="115"/>
        <v>345.09307866</v>
      </c>
      <c r="H1430" s="3">
        <f t="shared" si="115"/>
        <v>342.75238273000002</v>
      </c>
      <c r="I1430" s="3">
        <f t="shared" si="115"/>
        <v>348.64049165000034</v>
      </c>
    </row>
    <row r="1431" spans="3:9">
      <c r="C1431" s="2">
        <f t="shared" si="116"/>
        <v>39873</v>
      </c>
      <c r="D1431">
        <f t="shared" si="117"/>
        <v>5</v>
      </c>
      <c r="E1431">
        <v>37</v>
      </c>
      <c r="F1431" s="3">
        <v>277.03300000000002</v>
      </c>
      <c r="G1431" s="3">
        <f t="shared" si="115"/>
        <v>355.70562240000004</v>
      </c>
      <c r="H1431" s="3">
        <f t="shared" si="115"/>
        <v>350.14052787000003</v>
      </c>
      <c r="I1431" s="3">
        <f t="shared" si="115"/>
        <v>353.38262186999992</v>
      </c>
    </row>
    <row r="1432" spans="3:9">
      <c r="C1432" s="2">
        <f t="shared" si="116"/>
        <v>39873</v>
      </c>
      <c r="D1432">
        <f t="shared" si="117"/>
        <v>6</v>
      </c>
      <c r="E1432">
        <v>38</v>
      </c>
      <c r="F1432" s="3">
        <v>282.99700000000001</v>
      </c>
      <c r="G1432" s="3">
        <f t="shared" ref="G1432:I1451" si="118">(G$3*$E1432^4)+(G$4*$E1432^3)+(G$5*$E1432^2)+(G$6*$E1432)+G$7</f>
        <v>350.20745382000001</v>
      </c>
      <c r="H1432" s="3">
        <f t="shared" si="118"/>
        <v>346.3397226400001</v>
      </c>
      <c r="I1432" s="3">
        <f t="shared" si="118"/>
        <v>351.09106606999995</v>
      </c>
    </row>
    <row r="1433" spans="3:9">
      <c r="C1433" s="2">
        <f t="shared" si="116"/>
        <v>39873</v>
      </c>
      <c r="D1433">
        <f t="shared" si="117"/>
        <v>7</v>
      </c>
      <c r="E1433">
        <v>37</v>
      </c>
      <c r="F1433" s="3">
        <v>294.09399999999999</v>
      </c>
      <c r="G1433" s="3">
        <f t="shared" si="118"/>
        <v>355.70562240000004</v>
      </c>
      <c r="H1433" s="3">
        <f t="shared" si="118"/>
        <v>350.14052787000003</v>
      </c>
      <c r="I1433" s="3">
        <f t="shared" si="118"/>
        <v>353.38262186999992</v>
      </c>
    </row>
    <row r="1434" spans="3:9">
      <c r="C1434" s="2">
        <f t="shared" si="116"/>
        <v>39873</v>
      </c>
      <c r="D1434">
        <f t="shared" si="117"/>
        <v>8</v>
      </c>
      <c r="E1434">
        <v>37</v>
      </c>
      <c r="F1434" s="3">
        <v>296.88099999999997</v>
      </c>
      <c r="G1434" s="3">
        <f t="shared" si="118"/>
        <v>355.70562240000004</v>
      </c>
      <c r="H1434" s="3">
        <f t="shared" si="118"/>
        <v>350.14052787000003</v>
      </c>
      <c r="I1434" s="3">
        <f t="shared" si="118"/>
        <v>353.38262186999992</v>
      </c>
    </row>
    <row r="1435" spans="3:9">
      <c r="C1435" s="2">
        <f t="shared" si="116"/>
        <v>39873</v>
      </c>
      <c r="D1435">
        <f t="shared" si="117"/>
        <v>9</v>
      </c>
      <c r="E1435">
        <v>36</v>
      </c>
      <c r="F1435" s="3">
        <v>306.82900000000001</v>
      </c>
      <c r="G1435" s="3">
        <f t="shared" si="118"/>
        <v>361.58758439999997</v>
      </c>
      <c r="H1435" s="3">
        <f t="shared" si="118"/>
        <v>354.14799718000006</v>
      </c>
      <c r="I1435" s="3">
        <f t="shared" si="118"/>
        <v>355.46934713000024</v>
      </c>
    </row>
    <row r="1436" spans="3:9">
      <c r="C1436" s="2">
        <f t="shared" si="116"/>
        <v>39873</v>
      </c>
      <c r="D1436">
        <f t="shared" si="117"/>
        <v>10</v>
      </c>
      <c r="E1436">
        <v>37</v>
      </c>
      <c r="F1436" s="3">
        <v>326.452</v>
      </c>
      <c r="G1436" s="3">
        <f t="shared" si="118"/>
        <v>355.70562240000004</v>
      </c>
      <c r="H1436" s="3">
        <f t="shared" si="118"/>
        <v>350.14052787000003</v>
      </c>
      <c r="I1436" s="3">
        <f t="shared" si="118"/>
        <v>353.38262186999992</v>
      </c>
    </row>
    <row r="1437" spans="3:9">
      <c r="C1437" s="2">
        <f t="shared" si="116"/>
        <v>39873</v>
      </c>
      <c r="D1437">
        <f t="shared" si="117"/>
        <v>11</v>
      </c>
      <c r="E1437">
        <v>40</v>
      </c>
      <c r="F1437" s="3">
        <v>338.00200000000001</v>
      </c>
      <c r="G1437" s="3">
        <f t="shared" si="118"/>
        <v>340.36249691999996</v>
      </c>
      <c r="H1437" s="3">
        <f t="shared" si="118"/>
        <v>339.38530938000008</v>
      </c>
      <c r="I1437" s="3">
        <f t="shared" si="118"/>
        <v>346.07516709000043</v>
      </c>
    </row>
    <row r="1438" spans="3:9">
      <c r="C1438" s="2">
        <f t="shared" si="116"/>
        <v>39873</v>
      </c>
      <c r="D1438">
        <f t="shared" si="117"/>
        <v>12</v>
      </c>
      <c r="E1438">
        <v>44</v>
      </c>
      <c r="F1438" s="3">
        <v>340.26100000000002</v>
      </c>
      <c r="G1438" s="3">
        <f t="shared" si="118"/>
        <v>325.27810416</v>
      </c>
      <c r="H1438" s="3">
        <f t="shared" si="118"/>
        <v>328.25570638000011</v>
      </c>
      <c r="I1438" s="3">
        <f t="shared" si="118"/>
        <v>335.49771665000009</v>
      </c>
    </row>
    <row r="1439" spans="3:9">
      <c r="C1439" s="2">
        <f t="shared" si="116"/>
        <v>39873</v>
      </c>
      <c r="D1439">
        <f t="shared" si="117"/>
        <v>13</v>
      </c>
      <c r="E1439">
        <v>48</v>
      </c>
      <c r="F1439" s="3">
        <v>342.57299999999998</v>
      </c>
      <c r="G1439" s="3">
        <f t="shared" si="118"/>
        <v>316.33440612000004</v>
      </c>
      <c r="H1439" s="3">
        <f t="shared" si="118"/>
        <v>321.19446754000001</v>
      </c>
      <c r="I1439" s="3">
        <f t="shared" si="118"/>
        <v>326.22444797000009</v>
      </c>
    </row>
    <row r="1440" spans="3:9">
      <c r="C1440" s="2">
        <f t="shared" si="116"/>
        <v>39873</v>
      </c>
      <c r="D1440">
        <f t="shared" si="117"/>
        <v>14</v>
      </c>
      <c r="E1440">
        <v>50</v>
      </c>
      <c r="F1440" s="3">
        <v>333.44099999999997</v>
      </c>
      <c r="G1440" s="3">
        <f t="shared" si="118"/>
        <v>314.16531762</v>
      </c>
      <c r="H1440" s="3">
        <f t="shared" si="118"/>
        <v>319.32550948000005</v>
      </c>
      <c r="I1440" s="3">
        <f t="shared" si="118"/>
        <v>322.7461697899999</v>
      </c>
    </row>
    <row r="1441" spans="3:9">
      <c r="C1441" s="2">
        <f t="shared" si="116"/>
        <v>39873</v>
      </c>
      <c r="D1441">
        <f t="shared" si="117"/>
        <v>15</v>
      </c>
      <c r="E1441">
        <v>56</v>
      </c>
      <c r="F1441" s="3">
        <v>326.43900000000002</v>
      </c>
      <c r="G1441" s="3">
        <f t="shared" si="118"/>
        <v>316.86909420000006</v>
      </c>
      <c r="H1441" s="3">
        <f t="shared" si="118"/>
        <v>321.01819978000003</v>
      </c>
      <c r="I1441" s="3">
        <f t="shared" si="118"/>
        <v>319.56466133000055</v>
      </c>
    </row>
    <row r="1442" spans="3:9">
      <c r="C1442" s="2">
        <f t="shared" si="116"/>
        <v>39873</v>
      </c>
      <c r="D1442">
        <f t="shared" si="117"/>
        <v>16</v>
      </c>
      <c r="E1442">
        <v>56</v>
      </c>
      <c r="F1442" s="3">
        <v>317.88600000000002</v>
      </c>
      <c r="G1442" s="3">
        <f t="shared" si="118"/>
        <v>316.86909420000006</v>
      </c>
      <c r="H1442" s="3">
        <f t="shared" si="118"/>
        <v>321.01819978000003</v>
      </c>
      <c r="I1442" s="3">
        <f t="shared" si="118"/>
        <v>319.56466133000055</v>
      </c>
    </row>
    <row r="1443" spans="3:9">
      <c r="C1443" s="2">
        <f t="shared" si="116"/>
        <v>39873</v>
      </c>
      <c r="D1443">
        <f t="shared" si="117"/>
        <v>17</v>
      </c>
      <c r="E1443">
        <v>54</v>
      </c>
      <c r="F1443" s="3">
        <v>324.339</v>
      </c>
      <c r="G1443" s="3">
        <f t="shared" si="118"/>
        <v>314.43266165999989</v>
      </c>
      <c r="H1443" s="3">
        <f t="shared" si="118"/>
        <v>319.18296568000005</v>
      </c>
      <c r="I1443" s="3">
        <f t="shared" si="118"/>
        <v>319.2288201500001</v>
      </c>
    </row>
    <row r="1444" spans="3:9">
      <c r="C1444" s="2">
        <f t="shared" si="116"/>
        <v>39873</v>
      </c>
      <c r="D1444">
        <f t="shared" si="117"/>
        <v>18</v>
      </c>
      <c r="E1444">
        <v>51</v>
      </c>
      <c r="F1444" s="3">
        <v>336.34300000000002</v>
      </c>
      <c r="G1444" s="3">
        <f t="shared" si="118"/>
        <v>313.65646349999997</v>
      </c>
      <c r="H1444" s="3">
        <f t="shared" si="118"/>
        <v>318.83025013000002</v>
      </c>
      <c r="I1444" s="3">
        <f t="shared" si="118"/>
        <v>321.39888953000042</v>
      </c>
    </row>
    <row r="1445" spans="3:9">
      <c r="C1445" s="2">
        <f t="shared" si="116"/>
        <v>39873</v>
      </c>
      <c r="D1445">
        <f t="shared" si="117"/>
        <v>19</v>
      </c>
      <c r="E1445">
        <v>49</v>
      </c>
      <c r="F1445" s="3">
        <v>351.60700000000003</v>
      </c>
      <c r="G1445" s="3">
        <f t="shared" si="118"/>
        <v>315.05796515999998</v>
      </c>
      <c r="H1445" s="3">
        <f t="shared" si="118"/>
        <v>320.11584903000005</v>
      </c>
      <c r="I1445" s="3">
        <f t="shared" si="118"/>
        <v>324.36378614999995</v>
      </c>
    </row>
    <row r="1446" spans="3:9">
      <c r="C1446" s="2">
        <f t="shared" si="116"/>
        <v>39873</v>
      </c>
      <c r="D1446">
        <f t="shared" si="117"/>
        <v>20</v>
      </c>
      <c r="E1446">
        <v>47</v>
      </c>
      <c r="F1446" s="3">
        <v>346.11900000000003</v>
      </c>
      <c r="G1446" s="3">
        <f t="shared" si="118"/>
        <v>317.9946405</v>
      </c>
      <c r="H1446" s="3">
        <f t="shared" si="118"/>
        <v>322.55456377000007</v>
      </c>
      <c r="I1446" s="3">
        <f t="shared" si="118"/>
        <v>328.2993211700005</v>
      </c>
    </row>
    <row r="1447" spans="3:9">
      <c r="C1447" s="2">
        <f t="shared" si="116"/>
        <v>39873</v>
      </c>
      <c r="D1447">
        <f t="shared" si="117"/>
        <v>21</v>
      </c>
      <c r="E1447">
        <v>46</v>
      </c>
      <c r="F1447" s="3">
        <v>327.04700000000003</v>
      </c>
      <c r="G1447" s="3">
        <f t="shared" si="118"/>
        <v>320.03866829999993</v>
      </c>
      <c r="H1447" s="3">
        <f t="shared" si="118"/>
        <v>324.18933648000007</v>
      </c>
      <c r="I1447" s="3">
        <f t="shared" si="118"/>
        <v>330.55802823000028</v>
      </c>
    </row>
    <row r="1448" spans="3:9">
      <c r="C1448" s="2">
        <f t="shared" si="116"/>
        <v>39873</v>
      </c>
      <c r="D1448">
        <f t="shared" si="117"/>
        <v>22</v>
      </c>
      <c r="E1448">
        <v>44</v>
      </c>
      <c r="F1448" s="3">
        <v>318.173</v>
      </c>
      <c r="G1448" s="3">
        <f t="shared" si="118"/>
        <v>325.27810416</v>
      </c>
      <c r="H1448" s="3">
        <f t="shared" si="118"/>
        <v>328.25570638000011</v>
      </c>
      <c r="I1448" s="3">
        <f t="shared" si="118"/>
        <v>335.49771665000009</v>
      </c>
    </row>
    <row r="1449" spans="3:9">
      <c r="C1449" s="2">
        <f t="shared" si="116"/>
        <v>39873</v>
      </c>
      <c r="D1449">
        <f t="shared" si="117"/>
        <v>23</v>
      </c>
      <c r="E1449">
        <v>42</v>
      </c>
      <c r="F1449" s="3">
        <v>312.97399999999999</v>
      </c>
      <c r="G1449" s="3">
        <f t="shared" si="118"/>
        <v>332.05271369999997</v>
      </c>
      <c r="H1449" s="3">
        <f t="shared" si="118"/>
        <v>333.33916732</v>
      </c>
      <c r="I1449" s="3">
        <f t="shared" si="118"/>
        <v>340.76962426999995</v>
      </c>
    </row>
    <row r="1450" spans="3:9">
      <c r="C1450" s="2">
        <f t="shared" si="116"/>
        <v>39873</v>
      </c>
      <c r="D1450">
        <f t="shared" si="117"/>
        <v>24</v>
      </c>
      <c r="E1450">
        <v>39</v>
      </c>
      <c r="F1450" s="3">
        <v>300.85500000000002</v>
      </c>
      <c r="G1450" s="3">
        <f t="shared" si="118"/>
        <v>345.09307866</v>
      </c>
      <c r="H1450" s="3">
        <f t="shared" si="118"/>
        <v>342.75238273000002</v>
      </c>
      <c r="I1450" s="3">
        <f t="shared" si="118"/>
        <v>348.64049165000034</v>
      </c>
    </row>
    <row r="1451" spans="3:9">
      <c r="C1451" s="2">
        <f t="shared" si="116"/>
        <v>39874</v>
      </c>
      <c r="D1451">
        <f t="shared" si="117"/>
        <v>1</v>
      </c>
      <c r="E1451">
        <v>38</v>
      </c>
      <c r="F1451" s="3">
        <v>294.68099999999998</v>
      </c>
      <c r="G1451" s="3">
        <f t="shared" si="118"/>
        <v>350.20745382000001</v>
      </c>
      <c r="H1451" s="3">
        <f t="shared" si="118"/>
        <v>346.3397226400001</v>
      </c>
      <c r="I1451" s="3">
        <f t="shared" si="118"/>
        <v>351.09106606999995</v>
      </c>
    </row>
    <row r="1452" spans="3:9">
      <c r="C1452" s="2">
        <f t="shared" si="116"/>
        <v>39874</v>
      </c>
      <c r="D1452">
        <f t="shared" si="117"/>
        <v>2</v>
      </c>
      <c r="E1452">
        <v>36</v>
      </c>
      <c r="F1452" s="3">
        <v>292.32100000000003</v>
      </c>
      <c r="G1452" s="3">
        <f t="shared" ref="G1452:I1471" si="119">(G$3*$E1452^4)+(G$4*$E1452^3)+(G$5*$E1452^2)+(G$6*$E1452)+G$7</f>
        <v>361.58758439999997</v>
      </c>
      <c r="H1452" s="3">
        <f t="shared" si="119"/>
        <v>354.14799718000006</v>
      </c>
      <c r="I1452" s="3">
        <f t="shared" si="119"/>
        <v>355.46934713000024</v>
      </c>
    </row>
    <row r="1453" spans="3:9">
      <c r="C1453" s="2">
        <f t="shared" si="116"/>
        <v>39874</v>
      </c>
      <c r="D1453">
        <f t="shared" si="117"/>
        <v>3</v>
      </c>
      <c r="E1453">
        <v>35</v>
      </c>
      <c r="F1453" s="3">
        <v>298.92099999999999</v>
      </c>
      <c r="G1453" s="3">
        <f t="shared" si="119"/>
        <v>367.85333981999997</v>
      </c>
      <c r="H1453" s="3">
        <f t="shared" si="119"/>
        <v>358.35532933000002</v>
      </c>
      <c r="I1453" s="3">
        <f t="shared" si="119"/>
        <v>357.30388649000025</v>
      </c>
    </row>
    <row r="1454" spans="3:9">
      <c r="C1454" s="2">
        <f t="shared" si="116"/>
        <v>39874</v>
      </c>
      <c r="D1454">
        <f t="shared" si="117"/>
        <v>4</v>
      </c>
      <c r="E1454">
        <v>34</v>
      </c>
      <c r="F1454" s="3">
        <v>305.899</v>
      </c>
      <c r="G1454" s="3">
        <f t="shared" si="119"/>
        <v>374.50288866000005</v>
      </c>
      <c r="H1454" s="3">
        <f t="shared" si="119"/>
        <v>362.75572308000005</v>
      </c>
      <c r="I1454" s="3">
        <f t="shared" si="119"/>
        <v>358.83734114999999</v>
      </c>
    </row>
    <row r="1455" spans="3:9">
      <c r="C1455" s="2">
        <f t="shared" si="116"/>
        <v>39874</v>
      </c>
      <c r="D1455">
        <f t="shared" si="117"/>
        <v>5</v>
      </c>
      <c r="E1455">
        <v>34</v>
      </c>
      <c r="F1455" s="3">
        <v>316.49400000000003</v>
      </c>
      <c r="G1455" s="3">
        <f t="shared" si="119"/>
        <v>374.50288866000005</v>
      </c>
      <c r="H1455" s="3">
        <f t="shared" si="119"/>
        <v>362.75572308000005</v>
      </c>
      <c r="I1455" s="3">
        <f t="shared" si="119"/>
        <v>358.83734114999999</v>
      </c>
    </row>
    <row r="1456" spans="3:9">
      <c r="C1456" s="2">
        <f t="shared" si="116"/>
        <v>39874</v>
      </c>
      <c r="D1456">
        <f t="shared" si="117"/>
        <v>6</v>
      </c>
      <c r="E1456">
        <v>33</v>
      </c>
      <c r="F1456" s="3">
        <v>343.38499999999999</v>
      </c>
      <c r="G1456" s="3">
        <f t="shared" si="119"/>
        <v>381.53623091999998</v>
      </c>
      <c r="H1456" s="3">
        <f t="shared" si="119"/>
        <v>367.34237719000004</v>
      </c>
      <c r="I1456" s="3">
        <f t="shared" si="119"/>
        <v>360.01926886999996</v>
      </c>
    </row>
    <row r="1457" spans="3:9">
      <c r="C1457" s="2">
        <f t="shared" si="116"/>
        <v>39874</v>
      </c>
      <c r="D1457">
        <f t="shared" si="117"/>
        <v>7</v>
      </c>
      <c r="E1457">
        <v>33</v>
      </c>
      <c r="F1457" s="3">
        <v>379.92599999999999</v>
      </c>
      <c r="G1457" s="3">
        <f t="shared" si="119"/>
        <v>381.53623091999998</v>
      </c>
      <c r="H1457" s="3">
        <f t="shared" si="119"/>
        <v>367.34237719000004</v>
      </c>
      <c r="I1457" s="3">
        <f t="shared" si="119"/>
        <v>360.01926886999996</v>
      </c>
    </row>
    <row r="1458" spans="3:9">
      <c r="C1458" s="2">
        <f t="shared" si="116"/>
        <v>39874</v>
      </c>
      <c r="D1458">
        <f t="shared" si="117"/>
        <v>8</v>
      </c>
      <c r="E1458">
        <v>35</v>
      </c>
      <c r="F1458" s="3">
        <v>431.33699999999999</v>
      </c>
      <c r="G1458" s="3">
        <f t="shared" si="119"/>
        <v>367.85333981999997</v>
      </c>
      <c r="H1458" s="3">
        <f t="shared" si="119"/>
        <v>358.35532933000002</v>
      </c>
      <c r="I1458" s="3">
        <f t="shared" si="119"/>
        <v>357.30388649000025</v>
      </c>
    </row>
    <row r="1459" spans="3:9">
      <c r="C1459" s="2">
        <f t="shared" si="116"/>
        <v>39874</v>
      </c>
      <c r="D1459">
        <f t="shared" si="117"/>
        <v>9</v>
      </c>
      <c r="E1459">
        <v>40</v>
      </c>
      <c r="F1459" s="3">
        <v>468.46800000000002</v>
      </c>
      <c r="G1459" s="3">
        <f t="shared" si="119"/>
        <v>340.36249691999996</v>
      </c>
      <c r="H1459" s="3">
        <f t="shared" si="119"/>
        <v>339.38530938000008</v>
      </c>
      <c r="I1459" s="3">
        <f t="shared" si="119"/>
        <v>346.07516709000043</v>
      </c>
    </row>
    <row r="1460" spans="3:9">
      <c r="C1460" s="2">
        <f t="shared" si="116"/>
        <v>39874</v>
      </c>
      <c r="D1460">
        <f t="shared" si="117"/>
        <v>10</v>
      </c>
      <c r="E1460">
        <v>44</v>
      </c>
      <c r="F1460" s="3">
        <v>471.822</v>
      </c>
      <c r="G1460" s="3">
        <f t="shared" si="119"/>
        <v>325.27810416</v>
      </c>
      <c r="H1460" s="3">
        <f t="shared" si="119"/>
        <v>328.25570638000011</v>
      </c>
      <c r="I1460" s="3">
        <f t="shared" si="119"/>
        <v>335.49771665000009</v>
      </c>
    </row>
    <row r="1461" spans="3:9">
      <c r="C1461" s="2">
        <f t="shared" si="116"/>
        <v>39874</v>
      </c>
      <c r="D1461">
        <f t="shared" si="117"/>
        <v>11</v>
      </c>
      <c r="E1461">
        <v>48</v>
      </c>
      <c r="F1461" s="3">
        <v>464.54199999999997</v>
      </c>
      <c r="G1461" s="3">
        <f t="shared" si="119"/>
        <v>316.33440612000004</v>
      </c>
      <c r="H1461" s="3">
        <f t="shared" si="119"/>
        <v>321.19446754000001</v>
      </c>
      <c r="I1461" s="3">
        <f t="shared" si="119"/>
        <v>326.22444797000009</v>
      </c>
    </row>
    <row r="1462" spans="3:9">
      <c r="C1462" s="2">
        <f t="shared" si="116"/>
        <v>39874</v>
      </c>
      <c r="D1462">
        <f t="shared" si="117"/>
        <v>12</v>
      </c>
      <c r="E1462">
        <v>50</v>
      </c>
      <c r="F1462" s="3">
        <v>455.00599999999997</v>
      </c>
      <c r="G1462" s="3">
        <f t="shared" si="119"/>
        <v>314.16531762</v>
      </c>
      <c r="H1462" s="3">
        <f t="shared" si="119"/>
        <v>319.32550948000005</v>
      </c>
      <c r="I1462" s="3">
        <f t="shared" si="119"/>
        <v>322.7461697899999</v>
      </c>
    </row>
    <row r="1463" spans="3:9">
      <c r="C1463" s="2">
        <f t="shared" si="116"/>
        <v>39874</v>
      </c>
      <c r="D1463">
        <f t="shared" si="117"/>
        <v>13</v>
      </c>
      <c r="E1463">
        <v>53</v>
      </c>
      <c r="F1463" s="3">
        <v>440.14100000000002</v>
      </c>
      <c r="G1463" s="3">
        <f t="shared" si="119"/>
        <v>313.79013552000004</v>
      </c>
      <c r="H1463" s="3">
        <f t="shared" si="119"/>
        <v>318.75217699000007</v>
      </c>
      <c r="I1463" s="3">
        <f t="shared" si="119"/>
        <v>319.61678266999985</v>
      </c>
    </row>
    <row r="1464" spans="3:9">
      <c r="C1464" s="2">
        <f t="shared" si="116"/>
        <v>39874</v>
      </c>
      <c r="D1464">
        <f t="shared" si="117"/>
        <v>14</v>
      </c>
      <c r="E1464">
        <v>55</v>
      </c>
      <c r="F1464" s="3">
        <v>426.30799999999999</v>
      </c>
      <c r="G1464" s="3">
        <f t="shared" si="119"/>
        <v>315.45898121999994</v>
      </c>
      <c r="H1464" s="3">
        <f t="shared" si="119"/>
        <v>319.93603953000002</v>
      </c>
      <c r="I1464" s="3">
        <f t="shared" si="119"/>
        <v>319.20492189000021</v>
      </c>
    </row>
    <row r="1465" spans="3:9">
      <c r="C1465" s="2">
        <f t="shared" si="116"/>
        <v>39874</v>
      </c>
      <c r="D1465">
        <f t="shared" si="117"/>
        <v>15</v>
      </c>
      <c r="E1465">
        <v>57</v>
      </c>
      <c r="F1465" s="3">
        <v>410.471</v>
      </c>
      <c r="G1465" s="3">
        <f t="shared" si="119"/>
        <v>318.66300059999992</v>
      </c>
      <c r="H1465" s="3">
        <f t="shared" si="119"/>
        <v>322.43624767000006</v>
      </c>
      <c r="I1465" s="3">
        <f t="shared" si="119"/>
        <v>320.32606846999994</v>
      </c>
    </row>
    <row r="1466" spans="3:9">
      <c r="C1466" s="2">
        <f t="shared" si="116"/>
        <v>39874</v>
      </c>
      <c r="D1466">
        <f t="shared" si="117"/>
        <v>16</v>
      </c>
      <c r="E1466">
        <v>56</v>
      </c>
      <c r="F1466" s="3">
        <v>393.83499999999998</v>
      </c>
      <c r="G1466" s="3">
        <f t="shared" si="119"/>
        <v>316.86909420000006</v>
      </c>
      <c r="H1466" s="3">
        <f t="shared" si="119"/>
        <v>321.01819978000003</v>
      </c>
      <c r="I1466" s="3">
        <f t="shared" si="119"/>
        <v>319.56466133000055</v>
      </c>
    </row>
    <row r="1467" spans="3:9">
      <c r="C1467" s="2">
        <f t="shared" si="116"/>
        <v>39874</v>
      </c>
      <c r="D1467">
        <f t="shared" si="117"/>
        <v>17</v>
      </c>
      <c r="E1467">
        <v>54</v>
      </c>
      <c r="F1467" s="3">
        <v>388.779</v>
      </c>
      <c r="G1467" s="3">
        <f t="shared" si="119"/>
        <v>314.43266165999989</v>
      </c>
      <c r="H1467" s="3">
        <f t="shared" si="119"/>
        <v>319.18296568000005</v>
      </c>
      <c r="I1467" s="3">
        <f t="shared" si="119"/>
        <v>319.2288201500001</v>
      </c>
    </row>
    <row r="1468" spans="3:9">
      <c r="C1468" s="2">
        <f t="shared" si="116"/>
        <v>39874</v>
      </c>
      <c r="D1468">
        <f t="shared" si="117"/>
        <v>18</v>
      </c>
      <c r="E1468">
        <v>50</v>
      </c>
      <c r="F1468" s="3">
        <v>376.12299999999999</v>
      </c>
      <c r="G1468" s="3">
        <f t="shared" si="119"/>
        <v>314.16531762</v>
      </c>
      <c r="H1468" s="3">
        <f t="shared" si="119"/>
        <v>319.32550948000005</v>
      </c>
      <c r="I1468" s="3">
        <f t="shared" si="119"/>
        <v>322.7461697899999</v>
      </c>
    </row>
    <row r="1469" spans="3:9">
      <c r="C1469" s="2">
        <f t="shared" si="116"/>
        <v>39874</v>
      </c>
      <c r="D1469">
        <f t="shared" si="117"/>
        <v>19</v>
      </c>
      <c r="E1469">
        <v>48</v>
      </c>
      <c r="F1469" s="3">
        <v>394.48099999999999</v>
      </c>
      <c r="G1469" s="3">
        <f t="shared" si="119"/>
        <v>316.33440612000004</v>
      </c>
      <c r="H1469" s="3">
        <f t="shared" si="119"/>
        <v>321.19446754000001</v>
      </c>
      <c r="I1469" s="3">
        <f t="shared" si="119"/>
        <v>326.22444797000009</v>
      </c>
    </row>
    <row r="1470" spans="3:9">
      <c r="C1470" s="2">
        <f t="shared" si="116"/>
        <v>39874</v>
      </c>
      <c r="D1470">
        <f t="shared" si="117"/>
        <v>20</v>
      </c>
      <c r="E1470">
        <v>46</v>
      </c>
      <c r="F1470" s="3">
        <v>383.16800000000001</v>
      </c>
      <c r="G1470" s="3">
        <f t="shared" si="119"/>
        <v>320.03866829999993</v>
      </c>
      <c r="H1470" s="3">
        <f t="shared" si="119"/>
        <v>324.18933648000007</v>
      </c>
      <c r="I1470" s="3">
        <f t="shared" si="119"/>
        <v>330.55802823000028</v>
      </c>
    </row>
    <row r="1471" spans="3:9">
      <c r="C1471" s="2">
        <f t="shared" si="116"/>
        <v>39874</v>
      </c>
      <c r="D1471">
        <f t="shared" si="117"/>
        <v>21</v>
      </c>
      <c r="E1471">
        <v>44</v>
      </c>
      <c r="F1471" s="3">
        <v>367.08800000000002</v>
      </c>
      <c r="G1471" s="3">
        <f t="shared" si="119"/>
        <v>325.27810416</v>
      </c>
      <c r="H1471" s="3">
        <f t="shared" si="119"/>
        <v>328.25570638000011</v>
      </c>
      <c r="I1471" s="3">
        <f t="shared" si="119"/>
        <v>335.49771665000009</v>
      </c>
    </row>
    <row r="1472" spans="3:9">
      <c r="C1472" s="2">
        <f t="shared" si="116"/>
        <v>39874</v>
      </c>
      <c r="D1472">
        <f t="shared" si="117"/>
        <v>22</v>
      </c>
      <c r="E1472">
        <v>41</v>
      </c>
      <c r="F1472" s="3">
        <v>338.892</v>
      </c>
      <c r="G1472" s="3">
        <f t="shared" ref="G1472:I1491" si="120">(G$3*$E1472^4)+(G$4*$E1472^3)+(G$5*$E1472^2)+(G$6*$E1472)+G$7</f>
        <v>336.01570860000004</v>
      </c>
      <c r="H1472" s="3">
        <f t="shared" si="120"/>
        <v>336.24530383000007</v>
      </c>
      <c r="I1472" s="3">
        <f t="shared" si="120"/>
        <v>343.43781743000005</v>
      </c>
    </row>
    <row r="1473" spans="3:9">
      <c r="C1473" s="2">
        <f t="shared" si="116"/>
        <v>39874</v>
      </c>
      <c r="D1473">
        <f t="shared" si="117"/>
        <v>23</v>
      </c>
      <c r="E1473">
        <v>40</v>
      </c>
      <c r="F1473" s="3">
        <v>321.70400000000001</v>
      </c>
      <c r="G1473" s="3">
        <f t="shared" si="120"/>
        <v>340.36249691999996</v>
      </c>
      <c r="H1473" s="3">
        <f t="shared" si="120"/>
        <v>339.38530938000008</v>
      </c>
      <c r="I1473" s="3">
        <f t="shared" si="120"/>
        <v>346.07516709000043</v>
      </c>
    </row>
    <row r="1474" spans="3:9">
      <c r="C1474" s="2">
        <f t="shared" si="116"/>
        <v>39874</v>
      </c>
      <c r="D1474">
        <f t="shared" si="117"/>
        <v>24</v>
      </c>
      <c r="E1474">
        <v>40</v>
      </c>
      <c r="F1474" s="3">
        <v>314.18400000000003</v>
      </c>
      <c r="G1474" s="3">
        <f t="shared" si="120"/>
        <v>340.36249691999996</v>
      </c>
      <c r="H1474" s="3">
        <f t="shared" si="120"/>
        <v>339.38530938000008</v>
      </c>
      <c r="I1474" s="3">
        <f t="shared" si="120"/>
        <v>346.07516709000043</v>
      </c>
    </row>
    <row r="1475" spans="3:9">
      <c r="C1475" s="2">
        <f t="shared" si="116"/>
        <v>39875</v>
      </c>
      <c r="D1475">
        <f t="shared" si="117"/>
        <v>1</v>
      </c>
      <c r="E1475">
        <v>38</v>
      </c>
      <c r="F1475" s="3">
        <v>316.42399999999998</v>
      </c>
      <c r="G1475" s="3">
        <f t="shared" si="120"/>
        <v>350.20745382000001</v>
      </c>
      <c r="H1475" s="3">
        <f t="shared" si="120"/>
        <v>346.3397226400001</v>
      </c>
      <c r="I1475" s="3">
        <f t="shared" si="120"/>
        <v>351.09106606999995</v>
      </c>
    </row>
    <row r="1476" spans="3:9">
      <c r="C1476" s="2">
        <f t="shared" si="116"/>
        <v>39875</v>
      </c>
      <c r="D1476">
        <f t="shared" si="117"/>
        <v>2</v>
      </c>
      <c r="E1476">
        <v>36</v>
      </c>
      <c r="F1476" s="3">
        <v>311.30200000000002</v>
      </c>
      <c r="G1476" s="3">
        <f t="shared" si="120"/>
        <v>361.58758439999997</v>
      </c>
      <c r="H1476" s="3">
        <f t="shared" si="120"/>
        <v>354.14799718000006</v>
      </c>
      <c r="I1476" s="3">
        <f t="shared" si="120"/>
        <v>355.46934713000024</v>
      </c>
    </row>
    <row r="1477" spans="3:9">
      <c r="C1477" s="2">
        <f t="shared" si="116"/>
        <v>39875</v>
      </c>
      <c r="D1477">
        <f t="shared" si="117"/>
        <v>3</v>
      </c>
      <c r="E1477">
        <v>37</v>
      </c>
      <c r="F1477" s="3">
        <v>316.42700000000002</v>
      </c>
      <c r="G1477" s="3">
        <f t="shared" si="120"/>
        <v>355.70562240000004</v>
      </c>
      <c r="H1477" s="3">
        <f t="shared" si="120"/>
        <v>350.14052787000003</v>
      </c>
      <c r="I1477" s="3">
        <f t="shared" si="120"/>
        <v>353.38262186999992</v>
      </c>
    </row>
    <row r="1478" spans="3:9">
      <c r="C1478" s="2">
        <f t="shared" si="116"/>
        <v>39875</v>
      </c>
      <c r="D1478">
        <f t="shared" si="117"/>
        <v>4</v>
      </c>
      <c r="E1478">
        <v>36</v>
      </c>
      <c r="F1478" s="3">
        <v>323.07799999999997</v>
      </c>
      <c r="G1478" s="3">
        <f t="shared" si="120"/>
        <v>361.58758439999997</v>
      </c>
      <c r="H1478" s="3">
        <f t="shared" si="120"/>
        <v>354.14799718000006</v>
      </c>
      <c r="I1478" s="3">
        <f t="shared" si="120"/>
        <v>355.46934713000024</v>
      </c>
    </row>
    <row r="1479" spans="3:9">
      <c r="C1479" s="2">
        <f t="shared" si="116"/>
        <v>39875</v>
      </c>
      <c r="D1479">
        <f t="shared" si="117"/>
        <v>5</v>
      </c>
      <c r="E1479">
        <v>34</v>
      </c>
      <c r="F1479" s="3">
        <v>340.08600000000001</v>
      </c>
      <c r="G1479" s="3">
        <f t="shared" si="120"/>
        <v>374.50288866000005</v>
      </c>
      <c r="H1479" s="3">
        <f t="shared" si="120"/>
        <v>362.75572308000005</v>
      </c>
      <c r="I1479" s="3">
        <f t="shared" si="120"/>
        <v>358.83734114999999</v>
      </c>
    </row>
    <row r="1480" spans="3:9">
      <c r="C1480" s="2">
        <f t="shared" si="116"/>
        <v>39875</v>
      </c>
      <c r="D1480">
        <f t="shared" si="117"/>
        <v>6</v>
      </c>
      <c r="E1480">
        <v>33</v>
      </c>
      <c r="F1480" s="3">
        <v>367.30200000000002</v>
      </c>
      <c r="G1480" s="3">
        <f t="shared" si="120"/>
        <v>381.53623091999998</v>
      </c>
      <c r="H1480" s="3">
        <f t="shared" si="120"/>
        <v>367.34237719000004</v>
      </c>
      <c r="I1480" s="3">
        <f t="shared" si="120"/>
        <v>360.01926886999996</v>
      </c>
    </row>
    <row r="1481" spans="3:9">
      <c r="C1481" s="2">
        <f t="shared" si="116"/>
        <v>39875</v>
      </c>
      <c r="D1481">
        <f t="shared" si="117"/>
        <v>7</v>
      </c>
      <c r="E1481">
        <v>33</v>
      </c>
      <c r="F1481" s="3">
        <v>399.49</v>
      </c>
      <c r="G1481" s="3">
        <f t="shared" si="120"/>
        <v>381.53623091999998</v>
      </c>
      <c r="H1481" s="3">
        <f t="shared" si="120"/>
        <v>367.34237719000004</v>
      </c>
      <c r="I1481" s="3">
        <f t="shared" si="120"/>
        <v>360.01926886999996</v>
      </c>
    </row>
    <row r="1482" spans="3:9">
      <c r="C1482" s="2">
        <f t="shared" si="116"/>
        <v>39875</v>
      </c>
      <c r="D1482">
        <f t="shared" si="117"/>
        <v>8</v>
      </c>
      <c r="E1482">
        <v>36</v>
      </c>
      <c r="F1482" s="3">
        <v>437.26900000000001</v>
      </c>
      <c r="G1482" s="3">
        <f t="shared" si="120"/>
        <v>361.58758439999997</v>
      </c>
      <c r="H1482" s="3">
        <f t="shared" si="120"/>
        <v>354.14799718000006</v>
      </c>
      <c r="I1482" s="3">
        <f t="shared" si="120"/>
        <v>355.46934713000024</v>
      </c>
    </row>
    <row r="1483" spans="3:9">
      <c r="C1483" s="2">
        <f t="shared" si="116"/>
        <v>39875</v>
      </c>
      <c r="D1483">
        <f t="shared" si="117"/>
        <v>9</v>
      </c>
      <c r="E1483">
        <v>39</v>
      </c>
      <c r="F1483" s="3">
        <v>452.90100000000001</v>
      </c>
      <c r="G1483" s="3">
        <f t="shared" si="120"/>
        <v>345.09307866</v>
      </c>
      <c r="H1483" s="3">
        <f t="shared" si="120"/>
        <v>342.75238273000002</v>
      </c>
      <c r="I1483" s="3">
        <f t="shared" si="120"/>
        <v>348.64049165000034</v>
      </c>
    </row>
    <row r="1484" spans="3:9">
      <c r="C1484" s="2">
        <f t="shared" si="116"/>
        <v>39875</v>
      </c>
      <c r="D1484">
        <f t="shared" si="117"/>
        <v>10</v>
      </c>
      <c r="E1484">
        <v>43</v>
      </c>
      <c r="F1484" s="3">
        <v>458.63799999999998</v>
      </c>
      <c r="G1484" s="3">
        <f t="shared" si="120"/>
        <v>328.47351221999992</v>
      </c>
      <c r="H1484" s="3">
        <f t="shared" si="120"/>
        <v>330.67370109000007</v>
      </c>
      <c r="I1484" s="3">
        <f t="shared" si="120"/>
        <v>338.11022577</v>
      </c>
    </row>
    <row r="1485" spans="3:9">
      <c r="C1485" s="2">
        <f t="shared" ref="C1485:C1548" si="121">IF(D1485=1,C1484+1,C1484)</f>
        <v>39875</v>
      </c>
      <c r="D1485">
        <f t="shared" ref="D1485:D1548" si="122">IF(D1484=24,1,D1484+1)</f>
        <v>11</v>
      </c>
      <c r="E1485">
        <v>47</v>
      </c>
      <c r="F1485" s="3">
        <v>450.61700000000002</v>
      </c>
      <c r="G1485" s="3">
        <f t="shared" si="120"/>
        <v>317.9946405</v>
      </c>
      <c r="H1485" s="3">
        <f t="shared" si="120"/>
        <v>322.55456377000007</v>
      </c>
      <c r="I1485" s="3">
        <f t="shared" si="120"/>
        <v>328.2993211700005</v>
      </c>
    </row>
    <row r="1486" spans="3:9">
      <c r="C1486" s="2">
        <f t="shared" si="121"/>
        <v>39875</v>
      </c>
      <c r="D1486">
        <f t="shared" si="122"/>
        <v>12</v>
      </c>
      <c r="E1486">
        <v>50</v>
      </c>
      <c r="F1486" s="3">
        <v>443.20699999999999</v>
      </c>
      <c r="G1486" s="3">
        <f t="shared" si="120"/>
        <v>314.16531762</v>
      </c>
      <c r="H1486" s="3">
        <f t="shared" si="120"/>
        <v>319.32550948000005</v>
      </c>
      <c r="I1486" s="3">
        <f t="shared" si="120"/>
        <v>322.7461697899999</v>
      </c>
    </row>
    <row r="1487" spans="3:9">
      <c r="C1487" s="2">
        <f t="shared" si="121"/>
        <v>39875</v>
      </c>
      <c r="D1487">
        <f t="shared" si="122"/>
        <v>13</v>
      </c>
      <c r="E1487">
        <v>53</v>
      </c>
      <c r="F1487" s="3">
        <v>431.77800000000002</v>
      </c>
      <c r="G1487" s="3">
        <f t="shared" si="120"/>
        <v>313.79013552000004</v>
      </c>
      <c r="H1487" s="3">
        <f t="shared" si="120"/>
        <v>318.75217699000007</v>
      </c>
      <c r="I1487" s="3">
        <f t="shared" si="120"/>
        <v>319.61678266999985</v>
      </c>
    </row>
    <row r="1488" spans="3:9">
      <c r="C1488" s="2">
        <f t="shared" si="121"/>
        <v>39875</v>
      </c>
      <c r="D1488">
        <f t="shared" si="122"/>
        <v>14</v>
      </c>
      <c r="E1488">
        <v>55</v>
      </c>
      <c r="F1488" s="3">
        <v>426.09300000000002</v>
      </c>
      <c r="G1488" s="3">
        <f t="shared" si="120"/>
        <v>315.45898121999994</v>
      </c>
      <c r="H1488" s="3">
        <f t="shared" si="120"/>
        <v>319.93603953000002</v>
      </c>
      <c r="I1488" s="3">
        <f t="shared" si="120"/>
        <v>319.20492189000021</v>
      </c>
    </row>
    <row r="1489" spans="3:9">
      <c r="C1489" s="2">
        <f t="shared" si="121"/>
        <v>39875</v>
      </c>
      <c r="D1489">
        <f t="shared" si="122"/>
        <v>15</v>
      </c>
      <c r="E1489">
        <v>55</v>
      </c>
      <c r="F1489" s="3">
        <v>410.762</v>
      </c>
      <c r="G1489" s="3">
        <f t="shared" si="120"/>
        <v>315.45898121999994</v>
      </c>
      <c r="H1489" s="3">
        <f t="shared" si="120"/>
        <v>319.93603953000002</v>
      </c>
      <c r="I1489" s="3">
        <f t="shared" si="120"/>
        <v>319.20492189000021</v>
      </c>
    </row>
    <row r="1490" spans="3:9">
      <c r="C1490" s="2">
        <f t="shared" si="121"/>
        <v>39875</v>
      </c>
      <c r="D1490">
        <f t="shared" si="122"/>
        <v>16</v>
      </c>
      <c r="E1490">
        <v>56</v>
      </c>
      <c r="F1490" s="3">
        <v>400.31</v>
      </c>
      <c r="G1490" s="3">
        <f t="shared" si="120"/>
        <v>316.86909420000006</v>
      </c>
      <c r="H1490" s="3">
        <f t="shared" si="120"/>
        <v>321.01819978000003</v>
      </c>
      <c r="I1490" s="3">
        <f t="shared" si="120"/>
        <v>319.56466133000055</v>
      </c>
    </row>
    <row r="1491" spans="3:9">
      <c r="C1491" s="2">
        <f t="shared" si="121"/>
        <v>39875</v>
      </c>
      <c r="D1491">
        <f t="shared" si="122"/>
        <v>17</v>
      </c>
      <c r="E1491">
        <v>54</v>
      </c>
      <c r="F1491" s="3">
        <v>394.87700000000001</v>
      </c>
      <c r="G1491" s="3">
        <f t="shared" si="120"/>
        <v>314.43266165999989</v>
      </c>
      <c r="H1491" s="3">
        <f t="shared" si="120"/>
        <v>319.18296568000005</v>
      </c>
      <c r="I1491" s="3">
        <f t="shared" si="120"/>
        <v>319.2288201500001</v>
      </c>
    </row>
    <row r="1492" spans="3:9">
      <c r="C1492" s="2">
        <f t="shared" si="121"/>
        <v>39875</v>
      </c>
      <c r="D1492">
        <f t="shared" si="122"/>
        <v>18</v>
      </c>
      <c r="E1492">
        <v>49</v>
      </c>
      <c r="F1492" s="3">
        <v>387.23099999999999</v>
      </c>
      <c r="G1492" s="3">
        <f t="shared" ref="G1492:I1511" si="123">(G$3*$E1492^4)+(G$4*$E1492^3)+(G$5*$E1492^2)+(G$6*$E1492)+G$7</f>
        <v>315.05796515999998</v>
      </c>
      <c r="H1492" s="3">
        <f t="shared" si="123"/>
        <v>320.11584903000005</v>
      </c>
      <c r="I1492" s="3">
        <f t="shared" si="123"/>
        <v>324.36378614999995</v>
      </c>
    </row>
    <row r="1493" spans="3:9">
      <c r="C1493" s="2">
        <f t="shared" si="121"/>
        <v>39875</v>
      </c>
      <c r="D1493">
        <f t="shared" si="122"/>
        <v>19</v>
      </c>
      <c r="E1493">
        <v>48</v>
      </c>
      <c r="F1493" s="3">
        <v>409.96100000000001</v>
      </c>
      <c r="G1493" s="3">
        <f t="shared" si="123"/>
        <v>316.33440612000004</v>
      </c>
      <c r="H1493" s="3">
        <f t="shared" si="123"/>
        <v>321.19446754000001</v>
      </c>
      <c r="I1493" s="3">
        <f t="shared" si="123"/>
        <v>326.22444797000009</v>
      </c>
    </row>
    <row r="1494" spans="3:9">
      <c r="C1494" s="2">
        <f t="shared" si="121"/>
        <v>39875</v>
      </c>
      <c r="D1494">
        <f t="shared" si="122"/>
        <v>20</v>
      </c>
      <c r="E1494">
        <v>46</v>
      </c>
      <c r="F1494" s="3">
        <v>395.262</v>
      </c>
      <c r="G1494" s="3">
        <f t="shared" si="123"/>
        <v>320.03866829999993</v>
      </c>
      <c r="H1494" s="3">
        <f t="shared" si="123"/>
        <v>324.18933648000007</v>
      </c>
      <c r="I1494" s="3">
        <f t="shared" si="123"/>
        <v>330.55802823000028</v>
      </c>
    </row>
    <row r="1495" spans="3:9">
      <c r="C1495" s="2">
        <f t="shared" si="121"/>
        <v>39875</v>
      </c>
      <c r="D1495">
        <f t="shared" si="122"/>
        <v>21</v>
      </c>
      <c r="E1495">
        <v>45</v>
      </c>
      <c r="F1495" s="3">
        <v>380.78100000000001</v>
      </c>
      <c r="G1495" s="3">
        <f t="shared" si="123"/>
        <v>322.46648951999998</v>
      </c>
      <c r="H1495" s="3">
        <f t="shared" si="123"/>
        <v>326.09198443000002</v>
      </c>
      <c r="I1495" s="3">
        <f t="shared" si="123"/>
        <v>332.9686481899999</v>
      </c>
    </row>
    <row r="1496" spans="3:9">
      <c r="C1496" s="2">
        <f t="shared" si="121"/>
        <v>39875</v>
      </c>
      <c r="D1496">
        <f t="shared" si="122"/>
        <v>22</v>
      </c>
      <c r="E1496">
        <v>44</v>
      </c>
      <c r="F1496" s="3">
        <v>341.49400000000003</v>
      </c>
      <c r="G1496" s="3">
        <f t="shared" si="123"/>
        <v>325.27810416</v>
      </c>
      <c r="H1496" s="3">
        <f t="shared" si="123"/>
        <v>328.25570638000011</v>
      </c>
      <c r="I1496" s="3">
        <f t="shared" si="123"/>
        <v>335.49771665000009</v>
      </c>
    </row>
    <row r="1497" spans="3:9">
      <c r="C1497" s="2">
        <f t="shared" si="121"/>
        <v>39875</v>
      </c>
      <c r="D1497">
        <f t="shared" si="122"/>
        <v>23</v>
      </c>
      <c r="E1497">
        <v>40</v>
      </c>
      <c r="F1497" s="3">
        <v>318.52199999999999</v>
      </c>
      <c r="G1497" s="3">
        <f t="shared" si="123"/>
        <v>340.36249691999996</v>
      </c>
      <c r="H1497" s="3">
        <f t="shared" si="123"/>
        <v>339.38530938000008</v>
      </c>
      <c r="I1497" s="3">
        <f t="shared" si="123"/>
        <v>346.07516709000043</v>
      </c>
    </row>
    <row r="1498" spans="3:9">
      <c r="C1498" s="2">
        <f t="shared" si="121"/>
        <v>39875</v>
      </c>
      <c r="D1498">
        <f t="shared" si="122"/>
        <v>24</v>
      </c>
      <c r="E1498">
        <v>41</v>
      </c>
      <c r="F1498" s="3">
        <v>313.84899999999999</v>
      </c>
      <c r="G1498" s="3">
        <f t="shared" si="123"/>
        <v>336.01570860000004</v>
      </c>
      <c r="H1498" s="3">
        <f t="shared" si="123"/>
        <v>336.24530383000007</v>
      </c>
      <c r="I1498" s="3">
        <f t="shared" si="123"/>
        <v>343.43781743000005</v>
      </c>
    </row>
    <row r="1499" spans="3:9">
      <c r="C1499" s="2">
        <f t="shared" si="121"/>
        <v>39876</v>
      </c>
      <c r="D1499">
        <f t="shared" si="122"/>
        <v>1</v>
      </c>
      <c r="E1499">
        <v>41</v>
      </c>
      <c r="F1499" s="3">
        <v>305.59800000000001</v>
      </c>
      <c r="G1499" s="3">
        <f t="shared" si="123"/>
        <v>336.01570860000004</v>
      </c>
      <c r="H1499" s="3">
        <f t="shared" si="123"/>
        <v>336.24530383000007</v>
      </c>
      <c r="I1499" s="3">
        <f t="shared" si="123"/>
        <v>343.43781743000005</v>
      </c>
    </row>
    <row r="1500" spans="3:9">
      <c r="C1500" s="2">
        <f t="shared" si="121"/>
        <v>39876</v>
      </c>
      <c r="D1500">
        <f t="shared" si="122"/>
        <v>2</v>
      </c>
      <c r="E1500">
        <v>41</v>
      </c>
      <c r="F1500" s="3">
        <v>308.31900000000002</v>
      </c>
      <c r="G1500" s="3">
        <f t="shared" si="123"/>
        <v>336.01570860000004</v>
      </c>
      <c r="H1500" s="3">
        <f t="shared" si="123"/>
        <v>336.24530383000007</v>
      </c>
      <c r="I1500" s="3">
        <f t="shared" si="123"/>
        <v>343.43781743000005</v>
      </c>
    </row>
    <row r="1501" spans="3:9">
      <c r="C1501" s="2">
        <f t="shared" si="121"/>
        <v>39876</v>
      </c>
      <c r="D1501">
        <f t="shared" si="122"/>
        <v>3</v>
      </c>
      <c r="E1501">
        <v>40</v>
      </c>
      <c r="F1501" s="3">
        <v>306.24400000000003</v>
      </c>
      <c r="G1501" s="3">
        <f t="shared" si="123"/>
        <v>340.36249691999996</v>
      </c>
      <c r="H1501" s="3">
        <f t="shared" si="123"/>
        <v>339.38530938000008</v>
      </c>
      <c r="I1501" s="3">
        <f t="shared" si="123"/>
        <v>346.07516709000043</v>
      </c>
    </row>
    <row r="1502" spans="3:9">
      <c r="C1502" s="2">
        <f t="shared" si="121"/>
        <v>39876</v>
      </c>
      <c r="D1502">
        <f t="shared" si="122"/>
        <v>4</v>
      </c>
      <c r="E1502">
        <v>40</v>
      </c>
      <c r="F1502" s="3">
        <v>314.34100000000001</v>
      </c>
      <c r="G1502" s="3">
        <f t="shared" si="123"/>
        <v>340.36249691999996</v>
      </c>
      <c r="H1502" s="3">
        <f t="shared" si="123"/>
        <v>339.38530938000008</v>
      </c>
      <c r="I1502" s="3">
        <f t="shared" si="123"/>
        <v>346.07516709000043</v>
      </c>
    </row>
    <row r="1503" spans="3:9">
      <c r="C1503" s="2">
        <f t="shared" si="121"/>
        <v>39876</v>
      </c>
      <c r="D1503">
        <f t="shared" si="122"/>
        <v>5</v>
      </c>
      <c r="E1503">
        <v>41</v>
      </c>
      <c r="F1503" s="3">
        <v>325.49099999999999</v>
      </c>
      <c r="G1503" s="3">
        <f t="shared" si="123"/>
        <v>336.01570860000004</v>
      </c>
      <c r="H1503" s="3">
        <f t="shared" si="123"/>
        <v>336.24530383000007</v>
      </c>
      <c r="I1503" s="3">
        <f t="shared" si="123"/>
        <v>343.43781743000005</v>
      </c>
    </row>
    <row r="1504" spans="3:9">
      <c r="C1504" s="2">
        <f t="shared" si="121"/>
        <v>39876</v>
      </c>
      <c r="D1504">
        <f t="shared" si="122"/>
        <v>6</v>
      </c>
      <c r="E1504">
        <v>42</v>
      </c>
      <c r="F1504" s="3">
        <v>355.73</v>
      </c>
      <c r="G1504" s="3">
        <f t="shared" si="123"/>
        <v>332.05271369999997</v>
      </c>
      <c r="H1504" s="3">
        <f t="shared" si="123"/>
        <v>333.33916732</v>
      </c>
      <c r="I1504" s="3">
        <f t="shared" si="123"/>
        <v>340.76962426999995</v>
      </c>
    </row>
    <row r="1505" spans="3:9">
      <c r="C1505" s="2">
        <f t="shared" si="121"/>
        <v>39876</v>
      </c>
      <c r="D1505">
        <f t="shared" si="122"/>
        <v>7</v>
      </c>
      <c r="E1505">
        <v>42</v>
      </c>
      <c r="F1505" s="3">
        <v>376.596</v>
      </c>
      <c r="G1505" s="3">
        <f t="shared" si="123"/>
        <v>332.05271369999997</v>
      </c>
      <c r="H1505" s="3">
        <f t="shared" si="123"/>
        <v>333.33916732</v>
      </c>
      <c r="I1505" s="3">
        <f t="shared" si="123"/>
        <v>340.76962426999995</v>
      </c>
    </row>
    <row r="1506" spans="3:9">
      <c r="C1506" s="2">
        <f t="shared" si="121"/>
        <v>39876</v>
      </c>
      <c r="D1506">
        <f t="shared" si="122"/>
        <v>8</v>
      </c>
      <c r="E1506">
        <v>46</v>
      </c>
      <c r="F1506" s="3">
        <v>405.63299999999998</v>
      </c>
      <c r="G1506" s="3">
        <f t="shared" si="123"/>
        <v>320.03866829999993</v>
      </c>
      <c r="H1506" s="3">
        <f t="shared" si="123"/>
        <v>324.18933648000007</v>
      </c>
      <c r="I1506" s="3">
        <f t="shared" si="123"/>
        <v>330.55802823000028</v>
      </c>
    </row>
    <row r="1507" spans="3:9">
      <c r="C1507" s="2">
        <f t="shared" si="121"/>
        <v>39876</v>
      </c>
      <c r="D1507">
        <f t="shared" si="122"/>
        <v>9</v>
      </c>
      <c r="E1507">
        <v>50</v>
      </c>
      <c r="F1507" s="3">
        <v>422.75700000000001</v>
      </c>
      <c r="G1507" s="3">
        <f t="shared" si="123"/>
        <v>314.16531762</v>
      </c>
      <c r="H1507" s="3">
        <f t="shared" si="123"/>
        <v>319.32550948000005</v>
      </c>
      <c r="I1507" s="3">
        <f t="shared" si="123"/>
        <v>322.7461697899999</v>
      </c>
    </row>
    <row r="1508" spans="3:9">
      <c r="C1508" s="2">
        <f t="shared" si="121"/>
        <v>39876</v>
      </c>
      <c r="D1508">
        <f t="shared" si="122"/>
        <v>10</v>
      </c>
      <c r="E1508">
        <v>54</v>
      </c>
      <c r="F1508" s="3">
        <v>423.35300000000001</v>
      </c>
      <c r="G1508" s="3">
        <f t="shared" si="123"/>
        <v>314.43266165999989</v>
      </c>
      <c r="H1508" s="3">
        <f t="shared" si="123"/>
        <v>319.18296568000005</v>
      </c>
      <c r="I1508" s="3">
        <f t="shared" si="123"/>
        <v>319.2288201500001</v>
      </c>
    </row>
    <row r="1509" spans="3:9">
      <c r="C1509" s="2">
        <f t="shared" si="121"/>
        <v>39876</v>
      </c>
      <c r="D1509">
        <f t="shared" si="122"/>
        <v>11</v>
      </c>
      <c r="E1509">
        <v>56</v>
      </c>
      <c r="F1509" s="3">
        <v>430.00299999999999</v>
      </c>
      <c r="G1509" s="3">
        <f t="shared" si="123"/>
        <v>316.86909420000006</v>
      </c>
      <c r="H1509" s="3">
        <f t="shared" si="123"/>
        <v>321.01819978000003</v>
      </c>
      <c r="I1509" s="3">
        <f t="shared" si="123"/>
        <v>319.56466133000055</v>
      </c>
    </row>
    <row r="1510" spans="3:9">
      <c r="C1510" s="2">
        <f t="shared" si="121"/>
        <v>39876</v>
      </c>
      <c r="D1510">
        <f t="shared" si="122"/>
        <v>12</v>
      </c>
      <c r="E1510">
        <v>57</v>
      </c>
      <c r="F1510" s="3">
        <v>421.904</v>
      </c>
      <c r="G1510" s="3">
        <f t="shared" si="123"/>
        <v>318.66300059999992</v>
      </c>
      <c r="H1510" s="3">
        <f t="shared" si="123"/>
        <v>322.43624767000006</v>
      </c>
      <c r="I1510" s="3">
        <f t="shared" si="123"/>
        <v>320.32606846999994</v>
      </c>
    </row>
    <row r="1511" spans="3:9">
      <c r="C1511" s="2">
        <f t="shared" si="121"/>
        <v>39876</v>
      </c>
      <c r="D1511">
        <f t="shared" si="122"/>
        <v>13</v>
      </c>
      <c r="E1511">
        <v>58</v>
      </c>
      <c r="F1511" s="3">
        <v>422.71</v>
      </c>
      <c r="G1511" s="3">
        <f t="shared" si="123"/>
        <v>320.84070041999996</v>
      </c>
      <c r="H1511" s="3">
        <f t="shared" si="123"/>
        <v>324.19698444000005</v>
      </c>
      <c r="I1511" s="3">
        <f t="shared" si="123"/>
        <v>321.50562987000018</v>
      </c>
    </row>
    <row r="1512" spans="3:9">
      <c r="C1512" s="2">
        <f t="shared" si="121"/>
        <v>39876</v>
      </c>
      <c r="D1512">
        <f t="shared" si="122"/>
        <v>14</v>
      </c>
      <c r="E1512">
        <v>59</v>
      </c>
      <c r="F1512" s="3">
        <v>422.57100000000003</v>
      </c>
      <c r="G1512" s="3">
        <f t="shared" ref="G1512:I1531" si="124">(G$3*$E1512^4)+(G$4*$E1512^3)+(G$5*$E1512^2)+(G$6*$E1512)+G$7</f>
        <v>323.40219366000008</v>
      </c>
      <c r="H1512" s="3">
        <f t="shared" si="124"/>
        <v>326.30721133000009</v>
      </c>
      <c r="I1512" s="3">
        <f t="shared" si="124"/>
        <v>323.11828865000012</v>
      </c>
    </row>
    <row r="1513" spans="3:9">
      <c r="C1513" s="2">
        <f t="shared" si="121"/>
        <v>39876</v>
      </c>
      <c r="D1513">
        <f t="shared" si="122"/>
        <v>15</v>
      </c>
      <c r="E1513">
        <v>59</v>
      </c>
      <c r="F1513" s="3">
        <v>408.96499999999997</v>
      </c>
      <c r="G1513" s="3">
        <f t="shared" si="124"/>
        <v>323.40219366000008</v>
      </c>
      <c r="H1513" s="3">
        <f t="shared" si="124"/>
        <v>326.30721133000009</v>
      </c>
      <c r="I1513" s="3">
        <f t="shared" si="124"/>
        <v>323.11828865000012</v>
      </c>
    </row>
    <row r="1514" spans="3:9">
      <c r="C1514" s="2">
        <f t="shared" si="121"/>
        <v>39876</v>
      </c>
      <c r="D1514">
        <f t="shared" si="122"/>
        <v>16</v>
      </c>
      <c r="E1514">
        <v>57</v>
      </c>
      <c r="F1514" s="3">
        <v>395.3</v>
      </c>
      <c r="G1514" s="3">
        <f t="shared" si="124"/>
        <v>318.66300059999992</v>
      </c>
      <c r="H1514" s="3">
        <f t="shared" si="124"/>
        <v>322.43624767000006</v>
      </c>
      <c r="I1514" s="3">
        <f t="shared" si="124"/>
        <v>320.32606846999994</v>
      </c>
    </row>
    <row r="1515" spans="3:9">
      <c r="C1515" s="2">
        <f t="shared" si="121"/>
        <v>39876</v>
      </c>
      <c r="D1515">
        <f t="shared" si="122"/>
        <v>17</v>
      </c>
      <c r="E1515">
        <v>56</v>
      </c>
      <c r="F1515" s="3">
        <v>389.83</v>
      </c>
      <c r="G1515" s="3">
        <f t="shared" si="124"/>
        <v>316.86909420000006</v>
      </c>
      <c r="H1515" s="3">
        <f t="shared" si="124"/>
        <v>321.01819978000003</v>
      </c>
      <c r="I1515" s="3">
        <f t="shared" si="124"/>
        <v>319.56466133000055</v>
      </c>
    </row>
    <row r="1516" spans="3:9">
      <c r="C1516" s="2">
        <f t="shared" si="121"/>
        <v>39876</v>
      </c>
      <c r="D1516">
        <f t="shared" si="122"/>
        <v>18</v>
      </c>
      <c r="E1516">
        <v>54</v>
      </c>
      <c r="F1516" s="3">
        <v>381.89400000000001</v>
      </c>
      <c r="G1516" s="3">
        <f t="shared" si="124"/>
        <v>314.43266165999989</v>
      </c>
      <c r="H1516" s="3">
        <f t="shared" si="124"/>
        <v>319.18296568000005</v>
      </c>
      <c r="I1516" s="3">
        <f t="shared" si="124"/>
        <v>319.2288201500001</v>
      </c>
    </row>
    <row r="1517" spans="3:9">
      <c r="C1517" s="2">
        <f t="shared" si="121"/>
        <v>39876</v>
      </c>
      <c r="D1517">
        <f t="shared" si="122"/>
        <v>19</v>
      </c>
      <c r="E1517">
        <v>53</v>
      </c>
      <c r="F1517" s="3">
        <v>398.79599999999999</v>
      </c>
      <c r="G1517" s="3">
        <f t="shared" si="124"/>
        <v>313.79013552000004</v>
      </c>
      <c r="H1517" s="3">
        <f t="shared" si="124"/>
        <v>318.75217699000007</v>
      </c>
      <c r="I1517" s="3">
        <f t="shared" si="124"/>
        <v>319.61678266999985</v>
      </c>
    </row>
    <row r="1518" spans="3:9">
      <c r="C1518" s="2">
        <f t="shared" si="121"/>
        <v>39876</v>
      </c>
      <c r="D1518">
        <f t="shared" si="122"/>
        <v>20</v>
      </c>
      <c r="E1518">
        <v>51</v>
      </c>
      <c r="F1518" s="3">
        <v>386.84399999999999</v>
      </c>
      <c r="G1518" s="3">
        <f t="shared" si="124"/>
        <v>313.65646349999997</v>
      </c>
      <c r="H1518" s="3">
        <f t="shared" si="124"/>
        <v>318.83025013000002</v>
      </c>
      <c r="I1518" s="3">
        <f t="shared" si="124"/>
        <v>321.39888953000042</v>
      </c>
    </row>
    <row r="1519" spans="3:9">
      <c r="C1519" s="2">
        <f t="shared" si="121"/>
        <v>39876</v>
      </c>
      <c r="D1519">
        <f t="shared" si="122"/>
        <v>21</v>
      </c>
      <c r="E1519">
        <v>50</v>
      </c>
      <c r="F1519" s="3">
        <v>364.07</v>
      </c>
      <c r="G1519" s="3">
        <f t="shared" si="124"/>
        <v>314.16531762</v>
      </c>
      <c r="H1519" s="3">
        <f t="shared" si="124"/>
        <v>319.32550948000005</v>
      </c>
      <c r="I1519" s="3">
        <f t="shared" si="124"/>
        <v>322.7461697899999</v>
      </c>
    </row>
    <row r="1520" spans="3:9">
      <c r="C1520" s="2">
        <f t="shared" si="121"/>
        <v>39876</v>
      </c>
      <c r="D1520">
        <f t="shared" si="122"/>
        <v>22</v>
      </c>
      <c r="E1520">
        <v>52</v>
      </c>
      <c r="F1520" s="3">
        <v>317.24200000000002</v>
      </c>
      <c r="G1520" s="3">
        <f t="shared" si="124"/>
        <v>313.53140279999991</v>
      </c>
      <c r="H1520" s="3">
        <f t="shared" si="124"/>
        <v>318.6368722200001</v>
      </c>
      <c r="I1520" s="3">
        <f t="shared" si="124"/>
        <v>320.34769257000022</v>
      </c>
    </row>
    <row r="1521" spans="3:9">
      <c r="C1521" s="2">
        <f t="shared" si="121"/>
        <v>39876</v>
      </c>
      <c r="D1521">
        <f t="shared" si="122"/>
        <v>23</v>
      </c>
      <c r="E1521">
        <v>51</v>
      </c>
      <c r="F1521" s="3">
        <v>294.69</v>
      </c>
      <c r="G1521" s="3">
        <f t="shared" si="124"/>
        <v>313.65646349999997</v>
      </c>
      <c r="H1521" s="3">
        <f t="shared" si="124"/>
        <v>318.83025013000002</v>
      </c>
      <c r="I1521" s="3">
        <f t="shared" si="124"/>
        <v>321.39888953000042</v>
      </c>
    </row>
    <row r="1522" spans="3:9">
      <c r="C1522" s="2">
        <f t="shared" si="121"/>
        <v>39876</v>
      </c>
      <c r="D1522">
        <f t="shared" si="122"/>
        <v>24</v>
      </c>
      <c r="E1522">
        <v>51</v>
      </c>
      <c r="F1522" s="3">
        <v>281.95499999999998</v>
      </c>
      <c r="G1522" s="3">
        <f t="shared" si="124"/>
        <v>313.65646349999997</v>
      </c>
      <c r="H1522" s="3">
        <f t="shared" si="124"/>
        <v>318.83025013000002</v>
      </c>
      <c r="I1522" s="3">
        <f t="shared" si="124"/>
        <v>321.39888953000042</v>
      </c>
    </row>
    <row r="1523" spans="3:9">
      <c r="C1523" s="2">
        <f t="shared" si="121"/>
        <v>39877</v>
      </c>
      <c r="D1523">
        <f t="shared" si="122"/>
        <v>1</v>
      </c>
      <c r="E1523">
        <v>51</v>
      </c>
      <c r="F1523" s="3">
        <v>272.90300000000002</v>
      </c>
      <c r="G1523" s="3">
        <f t="shared" si="124"/>
        <v>313.65646349999997</v>
      </c>
      <c r="H1523" s="3">
        <f t="shared" si="124"/>
        <v>318.83025013000002</v>
      </c>
      <c r="I1523" s="3">
        <f t="shared" si="124"/>
        <v>321.39888953000042</v>
      </c>
    </row>
    <row r="1524" spans="3:9">
      <c r="C1524" s="2">
        <f t="shared" si="121"/>
        <v>39877</v>
      </c>
      <c r="D1524">
        <f t="shared" si="122"/>
        <v>2</v>
      </c>
      <c r="E1524">
        <v>48</v>
      </c>
      <c r="F1524" s="3">
        <v>277.44099999999997</v>
      </c>
      <c r="G1524" s="3">
        <f t="shared" si="124"/>
        <v>316.33440612000004</v>
      </c>
      <c r="H1524" s="3">
        <f t="shared" si="124"/>
        <v>321.19446754000001</v>
      </c>
      <c r="I1524" s="3">
        <f t="shared" si="124"/>
        <v>326.22444797000009</v>
      </c>
    </row>
    <row r="1525" spans="3:9">
      <c r="C1525" s="2">
        <f t="shared" si="121"/>
        <v>39877</v>
      </c>
      <c r="D1525">
        <f t="shared" si="122"/>
        <v>3</v>
      </c>
      <c r="E1525">
        <v>47</v>
      </c>
      <c r="F1525" s="3">
        <v>280.56299999999999</v>
      </c>
      <c r="G1525" s="3">
        <f t="shared" si="124"/>
        <v>317.9946405</v>
      </c>
      <c r="H1525" s="3">
        <f t="shared" si="124"/>
        <v>322.55456377000007</v>
      </c>
      <c r="I1525" s="3">
        <f t="shared" si="124"/>
        <v>328.2993211700005</v>
      </c>
    </row>
    <row r="1526" spans="3:9">
      <c r="C1526" s="2">
        <f t="shared" si="121"/>
        <v>39877</v>
      </c>
      <c r="D1526">
        <f t="shared" si="122"/>
        <v>4</v>
      </c>
      <c r="E1526">
        <v>45</v>
      </c>
      <c r="F1526" s="3">
        <v>285.125</v>
      </c>
      <c r="G1526" s="3">
        <f t="shared" si="124"/>
        <v>322.46648951999998</v>
      </c>
      <c r="H1526" s="3">
        <f t="shared" si="124"/>
        <v>326.09198443000002</v>
      </c>
      <c r="I1526" s="3">
        <f t="shared" si="124"/>
        <v>332.9686481899999</v>
      </c>
    </row>
    <row r="1527" spans="3:9">
      <c r="C1527" s="2">
        <f t="shared" si="121"/>
        <v>39877</v>
      </c>
      <c r="D1527">
        <f t="shared" si="122"/>
        <v>5</v>
      </c>
      <c r="E1527">
        <v>47</v>
      </c>
      <c r="F1527" s="3">
        <v>298.64699999999999</v>
      </c>
      <c r="G1527" s="3">
        <f t="shared" si="124"/>
        <v>317.9946405</v>
      </c>
      <c r="H1527" s="3">
        <f t="shared" si="124"/>
        <v>322.55456377000007</v>
      </c>
      <c r="I1527" s="3">
        <f t="shared" si="124"/>
        <v>328.2993211700005</v>
      </c>
    </row>
    <row r="1528" spans="3:9">
      <c r="C1528" s="2">
        <f t="shared" si="121"/>
        <v>39877</v>
      </c>
      <c r="D1528">
        <f t="shared" si="122"/>
        <v>6</v>
      </c>
      <c r="E1528">
        <v>47</v>
      </c>
      <c r="F1528" s="3">
        <v>319.18799999999999</v>
      </c>
      <c r="G1528" s="3">
        <f t="shared" si="124"/>
        <v>317.9946405</v>
      </c>
      <c r="H1528" s="3">
        <f t="shared" si="124"/>
        <v>322.55456377000007</v>
      </c>
      <c r="I1528" s="3">
        <f t="shared" si="124"/>
        <v>328.2993211700005</v>
      </c>
    </row>
    <row r="1529" spans="3:9">
      <c r="C1529" s="2">
        <f t="shared" si="121"/>
        <v>39877</v>
      </c>
      <c r="D1529">
        <f t="shared" si="122"/>
        <v>7</v>
      </c>
      <c r="E1529">
        <v>49</v>
      </c>
      <c r="F1529" s="3">
        <v>346.98099999999999</v>
      </c>
      <c r="G1529" s="3">
        <f t="shared" si="124"/>
        <v>315.05796515999998</v>
      </c>
      <c r="H1529" s="3">
        <f t="shared" si="124"/>
        <v>320.11584903000005</v>
      </c>
      <c r="I1529" s="3">
        <f t="shared" si="124"/>
        <v>324.36378614999995</v>
      </c>
    </row>
    <row r="1530" spans="3:9">
      <c r="C1530" s="2">
        <f t="shared" si="121"/>
        <v>39877</v>
      </c>
      <c r="D1530">
        <f t="shared" si="122"/>
        <v>8</v>
      </c>
      <c r="E1530">
        <v>51</v>
      </c>
      <c r="F1530" s="3">
        <v>383.505</v>
      </c>
      <c r="G1530" s="3">
        <f t="shared" si="124"/>
        <v>313.65646349999997</v>
      </c>
      <c r="H1530" s="3">
        <f t="shared" si="124"/>
        <v>318.83025013000002</v>
      </c>
      <c r="I1530" s="3">
        <f t="shared" si="124"/>
        <v>321.39888953000042</v>
      </c>
    </row>
    <row r="1531" spans="3:9">
      <c r="C1531" s="2">
        <f t="shared" si="121"/>
        <v>39877</v>
      </c>
      <c r="D1531">
        <f t="shared" si="122"/>
        <v>9</v>
      </c>
      <c r="E1531">
        <v>55</v>
      </c>
      <c r="F1531" s="3">
        <v>397.65300000000002</v>
      </c>
      <c r="G1531" s="3">
        <f t="shared" si="124"/>
        <v>315.45898121999994</v>
      </c>
      <c r="H1531" s="3">
        <f t="shared" si="124"/>
        <v>319.93603953000002</v>
      </c>
      <c r="I1531" s="3">
        <f t="shared" si="124"/>
        <v>319.20492189000021</v>
      </c>
    </row>
    <row r="1532" spans="3:9">
      <c r="C1532" s="2">
        <f t="shared" si="121"/>
        <v>39877</v>
      </c>
      <c r="D1532">
        <f t="shared" si="122"/>
        <v>10</v>
      </c>
      <c r="E1532">
        <v>58</v>
      </c>
      <c r="F1532" s="3">
        <v>408.58199999999999</v>
      </c>
      <c r="G1532" s="3">
        <f t="shared" ref="G1532:I1551" si="125">(G$3*$E1532^4)+(G$4*$E1532^3)+(G$5*$E1532^2)+(G$6*$E1532)+G$7</f>
        <v>320.84070041999996</v>
      </c>
      <c r="H1532" s="3">
        <f t="shared" si="125"/>
        <v>324.19698444000005</v>
      </c>
      <c r="I1532" s="3">
        <f t="shared" si="125"/>
        <v>321.50562987000018</v>
      </c>
    </row>
    <row r="1533" spans="3:9">
      <c r="C1533" s="2">
        <f t="shared" si="121"/>
        <v>39877</v>
      </c>
      <c r="D1533">
        <f t="shared" si="122"/>
        <v>11</v>
      </c>
      <c r="E1533">
        <v>60</v>
      </c>
      <c r="F1533" s="3">
        <v>412.31599999999997</v>
      </c>
      <c r="G1533" s="3">
        <f t="shared" si="125"/>
        <v>326.34748031999993</v>
      </c>
      <c r="H1533" s="3">
        <f t="shared" si="125"/>
        <v>328.77372958000001</v>
      </c>
      <c r="I1533" s="3">
        <f t="shared" si="125"/>
        <v>325.1774444899998</v>
      </c>
    </row>
    <row r="1534" spans="3:9">
      <c r="C1534" s="2">
        <f t="shared" si="121"/>
        <v>39877</v>
      </c>
      <c r="D1534">
        <f t="shared" si="122"/>
        <v>12</v>
      </c>
      <c r="E1534">
        <v>62</v>
      </c>
      <c r="F1534" s="3">
        <v>411.99599999999998</v>
      </c>
      <c r="G1534" s="3">
        <f t="shared" si="125"/>
        <v>333.38943390000009</v>
      </c>
      <c r="H1534" s="3">
        <f t="shared" si="125"/>
        <v>334.80284512000003</v>
      </c>
      <c r="I1534" s="3">
        <f t="shared" si="125"/>
        <v>330.68112887000012</v>
      </c>
    </row>
    <row r="1535" spans="3:9">
      <c r="C1535" s="2">
        <f t="shared" si="121"/>
        <v>39877</v>
      </c>
      <c r="D1535">
        <f t="shared" si="122"/>
        <v>13</v>
      </c>
      <c r="E1535">
        <v>64</v>
      </c>
      <c r="F1535" s="3">
        <v>417.49599999999998</v>
      </c>
      <c r="G1535" s="3">
        <f t="shared" si="125"/>
        <v>341.96656115999997</v>
      </c>
      <c r="H1535" s="3">
        <f t="shared" si="125"/>
        <v>342.33874098000001</v>
      </c>
      <c r="I1535" s="3">
        <f t="shared" si="125"/>
        <v>338.09301165000039</v>
      </c>
    </row>
    <row r="1536" spans="3:9">
      <c r="C1536" s="2">
        <f t="shared" si="121"/>
        <v>39877</v>
      </c>
      <c r="D1536">
        <f t="shared" si="122"/>
        <v>14</v>
      </c>
      <c r="E1536">
        <v>64</v>
      </c>
      <c r="F1536" s="3">
        <v>417.33300000000003</v>
      </c>
      <c r="G1536" s="3">
        <f t="shared" si="125"/>
        <v>341.96656115999997</v>
      </c>
      <c r="H1536" s="3">
        <f t="shared" si="125"/>
        <v>342.33874098000001</v>
      </c>
      <c r="I1536" s="3">
        <f t="shared" si="125"/>
        <v>338.09301165000039</v>
      </c>
    </row>
    <row r="1537" spans="3:9">
      <c r="C1537" s="2">
        <f t="shared" si="121"/>
        <v>39877</v>
      </c>
      <c r="D1537">
        <f t="shared" si="122"/>
        <v>15</v>
      </c>
      <c r="E1537">
        <v>63</v>
      </c>
      <c r="F1537" s="3">
        <v>407.91199999999998</v>
      </c>
      <c r="G1537" s="3">
        <f t="shared" si="125"/>
        <v>337.48610081999993</v>
      </c>
      <c r="H1537" s="3">
        <f t="shared" si="125"/>
        <v>338.37904489000005</v>
      </c>
      <c r="I1537" s="3">
        <f t="shared" si="125"/>
        <v>334.14473956999979</v>
      </c>
    </row>
    <row r="1538" spans="3:9">
      <c r="C1538" s="2">
        <f t="shared" si="121"/>
        <v>39877</v>
      </c>
      <c r="D1538">
        <f t="shared" si="122"/>
        <v>16</v>
      </c>
      <c r="E1538">
        <v>63</v>
      </c>
      <c r="F1538" s="3">
        <v>400.73700000000002</v>
      </c>
      <c r="G1538" s="3">
        <f t="shared" si="125"/>
        <v>337.48610081999993</v>
      </c>
      <c r="H1538" s="3">
        <f t="shared" si="125"/>
        <v>338.37904489000005</v>
      </c>
      <c r="I1538" s="3">
        <f t="shared" si="125"/>
        <v>334.14473956999979</v>
      </c>
    </row>
    <row r="1539" spans="3:9">
      <c r="C1539" s="2">
        <f t="shared" si="121"/>
        <v>39877</v>
      </c>
      <c r="D1539">
        <f t="shared" si="122"/>
        <v>17</v>
      </c>
      <c r="E1539">
        <v>61</v>
      </c>
      <c r="F1539" s="3">
        <v>388.11399999999998</v>
      </c>
      <c r="G1539" s="3">
        <f t="shared" si="125"/>
        <v>329.67656039999997</v>
      </c>
      <c r="H1539" s="3">
        <f t="shared" si="125"/>
        <v>331.60334043000006</v>
      </c>
      <c r="I1539" s="3">
        <f t="shared" si="125"/>
        <v>327.69495363000038</v>
      </c>
    </row>
    <row r="1540" spans="3:9">
      <c r="C1540" s="2">
        <f t="shared" si="121"/>
        <v>39877</v>
      </c>
      <c r="D1540">
        <f t="shared" si="122"/>
        <v>18</v>
      </c>
      <c r="E1540">
        <v>58</v>
      </c>
      <c r="F1540" s="3">
        <v>379.42899999999997</v>
      </c>
      <c r="G1540" s="3">
        <f t="shared" si="125"/>
        <v>320.84070041999996</v>
      </c>
      <c r="H1540" s="3">
        <f t="shared" si="125"/>
        <v>324.19698444000005</v>
      </c>
      <c r="I1540" s="3">
        <f t="shared" si="125"/>
        <v>321.50562987000018</v>
      </c>
    </row>
    <row r="1541" spans="3:9">
      <c r="C1541" s="2">
        <f t="shared" si="121"/>
        <v>39877</v>
      </c>
      <c r="D1541">
        <f t="shared" si="122"/>
        <v>19</v>
      </c>
      <c r="E1541">
        <v>57</v>
      </c>
      <c r="F1541" s="3">
        <v>392.90199999999999</v>
      </c>
      <c r="G1541" s="3">
        <f t="shared" si="125"/>
        <v>318.66300059999992</v>
      </c>
      <c r="H1541" s="3">
        <f t="shared" si="125"/>
        <v>322.43624767000006</v>
      </c>
      <c r="I1541" s="3">
        <f t="shared" si="125"/>
        <v>320.32606846999994</v>
      </c>
    </row>
    <row r="1542" spans="3:9">
      <c r="C1542" s="2">
        <f t="shared" si="121"/>
        <v>39877</v>
      </c>
      <c r="D1542">
        <f t="shared" si="122"/>
        <v>20</v>
      </c>
      <c r="E1542">
        <v>56</v>
      </c>
      <c r="F1542" s="3">
        <v>383.30900000000003</v>
      </c>
      <c r="G1542" s="3">
        <f t="shared" si="125"/>
        <v>316.86909420000006</v>
      </c>
      <c r="H1542" s="3">
        <f t="shared" si="125"/>
        <v>321.01819978000003</v>
      </c>
      <c r="I1542" s="3">
        <f t="shared" si="125"/>
        <v>319.56466133000055</v>
      </c>
    </row>
    <row r="1543" spans="3:9">
      <c r="C1543" s="2">
        <f t="shared" si="121"/>
        <v>39877</v>
      </c>
      <c r="D1543">
        <f t="shared" si="122"/>
        <v>21</v>
      </c>
      <c r="E1543">
        <v>54</v>
      </c>
      <c r="F1543" s="3">
        <v>359.45600000000002</v>
      </c>
      <c r="G1543" s="3">
        <f t="shared" si="125"/>
        <v>314.43266165999989</v>
      </c>
      <c r="H1543" s="3">
        <f t="shared" si="125"/>
        <v>319.18296568000005</v>
      </c>
      <c r="I1543" s="3">
        <f t="shared" si="125"/>
        <v>319.2288201500001</v>
      </c>
    </row>
    <row r="1544" spans="3:9">
      <c r="C1544" s="2">
        <f t="shared" si="121"/>
        <v>39877</v>
      </c>
      <c r="D1544">
        <f t="shared" si="122"/>
        <v>22</v>
      </c>
      <c r="E1544">
        <v>54</v>
      </c>
      <c r="F1544" s="3">
        <v>314.81400000000002</v>
      </c>
      <c r="G1544" s="3">
        <f t="shared" si="125"/>
        <v>314.43266165999989</v>
      </c>
      <c r="H1544" s="3">
        <f t="shared" si="125"/>
        <v>319.18296568000005</v>
      </c>
      <c r="I1544" s="3">
        <f t="shared" si="125"/>
        <v>319.2288201500001</v>
      </c>
    </row>
    <row r="1545" spans="3:9">
      <c r="C1545" s="2">
        <f t="shared" si="121"/>
        <v>39877</v>
      </c>
      <c r="D1545">
        <f t="shared" si="122"/>
        <v>23</v>
      </c>
      <c r="E1545">
        <v>55</v>
      </c>
      <c r="F1545" s="3">
        <v>288.95600000000002</v>
      </c>
      <c r="G1545" s="3">
        <f t="shared" si="125"/>
        <v>315.45898121999994</v>
      </c>
      <c r="H1545" s="3">
        <f t="shared" si="125"/>
        <v>319.93603953000002</v>
      </c>
      <c r="I1545" s="3">
        <f t="shared" si="125"/>
        <v>319.20492189000021</v>
      </c>
    </row>
    <row r="1546" spans="3:9">
      <c r="C1546" s="2">
        <f t="shared" si="121"/>
        <v>39877</v>
      </c>
      <c r="D1546">
        <f t="shared" si="122"/>
        <v>24</v>
      </c>
      <c r="E1546">
        <v>55</v>
      </c>
      <c r="F1546" s="3">
        <v>274.19400000000002</v>
      </c>
      <c r="G1546" s="3">
        <f t="shared" si="125"/>
        <v>315.45898121999994</v>
      </c>
      <c r="H1546" s="3">
        <f t="shared" si="125"/>
        <v>319.93603953000002</v>
      </c>
      <c r="I1546" s="3">
        <f t="shared" si="125"/>
        <v>319.20492189000021</v>
      </c>
    </row>
    <row r="1547" spans="3:9">
      <c r="C1547" s="2">
        <f t="shared" si="121"/>
        <v>39878</v>
      </c>
      <c r="D1547">
        <f t="shared" si="122"/>
        <v>1</v>
      </c>
      <c r="E1547">
        <v>54</v>
      </c>
      <c r="F1547" s="3">
        <v>264.03500000000003</v>
      </c>
      <c r="G1547" s="3">
        <f t="shared" si="125"/>
        <v>314.43266165999989</v>
      </c>
      <c r="H1547" s="3">
        <f t="shared" si="125"/>
        <v>319.18296568000005</v>
      </c>
      <c r="I1547" s="3">
        <f t="shared" si="125"/>
        <v>319.2288201500001</v>
      </c>
    </row>
    <row r="1548" spans="3:9">
      <c r="C1548" s="2">
        <f t="shared" si="121"/>
        <v>39878</v>
      </c>
      <c r="D1548">
        <f t="shared" si="122"/>
        <v>2</v>
      </c>
      <c r="E1548">
        <v>54</v>
      </c>
      <c r="F1548" s="3">
        <v>264.90499999999997</v>
      </c>
      <c r="G1548" s="3">
        <f t="shared" si="125"/>
        <v>314.43266165999989</v>
      </c>
      <c r="H1548" s="3">
        <f t="shared" si="125"/>
        <v>319.18296568000005</v>
      </c>
      <c r="I1548" s="3">
        <f t="shared" si="125"/>
        <v>319.2288201500001</v>
      </c>
    </row>
    <row r="1549" spans="3:9">
      <c r="C1549" s="2">
        <f t="shared" ref="C1549:C1612" si="126">IF(D1549=1,C1548+1,C1548)</f>
        <v>39878</v>
      </c>
      <c r="D1549">
        <f t="shared" ref="D1549:D1612" si="127">IF(D1548=24,1,D1548+1)</f>
        <v>3</v>
      </c>
      <c r="E1549">
        <v>56</v>
      </c>
      <c r="F1549" s="3">
        <v>264.77999999999997</v>
      </c>
      <c r="G1549" s="3">
        <f t="shared" si="125"/>
        <v>316.86909420000006</v>
      </c>
      <c r="H1549" s="3">
        <f t="shared" si="125"/>
        <v>321.01819978000003</v>
      </c>
      <c r="I1549" s="3">
        <f t="shared" si="125"/>
        <v>319.56466133000055</v>
      </c>
    </row>
    <row r="1550" spans="3:9">
      <c r="C1550" s="2">
        <f t="shared" si="126"/>
        <v>39878</v>
      </c>
      <c r="D1550">
        <f t="shared" si="127"/>
        <v>4</v>
      </c>
      <c r="E1550">
        <v>52</v>
      </c>
      <c r="F1550" s="3">
        <v>262.17200000000003</v>
      </c>
      <c r="G1550" s="3">
        <f t="shared" si="125"/>
        <v>313.53140279999991</v>
      </c>
      <c r="H1550" s="3">
        <f t="shared" si="125"/>
        <v>318.6368722200001</v>
      </c>
      <c r="I1550" s="3">
        <f t="shared" si="125"/>
        <v>320.34769257000022</v>
      </c>
    </row>
    <row r="1551" spans="3:9">
      <c r="C1551" s="2">
        <f t="shared" si="126"/>
        <v>39878</v>
      </c>
      <c r="D1551">
        <f t="shared" si="127"/>
        <v>5</v>
      </c>
      <c r="E1551">
        <v>55</v>
      </c>
      <c r="F1551" s="3">
        <v>272.995</v>
      </c>
      <c r="G1551" s="3">
        <f t="shared" si="125"/>
        <v>315.45898121999994</v>
      </c>
      <c r="H1551" s="3">
        <f t="shared" si="125"/>
        <v>319.93603953000002</v>
      </c>
      <c r="I1551" s="3">
        <f t="shared" si="125"/>
        <v>319.20492189000021</v>
      </c>
    </row>
    <row r="1552" spans="3:9">
      <c r="C1552" s="2">
        <f t="shared" si="126"/>
        <v>39878</v>
      </c>
      <c r="D1552">
        <f t="shared" si="127"/>
        <v>6</v>
      </c>
      <c r="E1552">
        <v>53</v>
      </c>
      <c r="F1552" s="3">
        <v>291.02499999999998</v>
      </c>
      <c r="G1552" s="3">
        <f t="shared" ref="G1552:I1571" si="128">(G$3*$E1552^4)+(G$4*$E1552^3)+(G$5*$E1552^2)+(G$6*$E1552)+G$7</f>
        <v>313.79013552000004</v>
      </c>
      <c r="H1552" s="3">
        <f t="shared" si="128"/>
        <v>318.75217699000007</v>
      </c>
      <c r="I1552" s="3">
        <f t="shared" si="128"/>
        <v>319.61678266999985</v>
      </c>
    </row>
    <row r="1553" spans="3:9">
      <c r="C1553" s="2">
        <f t="shared" si="126"/>
        <v>39878</v>
      </c>
      <c r="D1553">
        <f t="shared" si="127"/>
        <v>7</v>
      </c>
      <c r="E1553">
        <v>53</v>
      </c>
      <c r="F1553" s="3">
        <v>314.99799999999999</v>
      </c>
      <c r="G1553" s="3">
        <f t="shared" si="128"/>
        <v>313.79013552000004</v>
      </c>
      <c r="H1553" s="3">
        <f t="shared" si="128"/>
        <v>318.75217699000007</v>
      </c>
      <c r="I1553" s="3">
        <f t="shared" si="128"/>
        <v>319.61678266999985</v>
      </c>
    </row>
    <row r="1554" spans="3:9">
      <c r="C1554" s="2">
        <f t="shared" si="126"/>
        <v>39878</v>
      </c>
      <c r="D1554">
        <f t="shared" si="127"/>
        <v>8</v>
      </c>
      <c r="E1554">
        <v>60</v>
      </c>
      <c r="F1554" s="3">
        <v>345.31099999999998</v>
      </c>
      <c r="G1554" s="3">
        <f t="shared" si="128"/>
        <v>326.34748031999993</v>
      </c>
      <c r="H1554" s="3">
        <f t="shared" si="128"/>
        <v>328.77372958000001</v>
      </c>
      <c r="I1554" s="3">
        <f t="shared" si="128"/>
        <v>325.1774444899998</v>
      </c>
    </row>
    <row r="1555" spans="3:9">
      <c r="C1555" s="2">
        <f t="shared" si="126"/>
        <v>39878</v>
      </c>
      <c r="D1555">
        <f t="shared" si="127"/>
        <v>9</v>
      </c>
      <c r="E1555">
        <v>66</v>
      </c>
      <c r="F1555" s="3">
        <v>371.69900000000001</v>
      </c>
      <c r="G1555" s="3">
        <f t="shared" si="128"/>
        <v>352.07886209999992</v>
      </c>
      <c r="H1555" s="3">
        <f t="shared" si="128"/>
        <v>351.43582708000002</v>
      </c>
      <c r="I1555" s="3">
        <f t="shared" si="128"/>
        <v>347.46472643000021</v>
      </c>
    </row>
    <row r="1556" spans="3:9">
      <c r="C1556" s="2">
        <f t="shared" si="126"/>
        <v>39878</v>
      </c>
      <c r="D1556">
        <f t="shared" si="127"/>
        <v>10</v>
      </c>
      <c r="E1556">
        <v>69</v>
      </c>
      <c r="F1556" s="3">
        <v>404.71300000000002</v>
      </c>
      <c r="G1556" s="3">
        <f t="shared" si="128"/>
        <v>370.1257641599999</v>
      </c>
      <c r="H1556" s="3">
        <f t="shared" si="128"/>
        <v>368.12770963000003</v>
      </c>
      <c r="I1556" s="3">
        <f t="shared" si="128"/>
        <v>365.24915915000025</v>
      </c>
    </row>
    <row r="1557" spans="3:9">
      <c r="C1557" s="2">
        <f t="shared" si="126"/>
        <v>39878</v>
      </c>
      <c r="D1557">
        <f t="shared" si="127"/>
        <v>11</v>
      </c>
      <c r="E1557">
        <v>71</v>
      </c>
      <c r="F1557" s="3">
        <v>425.67599999999999</v>
      </c>
      <c r="G1557" s="3">
        <f t="shared" si="128"/>
        <v>384.07599930000003</v>
      </c>
      <c r="H1557" s="3">
        <f t="shared" si="128"/>
        <v>381.36581473000001</v>
      </c>
      <c r="I1557" s="3">
        <f t="shared" si="128"/>
        <v>379.58428973000042</v>
      </c>
    </row>
    <row r="1558" spans="3:9">
      <c r="C1558" s="2">
        <f t="shared" si="126"/>
        <v>39878</v>
      </c>
      <c r="D1558">
        <f t="shared" si="127"/>
        <v>12</v>
      </c>
      <c r="E1558">
        <v>71</v>
      </c>
      <c r="F1558" s="3">
        <v>428.92399999999998</v>
      </c>
      <c r="G1558" s="3">
        <f t="shared" si="128"/>
        <v>384.07599930000003</v>
      </c>
      <c r="H1558" s="3">
        <f t="shared" si="128"/>
        <v>381.36581473000001</v>
      </c>
      <c r="I1558" s="3">
        <f t="shared" si="128"/>
        <v>379.58428973000042</v>
      </c>
    </row>
    <row r="1559" spans="3:9">
      <c r="C1559" s="2">
        <f t="shared" si="126"/>
        <v>39878</v>
      </c>
      <c r="D1559">
        <f t="shared" si="127"/>
        <v>13</v>
      </c>
      <c r="E1559">
        <v>71</v>
      </c>
      <c r="F1559" s="3">
        <v>432.84699999999998</v>
      </c>
      <c r="G1559" s="3">
        <f t="shared" si="128"/>
        <v>384.07599930000003</v>
      </c>
      <c r="H1559" s="3">
        <f t="shared" si="128"/>
        <v>381.36581473000001</v>
      </c>
      <c r="I1559" s="3">
        <f t="shared" si="128"/>
        <v>379.58428973000042</v>
      </c>
    </row>
    <row r="1560" spans="3:9">
      <c r="C1560" s="2">
        <f t="shared" si="126"/>
        <v>39878</v>
      </c>
      <c r="D1560">
        <f t="shared" si="127"/>
        <v>14</v>
      </c>
      <c r="E1560">
        <v>71</v>
      </c>
      <c r="F1560" s="3">
        <v>436.47500000000002</v>
      </c>
      <c r="G1560" s="3">
        <f t="shared" si="128"/>
        <v>384.07599930000003</v>
      </c>
      <c r="H1560" s="3">
        <f t="shared" si="128"/>
        <v>381.36581473000001</v>
      </c>
      <c r="I1560" s="3">
        <f t="shared" si="128"/>
        <v>379.58428973000042</v>
      </c>
    </row>
    <row r="1561" spans="3:9">
      <c r="C1561" s="2">
        <f t="shared" si="126"/>
        <v>39878</v>
      </c>
      <c r="D1561">
        <f t="shared" si="127"/>
        <v>15</v>
      </c>
      <c r="E1561">
        <v>70</v>
      </c>
      <c r="F1561" s="3">
        <v>425.43599999999998</v>
      </c>
      <c r="G1561" s="3">
        <f t="shared" si="128"/>
        <v>376.90898501999993</v>
      </c>
      <c r="H1561" s="3">
        <f t="shared" si="128"/>
        <v>374.53120968000002</v>
      </c>
      <c r="I1561" s="3">
        <f t="shared" si="128"/>
        <v>372.17071119000053</v>
      </c>
    </row>
    <row r="1562" spans="3:9">
      <c r="C1562" s="2">
        <f t="shared" si="126"/>
        <v>39878</v>
      </c>
      <c r="D1562">
        <f t="shared" si="127"/>
        <v>16</v>
      </c>
      <c r="E1562">
        <v>69</v>
      </c>
      <c r="F1562" s="3">
        <v>418.08499999999998</v>
      </c>
      <c r="G1562" s="3">
        <f t="shared" si="128"/>
        <v>370.1257641599999</v>
      </c>
      <c r="H1562" s="3">
        <f t="shared" si="128"/>
        <v>368.12770963000003</v>
      </c>
      <c r="I1562" s="3">
        <f t="shared" si="128"/>
        <v>365.24915915000025</v>
      </c>
    </row>
    <row r="1563" spans="3:9">
      <c r="C1563" s="2">
        <f t="shared" si="126"/>
        <v>39878</v>
      </c>
      <c r="D1563">
        <f t="shared" si="127"/>
        <v>17</v>
      </c>
      <c r="E1563">
        <v>67</v>
      </c>
      <c r="F1563" s="3">
        <v>400.65100000000001</v>
      </c>
      <c r="G1563" s="3">
        <f t="shared" si="128"/>
        <v>357.71070269999996</v>
      </c>
      <c r="H1563" s="3">
        <f t="shared" si="128"/>
        <v>356.58681957000005</v>
      </c>
      <c r="I1563" s="3">
        <f t="shared" si="128"/>
        <v>352.89490377000044</v>
      </c>
    </row>
    <row r="1564" spans="3:9">
      <c r="C1564" s="2">
        <f t="shared" si="126"/>
        <v>39878</v>
      </c>
      <c r="D1564">
        <f t="shared" si="127"/>
        <v>18</v>
      </c>
      <c r="E1564">
        <v>64</v>
      </c>
      <c r="F1564" s="3">
        <v>393.87400000000002</v>
      </c>
      <c r="G1564" s="3">
        <f t="shared" si="128"/>
        <v>341.96656115999997</v>
      </c>
      <c r="H1564" s="3">
        <f t="shared" si="128"/>
        <v>342.33874098000001</v>
      </c>
      <c r="I1564" s="3">
        <f t="shared" si="128"/>
        <v>338.09301165000039</v>
      </c>
    </row>
    <row r="1565" spans="3:9">
      <c r="C1565" s="2">
        <f t="shared" si="126"/>
        <v>39878</v>
      </c>
      <c r="D1565">
        <f t="shared" si="127"/>
        <v>19</v>
      </c>
      <c r="E1565">
        <v>62</v>
      </c>
      <c r="F1565" s="3">
        <v>408.10599999999999</v>
      </c>
      <c r="G1565" s="3">
        <f t="shared" si="128"/>
        <v>333.38943390000009</v>
      </c>
      <c r="H1565" s="3">
        <f t="shared" si="128"/>
        <v>334.80284512000003</v>
      </c>
      <c r="I1565" s="3">
        <f t="shared" si="128"/>
        <v>330.68112887000012</v>
      </c>
    </row>
    <row r="1566" spans="3:9">
      <c r="C1566" s="2">
        <f t="shared" si="126"/>
        <v>39878</v>
      </c>
      <c r="D1566">
        <f t="shared" si="127"/>
        <v>20</v>
      </c>
      <c r="E1566">
        <v>61</v>
      </c>
      <c r="F1566" s="3">
        <v>394.50099999999998</v>
      </c>
      <c r="G1566" s="3">
        <f t="shared" si="128"/>
        <v>329.67656039999997</v>
      </c>
      <c r="H1566" s="3">
        <f t="shared" si="128"/>
        <v>331.60334043000006</v>
      </c>
      <c r="I1566" s="3">
        <f t="shared" si="128"/>
        <v>327.69495363000038</v>
      </c>
    </row>
    <row r="1567" spans="3:9">
      <c r="C1567" s="2">
        <f t="shared" si="126"/>
        <v>39878</v>
      </c>
      <c r="D1567">
        <f t="shared" si="127"/>
        <v>21</v>
      </c>
      <c r="E1567">
        <v>59</v>
      </c>
      <c r="F1567" s="3">
        <v>367.11399999999998</v>
      </c>
      <c r="G1567" s="3">
        <f t="shared" si="128"/>
        <v>323.40219366000008</v>
      </c>
      <c r="H1567" s="3">
        <f t="shared" si="128"/>
        <v>326.30721133000009</v>
      </c>
      <c r="I1567" s="3">
        <f t="shared" si="128"/>
        <v>323.11828865000012</v>
      </c>
    </row>
    <row r="1568" spans="3:9">
      <c r="C1568" s="2">
        <f t="shared" si="126"/>
        <v>39878</v>
      </c>
      <c r="D1568">
        <f t="shared" si="127"/>
        <v>22</v>
      </c>
      <c r="E1568">
        <v>60</v>
      </c>
      <c r="F1568" s="3">
        <v>331.90499999999997</v>
      </c>
      <c r="G1568" s="3">
        <f t="shared" si="128"/>
        <v>326.34748031999993</v>
      </c>
      <c r="H1568" s="3">
        <f t="shared" si="128"/>
        <v>328.77372958000001</v>
      </c>
      <c r="I1568" s="3">
        <f t="shared" si="128"/>
        <v>325.1774444899998</v>
      </c>
    </row>
    <row r="1569" spans="3:9">
      <c r="C1569" s="2">
        <f t="shared" si="126"/>
        <v>39878</v>
      </c>
      <c r="D1569">
        <f t="shared" si="127"/>
        <v>23</v>
      </c>
      <c r="E1569">
        <v>60</v>
      </c>
      <c r="F1569" s="3">
        <v>292.50900000000001</v>
      </c>
      <c r="G1569" s="3">
        <f t="shared" si="128"/>
        <v>326.34748031999993</v>
      </c>
      <c r="H1569" s="3">
        <f t="shared" si="128"/>
        <v>328.77372958000001</v>
      </c>
      <c r="I1569" s="3">
        <f t="shared" si="128"/>
        <v>325.1774444899998</v>
      </c>
    </row>
    <row r="1570" spans="3:9">
      <c r="C1570" s="2">
        <f t="shared" si="126"/>
        <v>39878</v>
      </c>
      <c r="D1570">
        <f t="shared" si="127"/>
        <v>24</v>
      </c>
      <c r="E1570">
        <v>59</v>
      </c>
      <c r="F1570" s="3">
        <v>273.73500000000001</v>
      </c>
      <c r="G1570" s="3">
        <f t="shared" si="128"/>
        <v>323.40219366000008</v>
      </c>
      <c r="H1570" s="3">
        <f t="shared" si="128"/>
        <v>326.30721133000009</v>
      </c>
      <c r="I1570" s="3">
        <f t="shared" si="128"/>
        <v>323.11828865000012</v>
      </c>
    </row>
    <row r="1571" spans="3:9">
      <c r="C1571" s="2">
        <f t="shared" si="126"/>
        <v>39879</v>
      </c>
      <c r="D1571">
        <f t="shared" si="127"/>
        <v>1</v>
      </c>
      <c r="E1571">
        <v>58</v>
      </c>
      <c r="F1571" s="3">
        <v>266.30500000000001</v>
      </c>
      <c r="G1571" s="3">
        <f t="shared" si="128"/>
        <v>320.84070041999996</v>
      </c>
      <c r="H1571" s="3">
        <f t="shared" si="128"/>
        <v>324.19698444000005</v>
      </c>
      <c r="I1571" s="3">
        <f t="shared" si="128"/>
        <v>321.50562987000018</v>
      </c>
    </row>
    <row r="1572" spans="3:9">
      <c r="C1572" s="2">
        <f t="shared" si="126"/>
        <v>39879</v>
      </c>
      <c r="D1572">
        <f t="shared" si="127"/>
        <v>2</v>
      </c>
      <c r="E1572">
        <v>58</v>
      </c>
      <c r="F1572" s="3">
        <v>260.11</v>
      </c>
      <c r="G1572" s="3">
        <f t="shared" ref="G1572:I1591" si="129">(G$3*$E1572^4)+(G$4*$E1572^3)+(G$5*$E1572^2)+(G$6*$E1572)+G$7</f>
        <v>320.84070041999996</v>
      </c>
      <c r="H1572" s="3">
        <f t="shared" si="129"/>
        <v>324.19698444000005</v>
      </c>
      <c r="I1572" s="3">
        <f t="shared" si="129"/>
        <v>321.50562987000018</v>
      </c>
    </row>
    <row r="1573" spans="3:9">
      <c r="C1573" s="2">
        <f t="shared" si="126"/>
        <v>39879</v>
      </c>
      <c r="D1573">
        <f t="shared" si="127"/>
        <v>3</v>
      </c>
      <c r="E1573">
        <v>57</v>
      </c>
      <c r="F1573" s="3">
        <v>255.59</v>
      </c>
      <c r="G1573" s="3">
        <f t="shared" si="129"/>
        <v>318.66300059999992</v>
      </c>
      <c r="H1573" s="3">
        <f t="shared" si="129"/>
        <v>322.43624767000006</v>
      </c>
      <c r="I1573" s="3">
        <f t="shared" si="129"/>
        <v>320.32606846999994</v>
      </c>
    </row>
    <row r="1574" spans="3:9">
      <c r="C1574" s="2">
        <f t="shared" si="126"/>
        <v>39879</v>
      </c>
      <c r="D1574">
        <f t="shared" si="127"/>
        <v>4</v>
      </c>
      <c r="E1574">
        <v>58</v>
      </c>
      <c r="F1574" s="3">
        <v>256.02800000000002</v>
      </c>
      <c r="G1574" s="3">
        <f t="shared" si="129"/>
        <v>320.84070041999996</v>
      </c>
      <c r="H1574" s="3">
        <f t="shared" si="129"/>
        <v>324.19698444000005</v>
      </c>
      <c r="I1574" s="3">
        <f t="shared" si="129"/>
        <v>321.50562987000018</v>
      </c>
    </row>
    <row r="1575" spans="3:9">
      <c r="C1575" s="2">
        <f t="shared" si="126"/>
        <v>39879</v>
      </c>
      <c r="D1575">
        <f t="shared" si="127"/>
        <v>5</v>
      </c>
      <c r="E1575">
        <v>56</v>
      </c>
      <c r="F1575" s="3">
        <v>263.346</v>
      </c>
      <c r="G1575" s="3">
        <f t="shared" si="129"/>
        <v>316.86909420000006</v>
      </c>
      <c r="H1575" s="3">
        <f t="shared" si="129"/>
        <v>321.01819978000003</v>
      </c>
      <c r="I1575" s="3">
        <f t="shared" si="129"/>
        <v>319.56466133000055</v>
      </c>
    </row>
    <row r="1576" spans="3:9">
      <c r="C1576" s="2">
        <f t="shared" si="126"/>
        <v>39879</v>
      </c>
      <c r="D1576">
        <f t="shared" si="127"/>
        <v>6</v>
      </c>
      <c r="E1576">
        <v>54</v>
      </c>
      <c r="F1576" s="3">
        <v>260.49099999999999</v>
      </c>
      <c r="G1576" s="3">
        <f t="shared" si="129"/>
        <v>314.43266165999989</v>
      </c>
      <c r="H1576" s="3">
        <f t="shared" si="129"/>
        <v>319.18296568000005</v>
      </c>
      <c r="I1576" s="3">
        <f t="shared" si="129"/>
        <v>319.2288201500001</v>
      </c>
    </row>
    <row r="1577" spans="3:9">
      <c r="C1577" s="2">
        <f t="shared" si="126"/>
        <v>39879</v>
      </c>
      <c r="D1577">
        <f t="shared" si="127"/>
        <v>7</v>
      </c>
      <c r="E1577">
        <v>54</v>
      </c>
      <c r="F1577" s="3">
        <v>266.98</v>
      </c>
      <c r="G1577" s="3">
        <f t="shared" si="129"/>
        <v>314.43266165999989</v>
      </c>
      <c r="H1577" s="3">
        <f t="shared" si="129"/>
        <v>319.18296568000005</v>
      </c>
      <c r="I1577" s="3">
        <f t="shared" si="129"/>
        <v>319.2288201500001</v>
      </c>
    </row>
    <row r="1578" spans="3:9">
      <c r="C1578" s="2">
        <f t="shared" si="126"/>
        <v>39879</v>
      </c>
      <c r="D1578">
        <f t="shared" si="127"/>
        <v>8</v>
      </c>
      <c r="E1578">
        <v>62</v>
      </c>
      <c r="F1578" s="3">
        <v>272.55200000000002</v>
      </c>
      <c r="G1578" s="3">
        <f t="shared" si="129"/>
        <v>333.38943390000009</v>
      </c>
      <c r="H1578" s="3">
        <f t="shared" si="129"/>
        <v>334.80284512000003</v>
      </c>
      <c r="I1578" s="3">
        <f t="shared" si="129"/>
        <v>330.68112887000012</v>
      </c>
    </row>
    <row r="1579" spans="3:9">
      <c r="C1579" s="2">
        <f t="shared" si="126"/>
        <v>39879</v>
      </c>
      <c r="D1579">
        <f t="shared" si="127"/>
        <v>9</v>
      </c>
      <c r="E1579">
        <v>67</v>
      </c>
      <c r="F1579" s="3">
        <v>295.78199999999998</v>
      </c>
      <c r="G1579" s="3">
        <f t="shared" si="129"/>
        <v>357.71070269999996</v>
      </c>
      <c r="H1579" s="3">
        <f t="shared" si="129"/>
        <v>356.58681957000005</v>
      </c>
      <c r="I1579" s="3">
        <f t="shared" si="129"/>
        <v>352.89490377000044</v>
      </c>
    </row>
    <row r="1580" spans="3:9">
      <c r="C1580" s="2">
        <f t="shared" si="126"/>
        <v>39879</v>
      </c>
      <c r="D1580">
        <f t="shared" si="127"/>
        <v>10</v>
      </c>
      <c r="E1580">
        <v>68</v>
      </c>
      <c r="F1580" s="3">
        <v>320.19299999999998</v>
      </c>
      <c r="G1580" s="3">
        <f t="shared" si="129"/>
        <v>363.72633672000006</v>
      </c>
      <c r="H1580" s="3">
        <f t="shared" si="129"/>
        <v>362.14851334000002</v>
      </c>
      <c r="I1580" s="3">
        <f t="shared" si="129"/>
        <v>358.82321177</v>
      </c>
    </row>
    <row r="1581" spans="3:9">
      <c r="C1581" s="2">
        <f t="shared" si="126"/>
        <v>39879</v>
      </c>
      <c r="D1581">
        <f t="shared" si="127"/>
        <v>11</v>
      </c>
      <c r="E1581">
        <v>71</v>
      </c>
      <c r="F1581" s="3">
        <v>336.601</v>
      </c>
      <c r="G1581" s="3">
        <f t="shared" si="129"/>
        <v>384.07599930000003</v>
      </c>
      <c r="H1581" s="3">
        <f t="shared" si="129"/>
        <v>381.36581473000001</v>
      </c>
      <c r="I1581" s="3">
        <f t="shared" si="129"/>
        <v>379.58428973000042</v>
      </c>
    </row>
    <row r="1582" spans="3:9">
      <c r="C1582" s="2">
        <f t="shared" si="126"/>
        <v>39879</v>
      </c>
      <c r="D1582">
        <f t="shared" si="127"/>
        <v>12</v>
      </c>
      <c r="E1582">
        <v>72</v>
      </c>
      <c r="F1582" s="3">
        <v>348.91300000000001</v>
      </c>
      <c r="G1582" s="3">
        <f t="shared" si="129"/>
        <v>391.62680699999987</v>
      </c>
      <c r="H1582" s="3">
        <f t="shared" si="129"/>
        <v>388.63832601999997</v>
      </c>
      <c r="I1582" s="3">
        <f t="shared" si="129"/>
        <v>387.48477317000021</v>
      </c>
    </row>
    <row r="1583" spans="3:9">
      <c r="C1583" s="2">
        <f t="shared" si="126"/>
        <v>39879</v>
      </c>
      <c r="D1583">
        <f t="shared" si="127"/>
        <v>13</v>
      </c>
      <c r="E1583">
        <v>70</v>
      </c>
      <c r="F1583" s="3">
        <v>360.113</v>
      </c>
      <c r="G1583" s="3">
        <f t="shared" si="129"/>
        <v>376.90898501999993</v>
      </c>
      <c r="H1583" s="3">
        <f t="shared" si="129"/>
        <v>374.53120968000002</v>
      </c>
      <c r="I1583" s="3">
        <f t="shared" si="129"/>
        <v>372.17071119000053</v>
      </c>
    </row>
    <row r="1584" spans="3:9">
      <c r="C1584" s="2">
        <f t="shared" si="126"/>
        <v>39879</v>
      </c>
      <c r="D1584">
        <f t="shared" si="127"/>
        <v>14</v>
      </c>
      <c r="E1584">
        <v>72</v>
      </c>
      <c r="F1584" s="3">
        <v>356.99900000000002</v>
      </c>
      <c r="G1584" s="3">
        <f t="shared" si="129"/>
        <v>391.62680699999987</v>
      </c>
      <c r="H1584" s="3">
        <f t="shared" si="129"/>
        <v>388.63832601999997</v>
      </c>
      <c r="I1584" s="3">
        <f t="shared" si="129"/>
        <v>387.48477317000021</v>
      </c>
    </row>
    <row r="1585" spans="3:9">
      <c r="C1585" s="2">
        <f t="shared" si="126"/>
        <v>39879</v>
      </c>
      <c r="D1585">
        <f t="shared" si="127"/>
        <v>15</v>
      </c>
      <c r="E1585">
        <v>70</v>
      </c>
      <c r="F1585" s="3">
        <v>354.75700000000001</v>
      </c>
      <c r="G1585" s="3">
        <f t="shared" si="129"/>
        <v>376.90898501999993</v>
      </c>
      <c r="H1585" s="3">
        <f t="shared" si="129"/>
        <v>374.53120968000002</v>
      </c>
      <c r="I1585" s="3">
        <f t="shared" si="129"/>
        <v>372.17071119000053</v>
      </c>
    </row>
    <row r="1586" spans="3:9">
      <c r="C1586" s="2">
        <f t="shared" si="126"/>
        <v>39879</v>
      </c>
      <c r="D1586">
        <f t="shared" si="127"/>
        <v>16</v>
      </c>
      <c r="E1586">
        <v>68</v>
      </c>
      <c r="F1586" s="3">
        <v>364.1</v>
      </c>
      <c r="G1586" s="3">
        <f t="shared" si="129"/>
        <v>363.72633672000006</v>
      </c>
      <c r="H1586" s="3">
        <f t="shared" si="129"/>
        <v>362.14851334000002</v>
      </c>
      <c r="I1586" s="3">
        <f t="shared" si="129"/>
        <v>358.82321177</v>
      </c>
    </row>
    <row r="1587" spans="3:9">
      <c r="C1587" s="2">
        <f t="shared" si="126"/>
        <v>39879</v>
      </c>
      <c r="D1587">
        <f t="shared" si="127"/>
        <v>17</v>
      </c>
      <c r="E1587">
        <v>66</v>
      </c>
      <c r="F1587" s="3">
        <v>366.78300000000002</v>
      </c>
      <c r="G1587" s="3">
        <f t="shared" si="129"/>
        <v>352.07886209999992</v>
      </c>
      <c r="H1587" s="3">
        <f t="shared" si="129"/>
        <v>351.43582708000002</v>
      </c>
      <c r="I1587" s="3">
        <f t="shared" si="129"/>
        <v>347.46472643000021</v>
      </c>
    </row>
    <row r="1588" spans="3:9">
      <c r="C1588" s="2">
        <f t="shared" si="126"/>
        <v>39879</v>
      </c>
      <c r="D1588">
        <f t="shared" si="127"/>
        <v>18</v>
      </c>
      <c r="E1588">
        <v>65</v>
      </c>
      <c r="F1588" s="3">
        <v>378.89600000000002</v>
      </c>
      <c r="G1588" s="3">
        <f t="shared" si="129"/>
        <v>346.83081492000008</v>
      </c>
      <c r="H1588" s="3">
        <f t="shared" si="129"/>
        <v>346.68873463</v>
      </c>
      <c r="I1588" s="3">
        <f t="shared" si="129"/>
        <v>342.53162758999912</v>
      </c>
    </row>
    <row r="1589" spans="3:9">
      <c r="C1589" s="2">
        <f t="shared" si="126"/>
        <v>39879</v>
      </c>
      <c r="D1589">
        <f t="shared" si="127"/>
        <v>19</v>
      </c>
      <c r="E1589">
        <v>62</v>
      </c>
      <c r="F1589" s="3">
        <v>395.85599999999999</v>
      </c>
      <c r="G1589" s="3">
        <f t="shared" si="129"/>
        <v>333.38943390000009</v>
      </c>
      <c r="H1589" s="3">
        <f t="shared" si="129"/>
        <v>334.80284512000003</v>
      </c>
      <c r="I1589" s="3">
        <f t="shared" si="129"/>
        <v>330.68112887000012</v>
      </c>
    </row>
    <row r="1590" spans="3:9">
      <c r="C1590" s="2">
        <f t="shared" si="126"/>
        <v>39879</v>
      </c>
      <c r="D1590">
        <f t="shared" si="127"/>
        <v>20</v>
      </c>
      <c r="E1590">
        <v>62</v>
      </c>
      <c r="F1590" s="3">
        <v>380.62099999999998</v>
      </c>
      <c r="G1590" s="3">
        <f t="shared" si="129"/>
        <v>333.38943390000009</v>
      </c>
      <c r="H1590" s="3">
        <f t="shared" si="129"/>
        <v>334.80284512000003</v>
      </c>
      <c r="I1590" s="3">
        <f t="shared" si="129"/>
        <v>330.68112887000012</v>
      </c>
    </row>
    <row r="1591" spans="3:9">
      <c r="C1591" s="2">
        <f t="shared" si="126"/>
        <v>39879</v>
      </c>
      <c r="D1591">
        <f t="shared" si="127"/>
        <v>21</v>
      </c>
      <c r="E1591">
        <v>62</v>
      </c>
      <c r="F1591" s="3">
        <v>362.61200000000002</v>
      </c>
      <c r="G1591" s="3">
        <f t="shared" si="129"/>
        <v>333.38943390000009</v>
      </c>
      <c r="H1591" s="3">
        <f t="shared" si="129"/>
        <v>334.80284512000003</v>
      </c>
      <c r="I1591" s="3">
        <f t="shared" si="129"/>
        <v>330.68112887000012</v>
      </c>
    </row>
    <row r="1592" spans="3:9">
      <c r="C1592" s="2">
        <f t="shared" si="126"/>
        <v>39879</v>
      </c>
      <c r="D1592">
        <f t="shared" si="127"/>
        <v>22</v>
      </c>
      <c r="E1592">
        <v>59</v>
      </c>
      <c r="F1592" s="3">
        <v>327.80200000000002</v>
      </c>
      <c r="G1592" s="3">
        <f t="shared" ref="G1592:I1611" si="130">(G$3*$E1592^4)+(G$4*$E1592^3)+(G$5*$E1592^2)+(G$6*$E1592)+G$7</f>
        <v>323.40219366000008</v>
      </c>
      <c r="H1592" s="3">
        <f t="shared" si="130"/>
        <v>326.30721133000009</v>
      </c>
      <c r="I1592" s="3">
        <f t="shared" si="130"/>
        <v>323.11828865000012</v>
      </c>
    </row>
    <row r="1593" spans="3:9">
      <c r="C1593" s="2">
        <f t="shared" si="126"/>
        <v>39879</v>
      </c>
      <c r="D1593">
        <f t="shared" si="127"/>
        <v>23</v>
      </c>
      <c r="E1593">
        <v>61</v>
      </c>
      <c r="F1593" s="3">
        <v>293.00599999999997</v>
      </c>
      <c r="G1593" s="3">
        <f t="shared" si="130"/>
        <v>329.67656039999997</v>
      </c>
      <c r="H1593" s="3">
        <f t="shared" si="130"/>
        <v>331.60334043000006</v>
      </c>
      <c r="I1593" s="3">
        <f t="shared" si="130"/>
        <v>327.69495363000038</v>
      </c>
    </row>
    <row r="1594" spans="3:9">
      <c r="C1594" s="2">
        <f t="shared" si="126"/>
        <v>39879</v>
      </c>
      <c r="D1594">
        <f t="shared" si="127"/>
        <v>24</v>
      </c>
      <c r="E1594">
        <v>62</v>
      </c>
      <c r="F1594" s="3">
        <v>280.565</v>
      </c>
      <c r="G1594" s="3">
        <f t="shared" si="130"/>
        <v>333.38943390000009</v>
      </c>
      <c r="H1594" s="3">
        <f t="shared" si="130"/>
        <v>334.80284512000003</v>
      </c>
      <c r="I1594" s="3">
        <f t="shared" si="130"/>
        <v>330.68112887000012</v>
      </c>
    </row>
    <row r="1595" spans="3:9">
      <c r="C1595" s="2">
        <f t="shared" si="126"/>
        <v>39880</v>
      </c>
      <c r="D1595">
        <f t="shared" si="127"/>
        <v>1</v>
      </c>
      <c r="E1595">
        <v>61</v>
      </c>
      <c r="F1595" s="3">
        <v>266.565</v>
      </c>
      <c r="G1595" s="3">
        <f t="shared" si="130"/>
        <v>329.67656039999997</v>
      </c>
      <c r="H1595" s="3">
        <f t="shared" si="130"/>
        <v>331.60334043000006</v>
      </c>
      <c r="I1595" s="3">
        <f t="shared" si="130"/>
        <v>327.69495363000038</v>
      </c>
    </row>
    <row r="1596" spans="3:9">
      <c r="C1596" s="2">
        <f t="shared" si="126"/>
        <v>39880</v>
      </c>
      <c r="D1596">
        <f t="shared" si="127"/>
        <v>2</v>
      </c>
      <c r="E1596">
        <v>60</v>
      </c>
      <c r="F1596" s="3">
        <v>258.851</v>
      </c>
      <c r="G1596" s="3">
        <f t="shared" si="130"/>
        <v>326.34748031999993</v>
      </c>
      <c r="H1596" s="3">
        <f t="shared" si="130"/>
        <v>328.77372958000001</v>
      </c>
      <c r="I1596" s="3">
        <f t="shared" si="130"/>
        <v>325.1774444899998</v>
      </c>
    </row>
    <row r="1597" spans="3:9">
      <c r="C1597" s="2">
        <f t="shared" si="126"/>
        <v>39880</v>
      </c>
      <c r="D1597">
        <f t="shared" si="127"/>
        <v>3</v>
      </c>
      <c r="E1597">
        <v>61</v>
      </c>
      <c r="F1597" s="3">
        <v>257.59649999999999</v>
      </c>
      <c r="G1597" s="3">
        <f t="shared" si="130"/>
        <v>329.67656039999997</v>
      </c>
      <c r="H1597" s="3">
        <f t="shared" si="130"/>
        <v>331.60334043000006</v>
      </c>
      <c r="I1597" s="3">
        <f t="shared" si="130"/>
        <v>327.69495363000038</v>
      </c>
    </row>
    <row r="1598" spans="3:9">
      <c r="C1598" s="2">
        <f t="shared" si="126"/>
        <v>39880</v>
      </c>
      <c r="D1598">
        <f t="shared" si="127"/>
        <v>4</v>
      </c>
      <c r="E1598">
        <v>60</v>
      </c>
      <c r="F1598" s="3">
        <v>256.34199999999998</v>
      </c>
      <c r="G1598" s="3">
        <f t="shared" si="130"/>
        <v>326.34748031999993</v>
      </c>
      <c r="H1598" s="3">
        <f t="shared" si="130"/>
        <v>328.77372958000001</v>
      </c>
      <c r="I1598" s="3">
        <f t="shared" si="130"/>
        <v>325.1774444899998</v>
      </c>
    </row>
    <row r="1599" spans="3:9">
      <c r="C1599" s="2">
        <f t="shared" si="126"/>
        <v>39880</v>
      </c>
      <c r="D1599">
        <f t="shared" si="127"/>
        <v>5</v>
      </c>
      <c r="E1599">
        <v>62</v>
      </c>
      <c r="F1599" s="3">
        <v>261.63400000000001</v>
      </c>
      <c r="G1599" s="3">
        <f t="shared" si="130"/>
        <v>333.38943390000009</v>
      </c>
      <c r="H1599" s="3">
        <f t="shared" si="130"/>
        <v>334.80284512000003</v>
      </c>
      <c r="I1599" s="3">
        <f t="shared" si="130"/>
        <v>330.68112887000012</v>
      </c>
    </row>
    <row r="1600" spans="3:9">
      <c r="C1600" s="2">
        <f t="shared" si="126"/>
        <v>39880</v>
      </c>
      <c r="D1600">
        <f t="shared" si="127"/>
        <v>6</v>
      </c>
      <c r="E1600">
        <v>62</v>
      </c>
      <c r="F1600" s="3">
        <v>266.92899999999997</v>
      </c>
      <c r="G1600" s="3">
        <f t="shared" si="130"/>
        <v>333.38943390000009</v>
      </c>
      <c r="H1600" s="3">
        <f t="shared" si="130"/>
        <v>334.80284512000003</v>
      </c>
      <c r="I1600" s="3">
        <f t="shared" si="130"/>
        <v>330.68112887000012</v>
      </c>
    </row>
    <row r="1601" spans="3:9">
      <c r="C1601" s="2">
        <f t="shared" si="126"/>
        <v>39880</v>
      </c>
      <c r="D1601">
        <f t="shared" si="127"/>
        <v>7</v>
      </c>
      <c r="E1601">
        <v>64</v>
      </c>
      <c r="F1601" s="3">
        <v>271.767</v>
      </c>
      <c r="G1601" s="3">
        <f t="shared" si="130"/>
        <v>341.96656115999997</v>
      </c>
      <c r="H1601" s="3">
        <f t="shared" si="130"/>
        <v>342.33874098000001</v>
      </c>
      <c r="I1601" s="3">
        <f t="shared" si="130"/>
        <v>338.09301165000039</v>
      </c>
    </row>
    <row r="1602" spans="3:9">
      <c r="C1602" s="2">
        <f t="shared" si="126"/>
        <v>39880</v>
      </c>
      <c r="D1602">
        <f t="shared" si="127"/>
        <v>8</v>
      </c>
      <c r="E1602">
        <v>67</v>
      </c>
      <c r="F1602" s="3">
        <v>279.5</v>
      </c>
      <c r="G1602" s="3">
        <f t="shared" si="130"/>
        <v>357.71070269999996</v>
      </c>
      <c r="H1602" s="3">
        <f t="shared" si="130"/>
        <v>356.58681957000005</v>
      </c>
      <c r="I1602" s="3">
        <f t="shared" si="130"/>
        <v>352.89490377000044</v>
      </c>
    </row>
    <row r="1603" spans="3:9">
      <c r="C1603" s="2">
        <f t="shared" si="126"/>
        <v>39880</v>
      </c>
      <c r="D1603">
        <f t="shared" si="127"/>
        <v>9</v>
      </c>
      <c r="E1603">
        <v>70</v>
      </c>
      <c r="F1603" s="3">
        <v>285.45999999999998</v>
      </c>
      <c r="G1603" s="3">
        <f t="shared" si="130"/>
        <v>376.90898501999993</v>
      </c>
      <c r="H1603" s="3">
        <f t="shared" si="130"/>
        <v>374.53120968000002</v>
      </c>
      <c r="I1603" s="3">
        <f t="shared" si="130"/>
        <v>372.17071119000053</v>
      </c>
    </row>
    <row r="1604" spans="3:9">
      <c r="C1604" s="2">
        <f t="shared" si="126"/>
        <v>39880</v>
      </c>
      <c r="D1604">
        <f t="shared" si="127"/>
        <v>10</v>
      </c>
      <c r="E1604">
        <v>72</v>
      </c>
      <c r="F1604" s="3">
        <v>302.86599999999999</v>
      </c>
      <c r="G1604" s="3">
        <f t="shared" si="130"/>
        <v>391.62680699999987</v>
      </c>
      <c r="H1604" s="3">
        <f t="shared" si="130"/>
        <v>388.63832601999997</v>
      </c>
      <c r="I1604" s="3">
        <f t="shared" si="130"/>
        <v>387.48477317000021</v>
      </c>
    </row>
    <row r="1605" spans="3:9">
      <c r="C1605" s="2">
        <f t="shared" si="126"/>
        <v>39880</v>
      </c>
      <c r="D1605">
        <f t="shared" si="127"/>
        <v>11</v>
      </c>
      <c r="E1605">
        <v>73</v>
      </c>
      <c r="F1605" s="3">
        <v>321.87099999999998</v>
      </c>
      <c r="G1605" s="3">
        <f t="shared" si="130"/>
        <v>399.56140812000001</v>
      </c>
      <c r="H1605" s="3">
        <f t="shared" si="130"/>
        <v>396.35554479000007</v>
      </c>
      <c r="I1605" s="3">
        <f t="shared" si="130"/>
        <v>395.86549646999953</v>
      </c>
    </row>
    <row r="1606" spans="3:9">
      <c r="C1606" s="2">
        <f t="shared" si="126"/>
        <v>39880</v>
      </c>
      <c r="D1606">
        <f t="shared" si="127"/>
        <v>12</v>
      </c>
      <c r="E1606">
        <v>73</v>
      </c>
      <c r="F1606" s="3">
        <v>334.88600000000002</v>
      </c>
      <c r="G1606" s="3">
        <f t="shared" si="130"/>
        <v>399.56140812000001</v>
      </c>
      <c r="H1606" s="3">
        <f t="shared" si="130"/>
        <v>396.35554479000007</v>
      </c>
      <c r="I1606" s="3">
        <f t="shared" si="130"/>
        <v>395.86549646999953</v>
      </c>
    </row>
    <row r="1607" spans="3:9">
      <c r="C1607" s="2">
        <f t="shared" si="126"/>
        <v>39880</v>
      </c>
      <c r="D1607">
        <f t="shared" si="127"/>
        <v>13</v>
      </c>
      <c r="E1607">
        <v>74</v>
      </c>
      <c r="F1607" s="3">
        <v>347.56200000000001</v>
      </c>
      <c r="G1607" s="3">
        <f t="shared" si="130"/>
        <v>407.87980266</v>
      </c>
      <c r="H1607" s="3">
        <f t="shared" si="130"/>
        <v>404.5242722800001</v>
      </c>
      <c r="I1607" s="3">
        <f t="shared" si="130"/>
        <v>404.71825114999962</v>
      </c>
    </row>
    <row r="1608" spans="3:9">
      <c r="C1608" s="2">
        <f t="shared" si="126"/>
        <v>39880</v>
      </c>
      <c r="D1608">
        <f t="shared" si="127"/>
        <v>14</v>
      </c>
      <c r="E1608">
        <v>72</v>
      </c>
      <c r="F1608" s="3">
        <v>343.72199999999998</v>
      </c>
      <c r="G1608" s="3">
        <f t="shared" si="130"/>
        <v>391.62680699999987</v>
      </c>
      <c r="H1608" s="3">
        <f t="shared" si="130"/>
        <v>388.63832601999997</v>
      </c>
      <c r="I1608" s="3">
        <f t="shared" si="130"/>
        <v>387.48477317000021</v>
      </c>
    </row>
    <row r="1609" spans="3:9">
      <c r="C1609" s="2">
        <f t="shared" si="126"/>
        <v>39880</v>
      </c>
      <c r="D1609">
        <f t="shared" si="127"/>
        <v>15</v>
      </c>
      <c r="E1609">
        <v>71</v>
      </c>
      <c r="F1609" s="3">
        <v>346.05900000000003</v>
      </c>
      <c r="G1609" s="3">
        <f t="shared" si="130"/>
        <v>384.07599930000003</v>
      </c>
      <c r="H1609" s="3">
        <f t="shared" si="130"/>
        <v>381.36581473000001</v>
      </c>
      <c r="I1609" s="3">
        <f t="shared" si="130"/>
        <v>379.58428973000042</v>
      </c>
    </row>
    <row r="1610" spans="3:9">
      <c r="C1610" s="2">
        <f t="shared" si="126"/>
        <v>39880</v>
      </c>
      <c r="D1610">
        <f t="shared" si="127"/>
        <v>16</v>
      </c>
      <c r="E1610">
        <v>70</v>
      </c>
      <c r="F1610" s="3">
        <v>342.91</v>
      </c>
      <c r="G1610" s="3">
        <f t="shared" si="130"/>
        <v>376.90898501999993</v>
      </c>
      <c r="H1610" s="3">
        <f t="shared" si="130"/>
        <v>374.53120968000002</v>
      </c>
      <c r="I1610" s="3">
        <f t="shared" si="130"/>
        <v>372.17071119000053</v>
      </c>
    </row>
    <row r="1611" spans="3:9">
      <c r="C1611" s="2">
        <f t="shared" si="126"/>
        <v>39880</v>
      </c>
      <c r="D1611">
        <f t="shared" si="127"/>
        <v>17</v>
      </c>
      <c r="E1611">
        <v>68</v>
      </c>
      <c r="F1611" s="3">
        <v>351.07299999999998</v>
      </c>
      <c r="G1611" s="3">
        <f t="shared" si="130"/>
        <v>363.72633672000006</v>
      </c>
      <c r="H1611" s="3">
        <f t="shared" si="130"/>
        <v>362.14851334000002</v>
      </c>
      <c r="I1611" s="3">
        <f t="shared" si="130"/>
        <v>358.82321177</v>
      </c>
    </row>
    <row r="1612" spans="3:9">
      <c r="C1612" s="2">
        <f t="shared" si="126"/>
        <v>39880</v>
      </c>
      <c r="D1612">
        <f t="shared" si="127"/>
        <v>18</v>
      </c>
      <c r="E1612">
        <v>67</v>
      </c>
      <c r="F1612" s="3">
        <v>348.221</v>
      </c>
      <c r="G1612" s="3">
        <f t="shared" ref="G1612:I1631" si="131">(G$3*$E1612^4)+(G$4*$E1612^3)+(G$5*$E1612^2)+(G$6*$E1612)+G$7</f>
        <v>357.71070269999996</v>
      </c>
      <c r="H1612" s="3">
        <f t="shared" si="131"/>
        <v>356.58681957000005</v>
      </c>
      <c r="I1612" s="3">
        <f t="shared" si="131"/>
        <v>352.89490377000044</v>
      </c>
    </row>
    <row r="1613" spans="3:9">
      <c r="C1613" s="2">
        <f t="shared" ref="C1613:C1676" si="132">IF(D1613=1,C1612+1,C1612)</f>
        <v>39880</v>
      </c>
      <c r="D1613">
        <f t="shared" ref="D1613:D1676" si="133">IF(D1612=24,1,D1612+1)</f>
        <v>19</v>
      </c>
      <c r="E1613">
        <v>65</v>
      </c>
      <c r="F1613" s="3">
        <v>345.75900000000001</v>
      </c>
      <c r="G1613" s="3">
        <f t="shared" si="131"/>
        <v>346.83081492000008</v>
      </c>
      <c r="H1613" s="3">
        <f t="shared" si="131"/>
        <v>346.68873463</v>
      </c>
      <c r="I1613" s="3">
        <f t="shared" si="131"/>
        <v>342.53162758999912</v>
      </c>
    </row>
    <row r="1614" spans="3:9">
      <c r="C1614" s="2">
        <f t="shared" si="132"/>
        <v>39880</v>
      </c>
      <c r="D1614">
        <f t="shared" si="133"/>
        <v>20</v>
      </c>
      <c r="E1614">
        <v>64</v>
      </c>
      <c r="F1614" s="3">
        <v>354.00900000000001</v>
      </c>
      <c r="G1614" s="3">
        <f t="shared" si="131"/>
        <v>341.96656115999997</v>
      </c>
      <c r="H1614" s="3">
        <f t="shared" si="131"/>
        <v>342.33874098000001</v>
      </c>
      <c r="I1614" s="3">
        <f t="shared" si="131"/>
        <v>338.09301165000039</v>
      </c>
    </row>
    <row r="1615" spans="3:9">
      <c r="C1615" s="2">
        <f t="shared" si="132"/>
        <v>39880</v>
      </c>
      <c r="D1615">
        <f t="shared" si="133"/>
        <v>21</v>
      </c>
      <c r="E1615">
        <v>62</v>
      </c>
      <c r="F1615" s="3">
        <v>336.19099999999997</v>
      </c>
      <c r="G1615" s="3">
        <f t="shared" si="131"/>
        <v>333.38943390000009</v>
      </c>
      <c r="H1615" s="3">
        <f t="shared" si="131"/>
        <v>334.80284512000003</v>
      </c>
      <c r="I1615" s="3">
        <f t="shared" si="131"/>
        <v>330.68112887000012</v>
      </c>
    </row>
    <row r="1616" spans="3:9">
      <c r="C1616" s="2">
        <f t="shared" si="132"/>
        <v>39880</v>
      </c>
      <c r="D1616">
        <f t="shared" si="133"/>
        <v>22</v>
      </c>
      <c r="E1616">
        <v>63</v>
      </c>
      <c r="F1616" s="3">
        <v>314.79500000000002</v>
      </c>
      <c r="G1616" s="3">
        <f t="shared" si="131"/>
        <v>337.48610081999993</v>
      </c>
      <c r="H1616" s="3">
        <f t="shared" si="131"/>
        <v>338.37904489000005</v>
      </c>
      <c r="I1616" s="3">
        <f t="shared" si="131"/>
        <v>334.14473956999979</v>
      </c>
    </row>
    <row r="1617" spans="3:9">
      <c r="C1617" s="2">
        <f t="shared" si="132"/>
        <v>39880</v>
      </c>
      <c r="D1617">
        <f t="shared" si="133"/>
        <v>23</v>
      </c>
      <c r="E1617">
        <v>62</v>
      </c>
      <c r="F1617" s="3">
        <v>297.47899999999998</v>
      </c>
      <c r="G1617" s="3">
        <f t="shared" si="131"/>
        <v>333.38943390000009</v>
      </c>
      <c r="H1617" s="3">
        <f t="shared" si="131"/>
        <v>334.80284512000003</v>
      </c>
      <c r="I1617" s="3">
        <f t="shared" si="131"/>
        <v>330.68112887000012</v>
      </c>
    </row>
    <row r="1618" spans="3:9">
      <c r="C1618" s="2">
        <f t="shared" si="132"/>
        <v>39880</v>
      </c>
      <c r="D1618">
        <f t="shared" si="133"/>
        <v>24</v>
      </c>
      <c r="E1618">
        <v>63</v>
      </c>
      <c r="F1618" s="3">
        <v>276.39699999999999</v>
      </c>
      <c r="G1618" s="3">
        <f t="shared" si="131"/>
        <v>337.48610081999993</v>
      </c>
      <c r="H1618" s="3">
        <f t="shared" si="131"/>
        <v>338.37904489000005</v>
      </c>
      <c r="I1618" s="3">
        <f t="shared" si="131"/>
        <v>334.14473956999979</v>
      </c>
    </row>
    <row r="1619" spans="3:9">
      <c r="C1619" s="2">
        <f t="shared" si="132"/>
        <v>39881</v>
      </c>
      <c r="D1619">
        <f t="shared" si="133"/>
        <v>1</v>
      </c>
      <c r="E1619">
        <v>63</v>
      </c>
      <c r="F1619" s="3">
        <v>260.75799999999998</v>
      </c>
      <c r="G1619" s="3">
        <f t="shared" si="131"/>
        <v>337.48610081999993</v>
      </c>
      <c r="H1619" s="3">
        <f t="shared" si="131"/>
        <v>338.37904489000005</v>
      </c>
      <c r="I1619" s="3">
        <f t="shared" si="131"/>
        <v>334.14473956999979</v>
      </c>
    </row>
    <row r="1620" spans="3:9">
      <c r="C1620" s="2">
        <f t="shared" si="132"/>
        <v>39881</v>
      </c>
      <c r="D1620">
        <f t="shared" si="133"/>
        <v>2</v>
      </c>
      <c r="E1620">
        <v>62</v>
      </c>
      <c r="F1620" s="3">
        <v>258.08199999999999</v>
      </c>
      <c r="G1620" s="3">
        <f t="shared" si="131"/>
        <v>333.38943390000009</v>
      </c>
      <c r="H1620" s="3">
        <f t="shared" si="131"/>
        <v>334.80284512000003</v>
      </c>
      <c r="I1620" s="3">
        <f t="shared" si="131"/>
        <v>330.68112887000012</v>
      </c>
    </row>
    <row r="1621" spans="3:9">
      <c r="C1621" s="2">
        <f t="shared" si="132"/>
        <v>39881</v>
      </c>
      <c r="D1621">
        <f t="shared" si="133"/>
        <v>3</v>
      </c>
      <c r="E1621">
        <v>62</v>
      </c>
      <c r="F1621" s="3">
        <v>256.74900000000002</v>
      </c>
      <c r="G1621" s="3">
        <f t="shared" si="131"/>
        <v>333.38943390000009</v>
      </c>
      <c r="H1621" s="3">
        <f t="shared" si="131"/>
        <v>334.80284512000003</v>
      </c>
      <c r="I1621" s="3">
        <f t="shared" si="131"/>
        <v>330.68112887000012</v>
      </c>
    </row>
    <row r="1622" spans="3:9">
      <c r="C1622" s="2">
        <f t="shared" si="132"/>
        <v>39881</v>
      </c>
      <c r="D1622">
        <f t="shared" si="133"/>
        <v>4</v>
      </c>
      <c r="E1622">
        <v>64</v>
      </c>
      <c r="F1622" s="3">
        <v>256.05700000000002</v>
      </c>
      <c r="G1622" s="3">
        <f t="shared" si="131"/>
        <v>341.96656115999997</v>
      </c>
      <c r="H1622" s="3">
        <f t="shared" si="131"/>
        <v>342.33874098000001</v>
      </c>
      <c r="I1622" s="3">
        <f t="shared" si="131"/>
        <v>338.09301165000039</v>
      </c>
    </row>
    <row r="1623" spans="3:9">
      <c r="C1623" s="2">
        <f t="shared" si="132"/>
        <v>39881</v>
      </c>
      <c r="D1623">
        <f t="shared" si="133"/>
        <v>5</v>
      </c>
      <c r="E1623">
        <v>65</v>
      </c>
      <c r="F1623" s="3">
        <v>269.67899999999997</v>
      </c>
      <c r="G1623" s="3">
        <f t="shared" si="131"/>
        <v>346.83081492000008</v>
      </c>
      <c r="H1623" s="3">
        <f t="shared" si="131"/>
        <v>346.68873463</v>
      </c>
      <c r="I1623" s="3">
        <f t="shared" si="131"/>
        <v>342.53162758999912</v>
      </c>
    </row>
    <row r="1624" spans="3:9">
      <c r="C1624" s="2">
        <f t="shared" si="132"/>
        <v>39881</v>
      </c>
      <c r="D1624">
        <f t="shared" si="133"/>
        <v>6</v>
      </c>
      <c r="E1624">
        <v>65</v>
      </c>
      <c r="F1624" s="3">
        <v>287.71499999999997</v>
      </c>
      <c r="G1624" s="3">
        <f t="shared" si="131"/>
        <v>346.83081492000008</v>
      </c>
      <c r="H1624" s="3">
        <f t="shared" si="131"/>
        <v>346.68873463</v>
      </c>
      <c r="I1624" s="3">
        <f t="shared" si="131"/>
        <v>342.53162758999912</v>
      </c>
    </row>
    <row r="1625" spans="3:9">
      <c r="C1625" s="2">
        <f t="shared" si="132"/>
        <v>39881</v>
      </c>
      <c r="D1625">
        <f t="shared" si="133"/>
        <v>7</v>
      </c>
      <c r="E1625">
        <v>66</v>
      </c>
      <c r="F1625" s="3">
        <v>316.06599999999997</v>
      </c>
      <c r="G1625" s="3">
        <f t="shared" si="131"/>
        <v>352.07886209999992</v>
      </c>
      <c r="H1625" s="3">
        <f t="shared" si="131"/>
        <v>351.43582708000002</v>
      </c>
      <c r="I1625" s="3">
        <f t="shared" si="131"/>
        <v>347.46472643000021</v>
      </c>
    </row>
    <row r="1626" spans="3:9">
      <c r="C1626" s="2">
        <f t="shared" si="132"/>
        <v>39881</v>
      </c>
      <c r="D1626">
        <f t="shared" si="133"/>
        <v>8</v>
      </c>
      <c r="E1626">
        <v>66</v>
      </c>
      <c r="F1626" s="3">
        <v>355.7</v>
      </c>
      <c r="G1626" s="3">
        <f t="shared" si="131"/>
        <v>352.07886209999992</v>
      </c>
      <c r="H1626" s="3">
        <f t="shared" si="131"/>
        <v>351.43582708000002</v>
      </c>
      <c r="I1626" s="3">
        <f t="shared" si="131"/>
        <v>347.46472643000021</v>
      </c>
    </row>
    <row r="1627" spans="3:9">
      <c r="C1627" s="2">
        <f t="shared" si="132"/>
        <v>39881</v>
      </c>
      <c r="D1627">
        <f t="shared" si="133"/>
        <v>9</v>
      </c>
      <c r="E1627">
        <v>67</v>
      </c>
      <c r="F1627" s="3">
        <v>393.67899999999997</v>
      </c>
      <c r="G1627" s="3">
        <f t="shared" si="131"/>
        <v>357.71070269999996</v>
      </c>
      <c r="H1627" s="3">
        <f t="shared" si="131"/>
        <v>356.58681957000005</v>
      </c>
      <c r="I1627" s="3">
        <f t="shared" si="131"/>
        <v>352.89490377000044</v>
      </c>
    </row>
    <row r="1628" spans="3:9">
      <c r="C1628" s="2">
        <f t="shared" si="132"/>
        <v>39881</v>
      </c>
      <c r="D1628">
        <f t="shared" si="133"/>
        <v>10</v>
      </c>
      <c r="E1628">
        <v>68</v>
      </c>
      <c r="F1628" s="3">
        <v>420.95</v>
      </c>
      <c r="G1628" s="3">
        <f t="shared" si="131"/>
        <v>363.72633672000006</v>
      </c>
      <c r="H1628" s="3">
        <f t="shared" si="131"/>
        <v>362.14851334000002</v>
      </c>
      <c r="I1628" s="3">
        <f t="shared" si="131"/>
        <v>358.82321177</v>
      </c>
    </row>
    <row r="1629" spans="3:9">
      <c r="C1629" s="2">
        <f t="shared" si="132"/>
        <v>39881</v>
      </c>
      <c r="D1629">
        <f t="shared" si="133"/>
        <v>11</v>
      </c>
      <c r="E1629">
        <v>71</v>
      </c>
      <c r="F1629" s="3">
        <v>449.80900000000003</v>
      </c>
      <c r="G1629" s="3">
        <f t="shared" si="131"/>
        <v>384.07599930000003</v>
      </c>
      <c r="H1629" s="3">
        <f t="shared" si="131"/>
        <v>381.36581473000001</v>
      </c>
      <c r="I1629" s="3">
        <f t="shared" si="131"/>
        <v>379.58428973000042</v>
      </c>
    </row>
    <row r="1630" spans="3:9">
      <c r="C1630" s="2">
        <f t="shared" si="132"/>
        <v>39881</v>
      </c>
      <c r="D1630">
        <f t="shared" si="133"/>
        <v>12</v>
      </c>
      <c r="E1630">
        <v>73</v>
      </c>
      <c r="F1630" s="3">
        <v>461.755</v>
      </c>
      <c r="G1630" s="3">
        <f t="shared" si="131"/>
        <v>399.56140812000001</v>
      </c>
      <c r="H1630" s="3">
        <f t="shared" si="131"/>
        <v>396.35554479000007</v>
      </c>
      <c r="I1630" s="3">
        <f t="shared" si="131"/>
        <v>395.86549646999953</v>
      </c>
    </row>
    <row r="1631" spans="3:9">
      <c r="C1631" s="2">
        <f t="shared" si="132"/>
        <v>39881</v>
      </c>
      <c r="D1631">
        <f t="shared" si="133"/>
        <v>13</v>
      </c>
      <c r="E1631">
        <v>74</v>
      </c>
      <c r="F1631" s="3">
        <v>460.61799999999999</v>
      </c>
      <c r="G1631" s="3">
        <f t="shared" si="131"/>
        <v>407.87980266</v>
      </c>
      <c r="H1631" s="3">
        <f t="shared" si="131"/>
        <v>404.5242722800001</v>
      </c>
      <c r="I1631" s="3">
        <f t="shared" si="131"/>
        <v>404.71825114999962</v>
      </c>
    </row>
    <row r="1632" spans="3:9">
      <c r="C1632" s="2">
        <f t="shared" si="132"/>
        <v>39881</v>
      </c>
      <c r="D1632">
        <f t="shared" si="133"/>
        <v>14</v>
      </c>
      <c r="E1632">
        <v>75</v>
      </c>
      <c r="F1632" s="3">
        <v>471.44200000000001</v>
      </c>
      <c r="G1632" s="3">
        <f t="shared" ref="G1632:I1651" si="134">(G$3*$E1632^4)+(G$4*$E1632^3)+(G$5*$E1632^2)+(G$6*$E1632)+G$7</f>
        <v>416.58199061999994</v>
      </c>
      <c r="H1632" s="3">
        <f t="shared" si="134"/>
        <v>413.15130973000009</v>
      </c>
      <c r="I1632" s="3">
        <f t="shared" si="134"/>
        <v>414.03328529000015</v>
      </c>
    </row>
    <row r="1633" spans="3:9">
      <c r="C1633" s="2">
        <f t="shared" si="132"/>
        <v>39881</v>
      </c>
      <c r="D1633">
        <f t="shared" si="133"/>
        <v>15</v>
      </c>
      <c r="E1633">
        <v>74</v>
      </c>
      <c r="F1633" s="3">
        <v>469.39699999999999</v>
      </c>
      <c r="G1633" s="3">
        <f t="shared" si="134"/>
        <v>407.87980266</v>
      </c>
      <c r="H1633" s="3">
        <f t="shared" si="134"/>
        <v>404.5242722800001</v>
      </c>
      <c r="I1633" s="3">
        <f t="shared" si="134"/>
        <v>404.71825114999962</v>
      </c>
    </row>
    <row r="1634" spans="3:9">
      <c r="C1634" s="2">
        <f t="shared" si="132"/>
        <v>39881</v>
      </c>
      <c r="D1634">
        <f t="shared" si="133"/>
        <v>16</v>
      </c>
      <c r="E1634">
        <v>73</v>
      </c>
      <c r="F1634" s="3">
        <v>459.76900000000001</v>
      </c>
      <c r="G1634" s="3">
        <f t="shared" si="134"/>
        <v>399.56140812000001</v>
      </c>
      <c r="H1634" s="3">
        <f t="shared" si="134"/>
        <v>396.35554479000007</v>
      </c>
      <c r="I1634" s="3">
        <f t="shared" si="134"/>
        <v>395.86549646999953</v>
      </c>
    </row>
    <row r="1635" spans="3:9">
      <c r="C1635" s="2">
        <f t="shared" si="132"/>
        <v>39881</v>
      </c>
      <c r="D1635">
        <f t="shared" si="133"/>
        <v>17</v>
      </c>
      <c r="E1635">
        <v>71</v>
      </c>
      <c r="F1635" s="3">
        <v>461.44900000000001</v>
      </c>
      <c r="G1635" s="3">
        <f t="shared" si="134"/>
        <v>384.07599930000003</v>
      </c>
      <c r="H1635" s="3">
        <f t="shared" si="134"/>
        <v>381.36581473000001</v>
      </c>
      <c r="I1635" s="3">
        <f t="shared" si="134"/>
        <v>379.58428973000042</v>
      </c>
    </row>
    <row r="1636" spans="3:9">
      <c r="C1636" s="2">
        <f t="shared" si="132"/>
        <v>39881</v>
      </c>
      <c r="D1636">
        <f t="shared" si="133"/>
        <v>18</v>
      </c>
      <c r="E1636">
        <v>67</v>
      </c>
      <c r="F1636" s="3">
        <v>425.25700000000001</v>
      </c>
      <c r="G1636" s="3">
        <f t="shared" si="134"/>
        <v>357.71070269999996</v>
      </c>
      <c r="H1636" s="3">
        <f t="shared" si="134"/>
        <v>356.58681957000005</v>
      </c>
      <c r="I1636" s="3">
        <f t="shared" si="134"/>
        <v>352.89490377000044</v>
      </c>
    </row>
    <row r="1637" spans="3:9">
      <c r="C1637" s="2">
        <f t="shared" si="132"/>
        <v>39881</v>
      </c>
      <c r="D1637">
        <f t="shared" si="133"/>
        <v>19</v>
      </c>
      <c r="E1637">
        <v>65</v>
      </c>
      <c r="F1637" s="3">
        <v>409.50400000000002</v>
      </c>
      <c r="G1637" s="3">
        <f t="shared" si="134"/>
        <v>346.83081492000008</v>
      </c>
      <c r="H1637" s="3">
        <f t="shared" si="134"/>
        <v>346.68873463</v>
      </c>
      <c r="I1637" s="3">
        <f t="shared" si="134"/>
        <v>342.53162758999912</v>
      </c>
    </row>
    <row r="1638" spans="3:9">
      <c r="C1638" s="2">
        <f t="shared" si="132"/>
        <v>39881</v>
      </c>
      <c r="D1638">
        <f t="shared" si="133"/>
        <v>20</v>
      </c>
      <c r="E1638">
        <v>64</v>
      </c>
      <c r="F1638" s="3">
        <v>411.64600000000002</v>
      </c>
      <c r="G1638" s="3">
        <f t="shared" si="134"/>
        <v>341.96656115999997</v>
      </c>
      <c r="H1638" s="3">
        <f t="shared" si="134"/>
        <v>342.33874098000001</v>
      </c>
      <c r="I1638" s="3">
        <f t="shared" si="134"/>
        <v>338.09301165000039</v>
      </c>
    </row>
    <row r="1639" spans="3:9">
      <c r="C1639" s="2">
        <f t="shared" si="132"/>
        <v>39881</v>
      </c>
      <c r="D1639">
        <f t="shared" si="133"/>
        <v>21</v>
      </c>
      <c r="E1639">
        <v>63</v>
      </c>
      <c r="F1639" s="3">
        <v>393.06</v>
      </c>
      <c r="G1639" s="3">
        <f t="shared" si="134"/>
        <v>337.48610081999993</v>
      </c>
      <c r="H1639" s="3">
        <f t="shared" si="134"/>
        <v>338.37904489000005</v>
      </c>
      <c r="I1639" s="3">
        <f t="shared" si="134"/>
        <v>334.14473956999979</v>
      </c>
    </row>
    <row r="1640" spans="3:9">
      <c r="C1640" s="2">
        <f t="shared" si="132"/>
        <v>39881</v>
      </c>
      <c r="D1640">
        <f t="shared" si="133"/>
        <v>22</v>
      </c>
      <c r="E1640">
        <v>62</v>
      </c>
      <c r="F1640" s="3">
        <v>349.97800000000001</v>
      </c>
      <c r="G1640" s="3">
        <f t="shared" si="134"/>
        <v>333.38943390000009</v>
      </c>
      <c r="H1640" s="3">
        <f t="shared" si="134"/>
        <v>334.80284512000003</v>
      </c>
      <c r="I1640" s="3">
        <f t="shared" si="134"/>
        <v>330.68112887000012</v>
      </c>
    </row>
    <row r="1641" spans="3:9">
      <c r="C1641" s="2">
        <f t="shared" si="132"/>
        <v>39881</v>
      </c>
      <c r="D1641">
        <f t="shared" si="133"/>
        <v>23</v>
      </c>
      <c r="E1641">
        <v>63</v>
      </c>
      <c r="F1641" s="3">
        <v>315.81900000000002</v>
      </c>
      <c r="G1641" s="3">
        <f t="shared" si="134"/>
        <v>337.48610081999993</v>
      </c>
      <c r="H1641" s="3">
        <f t="shared" si="134"/>
        <v>338.37904489000005</v>
      </c>
      <c r="I1641" s="3">
        <f t="shared" si="134"/>
        <v>334.14473956999979</v>
      </c>
    </row>
    <row r="1642" spans="3:9">
      <c r="C1642" s="2">
        <f t="shared" si="132"/>
        <v>39881</v>
      </c>
      <c r="D1642">
        <f t="shared" si="133"/>
        <v>24</v>
      </c>
      <c r="E1642">
        <v>64</v>
      </c>
      <c r="F1642" s="3">
        <v>292.012</v>
      </c>
      <c r="G1642" s="3">
        <f t="shared" si="134"/>
        <v>341.96656115999997</v>
      </c>
      <c r="H1642" s="3">
        <f t="shared" si="134"/>
        <v>342.33874098000001</v>
      </c>
      <c r="I1642" s="3">
        <f t="shared" si="134"/>
        <v>338.09301165000039</v>
      </c>
    </row>
    <row r="1643" spans="3:9">
      <c r="C1643" s="2">
        <f t="shared" si="132"/>
        <v>39882</v>
      </c>
      <c r="D1643">
        <f t="shared" si="133"/>
        <v>1</v>
      </c>
      <c r="E1643">
        <v>62</v>
      </c>
      <c r="F1643" s="3">
        <v>276.49200000000002</v>
      </c>
      <c r="G1643" s="3">
        <f t="shared" si="134"/>
        <v>333.38943390000009</v>
      </c>
      <c r="H1643" s="3">
        <f t="shared" si="134"/>
        <v>334.80284512000003</v>
      </c>
      <c r="I1643" s="3">
        <f t="shared" si="134"/>
        <v>330.68112887000012</v>
      </c>
    </row>
    <row r="1644" spans="3:9">
      <c r="C1644" s="2">
        <f t="shared" si="132"/>
        <v>39882</v>
      </c>
      <c r="D1644">
        <f t="shared" si="133"/>
        <v>2</v>
      </c>
      <c r="E1644">
        <v>63</v>
      </c>
      <c r="F1644" s="3">
        <v>272.29500000000002</v>
      </c>
      <c r="G1644" s="3">
        <f t="shared" si="134"/>
        <v>337.48610081999993</v>
      </c>
      <c r="H1644" s="3">
        <f t="shared" si="134"/>
        <v>338.37904489000005</v>
      </c>
      <c r="I1644" s="3">
        <f t="shared" si="134"/>
        <v>334.14473956999979</v>
      </c>
    </row>
    <row r="1645" spans="3:9">
      <c r="C1645" s="2">
        <f t="shared" si="132"/>
        <v>39882</v>
      </c>
      <c r="D1645">
        <f t="shared" si="133"/>
        <v>3</v>
      </c>
      <c r="E1645">
        <v>63</v>
      </c>
      <c r="F1645" s="3">
        <v>267.80700000000002</v>
      </c>
      <c r="G1645" s="3">
        <f t="shared" si="134"/>
        <v>337.48610081999993</v>
      </c>
      <c r="H1645" s="3">
        <f t="shared" si="134"/>
        <v>338.37904489000005</v>
      </c>
      <c r="I1645" s="3">
        <f t="shared" si="134"/>
        <v>334.14473956999979</v>
      </c>
    </row>
    <row r="1646" spans="3:9">
      <c r="C1646" s="2">
        <f t="shared" si="132"/>
        <v>39882</v>
      </c>
      <c r="D1646">
        <f t="shared" si="133"/>
        <v>4</v>
      </c>
      <c r="E1646">
        <v>62</v>
      </c>
      <c r="F1646" s="3">
        <v>265.875</v>
      </c>
      <c r="G1646" s="3">
        <f t="shared" si="134"/>
        <v>333.38943390000009</v>
      </c>
      <c r="H1646" s="3">
        <f t="shared" si="134"/>
        <v>334.80284512000003</v>
      </c>
      <c r="I1646" s="3">
        <f t="shared" si="134"/>
        <v>330.68112887000012</v>
      </c>
    </row>
    <row r="1647" spans="3:9">
      <c r="C1647" s="2">
        <f t="shared" si="132"/>
        <v>39882</v>
      </c>
      <c r="D1647">
        <f t="shared" si="133"/>
        <v>5</v>
      </c>
      <c r="E1647">
        <v>62</v>
      </c>
      <c r="F1647" s="3">
        <v>280.06299999999999</v>
      </c>
      <c r="G1647" s="3">
        <f t="shared" si="134"/>
        <v>333.38943390000009</v>
      </c>
      <c r="H1647" s="3">
        <f t="shared" si="134"/>
        <v>334.80284512000003</v>
      </c>
      <c r="I1647" s="3">
        <f t="shared" si="134"/>
        <v>330.68112887000012</v>
      </c>
    </row>
    <row r="1648" spans="3:9">
      <c r="C1648" s="2">
        <f t="shared" si="132"/>
        <v>39882</v>
      </c>
      <c r="D1648">
        <f t="shared" si="133"/>
        <v>6</v>
      </c>
      <c r="E1648">
        <v>61</v>
      </c>
      <c r="F1648" s="3">
        <v>296.94400000000002</v>
      </c>
      <c r="G1648" s="3">
        <f t="shared" si="134"/>
        <v>329.67656039999997</v>
      </c>
      <c r="H1648" s="3">
        <f t="shared" si="134"/>
        <v>331.60334043000006</v>
      </c>
      <c r="I1648" s="3">
        <f t="shared" si="134"/>
        <v>327.69495363000038</v>
      </c>
    </row>
    <row r="1649" spans="3:9">
      <c r="C1649" s="2">
        <f t="shared" si="132"/>
        <v>39882</v>
      </c>
      <c r="D1649">
        <f t="shared" si="133"/>
        <v>7</v>
      </c>
      <c r="E1649">
        <v>62</v>
      </c>
      <c r="F1649" s="3">
        <v>328.77100000000002</v>
      </c>
      <c r="G1649" s="3">
        <f t="shared" si="134"/>
        <v>333.38943390000009</v>
      </c>
      <c r="H1649" s="3">
        <f t="shared" si="134"/>
        <v>334.80284512000003</v>
      </c>
      <c r="I1649" s="3">
        <f t="shared" si="134"/>
        <v>330.68112887000012</v>
      </c>
    </row>
    <row r="1650" spans="3:9">
      <c r="C1650" s="2">
        <f t="shared" si="132"/>
        <v>39882</v>
      </c>
      <c r="D1650">
        <f t="shared" si="133"/>
        <v>8</v>
      </c>
      <c r="E1650">
        <v>66</v>
      </c>
      <c r="F1650" s="3">
        <v>356.32900000000001</v>
      </c>
      <c r="G1650" s="3">
        <f t="shared" si="134"/>
        <v>352.07886209999992</v>
      </c>
      <c r="H1650" s="3">
        <f t="shared" si="134"/>
        <v>351.43582708000002</v>
      </c>
      <c r="I1650" s="3">
        <f t="shared" si="134"/>
        <v>347.46472643000021</v>
      </c>
    </row>
    <row r="1651" spans="3:9">
      <c r="C1651" s="2">
        <f t="shared" si="132"/>
        <v>39882</v>
      </c>
      <c r="D1651">
        <f t="shared" si="133"/>
        <v>9</v>
      </c>
      <c r="E1651">
        <v>71</v>
      </c>
      <c r="F1651" s="3">
        <v>395.197</v>
      </c>
      <c r="G1651" s="3">
        <f t="shared" si="134"/>
        <v>384.07599930000003</v>
      </c>
      <c r="H1651" s="3">
        <f t="shared" si="134"/>
        <v>381.36581473000001</v>
      </c>
      <c r="I1651" s="3">
        <f t="shared" si="134"/>
        <v>379.58428973000042</v>
      </c>
    </row>
    <row r="1652" spans="3:9">
      <c r="C1652" s="2">
        <f t="shared" si="132"/>
        <v>39882</v>
      </c>
      <c r="D1652">
        <f t="shared" si="133"/>
        <v>10</v>
      </c>
      <c r="E1652">
        <v>72</v>
      </c>
      <c r="F1652" s="3">
        <v>430.82</v>
      </c>
      <c r="G1652" s="3">
        <f t="shared" ref="G1652:I1671" si="135">(G$3*$E1652^4)+(G$4*$E1652^3)+(G$5*$E1652^2)+(G$6*$E1652)+G$7</f>
        <v>391.62680699999987</v>
      </c>
      <c r="H1652" s="3">
        <f t="shared" si="135"/>
        <v>388.63832601999997</v>
      </c>
      <c r="I1652" s="3">
        <f t="shared" si="135"/>
        <v>387.48477317000021</v>
      </c>
    </row>
    <row r="1653" spans="3:9">
      <c r="C1653" s="2">
        <f t="shared" si="132"/>
        <v>39882</v>
      </c>
      <c r="D1653">
        <f t="shared" si="133"/>
        <v>11</v>
      </c>
      <c r="E1653">
        <v>73</v>
      </c>
      <c r="F1653" s="3">
        <v>461.767</v>
      </c>
      <c r="G1653" s="3">
        <f t="shared" si="135"/>
        <v>399.56140812000001</v>
      </c>
      <c r="H1653" s="3">
        <f t="shared" si="135"/>
        <v>396.35554479000007</v>
      </c>
      <c r="I1653" s="3">
        <f t="shared" si="135"/>
        <v>395.86549646999953</v>
      </c>
    </row>
    <row r="1654" spans="3:9">
      <c r="C1654" s="2">
        <f t="shared" si="132"/>
        <v>39882</v>
      </c>
      <c r="D1654">
        <f t="shared" si="133"/>
        <v>12</v>
      </c>
      <c r="E1654">
        <v>73</v>
      </c>
      <c r="F1654" s="3">
        <v>472.983</v>
      </c>
      <c r="G1654" s="3">
        <f t="shared" si="135"/>
        <v>399.56140812000001</v>
      </c>
      <c r="H1654" s="3">
        <f t="shared" si="135"/>
        <v>396.35554479000007</v>
      </c>
      <c r="I1654" s="3">
        <f t="shared" si="135"/>
        <v>395.86549646999953</v>
      </c>
    </row>
    <row r="1655" spans="3:9">
      <c r="C1655" s="2">
        <f t="shared" si="132"/>
        <v>39882</v>
      </c>
      <c r="D1655">
        <f t="shared" si="133"/>
        <v>13</v>
      </c>
      <c r="E1655">
        <v>74</v>
      </c>
      <c r="F1655" s="3">
        <v>478.43</v>
      </c>
      <c r="G1655" s="3">
        <f t="shared" si="135"/>
        <v>407.87980266</v>
      </c>
      <c r="H1655" s="3">
        <f t="shared" si="135"/>
        <v>404.5242722800001</v>
      </c>
      <c r="I1655" s="3">
        <f t="shared" si="135"/>
        <v>404.71825114999962</v>
      </c>
    </row>
    <row r="1656" spans="3:9">
      <c r="C1656" s="2">
        <f t="shared" si="132"/>
        <v>39882</v>
      </c>
      <c r="D1656">
        <f t="shared" si="133"/>
        <v>14</v>
      </c>
      <c r="E1656">
        <v>74</v>
      </c>
      <c r="F1656" s="3">
        <v>477.404</v>
      </c>
      <c r="G1656" s="3">
        <f t="shared" si="135"/>
        <v>407.87980266</v>
      </c>
      <c r="H1656" s="3">
        <f t="shared" si="135"/>
        <v>404.5242722800001</v>
      </c>
      <c r="I1656" s="3">
        <f t="shared" si="135"/>
        <v>404.71825114999962</v>
      </c>
    </row>
    <row r="1657" spans="3:9">
      <c r="C1657" s="2">
        <f t="shared" si="132"/>
        <v>39882</v>
      </c>
      <c r="D1657">
        <f t="shared" si="133"/>
        <v>15</v>
      </c>
      <c r="E1657">
        <v>74</v>
      </c>
      <c r="F1657" s="3">
        <v>481.70100000000002</v>
      </c>
      <c r="G1657" s="3">
        <f t="shared" si="135"/>
        <v>407.87980266</v>
      </c>
      <c r="H1657" s="3">
        <f t="shared" si="135"/>
        <v>404.5242722800001</v>
      </c>
      <c r="I1657" s="3">
        <f t="shared" si="135"/>
        <v>404.71825114999962</v>
      </c>
    </row>
    <row r="1658" spans="3:9">
      <c r="C1658" s="2">
        <f t="shared" si="132"/>
        <v>39882</v>
      </c>
      <c r="D1658">
        <f t="shared" si="133"/>
        <v>16</v>
      </c>
      <c r="E1658">
        <v>72</v>
      </c>
      <c r="F1658" s="3">
        <v>476.34899999999999</v>
      </c>
      <c r="G1658" s="3">
        <f t="shared" si="135"/>
        <v>391.62680699999987</v>
      </c>
      <c r="H1658" s="3">
        <f t="shared" si="135"/>
        <v>388.63832601999997</v>
      </c>
      <c r="I1658" s="3">
        <f t="shared" si="135"/>
        <v>387.48477317000021</v>
      </c>
    </row>
    <row r="1659" spans="3:9">
      <c r="C1659" s="2">
        <f t="shared" si="132"/>
        <v>39882</v>
      </c>
      <c r="D1659">
        <f t="shared" si="133"/>
        <v>17</v>
      </c>
      <c r="E1659">
        <v>70</v>
      </c>
      <c r="F1659" s="3">
        <v>461.03399999999999</v>
      </c>
      <c r="G1659" s="3">
        <f t="shared" si="135"/>
        <v>376.90898501999993</v>
      </c>
      <c r="H1659" s="3">
        <f t="shared" si="135"/>
        <v>374.53120968000002</v>
      </c>
      <c r="I1659" s="3">
        <f t="shared" si="135"/>
        <v>372.17071119000053</v>
      </c>
    </row>
    <row r="1660" spans="3:9">
      <c r="C1660" s="2">
        <f t="shared" si="132"/>
        <v>39882</v>
      </c>
      <c r="D1660">
        <f t="shared" si="133"/>
        <v>18</v>
      </c>
      <c r="E1660">
        <v>66</v>
      </c>
      <c r="F1660" s="3">
        <v>423.31599999999997</v>
      </c>
      <c r="G1660" s="3">
        <f t="shared" si="135"/>
        <v>352.07886209999992</v>
      </c>
      <c r="H1660" s="3">
        <f t="shared" si="135"/>
        <v>351.43582708000002</v>
      </c>
      <c r="I1660" s="3">
        <f t="shared" si="135"/>
        <v>347.46472643000021</v>
      </c>
    </row>
    <row r="1661" spans="3:9">
      <c r="C1661" s="2">
        <f t="shared" si="132"/>
        <v>39882</v>
      </c>
      <c r="D1661">
        <f t="shared" si="133"/>
        <v>19</v>
      </c>
      <c r="E1661">
        <v>63</v>
      </c>
      <c r="F1661" s="3">
        <v>403.428</v>
      </c>
      <c r="G1661" s="3">
        <f t="shared" si="135"/>
        <v>337.48610081999993</v>
      </c>
      <c r="H1661" s="3">
        <f t="shared" si="135"/>
        <v>338.37904489000005</v>
      </c>
      <c r="I1661" s="3">
        <f t="shared" si="135"/>
        <v>334.14473956999979</v>
      </c>
    </row>
    <row r="1662" spans="3:9">
      <c r="C1662" s="2">
        <f t="shared" si="132"/>
        <v>39882</v>
      </c>
      <c r="D1662">
        <f t="shared" si="133"/>
        <v>20</v>
      </c>
      <c r="E1662">
        <v>63</v>
      </c>
      <c r="F1662" s="3">
        <v>408.68599999999998</v>
      </c>
      <c r="G1662" s="3">
        <f t="shared" si="135"/>
        <v>337.48610081999993</v>
      </c>
      <c r="H1662" s="3">
        <f t="shared" si="135"/>
        <v>338.37904489000005</v>
      </c>
      <c r="I1662" s="3">
        <f t="shared" si="135"/>
        <v>334.14473956999979</v>
      </c>
    </row>
    <row r="1663" spans="3:9">
      <c r="C1663" s="2">
        <f t="shared" si="132"/>
        <v>39882</v>
      </c>
      <c r="D1663">
        <f t="shared" si="133"/>
        <v>21</v>
      </c>
      <c r="E1663">
        <v>62</v>
      </c>
      <c r="F1663" s="3">
        <v>391.78699999999998</v>
      </c>
      <c r="G1663" s="3">
        <f t="shared" si="135"/>
        <v>333.38943390000009</v>
      </c>
      <c r="H1663" s="3">
        <f t="shared" si="135"/>
        <v>334.80284512000003</v>
      </c>
      <c r="I1663" s="3">
        <f t="shared" si="135"/>
        <v>330.68112887000012</v>
      </c>
    </row>
    <row r="1664" spans="3:9">
      <c r="C1664" s="2">
        <f t="shared" si="132"/>
        <v>39882</v>
      </c>
      <c r="D1664">
        <f t="shared" si="133"/>
        <v>22</v>
      </c>
      <c r="E1664">
        <v>63</v>
      </c>
      <c r="F1664" s="3">
        <v>345.29399999999998</v>
      </c>
      <c r="G1664" s="3">
        <f t="shared" si="135"/>
        <v>337.48610081999993</v>
      </c>
      <c r="H1664" s="3">
        <f t="shared" si="135"/>
        <v>338.37904489000005</v>
      </c>
      <c r="I1664" s="3">
        <f t="shared" si="135"/>
        <v>334.14473956999979</v>
      </c>
    </row>
    <row r="1665" spans="3:9">
      <c r="C1665" s="2">
        <f t="shared" si="132"/>
        <v>39882</v>
      </c>
      <c r="D1665">
        <f t="shared" si="133"/>
        <v>23</v>
      </c>
      <c r="E1665">
        <v>63</v>
      </c>
      <c r="F1665" s="3">
        <v>308.88499999999999</v>
      </c>
      <c r="G1665" s="3">
        <f t="shared" si="135"/>
        <v>337.48610081999993</v>
      </c>
      <c r="H1665" s="3">
        <f t="shared" si="135"/>
        <v>338.37904489000005</v>
      </c>
      <c r="I1665" s="3">
        <f t="shared" si="135"/>
        <v>334.14473956999979</v>
      </c>
    </row>
    <row r="1666" spans="3:9">
      <c r="C1666" s="2">
        <f t="shared" si="132"/>
        <v>39882</v>
      </c>
      <c r="D1666">
        <f t="shared" si="133"/>
        <v>24</v>
      </c>
      <c r="E1666">
        <v>62</v>
      </c>
      <c r="F1666" s="3">
        <v>284.245</v>
      </c>
      <c r="G1666" s="3">
        <f t="shared" si="135"/>
        <v>333.38943390000009</v>
      </c>
      <c r="H1666" s="3">
        <f t="shared" si="135"/>
        <v>334.80284512000003</v>
      </c>
      <c r="I1666" s="3">
        <f t="shared" si="135"/>
        <v>330.68112887000012</v>
      </c>
    </row>
    <row r="1667" spans="3:9">
      <c r="C1667" s="2">
        <f t="shared" si="132"/>
        <v>39883</v>
      </c>
      <c r="D1667">
        <f t="shared" si="133"/>
        <v>1</v>
      </c>
      <c r="E1667">
        <v>61</v>
      </c>
      <c r="F1667" s="3">
        <v>273.28800000000001</v>
      </c>
      <c r="G1667" s="3">
        <f t="shared" si="135"/>
        <v>329.67656039999997</v>
      </c>
      <c r="H1667" s="3">
        <f t="shared" si="135"/>
        <v>331.60334043000006</v>
      </c>
      <c r="I1667" s="3">
        <f t="shared" si="135"/>
        <v>327.69495363000038</v>
      </c>
    </row>
    <row r="1668" spans="3:9">
      <c r="C1668" s="2">
        <f t="shared" si="132"/>
        <v>39883</v>
      </c>
      <c r="D1668">
        <f t="shared" si="133"/>
        <v>2</v>
      </c>
      <c r="E1668">
        <v>62</v>
      </c>
      <c r="F1668" s="3">
        <v>269.77800000000002</v>
      </c>
      <c r="G1668" s="3">
        <f t="shared" si="135"/>
        <v>333.38943390000009</v>
      </c>
      <c r="H1668" s="3">
        <f t="shared" si="135"/>
        <v>334.80284512000003</v>
      </c>
      <c r="I1668" s="3">
        <f t="shared" si="135"/>
        <v>330.68112887000012</v>
      </c>
    </row>
    <row r="1669" spans="3:9">
      <c r="C1669" s="2">
        <f t="shared" si="132"/>
        <v>39883</v>
      </c>
      <c r="D1669">
        <f t="shared" si="133"/>
        <v>3</v>
      </c>
      <c r="E1669">
        <v>61</v>
      </c>
      <c r="F1669" s="3">
        <v>268.517</v>
      </c>
      <c r="G1669" s="3">
        <f t="shared" si="135"/>
        <v>329.67656039999997</v>
      </c>
      <c r="H1669" s="3">
        <f t="shared" si="135"/>
        <v>331.60334043000006</v>
      </c>
      <c r="I1669" s="3">
        <f t="shared" si="135"/>
        <v>327.69495363000038</v>
      </c>
    </row>
    <row r="1670" spans="3:9">
      <c r="C1670" s="2">
        <f t="shared" si="132"/>
        <v>39883</v>
      </c>
      <c r="D1670">
        <f t="shared" si="133"/>
        <v>4</v>
      </c>
      <c r="E1670">
        <v>57</v>
      </c>
      <c r="F1670" s="3">
        <v>269.68400000000003</v>
      </c>
      <c r="G1670" s="3">
        <f t="shared" si="135"/>
        <v>318.66300059999992</v>
      </c>
      <c r="H1670" s="3">
        <f t="shared" si="135"/>
        <v>322.43624767000006</v>
      </c>
      <c r="I1670" s="3">
        <f t="shared" si="135"/>
        <v>320.32606846999994</v>
      </c>
    </row>
    <row r="1671" spans="3:9">
      <c r="C1671" s="2">
        <f t="shared" si="132"/>
        <v>39883</v>
      </c>
      <c r="D1671">
        <f t="shared" si="133"/>
        <v>5</v>
      </c>
      <c r="E1671">
        <v>58</v>
      </c>
      <c r="F1671" s="3">
        <v>276.68799999999999</v>
      </c>
      <c r="G1671" s="3">
        <f t="shared" si="135"/>
        <v>320.84070041999996</v>
      </c>
      <c r="H1671" s="3">
        <f t="shared" si="135"/>
        <v>324.19698444000005</v>
      </c>
      <c r="I1671" s="3">
        <f t="shared" si="135"/>
        <v>321.50562987000018</v>
      </c>
    </row>
    <row r="1672" spans="3:9">
      <c r="C1672" s="2">
        <f t="shared" si="132"/>
        <v>39883</v>
      </c>
      <c r="D1672">
        <f t="shared" si="133"/>
        <v>6</v>
      </c>
      <c r="E1672">
        <v>58</v>
      </c>
      <c r="F1672" s="3">
        <v>290.14699999999999</v>
      </c>
      <c r="G1672" s="3">
        <f t="shared" ref="G1672:I1691" si="136">(G$3*$E1672^4)+(G$4*$E1672^3)+(G$5*$E1672^2)+(G$6*$E1672)+G$7</f>
        <v>320.84070041999996</v>
      </c>
      <c r="H1672" s="3">
        <f t="shared" si="136"/>
        <v>324.19698444000005</v>
      </c>
      <c r="I1672" s="3">
        <f t="shared" si="136"/>
        <v>321.50562987000018</v>
      </c>
    </row>
    <row r="1673" spans="3:9">
      <c r="C1673" s="2">
        <f t="shared" si="132"/>
        <v>39883</v>
      </c>
      <c r="D1673">
        <f t="shared" si="133"/>
        <v>7</v>
      </c>
      <c r="E1673">
        <v>59</v>
      </c>
      <c r="F1673" s="3">
        <v>321.20299999999997</v>
      </c>
      <c r="G1673" s="3">
        <f t="shared" si="136"/>
        <v>323.40219366000008</v>
      </c>
      <c r="H1673" s="3">
        <f t="shared" si="136"/>
        <v>326.30721133000009</v>
      </c>
      <c r="I1673" s="3">
        <f t="shared" si="136"/>
        <v>323.11828865000012</v>
      </c>
    </row>
    <row r="1674" spans="3:9">
      <c r="C1674" s="2">
        <f t="shared" si="132"/>
        <v>39883</v>
      </c>
      <c r="D1674">
        <f t="shared" si="133"/>
        <v>8</v>
      </c>
      <c r="E1674">
        <v>65</v>
      </c>
      <c r="F1674" s="3">
        <v>352.72899999999998</v>
      </c>
      <c r="G1674" s="3">
        <f t="shared" si="136"/>
        <v>346.83081492000008</v>
      </c>
      <c r="H1674" s="3">
        <f t="shared" si="136"/>
        <v>346.68873463</v>
      </c>
      <c r="I1674" s="3">
        <f t="shared" si="136"/>
        <v>342.53162758999912</v>
      </c>
    </row>
    <row r="1675" spans="3:9">
      <c r="C1675" s="2">
        <f t="shared" si="132"/>
        <v>39883</v>
      </c>
      <c r="D1675">
        <f t="shared" si="133"/>
        <v>9</v>
      </c>
      <c r="E1675">
        <v>68</v>
      </c>
      <c r="F1675" s="3">
        <v>393.47500000000002</v>
      </c>
      <c r="G1675" s="3">
        <f t="shared" si="136"/>
        <v>363.72633672000006</v>
      </c>
      <c r="H1675" s="3">
        <f t="shared" si="136"/>
        <v>362.14851334000002</v>
      </c>
      <c r="I1675" s="3">
        <f t="shared" si="136"/>
        <v>358.82321177</v>
      </c>
    </row>
    <row r="1676" spans="3:9">
      <c r="C1676" s="2">
        <f t="shared" si="132"/>
        <v>39883</v>
      </c>
      <c r="D1676">
        <f t="shared" si="133"/>
        <v>10</v>
      </c>
      <c r="E1676">
        <v>71</v>
      </c>
      <c r="F1676" s="3">
        <v>425.42599999999999</v>
      </c>
      <c r="G1676" s="3">
        <f t="shared" si="136"/>
        <v>384.07599930000003</v>
      </c>
      <c r="H1676" s="3">
        <f t="shared" si="136"/>
        <v>381.36581473000001</v>
      </c>
      <c r="I1676" s="3">
        <f t="shared" si="136"/>
        <v>379.58428973000042</v>
      </c>
    </row>
    <row r="1677" spans="3:9">
      <c r="C1677" s="2">
        <f t="shared" ref="C1677:C1740" si="137">IF(D1677=1,C1676+1,C1676)</f>
        <v>39883</v>
      </c>
      <c r="D1677">
        <f t="shared" ref="D1677:D1740" si="138">IF(D1676=24,1,D1676+1)</f>
        <v>11</v>
      </c>
      <c r="E1677">
        <v>73</v>
      </c>
      <c r="F1677" s="3">
        <v>445.78199999999998</v>
      </c>
      <c r="G1677" s="3">
        <f t="shared" si="136"/>
        <v>399.56140812000001</v>
      </c>
      <c r="H1677" s="3">
        <f t="shared" si="136"/>
        <v>396.35554479000007</v>
      </c>
      <c r="I1677" s="3">
        <f t="shared" si="136"/>
        <v>395.86549646999953</v>
      </c>
    </row>
    <row r="1678" spans="3:9">
      <c r="C1678" s="2">
        <f t="shared" si="137"/>
        <v>39883</v>
      </c>
      <c r="D1678">
        <f t="shared" si="138"/>
        <v>12</v>
      </c>
      <c r="E1678">
        <v>74</v>
      </c>
      <c r="F1678" s="3">
        <v>456.70600000000002</v>
      </c>
      <c r="G1678" s="3">
        <f t="shared" si="136"/>
        <v>407.87980266</v>
      </c>
      <c r="H1678" s="3">
        <f t="shared" si="136"/>
        <v>404.5242722800001</v>
      </c>
      <c r="I1678" s="3">
        <f t="shared" si="136"/>
        <v>404.71825114999962</v>
      </c>
    </row>
    <row r="1679" spans="3:9">
      <c r="C1679" s="2">
        <f t="shared" si="137"/>
        <v>39883</v>
      </c>
      <c r="D1679">
        <f t="shared" si="138"/>
        <v>13</v>
      </c>
      <c r="E1679">
        <v>76</v>
      </c>
      <c r="F1679" s="3">
        <v>469.86200000000002</v>
      </c>
      <c r="G1679" s="3">
        <f t="shared" si="136"/>
        <v>425.66797199999996</v>
      </c>
      <c r="H1679" s="3">
        <f t="shared" si="136"/>
        <v>422.24345838000011</v>
      </c>
      <c r="I1679" s="3">
        <f t="shared" si="136"/>
        <v>423.79930353000015</v>
      </c>
    </row>
    <row r="1680" spans="3:9">
      <c r="C1680" s="2">
        <f t="shared" si="137"/>
        <v>39883</v>
      </c>
      <c r="D1680">
        <f t="shared" si="138"/>
        <v>14</v>
      </c>
      <c r="E1680">
        <v>76</v>
      </c>
      <c r="F1680" s="3">
        <v>475.84199999999998</v>
      </c>
      <c r="G1680" s="3">
        <f t="shared" si="136"/>
        <v>425.66797199999996</v>
      </c>
      <c r="H1680" s="3">
        <f t="shared" si="136"/>
        <v>422.24345838000011</v>
      </c>
      <c r="I1680" s="3">
        <f t="shared" si="136"/>
        <v>423.79930353000015</v>
      </c>
    </row>
    <row r="1681" spans="3:9">
      <c r="C1681" s="2">
        <f t="shared" si="137"/>
        <v>39883</v>
      </c>
      <c r="D1681">
        <f t="shared" si="138"/>
        <v>15</v>
      </c>
      <c r="E1681">
        <v>74</v>
      </c>
      <c r="F1681" s="3">
        <v>481.14499999999998</v>
      </c>
      <c r="G1681" s="3">
        <f t="shared" si="136"/>
        <v>407.87980266</v>
      </c>
      <c r="H1681" s="3">
        <f t="shared" si="136"/>
        <v>404.5242722800001</v>
      </c>
      <c r="I1681" s="3">
        <f t="shared" si="136"/>
        <v>404.71825114999962</v>
      </c>
    </row>
    <row r="1682" spans="3:9">
      <c r="C1682" s="2">
        <f t="shared" si="137"/>
        <v>39883</v>
      </c>
      <c r="D1682">
        <f t="shared" si="138"/>
        <v>16</v>
      </c>
      <c r="E1682">
        <v>73</v>
      </c>
      <c r="F1682" s="3">
        <v>473.303</v>
      </c>
      <c r="G1682" s="3">
        <f t="shared" si="136"/>
        <v>399.56140812000001</v>
      </c>
      <c r="H1682" s="3">
        <f t="shared" si="136"/>
        <v>396.35554479000007</v>
      </c>
      <c r="I1682" s="3">
        <f t="shared" si="136"/>
        <v>395.86549646999953</v>
      </c>
    </row>
    <row r="1683" spans="3:9">
      <c r="C1683" s="2">
        <f t="shared" si="137"/>
        <v>39883</v>
      </c>
      <c r="D1683">
        <f t="shared" si="138"/>
        <v>17</v>
      </c>
      <c r="E1683">
        <v>70</v>
      </c>
      <c r="F1683" s="3">
        <v>459.73500000000001</v>
      </c>
      <c r="G1683" s="3">
        <f t="shared" si="136"/>
        <v>376.90898501999993</v>
      </c>
      <c r="H1683" s="3">
        <f t="shared" si="136"/>
        <v>374.53120968000002</v>
      </c>
      <c r="I1683" s="3">
        <f t="shared" si="136"/>
        <v>372.17071119000053</v>
      </c>
    </row>
    <row r="1684" spans="3:9">
      <c r="C1684" s="2">
        <f t="shared" si="137"/>
        <v>39883</v>
      </c>
      <c r="D1684">
        <f t="shared" si="138"/>
        <v>18</v>
      </c>
      <c r="E1684">
        <v>67</v>
      </c>
      <c r="F1684" s="3">
        <v>429.40300000000002</v>
      </c>
      <c r="G1684" s="3">
        <f t="shared" si="136"/>
        <v>357.71070269999996</v>
      </c>
      <c r="H1684" s="3">
        <f t="shared" si="136"/>
        <v>356.58681957000005</v>
      </c>
      <c r="I1684" s="3">
        <f t="shared" si="136"/>
        <v>352.89490377000044</v>
      </c>
    </row>
    <row r="1685" spans="3:9">
      <c r="C1685" s="2">
        <f t="shared" si="137"/>
        <v>39883</v>
      </c>
      <c r="D1685">
        <f t="shared" si="138"/>
        <v>19</v>
      </c>
      <c r="E1685">
        <v>64</v>
      </c>
      <c r="F1685" s="3">
        <v>419.81900000000002</v>
      </c>
      <c r="G1685" s="3">
        <f t="shared" si="136"/>
        <v>341.96656115999997</v>
      </c>
      <c r="H1685" s="3">
        <f t="shared" si="136"/>
        <v>342.33874098000001</v>
      </c>
      <c r="I1685" s="3">
        <f t="shared" si="136"/>
        <v>338.09301165000039</v>
      </c>
    </row>
    <row r="1686" spans="3:9">
      <c r="C1686" s="2">
        <f t="shared" si="137"/>
        <v>39883</v>
      </c>
      <c r="D1686">
        <f t="shared" si="138"/>
        <v>20</v>
      </c>
      <c r="E1686">
        <v>64</v>
      </c>
      <c r="F1686" s="3">
        <v>427.96100000000001</v>
      </c>
      <c r="G1686" s="3">
        <f t="shared" si="136"/>
        <v>341.96656115999997</v>
      </c>
      <c r="H1686" s="3">
        <f t="shared" si="136"/>
        <v>342.33874098000001</v>
      </c>
      <c r="I1686" s="3">
        <f t="shared" si="136"/>
        <v>338.09301165000039</v>
      </c>
    </row>
    <row r="1687" spans="3:9">
      <c r="C1687" s="2">
        <f t="shared" si="137"/>
        <v>39883</v>
      </c>
      <c r="D1687">
        <f t="shared" si="138"/>
        <v>21</v>
      </c>
      <c r="E1687">
        <v>63</v>
      </c>
      <c r="F1687" s="3">
        <v>402.71</v>
      </c>
      <c r="G1687" s="3">
        <f t="shared" si="136"/>
        <v>337.48610081999993</v>
      </c>
      <c r="H1687" s="3">
        <f t="shared" si="136"/>
        <v>338.37904489000005</v>
      </c>
      <c r="I1687" s="3">
        <f t="shared" si="136"/>
        <v>334.14473956999979</v>
      </c>
    </row>
    <row r="1688" spans="3:9">
      <c r="C1688" s="2">
        <f t="shared" si="137"/>
        <v>39883</v>
      </c>
      <c r="D1688">
        <f t="shared" si="138"/>
        <v>22</v>
      </c>
      <c r="E1688">
        <v>62</v>
      </c>
      <c r="F1688" s="3">
        <v>352.38200000000001</v>
      </c>
      <c r="G1688" s="3">
        <f t="shared" si="136"/>
        <v>333.38943390000009</v>
      </c>
      <c r="H1688" s="3">
        <f t="shared" si="136"/>
        <v>334.80284512000003</v>
      </c>
      <c r="I1688" s="3">
        <f t="shared" si="136"/>
        <v>330.68112887000012</v>
      </c>
    </row>
    <row r="1689" spans="3:9">
      <c r="C1689" s="2">
        <f t="shared" si="137"/>
        <v>39883</v>
      </c>
      <c r="D1689">
        <f t="shared" si="138"/>
        <v>23</v>
      </c>
      <c r="E1689">
        <v>62</v>
      </c>
      <c r="F1689" s="3">
        <v>315.65100000000001</v>
      </c>
      <c r="G1689" s="3">
        <f t="shared" si="136"/>
        <v>333.38943390000009</v>
      </c>
      <c r="H1689" s="3">
        <f t="shared" si="136"/>
        <v>334.80284512000003</v>
      </c>
      <c r="I1689" s="3">
        <f t="shared" si="136"/>
        <v>330.68112887000012</v>
      </c>
    </row>
    <row r="1690" spans="3:9">
      <c r="C1690" s="2">
        <f t="shared" si="137"/>
        <v>39883</v>
      </c>
      <c r="D1690">
        <f t="shared" si="138"/>
        <v>24</v>
      </c>
      <c r="E1690">
        <v>60</v>
      </c>
      <c r="F1690" s="3">
        <v>290.82299999999998</v>
      </c>
      <c r="G1690" s="3">
        <f t="shared" si="136"/>
        <v>326.34748031999993</v>
      </c>
      <c r="H1690" s="3">
        <f t="shared" si="136"/>
        <v>328.77372958000001</v>
      </c>
      <c r="I1690" s="3">
        <f t="shared" si="136"/>
        <v>325.1774444899998</v>
      </c>
    </row>
    <row r="1691" spans="3:9">
      <c r="C1691" s="2">
        <f t="shared" si="137"/>
        <v>39884</v>
      </c>
      <c r="D1691">
        <f t="shared" si="138"/>
        <v>1</v>
      </c>
      <c r="E1691">
        <v>61</v>
      </c>
      <c r="F1691" s="3">
        <v>281.76799999999997</v>
      </c>
      <c r="G1691" s="3">
        <f t="shared" si="136"/>
        <v>329.67656039999997</v>
      </c>
      <c r="H1691" s="3">
        <f t="shared" si="136"/>
        <v>331.60334043000006</v>
      </c>
      <c r="I1691" s="3">
        <f t="shared" si="136"/>
        <v>327.69495363000038</v>
      </c>
    </row>
    <row r="1692" spans="3:9">
      <c r="C1692" s="2">
        <f t="shared" si="137"/>
        <v>39884</v>
      </c>
      <c r="D1692">
        <f t="shared" si="138"/>
        <v>2</v>
      </c>
      <c r="E1692">
        <v>59</v>
      </c>
      <c r="F1692" s="3">
        <v>275.48</v>
      </c>
      <c r="G1692" s="3">
        <f t="shared" ref="G1692:I1711" si="139">(G$3*$E1692^4)+(G$4*$E1692^3)+(G$5*$E1692^2)+(G$6*$E1692)+G$7</f>
        <v>323.40219366000008</v>
      </c>
      <c r="H1692" s="3">
        <f t="shared" si="139"/>
        <v>326.30721133000009</v>
      </c>
      <c r="I1692" s="3">
        <f t="shared" si="139"/>
        <v>323.11828865000012</v>
      </c>
    </row>
    <row r="1693" spans="3:9">
      <c r="C1693" s="2">
        <f t="shared" si="137"/>
        <v>39884</v>
      </c>
      <c r="D1693">
        <f t="shared" si="138"/>
        <v>3</v>
      </c>
      <c r="E1693">
        <v>56</v>
      </c>
      <c r="F1693" s="3">
        <v>278.09199999999998</v>
      </c>
      <c r="G1693" s="3">
        <f t="shared" si="139"/>
        <v>316.86909420000006</v>
      </c>
      <c r="H1693" s="3">
        <f t="shared" si="139"/>
        <v>321.01819978000003</v>
      </c>
      <c r="I1693" s="3">
        <f t="shared" si="139"/>
        <v>319.56466133000055</v>
      </c>
    </row>
    <row r="1694" spans="3:9">
      <c r="C1694" s="2">
        <f t="shared" si="137"/>
        <v>39884</v>
      </c>
      <c r="D1694">
        <f t="shared" si="138"/>
        <v>4</v>
      </c>
      <c r="E1694">
        <v>59</v>
      </c>
      <c r="F1694" s="3">
        <v>272.21899999999999</v>
      </c>
      <c r="G1694" s="3">
        <f t="shared" si="139"/>
        <v>323.40219366000008</v>
      </c>
      <c r="H1694" s="3">
        <f t="shared" si="139"/>
        <v>326.30721133000009</v>
      </c>
      <c r="I1694" s="3">
        <f t="shared" si="139"/>
        <v>323.11828865000012</v>
      </c>
    </row>
    <row r="1695" spans="3:9">
      <c r="C1695" s="2">
        <f t="shared" si="137"/>
        <v>39884</v>
      </c>
      <c r="D1695">
        <f t="shared" si="138"/>
        <v>5</v>
      </c>
      <c r="E1695">
        <v>58</v>
      </c>
      <c r="F1695" s="3">
        <v>278.12200000000001</v>
      </c>
      <c r="G1695" s="3">
        <f t="shared" si="139"/>
        <v>320.84070041999996</v>
      </c>
      <c r="H1695" s="3">
        <f t="shared" si="139"/>
        <v>324.19698444000005</v>
      </c>
      <c r="I1695" s="3">
        <f t="shared" si="139"/>
        <v>321.50562987000018</v>
      </c>
    </row>
    <row r="1696" spans="3:9">
      <c r="C1696" s="2">
        <f t="shared" si="137"/>
        <v>39884</v>
      </c>
      <c r="D1696">
        <f t="shared" si="138"/>
        <v>6</v>
      </c>
      <c r="E1696">
        <v>56</v>
      </c>
      <c r="F1696" s="3">
        <v>296.06900000000002</v>
      </c>
      <c r="G1696" s="3">
        <f t="shared" si="139"/>
        <v>316.86909420000006</v>
      </c>
      <c r="H1696" s="3">
        <f t="shared" si="139"/>
        <v>321.01819978000003</v>
      </c>
      <c r="I1696" s="3">
        <f t="shared" si="139"/>
        <v>319.56466133000055</v>
      </c>
    </row>
    <row r="1697" spans="3:9">
      <c r="C1697" s="2">
        <f t="shared" si="137"/>
        <v>39884</v>
      </c>
      <c r="D1697">
        <f t="shared" si="138"/>
        <v>7</v>
      </c>
      <c r="E1697">
        <v>56</v>
      </c>
      <c r="F1697" s="3">
        <v>328.65800000000002</v>
      </c>
      <c r="G1697" s="3">
        <f t="shared" si="139"/>
        <v>316.86909420000006</v>
      </c>
      <c r="H1697" s="3">
        <f t="shared" si="139"/>
        <v>321.01819978000003</v>
      </c>
      <c r="I1697" s="3">
        <f t="shared" si="139"/>
        <v>319.56466133000055</v>
      </c>
    </row>
    <row r="1698" spans="3:9">
      <c r="C1698" s="2">
        <f t="shared" si="137"/>
        <v>39884</v>
      </c>
      <c r="D1698">
        <f t="shared" si="138"/>
        <v>8</v>
      </c>
      <c r="E1698">
        <v>58</v>
      </c>
      <c r="F1698" s="3">
        <v>364.07600000000002</v>
      </c>
      <c r="G1698" s="3">
        <f t="shared" si="139"/>
        <v>320.84070041999996</v>
      </c>
      <c r="H1698" s="3">
        <f t="shared" si="139"/>
        <v>324.19698444000005</v>
      </c>
      <c r="I1698" s="3">
        <f t="shared" si="139"/>
        <v>321.50562987000018</v>
      </c>
    </row>
    <row r="1699" spans="3:9">
      <c r="C1699" s="2">
        <f t="shared" si="137"/>
        <v>39884</v>
      </c>
      <c r="D1699">
        <f t="shared" si="138"/>
        <v>9</v>
      </c>
      <c r="E1699">
        <v>63</v>
      </c>
      <c r="F1699" s="3">
        <v>391.88900000000001</v>
      </c>
      <c r="G1699" s="3">
        <f t="shared" si="139"/>
        <v>337.48610081999993</v>
      </c>
      <c r="H1699" s="3">
        <f t="shared" si="139"/>
        <v>338.37904489000005</v>
      </c>
      <c r="I1699" s="3">
        <f t="shared" si="139"/>
        <v>334.14473956999979</v>
      </c>
    </row>
    <row r="1700" spans="3:9">
      <c r="C1700" s="2">
        <f t="shared" si="137"/>
        <v>39884</v>
      </c>
      <c r="D1700">
        <f t="shared" si="138"/>
        <v>10</v>
      </c>
      <c r="E1700">
        <v>69</v>
      </c>
      <c r="F1700" s="3">
        <v>421.38299999999998</v>
      </c>
      <c r="G1700" s="3">
        <f t="shared" si="139"/>
        <v>370.1257641599999</v>
      </c>
      <c r="H1700" s="3">
        <f t="shared" si="139"/>
        <v>368.12770963000003</v>
      </c>
      <c r="I1700" s="3">
        <f t="shared" si="139"/>
        <v>365.24915915000025</v>
      </c>
    </row>
    <row r="1701" spans="3:9">
      <c r="C1701" s="2">
        <f t="shared" si="137"/>
        <v>39884</v>
      </c>
      <c r="D1701">
        <f t="shared" si="138"/>
        <v>11</v>
      </c>
      <c r="E1701">
        <v>72</v>
      </c>
      <c r="F1701" s="3">
        <v>445.26100000000002</v>
      </c>
      <c r="G1701" s="3">
        <f t="shared" si="139"/>
        <v>391.62680699999987</v>
      </c>
      <c r="H1701" s="3">
        <f t="shared" si="139"/>
        <v>388.63832601999997</v>
      </c>
      <c r="I1701" s="3">
        <f t="shared" si="139"/>
        <v>387.48477317000021</v>
      </c>
    </row>
    <row r="1702" spans="3:9">
      <c r="C1702" s="2">
        <f t="shared" si="137"/>
        <v>39884</v>
      </c>
      <c r="D1702">
        <f t="shared" si="138"/>
        <v>12</v>
      </c>
      <c r="E1702">
        <v>73</v>
      </c>
      <c r="F1702" s="3">
        <v>465.01900000000001</v>
      </c>
      <c r="G1702" s="3">
        <f t="shared" si="139"/>
        <v>399.56140812000001</v>
      </c>
      <c r="H1702" s="3">
        <f t="shared" si="139"/>
        <v>396.35554479000007</v>
      </c>
      <c r="I1702" s="3">
        <f t="shared" si="139"/>
        <v>395.86549646999953</v>
      </c>
    </row>
    <row r="1703" spans="3:9">
      <c r="C1703" s="2">
        <f t="shared" si="137"/>
        <v>39884</v>
      </c>
      <c r="D1703">
        <f t="shared" si="138"/>
        <v>13</v>
      </c>
      <c r="E1703">
        <v>72</v>
      </c>
      <c r="F1703" s="3">
        <v>477.51900000000001</v>
      </c>
      <c r="G1703" s="3">
        <f t="shared" si="139"/>
        <v>391.62680699999987</v>
      </c>
      <c r="H1703" s="3">
        <f t="shared" si="139"/>
        <v>388.63832601999997</v>
      </c>
      <c r="I1703" s="3">
        <f t="shared" si="139"/>
        <v>387.48477317000021</v>
      </c>
    </row>
    <row r="1704" spans="3:9">
      <c r="C1704" s="2">
        <f t="shared" si="137"/>
        <v>39884</v>
      </c>
      <c r="D1704">
        <f t="shared" si="138"/>
        <v>14</v>
      </c>
      <c r="E1704">
        <v>72</v>
      </c>
      <c r="F1704" s="3">
        <v>477.01499999999999</v>
      </c>
      <c r="G1704" s="3">
        <f t="shared" si="139"/>
        <v>391.62680699999987</v>
      </c>
      <c r="H1704" s="3">
        <f t="shared" si="139"/>
        <v>388.63832601999997</v>
      </c>
      <c r="I1704" s="3">
        <f t="shared" si="139"/>
        <v>387.48477317000021</v>
      </c>
    </row>
    <row r="1705" spans="3:9">
      <c r="C1705" s="2">
        <f t="shared" si="137"/>
        <v>39884</v>
      </c>
      <c r="D1705">
        <f t="shared" si="138"/>
        <v>15</v>
      </c>
      <c r="E1705">
        <v>72</v>
      </c>
      <c r="F1705" s="3">
        <v>474.80099999999999</v>
      </c>
      <c r="G1705" s="3">
        <f t="shared" si="139"/>
        <v>391.62680699999987</v>
      </c>
      <c r="H1705" s="3">
        <f t="shared" si="139"/>
        <v>388.63832601999997</v>
      </c>
      <c r="I1705" s="3">
        <f t="shared" si="139"/>
        <v>387.48477317000021</v>
      </c>
    </row>
    <row r="1706" spans="3:9">
      <c r="C1706" s="2">
        <f t="shared" si="137"/>
        <v>39884</v>
      </c>
      <c r="D1706">
        <f t="shared" si="138"/>
        <v>16</v>
      </c>
      <c r="E1706">
        <v>73</v>
      </c>
      <c r="F1706" s="3">
        <v>468.56900000000002</v>
      </c>
      <c r="G1706" s="3">
        <f t="shared" si="139"/>
        <v>399.56140812000001</v>
      </c>
      <c r="H1706" s="3">
        <f t="shared" si="139"/>
        <v>396.35554479000007</v>
      </c>
      <c r="I1706" s="3">
        <f t="shared" si="139"/>
        <v>395.86549646999953</v>
      </c>
    </row>
    <row r="1707" spans="3:9">
      <c r="C1707" s="2">
        <f t="shared" si="137"/>
        <v>39884</v>
      </c>
      <c r="D1707">
        <f t="shared" si="138"/>
        <v>17</v>
      </c>
      <c r="E1707">
        <v>71</v>
      </c>
      <c r="F1707" s="3">
        <v>453.66899999999998</v>
      </c>
      <c r="G1707" s="3">
        <f t="shared" si="139"/>
        <v>384.07599930000003</v>
      </c>
      <c r="H1707" s="3">
        <f t="shared" si="139"/>
        <v>381.36581473000001</v>
      </c>
      <c r="I1707" s="3">
        <f t="shared" si="139"/>
        <v>379.58428973000042</v>
      </c>
    </row>
    <row r="1708" spans="3:9">
      <c r="C1708" s="2">
        <f t="shared" si="137"/>
        <v>39884</v>
      </c>
      <c r="D1708">
        <f t="shared" si="138"/>
        <v>18</v>
      </c>
      <c r="E1708">
        <v>67</v>
      </c>
      <c r="F1708" s="3">
        <v>424.79599999999999</v>
      </c>
      <c r="G1708" s="3">
        <f t="shared" si="139"/>
        <v>357.71070269999996</v>
      </c>
      <c r="H1708" s="3">
        <f t="shared" si="139"/>
        <v>356.58681957000005</v>
      </c>
      <c r="I1708" s="3">
        <f t="shared" si="139"/>
        <v>352.89490377000044</v>
      </c>
    </row>
    <row r="1709" spans="3:9">
      <c r="C1709" s="2">
        <f t="shared" si="137"/>
        <v>39884</v>
      </c>
      <c r="D1709">
        <f t="shared" si="138"/>
        <v>19</v>
      </c>
      <c r="E1709">
        <v>63</v>
      </c>
      <c r="F1709" s="3">
        <v>416.59800000000001</v>
      </c>
      <c r="G1709" s="3">
        <f t="shared" si="139"/>
        <v>337.48610081999993</v>
      </c>
      <c r="H1709" s="3">
        <f t="shared" si="139"/>
        <v>338.37904489000005</v>
      </c>
      <c r="I1709" s="3">
        <f t="shared" si="139"/>
        <v>334.14473956999979</v>
      </c>
    </row>
    <row r="1710" spans="3:9">
      <c r="C1710" s="2">
        <f t="shared" si="137"/>
        <v>39884</v>
      </c>
      <c r="D1710">
        <f t="shared" si="138"/>
        <v>20</v>
      </c>
      <c r="E1710">
        <v>64</v>
      </c>
      <c r="F1710" s="3">
        <v>414.86599999999999</v>
      </c>
      <c r="G1710" s="3">
        <f t="shared" si="139"/>
        <v>341.96656115999997</v>
      </c>
      <c r="H1710" s="3">
        <f t="shared" si="139"/>
        <v>342.33874098000001</v>
      </c>
      <c r="I1710" s="3">
        <f t="shared" si="139"/>
        <v>338.09301165000039</v>
      </c>
    </row>
    <row r="1711" spans="3:9">
      <c r="C1711" s="2">
        <f t="shared" si="137"/>
        <v>39884</v>
      </c>
      <c r="D1711">
        <f t="shared" si="138"/>
        <v>21</v>
      </c>
      <c r="E1711">
        <v>63</v>
      </c>
      <c r="F1711" s="3">
        <v>391.07799999999997</v>
      </c>
      <c r="G1711" s="3">
        <f t="shared" si="139"/>
        <v>337.48610081999993</v>
      </c>
      <c r="H1711" s="3">
        <f t="shared" si="139"/>
        <v>338.37904489000005</v>
      </c>
      <c r="I1711" s="3">
        <f t="shared" si="139"/>
        <v>334.14473956999979</v>
      </c>
    </row>
    <row r="1712" spans="3:9">
      <c r="C1712" s="2">
        <f t="shared" si="137"/>
        <v>39884</v>
      </c>
      <c r="D1712">
        <f t="shared" si="138"/>
        <v>22</v>
      </c>
      <c r="E1712">
        <v>63</v>
      </c>
      <c r="F1712" s="3">
        <v>351.76900000000001</v>
      </c>
      <c r="G1712" s="3">
        <f t="shared" ref="G1712:I1731" si="140">(G$3*$E1712^4)+(G$4*$E1712^3)+(G$5*$E1712^2)+(G$6*$E1712)+G$7</f>
        <v>337.48610081999993</v>
      </c>
      <c r="H1712" s="3">
        <f t="shared" si="140"/>
        <v>338.37904489000005</v>
      </c>
      <c r="I1712" s="3">
        <f t="shared" si="140"/>
        <v>334.14473956999979</v>
      </c>
    </row>
    <row r="1713" spans="3:9">
      <c r="C1713" s="2">
        <f t="shared" si="137"/>
        <v>39884</v>
      </c>
      <c r="D1713">
        <f t="shared" si="138"/>
        <v>23</v>
      </c>
      <c r="E1713">
        <v>62</v>
      </c>
      <c r="F1713" s="3">
        <v>311.37299999999999</v>
      </c>
      <c r="G1713" s="3">
        <f t="shared" si="140"/>
        <v>333.38943390000009</v>
      </c>
      <c r="H1713" s="3">
        <f t="shared" si="140"/>
        <v>334.80284512000003</v>
      </c>
      <c r="I1713" s="3">
        <f t="shared" si="140"/>
        <v>330.68112887000012</v>
      </c>
    </row>
    <row r="1714" spans="3:9">
      <c r="C1714" s="2">
        <f t="shared" si="137"/>
        <v>39884</v>
      </c>
      <c r="D1714">
        <f t="shared" si="138"/>
        <v>24</v>
      </c>
      <c r="E1714">
        <v>61</v>
      </c>
      <c r="F1714" s="3">
        <v>285.50400000000002</v>
      </c>
      <c r="G1714" s="3">
        <f t="shared" si="140"/>
        <v>329.67656039999997</v>
      </c>
      <c r="H1714" s="3">
        <f t="shared" si="140"/>
        <v>331.60334043000006</v>
      </c>
      <c r="I1714" s="3">
        <f t="shared" si="140"/>
        <v>327.69495363000038</v>
      </c>
    </row>
    <row r="1715" spans="3:9">
      <c r="C1715" s="2">
        <f t="shared" si="137"/>
        <v>39885</v>
      </c>
      <c r="D1715">
        <f t="shared" si="138"/>
        <v>1</v>
      </c>
      <c r="E1715">
        <v>60</v>
      </c>
      <c r="F1715" s="3">
        <v>279.10199999999998</v>
      </c>
      <c r="G1715" s="3">
        <f t="shared" si="140"/>
        <v>326.34748031999993</v>
      </c>
      <c r="H1715" s="3">
        <f t="shared" si="140"/>
        <v>328.77372958000001</v>
      </c>
      <c r="I1715" s="3">
        <f t="shared" si="140"/>
        <v>325.1774444899998</v>
      </c>
    </row>
    <row r="1716" spans="3:9">
      <c r="C1716" s="2">
        <f t="shared" si="137"/>
        <v>39885</v>
      </c>
      <c r="D1716">
        <f t="shared" si="138"/>
        <v>2</v>
      </c>
      <c r="E1716">
        <v>61</v>
      </c>
      <c r="F1716" s="3">
        <v>274.61500000000001</v>
      </c>
      <c r="G1716" s="3">
        <f t="shared" si="140"/>
        <v>329.67656039999997</v>
      </c>
      <c r="H1716" s="3">
        <f t="shared" si="140"/>
        <v>331.60334043000006</v>
      </c>
      <c r="I1716" s="3">
        <f t="shared" si="140"/>
        <v>327.69495363000038</v>
      </c>
    </row>
    <row r="1717" spans="3:9">
      <c r="C1717" s="2">
        <f t="shared" si="137"/>
        <v>39885</v>
      </c>
      <c r="D1717">
        <f t="shared" si="138"/>
        <v>3</v>
      </c>
      <c r="E1717">
        <v>58</v>
      </c>
      <c r="F1717" s="3">
        <v>265.84100000000001</v>
      </c>
      <c r="G1717" s="3">
        <f t="shared" si="140"/>
        <v>320.84070041999996</v>
      </c>
      <c r="H1717" s="3">
        <f t="shared" si="140"/>
        <v>324.19698444000005</v>
      </c>
      <c r="I1717" s="3">
        <f t="shared" si="140"/>
        <v>321.50562987000018</v>
      </c>
    </row>
    <row r="1718" spans="3:9">
      <c r="C1718" s="2">
        <f t="shared" si="137"/>
        <v>39885</v>
      </c>
      <c r="D1718">
        <f t="shared" si="138"/>
        <v>4</v>
      </c>
      <c r="E1718">
        <v>57</v>
      </c>
      <c r="F1718" s="3">
        <v>264.36700000000002</v>
      </c>
      <c r="G1718" s="3">
        <f t="shared" si="140"/>
        <v>318.66300059999992</v>
      </c>
      <c r="H1718" s="3">
        <f t="shared" si="140"/>
        <v>322.43624767000006</v>
      </c>
      <c r="I1718" s="3">
        <f t="shared" si="140"/>
        <v>320.32606846999994</v>
      </c>
    </row>
    <row r="1719" spans="3:9">
      <c r="C1719" s="2">
        <f t="shared" si="137"/>
        <v>39885</v>
      </c>
      <c r="D1719">
        <f t="shared" si="138"/>
        <v>5</v>
      </c>
      <c r="E1719">
        <v>56</v>
      </c>
      <c r="F1719" s="3">
        <v>273.52100000000002</v>
      </c>
      <c r="G1719" s="3">
        <f t="shared" si="140"/>
        <v>316.86909420000006</v>
      </c>
      <c r="H1719" s="3">
        <f t="shared" si="140"/>
        <v>321.01819978000003</v>
      </c>
      <c r="I1719" s="3">
        <f t="shared" si="140"/>
        <v>319.56466133000055</v>
      </c>
    </row>
    <row r="1720" spans="3:9">
      <c r="C1720" s="2">
        <f t="shared" si="137"/>
        <v>39885</v>
      </c>
      <c r="D1720">
        <f t="shared" si="138"/>
        <v>6</v>
      </c>
      <c r="E1720">
        <v>56</v>
      </c>
      <c r="F1720" s="3">
        <v>287.625</v>
      </c>
      <c r="G1720" s="3">
        <f t="shared" si="140"/>
        <v>316.86909420000006</v>
      </c>
      <c r="H1720" s="3">
        <f t="shared" si="140"/>
        <v>321.01819978000003</v>
      </c>
      <c r="I1720" s="3">
        <f t="shared" si="140"/>
        <v>319.56466133000055</v>
      </c>
    </row>
    <row r="1721" spans="3:9">
      <c r="C1721" s="2">
        <f t="shared" si="137"/>
        <v>39885</v>
      </c>
      <c r="D1721">
        <f t="shared" si="138"/>
        <v>7</v>
      </c>
      <c r="E1721">
        <v>59</v>
      </c>
      <c r="F1721" s="3">
        <v>323.31900000000002</v>
      </c>
      <c r="G1721" s="3">
        <f t="shared" si="140"/>
        <v>323.40219366000008</v>
      </c>
      <c r="H1721" s="3">
        <f t="shared" si="140"/>
        <v>326.30721133000009</v>
      </c>
      <c r="I1721" s="3">
        <f t="shared" si="140"/>
        <v>323.11828865000012</v>
      </c>
    </row>
    <row r="1722" spans="3:9">
      <c r="C1722" s="2">
        <f t="shared" si="137"/>
        <v>39885</v>
      </c>
      <c r="D1722">
        <f t="shared" si="138"/>
        <v>8</v>
      </c>
      <c r="E1722">
        <v>62</v>
      </c>
      <c r="F1722" s="3">
        <v>351.07600000000002</v>
      </c>
      <c r="G1722" s="3">
        <f t="shared" si="140"/>
        <v>333.38943390000009</v>
      </c>
      <c r="H1722" s="3">
        <f t="shared" si="140"/>
        <v>334.80284512000003</v>
      </c>
      <c r="I1722" s="3">
        <f t="shared" si="140"/>
        <v>330.68112887000012</v>
      </c>
    </row>
    <row r="1723" spans="3:9">
      <c r="C1723" s="2">
        <f t="shared" si="137"/>
        <v>39885</v>
      </c>
      <c r="D1723">
        <f t="shared" si="138"/>
        <v>9</v>
      </c>
      <c r="E1723">
        <v>67</v>
      </c>
      <c r="F1723" s="3">
        <v>381.44900000000001</v>
      </c>
      <c r="G1723" s="3">
        <f t="shared" si="140"/>
        <v>357.71070269999996</v>
      </c>
      <c r="H1723" s="3">
        <f t="shared" si="140"/>
        <v>356.58681957000005</v>
      </c>
      <c r="I1723" s="3">
        <f t="shared" si="140"/>
        <v>352.89490377000044</v>
      </c>
    </row>
    <row r="1724" spans="3:9">
      <c r="C1724" s="2">
        <f t="shared" si="137"/>
        <v>39885</v>
      </c>
      <c r="D1724">
        <f t="shared" si="138"/>
        <v>10</v>
      </c>
      <c r="E1724">
        <v>72</v>
      </c>
      <c r="F1724" s="3">
        <v>419.49900000000002</v>
      </c>
      <c r="G1724" s="3">
        <f t="shared" si="140"/>
        <v>391.62680699999987</v>
      </c>
      <c r="H1724" s="3">
        <f t="shared" si="140"/>
        <v>388.63832601999997</v>
      </c>
      <c r="I1724" s="3">
        <f t="shared" si="140"/>
        <v>387.48477317000021</v>
      </c>
    </row>
    <row r="1725" spans="3:9">
      <c r="C1725" s="2">
        <f t="shared" si="137"/>
        <v>39885</v>
      </c>
      <c r="D1725">
        <f t="shared" si="138"/>
        <v>11</v>
      </c>
      <c r="E1725">
        <v>72</v>
      </c>
      <c r="F1725" s="3">
        <v>443.68099999999998</v>
      </c>
      <c r="G1725" s="3">
        <f t="shared" si="140"/>
        <v>391.62680699999987</v>
      </c>
      <c r="H1725" s="3">
        <f t="shared" si="140"/>
        <v>388.63832601999997</v>
      </c>
      <c r="I1725" s="3">
        <f t="shared" si="140"/>
        <v>387.48477317000021</v>
      </c>
    </row>
    <row r="1726" spans="3:9">
      <c r="C1726" s="2">
        <f t="shared" si="137"/>
        <v>39885</v>
      </c>
      <c r="D1726">
        <f t="shared" si="138"/>
        <v>12</v>
      </c>
      <c r="E1726">
        <v>73</v>
      </c>
      <c r="F1726" s="3">
        <v>463.63299999999998</v>
      </c>
      <c r="G1726" s="3">
        <f t="shared" si="140"/>
        <v>399.56140812000001</v>
      </c>
      <c r="H1726" s="3">
        <f t="shared" si="140"/>
        <v>396.35554479000007</v>
      </c>
      <c r="I1726" s="3">
        <f t="shared" si="140"/>
        <v>395.86549646999953</v>
      </c>
    </row>
    <row r="1727" spans="3:9">
      <c r="C1727" s="2">
        <f t="shared" si="137"/>
        <v>39885</v>
      </c>
      <c r="D1727">
        <f t="shared" si="138"/>
        <v>13</v>
      </c>
      <c r="E1727">
        <v>73</v>
      </c>
      <c r="F1727" s="3">
        <v>468.22899999999998</v>
      </c>
      <c r="G1727" s="3">
        <f t="shared" si="140"/>
        <v>399.56140812000001</v>
      </c>
      <c r="H1727" s="3">
        <f t="shared" si="140"/>
        <v>396.35554479000007</v>
      </c>
      <c r="I1727" s="3">
        <f t="shared" si="140"/>
        <v>395.86549646999953</v>
      </c>
    </row>
    <row r="1728" spans="3:9">
      <c r="C1728" s="2">
        <f t="shared" si="137"/>
        <v>39885</v>
      </c>
      <c r="D1728">
        <f t="shared" si="138"/>
        <v>14</v>
      </c>
      <c r="E1728">
        <v>73</v>
      </c>
      <c r="F1728" s="3">
        <v>472.09800000000001</v>
      </c>
      <c r="G1728" s="3">
        <f t="shared" si="140"/>
        <v>399.56140812000001</v>
      </c>
      <c r="H1728" s="3">
        <f t="shared" si="140"/>
        <v>396.35554479000007</v>
      </c>
      <c r="I1728" s="3">
        <f t="shared" si="140"/>
        <v>395.86549646999953</v>
      </c>
    </row>
    <row r="1729" spans="3:9">
      <c r="C1729" s="2">
        <f t="shared" si="137"/>
        <v>39885</v>
      </c>
      <c r="D1729">
        <f t="shared" si="138"/>
        <v>15</v>
      </c>
      <c r="E1729">
        <v>72</v>
      </c>
      <c r="F1729" s="3">
        <v>471.15300000000002</v>
      </c>
      <c r="G1729" s="3">
        <f t="shared" si="140"/>
        <v>391.62680699999987</v>
      </c>
      <c r="H1729" s="3">
        <f t="shared" si="140"/>
        <v>388.63832601999997</v>
      </c>
      <c r="I1729" s="3">
        <f t="shared" si="140"/>
        <v>387.48477317000021</v>
      </c>
    </row>
    <row r="1730" spans="3:9">
      <c r="C1730" s="2">
        <f t="shared" si="137"/>
        <v>39885</v>
      </c>
      <c r="D1730">
        <f t="shared" si="138"/>
        <v>16</v>
      </c>
      <c r="E1730">
        <v>72</v>
      </c>
      <c r="F1730" s="3">
        <v>466.59899999999999</v>
      </c>
      <c r="G1730" s="3">
        <f t="shared" si="140"/>
        <v>391.62680699999987</v>
      </c>
      <c r="H1730" s="3">
        <f t="shared" si="140"/>
        <v>388.63832601999997</v>
      </c>
      <c r="I1730" s="3">
        <f t="shared" si="140"/>
        <v>387.48477317000021</v>
      </c>
    </row>
    <row r="1731" spans="3:9">
      <c r="C1731" s="2">
        <f t="shared" si="137"/>
        <v>39885</v>
      </c>
      <c r="D1731">
        <f t="shared" si="138"/>
        <v>17</v>
      </c>
      <c r="E1731">
        <v>70</v>
      </c>
      <c r="F1731" s="3">
        <v>459.97300000000001</v>
      </c>
      <c r="G1731" s="3">
        <f t="shared" si="140"/>
        <v>376.90898501999993</v>
      </c>
      <c r="H1731" s="3">
        <f t="shared" si="140"/>
        <v>374.53120968000002</v>
      </c>
      <c r="I1731" s="3">
        <f t="shared" si="140"/>
        <v>372.17071119000053</v>
      </c>
    </row>
    <row r="1732" spans="3:9">
      <c r="C1732" s="2">
        <f t="shared" si="137"/>
        <v>39885</v>
      </c>
      <c r="D1732">
        <f t="shared" si="138"/>
        <v>18</v>
      </c>
      <c r="E1732">
        <v>66</v>
      </c>
      <c r="F1732" s="3">
        <v>435.69900000000001</v>
      </c>
      <c r="G1732" s="3">
        <f t="shared" ref="G1732:I1751" si="141">(G$3*$E1732^4)+(G$4*$E1732^3)+(G$5*$E1732^2)+(G$6*$E1732)+G$7</f>
        <v>352.07886209999992</v>
      </c>
      <c r="H1732" s="3">
        <f t="shared" si="141"/>
        <v>351.43582708000002</v>
      </c>
      <c r="I1732" s="3">
        <f t="shared" si="141"/>
        <v>347.46472643000021</v>
      </c>
    </row>
    <row r="1733" spans="3:9">
      <c r="C1733" s="2">
        <f t="shared" si="137"/>
        <v>39885</v>
      </c>
      <c r="D1733">
        <f t="shared" si="138"/>
        <v>19</v>
      </c>
      <c r="E1733">
        <v>64</v>
      </c>
      <c r="F1733" s="3">
        <v>421.26400000000001</v>
      </c>
      <c r="G1733" s="3">
        <f t="shared" si="141"/>
        <v>341.96656115999997</v>
      </c>
      <c r="H1733" s="3">
        <f t="shared" si="141"/>
        <v>342.33874098000001</v>
      </c>
      <c r="I1733" s="3">
        <f t="shared" si="141"/>
        <v>338.09301165000039</v>
      </c>
    </row>
    <row r="1734" spans="3:9">
      <c r="C1734" s="2">
        <f t="shared" si="137"/>
        <v>39885</v>
      </c>
      <c r="D1734">
        <f t="shared" si="138"/>
        <v>20</v>
      </c>
      <c r="E1734">
        <v>63</v>
      </c>
      <c r="F1734" s="3">
        <v>428.46800000000002</v>
      </c>
      <c r="G1734" s="3">
        <f t="shared" si="141"/>
        <v>337.48610081999993</v>
      </c>
      <c r="H1734" s="3">
        <f t="shared" si="141"/>
        <v>338.37904489000005</v>
      </c>
      <c r="I1734" s="3">
        <f t="shared" si="141"/>
        <v>334.14473956999979</v>
      </c>
    </row>
    <row r="1735" spans="3:9">
      <c r="C1735" s="2">
        <f t="shared" si="137"/>
        <v>39885</v>
      </c>
      <c r="D1735">
        <f t="shared" si="138"/>
        <v>21</v>
      </c>
      <c r="E1735">
        <v>64</v>
      </c>
      <c r="F1735" s="3">
        <v>407.51</v>
      </c>
      <c r="G1735" s="3">
        <f t="shared" si="141"/>
        <v>341.96656115999997</v>
      </c>
      <c r="H1735" s="3">
        <f t="shared" si="141"/>
        <v>342.33874098000001</v>
      </c>
      <c r="I1735" s="3">
        <f t="shared" si="141"/>
        <v>338.09301165000039</v>
      </c>
    </row>
    <row r="1736" spans="3:9">
      <c r="C1736" s="2">
        <f t="shared" si="137"/>
        <v>39885</v>
      </c>
      <c r="D1736">
        <f t="shared" si="138"/>
        <v>22</v>
      </c>
      <c r="E1736">
        <v>65</v>
      </c>
      <c r="F1736" s="3">
        <v>372.61799999999999</v>
      </c>
      <c r="G1736" s="3">
        <f t="shared" si="141"/>
        <v>346.83081492000008</v>
      </c>
      <c r="H1736" s="3">
        <f t="shared" si="141"/>
        <v>346.68873463</v>
      </c>
      <c r="I1736" s="3">
        <f t="shared" si="141"/>
        <v>342.53162758999912</v>
      </c>
    </row>
    <row r="1737" spans="3:9">
      <c r="C1737" s="2">
        <f t="shared" si="137"/>
        <v>39885</v>
      </c>
      <c r="D1737">
        <f t="shared" si="138"/>
        <v>23</v>
      </c>
      <c r="E1737">
        <v>65</v>
      </c>
      <c r="F1737" s="3">
        <v>330.23700000000002</v>
      </c>
      <c r="G1737" s="3">
        <f t="shared" si="141"/>
        <v>346.83081492000008</v>
      </c>
      <c r="H1737" s="3">
        <f t="shared" si="141"/>
        <v>346.68873463</v>
      </c>
      <c r="I1737" s="3">
        <f t="shared" si="141"/>
        <v>342.53162758999912</v>
      </c>
    </row>
    <row r="1738" spans="3:9">
      <c r="C1738" s="2">
        <f t="shared" si="137"/>
        <v>39885</v>
      </c>
      <c r="D1738">
        <f t="shared" si="138"/>
        <v>24</v>
      </c>
      <c r="E1738">
        <v>66</v>
      </c>
      <c r="F1738" s="3">
        <v>296.97000000000003</v>
      </c>
      <c r="G1738" s="3">
        <f t="shared" si="141"/>
        <v>352.07886209999992</v>
      </c>
      <c r="H1738" s="3">
        <f t="shared" si="141"/>
        <v>351.43582708000002</v>
      </c>
      <c r="I1738" s="3">
        <f t="shared" si="141"/>
        <v>347.46472643000021</v>
      </c>
    </row>
    <row r="1739" spans="3:9">
      <c r="C1739" s="2">
        <f t="shared" si="137"/>
        <v>39886</v>
      </c>
      <c r="D1739">
        <f t="shared" si="138"/>
        <v>1</v>
      </c>
      <c r="E1739">
        <v>67</v>
      </c>
      <c r="F1739" s="3">
        <v>279.65699999999998</v>
      </c>
      <c r="G1739" s="3">
        <f t="shared" si="141"/>
        <v>357.71070269999996</v>
      </c>
      <c r="H1739" s="3">
        <f t="shared" si="141"/>
        <v>356.58681957000005</v>
      </c>
      <c r="I1739" s="3">
        <f t="shared" si="141"/>
        <v>352.89490377000044</v>
      </c>
    </row>
    <row r="1740" spans="3:9">
      <c r="C1740" s="2">
        <f t="shared" si="137"/>
        <v>39886</v>
      </c>
      <c r="D1740">
        <f t="shared" si="138"/>
        <v>2</v>
      </c>
      <c r="E1740">
        <v>67</v>
      </c>
      <c r="F1740" s="3">
        <v>275.67099999999999</v>
      </c>
      <c r="G1740" s="3">
        <f t="shared" si="141"/>
        <v>357.71070269999996</v>
      </c>
      <c r="H1740" s="3">
        <f t="shared" si="141"/>
        <v>356.58681957000005</v>
      </c>
      <c r="I1740" s="3">
        <f t="shared" si="141"/>
        <v>352.89490377000044</v>
      </c>
    </row>
    <row r="1741" spans="3:9">
      <c r="C1741" s="2">
        <f t="shared" ref="C1741:C1804" si="142">IF(D1741=1,C1740+1,C1740)</f>
        <v>39886</v>
      </c>
      <c r="D1741">
        <f t="shared" ref="D1741:D1804" si="143">IF(D1740=24,1,D1740+1)</f>
        <v>3</v>
      </c>
      <c r="E1741">
        <v>67</v>
      </c>
      <c r="F1741" s="3">
        <v>272.77600000000001</v>
      </c>
      <c r="G1741" s="3">
        <f t="shared" si="141"/>
        <v>357.71070269999996</v>
      </c>
      <c r="H1741" s="3">
        <f t="shared" si="141"/>
        <v>356.58681957000005</v>
      </c>
      <c r="I1741" s="3">
        <f t="shared" si="141"/>
        <v>352.89490377000044</v>
      </c>
    </row>
    <row r="1742" spans="3:9">
      <c r="C1742" s="2">
        <f t="shared" si="142"/>
        <v>39886</v>
      </c>
      <c r="D1742">
        <f t="shared" si="143"/>
        <v>4</v>
      </c>
      <c r="E1742">
        <v>65</v>
      </c>
      <c r="F1742" s="3">
        <v>271.37200000000001</v>
      </c>
      <c r="G1742" s="3">
        <f t="shared" si="141"/>
        <v>346.83081492000008</v>
      </c>
      <c r="H1742" s="3">
        <f t="shared" si="141"/>
        <v>346.68873463</v>
      </c>
      <c r="I1742" s="3">
        <f t="shared" si="141"/>
        <v>342.53162758999912</v>
      </c>
    </row>
    <row r="1743" spans="3:9">
      <c r="C1743" s="2">
        <f t="shared" si="142"/>
        <v>39886</v>
      </c>
      <c r="D1743">
        <f t="shared" si="143"/>
        <v>5</v>
      </c>
      <c r="E1743">
        <v>65</v>
      </c>
      <c r="F1743" s="3">
        <v>284.39</v>
      </c>
      <c r="G1743" s="3">
        <f t="shared" si="141"/>
        <v>346.83081492000008</v>
      </c>
      <c r="H1743" s="3">
        <f t="shared" si="141"/>
        <v>346.68873463</v>
      </c>
      <c r="I1743" s="3">
        <f t="shared" si="141"/>
        <v>342.53162758999912</v>
      </c>
    </row>
    <row r="1744" spans="3:9">
      <c r="C1744" s="2">
        <f t="shared" si="142"/>
        <v>39886</v>
      </c>
      <c r="D1744">
        <f t="shared" si="143"/>
        <v>6</v>
      </c>
      <c r="E1744">
        <v>65</v>
      </c>
      <c r="F1744" s="3">
        <v>295.839</v>
      </c>
      <c r="G1744" s="3">
        <f t="shared" si="141"/>
        <v>346.83081492000008</v>
      </c>
      <c r="H1744" s="3">
        <f t="shared" si="141"/>
        <v>346.68873463</v>
      </c>
      <c r="I1744" s="3">
        <f t="shared" si="141"/>
        <v>342.53162758999912</v>
      </c>
    </row>
    <row r="1745" spans="3:9">
      <c r="C1745" s="2">
        <f t="shared" si="142"/>
        <v>39886</v>
      </c>
      <c r="D1745">
        <f t="shared" si="143"/>
        <v>7</v>
      </c>
      <c r="E1745">
        <v>66</v>
      </c>
      <c r="F1745" s="3">
        <v>301.52199999999999</v>
      </c>
      <c r="G1745" s="3">
        <f t="shared" si="141"/>
        <v>352.07886209999992</v>
      </c>
      <c r="H1745" s="3">
        <f t="shared" si="141"/>
        <v>351.43582708000002</v>
      </c>
      <c r="I1745" s="3">
        <f t="shared" si="141"/>
        <v>347.46472643000021</v>
      </c>
    </row>
    <row r="1746" spans="3:9">
      <c r="C1746" s="2">
        <f t="shared" si="142"/>
        <v>39886</v>
      </c>
      <c r="D1746">
        <f t="shared" si="143"/>
        <v>8</v>
      </c>
      <c r="E1746">
        <v>68</v>
      </c>
      <c r="F1746" s="3">
        <v>303.15100000000001</v>
      </c>
      <c r="G1746" s="3">
        <f t="shared" si="141"/>
        <v>363.72633672000006</v>
      </c>
      <c r="H1746" s="3">
        <f t="shared" si="141"/>
        <v>362.14851334000002</v>
      </c>
      <c r="I1746" s="3">
        <f t="shared" si="141"/>
        <v>358.82321177</v>
      </c>
    </row>
    <row r="1747" spans="3:9">
      <c r="C1747" s="2">
        <f t="shared" si="142"/>
        <v>39886</v>
      </c>
      <c r="D1747">
        <f t="shared" si="143"/>
        <v>9</v>
      </c>
      <c r="E1747">
        <v>72</v>
      </c>
      <c r="F1747" s="3">
        <v>317.38499999999999</v>
      </c>
      <c r="G1747" s="3">
        <f t="shared" si="141"/>
        <v>391.62680699999987</v>
      </c>
      <c r="H1747" s="3">
        <f t="shared" si="141"/>
        <v>388.63832601999997</v>
      </c>
      <c r="I1747" s="3">
        <f t="shared" si="141"/>
        <v>387.48477317000021</v>
      </c>
    </row>
    <row r="1748" spans="3:9">
      <c r="C1748" s="2">
        <f t="shared" si="142"/>
        <v>39886</v>
      </c>
      <c r="D1748">
        <f t="shared" si="143"/>
        <v>10</v>
      </c>
      <c r="E1748">
        <v>71</v>
      </c>
      <c r="F1748" s="3">
        <v>340.95800000000003</v>
      </c>
      <c r="G1748" s="3">
        <f t="shared" si="141"/>
        <v>384.07599930000003</v>
      </c>
      <c r="H1748" s="3">
        <f t="shared" si="141"/>
        <v>381.36581473000001</v>
      </c>
      <c r="I1748" s="3">
        <f t="shared" si="141"/>
        <v>379.58428973000042</v>
      </c>
    </row>
    <row r="1749" spans="3:9">
      <c r="C1749" s="2">
        <f t="shared" si="142"/>
        <v>39886</v>
      </c>
      <c r="D1749">
        <f t="shared" si="143"/>
        <v>11</v>
      </c>
      <c r="E1749">
        <v>71</v>
      </c>
      <c r="F1749" s="3">
        <v>365.22300000000001</v>
      </c>
      <c r="G1749" s="3">
        <f t="shared" si="141"/>
        <v>384.07599930000003</v>
      </c>
      <c r="H1749" s="3">
        <f t="shared" si="141"/>
        <v>381.36581473000001</v>
      </c>
      <c r="I1749" s="3">
        <f t="shared" si="141"/>
        <v>379.58428973000042</v>
      </c>
    </row>
    <row r="1750" spans="3:9">
      <c r="C1750" s="2">
        <f t="shared" si="142"/>
        <v>39886</v>
      </c>
      <c r="D1750">
        <f t="shared" si="143"/>
        <v>12</v>
      </c>
      <c r="E1750">
        <v>68</v>
      </c>
      <c r="F1750" s="3">
        <v>372.23099999999999</v>
      </c>
      <c r="G1750" s="3">
        <f t="shared" si="141"/>
        <v>363.72633672000006</v>
      </c>
      <c r="H1750" s="3">
        <f t="shared" si="141"/>
        <v>362.14851334000002</v>
      </c>
      <c r="I1750" s="3">
        <f t="shared" si="141"/>
        <v>358.82321177</v>
      </c>
    </row>
    <row r="1751" spans="3:9">
      <c r="C1751" s="2">
        <f t="shared" si="142"/>
        <v>39886</v>
      </c>
      <c r="D1751">
        <f t="shared" si="143"/>
        <v>13</v>
      </c>
      <c r="E1751">
        <v>70</v>
      </c>
      <c r="F1751" s="3">
        <v>373.95699999999999</v>
      </c>
      <c r="G1751" s="3">
        <f t="shared" si="141"/>
        <v>376.90898501999993</v>
      </c>
      <c r="H1751" s="3">
        <f t="shared" si="141"/>
        <v>374.53120968000002</v>
      </c>
      <c r="I1751" s="3">
        <f t="shared" si="141"/>
        <v>372.17071119000053</v>
      </c>
    </row>
    <row r="1752" spans="3:9">
      <c r="C1752" s="2">
        <f t="shared" si="142"/>
        <v>39886</v>
      </c>
      <c r="D1752">
        <f t="shared" si="143"/>
        <v>14</v>
      </c>
      <c r="E1752">
        <v>70</v>
      </c>
      <c r="F1752" s="3">
        <v>376.32600000000002</v>
      </c>
      <c r="G1752" s="3">
        <f t="shared" ref="G1752:I1771" si="144">(G$3*$E1752^4)+(G$4*$E1752^3)+(G$5*$E1752^2)+(G$6*$E1752)+G$7</f>
        <v>376.90898501999993</v>
      </c>
      <c r="H1752" s="3">
        <f t="shared" si="144"/>
        <v>374.53120968000002</v>
      </c>
      <c r="I1752" s="3">
        <f t="shared" si="144"/>
        <v>372.17071119000053</v>
      </c>
    </row>
    <row r="1753" spans="3:9">
      <c r="C1753" s="2">
        <f t="shared" si="142"/>
        <v>39886</v>
      </c>
      <c r="D1753">
        <f t="shared" si="143"/>
        <v>15</v>
      </c>
      <c r="E1753">
        <v>69</v>
      </c>
      <c r="F1753" s="3">
        <v>377.68599999999998</v>
      </c>
      <c r="G1753" s="3">
        <f t="shared" si="144"/>
        <v>370.1257641599999</v>
      </c>
      <c r="H1753" s="3">
        <f t="shared" si="144"/>
        <v>368.12770963000003</v>
      </c>
      <c r="I1753" s="3">
        <f t="shared" si="144"/>
        <v>365.24915915000025</v>
      </c>
    </row>
    <row r="1754" spans="3:9">
      <c r="C1754" s="2">
        <f t="shared" si="142"/>
        <v>39886</v>
      </c>
      <c r="D1754">
        <f t="shared" si="143"/>
        <v>16</v>
      </c>
      <c r="E1754">
        <v>70</v>
      </c>
      <c r="F1754" s="3">
        <v>382.00599999999997</v>
      </c>
      <c r="G1754" s="3">
        <f t="shared" si="144"/>
        <v>376.90898501999993</v>
      </c>
      <c r="H1754" s="3">
        <f t="shared" si="144"/>
        <v>374.53120968000002</v>
      </c>
      <c r="I1754" s="3">
        <f t="shared" si="144"/>
        <v>372.17071119000053</v>
      </c>
    </row>
    <row r="1755" spans="3:9">
      <c r="C1755" s="2">
        <f t="shared" si="142"/>
        <v>39886</v>
      </c>
      <c r="D1755">
        <f t="shared" si="143"/>
        <v>17</v>
      </c>
      <c r="E1755">
        <v>70</v>
      </c>
      <c r="F1755" s="3">
        <v>387.24299999999999</v>
      </c>
      <c r="G1755" s="3">
        <f t="shared" si="144"/>
        <v>376.90898501999993</v>
      </c>
      <c r="H1755" s="3">
        <f t="shared" si="144"/>
        <v>374.53120968000002</v>
      </c>
      <c r="I1755" s="3">
        <f t="shared" si="144"/>
        <v>372.17071119000053</v>
      </c>
    </row>
    <row r="1756" spans="3:9">
      <c r="C1756" s="2">
        <f t="shared" si="142"/>
        <v>39886</v>
      </c>
      <c r="D1756">
        <f t="shared" si="143"/>
        <v>18</v>
      </c>
      <c r="E1756">
        <v>69</v>
      </c>
      <c r="F1756" s="3">
        <v>385.86099999999999</v>
      </c>
      <c r="G1756" s="3">
        <f t="shared" si="144"/>
        <v>370.1257641599999</v>
      </c>
      <c r="H1756" s="3">
        <f t="shared" si="144"/>
        <v>368.12770963000003</v>
      </c>
      <c r="I1756" s="3">
        <f t="shared" si="144"/>
        <v>365.24915915000025</v>
      </c>
    </row>
    <row r="1757" spans="3:9">
      <c r="C1757" s="2">
        <f t="shared" si="142"/>
        <v>39886</v>
      </c>
      <c r="D1757">
        <f t="shared" si="143"/>
        <v>19</v>
      </c>
      <c r="E1757">
        <v>70</v>
      </c>
      <c r="F1757" s="3">
        <v>401.34199999999998</v>
      </c>
      <c r="G1757" s="3">
        <f t="shared" si="144"/>
        <v>376.90898501999993</v>
      </c>
      <c r="H1757" s="3">
        <f t="shared" si="144"/>
        <v>374.53120968000002</v>
      </c>
      <c r="I1757" s="3">
        <f t="shared" si="144"/>
        <v>372.17071119000053</v>
      </c>
    </row>
    <row r="1758" spans="3:9">
      <c r="C1758" s="2">
        <f t="shared" si="142"/>
        <v>39886</v>
      </c>
      <c r="D1758">
        <f t="shared" si="143"/>
        <v>20</v>
      </c>
      <c r="E1758">
        <v>70</v>
      </c>
      <c r="F1758" s="3">
        <v>406.60300000000001</v>
      </c>
      <c r="G1758" s="3">
        <f t="shared" si="144"/>
        <v>376.90898501999993</v>
      </c>
      <c r="H1758" s="3">
        <f t="shared" si="144"/>
        <v>374.53120968000002</v>
      </c>
      <c r="I1758" s="3">
        <f t="shared" si="144"/>
        <v>372.17071119000053</v>
      </c>
    </row>
    <row r="1759" spans="3:9">
      <c r="C1759" s="2">
        <f t="shared" si="142"/>
        <v>39886</v>
      </c>
      <c r="D1759">
        <f t="shared" si="143"/>
        <v>21</v>
      </c>
      <c r="E1759">
        <v>70</v>
      </c>
      <c r="F1759" s="3">
        <v>398.55700000000002</v>
      </c>
      <c r="G1759" s="3">
        <f t="shared" si="144"/>
        <v>376.90898501999993</v>
      </c>
      <c r="H1759" s="3">
        <f t="shared" si="144"/>
        <v>374.53120968000002</v>
      </c>
      <c r="I1759" s="3">
        <f t="shared" si="144"/>
        <v>372.17071119000053</v>
      </c>
    </row>
    <row r="1760" spans="3:9">
      <c r="C1760" s="2">
        <f t="shared" si="142"/>
        <v>39886</v>
      </c>
      <c r="D1760">
        <f t="shared" si="143"/>
        <v>22</v>
      </c>
      <c r="E1760">
        <v>70</v>
      </c>
      <c r="F1760" s="3">
        <v>370.99799999999999</v>
      </c>
      <c r="G1760" s="3">
        <f t="shared" si="144"/>
        <v>376.90898501999993</v>
      </c>
      <c r="H1760" s="3">
        <f t="shared" si="144"/>
        <v>374.53120968000002</v>
      </c>
      <c r="I1760" s="3">
        <f t="shared" si="144"/>
        <v>372.17071119000053</v>
      </c>
    </row>
    <row r="1761" spans="3:9">
      <c r="C1761" s="2">
        <f t="shared" si="142"/>
        <v>39886</v>
      </c>
      <c r="D1761">
        <f t="shared" si="143"/>
        <v>23</v>
      </c>
      <c r="E1761">
        <v>69</v>
      </c>
      <c r="F1761" s="3">
        <v>327.02699999999999</v>
      </c>
      <c r="G1761" s="3">
        <f t="shared" si="144"/>
        <v>370.1257641599999</v>
      </c>
      <c r="H1761" s="3">
        <f t="shared" si="144"/>
        <v>368.12770963000003</v>
      </c>
      <c r="I1761" s="3">
        <f t="shared" si="144"/>
        <v>365.24915915000025</v>
      </c>
    </row>
    <row r="1762" spans="3:9">
      <c r="C1762" s="2">
        <f t="shared" si="142"/>
        <v>39886</v>
      </c>
      <c r="D1762">
        <f t="shared" si="143"/>
        <v>24</v>
      </c>
      <c r="E1762">
        <v>70</v>
      </c>
      <c r="F1762" s="3">
        <v>294.35899999999998</v>
      </c>
      <c r="G1762" s="3">
        <f t="shared" si="144"/>
        <v>376.90898501999993</v>
      </c>
      <c r="H1762" s="3">
        <f t="shared" si="144"/>
        <v>374.53120968000002</v>
      </c>
      <c r="I1762" s="3">
        <f t="shared" si="144"/>
        <v>372.17071119000053</v>
      </c>
    </row>
    <row r="1763" spans="3:9">
      <c r="C1763" s="2">
        <f t="shared" si="142"/>
        <v>39887</v>
      </c>
      <c r="D1763">
        <f t="shared" si="143"/>
        <v>1</v>
      </c>
      <c r="E1763">
        <v>70</v>
      </c>
      <c r="F1763" s="3">
        <v>284.04899999999998</v>
      </c>
      <c r="G1763" s="3">
        <f t="shared" si="144"/>
        <v>376.90898501999993</v>
      </c>
      <c r="H1763" s="3">
        <f t="shared" si="144"/>
        <v>374.53120968000002</v>
      </c>
      <c r="I1763" s="3">
        <f t="shared" si="144"/>
        <v>372.17071119000053</v>
      </c>
    </row>
    <row r="1764" spans="3:9">
      <c r="C1764" s="2">
        <f t="shared" si="142"/>
        <v>39887</v>
      </c>
      <c r="D1764">
        <f t="shared" si="143"/>
        <v>2</v>
      </c>
      <c r="E1764">
        <v>69</v>
      </c>
      <c r="F1764" s="3">
        <v>277.041</v>
      </c>
      <c r="G1764" s="3">
        <f t="shared" si="144"/>
        <v>370.1257641599999</v>
      </c>
      <c r="H1764" s="3">
        <f t="shared" si="144"/>
        <v>368.12770963000003</v>
      </c>
      <c r="I1764" s="3">
        <f t="shared" si="144"/>
        <v>365.24915915000025</v>
      </c>
    </row>
    <row r="1765" spans="3:9">
      <c r="C1765" s="2">
        <f t="shared" si="142"/>
        <v>39887</v>
      </c>
      <c r="D1765">
        <f t="shared" si="143"/>
        <v>3</v>
      </c>
      <c r="E1765">
        <v>69</v>
      </c>
      <c r="F1765" s="3">
        <v>273.37299999999999</v>
      </c>
      <c r="G1765" s="3">
        <f t="shared" si="144"/>
        <v>370.1257641599999</v>
      </c>
      <c r="H1765" s="3">
        <f t="shared" si="144"/>
        <v>368.12770963000003</v>
      </c>
      <c r="I1765" s="3">
        <f t="shared" si="144"/>
        <v>365.24915915000025</v>
      </c>
    </row>
    <row r="1766" spans="3:9">
      <c r="C1766" s="2">
        <f t="shared" si="142"/>
        <v>39887</v>
      </c>
      <c r="D1766">
        <f t="shared" si="143"/>
        <v>4</v>
      </c>
      <c r="E1766">
        <v>69</v>
      </c>
      <c r="F1766" s="3">
        <v>271.78500000000003</v>
      </c>
      <c r="G1766" s="3">
        <f t="shared" si="144"/>
        <v>370.1257641599999</v>
      </c>
      <c r="H1766" s="3">
        <f t="shared" si="144"/>
        <v>368.12770963000003</v>
      </c>
      <c r="I1766" s="3">
        <f t="shared" si="144"/>
        <v>365.24915915000025</v>
      </c>
    </row>
    <row r="1767" spans="3:9">
      <c r="C1767" s="2">
        <f t="shared" si="142"/>
        <v>39887</v>
      </c>
      <c r="D1767">
        <f t="shared" si="143"/>
        <v>5</v>
      </c>
      <c r="E1767">
        <v>69</v>
      </c>
      <c r="F1767" s="3">
        <v>278.95699999999999</v>
      </c>
      <c r="G1767" s="3">
        <f t="shared" si="144"/>
        <v>370.1257641599999</v>
      </c>
      <c r="H1767" s="3">
        <f t="shared" si="144"/>
        <v>368.12770963000003</v>
      </c>
      <c r="I1767" s="3">
        <f t="shared" si="144"/>
        <v>365.24915915000025</v>
      </c>
    </row>
    <row r="1768" spans="3:9">
      <c r="C1768" s="2">
        <f t="shared" si="142"/>
        <v>39887</v>
      </c>
      <c r="D1768">
        <f t="shared" si="143"/>
        <v>6</v>
      </c>
      <c r="E1768">
        <v>69</v>
      </c>
      <c r="F1768" s="3">
        <v>291.11399999999998</v>
      </c>
      <c r="G1768" s="3">
        <f t="shared" si="144"/>
        <v>370.1257641599999</v>
      </c>
      <c r="H1768" s="3">
        <f t="shared" si="144"/>
        <v>368.12770963000003</v>
      </c>
      <c r="I1768" s="3">
        <f t="shared" si="144"/>
        <v>365.24915915000025</v>
      </c>
    </row>
    <row r="1769" spans="3:9">
      <c r="C1769" s="2">
        <f t="shared" si="142"/>
        <v>39887</v>
      </c>
      <c r="D1769">
        <f t="shared" si="143"/>
        <v>7</v>
      </c>
      <c r="E1769">
        <v>69</v>
      </c>
      <c r="F1769" s="3">
        <v>304.96199999999999</v>
      </c>
      <c r="G1769" s="3">
        <f t="shared" si="144"/>
        <v>370.1257641599999</v>
      </c>
      <c r="H1769" s="3">
        <f t="shared" si="144"/>
        <v>368.12770963000003</v>
      </c>
      <c r="I1769" s="3">
        <f t="shared" si="144"/>
        <v>365.24915915000025</v>
      </c>
    </row>
    <row r="1770" spans="3:9">
      <c r="C1770" s="2">
        <f t="shared" si="142"/>
        <v>39887</v>
      </c>
      <c r="D1770">
        <f t="shared" si="143"/>
        <v>8</v>
      </c>
      <c r="E1770">
        <v>69</v>
      </c>
      <c r="F1770" s="3">
        <v>304.29000000000002</v>
      </c>
      <c r="G1770" s="3">
        <f t="shared" si="144"/>
        <v>370.1257641599999</v>
      </c>
      <c r="H1770" s="3">
        <f t="shared" si="144"/>
        <v>368.12770963000003</v>
      </c>
      <c r="I1770" s="3">
        <f t="shared" si="144"/>
        <v>365.24915915000025</v>
      </c>
    </row>
    <row r="1771" spans="3:9">
      <c r="C1771" s="2">
        <f t="shared" si="142"/>
        <v>39887</v>
      </c>
      <c r="D1771">
        <f t="shared" si="143"/>
        <v>9</v>
      </c>
      <c r="E1771">
        <v>70</v>
      </c>
      <c r="F1771" s="3">
        <v>323.31599999999997</v>
      </c>
      <c r="G1771" s="3">
        <f t="shared" si="144"/>
        <v>376.90898501999993</v>
      </c>
      <c r="H1771" s="3">
        <f t="shared" si="144"/>
        <v>374.53120968000002</v>
      </c>
      <c r="I1771" s="3">
        <f t="shared" si="144"/>
        <v>372.17071119000053</v>
      </c>
    </row>
    <row r="1772" spans="3:9">
      <c r="C1772" s="2">
        <f t="shared" si="142"/>
        <v>39887</v>
      </c>
      <c r="D1772">
        <f t="shared" si="143"/>
        <v>10</v>
      </c>
      <c r="E1772">
        <v>70</v>
      </c>
      <c r="F1772" s="3">
        <v>345.541</v>
      </c>
      <c r="G1772" s="3">
        <f t="shared" ref="G1772:I1791" si="145">(G$3*$E1772^4)+(G$4*$E1772^3)+(G$5*$E1772^2)+(G$6*$E1772)+G$7</f>
        <v>376.90898501999993</v>
      </c>
      <c r="H1772" s="3">
        <f t="shared" si="145"/>
        <v>374.53120968000002</v>
      </c>
      <c r="I1772" s="3">
        <f t="shared" si="145"/>
        <v>372.17071119000053</v>
      </c>
    </row>
    <row r="1773" spans="3:9">
      <c r="C1773" s="2">
        <f t="shared" si="142"/>
        <v>39887</v>
      </c>
      <c r="D1773">
        <f t="shared" si="143"/>
        <v>11</v>
      </c>
      <c r="E1773">
        <v>72</v>
      </c>
      <c r="F1773" s="3">
        <v>362.22800000000001</v>
      </c>
      <c r="G1773" s="3">
        <f t="shared" si="145"/>
        <v>391.62680699999987</v>
      </c>
      <c r="H1773" s="3">
        <f t="shared" si="145"/>
        <v>388.63832601999997</v>
      </c>
      <c r="I1773" s="3">
        <f t="shared" si="145"/>
        <v>387.48477317000021</v>
      </c>
    </row>
    <row r="1774" spans="3:9">
      <c r="C1774" s="2">
        <f t="shared" si="142"/>
        <v>39887</v>
      </c>
      <c r="D1774">
        <f t="shared" si="143"/>
        <v>12</v>
      </c>
      <c r="E1774">
        <v>69</v>
      </c>
      <c r="F1774" s="3">
        <v>359.125</v>
      </c>
      <c r="G1774" s="3">
        <f t="shared" si="145"/>
        <v>370.1257641599999</v>
      </c>
      <c r="H1774" s="3">
        <f t="shared" si="145"/>
        <v>368.12770963000003</v>
      </c>
      <c r="I1774" s="3">
        <f t="shared" si="145"/>
        <v>365.24915915000025</v>
      </c>
    </row>
    <row r="1775" spans="3:9">
      <c r="C1775" s="2">
        <f t="shared" si="142"/>
        <v>39887</v>
      </c>
      <c r="D1775">
        <f t="shared" si="143"/>
        <v>13</v>
      </c>
      <c r="E1775">
        <v>67</v>
      </c>
      <c r="F1775" s="3">
        <v>352.50400000000002</v>
      </c>
      <c r="G1775" s="3">
        <f t="shared" si="145"/>
        <v>357.71070269999996</v>
      </c>
      <c r="H1775" s="3">
        <f t="shared" si="145"/>
        <v>356.58681957000005</v>
      </c>
      <c r="I1775" s="3">
        <f t="shared" si="145"/>
        <v>352.89490377000044</v>
      </c>
    </row>
    <row r="1776" spans="3:9">
      <c r="C1776" s="2">
        <f t="shared" si="142"/>
        <v>39887</v>
      </c>
      <c r="D1776">
        <f t="shared" si="143"/>
        <v>14</v>
      </c>
      <c r="E1776">
        <v>66</v>
      </c>
      <c r="F1776" s="3">
        <v>349.64100000000002</v>
      </c>
      <c r="G1776" s="3">
        <f t="shared" si="145"/>
        <v>352.07886209999992</v>
      </c>
      <c r="H1776" s="3">
        <f t="shared" si="145"/>
        <v>351.43582708000002</v>
      </c>
      <c r="I1776" s="3">
        <f t="shared" si="145"/>
        <v>347.46472643000021</v>
      </c>
    </row>
    <row r="1777" spans="3:9">
      <c r="C1777" s="2">
        <f t="shared" si="142"/>
        <v>39887</v>
      </c>
      <c r="D1777">
        <f t="shared" si="143"/>
        <v>15</v>
      </c>
      <c r="E1777">
        <v>69</v>
      </c>
      <c r="F1777" s="3">
        <v>348.77</v>
      </c>
      <c r="G1777" s="3">
        <f t="shared" si="145"/>
        <v>370.1257641599999</v>
      </c>
      <c r="H1777" s="3">
        <f t="shared" si="145"/>
        <v>368.12770963000003</v>
      </c>
      <c r="I1777" s="3">
        <f t="shared" si="145"/>
        <v>365.24915915000025</v>
      </c>
    </row>
    <row r="1778" spans="3:9">
      <c r="C1778" s="2">
        <f t="shared" si="142"/>
        <v>39887</v>
      </c>
      <c r="D1778">
        <f t="shared" si="143"/>
        <v>16</v>
      </c>
      <c r="E1778">
        <v>73</v>
      </c>
      <c r="F1778" s="3">
        <v>355.25200000000001</v>
      </c>
      <c r="G1778" s="3">
        <f t="shared" si="145"/>
        <v>399.56140812000001</v>
      </c>
      <c r="H1778" s="3">
        <f t="shared" si="145"/>
        <v>396.35554479000007</v>
      </c>
      <c r="I1778" s="3">
        <f t="shared" si="145"/>
        <v>395.86549646999953</v>
      </c>
    </row>
    <row r="1779" spans="3:9">
      <c r="C1779" s="2">
        <f t="shared" si="142"/>
        <v>39887</v>
      </c>
      <c r="D1779">
        <f t="shared" si="143"/>
        <v>17</v>
      </c>
      <c r="E1779">
        <v>72</v>
      </c>
      <c r="F1779" s="3">
        <v>367.15499999999997</v>
      </c>
      <c r="G1779" s="3">
        <f t="shared" si="145"/>
        <v>391.62680699999987</v>
      </c>
      <c r="H1779" s="3">
        <f t="shared" si="145"/>
        <v>388.63832601999997</v>
      </c>
      <c r="I1779" s="3">
        <f t="shared" si="145"/>
        <v>387.48477317000021</v>
      </c>
    </row>
    <row r="1780" spans="3:9">
      <c r="C1780" s="2">
        <f t="shared" si="142"/>
        <v>39887</v>
      </c>
      <c r="D1780">
        <f t="shared" si="143"/>
        <v>18</v>
      </c>
      <c r="E1780">
        <v>70</v>
      </c>
      <c r="F1780" s="3">
        <v>365.202</v>
      </c>
      <c r="G1780" s="3">
        <f t="shared" si="145"/>
        <v>376.90898501999993</v>
      </c>
      <c r="H1780" s="3">
        <f t="shared" si="145"/>
        <v>374.53120968000002</v>
      </c>
      <c r="I1780" s="3">
        <f t="shared" si="145"/>
        <v>372.17071119000053</v>
      </c>
    </row>
    <row r="1781" spans="3:9">
      <c r="C1781" s="2">
        <f t="shared" si="142"/>
        <v>39887</v>
      </c>
      <c r="D1781">
        <f t="shared" si="143"/>
        <v>19</v>
      </c>
      <c r="E1781">
        <v>69</v>
      </c>
      <c r="F1781" s="3">
        <v>364.07400000000001</v>
      </c>
      <c r="G1781" s="3">
        <f t="shared" si="145"/>
        <v>370.1257641599999</v>
      </c>
      <c r="H1781" s="3">
        <f t="shared" si="145"/>
        <v>368.12770963000003</v>
      </c>
      <c r="I1781" s="3">
        <f t="shared" si="145"/>
        <v>365.24915915000025</v>
      </c>
    </row>
    <row r="1782" spans="3:9">
      <c r="C1782" s="2">
        <f t="shared" si="142"/>
        <v>39887</v>
      </c>
      <c r="D1782">
        <f t="shared" si="143"/>
        <v>20</v>
      </c>
      <c r="E1782">
        <v>67</v>
      </c>
      <c r="F1782" s="3">
        <v>362.56</v>
      </c>
      <c r="G1782" s="3">
        <f t="shared" si="145"/>
        <v>357.71070269999996</v>
      </c>
      <c r="H1782" s="3">
        <f t="shared" si="145"/>
        <v>356.58681957000005</v>
      </c>
      <c r="I1782" s="3">
        <f t="shared" si="145"/>
        <v>352.89490377000044</v>
      </c>
    </row>
    <row r="1783" spans="3:9">
      <c r="C1783" s="2">
        <f t="shared" si="142"/>
        <v>39887</v>
      </c>
      <c r="D1783">
        <f t="shared" si="143"/>
        <v>21</v>
      </c>
      <c r="E1783">
        <v>66</v>
      </c>
      <c r="F1783" s="3">
        <v>351.565</v>
      </c>
      <c r="G1783" s="3">
        <f t="shared" si="145"/>
        <v>352.07886209999992</v>
      </c>
      <c r="H1783" s="3">
        <f t="shared" si="145"/>
        <v>351.43582708000002</v>
      </c>
      <c r="I1783" s="3">
        <f t="shared" si="145"/>
        <v>347.46472643000021</v>
      </c>
    </row>
    <row r="1784" spans="3:9">
      <c r="C1784" s="2">
        <f t="shared" si="142"/>
        <v>39887</v>
      </c>
      <c r="D1784">
        <f t="shared" si="143"/>
        <v>22</v>
      </c>
      <c r="E1784">
        <v>67</v>
      </c>
      <c r="F1784" s="3">
        <v>334.84800000000001</v>
      </c>
      <c r="G1784" s="3">
        <f t="shared" si="145"/>
        <v>357.71070269999996</v>
      </c>
      <c r="H1784" s="3">
        <f t="shared" si="145"/>
        <v>356.58681957000005</v>
      </c>
      <c r="I1784" s="3">
        <f t="shared" si="145"/>
        <v>352.89490377000044</v>
      </c>
    </row>
    <row r="1785" spans="3:9">
      <c r="C1785" s="2">
        <f t="shared" si="142"/>
        <v>39887</v>
      </c>
      <c r="D1785">
        <f t="shared" si="143"/>
        <v>23</v>
      </c>
      <c r="E1785">
        <v>67</v>
      </c>
      <c r="F1785" s="3">
        <v>309.52199999999999</v>
      </c>
      <c r="G1785" s="3">
        <f t="shared" si="145"/>
        <v>357.71070269999996</v>
      </c>
      <c r="H1785" s="3">
        <f t="shared" si="145"/>
        <v>356.58681957000005</v>
      </c>
      <c r="I1785" s="3">
        <f t="shared" si="145"/>
        <v>352.89490377000044</v>
      </c>
    </row>
    <row r="1786" spans="3:9">
      <c r="C1786" s="2">
        <f t="shared" si="142"/>
        <v>39887</v>
      </c>
      <c r="D1786">
        <f t="shared" si="143"/>
        <v>24</v>
      </c>
      <c r="E1786">
        <v>67</v>
      </c>
      <c r="F1786" s="3">
        <v>287.428</v>
      </c>
      <c r="G1786" s="3">
        <f t="shared" si="145"/>
        <v>357.71070269999996</v>
      </c>
      <c r="H1786" s="3">
        <f t="shared" si="145"/>
        <v>356.58681957000005</v>
      </c>
      <c r="I1786" s="3">
        <f t="shared" si="145"/>
        <v>352.89490377000044</v>
      </c>
    </row>
    <row r="1787" spans="3:9">
      <c r="C1787" s="2">
        <f t="shared" si="142"/>
        <v>39888</v>
      </c>
      <c r="D1787">
        <f t="shared" si="143"/>
        <v>1</v>
      </c>
      <c r="E1787">
        <v>68</v>
      </c>
      <c r="F1787" s="3">
        <v>277.20400000000001</v>
      </c>
      <c r="G1787" s="3">
        <f t="shared" si="145"/>
        <v>363.72633672000006</v>
      </c>
      <c r="H1787" s="3">
        <f t="shared" si="145"/>
        <v>362.14851334000002</v>
      </c>
      <c r="I1787" s="3">
        <f t="shared" si="145"/>
        <v>358.82321177</v>
      </c>
    </row>
    <row r="1788" spans="3:9">
      <c r="C1788" s="2">
        <f t="shared" si="142"/>
        <v>39888</v>
      </c>
      <c r="D1788">
        <f t="shared" si="143"/>
        <v>2</v>
      </c>
      <c r="E1788">
        <v>68</v>
      </c>
      <c r="F1788" s="3">
        <v>271.16199999999998</v>
      </c>
      <c r="G1788" s="3">
        <f t="shared" si="145"/>
        <v>363.72633672000006</v>
      </c>
      <c r="H1788" s="3">
        <f t="shared" si="145"/>
        <v>362.14851334000002</v>
      </c>
      <c r="I1788" s="3">
        <f t="shared" si="145"/>
        <v>358.82321177</v>
      </c>
    </row>
    <row r="1789" spans="3:9">
      <c r="C1789" s="2">
        <f t="shared" si="142"/>
        <v>39888</v>
      </c>
      <c r="D1789">
        <f t="shared" si="143"/>
        <v>3</v>
      </c>
      <c r="E1789">
        <v>69</v>
      </c>
      <c r="F1789" s="3">
        <v>271.98599999999999</v>
      </c>
      <c r="G1789" s="3">
        <f t="shared" si="145"/>
        <v>370.1257641599999</v>
      </c>
      <c r="H1789" s="3">
        <f t="shared" si="145"/>
        <v>368.12770963000003</v>
      </c>
      <c r="I1789" s="3">
        <f t="shared" si="145"/>
        <v>365.24915915000025</v>
      </c>
    </row>
    <row r="1790" spans="3:9">
      <c r="C1790" s="2">
        <f t="shared" si="142"/>
        <v>39888</v>
      </c>
      <c r="D1790">
        <f t="shared" si="143"/>
        <v>4</v>
      </c>
      <c r="E1790">
        <v>70</v>
      </c>
      <c r="F1790" s="3">
        <v>272.87799999999999</v>
      </c>
      <c r="G1790" s="3">
        <f t="shared" si="145"/>
        <v>376.90898501999993</v>
      </c>
      <c r="H1790" s="3">
        <f t="shared" si="145"/>
        <v>374.53120968000002</v>
      </c>
      <c r="I1790" s="3">
        <f t="shared" si="145"/>
        <v>372.17071119000053</v>
      </c>
    </row>
    <row r="1791" spans="3:9">
      <c r="C1791" s="2">
        <f t="shared" si="142"/>
        <v>39888</v>
      </c>
      <c r="D1791">
        <f t="shared" si="143"/>
        <v>5</v>
      </c>
      <c r="E1791">
        <v>69</v>
      </c>
      <c r="F1791" s="3">
        <v>283.267</v>
      </c>
      <c r="G1791" s="3">
        <f t="shared" si="145"/>
        <v>370.1257641599999</v>
      </c>
      <c r="H1791" s="3">
        <f t="shared" si="145"/>
        <v>368.12770963000003</v>
      </c>
      <c r="I1791" s="3">
        <f t="shared" si="145"/>
        <v>365.24915915000025</v>
      </c>
    </row>
    <row r="1792" spans="3:9">
      <c r="C1792" s="2">
        <f t="shared" si="142"/>
        <v>39888</v>
      </c>
      <c r="D1792">
        <f t="shared" si="143"/>
        <v>6</v>
      </c>
      <c r="E1792">
        <v>67</v>
      </c>
      <c r="F1792" s="3">
        <v>309.39</v>
      </c>
      <c r="G1792" s="3">
        <f t="shared" ref="G1792:I1811" si="146">(G$3*$E1792^4)+(G$4*$E1792^3)+(G$5*$E1792^2)+(G$6*$E1792)+G$7</f>
        <v>357.71070269999996</v>
      </c>
      <c r="H1792" s="3">
        <f t="shared" si="146"/>
        <v>356.58681957000005</v>
      </c>
      <c r="I1792" s="3">
        <f t="shared" si="146"/>
        <v>352.89490377000044</v>
      </c>
    </row>
    <row r="1793" spans="3:9">
      <c r="C1793" s="2">
        <f t="shared" si="142"/>
        <v>39888</v>
      </c>
      <c r="D1793">
        <f t="shared" si="143"/>
        <v>7</v>
      </c>
      <c r="E1793">
        <v>67</v>
      </c>
      <c r="F1793" s="3">
        <v>348.07100000000003</v>
      </c>
      <c r="G1793" s="3">
        <f t="shared" si="146"/>
        <v>357.71070269999996</v>
      </c>
      <c r="H1793" s="3">
        <f t="shared" si="146"/>
        <v>356.58681957000005</v>
      </c>
      <c r="I1793" s="3">
        <f t="shared" si="146"/>
        <v>352.89490377000044</v>
      </c>
    </row>
    <row r="1794" spans="3:9">
      <c r="C1794" s="2">
        <f t="shared" si="142"/>
        <v>39888</v>
      </c>
      <c r="D1794">
        <f t="shared" si="143"/>
        <v>8</v>
      </c>
      <c r="E1794">
        <v>66</v>
      </c>
      <c r="F1794" s="3">
        <v>384.38799999999998</v>
      </c>
      <c r="G1794" s="3">
        <f t="shared" si="146"/>
        <v>352.07886209999992</v>
      </c>
      <c r="H1794" s="3">
        <f t="shared" si="146"/>
        <v>351.43582708000002</v>
      </c>
      <c r="I1794" s="3">
        <f t="shared" si="146"/>
        <v>347.46472643000021</v>
      </c>
    </row>
    <row r="1795" spans="3:9">
      <c r="C1795" s="2">
        <f t="shared" si="142"/>
        <v>39888</v>
      </c>
      <c r="D1795">
        <f t="shared" si="143"/>
        <v>9</v>
      </c>
      <c r="E1795">
        <v>66</v>
      </c>
      <c r="F1795" s="3">
        <v>421.43799999999999</v>
      </c>
      <c r="G1795" s="3">
        <f t="shared" si="146"/>
        <v>352.07886209999992</v>
      </c>
      <c r="H1795" s="3">
        <f t="shared" si="146"/>
        <v>351.43582708000002</v>
      </c>
      <c r="I1795" s="3">
        <f t="shared" si="146"/>
        <v>347.46472643000021</v>
      </c>
    </row>
    <row r="1796" spans="3:9">
      <c r="C1796" s="2">
        <f t="shared" si="142"/>
        <v>39888</v>
      </c>
      <c r="D1796">
        <f t="shared" si="143"/>
        <v>10</v>
      </c>
      <c r="E1796">
        <v>66</v>
      </c>
      <c r="F1796" s="3">
        <v>452.17700000000002</v>
      </c>
      <c r="G1796" s="3">
        <f t="shared" si="146"/>
        <v>352.07886209999992</v>
      </c>
      <c r="H1796" s="3">
        <f t="shared" si="146"/>
        <v>351.43582708000002</v>
      </c>
      <c r="I1796" s="3">
        <f t="shared" si="146"/>
        <v>347.46472643000021</v>
      </c>
    </row>
    <row r="1797" spans="3:9">
      <c r="C1797" s="2">
        <f t="shared" si="142"/>
        <v>39888</v>
      </c>
      <c r="D1797">
        <f t="shared" si="143"/>
        <v>11</v>
      </c>
      <c r="E1797">
        <v>67</v>
      </c>
      <c r="F1797" s="3">
        <v>465.85500000000002</v>
      </c>
      <c r="G1797" s="3">
        <f t="shared" si="146"/>
        <v>357.71070269999996</v>
      </c>
      <c r="H1797" s="3">
        <f t="shared" si="146"/>
        <v>356.58681957000005</v>
      </c>
      <c r="I1797" s="3">
        <f t="shared" si="146"/>
        <v>352.89490377000044</v>
      </c>
    </row>
    <row r="1798" spans="3:9">
      <c r="C1798" s="2">
        <f t="shared" si="142"/>
        <v>39888</v>
      </c>
      <c r="D1798">
        <f t="shared" si="143"/>
        <v>12</v>
      </c>
      <c r="E1798">
        <v>65</v>
      </c>
      <c r="F1798" s="3">
        <v>466.39499999999998</v>
      </c>
      <c r="G1798" s="3">
        <f t="shared" si="146"/>
        <v>346.83081492000008</v>
      </c>
      <c r="H1798" s="3">
        <f t="shared" si="146"/>
        <v>346.68873463</v>
      </c>
      <c r="I1798" s="3">
        <f t="shared" si="146"/>
        <v>342.53162758999912</v>
      </c>
    </row>
    <row r="1799" spans="3:9">
      <c r="C1799" s="2">
        <f t="shared" si="142"/>
        <v>39888</v>
      </c>
      <c r="D1799">
        <f t="shared" si="143"/>
        <v>13</v>
      </c>
      <c r="E1799">
        <v>63</v>
      </c>
      <c r="F1799" s="3">
        <v>457.74</v>
      </c>
      <c r="G1799" s="3">
        <f t="shared" si="146"/>
        <v>337.48610081999993</v>
      </c>
      <c r="H1799" s="3">
        <f t="shared" si="146"/>
        <v>338.37904489000005</v>
      </c>
      <c r="I1799" s="3">
        <f t="shared" si="146"/>
        <v>334.14473956999979</v>
      </c>
    </row>
    <row r="1800" spans="3:9">
      <c r="C1800" s="2">
        <f t="shared" si="142"/>
        <v>39888</v>
      </c>
      <c r="D1800">
        <f t="shared" si="143"/>
        <v>14</v>
      </c>
      <c r="E1800">
        <v>63</v>
      </c>
      <c r="F1800" s="3">
        <v>453.29899999999998</v>
      </c>
      <c r="G1800" s="3">
        <f t="shared" si="146"/>
        <v>337.48610081999993</v>
      </c>
      <c r="H1800" s="3">
        <f t="shared" si="146"/>
        <v>338.37904489000005</v>
      </c>
      <c r="I1800" s="3">
        <f t="shared" si="146"/>
        <v>334.14473956999979</v>
      </c>
    </row>
    <row r="1801" spans="3:9">
      <c r="C1801" s="2">
        <f t="shared" si="142"/>
        <v>39888</v>
      </c>
      <c r="D1801">
        <f t="shared" si="143"/>
        <v>15</v>
      </c>
      <c r="E1801">
        <v>63</v>
      </c>
      <c r="F1801" s="3">
        <v>441.12400000000002</v>
      </c>
      <c r="G1801" s="3">
        <f t="shared" si="146"/>
        <v>337.48610081999993</v>
      </c>
      <c r="H1801" s="3">
        <f t="shared" si="146"/>
        <v>338.37904489000005</v>
      </c>
      <c r="I1801" s="3">
        <f t="shared" si="146"/>
        <v>334.14473956999979</v>
      </c>
    </row>
    <row r="1802" spans="3:9">
      <c r="C1802" s="2">
        <f t="shared" si="142"/>
        <v>39888</v>
      </c>
      <c r="D1802">
        <f t="shared" si="143"/>
        <v>16</v>
      </c>
      <c r="E1802">
        <v>63</v>
      </c>
      <c r="F1802" s="3">
        <v>427.28500000000003</v>
      </c>
      <c r="G1802" s="3">
        <f t="shared" si="146"/>
        <v>337.48610081999993</v>
      </c>
      <c r="H1802" s="3">
        <f t="shared" si="146"/>
        <v>338.37904489000005</v>
      </c>
      <c r="I1802" s="3">
        <f t="shared" si="146"/>
        <v>334.14473956999979</v>
      </c>
    </row>
    <row r="1803" spans="3:9">
      <c r="C1803" s="2">
        <f t="shared" si="142"/>
        <v>39888</v>
      </c>
      <c r="D1803">
        <f t="shared" si="143"/>
        <v>17</v>
      </c>
      <c r="E1803">
        <v>63</v>
      </c>
      <c r="F1803" s="3">
        <v>418.49400000000003</v>
      </c>
      <c r="G1803" s="3">
        <f t="shared" si="146"/>
        <v>337.48610081999993</v>
      </c>
      <c r="H1803" s="3">
        <f t="shared" si="146"/>
        <v>338.37904489000005</v>
      </c>
      <c r="I1803" s="3">
        <f t="shared" si="146"/>
        <v>334.14473956999979</v>
      </c>
    </row>
    <row r="1804" spans="3:9">
      <c r="C1804" s="2">
        <f t="shared" si="142"/>
        <v>39888</v>
      </c>
      <c r="D1804">
        <f t="shared" si="143"/>
        <v>18</v>
      </c>
      <c r="E1804">
        <v>62</v>
      </c>
      <c r="F1804" s="3">
        <v>402.11599999999999</v>
      </c>
      <c r="G1804" s="3">
        <f t="shared" si="146"/>
        <v>333.38943390000009</v>
      </c>
      <c r="H1804" s="3">
        <f t="shared" si="146"/>
        <v>334.80284512000003</v>
      </c>
      <c r="I1804" s="3">
        <f t="shared" si="146"/>
        <v>330.68112887000012</v>
      </c>
    </row>
    <row r="1805" spans="3:9">
      <c r="C1805" s="2">
        <f t="shared" ref="C1805:C1868" si="147">IF(D1805=1,C1804+1,C1804)</f>
        <v>39888</v>
      </c>
      <c r="D1805">
        <f t="shared" ref="D1805:D1868" si="148">IF(D1804=24,1,D1804+1)</f>
        <v>19</v>
      </c>
      <c r="E1805">
        <v>61</v>
      </c>
      <c r="F1805" s="3">
        <v>397.74</v>
      </c>
      <c r="G1805" s="3">
        <f t="shared" si="146"/>
        <v>329.67656039999997</v>
      </c>
      <c r="H1805" s="3">
        <f t="shared" si="146"/>
        <v>331.60334043000006</v>
      </c>
      <c r="I1805" s="3">
        <f t="shared" si="146"/>
        <v>327.69495363000038</v>
      </c>
    </row>
    <row r="1806" spans="3:9">
      <c r="C1806" s="2">
        <f t="shared" si="147"/>
        <v>39888</v>
      </c>
      <c r="D1806">
        <f t="shared" si="148"/>
        <v>20</v>
      </c>
      <c r="E1806">
        <v>61</v>
      </c>
      <c r="F1806" s="3">
        <v>391.36099999999999</v>
      </c>
      <c r="G1806" s="3">
        <f t="shared" si="146"/>
        <v>329.67656039999997</v>
      </c>
      <c r="H1806" s="3">
        <f t="shared" si="146"/>
        <v>331.60334043000006</v>
      </c>
      <c r="I1806" s="3">
        <f t="shared" si="146"/>
        <v>327.69495363000038</v>
      </c>
    </row>
    <row r="1807" spans="3:9">
      <c r="C1807" s="2">
        <f t="shared" si="147"/>
        <v>39888</v>
      </c>
      <c r="D1807">
        <f t="shared" si="148"/>
        <v>21</v>
      </c>
      <c r="E1807">
        <v>61</v>
      </c>
      <c r="F1807" s="3">
        <v>376.32600000000002</v>
      </c>
      <c r="G1807" s="3">
        <f t="shared" si="146"/>
        <v>329.67656039999997</v>
      </c>
      <c r="H1807" s="3">
        <f t="shared" si="146"/>
        <v>331.60334043000006</v>
      </c>
      <c r="I1807" s="3">
        <f t="shared" si="146"/>
        <v>327.69495363000038</v>
      </c>
    </row>
    <row r="1808" spans="3:9">
      <c r="C1808" s="2">
        <f t="shared" si="147"/>
        <v>39888</v>
      </c>
      <c r="D1808">
        <f t="shared" si="148"/>
        <v>22</v>
      </c>
      <c r="E1808">
        <v>60</v>
      </c>
      <c r="F1808" s="3">
        <v>342.12200000000001</v>
      </c>
      <c r="G1808" s="3">
        <f t="shared" si="146"/>
        <v>326.34748031999993</v>
      </c>
      <c r="H1808" s="3">
        <f t="shared" si="146"/>
        <v>328.77372958000001</v>
      </c>
      <c r="I1808" s="3">
        <f t="shared" si="146"/>
        <v>325.1774444899998</v>
      </c>
    </row>
    <row r="1809" spans="3:9">
      <c r="C1809" s="2">
        <f t="shared" si="147"/>
        <v>39888</v>
      </c>
      <c r="D1809">
        <f t="shared" si="148"/>
        <v>23</v>
      </c>
      <c r="E1809">
        <v>59</v>
      </c>
      <c r="F1809" s="3">
        <v>307.23599999999999</v>
      </c>
      <c r="G1809" s="3">
        <f t="shared" si="146"/>
        <v>323.40219366000008</v>
      </c>
      <c r="H1809" s="3">
        <f t="shared" si="146"/>
        <v>326.30721133000009</v>
      </c>
      <c r="I1809" s="3">
        <f t="shared" si="146"/>
        <v>323.11828865000012</v>
      </c>
    </row>
    <row r="1810" spans="3:9">
      <c r="C1810" s="2">
        <f t="shared" si="147"/>
        <v>39888</v>
      </c>
      <c r="D1810">
        <f t="shared" si="148"/>
        <v>24</v>
      </c>
      <c r="E1810">
        <v>58</v>
      </c>
      <c r="F1810" s="3">
        <v>283.95400000000001</v>
      </c>
      <c r="G1810" s="3">
        <f t="shared" si="146"/>
        <v>320.84070041999996</v>
      </c>
      <c r="H1810" s="3">
        <f t="shared" si="146"/>
        <v>324.19698444000005</v>
      </c>
      <c r="I1810" s="3">
        <f t="shared" si="146"/>
        <v>321.50562987000018</v>
      </c>
    </row>
    <row r="1811" spans="3:9">
      <c r="C1811" s="2">
        <f t="shared" si="147"/>
        <v>39889</v>
      </c>
      <c r="D1811">
        <f t="shared" si="148"/>
        <v>1</v>
      </c>
      <c r="E1811">
        <v>56</v>
      </c>
      <c r="F1811" s="3">
        <v>267.60899999999998</v>
      </c>
      <c r="G1811" s="3">
        <f t="shared" si="146"/>
        <v>316.86909420000006</v>
      </c>
      <c r="H1811" s="3">
        <f t="shared" si="146"/>
        <v>321.01819978000003</v>
      </c>
      <c r="I1811" s="3">
        <f t="shared" si="146"/>
        <v>319.56466133000055</v>
      </c>
    </row>
    <row r="1812" spans="3:9">
      <c r="C1812" s="2">
        <f t="shared" si="147"/>
        <v>39889</v>
      </c>
      <c r="D1812">
        <f t="shared" si="148"/>
        <v>2</v>
      </c>
      <c r="E1812">
        <v>58</v>
      </c>
      <c r="F1812" s="3">
        <v>264.24700000000001</v>
      </c>
      <c r="G1812" s="3">
        <f t="shared" ref="G1812:I1831" si="149">(G$3*$E1812^4)+(G$4*$E1812^3)+(G$5*$E1812^2)+(G$6*$E1812)+G$7</f>
        <v>320.84070041999996</v>
      </c>
      <c r="H1812" s="3">
        <f t="shared" si="149"/>
        <v>324.19698444000005</v>
      </c>
      <c r="I1812" s="3">
        <f t="shared" si="149"/>
        <v>321.50562987000018</v>
      </c>
    </row>
    <row r="1813" spans="3:9">
      <c r="C1813" s="2">
        <f t="shared" si="147"/>
        <v>39889</v>
      </c>
      <c r="D1813">
        <f t="shared" si="148"/>
        <v>3</v>
      </c>
      <c r="E1813">
        <v>59</v>
      </c>
      <c r="F1813" s="3">
        <v>260.20699999999999</v>
      </c>
      <c r="G1813" s="3">
        <f t="shared" si="149"/>
        <v>323.40219366000008</v>
      </c>
      <c r="H1813" s="3">
        <f t="shared" si="149"/>
        <v>326.30721133000009</v>
      </c>
      <c r="I1813" s="3">
        <f t="shared" si="149"/>
        <v>323.11828865000012</v>
      </c>
    </row>
    <row r="1814" spans="3:9">
      <c r="C1814" s="2">
        <f t="shared" si="147"/>
        <v>39889</v>
      </c>
      <c r="D1814">
        <f t="shared" si="148"/>
        <v>4</v>
      </c>
      <c r="E1814">
        <v>60</v>
      </c>
      <c r="F1814" s="3">
        <v>260.96100000000001</v>
      </c>
      <c r="G1814" s="3">
        <f t="shared" si="149"/>
        <v>326.34748031999993</v>
      </c>
      <c r="H1814" s="3">
        <f t="shared" si="149"/>
        <v>328.77372958000001</v>
      </c>
      <c r="I1814" s="3">
        <f t="shared" si="149"/>
        <v>325.1774444899998</v>
      </c>
    </row>
    <row r="1815" spans="3:9">
      <c r="C1815" s="2">
        <f t="shared" si="147"/>
        <v>39889</v>
      </c>
      <c r="D1815">
        <f t="shared" si="148"/>
        <v>5</v>
      </c>
      <c r="E1815">
        <v>60</v>
      </c>
      <c r="F1815" s="3">
        <v>273.00700000000001</v>
      </c>
      <c r="G1815" s="3">
        <f t="shared" si="149"/>
        <v>326.34748031999993</v>
      </c>
      <c r="H1815" s="3">
        <f t="shared" si="149"/>
        <v>328.77372958000001</v>
      </c>
      <c r="I1815" s="3">
        <f t="shared" si="149"/>
        <v>325.1774444899998</v>
      </c>
    </row>
    <row r="1816" spans="3:9">
      <c r="C1816" s="2">
        <f t="shared" si="147"/>
        <v>39889</v>
      </c>
      <c r="D1816">
        <f t="shared" si="148"/>
        <v>6</v>
      </c>
      <c r="E1816">
        <v>61</v>
      </c>
      <c r="F1816" s="3">
        <v>288.90899999999999</v>
      </c>
      <c r="G1816" s="3">
        <f t="shared" si="149"/>
        <v>329.67656039999997</v>
      </c>
      <c r="H1816" s="3">
        <f t="shared" si="149"/>
        <v>331.60334043000006</v>
      </c>
      <c r="I1816" s="3">
        <f t="shared" si="149"/>
        <v>327.69495363000038</v>
      </c>
    </row>
    <row r="1817" spans="3:9">
      <c r="C1817" s="2">
        <f t="shared" si="147"/>
        <v>39889</v>
      </c>
      <c r="D1817">
        <f t="shared" si="148"/>
        <v>7</v>
      </c>
      <c r="E1817">
        <v>60</v>
      </c>
      <c r="F1817" s="3">
        <v>327.41899999999998</v>
      </c>
      <c r="G1817" s="3">
        <f t="shared" si="149"/>
        <v>326.34748031999993</v>
      </c>
      <c r="H1817" s="3">
        <f t="shared" si="149"/>
        <v>328.77372958000001</v>
      </c>
      <c r="I1817" s="3">
        <f t="shared" si="149"/>
        <v>325.1774444899998</v>
      </c>
    </row>
    <row r="1818" spans="3:9">
      <c r="C1818" s="2">
        <f t="shared" si="147"/>
        <v>39889</v>
      </c>
      <c r="D1818">
        <f t="shared" si="148"/>
        <v>8</v>
      </c>
      <c r="E1818">
        <v>61</v>
      </c>
      <c r="F1818" s="3">
        <v>354.40199999999999</v>
      </c>
      <c r="G1818" s="3">
        <f t="shared" si="149"/>
        <v>329.67656039999997</v>
      </c>
      <c r="H1818" s="3">
        <f t="shared" si="149"/>
        <v>331.60334043000006</v>
      </c>
      <c r="I1818" s="3">
        <f t="shared" si="149"/>
        <v>327.69495363000038</v>
      </c>
    </row>
    <row r="1819" spans="3:9">
      <c r="C1819" s="2">
        <f t="shared" si="147"/>
        <v>39889</v>
      </c>
      <c r="D1819">
        <f t="shared" si="148"/>
        <v>9</v>
      </c>
      <c r="E1819">
        <v>62</v>
      </c>
      <c r="F1819" s="3">
        <v>391.34199999999998</v>
      </c>
      <c r="G1819" s="3">
        <f t="shared" si="149"/>
        <v>333.38943390000009</v>
      </c>
      <c r="H1819" s="3">
        <f t="shared" si="149"/>
        <v>334.80284512000003</v>
      </c>
      <c r="I1819" s="3">
        <f t="shared" si="149"/>
        <v>330.68112887000012</v>
      </c>
    </row>
    <row r="1820" spans="3:9">
      <c r="C1820" s="2">
        <f t="shared" si="147"/>
        <v>39889</v>
      </c>
      <c r="D1820">
        <f t="shared" si="148"/>
        <v>10</v>
      </c>
      <c r="E1820">
        <v>64</v>
      </c>
      <c r="F1820" s="3">
        <v>424.34800000000001</v>
      </c>
      <c r="G1820" s="3">
        <f t="shared" si="149"/>
        <v>341.96656115999997</v>
      </c>
      <c r="H1820" s="3">
        <f t="shared" si="149"/>
        <v>342.33874098000001</v>
      </c>
      <c r="I1820" s="3">
        <f t="shared" si="149"/>
        <v>338.09301165000039</v>
      </c>
    </row>
    <row r="1821" spans="3:9">
      <c r="C1821" s="2">
        <f t="shared" si="147"/>
        <v>39889</v>
      </c>
      <c r="D1821">
        <f t="shared" si="148"/>
        <v>11</v>
      </c>
      <c r="E1821">
        <v>67</v>
      </c>
      <c r="F1821" s="3">
        <v>441.04599999999999</v>
      </c>
      <c r="G1821" s="3">
        <f t="shared" si="149"/>
        <v>357.71070269999996</v>
      </c>
      <c r="H1821" s="3">
        <f t="shared" si="149"/>
        <v>356.58681957000005</v>
      </c>
      <c r="I1821" s="3">
        <f t="shared" si="149"/>
        <v>352.89490377000044</v>
      </c>
    </row>
    <row r="1822" spans="3:9">
      <c r="C1822" s="2">
        <f t="shared" si="147"/>
        <v>39889</v>
      </c>
      <c r="D1822">
        <f t="shared" si="148"/>
        <v>12</v>
      </c>
      <c r="E1822">
        <v>70</v>
      </c>
      <c r="F1822" s="3">
        <v>448.94200000000001</v>
      </c>
      <c r="G1822" s="3">
        <f t="shared" si="149"/>
        <v>376.90898501999993</v>
      </c>
      <c r="H1822" s="3">
        <f t="shared" si="149"/>
        <v>374.53120968000002</v>
      </c>
      <c r="I1822" s="3">
        <f t="shared" si="149"/>
        <v>372.17071119000053</v>
      </c>
    </row>
    <row r="1823" spans="3:9">
      <c r="C1823" s="2">
        <f t="shared" si="147"/>
        <v>39889</v>
      </c>
      <c r="D1823">
        <f t="shared" si="148"/>
        <v>13</v>
      </c>
      <c r="E1823">
        <v>72</v>
      </c>
      <c r="F1823" s="3">
        <v>461.65100000000001</v>
      </c>
      <c r="G1823" s="3">
        <f t="shared" si="149"/>
        <v>391.62680699999987</v>
      </c>
      <c r="H1823" s="3">
        <f t="shared" si="149"/>
        <v>388.63832601999997</v>
      </c>
      <c r="I1823" s="3">
        <f t="shared" si="149"/>
        <v>387.48477317000021</v>
      </c>
    </row>
    <row r="1824" spans="3:9">
      <c r="C1824" s="2">
        <f t="shared" si="147"/>
        <v>39889</v>
      </c>
      <c r="D1824">
        <f t="shared" si="148"/>
        <v>14</v>
      </c>
      <c r="E1824">
        <v>74</v>
      </c>
      <c r="F1824" s="3">
        <v>464.88799999999998</v>
      </c>
      <c r="G1824" s="3">
        <f t="shared" si="149"/>
        <v>407.87980266</v>
      </c>
      <c r="H1824" s="3">
        <f t="shared" si="149"/>
        <v>404.5242722800001</v>
      </c>
      <c r="I1824" s="3">
        <f t="shared" si="149"/>
        <v>404.71825114999962</v>
      </c>
    </row>
    <row r="1825" spans="3:9">
      <c r="C1825" s="2">
        <f t="shared" si="147"/>
        <v>39889</v>
      </c>
      <c r="D1825">
        <f t="shared" si="148"/>
        <v>15</v>
      </c>
      <c r="E1825">
        <v>75</v>
      </c>
      <c r="F1825" s="3">
        <v>467.00599999999997</v>
      </c>
      <c r="G1825" s="3">
        <f t="shared" si="149"/>
        <v>416.58199061999994</v>
      </c>
      <c r="H1825" s="3">
        <f t="shared" si="149"/>
        <v>413.15130973000009</v>
      </c>
      <c r="I1825" s="3">
        <f t="shared" si="149"/>
        <v>414.03328529000015</v>
      </c>
    </row>
    <row r="1826" spans="3:9">
      <c r="C1826" s="2">
        <f t="shared" si="147"/>
        <v>39889</v>
      </c>
      <c r="D1826">
        <f t="shared" si="148"/>
        <v>16</v>
      </c>
      <c r="E1826">
        <v>77</v>
      </c>
      <c r="F1826" s="3">
        <v>464.66</v>
      </c>
      <c r="G1826" s="3">
        <f t="shared" si="149"/>
        <v>435.13774680000006</v>
      </c>
      <c r="H1826" s="3">
        <f t="shared" si="149"/>
        <v>431.80751946999999</v>
      </c>
      <c r="I1826" s="3">
        <f t="shared" si="149"/>
        <v>434.00346707000068</v>
      </c>
    </row>
    <row r="1827" spans="3:9">
      <c r="C1827" s="2">
        <f t="shared" si="147"/>
        <v>39889</v>
      </c>
      <c r="D1827">
        <f t="shared" si="148"/>
        <v>17</v>
      </c>
      <c r="E1827">
        <v>77</v>
      </c>
      <c r="F1827" s="3">
        <v>456.68</v>
      </c>
      <c r="G1827" s="3">
        <f t="shared" si="149"/>
        <v>435.13774680000006</v>
      </c>
      <c r="H1827" s="3">
        <f t="shared" si="149"/>
        <v>431.80751946999999</v>
      </c>
      <c r="I1827" s="3">
        <f t="shared" si="149"/>
        <v>434.00346707000068</v>
      </c>
    </row>
    <row r="1828" spans="3:9">
      <c r="C1828" s="2">
        <f t="shared" si="147"/>
        <v>39889</v>
      </c>
      <c r="D1828">
        <f t="shared" si="148"/>
        <v>18</v>
      </c>
      <c r="E1828">
        <v>69</v>
      </c>
      <c r="F1828" s="3">
        <v>427.20800000000003</v>
      </c>
      <c r="G1828" s="3">
        <f t="shared" si="149"/>
        <v>370.1257641599999</v>
      </c>
      <c r="H1828" s="3">
        <f t="shared" si="149"/>
        <v>368.12770963000003</v>
      </c>
      <c r="I1828" s="3">
        <f t="shared" si="149"/>
        <v>365.24915915000025</v>
      </c>
    </row>
    <row r="1829" spans="3:9">
      <c r="C1829" s="2">
        <f t="shared" si="147"/>
        <v>39889</v>
      </c>
      <c r="D1829">
        <f t="shared" si="148"/>
        <v>19</v>
      </c>
      <c r="E1829">
        <v>65</v>
      </c>
      <c r="F1829" s="3">
        <v>423.28</v>
      </c>
      <c r="G1829" s="3">
        <f t="shared" si="149"/>
        <v>346.83081492000008</v>
      </c>
      <c r="H1829" s="3">
        <f t="shared" si="149"/>
        <v>346.68873463</v>
      </c>
      <c r="I1829" s="3">
        <f t="shared" si="149"/>
        <v>342.53162758999912</v>
      </c>
    </row>
    <row r="1830" spans="3:9">
      <c r="C1830" s="2">
        <f t="shared" si="147"/>
        <v>39889</v>
      </c>
      <c r="D1830">
        <f t="shared" si="148"/>
        <v>20</v>
      </c>
      <c r="E1830">
        <v>63</v>
      </c>
      <c r="F1830" s="3">
        <v>423.12700000000001</v>
      </c>
      <c r="G1830" s="3">
        <f t="shared" si="149"/>
        <v>337.48610081999993</v>
      </c>
      <c r="H1830" s="3">
        <f t="shared" si="149"/>
        <v>338.37904489000005</v>
      </c>
      <c r="I1830" s="3">
        <f t="shared" si="149"/>
        <v>334.14473956999979</v>
      </c>
    </row>
    <row r="1831" spans="3:9">
      <c r="C1831" s="2">
        <f t="shared" si="147"/>
        <v>39889</v>
      </c>
      <c r="D1831">
        <f t="shared" si="148"/>
        <v>21</v>
      </c>
      <c r="E1831">
        <v>62</v>
      </c>
      <c r="F1831" s="3">
        <v>403.34399999999999</v>
      </c>
      <c r="G1831" s="3">
        <f t="shared" si="149"/>
        <v>333.38943390000009</v>
      </c>
      <c r="H1831" s="3">
        <f t="shared" si="149"/>
        <v>334.80284512000003</v>
      </c>
      <c r="I1831" s="3">
        <f t="shared" si="149"/>
        <v>330.68112887000012</v>
      </c>
    </row>
    <row r="1832" spans="3:9">
      <c r="C1832" s="2">
        <f t="shared" si="147"/>
        <v>39889</v>
      </c>
      <c r="D1832">
        <f t="shared" si="148"/>
        <v>22</v>
      </c>
      <c r="E1832">
        <v>62</v>
      </c>
      <c r="F1832" s="3">
        <v>356.97199999999998</v>
      </c>
      <c r="G1832" s="3">
        <f t="shared" ref="G1832:I1851" si="150">(G$3*$E1832^4)+(G$4*$E1832^3)+(G$5*$E1832^2)+(G$6*$E1832)+G$7</f>
        <v>333.38943390000009</v>
      </c>
      <c r="H1832" s="3">
        <f t="shared" si="150"/>
        <v>334.80284512000003</v>
      </c>
      <c r="I1832" s="3">
        <f t="shared" si="150"/>
        <v>330.68112887000012</v>
      </c>
    </row>
    <row r="1833" spans="3:9">
      <c r="C1833" s="2">
        <f t="shared" si="147"/>
        <v>39889</v>
      </c>
      <c r="D1833">
        <f t="shared" si="148"/>
        <v>23</v>
      </c>
      <c r="E1833">
        <v>62</v>
      </c>
      <c r="F1833" s="3">
        <v>313.24700000000001</v>
      </c>
      <c r="G1833" s="3">
        <f t="shared" si="150"/>
        <v>333.38943390000009</v>
      </c>
      <c r="H1833" s="3">
        <f t="shared" si="150"/>
        <v>334.80284512000003</v>
      </c>
      <c r="I1833" s="3">
        <f t="shared" si="150"/>
        <v>330.68112887000012</v>
      </c>
    </row>
    <row r="1834" spans="3:9">
      <c r="C1834" s="2">
        <f t="shared" si="147"/>
        <v>39889</v>
      </c>
      <c r="D1834">
        <f t="shared" si="148"/>
        <v>24</v>
      </c>
      <c r="E1834">
        <v>58</v>
      </c>
      <c r="F1834" s="3">
        <v>290.19099999999997</v>
      </c>
      <c r="G1834" s="3">
        <f t="shared" si="150"/>
        <v>320.84070041999996</v>
      </c>
      <c r="H1834" s="3">
        <f t="shared" si="150"/>
        <v>324.19698444000005</v>
      </c>
      <c r="I1834" s="3">
        <f t="shared" si="150"/>
        <v>321.50562987000018</v>
      </c>
    </row>
    <row r="1835" spans="3:9">
      <c r="C1835" s="2">
        <f t="shared" si="147"/>
        <v>39890</v>
      </c>
      <c r="D1835">
        <f t="shared" si="148"/>
        <v>1</v>
      </c>
      <c r="E1835">
        <v>58</v>
      </c>
      <c r="F1835" s="3">
        <v>279.44499999999999</v>
      </c>
      <c r="G1835" s="3">
        <f t="shared" si="150"/>
        <v>320.84070041999996</v>
      </c>
      <c r="H1835" s="3">
        <f t="shared" si="150"/>
        <v>324.19698444000005</v>
      </c>
      <c r="I1835" s="3">
        <f t="shared" si="150"/>
        <v>321.50562987000018</v>
      </c>
    </row>
    <row r="1836" spans="3:9">
      <c r="C1836" s="2">
        <f t="shared" si="147"/>
        <v>39890</v>
      </c>
      <c r="D1836">
        <f t="shared" si="148"/>
        <v>2</v>
      </c>
      <c r="E1836">
        <v>59</v>
      </c>
      <c r="F1836" s="3">
        <v>270.20600000000002</v>
      </c>
      <c r="G1836" s="3">
        <f t="shared" si="150"/>
        <v>323.40219366000008</v>
      </c>
      <c r="H1836" s="3">
        <f t="shared" si="150"/>
        <v>326.30721133000009</v>
      </c>
      <c r="I1836" s="3">
        <f t="shared" si="150"/>
        <v>323.11828865000012</v>
      </c>
    </row>
    <row r="1837" spans="3:9">
      <c r="C1837" s="2">
        <f t="shared" si="147"/>
        <v>39890</v>
      </c>
      <c r="D1837">
        <f t="shared" si="148"/>
        <v>3</v>
      </c>
      <c r="E1837">
        <v>57</v>
      </c>
      <c r="F1837" s="3">
        <v>266.12799999999999</v>
      </c>
      <c r="G1837" s="3">
        <f t="shared" si="150"/>
        <v>318.66300059999992</v>
      </c>
      <c r="H1837" s="3">
        <f t="shared" si="150"/>
        <v>322.43624767000006</v>
      </c>
      <c r="I1837" s="3">
        <f t="shared" si="150"/>
        <v>320.32606846999994</v>
      </c>
    </row>
    <row r="1838" spans="3:9">
      <c r="C1838" s="2">
        <f t="shared" si="147"/>
        <v>39890</v>
      </c>
      <c r="D1838">
        <f t="shared" si="148"/>
        <v>4</v>
      </c>
      <c r="E1838">
        <v>57</v>
      </c>
      <c r="F1838" s="3">
        <v>264.59199999999998</v>
      </c>
      <c r="G1838" s="3">
        <f t="shared" si="150"/>
        <v>318.66300059999992</v>
      </c>
      <c r="H1838" s="3">
        <f t="shared" si="150"/>
        <v>322.43624767000006</v>
      </c>
      <c r="I1838" s="3">
        <f t="shared" si="150"/>
        <v>320.32606846999994</v>
      </c>
    </row>
    <row r="1839" spans="3:9">
      <c r="C1839" s="2">
        <f t="shared" si="147"/>
        <v>39890</v>
      </c>
      <c r="D1839">
        <f t="shared" si="148"/>
        <v>5</v>
      </c>
      <c r="E1839">
        <v>57</v>
      </c>
      <c r="F1839" s="3">
        <v>276.45800000000003</v>
      </c>
      <c r="G1839" s="3">
        <f t="shared" si="150"/>
        <v>318.66300059999992</v>
      </c>
      <c r="H1839" s="3">
        <f t="shared" si="150"/>
        <v>322.43624767000006</v>
      </c>
      <c r="I1839" s="3">
        <f t="shared" si="150"/>
        <v>320.32606846999994</v>
      </c>
    </row>
    <row r="1840" spans="3:9">
      <c r="C1840" s="2">
        <f t="shared" si="147"/>
        <v>39890</v>
      </c>
      <c r="D1840">
        <f t="shared" si="148"/>
        <v>6</v>
      </c>
      <c r="E1840">
        <v>57</v>
      </c>
      <c r="F1840" s="3">
        <v>293.572</v>
      </c>
      <c r="G1840" s="3">
        <f t="shared" si="150"/>
        <v>318.66300059999992</v>
      </c>
      <c r="H1840" s="3">
        <f t="shared" si="150"/>
        <v>322.43624767000006</v>
      </c>
      <c r="I1840" s="3">
        <f t="shared" si="150"/>
        <v>320.32606846999994</v>
      </c>
    </row>
    <row r="1841" spans="3:9">
      <c r="C1841" s="2">
        <f t="shared" si="147"/>
        <v>39890</v>
      </c>
      <c r="D1841">
        <f t="shared" si="148"/>
        <v>7</v>
      </c>
      <c r="E1841">
        <v>55</v>
      </c>
      <c r="F1841" s="3">
        <v>331.22699999999998</v>
      </c>
      <c r="G1841" s="3">
        <f t="shared" si="150"/>
        <v>315.45898121999994</v>
      </c>
      <c r="H1841" s="3">
        <f t="shared" si="150"/>
        <v>319.93603953000002</v>
      </c>
      <c r="I1841" s="3">
        <f t="shared" si="150"/>
        <v>319.20492189000021</v>
      </c>
    </row>
    <row r="1842" spans="3:9">
      <c r="C1842" s="2">
        <f t="shared" si="147"/>
        <v>39890</v>
      </c>
      <c r="D1842">
        <f t="shared" si="148"/>
        <v>8</v>
      </c>
      <c r="E1842">
        <v>57</v>
      </c>
      <c r="F1842" s="3">
        <v>356.50799999999998</v>
      </c>
      <c r="G1842" s="3">
        <f t="shared" si="150"/>
        <v>318.66300059999992</v>
      </c>
      <c r="H1842" s="3">
        <f t="shared" si="150"/>
        <v>322.43624767000006</v>
      </c>
      <c r="I1842" s="3">
        <f t="shared" si="150"/>
        <v>320.32606846999994</v>
      </c>
    </row>
    <row r="1843" spans="3:9">
      <c r="C1843" s="2">
        <f t="shared" si="147"/>
        <v>39890</v>
      </c>
      <c r="D1843">
        <f t="shared" si="148"/>
        <v>9</v>
      </c>
      <c r="E1843">
        <v>60</v>
      </c>
      <c r="F1843" s="3">
        <v>384.96899999999999</v>
      </c>
      <c r="G1843" s="3">
        <f t="shared" si="150"/>
        <v>326.34748031999993</v>
      </c>
      <c r="H1843" s="3">
        <f t="shared" si="150"/>
        <v>328.77372958000001</v>
      </c>
      <c r="I1843" s="3">
        <f t="shared" si="150"/>
        <v>325.1774444899998</v>
      </c>
    </row>
    <row r="1844" spans="3:9">
      <c r="C1844" s="2">
        <f t="shared" si="147"/>
        <v>39890</v>
      </c>
      <c r="D1844">
        <f t="shared" si="148"/>
        <v>10</v>
      </c>
      <c r="E1844">
        <v>64</v>
      </c>
      <c r="F1844" s="3">
        <v>411.697</v>
      </c>
      <c r="G1844" s="3">
        <f t="shared" si="150"/>
        <v>341.96656115999997</v>
      </c>
      <c r="H1844" s="3">
        <f t="shared" si="150"/>
        <v>342.33874098000001</v>
      </c>
      <c r="I1844" s="3">
        <f t="shared" si="150"/>
        <v>338.09301165000039</v>
      </c>
    </row>
    <row r="1845" spans="3:9">
      <c r="C1845" s="2">
        <f t="shared" si="147"/>
        <v>39890</v>
      </c>
      <c r="D1845">
        <f t="shared" si="148"/>
        <v>11</v>
      </c>
      <c r="E1845">
        <v>67</v>
      </c>
      <c r="F1845" s="3">
        <v>432.09500000000003</v>
      </c>
      <c r="G1845" s="3">
        <f t="shared" si="150"/>
        <v>357.71070269999996</v>
      </c>
      <c r="H1845" s="3">
        <f t="shared" si="150"/>
        <v>356.58681957000005</v>
      </c>
      <c r="I1845" s="3">
        <f t="shared" si="150"/>
        <v>352.89490377000044</v>
      </c>
    </row>
    <row r="1846" spans="3:9">
      <c r="C1846" s="2">
        <f t="shared" si="147"/>
        <v>39890</v>
      </c>
      <c r="D1846">
        <f t="shared" si="148"/>
        <v>12</v>
      </c>
      <c r="E1846">
        <v>69</v>
      </c>
      <c r="F1846" s="3">
        <v>446.84500000000003</v>
      </c>
      <c r="G1846" s="3">
        <f t="shared" si="150"/>
        <v>370.1257641599999</v>
      </c>
      <c r="H1846" s="3">
        <f t="shared" si="150"/>
        <v>368.12770963000003</v>
      </c>
      <c r="I1846" s="3">
        <f t="shared" si="150"/>
        <v>365.24915915000025</v>
      </c>
    </row>
    <row r="1847" spans="3:9">
      <c r="C1847" s="2">
        <f t="shared" si="147"/>
        <v>39890</v>
      </c>
      <c r="D1847">
        <f t="shared" si="148"/>
        <v>13</v>
      </c>
      <c r="E1847">
        <v>70</v>
      </c>
      <c r="F1847" s="3">
        <v>459.40199999999999</v>
      </c>
      <c r="G1847" s="3">
        <f t="shared" si="150"/>
        <v>376.90898501999993</v>
      </c>
      <c r="H1847" s="3">
        <f t="shared" si="150"/>
        <v>374.53120968000002</v>
      </c>
      <c r="I1847" s="3">
        <f t="shared" si="150"/>
        <v>372.17071119000053</v>
      </c>
    </row>
    <row r="1848" spans="3:9">
      <c r="C1848" s="2">
        <f t="shared" si="147"/>
        <v>39890</v>
      </c>
      <c r="D1848">
        <f t="shared" si="148"/>
        <v>14</v>
      </c>
      <c r="E1848">
        <v>72</v>
      </c>
      <c r="F1848" s="3">
        <v>465.20299999999997</v>
      </c>
      <c r="G1848" s="3">
        <f t="shared" si="150"/>
        <v>391.62680699999987</v>
      </c>
      <c r="H1848" s="3">
        <f t="shared" si="150"/>
        <v>388.63832601999997</v>
      </c>
      <c r="I1848" s="3">
        <f t="shared" si="150"/>
        <v>387.48477317000021</v>
      </c>
    </row>
    <row r="1849" spans="3:9">
      <c r="C1849" s="2">
        <f t="shared" si="147"/>
        <v>39890</v>
      </c>
      <c r="D1849">
        <f t="shared" si="148"/>
        <v>15</v>
      </c>
      <c r="E1849">
        <v>72</v>
      </c>
      <c r="F1849" s="3">
        <v>462.81</v>
      </c>
      <c r="G1849" s="3">
        <f t="shared" si="150"/>
        <v>391.62680699999987</v>
      </c>
      <c r="H1849" s="3">
        <f t="shared" si="150"/>
        <v>388.63832601999997</v>
      </c>
      <c r="I1849" s="3">
        <f t="shared" si="150"/>
        <v>387.48477317000021</v>
      </c>
    </row>
    <row r="1850" spans="3:9">
      <c r="C1850" s="2">
        <f t="shared" si="147"/>
        <v>39890</v>
      </c>
      <c r="D1850">
        <f t="shared" si="148"/>
        <v>16</v>
      </c>
      <c r="E1850">
        <v>71</v>
      </c>
      <c r="F1850" s="3">
        <v>456.911</v>
      </c>
      <c r="G1850" s="3">
        <f t="shared" si="150"/>
        <v>384.07599930000003</v>
      </c>
      <c r="H1850" s="3">
        <f t="shared" si="150"/>
        <v>381.36581473000001</v>
      </c>
      <c r="I1850" s="3">
        <f t="shared" si="150"/>
        <v>379.58428973000042</v>
      </c>
    </row>
    <row r="1851" spans="3:9">
      <c r="C1851" s="2">
        <f t="shared" si="147"/>
        <v>39890</v>
      </c>
      <c r="D1851">
        <f t="shared" si="148"/>
        <v>17</v>
      </c>
      <c r="E1851">
        <v>70</v>
      </c>
      <c r="F1851" s="3">
        <v>453.74299999999999</v>
      </c>
      <c r="G1851" s="3">
        <f t="shared" si="150"/>
        <v>376.90898501999993</v>
      </c>
      <c r="H1851" s="3">
        <f t="shared" si="150"/>
        <v>374.53120968000002</v>
      </c>
      <c r="I1851" s="3">
        <f t="shared" si="150"/>
        <v>372.17071119000053</v>
      </c>
    </row>
    <row r="1852" spans="3:9">
      <c r="C1852" s="2">
        <f t="shared" si="147"/>
        <v>39890</v>
      </c>
      <c r="D1852">
        <f t="shared" si="148"/>
        <v>18</v>
      </c>
      <c r="E1852">
        <v>68</v>
      </c>
      <c r="F1852" s="3">
        <v>431.85199999999998</v>
      </c>
      <c r="G1852" s="3">
        <f t="shared" ref="G1852:I1871" si="151">(G$3*$E1852^4)+(G$4*$E1852^3)+(G$5*$E1852^2)+(G$6*$E1852)+G$7</f>
        <v>363.72633672000006</v>
      </c>
      <c r="H1852" s="3">
        <f t="shared" si="151"/>
        <v>362.14851334000002</v>
      </c>
      <c r="I1852" s="3">
        <f t="shared" si="151"/>
        <v>358.82321177</v>
      </c>
    </row>
    <row r="1853" spans="3:9">
      <c r="C1853" s="2">
        <f t="shared" si="147"/>
        <v>39890</v>
      </c>
      <c r="D1853">
        <f t="shared" si="148"/>
        <v>19</v>
      </c>
      <c r="E1853">
        <v>65</v>
      </c>
      <c r="F1853" s="3">
        <v>427.029</v>
      </c>
      <c r="G1853" s="3">
        <f t="shared" si="151"/>
        <v>346.83081492000008</v>
      </c>
      <c r="H1853" s="3">
        <f t="shared" si="151"/>
        <v>346.68873463</v>
      </c>
      <c r="I1853" s="3">
        <f t="shared" si="151"/>
        <v>342.53162758999912</v>
      </c>
    </row>
    <row r="1854" spans="3:9">
      <c r="C1854" s="2">
        <f t="shared" si="147"/>
        <v>39890</v>
      </c>
      <c r="D1854">
        <f t="shared" si="148"/>
        <v>20</v>
      </c>
      <c r="E1854">
        <v>64</v>
      </c>
      <c r="F1854" s="3">
        <v>425.911</v>
      </c>
      <c r="G1854" s="3">
        <f t="shared" si="151"/>
        <v>341.96656115999997</v>
      </c>
      <c r="H1854" s="3">
        <f t="shared" si="151"/>
        <v>342.33874098000001</v>
      </c>
      <c r="I1854" s="3">
        <f t="shared" si="151"/>
        <v>338.09301165000039</v>
      </c>
    </row>
    <row r="1855" spans="3:9">
      <c r="C1855" s="2">
        <f t="shared" si="147"/>
        <v>39890</v>
      </c>
      <c r="D1855">
        <f t="shared" si="148"/>
        <v>21</v>
      </c>
      <c r="E1855">
        <v>62</v>
      </c>
      <c r="F1855" s="3">
        <v>400.60399999999998</v>
      </c>
      <c r="G1855" s="3">
        <f t="shared" si="151"/>
        <v>333.38943390000009</v>
      </c>
      <c r="H1855" s="3">
        <f t="shared" si="151"/>
        <v>334.80284512000003</v>
      </c>
      <c r="I1855" s="3">
        <f t="shared" si="151"/>
        <v>330.68112887000012</v>
      </c>
    </row>
    <row r="1856" spans="3:9">
      <c r="C1856" s="2">
        <f t="shared" si="147"/>
        <v>39890</v>
      </c>
      <c r="D1856">
        <f t="shared" si="148"/>
        <v>22</v>
      </c>
      <c r="E1856">
        <v>61</v>
      </c>
      <c r="F1856" s="3">
        <v>358.31299999999999</v>
      </c>
      <c r="G1856" s="3">
        <f t="shared" si="151"/>
        <v>329.67656039999997</v>
      </c>
      <c r="H1856" s="3">
        <f t="shared" si="151"/>
        <v>331.60334043000006</v>
      </c>
      <c r="I1856" s="3">
        <f t="shared" si="151"/>
        <v>327.69495363000038</v>
      </c>
    </row>
    <row r="1857" spans="3:9">
      <c r="C1857" s="2">
        <f t="shared" si="147"/>
        <v>39890</v>
      </c>
      <c r="D1857">
        <f t="shared" si="148"/>
        <v>23</v>
      </c>
      <c r="E1857">
        <v>58</v>
      </c>
      <c r="F1857" s="3">
        <v>314.52699999999999</v>
      </c>
      <c r="G1857" s="3">
        <f t="shared" si="151"/>
        <v>320.84070041999996</v>
      </c>
      <c r="H1857" s="3">
        <f t="shared" si="151"/>
        <v>324.19698444000005</v>
      </c>
      <c r="I1857" s="3">
        <f t="shared" si="151"/>
        <v>321.50562987000018</v>
      </c>
    </row>
    <row r="1858" spans="3:9">
      <c r="C1858" s="2">
        <f t="shared" si="147"/>
        <v>39890</v>
      </c>
      <c r="D1858">
        <f t="shared" si="148"/>
        <v>24</v>
      </c>
      <c r="E1858">
        <v>59</v>
      </c>
      <c r="F1858" s="3">
        <v>287.15300000000002</v>
      </c>
      <c r="G1858" s="3">
        <f t="shared" si="151"/>
        <v>323.40219366000008</v>
      </c>
      <c r="H1858" s="3">
        <f t="shared" si="151"/>
        <v>326.30721133000009</v>
      </c>
      <c r="I1858" s="3">
        <f t="shared" si="151"/>
        <v>323.11828865000012</v>
      </c>
    </row>
    <row r="1859" spans="3:9">
      <c r="C1859" s="2">
        <f t="shared" si="147"/>
        <v>39891</v>
      </c>
      <c r="D1859">
        <f t="shared" si="148"/>
        <v>1</v>
      </c>
      <c r="E1859">
        <v>59</v>
      </c>
      <c r="F1859" s="3">
        <v>274.84500000000003</v>
      </c>
      <c r="G1859" s="3">
        <f t="shared" si="151"/>
        <v>323.40219366000008</v>
      </c>
      <c r="H1859" s="3">
        <f t="shared" si="151"/>
        <v>326.30721133000009</v>
      </c>
      <c r="I1859" s="3">
        <f t="shared" si="151"/>
        <v>323.11828865000012</v>
      </c>
    </row>
    <row r="1860" spans="3:9">
      <c r="C1860" s="2">
        <f t="shared" si="147"/>
        <v>39891</v>
      </c>
      <c r="D1860">
        <f t="shared" si="148"/>
        <v>2</v>
      </c>
      <c r="E1860">
        <v>59</v>
      </c>
      <c r="F1860" s="3">
        <v>267.93</v>
      </c>
      <c r="G1860" s="3">
        <f t="shared" si="151"/>
        <v>323.40219366000008</v>
      </c>
      <c r="H1860" s="3">
        <f t="shared" si="151"/>
        <v>326.30721133000009</v>
      </c>
      <c r="I1860" s="3">
        <f t="shared" si="151"/>
        <v>323.11828865000012</v>
      </c>
    </row>
    <row r="1861" spans="3:9">
      <c r="C1861" s="2">
        <f t="shared" si="147"/>
        <v>39891</v>
      </c>
      <c r="D1861">
        <f t="shared" si="148"/>
        <v>3</v>
      </c>
      <c r="E1861">
        <v>56</v>
      </c>
      <c r="F1861" s="3">
        <v>262.31099999999998</v>
      </c>
      <c r="G1861" s="3">
        <f t="shared" si="151"/>
        <v>316.86909420000006</v>
      </c>
      <c r="H1861" s="3">
        <f t="shared" si="151"/>
        <v>321.01819978000003</v>
      </c>
      <c r="I1861" s="3">
        <f t="shared" si="151"/>
        <v>319.56466133000055</v>
      </c>
    </row>
    <row r="1862" spans="3:9">
      <c r="C1862" s="2">
        <f t="shared" si="147"/>
        <v>39891</v>
      </c>
      <c r="D1862">
        <f t="shared" si="148"/>
        <v>4</v>
      </c>
      <c r="E1862">
        <v>58</v>
      </c>
      <c r="F1862" s="3">
        <v>262.33199999999999</v>
      </c>
      <c r="G1862" s="3">
        <f t="shared" si="151"/>
        <v>320.84070041999996</v>
      </c>
      <c r="H1862" s="3">
        <f t="shared" si="151"/>
        <v>324.19698444000005</v>
      </c>
      <c r="I1862" s="3">
        <f t="shared" si="151"/>
        <v>321.50562987000018</v>
      </c>
    </row>
    <row r="1863" spans="3:9">
      <c r="C1863" s="2">
        <f t="shared" si="147"/>
        <v>39891</v>
      </c>
      <c r="D1863">
        <f t="shared" si="148"/>
        <v>5</v>
      </c>
      <c r="E1863">
        <v>57</v>
      </c>
      <c r="F1863" s="3">
        <v>269.97399999999999</v>
      </c>
      <c r="G1863" s="3">
        <f t="shared" si="151"/>
        <v>318.66300059999992</v>
      </c>
      <c r="H1863" s="3">
        <f t="shared" si="151"/>
        <v>322.43624767000006</v>
      </c>
      <c r="I1863" s="3">
        <f t="shared" si="151"/>
        <v>320.32606846999994</v>
      </c>
    </row>
    <row r="1864" spans="3:9">
      <c r="C1864" s="2">
        <f t="shared" si="147"/>
        <v>39891</v>
      </c>
      <c r="D1864">
        <f t="shared" si="148"/>
        <v>6</v>
      </c>
      <c r="E1864">
        <v>56</v>
      </c>
      <c r="F1864" s="3">
        <v>289.64499999999998</v>
      </c>
      <c r="G1864" s="3">
        <f t="shared" si="151"/>
        <v>316.86909420000006</v>
      </c>
      <c r="H1864" s="3">
        <f t="shared" si="151"/>
        <v>321.01819978000003</v>
      </c>
      <c r="I1864" s="3">
        <f t="shared" si="151"/>
        <v>319.56466133000055</v>
      </c>
    </row>
    <row r="1865" spans="3:9">
      <c r="C1865" s="2">
        <f t="shared" si="147"/>
        <v>39891</v>
      </c>
      <c r="D1865">
        <f t="shared" si="148"/>
        <v>7</v>
      </c>
      <c r="E1865">
        <v>55</v>
      </c>
      <c r="F1865" s="3">
        <v>319.37200000000001</v>
      </c>
      <c r="G1865" s="3">
        <f t="shared" si="151"/>
        <v>315.45898121999994</v>
      </c>
      <c r="H1865" s="3">
        <f t="shared" si="151"/>
        <v>319.93603953000002</v>
      </c>
      <c r="I1865" s="3">
        <f t="shared" si="151"/>
        <v>319.20492189000021</v>
      </c>
    </row>
    <row r="1866" spans="3:9">
      <c r="C1866" s="2">
        <f t="shared" si="147"/>
        <v>39891</v>
      </c>
      <c r="D1866">
        <f t="shared" si="148"/>
        <v>8</v>
      </c>
      <c r="E1866">
        <v>59</v>
      </c>
      <c r="F1866" s="3">
        <v>349.35</v>
      </c>
      <c r="G1866" s="3">
        <f t="shared" si="151"/>
        <v>323.40219366000008</v>
      </c>
      <c r="H1866" s="3">
        <f t="shared" si="151"/>
        <v>326.30721133000009</v>
      </c>
      <c r="I1866" s="3">
        <f t="shared" si="151"/>
        <v>323.11828865000012</v>
      </c>
    </row>
    <row r="1867" spans="3:9">
      <c r="C1867" s="2">
        <f t="shared" si="147"/>
        <v>39891</v>
      </c>
      <c r="D1867">
        <f t="shared" si="148"/>
        <v>9</v>
      </c>
      <c r="E1867">
        <v>64</v>
      </c>
      <c r="F1867" s="3">
        <v>394.41899999999998</v>
      </c>
      <c r="G1867" s="3">
        <f t="shared" si="151"/>
        <v>341.96656115999997</v>
      </c>
      <c r="H1867" s="3">
        <f t="shared" si="151"/>
        <v>342.33874098000001</v>
      </c>
      <c r="I1867" s="3">
        <f t="shared" si="151"/>
        <v>338.09301165000039</v>
      </c>
    </row>
    <row r="1868" spans="3:9">
      <c r="C1868" s="2">
        <f t="shared" si="147"/>
        <v>39891</v>
      </c>
      <c r="D1868">
        <f t="shared" si="148"/>
        <v>10</v>
      </c>
      <c r="E1868">
        <v>68</v>
      </c>
      <c r="F1868" s="3">
        <v>425.79500000000002</v>
      </c>
      <c r="G1868" s="3">
        <f t="shared" si="151"/>
        <v>363.72633672000006</v>
      </c>
      <c r="H1868" s="3">
        <f t="shared" si="151"/>
        <v>362.14851334000002</v>
      </c>
      <c r="I1868" s="3">
        <f t="shared" si="151"/>
        <v>358.82321177</v>
      </c>
    </row>
    <row r="1869" spans="3:9">
      <c r="C1869" s="2">
        <f t="shared" ref="C1869:C1932" si="152">IF(D1869=1,C1868+1,C1868)</f>
        <v>39891</v>
      </c>
      <c r="D1869">
        <f t="shared" ref="D1869:D1932" si="153">IF(D1868=24,1,D1868+1)</f>
        <v>11</v>
      </c>
      <c r="E1869">
        <v>72</v>
      </c>
      <c r="F1869" s="3">
        <v>449.26600000000002</v>
      </c>
      <c r="G1869" s="3">
        <f t="shared" si="151"/>
        <v>391.62680699999987</v>
      </c>
      <c r="H1869" s="3">
        <f t="shared" si="151"/>
        <v>388.63832601999997</v>
      </c>
      <c r="I1869" s="3">
        <f t="shared" si="151"/>
        <v>387.48477317000021</v>
      </c>
    </row>
    <row r="1870" spans="3:9">
      <c r="C1870" s="2">
        <f t="shared" si="152"/>
        <v>39891</v>
      </c>
      <c r="D1870">
        <f t="shared" si="153"/>
        <v>12</v>
      </c>
      <c r="E1870">
        <v>75</v>
      </c>
      <c r="F1870" s="3">
        <v>471.16399999999999</v>
      </c>
      <c r="G1870" s="3">
        <f t="shared" si="151"/>
        <v>416.58199061999994</v>
      </c>
      <c r="H1870" s="3">
        <f t="shared" si="151"/>
        <v>413.15130973000009</v>
      </c>
      <c r="I1870" s="3">
        <f t="shared" si="151"/>
        <v>414.03328529000015</v>
      </c>
    </row>
    <row r="1871" spans="3:9">
      <c r="C1871" s="2">
        <f t="shared" si="152"/>
        <v>39891</v>
      </c>
      <c r="D1871">
        <f t="shared" si="153"/>
        <v>13</v>
      </c>
      <c r="E1871">
        <v>77</v>
      </c>
      <c r="F1871" s="3">
        <v>476.755</v>
      </c>
      <c r="G1871" s="3">
        <f t="shared" si="151"/>
        <v>435.13774680000006</v>
      </c>
      <c r="H1871" s="3">
        <f t="shared" si="151"/>
        <v>431.80751946999999</v>
      </c>
      <c r="I1871" s="3">
        <f t="shared" si="151"/>
        <v>434.00346707000068</v>
      </c>
    </row>
    <row r="1872" spans="3:9">
      <c r="C1872" s="2">
        <f t="shared" si="152"/>
        <v>39891</v>
      </c>
      <c r="D1872">
        <f t="shared" si="153"/>
        <v>14</v>
      </c>
      <c r="E1872">
        <v>77</v>
      </c>
      <c r="F1872" s="3">
        <v>474.86799999999999</v>
      </c>
      <c r="G1872" s="3">
        <f t="shared" ref="G1872:I1891" si="154">(G$3*$E1872^4)+(G$4*$E1872^3)+(G$5*$E1872^2)+(G$6*$E1872)+G$7</f>
        <v>435.13774680000006</v>
      </c>
      <c r="H1872" s="3">
        <f t="shared" si="154"/>
        <v>431.80751946999999</v>
      </c>
      <c r="I1872" s="3">
        <f t="shared" si="154"/>
        <v>434.00346707000068</v>
      </c>
    </row>
    <row r="1873" spans="3:9">
      <c r="C1873" s="2">
        <f t="shared" si="152"/>
        <v>39891</v>
      </c>
      <c r="D1873">
        <f t="shared" si="153"/>
        <v>15</v>
      </c>
      <c r="E1873">
        <v>78</v>
      </c>
      <c r="F1873" s="3">
        <v>470.76299999999998</v>
      </c>
      <c r="G1873" s="3">
        <f t="shared" si="154"/>
        <v>444.99131502</v>
      </c>
      <c r="H1873" s="3">
        <f t="shared" si="154"/>
        <v>441.85029423999998</v>
      </c>
      <c r="I1873" s="3">
        <f t="shared" si="154"/>
        <v>444.63139367000173</v>
      </c>
    </row>
    <row r="1874" spans="3:9">
      <c r="C1874" s="2">
        <f t="shared" si="152"/>
        <v>39891</v>
      </c>
      <c r="D1874">
        <f t="shared" si="153"/>
        <v>16</v>
      </c>
      <c r="E1874">
        <v>74</v>
      </c>
      <c r="F1874" s="3">
        <v>469.82600000000002</v>
      </c>
      <c r="G1874" s="3">
        <f t="shared" si="154"/>
        <v>407.87980266</v>
      </c>
      <c r="H1874" s="3">
        <f t="shared" si="154"/>
        <v>404.5242722800001</v>
      </c>
      <c r="I1874" s="3">
        <f t="shared" si="154"/>
        <v>404.71825114999962</v>
      </c>
    </row>
    <row r="1875" spans="3:9">
      <c r="C1875" s="2">
        <f t="shared" si="152"/>
        <v>39891</v>
      </c>
      <c r="D1875">
        <f t="shared" si="153"/>
        <v>17</v>
      </c>
      <c r="E1875">
        <v>72</v>
      </c>
      <c r="F1875" s="3">
        <v>466.87</v>
      </c>
      <c r="G1875" s="3">
        <f t="shared" si="154"/>
        <v>391.62680699999987</v>
      </c>
      <c r="H1875" s="3">
        <f t="shared" si="154"/>
        <v>388.63832601999997</v>
      </c>
      <c r="I1875" s="3">
        <f t="shared" si="154"/>
        <v>387.48477317000021</v>
      </c>
    </row>
    <row r="1876" spans="3:9">
      <c r="C1876" s="2">
        <f t="shared" si="152"/>
        <v>39891</v>
      </c>
      <c r="D1876">
        <f t="shared" si="153"/>
        <v>18</v>
      </c>
      <c r="E1876">
        <v>73</v>
      </c>
      <c r="F1876" s="3">
        <v>437.19299999999998</v>
      </c>
      <c r="G1876" s="3">
        <f t="shared" si="154"/>
        <v>399.56140812000001</v>
      </c>
      <c r="H1876" s="3">
        <f t="shared" si="154"/>
        <v>396.35554479000007</v>
      </c>
      <c r="I1876" s="3">
        <f t="shared" si="154"/>
        <v>395.86549646999953</v>
      </c>
    </row>
    <row r="1877" spans="3:9">
      <c r="C1877" s="2">
        <f t="shared" si="152"/>
        <v>39891</v>
      </c>
      <c r="D1877">
        <f t="shared" si="153"/>
        <v>19</v>
      </c>
      <c r="E1877">
        <v>69</v>
      </c>
      <c r="F1877" s="3">
        <v>428.55</v>
      </c>
      <c r="G1877" s="3">
        <f t="shared" si="154"/>
        <v>370.1257641599999</v>
      </c>
      <c r="H1877" s="3">
        <f t="shared" si="154"/>
        <v>368.12770963000003</v>
      </c>
      <c r="I1877" s="3">
        <f t="shared" si="154"/>
        <v>365.24915915000025</v>
      </c>
    </row>
    <row r="1878" spans="3:9">
      <c r="C1878" s="2">
        <f t="shared" si="152"/>
        <v>39891</v>
      </c>
      <c r="D1878">
        <f t="shared" si="153"/>
        <v>20</v>
      </c>
      <c r="E1878">
        <v>66</v>
      </c>
      <c r="F1878" s="3">
        <v>425.17099999999999</v>
      </c>
      <c r="G1878" s="3">
        <f t="shared" si="154"/>
        <v>352.07886209999992</v>
      </c>
      <c r="H1878" s="3">
        <f t="shared" si="154"/>
        <v>351.43582708000002</v>
      </c>
      <c r="I1878" s="3">
        <f t="shared" si="154"/>
        <v>347.46472643000021</v>
      </c>
    </row>
    <row r="1879" spans="3:9">
      <c r="C1879" s="2">
        <f t="shared" si="152"/>
        <v>39891</v>
      </c>
      <c r="D1879">
        <f t="shared" si="153"/>
        <v>21</v>
      </c>
      <c r="E1879">
        <v>66</v>
      </c>
      <c r="F1879" s="3">
        <v>401.39800000000002</v>
      </c>
      <c r="G1879" s="3">
        <f t="shared" si="154"/>
        <v>352.07886209999992</v>
      </c>
      <c r="H1879" s="3">
        <f t="shared" si="154"/>
        <v>351.43582708000002</v>
      </c>
      <c r="I1879" s="3">
        <f t="shared" si="154"/>
        <v>347.46472643000021</v>
      </c>
    </row>
    <row r="1880" spans="3:9">
      <c r="C1880" s="2">
        <f t="shared" si="152"/>
        <v>39891</v>
      </c>
      <c r="D1880">
        <f t="shared" si="153"/>
        <v>22</v>
      </c>
      <c r="E1880">
        <v>65</v>
      </c>
      <c r="F1880" s="3">
        <v>358.815</v>
      </c>
      <c r="G1880" s="3">
        <f t="shared" si="154"/>
        <v>346.83081492000008</v>
      </c>
      <c r="H1880" s="3">
        <f t="shared" si="154"/>
        <v>346.68873463</v>
      </c>
      <c r="I1880" s="3">
        <f t="shared" si="154"/>
        <v>342.53162758999912</v>
      </c>
    </row>
    <row r="1881" spans="3:9">
      <c r="C1881" s="2">
        <f t="shared" si="152"/>
        <v>39891</v>
      </c>
      <c r="D1881">
        <f t="shared" si="153"/>
        <v>23</v>
      </c>
      <c r="E1881">
        <v>64</v>
      </c>
      <c r="F1881" s="3">
        <v>325.20100000000002</v>
      </c>
      <c r="G1881" s="3">
        <f t="shared" si="154"/>
        <v>341.96656115999997</v>
      </c>
      <c r="H1881" s="3">
        <f t="shared" si="154"/>
        <v>342.33874098000001</v>
      </c>
      <c r="I1881" s="3">
        <f t="shared" si="154"/>
        <v>338.09301165000039</v>
      </c>
    </row>
    <row r="1882" spans="3:9">
      <c r="C1882" s="2">
        <f t="shared" si="152"/>
        <v>39891</v>
      </c>
      <c r="D1882">
        <f t="shared" si="153"/>
        <v>24</v>
      </c>
      <c r="E1882">
        <v>63</v>
      </c>
      <c r="F1882" s="3">
        <v>293.779</v>
      </c>
      <c r="G1882" s="3">
        <f t="shared" si="154"/>
        <v>337.48610081999993</v>
      </c>
      <c r="H1882" s="3">
        <f t="shared" si="154"/>
        <v>338.37904489000005</v>
      </c>
      <c r="I1882" s="3">
        <f t="shared" si="154"/>
        <v>334.14473956999979</v>
      </c>
    </row>
    <row r="1883" spans="3:9">
      <c r="C1883" s="2">
        <f t="shared" si="152"/>
        <v>39892</v>
      </c>
      <c r="D1883">
        <f t="shared" si="153"/>
        <v>1</v>
      </c>
      <c r="E1883">
        <v>62</v>
      </c>
      <c r="F1883" s="3">
        <v>278.02999999999997</v>
      </c>
      <c r="G1883" s="3">
        <f t="shared" si="154"/>
        <v>333.38943390000009</v>
      </c>
      <c r="H1883" s="3">
        <f t="shared" si="154"/>
        <v>334.80284512000003</v>
      </c>
      <c r="I1883" s="3">
        <f t="shared" si="154"/>
        <v>330.68112887000012</v>
      </c>
    </row>
    <row r="1884" spans="3:9">
      <c r="C1884" s="2">
        <f t="shared" si="152"/>
        <v>39892</v>
      </c>
      <c r="D1884">
        <f t="shared" si="153"/>
        <v>2</v>
      </c>
      <c r="E1884">
        <v>62</v>
      </c>
      <c r="F1884" s="3">
        <v>271.41000000000003</v>
      </c>
      <c r="G1884" s="3">
        <f t="shared" si="154"/>
        <v>333.38943390000009</v>
      </c>
      <c r="H1884" s="3">
        <f t="shared" si="154"/>
        <v>334.80284512000003</v>
      </c>
      <c r="I1884" s="3">
        <f t="shared" si="154"/>
        <v>330.68112887000012</v>
      </c>
    </row>
    <row r="1885" spans="3:9">
      <c r="C1885" s="2">
        <f t="shared" si="152"/>
        <v>39892</v>
      </c>
      <c r="D1885">
        <f t="shared" si="153"/>
        <v>3</v>
      </c>
      <c r="E1885">
        <v>61</v>
      </c>
      <c r="F1885" s="3">
        <v>266.15699999999998</v>
      </c>
      <c r="G1885" s="3">
        <f t="shared" si="154"/>
        <v>329.67656039999997</v>
      </c>
      <c r="H1885" s="3">
        <f t="shared" si="154"/>
        <v>331.60334043000006</v>
      </c>
      <c r="I1885" s="3">
        <f t="shared" si="154"/>
        <v>327.69495363000038</v>
      </c>
    </row>
    <row r="1886" spans="3:9">
      <c r="C1886" s="2">
        <f t="shared" si="152"/>
        <v>39892</v>
      </c>
      <c r="D1886">
        <f t="shared" si="153"/>
        <v>4</v>
      </c>
      <c r="E1886">
        <v>60</v>
      </c>
      <c r="F1886" s="3">
        <v>264.42200000000003</v>
      </c>
      <c r="G1886" s="3">
        <f t="shared" si="154"/>
        <v>326.34748031999993</v>
      </c>
      <c r="H1886" s="3">
        <f t="shared" si="154"/>
        <v>328.77372958000001</v>
      </c>
      <c r="I1886" s="3">
        <f t="shared" si="154"/>
        <v>325.1774444899998</v>
      </c>
    </row>
    <row r="1887" spans="3:9">
      <c r="C1887" s="2">
        <f t="shared" si="152"/>
        <v>39892</v>
      </c>
      <c r="D1887">
        <f t="shared" si="153"/>
        <v>5</v>
      </c>
      <c r="E1887">
        <v>59</v>
      </c>
      <c r="F1887" s="3">
        <v>274.99700000000001</v>
      </c>
      <c r="G1887" s="3">
        <f t="shared" si="154"/>
        <v>323.40219366000008</v>
      </c>
      <c r="H1887" s="3">
        <f t="shared" si="154"/>
        <v>326.30721133000009</v>
      </c>
      <c r="I1887" s="3">
        <f t="shared" si="154"/>
        <v>323.11828865000012</v>
      </c>
    </row>
    <row r="1888" spans="3:9">
      <c r="C1888" s="2">
        <f t="shared" si="152"/>
        <v>39892</v>
      </c>
      <c r="D1888">
        <f t="shared" si="153"/>
        <v>6</v>
      </c>
      <c r="E1888">
        <v>58</v>
      </c>
      <c r="F1888" s="3">
        <v>293.77</v>
      </c>
      <c r="G1888" s="3">
        <f t="shared" si="154"/>
        <v>320.84070041999996</v>
      </c>
      <c r="H1888" s="3">
        <f t="shared" si="154"/>
        <v>324.19698444000005</v>
      </c>
      <c r="I1888" s="3">
        <f t="shared" si="154"/>
        <v>321.50562987000018</v>
      </c>
    </row>
    <row r="1889" spans="3:9">
      <c r="C1889" s="2">
        <f t="shared" si="152"/>
        <v>39892</v>
      </c>
      <c r="D1889">
        <f t="shared" si="153"/>
        <v>7</v>
      </c>
      <c r="E1889">
        <v>57</v>
      </c>
      <c r="F1889" s="3">
        <v>325.42899999999997</v>
      </c>
      <c r="G1889" s="3">
        <f t="shared" si="154"/>
        <v>318.66300059999992</v>
      </c>
      <c r="H1889" s="3">
        <f t="shared" si="154"/>
        <v>322.43624767000006</v>
      </c>
      <c r="I1889" s="3">
        <f t="shared" si="154"/>
        <v>320.32606846999994</v>
      </c>
    </row>
    <row r="1890" spans="3:9">
      <c r="C1890" s="2">
        <f t="shared" si="152"/>
        <v>39892</v>
      </c>
      <c r="D1890">
        <f t="shared" si="153"/>
        <v>8</v>
      </c>
      <c r="E1890">
        <v>58</v>
      </c>
      <c r="F1890" s="3">
        <v>346.24900000000002</v>
      </c>
      <c r="G1890" s="3">
        <f t="shared" si="154"/>
        <v>320.84070041999996</v>
      </c>
      <c r="H1890" s="3">
        <f t="shared" si="154"/>
        <v>324.19698444000005</v>
      </c>
      <c r="I1890" s="3">
        <f t="shared" si="154"/>
        <v>321.50562987000018</v>
      </c>
    </row>
    <row r="1891" spans="3:9">
      <c r="C1891" s="2">
        <f t="shared" si="152"/>
        <v>39892</v>
      </c>
      <c r="D1891">
        <f t="shared" si="153"/>
        <v>9</v>
      </c>
      <c r="E1891">
        <v>61</v>
      </c>
      <c r="F1891" s="3">
        <v>389.58199999999999</v>
      </c>
      <c r="G1891" s="3">
        <f t="shared" si="154"/>
        <v>329.67656039999997</v>
      </c>
      <c r="H1891" s="3">
        <f t="shared" si="154"/>
        <v>331.60334043000006</v>
      </c>
      <c r="I1891" s="3">
        <f t="shared" si="154"/>
        <v>327.69495363000038</v>
      </c>
    </row>
    <row r="1892" spans="3:9">
      <c r="C1892" s="2">
        <f t="shared" si="152"/>
        <v>39892</v>
      </c>
      <c r="D1892">
        <f t="shared" si="153"/>
        <v>10</v>
      </c>
      <c r="E1892">
        <v>64</v>
      </c>
      <c r="F1892" s="3">
        <v>418.26600000000002</v>
      </c>
      <c r="G1892" s="3">
        <f t="shared" ref="G1892:I1911" si="155">(G$3*$E1892^4)+(G$4*$E1892^3)+(G$5*$E1892^2)+(G$6*$E1892)+G$7</f>
        <v>341.96656115999997</v>
      </c>
      <c r="H1892" s="3">
        <f t="shared" si="155"/>
        <v>342.33874098000001</v>
      </c>
      <c r="I1892" s="3">
        <f t="shared" si="155"/>
        <v>338.09301165000039</v>
      </c>
    </row>
    <row r="1893" spans="3:9">
      <c r="C1893" s="2">
        <f t="shared" si="152"/>
        <v>39892</v>
      </c>
      <c r="D1893">
        <f t="shared" si="153"/>
        <v>11</v>
      </c>
      <c r="E1893">
        <v>66</v>
      </c>
      <c r="F1893" s="3">
        <v>443.05399999999997</v>
      </c>
      <c r="G1893" s="3">
        <f t="shared" si="155"/>
        <v>352.07886209999992</v>
      </c>
      <c r="H1893" s="3">
        <f t="shared" si="155"/>
        <v>351.43582708000002</v>
      </c>
      <c r="I1893" s="3">
        <f t="shared" si="155"/>
        <v>347.46472643000021</v>
      </c>
    </row>
    <row r="1894" spans="3:9">
      <c r="C1894" s="2">
        <f t="shared" si="152"/>
        <v>39892</v>
      </c>
      <c r="D1894">
        <f t="shared" si="153"/>
        <v>12</v>
      </c>
      <c r="E1894">
        <v>70</v>
      </c>
      <c r="F1894" s="3">
        <v>460.69299999999998</v>
      </c>
      <c r="G1894" s="3">
        <f t="shared" si="155"/>
        <v>376.90898501999993</v>
      </c>
      <c r="H1894" s="3">
        <f t="shared" si="155"/>
        <v>374.53120968000002</v>
      </c>
      <c r="I1894" s="3">
        <f t="shared" si="155"/>
        <v>372.17071119000053</v>
      </c>
    </row>
    <row r="1895" spans="3:9">
      <c r="C1895" s="2">
        <f t="shared" si="152"/>
        <v>39892</v>
      </c>
      <c r="D1895">
        <f t="shared" si="153"/>
        <v>13</v>
      </c>
      <c r="E1895">
        <v>73</v>
      </c>
      <c r="F1895" s="3">
        <v>464.798</v>
      </c>
      <c r="G1895" s="3">
        <f t="shared" si="155"/>
        <v>399.56140812000001</v>
      </c>
      <c r="H1895" s="3">
        <f t="shared" si="155"/>
        <v>396.35554479000007</v>
      </c>
      <c r="I1895" s="3">
        <f t="shared" si="155"/>
        <v>395.86549646999953</v>
      </c>
    </row>
    <row r="1896" spans="3:9">
      <c r="C1896" s="2">
        <f t="shared" si="152"/>
        <v>39892</v>
      </c>
      <c r="D1896">
        <f t="shared" si="153"/>
        <v>14</v>
      </c>
      <c r="E1896">
        <v>75</v>
      </c>
      <c r="F1896" s="3">
        <v>470.40199999999999</v>
      </c>
      <c r="G1896" s="3">
        <f t="shared" si="155"/>
        <v>416.58199061999994</v>
      </c>
      <c r="H1896" s="3">
        <f t="shared" si="155"/>
        <v>413.15130973000009</v>
      </c>
      <c r="I1896" s="3">
        <f t="shared" si="155"/>
        <v>414.03328529000015</v>
      </c>
    </row>
    <row r="1897" spans="3:9">
      <c r="C1897" s="2">
        <f t="shared" si="152"/>
        <v>39892</v>
      </c>
      <c r="D1897">
        <f t="shared" si="153"/>
        <v>15</v>
      </c>
      <c r="E1897">
        <v>75</v>
      </c>
      <c r="F1897" s="3">
        <v>468.36399999999998</v>
      </c>
      <c r="G1897" s="3">
        <f t="shared" si="155"/>
        <v>416.58199061999994</v>
      </c>
      <c r="H1897" s="3">
        <f t="shared" si="155"/>
        <v>413.15130973000009</v>
      </c>
      <c r="I1897" s="3">
        <f t="shared" si="155"/>
        <v>414.03328529000015</v>
      </c>
    </row>
    <row r="1898" spans="3:9">
      <c r="C1898" s="2">
        <f t="shared" si="152"/>
        <v>39892</v>
      </c>
      <c r="D1898">
        <f t="shared" si="153"/>
        <v>16</v>
      </c>
      <c r="E1898">
        <v>76</v>
      </c>
      <c r="F1898" s="3">
        <v>464.78500000000003</v>
      </c>
      <c r="G1898" s="3">
        <f t="shared" si="155"/>
        <v>425.66797199999996</v>
      </c>
      <c r="H1898" s="3">
        <f t="shared" si="155"/>
        <v>422.24345838000011</v>
      </c>
      <c r="I1898" s="3">
        <f t="shared" si="155"/>
        <v>423.79930353000015</v>
      </c>
    </row>
    <row r="1899" spans="3:9">
      <c r="C1899" s="2">
        <f t="shared" si="152"/>
        <v>39892</v>
      </c>
      <c r="D1899">
        <f t="shared" si="153"/>
        <v>17</v>
      </c>
      <c r="E1899">
        <v>76</v>
      </c>
      <c r="F1899" s="3">
        <v>459.12700000000001</v>
      </c>
      <c r="G1899" s="3">
        <f t="shared" si="155"/>
        <v>425.66797199999996</v>
      </c>
      <c r="H1899" s="3">
        <f t="shared" si="155"/>
        <v>422.24345838000011</v>
      </c>
      <c r="I1899" s="3">
        <f t="shared" si="155"/>
        <v>423.79930353000015</v>
      </c>
    </row>
    <row r="1900" spans="3:9">
      <c r="C1900" s="2">
        <f t="shared" si="152"/>
        <v>39892</v>
      </c>
      <c r="D1900">
        <f t="shared" si="153"/>
        <v>18</v>
      </c>
      <c r="E1900">
        <v>75</v>
      </c>
      <c r="F1900" s="3">
        <v>435.01299999999998</v>
      </c>
      <c r="G1900" s="3">
        <f t="shared" si="155"/>
        <v>416.58199061999994</v>
      </c>
      <c r="H1900" s="3">
        <f t="shared" si="155"/>
        <v>413.15130973000009</v>
      </c>
      <c r="I1900" s="3">
        <f t="shared" si="155"/>
        <v>414.03328529000015</v>
      </c>
    </row>
    <row r="1901" spans="3:9">
      <c r="C1901" s="2">
        <f t="shared" si="152"/>
        <v>39892</v>
      </c>
      <c r="D1901">
        <f t="shared" si="153"/>
        <v>19</v>
      </c>
      <c r="E1901">
        <v>71</v>
      </c>
      <c r="F1901" s="3">
        <v>422.517</v>
      </c>
      <c r="G1901" s="3">
        <f t="shared" si="155"/>
        <v>384.07599930000003</v>
      </c>
      <c r="H1901" s="3">
        <f t="shared" si="155"/>
        <v>381.36581473000001</v>
      </c>
      <c r="I1901" s="3">
        <f t="shared" si="155"/>
        <v>379.58428973000042</v>
      </c>
    </row>
    <row r="1902" spans="3:9">
      <c r="C1902" s="2">
        <f t="shared" si="152"/>
        <v>39892</v>
      </c>
      <c r="D1902">
        <f t="shared" si="153"/>
        <v>20</v>
      </c>
      <c r="E1902">
        <v>68</v>
      </c>
      <c r="F1902" s="3">
        <v>420.88099999999997</v>
      </c>
      <c r="G1902" s="3">
        <f t="shared" si="155"/>
        <v>363.72633672000006</v>
      </c>
      <c r="H1902" s="3">
        <f t="shared" si="155"/>
        <v>362.14851334000002</v>
      </c>
      <c r="I1902" s="3">
        <f t="shared" si="155"/>
        <v>358.82321177</v>
      </c>
    </row>
    <row r="1903" spans="3:9">
      <c r="C1903" s="2">
        <f t="shared" si="152"/>
        <v>39892</v>
      </c>
      <c r="D1903">
        <f t="shared" si="153"/>
        <v>21</v>
      </c>
      <c r="E1903">
        <v>65</v>
      </c>
      <c r="F1903" s="3">
        <v>400.37700000000001</v>
      </c>
      <c r="G1903" s="3">
        <f t="shared" si="155"/>
        <v>346.83081492000008</v>
      </c>
      <c r="H1903" s="3">
        <f t="shared" si="155"/>
        <v>346.68873463</v>
      </c>
      <c r="I1903" s="3">
        <f t="shared" si="155"/>
        <v>342.53162758999912</v>
      </c>
    </row>
    <row r="1904" spans="3:9">
      <c r="C1904" s="2">
        <f t="shared" si="152"/>
        <v>39892</v>
      </c>
      <c r="D1904">
        <f t="shared" si="153"/>
        <v>22</v>
      </c>
      <c r="E1904">
        <v>65</v>
      </c>
      <c r="F1904" s="3">
        <v>370.46300000000002</v>
      </c>
      <c r="G1904" s="3">
        <f t="shared" si="155"/>
        <v>346.83081492000008</v>
      </c>
      <c r="H1904" s="3">
        <f t="shared" si="155"/>
        <v>346.68873463</v>
      </c>
      <c r="I1904" s="3">
        <f t="shared" si="155"/>
        <v>342.53162758999912</v>
      </c>
    </row>
    <row r="1905" spans="3:9">
      <c r="C1905" s="2">
        <f t="shared" si="152"/>
        <v>39892</v>
      </c>
      <c r="D1905">
        <f t="shared" si="153"/>
        <v>23</v>
      </c>
      <c r="E1905">
        <v>63</v>
      </c>
      <c r="F1905" s="3">
        <v>325.46699999999998</v>
      </c>
      <c r="G1905" s="3">
        <f t="shared" si="155"/>
        <v>337.48610081999993</v>
      </c>
      <c r="H1905" s="3">
        <f t="shared" si="155"/>
        <v>338.37904489000005</v>
      </c>
      <c r="I1905" s="3">
        <f t="shared" si="155"/>
        <v>334.14473956999979</v>
      </c>
    </row>
    <row r="1906" spans="3:9">
      <c r="C1906" s="2">
        <f t="shared" si="152"/>
        <v>39892</v>
      </c>
      <c r="D1906">
        <f t="shared" si="153"/>
        <v>24</v>
      </c>
      <c r="E1906">
        <v>63</v>
      </c>
      <c r="F1906" s="3">
        <v>288.55200000000002</v>
      </c>
      <c r="G1906" s="3">
        <f t="shared" si="155"/>
        <v>337.48610081999993</v>
      </c>
      <c r="H1906" s="3">
        <f t="shared" si="155"/>
        <v>338.37904489000005</v>
      </c>
      <c r="I1906" s="3">
        <f t="shared" si="155"/>
        <v>334.14473956999979</v>
      </c>
    </row>
    <row r="1907" spans="3:9">
      <c r="C1907" s="2">
        <f t="shared" si="152"/>
        <v>39893</v>
      </c>
      <c r="D1907">
        <f t="shared" si="153"/>
        <v>1</v>
      </c>
      <c r="E1907">
        <v>61</v>
      </c>
      <c r="F1907" s="3">
        <v>272.13900000000001</v>
      </c>
      <c r="G1907" s="3">
        <f t="shared" si="155"/>
        <v>329.67656039999997</v>
      </c>
      <c r="H1907" s="3">
        <f t="shared" si="155"/>
        <v>331.60334043000006</v>
      </c>
      <c r="I1907" s="3">
        <f t="shared" si="155"/>
        <v>327.69495363000038</v>
      </c>
    </row>
    <row r="1908" spans="3:9">
      <c r="C1908" s="2">
        <f t="shared" si="152"/>
        <v>39893</v>
      </c>
      <c r="D1908">
        <f t="shared" si="153"/>
        <v>2</v>
      </c>
      <c r="E1908">
        <v>60</v>
      </c>
      <c r="F1908" s="3">
        <v>263.89</v>
      </c>
      <c r="G1908" s="3">
        <f t="shared" si="155"/>
        <v>326.34748031999993</v>
      </c>
      <c r="H1908" s="3">
        <f t="shared" si="155"/>
        <v>328.77372958000001</v>
      </c>
      <c r="I1908" s="3">
        <f t="shared" si="155"/>
        <v>325.1774444899998</v>
      </c>
    </row>
    <row r="1909" spans="3:9">
      <c r="C1909" s="2">
        <f t="shared" si="152"/>
        <v>39893</v>
      </c>
      <c r="D1909">
        <f t="shared" si="153"/>
        <v>3</v>
      </c>
      <c r="E1909">
        <v>58</v>
      </c>
      <c r="F1909" s="3">
        <v>260.35199999999998</v>
      </c>
      <c r="G1909" s="3">
        <f t="shared" si="155"/>
        <v>320.84070041999996</v>
      </c>
      <c r="H1909" s="3">
        <f t="shared" si="155"/>
        <v>324.19698444000005</v>
      </c>
      <c r="I1909" s="3">
        <f t="shared" si="155"/>
        <v>321.50562987000018</v>
      </c>
    </row>
    <row r="1910" spans="3:9">
      <c r="C1910" s="2">
        <f t="shared" si="152"/>
        <v>39893</v>
      </c>
      <c r="D1910">
        <f t="shared" si="153"/>
        <v>4</v>
      </c>
      <c r="E1910">
        <v>56</v>
      </c>
      <c r="F1910" s="3">
        <v>259.28399999999999</v>
      </c>
      <c r="G1910" s="3">
        <f t="shared" si="155"/>
        <v>316.86909420000006</v>
      </c>
      <c r="H1910" s="3">
        <f t="shared" si="155"/>
        <v>321.01819978000003</v>
      </c>
      <c r="I1910" s="3">
        <f t="shared" si="155"/>
        <v>319.56466133000055</v>
      </c>
    </row>
    <row r="1911" spans="3:9">
      <c r="C1911" s="2">
        <f t="shared" si="152"/>
        <v>39893</v>
      </c>
      <c r="D1911">
        <f t="shared" si="153"/>
        <v>5</v>
      </c>
      <c r="E1911">
        <v>55</v>
      </c>
      <c r="F1911" s="3">
        <v>267.81599999999997</v>
      </c>
      <c r="G1911" s="3">
        <f t="shared" si="155"/>
        <v>315.45898121999994</v>
      </c>
      <c r="H1911" s="3">
        <f t="shared" si="155"/>
        <v>319.93603953000002</v>
      </c>
      <c r="I1911" s="3">
        <f t="shared" si="155"/>
        <v>319.20492189000021</v>
      </c>
    </row>
    <row r="1912" spans="3:9">
      <c r="C1912" s="2">
        <f t="shared" si="152"/>
        <v>39893</v>
      </c>
      <c r="D1912">
        <f t="shared" si="153"/>
        <v>6</v>
      </c>
      <c r="E1912">
        <v>54</v>
      </c>
      <c r="F1912" s="3">
        <v>271.63600000000002</v>
      </c>
      <c r="G1912" s="3">
        <f t="shared" ref="G1912:I1931" si="156">(G$3*$E1912^4)+(G$4*$E1912^3)+(G$5*$E1912^2)+(G$6*$E1912)+G$7</f>
        <v>314.43266165999989</v>
      </c>
      <c r="H1912" s="3">
        <f t="shared" si="156"/>
        <v>319.18296568000005</v>
      </c>
      <c r="I1912" s="3">
        <f t="shared" si="156"/>
        <v>319.2288201500001</v>
      </c>
    </row>
    <row r="1913" spans="3:9">
      <c r="C1913" s="2">
        <f t="shared" si="152"/>
        <v>39893</v>
      </c>
      <c r="D1913">
        <f t="shared" si="153"/>
        <v>7</v>
      </c>
      <c r="E1913">
        <v>53</v>
      </c>
      <c r="F1913" s="3">
        <v>279.95400000000001</v>
      </c>
      <c r="G1913" s="3">
        <f t="shared" si="156"/>
        <v>313.79013552000004</v>
      </c>
      <c r="H1913" s="3">
        <f t="shared" si="156"/>
        <v>318.75217699000007</v>
      </c>
      <c r="I1913" s="3">
        <f t="shared" si="156"/>
        <v>319.61678266999985</v>
      </c>
    </row>
    <row r="1914" spans="3:9">
      <c r="C1914" s="2">
        <f t="shared" si="152"/>
        <v>39893</v>
      </c>
      <c r="D1914">
        <f t="shared" si="153"/>
        <v>8</v>
      </c>
      <c r="E1914">
        <v>55</v>
      </c>
      <c r="F1914" s="3">
        <v>278.50900000000001</v>
      </c>
      <c r="G1914" s="3">
        <f t="shared" si="156"/>
        <v>315.45898121999994</v>
      </c>
      <c r="H1914" s="3">
        <f t="shared" si="156"/>
        <v>319.93603953000002</v>
      </c>
      <c r="I1914" s="3">
        <f t="shared" si="156"/>
        <v>319.20492189000021</v>
      </c>
    </row>
    <row r="1915" spans="3:9">
      <c r="C1915" s="2">
        <f t="shared" si="152"/>
        <v>39893</v>
      </c>
      <c r="D1915">
        <f t="shared" si="153"/>
        <v>9</v>
      </c>
      <c r="E1915">
        <v>59</v>
      </c>
      <c r="F1915" s="3">
        <v>303.00400000000002</v>
      </c>
      <c r="G1915" s="3">
        <f t="shared" si="156"/>
        <v>323.40219366000008</v>
      </c>
      <c r="H1915" s="3">
        <f t="shared" si="156"/>
        <v>326.30721133000009</v>
      </c>
      <c r="I1915" s="3">
        <f t="shared" si="156"/>
        <v>323.11828865000012</v>
      </c>
    </row>
    <row r="1916" spans="3:9">
      <c r="C1916" s="2">
        <f t="shared" si="152"/>
        <v>39893</v>
      </c>
      <c r="D1916">
        <f t="shared" si="153"/>
        <v>10</v>
      </c>
      <c r="E1916">
        <v>64</v>
      </c>
      <c r="F1916" s="3">
        <v>325.83499999999998</v>
      </c>
      <c r="G1916" s="3">
        <f t="shared" si="156"/>
        <v>341.96656115999997</v>
      </c>
      <c r="H1916" s="3">
        <f t="shared" si="156"/>
        <v>342.33874098000001</v>
      </c>
      <c r="I1916" s="3">
        <f t="shared" si="156"/>
        <v>338.09301165000039</v>
      </c>
    </row>
    <row r="1917" spans="3:9">
      <c r="C1917" s="2">
        <f t="shared" si="152"/>
        <v>39893</v>
      </c>
      <c r="D1917">
        <f t="shared" si="153"/>
        <v>11</v>
      </c>
      <c r="E1917">
        <v>67</v>
      </c>
      <c r="F1917" s="3">
        <v>340.50200000000001</v>
      </c>
      <c r="G1917" s="3">
        <f t="shared" si="156"/>
        <v>357.71070269999996</v>
      </c>
      <c r="H1917" s="3">
        <f t="shared" si="156"/>
        <v>356.58681957000005</v>
      </c>
      <c r="I1917" s="3">
        <f t="shared" si="156"/>
        <v>352.89490377000044</v>
      </c>
    </row>
    <row r="1918" spans="3:9">
      <c r="C1918" s="2">
        <f t="shared" si="152"/>
        <v>39893</v>
      </c>
      <c r="D1918">
        <f t="shared" si="153"/>
        <v>12</v>
      </c>
      <c r="E1918">
        <v>68</v>
      </c>
      <c r="F1918" s="3">
        <v>351.72500000000002</v>
      </c>
      <c r="G1918" s="3">
        <f t="shared" si="156"/>
        <v>363.72633672000006</v>
      </c>
      <c r="H1918" s="3">
        <f t="shared" si="156"/>
        <v>362.14851334000002</v>
      </c>
      <c r="I1918" s="3">
        <f t="shared" si="156"/>
        <v>358.82321177</v>
      </c>
    </row>
    <row r="1919" spans="3:9">
      <c r="C1919" s="2">
        <f t="shared" si="152"/>
        <v>39893</v>
      </c>
      <c r="D1919">
        <f t="shared" si="153"/>
        <v>13</v>
      </c>
      <c r="E1919">
        <v>69</v>
      </c>
      <c r="F1919" s="3">
        <v>358.16699999999997</v>
      </c>
      <c r="G1919" s="3">
        <f t="shared" si="156"/>
        <v>370.1257641599999</v>
      </c>
      <c r="H1919" s="3">
        <f t="shared" si="156"/>
        <v>368.12770963000003</v>
      </c>
      <c r="I1919" s="3">
        <f t="shared" si="156"/>
        <v>365.24915915000025</v>
      </c>
    </row>
    <row r="1920" spans="3:9">
      <c r="C1920" s="2">
        <f t="shared" si="152"/>
        <v>39893</v>
      </c>
      <c r="D1920">
        <f t="shared" si="153"/>
        <v>14</v>
      </c>
      <c r="E1920">
        <v>69</v>
      </c>
      <c r="F1920" s="3">
        <v>368.41699999999997</v>
      </c>
      <c r="G1920" s="3">
        <f t="shared" si="156"/>
        <v>370.1257641599999</v>
      </c>
      <c r="H1920" s="3">
        <f t="shared" si="156"/>
        <v>368.12770963000003</v>
      </c>
      <c r="I1920" s="3">
        <f t="shared" si="156"/>
        <v>365.24915915000025</v>
      </c>
    </row>
    <row r="1921" spans="3:9">
      <c r="C1921" s="2">
        <f t="shared" si="152"/>
        <v>39893</v>
      </c>
      <c r="D1921">
        <f t="shared" si="153"/>
        <v>15</v>
      </c>
      <c r="E1921">
        <v>70</v>
      </c>
      <c r="F1921" s="3">
        <v>369.60500000000002</v>
      </c>
      <c r="G1921" s="3">
        <f t="shared" si="156"/>
        <v>376.90898501999993</v>
      </c>
      <c r="H1921" s="3">
        <f t="shared" si="156"/>
        <v>374.53120968000002</v>
      </c>
      <c r="I1921" s="3">
        <f t="shared" si="156"/>
        <v>372.17071119000053</v>
      </c>
    </row>
    <row r="1922" spans="3:9">
      <c r="C1922" s="2">
        <f t="shared" si="152"/>
        <v>39893</v>
      </c>
      <c r="D1922">
        <f t="shared" si="153"/>
        <v>16</v>
      </c>
      <c r="E1922">
        <v>70</v>
      </c>
      <c r="F1922" s="3">
        <v>370.608</v>
      </c>
      <c r="G1922" s="3">
        <f t="shared" si="156"/>
        <v>376.90898501999993</v>
      </c>
      <c r="H1922" s="3">
        <f t="shared" si="156"/>
        <v>374.53120968000002</v>
      </c>
      <c r="I1922" s="3">
        <f t="shared" si="156"/>
        <v>372.17071119000053</v>
      </c>
    </row>
    <row r="1923" spans="3:9">
      <c r="C1923" s="2">
        <f t="shared" si="152"/>
        <v>39893</v>
      </c>
      <c r="D1923">
        <f t="shared" si="153"/>
        <v>17</v>
      </c>
      <c r="E1923">
        <v>69</v>
      </c>
      <c r="F1923" s="3">
        <v>375.12599999999998</v>
      </c>
      <c r="G1923" s="3">
        <f t="shared" si="156"/>
        <v>370.1257641599999</v>
      </c>
      <c r="H1923" s="3">
        <f t="shared" si="156"/>
        <v>368.12770963000003</v>
      </c>
      <c r="I1923" s="3">
        <f t="shared" si="156"/>
        <v>365.24915915000025</v>
      </c>
    </row>
    <row r="1924" spans="3:9">
      <c r="C1924" s="2">
        <f t="shared" si="152"/>
        <v>39893</v>
      </c>
      <c r="D1924">
        <f t="shared" si="153"/>
        <v>18</v>
      </c>
      <c r="E1924">
        <v>67</v>
      </c>
      <c r="F1924" s="3">
        <v>379.00400000000002</v>
      </c>
      <c r="G1924" s="3">
        <f t="shared" si="156"/>
        <v>357.71070269999996</v>
      </c>
      <c r="H1924" s="3">
        <f t="shared" si="156"/>
        <v>356.58681957000005</v>
      </c>
      <c r="I1924" s="3">
        <f t="shared" si="156"/>
        <v>352.89490377000044</v>
      </c>
    </row>
    <row r="1925" spans="3:9">
      <c r="C1925" s="2">
        <f t="shared" si="152"/>
        <v>39893</v>
      </c>
      <c r="D1925">
        <f t="shared" si="153"/>
        <v>19</v>
      </c>
      <c r="E1925">
        <v>62</v>
      </c>
      <c r="F1925" s="3">
        <v>382.02199999999999</v>
      </c>
      <c r="G1925" s="3">
        <f t="shared" si="156"/>
        <v>333.38943390000009</v>
      </c>
      <c r="H1925" s="3">
        <f t="shared" si="156"/>
        <v>334.80284512000003</v>
      </c>
      <c r="I1925" s="3">
        <f t="shared" si="156"/>
        <v>330.68112887000012</v>
      </c>
    </row>
    <row r="1926" spans="3:9">
      <c r="C1926" s="2">
        <f t="shared" si="152"/>
        <v>39893</v>
      </c>
      <c r="D1926">
        <f t="shared" si="153"/>
        <v>20</v>
      </c>
      <c r="E1926">
        <v>60</v>
      </c>
      <c r="F1926" s="3">
        <v>395.012</v>
      </c>
      <c r="G1926" s="3">
        <f t="shared" si="156"/>
        <v>326.34748031999993</v>
      </c>
      <c r="H1926" s="3">
        <f t="shared" si="156"/>
        <v>328.77372958000001</v>
      </c>
      <c r="I1926" s="3">
        <f t="shared" si="156"/>
        <v>325.1774444899998</v>
      </c>
    </row>
    <row r="1927" spans="3:9">
      <c r="C1927" s="2">
        <f t="shared" si="152"/>
        <v>39893</v>
      </c>
      <c r="D1927">
        <f t="shared" si="153"/>
        <v>21</v>
      </c>
      <c r="E1927">
        <v>58</v>
      </c>
      <c r="F1927" s="3">
        <v>372.47699999999998</v>
      </c>
      <c r="G1927" s="3">
        <f t="shared" si="156"/>
        <v>320.84070041999996</v>
      </c>
      <c r="H1927" s="3">
        <f t="shared" si="156"/>
        <v>324.19698444000005</v>
      </c>
      <c r="I1927" s="3">
        <f t="shared" si="156"/>
        <v>321.50562987000018</v>
      </c>
    </row>
    <row r="1928" spans="3:9">
      <c r="C1928" s="2">
        <f t="shared" si="152"/>
        <v>39893</v>
      </c>
      <c r="D1928">
        <f t="shared" si="153"/>
        <v>22</v>
      </c>
      <c r="E1928">
        <v>56</v>
      </c>
      <c r="F1928" s="3">
        <v>339.39699999999999</v>
      </c>
      <c r="G1928" s="3">
        <f t="shared" si="156"/>
        <v>316.86909420000006</v>
      </c>
      <c r="H1928" s="3">
        <f t="shared" si="156"/>
        <v>321.01819978000003</v>
      </c>
      <c r="I1928" s="3">
        <f t="shared" si="156"/>
        <v>319.56466133000055</v>
      </c>
    </row>
    <row r="1929" spans="3:9">
      <c r="C1929" s="2">
        <f t="shared" si="152"/>
        <v>39893</v>
      </c>
      <c r="D1929">
        <f t="shared" si="153"/>
        <v>23</v>
      </c>
      <c r="E1929">
        <v>53</v>
      </c>
      <c r="F1929" s="3">
        <v>303.27499999999998</v>
      </c>
      <c r="G1929" s="3">
        <f t="shared" si="156"/>
        <v>313.79013552000004</v>
      </c>
      <c r="H1929" s="3">
        <f t="shared" si="156"/>
        <v>318.75217699000007</v>
      </c>
      <c r="I1929" s="3">
        <f t="shared" si="156"/>
        <v>319.61678266999985</v>
      </c>
    </row>
    <row r="1930" spans="3:9">
      <c r="C1930" s="2">
        <f t="shared" si="152"/>
        <v>39893</v>
      </c>
      <c r="D1930">
        <f t="shared" si="153"/>
        <v>24</v>
      </c>
      <c r="E1930">
        <v>56</v>
      </c>
      <c r="F1930" s="3">
        <v>276.24599999999998</v>
      </c>
      <c r="G1930" s="3">
        <f t="shared" si="156"/>
        <v>316.86909420000006</v>
      </c>
      <c r="H1930" s="3">
        <f t="shared" si="156"/>
        <v>321.01819978000003</v>
      </c>
      <c r="I1930" s="3">
        <f t="shared" si="156"/>
        <v>319.56466133000055</v>
      </c>
    </row>
    <row r="1931" spans="3:9">
      <c r="C1931" s="2">
        <f t="shared" si="152"/>
        <v>39894</v>
      </c>
      <c r="D1931">
        <f t="shared" si="153"/>
        <v>1</v>
      </c>
      <c r="E1931">
        <v>56</v>
      </c>
      <c r="F1931" s="3">
        <v>264.75</v>
      </c>
      <c r="G1931" s="3">
        <f t="shared" si="156"/>
        <v>316.86909420000006</v>
      </c>
      <c r="H1931" s="3">
        <f t="shared" si="156"/>
        <v>321.01819978000003</v>
      </c>
      <c r="I1931" s="3">
        <f t="shared" si="156"/>
        <v>319.56466133000055</v>
      </c>
    </row>
    <row r="1932" spans="3:9">
      <c r="C1932" s="2">
        <f t="shared" si="152"/>
        <v>39894</v>
      </c>
      <c r="D1932">
        <f t="shared" si="153"/>
        <v>2</v>
      </c>
      <c r="E1932">
        <v>55</v>
      </c>
      <c r="F1932" s="3">
        <v>258.07499999999999</v>
      </c>
      <c r="G1932" s="3">
        <f t="shared" ref="G1932:I1951" si="157">(G$3*$E1932^4)+(G$4*$E1932^3)+(G$5*$E1932^2)+(G$6*$E1932)+G$7</f>
        <v>315.45898121999994</v>
      </c>
      <c r="H1932" s="3">
        <f t="shared" si="157"/>
        <v>319.93603953000002</v>
      </c>
      <c r="I1932" s="3">
        <f t="shared" si="157"/>
        <v>319.20492189000021</v>
      </c>
    </row>
    <row r="1933" spans="3:9">
      <c r="C1933" s="2">
        <f t="shared" ref="C1933:C1996" si="158">IF(D1933=1,C1932+1,C1932)</f>
        <v>39894</v>
      </c>
      <c r="D1933">
        <f t="shared" ref="D1933:D1996" si="159">IF(D1932=24,1,D1932+1)</f>
        <v>3</v>
      </c>
      <c r="E1933">
        <v>56</v>
      </c>
      <c r="F1933" s="3">
        <v>252.34299999999999</v>
      </c>
      <c r="G1933" s="3">
        <f t="shared" si="157"/>
        <v>316.86909420000006</v>
      </c>
      <c r="H1933" s="3">
        <f t="shared" si="157"/>
        <v>321.01819978000003</v>
      </c>
      <c r="I1933" s="3">
        <f t="shared" si="157"/>
        <v>319.56466133000055</v>
      </c>
    </row>
    <row r="1934" spans="3:9">
      <c r="C1934" s="2">
        <f t="shared" si="158"/>
        <v>39894</v>
      </c>
      <c r="D1934">
        <f t="shared" si="159"/>
        <v>4</v>
      </c>
      <c r="E1934">
        <v>56</v>
      </c>
      <c r="F1934" s="3">
        <v>252.352</v>
      </c>
      <c r="G1934" s="3">
        <f t="shared" si="157"/>
        <v>316.86909420000006</v>
      </c>
      <c r="H1934" s="3">
        <f t="shared" si="157"/>
        <v>321.01819978000003</v>
      </c>
      <c r="I1934" s="3">
        <f t="shared" si="157"/>
        <v>319.56466133000055</v>
      </c>
    </row>
    <row r="1935" spans="3:9">
      <c r="C1935" s="2">
        <f t="shared" si="158"/>
        <v>39894</v>
      </c>
      <c r="D1935">
        <f t="shared" si="159"/>
        <v>5</v>
      </c>
      <c r="E1935">
        <v>58</v>
      </c>
      <c r="F1935" s="3">
        <v>260.18</v>
      </c>
      <c r="G1935" s="3">
        <f t="shared" si="157"/>
        <v>320.84070041999996</v>
      </c>
      <c r="H1935" s="3">
        <f t="shared" si="157"/>
        <v>324.19698444000005</v>
      </c>
      <c r="I1935" s="3">
        <f t="shared" si="157"/>
        <v>321.50562987000018</v>
      </c>
    </row>
    <row r="1936" spans="3:9">
      <c r="C1936" s="2">
        <f t="shared" si="158"/>
        <v>39894</v>
      </c>
      <c r="D1936">
        <f t="shared" si="159"/>
        <v>6</v>
      </c>
      <c r="E1936">
        <v>56</v>
      </c>
      <c r="F1936" s="3">
        <v>267.83499999999998</v>
      </c>
      <c r="G1936" s="3">
        <f t="shared" si="157"/>
        <v>316.86909420000006</v>
      </c>
      <c r="H1936" s="3">
        <f t="shared" si="157"/>
        <v>321.01819978000003</v>
      </c>
      <c r="I1936" s="3">
        <f t="shared" si="157"/>
        <v>319.56466133000055</v>
      </c>
    </row>
    <row r="1937" spans="3:9">
      <c r="C1937" s="2">
        <f t="shared" si="158"/>
        <v>39894</v>
      </c>
      <c r="D1937">
        <f t="shared" si="159"/>
        <v>7</v>
      </c>
      <c r="E1937">
        <v>54</v>
      </c>
      <c r="F1937" s="3">
        <v>276.53899999999999</v>
      </c>
      <c r="G1937" s="3">
        <f t="shared" si="157"/>
        <v>314.43266165999989</v>
      </c>
      <c r="H1937" s="3">
        <f t="shared" si="157"/>
        <v>319.18296568000005</v>
      </c>
      <c r="I1937" s="3">
        <f t="shared" si="157"/>
        <v>319.2288201500001</v>
      </c>
    </row>
    <row r="1938" spans="3:9">
      <c r="C1938" s="2">
        <f t="shared" si="158"/>
        <v>39894</v>
      </c>
      <c r="D1938">
        <f t="shared" si="159"/>
        <v>8</v>
      </c>
      <c r="E1938">
        <v>56</v>
      </c>
      <c r="F1938" s="3">
        <v>271.76900000000001</v>
      </c>
      <c r="G1938" s="3">
        <f t="shared" si="157"/>
        <v>316.86909420000006</v>
      </c>
      <c r="H1938" s="3">
        <f t="shared" si="157"/>
        <v>321.01819978000003</v>
      </c>
      <c r="I1938" s="3">
        <f t="shared" si="157"/>
        <v>319.56466133000055</v>
      </c>
    </row>
    <row r="1939" spans="3:9">
      <c r="C1939" s="2">
        <f t="shared" si="158"/>
        <v>39894</v>
      </c>
      <c r="D1939">
        <f t="shared" si="159"/>
        <v>9</v>
      </c>
      <c r="E1939">
        <v>57</v>
      </c>
      <c r="F1939" s="3">
        <v>280.74299999999999</v>
      </c>
      <c r="G1939" s="3">
        <f t="shared" si="157"/>
        <v>318.66300059999992</v>
      </c>
      <c r="H1939" s="3">
        <f t="shared" si="157"/>
        <v>322.43624767000006</v>
      </c>
      <c r="I1939" s="3">
        <f t="shared" si="157"/>
        <v>320.32606846999994</v>
      </c>
    </row>
    <row r="1940" spans="3:9">
      <c r="C1940" s="2">
        <f t="shared" si="158"/>
        <v>39894</v>
      </c>
      <c r="D1940">
        <f t="shared" si="159"/>
        <v>10</v>
      </c>
      <c r="E1940">
        <v>61</v>
      </c>
      <c r="F1940" s="3">
        <v>298.875</v>
      </c>
      <c r="G1940" s="3">
        <f t="shared" si="157"/>
        <v>329.67656039999997</v>
      </c>
      <c r="H1940" s="3">
        <f t="shared" si="157"/>
        <v>331.60334043000006</v>
      </c>
      <c r="I1940" s="3">
        <f t="shared" si="157"/>
        <v>327.69495363000038</v>
      </c>
    </row>
    <row r="1941" spans="3:9">
      <c r="C1941" s="2">
        <f t="shared" si="158"/>
        <v>39894</v>
      </c>
      <c r="D1941">
        <f t="shared" si="159"/>
        <v>11</v>
      </c>
      <c r="E1941">
        <v>64</v>
      </c>
      <c r="F1941" s="3">
        <v>320.02</v>
      </c>
      <c r="G1941" s="3">
        <f t="shared" si="157"/>
        <v>341.96656115999997</v>
      </c>
      <c r="H1941" s="3">
        <f t="shared" si="157"/>
        <v>342.33874098000001</v>
      </c>
      <c r="I1941" s="3">
        <f t="shared" si="157"/>
        <v>338.09301165000039</v>
      </c>
    </row>
    <row r="1942" spans="3:9">
      <c r="C1942" s="2">
        <f t="shared" si="158"/>
        <v>39894</v>
      </c>
      <c r="D1942">
        <f t="shared" si="159"/>
        <v>12</v>
      </c>
      <c r="E1942">
        <v>66</v>
      </c>
      <c r="F1942" s="3">
        <v>327.11200000000002</v>
      </c>
      <c r="G1942" s="3">
        <f t="shared" si="157"/>
        <v>352.07886209999992</v>
      </c>
      <c r="H1942" s="3">
        <f t="shared" si="157"/>
        <v>351.43582708000002</v>
      </c>
      <c r="I1942" s="3">
        <f t="shared" si="157"/>
        <v>347.46472643000021</v>
      </c>
    </row>
    <row r="1943" spans="3:9">
      <c r="C1943" s="2">
        <f t="shared" si="158"/>
        <v>39894</v>
      </c>
      <c r="D1943">
        <f t="shared" si="159"/>
        <v>13</v>
      </c>
      <c r="E1943">
        <v>67</v>
      </c>
      <c r="F1943" s="3">
        <v>331.46899999999999</v>
      </c>
      <c r="G1943" s="3">
        <f t="shared" si="157"/>
        <v>357.71070269999996</v>
      </c>
      <c r="H1943" s="3">
        <f t="shared" si="157"/>
        <v>356.58681957000005</v>
      </c>
      <c r="I1943" s="3">
        <f t="shared" si="157"/>
        <v>352.89490377000044</v>
      </c>
    </row>
    <row r="1944" spans="3:9">
      <c r="C1944" s="2">
        <f t="shared" si="158"/>
        <v>39894</v>
      </c>
      <c r="D1944">
        <f t="shared" si="159"/>
        <v>14</v>
      </c>
      <c r="E1944">
        <v>65</v>
      </c>
      <c r="F1944" s="3">
        <v>331.66300000000001</v>
      </c>
      <c r="G1944" s="3">
        <f t="shared" si="157"/>
        <v>346.83081492000008</v>
      </c>
      <c r="H1944" s="3">
        <f t="shared" si="157"/>
        <v>346.68873463</v>
      </c>
      <c r="I1944" s="3">
        <f t="shared" si="157"/>
        <v>342.53162758999912</v>
      </c>
    </row>
    <row r="1945" spans="3:9">
      <c r="C1945" s="2">
        <f t="shared" si="158"/>
        <v>39894</v>
      </c>
      <c r="D1945">
        <f t="shared" si="159"/>
        <v>15</v>
      </c>
      <c r="E1945">
        <v>67</v>
      </c>
      <c r="F1945" s="3">
        <v>334.08600000000001</v>
      </c>
      <c r="G1945" s="3">
        <f t="shared" si="157"/>
        <v>357.71070269999996</v>
      </c>
      <c r="H1945" s="3">
        <f t="shared" si="157"/>
        <v>356.58681957000005</v>
      </c>
      <c r="I1945" s="3">
        <f t="shared" si="157"/>
        <v>352.89490377000044</v>
      </c>
    </row>
    <row r="1946" spans="3:9">
      <c r="C1946" s="2">
        <f t="shared" si="158"/>
        <v>39894</v>
      </c>
      <c r="D1946">
        <f t="shared" si="159"/>
        <v>16</v>
      </c>
      <c r="E1946">
        <v>68</v>
      </c>
      <c r="F1946" s="3">
        <v>341.35700000000003</v>
      </c>
      <c r="G1946" s="3">
        <f t="shared" si="157"/>
        <v>363.72633672000006</v>
      </c>
      <c r="H1946" s="3">
        <f t="shared" si="157"/>
        <v>362.14851334000002</v>
      </c>
      <c r="I1946" s="3">
        <f t="shared" si="157"/>
        <v>358.82321177</v>
      </c>
    </row>
    <row r="1947" spans="3:9">
      <c r="C1947" s="2">
        <f t="shared" si="158"/>
        <v>39894</v>
      </c>
      <c r="D1947">
        <f t="shared" si="159"/>
        <v>17</v>
      </c>
      <c r="E1947">
        <v>67</v>
      </c>
      <c r="F1947" s="3">
        <v>344.06099999999998</v>
      </c>
      <c r="G1947" s="3">
        <f t="shared" si="157"/>
        <v>357.71070269999996</v>
      </c>
      <c r="H1947" s="3">
        <f t="shared" si="157"/>
        <v>356.58681957000005</v>
      </c>
      <c r="I1947" s="3">
        <f t="shared" si="157"/>
        <v>352.89490377000044</v>
      </c>
    </row>
    <row r="1948" spans="3:9">
      <c r="C1948" s="2">
        <f t="shared" si="158"/>
        <v>39894</v>
      </c>
      <c r="D1948">
        <f t="shared" si="159"/>
        <v>18</v>
      </c>
      <c r="E1948">
        <v>65</v>
      </c>
      <c r="F1948" s="3">
        <v>334.21600000000001</v>
      </c>
      <c r="G1948" s="3">
        <f t="shared" si="157"/>
        <v>346.83081492000008</v>
      </c>
      <c r="H1948" s="3">
        <f t="shared" si="157"/>
        <v>346.68873463</v>
      </c>
      <c r="I1948" s="3">
        <f t="shared" si="157"/>
        <v>342.53162758999912</v>
      </c>
    </row>
    <row r="1949" spans="3:9">
      <c r="C1949" s="2">
        <f t="shared" si="158"/>
        <v>39894</v>
      </c>
      <c r="D1949">
        <f t="shared" si="159"/>
        <v>19</v>
      </c>
      <c r="E1949">
        <v>63</v>
      </c>
      <c r="F1949" s="3">
        <v>332.20800000000003</v>
      </c>
      <c r="G1949" s="3">
        <f t="shared" si="157"/>
        <v>337.48610081999993</v>
      </c>
      <c r="H1949" s="3">
        <f t="shared" si="157"/>
        <v>338.37904489000005</v>
      </c>
      <c r="I1949" s="3">
        <f t="shared" si="157"/>
        <v>334.14473956999979</v>
      </c>
    </row>
    <row r="1950" spans="3:9">
      <c r="C1950" s="2">
        <f t="shared" si="158"/>
        <v>39894</v>
      </c>
      <c r="D1950">
        <f t="shared" si="159"/>
        <v>20</v>
      </c>
      <c r="E1950">
        <v>62</v>
      </c>
      <c r="F1950" s="3">
        <v>342.29899999999998</v>
      </c>
      <c r="G1950" s="3">
        <f t="shared" si="157"/>
        <v>333.38943390000009</v>
      </c>
      <c r="H1950" s="3">
        <f t="shared" si="157"/>
        <v>334.80284512000003</v>
      </c>
      <c r="I1950" s="3">
        <f t="shared" si="157"/>
        <v>330.68112887000012</v>
      </c>
    </row>
    <row r="1951" spans="3:9">
      <c r="C1951" s="2">
        <f t="shared" si="158"/>
        <v>39894</v>
      </c>
      <c r="D1951">
        <f t="shared" si="159"/>
        <v>21</v>
      </c>
      <c r="E1951">
        <v>62</v>
      </c>
      <c r="F1951" s="3">
        <v>331.01600000000002</v>
      </c>
      <c r="G1951" s="3">
        <f t="shared" si="157"/>
        <v>333.38943390000009</v>
      </c>
      <c r="H1951" s="3">
        <f t="shared" si="157"/>
        <v>334.80284512000003</v>
      </c>
      <c r="I1951" s="3">
        <f t="shared" si="157"/>
        <v>330.68112887000012</v>
      </c>
    </row>
    <row r="1952" spans="3:9">
      <c r="C1952" s="2">
        <f t="shared" si="158"/>
        <v>39894</v>
      </c>
      <c r="D1952">
        <f t="shared" si="159"/>
        <v>22</v>
      </c>
      <c r="E1952">
        <v>60</v>
      </c>
      <c r="F1952" s="3">
        <v>307.44499999999999</v>
      </c>
      <c r="G1952" s="3">
        <f t="shared" ref="G1952:I1971" si="160">(G$3*$E1952^4)+(G$4*$E1952^3)+(G$5*$E1952^2)+(G$6*$E1952)+G$7</f>
        <v>326.34748031999993</v>
      </c>
      <c r="H1952" s="3">
        <f t="shared" si="160"/>
        <v>328.77372958000001</v>
      </c>
      <c r="I1952" s="3">
        <f t="shared" si="160"/>
        <v>325.1774444899998</v>
      </c>
    </row>
    <row r="1953" spans="3:9">
      <c r="C1953" s="2">
        <f t="shared" si="158"/>
        <v>39894</v>
      </c>
      <c r="D1953">
        <f t="shared" si="159"/>
        <v>23</v>
      </c>
      <c r="E1953">
        <v>57</v>
      </c>
      <c r="F1953" s="3">
        <v>282.89100000000002</v>
      </c>
      <c r="G1953" s="3">
        <f t="shared" si="160"/>
        <v>318.66300059999992</v>
      </c>
      <c r="H1953" s="3">
        <f t="shared" si="160"/>
        <v>322.43624767000006</v>
      </c>
      <c r="I1953" s="3">
        <f t="shared" si="160"/>
        <v>320.32606846999994</v>
      </c>
    </row>
    <row r="1954" spans="3:9">
      <c r="C1954" s="2">
        <f t="shared" si="158"/>
        <v>39894</v>
      </c>
      <c r="D1954">
        <f t="shared" si="159"/>
        <v>24</v>
      </c>
      <c r="E1954">
        <v>55</v>
      </c>
      <c r="F1954" s="3">
        <v>262.154</v>
      </c>
      <c r="G1954" s="3">
        <f t="shared" si="160"/>
        <v>315.45898121999994</v>
      </c>
      <c r="H1954" s="3">
        <f t="shared" si="160"/>
        <v>319.93603953000002</v>
      </c>
      <c r="I1954" s="3">
        <f t="shared" si="160"/>
        <v>319.20492189000021</v>
      </c>
    </row>
    <row r="1955" spans="3:9">
      <c r="C1955" s="2">
        <f t="shared" si="158"/>
        <v>39895</v>
      </c>
      <c r="D1955">
        <f t="shared" si="159"/>
        <v>1</v>
      </c>
      <c r="E1955">
        <v>55</v>
      </c>
      <c r="F1955" s="3">
        <v>252.25</v>
      </c>
      <c r="G1955" s="3">
        <f t="shared" si="160"/>
        <v>315.45898121999994</v>
      </c>
      <c r="H1955" s="3">
        <f t="shared" si="160"/>
        <v>319.93603953000002</v>
      </c>
      <c r="I1955" s="3">
        <f t="shared" si="160"/>
        <v>319.20492189000021</v>
      </c>
    </row>
    <row r="1956" spans="3:9">
      <c r="C1956" s="2">
        <f t="shared" si="158"/>
        <v>39895</v>
      </c>
      <c r="D1956">
        <f t="shared" si="159"/>
        <v>2</v>
      </c>
      <c r="E1956">
        <v>55</v>
      </c>
      <c r="F1956" s="3">
        <v>248.56700000000001</v>
      </c>
      <c r="G1956" s="3">
        <f t="shared" si="160"/>
        <v>315.45898121999994</v>
      </c>
      <c r="H1956" s="3">
        <f t="shared" si="160"/>
        <v>319.93603953000002</v>
      </c>
      <c r="I1956" s="3">
        <f t="shared" si="160"/>
        <v>319.20492189000021</v>
      </c>
    </row>
    <row r="1957" spans="3:9">
      <c r="C1957" s="2">
        <f t="shared" si="158"/>
        <v>39895</v>
      </c>
      <c r="D1957">
        <f t="shared" si="159"/>
        <v>3</v>
      </c>
      <c r="E1957">
        <v>54</v>
      </c>
      <c r="F1957" s="3">
        <v>249.572</v>
      </c>
      <c r="G1957" s="3">
        <f t="shared" si="160"/>
        <v>314.43266165999989</v>
      </c>
      <c r="H1957" s="3">
        <f t="shared" si="160"/>
        <v>319.18296568000005</v>
      </c>
      <c r="I1957" s="3">
        <f t="shared" si="160"/>
        <v>319.2288201500001</v>
      </c>
    </row>
    <row r="1958" spans="3:9">
      <c r="C1958" s="2">
        <f t="shared" si="158"/>
        <v>39895</v>
      </c>
      <c r="D1958">
        <f t="shared" si="159"/>
        <v>4</v>
      </c>
      <c r="E1958">
        <v>55</v>
      </c>
      <c r="F1958" s="3">
        <v>254.964</v>
      </c>
      <c r="G1958" s="3">
        <f t="shared" si="160"/>
        <v>315.45898121999994</v>
      </c>
      <c r="H1958" s="3">
        <f t="shared" si="160"/>
        <v>319.93603953000002</v>
      </c>
      <c r="I1958" s="3">
        <f t="shared" si="160"/>
        <v>319.20492189000021</v>
      </c>
    </row>
    <row r="1959" spans="3:9">
      <c r="C1959" s="2">
        <f t="shared" si="158"/>
        <v>39895</v>
      </c>
      <c r="D1959">
        <f t="shared" si="159"/>
        <v>5</v>
      </c>
      <c r="E1959">
        <v>53</v>
      </c>
      <c r="F1959" s="3">
        <v>264.87400000000002</v>
      </c>
      <c r="G1959" s="3">
        <f t="shared" si="160"/>
        <v>313.79013552000004</v>
      </c>
      <c r="H1959" s="3">
        <f t="shared" si="160"/>
        <v>318.75217699000007</v>
      </c>
      <c r="I1959" s="3">
        <f t="shared" si="160"/>
        <v>319.61678266999985</v>
      </c>
    </row>
    <row r="1960" spans="3:9">
      <c r="C1960" s="2">
        <f t="shared" si="158"/>
        <v>39895</v>
      </c>
      <c r="D1960">
        <f t="shared" si="159"/>
        <v>6</v>
      </c>
      <c r="E1960">
        <v>53</v>
      </c>
      <c r="F1960" s="3">
        <v>286.84500000000003</v>
      </c>
      <c r="G1960" s="3">
        <f t="shared" si="160"/>
        <v>313.79013552000004</v>
      </c>
      <c r="H1960" s="3">
        <f t="shared" si="160"/>
        <v>318.75217699000007</v>
      </c>
      <c r="I1960" s="3">
        <f t="shared" si="160"/>
        <v>319.61678266999985</v>
      </c>
    </row>
    <row r="1961" spans="3:9">
      <c r="C1961" s="2">
        <f t="shared" si="158"/>
        <v>39895</v>
      </c>
      <c r="D1961">
        <f t="shared" si="159"/>
        <v>7</v>
      </c>
      <c r="E1961">
        <v>54</v>
      </c>
      <c r="F1961" s="3">
        <v>314.36</v>
      </c>
      <c r="G1961" s="3">
        <f t="shared" si="160"/>
        <v>314.43266165999989</v>
      </c>
      <c r="H1961" s="3">
        <f t="shared" si="160"/>
        <v>319.18296568000005</v>
      </c>
      <c r="I1961" s="3">
        <f t="shared" si="160"/>
        <v>319.2288201500001</v>
      </c>
    </row>
    <row r="1962" spans="3:9">
      <c r="C1962" s="2">
        <f t="shared" si="158"/>
        <v>39895</v>
      </c>
      <c r="D1962">
        <f t="shared" si="159"/>
        <v>8</v>
      </c>
      <c r="E1962">
        <v>58</v>
      </c>
      <c r="F1962" s="3">
        <v>336.79500000000002</v>
      </c>
      <c r="G1962" s="3">
        <f t="shared" si="160"/>
        <v>320.84070041999996</v>
      </c>
      <c r="H1962" s="3">
        <f t="shared" si="160"/>
        <v>324.19698444000005</v>
      </c>
      <c r="I1962" s="3">
        <f t="shared" si="160"/>
        <v>321.50562987000018</v>
      </c>
    </row>
    <row r="1963" spans="3:9">
      <c r="C1963" s="2">
        <f t="shared" si="158"/>
        <v>39895</v>
      </c>
      <c r="D1963">
        <f t="shared" si="159"/>
        <v>9</v>
      </c>
      <c r="E1963">
        <v>62</v>
      </c>
      <c r="F1963" s="3">
        <v>381.154</v>
      </c>
      <c r="G1963" s="3">
        <f t="shared" si="160"/>
        <v>333.38943390000009</v>
      </c>
      <c r="H1963" s="3">
        <f t="shared" si="160"/>
        <v>334.80284512000003</v>
      </c>
      <c r="I1963" s="3">
        <f t="shared" si="160"/>
        <v>330.68112887000012</v>
      </c>
    </row>
    <row r="1964" spans="3:9">
      <c r="C1964" s="2">
        <f t="shared" si="158"/>
        <v>39895</v>
      </c>
      <c r="D1964">
        <f t="shared" si="159"/>
        <v>10</v>
      </c>
      <c r="E1964">
        <v>66</v>
      </c>
      <c r="F1964" s="3">
        <v>402.41699999999997</v>
      </c>
      <c r="G1964" s="3">
        <f t="shared" si="160"/>
        <v>352.07886209999992</v>
      </c>
      <c r="H1964" s="3">
        <f t="shared" si="160"/>
        <v>351.43582708000002</v>
      </c>
      <c r="I1964" s="3">
        <f t="shared" si="160"/>
        <v>347.46472643000021</v>
      </c>
    </row>
    <row r="1965" spans="3:9">
      <c r="C1965" s="2">
        <f t="shared" si="158"/>
        <v>39895</v>
      </c>
      <c r="D1965">
        <f t="shared" si="159"/>
        <v>11</v>
      </c>
      <c r="E1965">
        <v>68</v>
      </c>
      <c r="F1965" s="3">
        <v>424.779</v>
      </c>
      <c r="G1965" s="3">
        <f t="shared" si="160"/>
        <v>363.72633672000006</v>
      </c>
      <c r="H1965" s="3">
        <f t="shared" si="160"/>
        <v>362.14851334000002</v>
      </c>
      <c r="I1965" s="3">
        <f t="shared" si="160"/>
        <v>358.82321177</v>
      </c>
    </row>
    <row r="1966" spans="3:9">
      <c r="C1966" s="2">
        <f t="shared" si="158"/>
        <v>39895</v>
      </c>
      <c r="D1966">
        <f t="shared" si="159"/>
        <v>12</v>
      </c>
      <c r="E1966">
        <v>69</v>
      </c>
      <c r="F1966" s="3">
        <v>435.53800000000001</v>
      </c>
      <c r="G1966" s="3">
        <f t="shared" si="160"/>
        <v>370.1257641599999</v>
      </c>
      <c r="H1966" s="3">
        <f t="shared" si="160"/>
        <v>368.12770963000003</v>
      </c>
      <c r="I1966" s="3">
        <f t="shared" si="160"/>
        <v>365.24915915000025</v>
      </c>
    </row>
    <row r="1967" spans="3:9">
      <c r="C1967" s="2">
        <f t="shared" si="158"/>
        <v>39895</v>
      </c>
      <c r="D1967">
        <f t="shared" si="159"/>
        <v>13</v>
      </c>
      <c r="E1967">
        <v>70</v>
      </c>
      <c r="F1967" s="3">
        <v>445.68700000000001</v>
      </c>
      <c r="G1967" s="3">
        <f t="shared" si="160"/>
        <v>376.90898501999993</v>
      </c>
      <c r="H1967" s="3">
        <f t="shared" si="160"/>
        <v>374.53120968000002</v>
      </c>
      <c r="I1967" s="3">
        <f t="shared" si="160"/>
        <v>372.17071119000053</v>
      </c>
    </row>
    <row r="1968" spans="3:9">
      <c r="C1968" s="2">
        <f t="shared" si="158"/>
        <v>39895</v>
      </c>
      <c r="D1968">
        <f t="shared" si="159"/>
        <v>14</v>
      </c>
      <c r="E1968">
        <v>68</v>
      </c>
      <c r="F1968" s="3">
        <v>448.87900000000002</v>
      </c>
      <c r="G1968" s="3">
        <f t="shared" si="160"/>
        <v>363.72633672000006</v>
      </c>
      <c r="H1968" s="3">
        <f t="shared" si="160"/>
        <v>362.14851334000002</v>
      </c>
      <c r="I1968" s="3">
        <f t="shared" si="160"/>
        <v>358.82321177</v>
      </c>
    </row>
    <row r="1969" spans="3:9">
      <c r="C1969" s="2">
        <f t="shared" si="158"/>
        <v>39895</v>
      </c>
      <c r="D1969">
        <f t="shared" si="159"/>
        <v>15</v>
      </c>
      <c r="E1969">
        <v>72</v>
      </c>
      <c r="F1969" s="3">
        <v>436.70100000000002</v>
      </c>
      <c r="G1969" s="3">
        <f t="shared" si="160"/>
        <v>391.62680699999987</v>
      </c>
      <c r="H1969" s="3">
        <f t="shared" si="160"/>
        <v>388.63832601999997</v>
      </c>
      <c r="I1969" s="3">
        <f t="shared" si="160"/>
        <v>387.48477317000021</v>
      </c>
    </row>
    <row r="1970" spans="3:9">
      <c r="C1970" s="2">
        <f t="shared" si="158"/>
        <v>39895</v>
      </c>
      <c r="D1970">
        <f t="shared" si="159"/>
        <v>16</v>
      </c>
      <c r="E1970">
        <v>69</v>
      </c>
      <c r="F1970" s="3">
        <v>427.87</v>
      </c>
      <c r="G1970" s="3">
        <f t="shared" si="160"/>
        <v>370.1257641599999</v>
      </c>
      <c r="H1970" s="3">
        <f t="shared" si="160"/>
        <v>368.12770963000003</v>
      </c>
      <c r="I1970" s="3">
        <f t="shared" si="160"/>
        <v>365.24915915000025</v>
      </c>
    </row>
    <row r="1971" spans="3:9">
      <c r="C1971" s="2">
        <f t="shared" si="158"/>
        <v>39895</v>
      </c>
      <c r="D1971">
        <f t="shared" si="159"/>
        <v>17</v>
      </c>
      <c r="E1971">
        <v>68</v>
      </c>
      <c r="F1971" s="3">
        <v>418.50599999999997</v>
      </c>
      <c r="G1971" s="3">
        <f t="shared" si="160"/>
        <v>363.72633672000006</v>
      </c>
      <c r="H1971" s="3">
        <f t="shared" si="160"/>
        <v>362.14851334000002</v>
      </c>
      <c r="I1971" s="3">
        <f t="shared" si="160"/>
        <v>358.82321177</v>
      </c>
    </row>
    <row r="1972" spans="3:9">
      <c r="C1972" s="2">
        <f t="shared" si="158"/>
        <v>39895</v>
      </c>
      <c r="D1972">
        <f t="shared" si="159"/>
        <v>18</v>
      </c>
      <c r="E1972">
        <v>66</v>
      </c>
      <c r="F1972" s="3">
        <v>391.95400000000001</v>
      </c>
      <c r="G1972" s="3">
        <f t="shared" ref="G1972:I1991" si="161">(G$3*$E1972^4)+(G$4*$E1972^3)+(G$5*$E1972^2)+(G$6*$E1972)+G$7</f>
        <v>352.07886209999992</v>
      </c>
      <c r="H1972" s="3">
        <f t="shared" si="161"/>
        <v>351.43582708000002</v>
      </c>
      <c r="I1972" s="3">
        <f t="shared" si="161"/>
        <v>347.46472643000021</v>
      </c>
    </row>
    <row r="1973" spans="3:9">
      <c r="C1973" s="2">
        <f t="shared" si="158"/>
        <v>39895</v>
      </c>
      <c r="D1973">
        <f t="shared" si="159"/>
        <v>19</v>
      </c>
      <c r="E1973">
        <v>66</v>
      </c>
      <c r="F1973" s="3">
        <v>386.85</v>
      </c>
      <c r="G1973" s="3">
        <f t="shared" si="161"/>
        <v>352.07886209999992</v>
      </c>
      <c r="H1973" s="3">
        <f t="shared" si="161"/>
        <v>351.43582708000002</v>
      </c>
      <c r="I1973" s="3">
        <f t="shared" si="161"/>
        <v>347.46472643000021</v>
      </c>
    </row>
    <row r="1974" spans="3:9">
      <c r="C1974" s="2">
        <f t="shared" si="158"/>
        <v>39895</v>
      </c>
      <c r="D1974">
        <f t="shared" si="159"/>
        <v>20</v>
      </c>
      <c r="E1974">
        <v>66</v>
      </c>
      <c r="F1974" s="3">
        <v>398.24599999999998</v>
      </c>
      <c r="G1974" s="3">
        <f t="shared" si="161"/>
        <v>352.07886209999992</v>
      </c>
      <c r="H1974" s="3">
        <f t="shared" si="161"/>
        <v>351.43582708000002</v>
      </c>
      <c r="I1974" s="3">
        <f t="shared" si="161"/>
        <v>347.46472643000021</v>
      </c>
    </row>
    <row r="1975" spans="3:9">
      <c r="C1975" s="2">
        <f t="shared" si="158"/>
        <v>39895</v>
      </c>
      <c r="D1975">
        <f t="shared" si="159"/>
        <v>21</v>
      </c>
      <c r="E1975">
        <v>64</v>
      </c>
      <c r="F1975" s="3">
        <v>378.88600000000002</v>
      </c>
      <c r="G1975" s="3">
        <f t="shared" si="161"/>
        <v>341.96656115999997</v>
      </c>
      <c r="H1975" s="3">
        <f t="shared" si="161"/>
        <v>342.33874098000001</v>
      </c>
      <c r="I1975" s="3">
        <f t="shared" si="161"/>
        <v>338.09301165000039</v>
      </c>
    </row>
    <row r="1976" spans="3:9">
      <c r="C1976" s="2">
        <f t="shared" si="158"/>
        <v>39895</v>
      </c>
      <c r="D1976">
        <f t="shared" si="159"/>
        <v>22</v>
      </c>
      <c r="E1976">
        <v>64</v>
      </c>
      <c r="F1976" s="3">
        <v>328.024</v>
      </c>
      <c r="G1976" s="3">
        <f t="shared" si="161"/>
        <v>341.96656115999997</v>
      </c>
      <c r="H1976" s="3">
        <f t="shared" si="161"/>
        <v>342.33874098000001</v>
      </c>
      <c r="I1976" s="3">
        <f t="shared" si="161"/>
        <v>338.09301165000039</v>
      </c>
    </row>
    <row r="1977" spans="3:9">
      <c r="C1977" s="2">
        <f t="shared" si="158"/>
        <v>39895</v>
      </c>
      <c r="D1977">
        <f t="shared" si="159"/>
        <v>23</v>
      </c>
      <c r="E1977">
        <v>64</v>
      </c>
      <c r="F1977" s="3">
        <v>296.61799999999999</v>
      </c>
      <c r="G1977" s="3">
        <f t="shared" si="161"/>
        <v>341.96656115999997</v>
      </c>
      <c r="H1977" s="3">
        <f t="shared" si="161"/>
        <v>342.33874098000001</v>
      </c>
      <c r="I1977" s="3">
        <f t="shared" si="161"/>
        <v>338.09301165000039</v>
      </c>
    </row>
    <row r="1978" spans="3:9">
      <c r="C1978" s="2">
        <f t="shared" si="158"/>
        <v>39895</v>
      </c>
      <c r="D1978">
        <f t="shared" si="159"/>
        <v>24</v>
      </c>
      <c r="E1978">
        <v>64</v>
      </c>
      <c r="F1978" s="3">
        <v>281.41300000000001</v>
      </c>
      <c r="G1978" s="3">
        <f t="shared" si="161"/>
        <v>341.96656115999997</v>
      </c>
      <c r="H1978" s="3">
        <f t="shared" si="161"/>
        <v>342.33874098000001</v>
      </c>
      <c r="I1978" s="3">
        <f t="shared" si="161"/>
        <v>338.09301165000039</v>
      </c>
    </row>
    <row r="1979" spans="3:9">
      <c r="C1979" s="2">
        <f t="shared" si="158"/>
        <v>39896</v>
      </c>
      <c r="D1979">
        <f t="shared" si="159"/>
        <v>1</v>
      </c>
      <c r="E1979">
        <v>63</v>
      </c>
      <c r="F1979" s="3">
        <v>269.83</v>
      </c>
      <c r="G1979" s="3">
        <f t="shared" si="161"/>
        <v>337.48610081999993</v>
      </c>
      <c r="H1979" s="3">
        <f t="shared" si="161"/>
        <v>338.37904489000005</v>
      </c>
      <c r="I1979" s="3">
        <f t="shared" si="161"/>
        <v>334.14473956999979</v>
      </c>
    </row>
    <row r="1980" spans="3:9">
      <c r="C1980" s="2">
        <f t="shared" si="158"/>
        <v>39896</v>
      </c>
      <c r="D1980">
        <f t="shared" si="159"/>
        <v>2</v>
      </c>
      <c r="E1980">
        <v>62</v>
      </c>
      <c r="F1980" s="3">
        <v>262.05200000000002</v>
      </c>
      <c r="G1980" s="3">
        <f t="shared" si="161"/>
        <v>333.38943390000009</v>
      </c>
      <c r="H1980" s="3">
        <f t="shared" si="161"/>
        <v>334.80284512000003</v>
      </c>
      <c r="I1980" s="3">
        <f t="shared" si="161"/>
        <v>330.68112887000012</v>
      </c>
    </row>
    <row r="1981" spans="3:9">
      <c r="C1981" s="2">
        <f t="shared" si="158"/>
        <v>39896</v>
      </c>
      <c r="D1981">
        <f t="shared" si="159"/>
        <v>3</v>
      </c>
      <c r="E1981">
        <v>61</v>
      </c>
      <c r="F1981" s="3">
        <v>257.95100000000002</v>
      </c>
      <c r="G1981" s="3">
        <f t="shared" si="161"/>
        <v>329.67656039999997</v>
      </c>
      <c r="H1981" s="3">
        <f t="shared" si="161"/>
        <v>331.60334043000006</v>
      </c>
      <c r="I1981" s="3">
        <f t="shared" si="161"/>
        <v>327.69495363000038</v>
      </c>
    </row>
    <row r="1982" spans="3:9">
      <c r="C1982" s="2">
        <f t="shared" si="158"/>
        <v>39896</v>
      </c>
      <c r="D1982">
        <f t="shared" si="159"/>
        <v>4</v>
      </c>
      <c r="E1982">
        <v>60</v>
      </c>
      <c r="F1982" s="3">
        <v>259.14400000000001</v>
      </c>
      <c r="G1982" s="3">
        <f t="shared" si="161"/>
        <v>326.34748031999993</v>
      </c>
      <c r="H1982" s="3">
        <f t="shared" si="161"/>
        <v>328.77372958000001</v>
      </c>
      <c r="I1982" s="3">
        <f t="shared" si="161"/>
        <v>325.1774444899998</v>
      </c>
    </row>
    <row r="1983" spans="3:9">
      <c r="C1983" s="2">
        <f t="shared" si="158"/>
        <v>39896</v>
      </c>
      <c r="D1983">
        <f t="shared" si="159"/>
        <v>5</v>
      </c>
      <c r="E1983">
        <v>66</v>
      </c>
      <c r="F1983" s="3">
        <v>270.887</v>
      </c>
      <c r="G1983" s="3">
        <f t="shared" si="161"/>
        <v>352.07886209999992</v>
      </c>
      <c r="H1983" s="3">
        <f t="shared" si="161"/>
        <v>351.43582708000002</v>
      </c>
      <c r="I1983" s="3">
        <f t="shared" si="161"/>
        <v>347.46472643000021</v>
      </c>
    </row>
    <row r="1984" spans="3:9">
      <c r="C1984" s="2">
        <f t="shared" si="158"/>
        <v>39896</v>
      </c>
      <c r="D1984">
        <f t="shared" si="159"/>
        <v>6</v>
      </c>
      <c r="E1984">
        <v>66</v>
      </c>
      <c r="F1984" s="3">
        <v>292.392</v>
      </c>
      <c r="G1984" s="3">
        <f t="shared" si="161"/>
        <v>352.07886209999992</v>
      </c>
      <c r="H1984" s="3">
        <f t="shared" si="161"/>
        <v>351.43582708000002</v>
      </c>
      <c r="I1984" s="3">
        <f t="shared" si="161"/>
        <v>347.46472643000021</v>
      </c>
    </row>
    <row r="1985" spans="3:9">
      <c r="C1985" s="2">
        <f t="shared" si="158"/>
        <v>39896</v>
      </c>
      <c r="D1985">
        <f t="shared" si="159"/>
        <v>7</v>
      </c>
      <c r="E1985">
        <v>66</v>
      </c>
      <c r="F1985" s="3">
        <v>326.197</v>
      </c>
      <c r="G1985" s="3">
        <f t="shared" si="161"/>
        <v>352.07886209999992</v>
      </c>
      <c r="H1985" s="3">
        <f t="shared" si="161"/>
        <v>351.43582708000002</v>
      </c>
      <c r="I1985" s="3">
        <f t="shared" si="161"/>
        <v>347.46472643000021</v>
      </c>
    </row>
    <row r="1986" spans="3:9">
      <c r="C1986" s="2">
        <f t="shared" si="158"/>
        <v>39896</v>
      </c>
      <c r="D1986">
        <f t="shared" si="159"/>
        <v>8</v>
      </c>
      <c r="E1986">
        <v>66</v>
      </c>
      <c r="F1986" s="3">
        <v>348.11900000000003</v>
      </c>
      <c r="G1986" s="3">
        <f t="shared" si="161"/>
        <v>352.07886209999992</v>
      </c>
      <c r="H1986" s="3">
        <f t="shared" si="161"/>
        <v>351.43582708000002</v>
      </c>
      <c r="I1986" s="3">
        <f t="shared" si="161"/>
        <v>347.46472643000021</v>
      </c>
    </row>
    <row r="1987" spans="3:9">
      <c r="C1987" s="2">
        <f t="shared" si="158"/>
        <v>39896</v>
      </c>
      <c r="D1987">
        <f t="shared" si="159"/>
        <v>9</v>
      </c>
      <c r="E1987">
        <v>66</v>
      </c>
      <c r="F1987" s="3">
        <v>390.20100000000002</v>
      </c>
      <c r="G1987" s="3">
        <f t="shared" si="161"/>
        <v>352.07886209999992</v>
      </c>
      <c r="H1987" s="3">
        <f t="shared" si="161"/>
        <v>351.43582708000002</v>
      </c>
      <c r="I1987" s="3">
        <f t="shared" si="161"/>
        <v>347.46472643000021</v>
      </c>
    </row>
    <row r="1988" spans="3:9">
      <c r="C1988" s="2">
        <f t="shared" si="158"/>
        <v>39896</v>
      </c>
      <c r="D1988">
        <f t="shared" si="159"/>
        <v>10</v>
      </c>
      <c r="E1988">
        <v>72</v>
      </c>
      <c r="F1988" s="3">
        <v>420.565</v>
      </c>
      <c r="G1988" s="3">
        <f t="shared" si="161"/>
        <v>391.62680699999987</v>
      </c>
      <c r="H1988" s="3">
        <f t="shared" si="161"/>
        <v>388.63832601999997</v>
      </c>
      <c r="I1988" s="3">
        <f t="shared" si="161"/>
        <v>387.48477317000021</v>
      </c>
    </row>
    <row r="1989" spans="3:9">
      <c r="C1989" s="2">
        <f t="shared" si="158"/>
        <v>39896</v>
      </c>
      <c r="D1989">
        <f t="shared" si="159"/>
        <v>11</v>
      </c>
      <c r="E1989">
        <v>72</v>
      </c>
      <c r="F1989" s="3">
        <v>446.80900000000003</v>
      </c>
      <c r="G1989" s="3">
        <f t="shared" si="161"/>
        <v>391.62680699999987</v>
      </c>
      <c r="H1989" s="3">
        <f t="shared" si="161"/>
        <v>388.63832601999997</v>
      </c>
      <c r="I1989" s="3">
        <f t="shared" si="161"/>
        <v>387.48477317000021</v>
      </c>
    </row>
    <row r="1990" spans="3:9">
      <c r="C1990" s="2">
        <f t="shared" si="158"/>
        <v>39896</v>
      </c>
      <c r="D1990">
        <f t="shared" si="159"/>
        <v>12</v>
      </c>
      <c r="E1990">
        <v>72</v>
      </c>
      <c r="F1990" s="3">
        <v>464.08699999999999</v>
      </c>
      <c r="G1990" s="3">
        <f t="shared" si="161"/>
        <v>391.62680699999987</v>
      </c>
      <c r="H1990" s="3">
        <f t="shared" si="161"/>
        <v>388.63832601999997</v>
      </c>
      <c r="I1990" s="3">
        <f t="shared" si="161"/>
        <v>387.48477317000021</v>
      </c>
    </row>
    <row r="1991" spans="3:9">
      <c r="C1991" s="2">
        <f t="shared" si="158"/>
        <v>39896</v>
      </c>
      <c r="D1991">
        <f t="shared" si="159"/>
        <v>13</v>
      </c>
      <c r="E1991">
        <v>72</v>
      </c>
      <c r="F1991" s="3">
        <v>467.91899999999998</v>
      </c>
      <c r="G1991" s="3">
        <f t="shared" si="161"/>
        <v>391.62680699999987</v>
      </c>
      <c r="H1991" s="3">
        <f t="shared" si="161"/>
        <v>388.63832601999997</v>
      </c>
      <c r="I1991" s="3">
        <f t="shared" si="161"/>
        <v>387.48477317000021</v>
      </c>
    </row>
    <row r="1992" spans="3:9">
      <c r="C1992" s="2">
        <f t="shared" si="158"/>
        <v>39896</v>
      </c>
      <c r="D1992">
        <f t="shared" si="159"/>
        <v>14</v>
      </c>
      <c r="E1992">
        <v>75</v>
      </c>
      <c r="F1992" s="3">
        <v>470.02499999999998</v>
      </c>
      <c r="G1992" s="3">
        <f t="shared" ref="G1992:I2011" si="162">(G$3*$E1992^4)+(G$4*$E1992^3)+(G$5*$E1992^2)+(G$6*$E1992)+G$7</f>
        <v>416.58199061999994</v>
      </c>
      <c r="H1992" s="3">
        <f t="shared" si="162"/>
        <v>413.15130973000009</v>
      </c>
      <c r="I1992" s="3">
        <f t="shared" si="162"/>
        <v>414.03328529000015</v>
      </c>
    </row>
    <row r="1993" spans="3:9">
      <c r="C1993" s="2">
        <f t="shared" si="158"/>
        <v>39896</v>
      </c>
      <c r="D1993">
        <f t="shared" si="159"/>
        <v>15</v>
      </c>
      <c r="E1993">
        <v>73</v>
      </c>
      <c r="F1993" s="3">
        <v>458.928</v>
      </c>
      <c r="G1993" s="3">
        <f t="shared" si="162"/>
        <v>399.56140812000001</v>
      </c>
      <c r="H1993" s="3">
        <f t="shared" si="162"/>
        <v>396.35554479000007</v>
      </c>
      <c r="I1993" s="3">
        <f t="shared" si="162"/>
        <v>395.86549646999953</v>
      </c>
    </row>
    <row r="1994" spans="3:9">
      <c r="C1994" s="2">
        <f t="shared" si="158"/>
        <v>39896</v>
      </c>
      <c r="D1994">
        <f t="shared" si="159"/>
        <v>16</v>
      </c>
      <c r="E1994">
        <v>71</v>
      </c>
      <c r="F1994" s="3">
        <v>453.875</v>
      </c>
      <c r="G1994" s="3">
        <f t="shared" si="162"/>
        <v>384.07599930000003</v>
      </c>
      <c r="H1994" s="3">
        <f t="shared" si="162"/>
        <v>381.36581473000001</v>
      </c>
      <c r="I1994" s="3">
        <f t="shared" si="162"/>
        <v>379.58428973000042</v>
      </c>
    </row>
    <row r="1995" spans="3:9">
      <c r="C1995" s="2">
        <f t="shared" si="158"/>
        <v>39896</v>
      </c>
      <c r="D1995">
        <f t="shared" si="159"/>
        <v>17</v>
      </c>
      <c r="E1995">
        <v>69</v>
      </c>
      <c r="F1995" s="3">
        <v>446.75599999999997</v>
      </c>
      <c r="G1995" s="3">
        <f t="shared" si="162"/>
        <v>370.1257641599999</v>
      </c>
      <c r="H1995" s="3">
        <f t="shared" si="162"/>
        <v>368.12770963000003</v>
      </c>
      <c r="I1995" s="3">
        <f t="shared" si="162"/>
        <v>365.24915915000025</v>
      </c>
    </row>
    <row r="1996" spans="3:9">
      <c r="C1996" s="2">
        <f t="shared" si="158"/>
        <v>39896</v>
      </c>
      <c r="D1996">
        <f t="shared" si="159"/>
        <v>18</v>
      </c>
      <c r="E1996">
        <v>69</v>
      </c>
      <c r="F1996" s="3">
        <v>420.10500000000002</v>
      </c>
      <c r="G1996" s="3">
        <f t="shared" si="162"/>
        <v>370.1257641599999</v>
      </c>
      <c r="H1996" s="3">
        <f t="shared" si="162"/>
        <v>368.12770963000003</v>
      </c>
      <c r="I1996" s="3">
        <f t="shared" si="162"/>
        <v>365.24915915000025</v>
      </c>
    </row>
    <row r="1997" spans="3:9">
      <c r="C1997" s="2">
        <f t="shared" ref="C1997:C2060" si="163">IF(D1997=1,C1996+1,C1996)</f>
        <v>39896</v>
      </c>
      <c r="D1997">
        <f t="shared" ref="D1997:D2060" si="164">IF(D1996=24,1,D1996+1)</f>
        <v>19</v>
      </c>
      <c r="E1997">
        <v>68</v>
      </c>
      <c r="F1997" s="3">
        <v>408.80500000000001</v>
      </c>
      <c r="G1997" s="3">
        <f t="shared" si="162"/>
        <v>363.72633672000006</v>
      </c>
      <c r="H1997" s="3">
        <f t="shared" si="162"/>
        <v>362.14851334000002</v>
      </c>
      <c r="I1997" s="3">
        <f t="shared" si="162"/>
        <v>358.82321177</v>
      </c>
    </row>
    <row r="1998" spans="3:9">
      <c r="C1998" s="2">
        <f t="shared" si="163"/>
        <v>39896</v>
      </c>
      <c r="D1998">
        <f t="shared" si="164"/>
        <v>20</v>
      </c>
      <c r="E1998">
        <v>67</v>
      </c>
      <c r="F1998" s="3">
        <v>414.27199999999999</v>
      </c>
      <c r="G1998" s="3">
        <f t="shared" si="162"/>
        <v>357.71070269999996</v>
      </c>
      <c r="H1998" s="3">
        <f t="shared" si="162"/>
        <v>356.58681957000005</v>
      </c>
      <c r="I1998" s="3">
        <f t="shared" si="162"/>
        <v>352.89490377000044</v>
      </c>
    </row>
    <row r="1999" spans="3:9">
      <c r="C1999" s="2">
        <f t="shared" si="163"/>
        <v>39896</v>
      </c>
      <c r="D1999">
        <f t="shared" si="164"/>
        <v>21</v>
      </c>
      <c r="E1999">
        <v>68</v>
      </c>
      <c r="F1999" s="3">
        <v>395.92700000000002</v>
      </c>
      <c r="G1999" s="3">
        <f t="shared" si="162"/>
        <v>363.72633672000006</v>
      </c>
      <c r="H1999" s="3">
        <f t="shared" si="162"/>
        <v>362.14851334000002</v>
      </c>
      <c r="I1999" s="3">
        <f t="shared" si="162"/>
        <v>358.82321177</v>
      </c>
    </row>
    <row r="2000" spans="3:9">
      <c r="C2000" s="2">
        <f t="shared" si="163"/>
        <v>39896</v>
      </c>
      <c r="D2000">
        <f t="shared" si="164"/>
        <v>22</v>
      </c>
      <c r="E2000">
        <v>68</v>
      </c>
      <c r="F2000" s="3">
        <v>349.4</v>
      </c>
      <c r="G2000" s="3">
        <f t="shared" si="162"/>
        <v>363.72633672000006</v>
      </c>
      <c r="H2000" s="3">
        <f t="shared" si="162"/>
        <v>362.14851334000002</v>
      </c>
      <c r="I2000" s="3">
        <f t="shared" si="162"/>
        <v>358.82321177</v>
      </c>
    </row>
    <row r="2001" spans="3:9">
      <c r="C2001" s="2">
        <f t="shared" si="163"/>
        <v>39896</v>
      </c>
      <c r="D2001">
        <f t="shared" si="164"/>
        <v>23</v>
      </c>
      <c r="E2001">
        <v>68</v>
      </c>
      <c r="F2001" s="3">
        <v>307.14499999999998</v>
      </c>
      <c r="G2001" s="3">
        <f t="shared" si="162"/>
        <v>363.72633672000006</v>
      </c>
      <c r="H2001" s="3">
        <f t="shared" si="162"/>
        <v>362.14851334000002</v>
      </c>
      <c r="I2001" s="3">
        <f t="shared" si="162"/>
        <v>358.82321177</v>
      </c>
    </row>
    <row r="2002" spans="3:9">
      <c r="C2002" s="2">
        <f t="shared" si="163"/>
        <v>39896</v>
      </c>
      <c r="D2002">
        <f t="shared" si="164"/>
        <v>24</v>
      </c>
      <c r="E2002">
        <v>68</v>
      </c>
      <c r="F2002" s="3">
        <v>280.71600000000001</v>
      </c>
      <c r="G2002" s="3">
        <f t="shared" si="162"/>
        <v>363.72633672000006</v>
      </c>
      <c r="H2002" s="3">
        <f t="shared" si="162"/>
        <v>362.14851334000002</v>
      </c>
      <c r="I2002" s="3">
        <f t="shared" si="162"/>
        <v>358.82321177</v>
      </c>
    </row>
    <row r="2003" spans="3:9">
      <c r="C2003" s="2">
        <f t="shared" si="163"/>
        <v>39897</v>
      </c>
      <c r="D2003">
        <f t="shared" si="164"/>
        <v>1</v>
      </c>
      <c r="E2003">
        <v>68</v>
      </c>
      <c r="F2003" s="3">
        <v>269.83300000000003</v>
      </c>
      <c r="G2003" s="3">
        <f t="shared" si="162"/>
        <v>363.72633672000006</v>
      </c>
      <c r="H2003" s="3">
        <f t="shared" si="162"/>
        <v>362.14851334000002</v>
      </c>
      <c r="I2003" s="3">
        <f t="shared" si="162"/>
        <v>358.82321177</v>
      </c>
    </row>
    <row r="2004" spans="3:9">
      <c r="C2004" s="2">
        <f t="shared" si="163"/>
        <v>39897</v>
      </c>
      <c r="D2004">
        <f t="shared" si="164"/>
        <v>2</v>
      </c>
      <c r="E2004">
        <v>68</v>
      </c>
      <c r="F2004" s="3">
        <v>268.721</v>
      </c>
      <c r="G2004" s="3">
        <f t="shared" si="162"/>
        <v>363.72633672000006</v>
      </c>
      <c r="H2004" s="3">
        <f t="shared" si="162"/>
        <v>362.14851334000002</v>
      </c>
      <c r="I2004" s="3">
        <f t="shared" si="162"/>
        <v>358.82321177</v>
      </c>
    </row>
    <row r="2005" spans="3:9">
      <c r="C2005" s="2">
        <f t="shared" si="163"/>
        <v>39897</v>
      </c>
      <c r="D2005">
        <f t="shared" si="164"/>
        <v>3</v>
      </c>
      <c r="E2005">
        <v>68</v>
      </c>
      <c r="F2005" s="3">
        <v>265.43</v>
      </c>
      <c r="G2005" s="3">
        <f t="shared" si="162"/>
        <v>363.72633672000006</v>
      </c>
      <c r="H2005" s="3">
        <f t="shared" si="162"/>
        <v>362.14851334000002</v>
      </c>
      <c r="I2005" s="3">
        <f t="shared" si="162"/>
        <v>358.82321177</v>
      </c>
    </row>
    <row r="2006" spans="3:9">
      <c r="C2006" s="2">
        <f t="shared" si="163"/>
        <v>39897</v>
      </c>
      <c r="D2006">
        <f t="shared" si="164"/>
        <v>4</v>
      </c>
      <c r="E2006">
        <v>67</v>
      </c>
      <c r="F2006" s="3">
        <v>267.72899999999998</v>
      </c>
      <c r="G2006" s="3">
        <f t="shared" si="162"/>
        <v>357.71070269999996</v>
      </c>
      <c r="H2006" s="3">
        <f t="shared" si="162"/>
        <v>356.58681957000005</v>
      </c>
      <c r="I2006" s="3">
        <f t="shared" si="162"/>
        <v>352.89490377000044</v>
      </c>
    </row>
    <row r="2007" spans="3:9">
      <c r="C2007" s="2">
        <f t="shared" si="163"/>
        <v>39897</v>
      </c>
      <c r="D2007">
        <f t="shared" si="164"/>
        <v>5</v>
      </c>
      <c r="E2007">
        <v>67</v>
      </c>
      <c r="F2007" s="3">
        <v>279.18900000000002</v>
      </c>
      <c r="G2007" s="3">
        <f t="shared" si="162"/>
        <v>357.71070269999996</v>
      </c>
      <c r="H2007" s="3">
        <f t="shared" si="162"/>
        <v>356.58681957000005</v>
      </c>
      <c r="I2007" s="3">
        <f t="shared" si="162"/>
        <v>352.89490377000044</v>
      </c>
    </row>
    <row r="2008" spans="3:9">
      <c r="C2008" s="2">
        <f t="shared" si="163"/>
        <v>39897</v>
      </c>
      <c r="D2008">
        <f t="shared" si="164"/>
        <v>6</v>
      </c>
      <c r="E2008">
        <v>67</v>
      </c>
      <c r="F2008" s="3">
        <v>299.565</v>
      </c>
      <c r="G2008" s="3">
        <f t="shared" si="162"/>
        <v>357.71070269999996</v>
      </c>
      <c r="H2008" s="3">
        <f t="shared" si="162"/>
        <v>356.58681957000005</v>
      </c>
      <c r="I2008" s="3">
        <f t="shared" si="162"/>
        <v>352.89490377000044</v>
      </c>
    </row>
    <row r="2009" spans="3:9">
      <c r="C2009" s="2">
        <f t="shared" si="163"/>
        <v>39897</v>
      </c>
      <c r="D2009">
        <f t="shared" si="164"/>
        <v>7</v>
      </c>
      <c r="E2009">
        <v>67</v>
      </c>
      <c r="F2009" s="3">
        <v>335.64100000000002</v>
      </c>
      <c r="G2009" s="3">
        <f t="shared" si="162"/>
        <v>357.71070269999996</v>
      </c>
      <c r="H2009" s="3">
        <f t="shared" si="162"/>
        <v>356.58681957000005</v>
      </c>
      <c r="I2009" s="3">
        <f t="shared" si="162"/>
        <v>352.89490377000044</v>
      </c>
    </row>
    <row r="2010" spans="3:9">
      <c r="C2010" s="2">
        <f t="shared" si="163"/>
        <v>39897</v>
      </c>
      <c r="D2010">
        <f t="shared" si="164"/>
        <v>8</v>
      </c>
      <c r="E2010">
        <v>66</v>
      </c>
      <c r="F2010" s="3">
        <v>363.07400000000001</v>
      </c>
      <c r="G2010" s="3">
        <f t="shared" si="162"/>
        <v>352.07886209999992</v>
      </c>
      <c r="H2010" s="3">
        <f t="shared" si="162"/>
        <v>351.43582708000002</v>
      </c>
      <c r="I2010" s="3">
        <f t="shared" si="162"/>
        <v>347.46472643000021</v>
      </c>
    </row>
    <row r="2011" spans="3:9">
      <c r="C2011" s="2">
        <f t="shared" si="163"/>
        <v>39897</v>
      </c>
      <c r="D2011">
        <f t="shared" si="164"/>
        <v>9</v>
      </c>
      <c r="E2011">
        <v>68</v>
      </c>
      <c r="F2011" s="3">
        <v>398.70100000000002</v>
      </c>
      <c r="G2011" s="3">
        <f t="shared" si="162"/>
        <v>363.72633672000006</v>
      </c>
      <c r="H2011" s="3">
        <f t="shared" si="162"/>
        <v>362.14851334000002</v>
      </c>
      <c r="I2011" s="3">
        <f t="shared" si="162"/>
        <v>358.82321177</v>
      </c>
    </row>
    <row r="2012" spans="3:9">
      <c r="C2012" s="2">
        <f t="shared" si="163"/>
        <v>39897</v>
      </c>
      <c r="D2012">
        <f t="shared" si="164"/>
        <v>10</v>
      </c>
      <c r="E2012">
        <v>69</v>
      </c>
      <c r="F2012" s="3">
        <v>430.61399999999998</v>
      </c>
      <c r="G2012" s="3">
        <f t="shared" ref="G2012:I2031" si="165">(G$3*$E2012^4)+(G$4*$E2012^3)+(G$5*$E2012^2)+(G$6*$E2012)+G$7</f>
        <v>370.1257641599999</v>
      </c>
      <c r="H2012" s="3">
        <f t="shared" si="165"/>
        <v>368.12770963000003</v>
      </c>
      <c r="I2012" s="3">
        <f t="shared" si="165"/>
        <v>365.24915915000025</v>
      </c>
    </row>
    <row r="2013" spans="3:9">
      <c r="C2013" s="2">
        <f t="shared" si="163"/>
        <v>39897</v>
      </c>
      <c r="D2013">
        <f t="shared" si="164"/>
        <v>11</v>
      </c>
      <c r="E2013">
        <v>70</v>
      </c>
      <c r="F2013" s="3">
        <v>451.899</v>
      </c>
      <c r="G2013" s="3">
        <f t="shared" si="165"/>
        <v>376.90898501999993</v>
      </c>
      <c r="H2013" s="3">
        <f t="shared" si="165"/>
        <v>374.53120968000002</v>
      </c>
      <c r="I2013" s="3">
        <f t="shared" si="165"/>
        <v>372.17071119000053</v>
      </c>
    </row>
    <row r="2014" spans="3:9">
      <c r="C2014" s="2">
        <f t="shared" si="163"/>
        <v>39897</v>
      </c>
      <c r="D2014">
        <f t="shared" si="164"/>
        <v>12</v>
      </c>
      <c r="E2014">
        <v>70</v>
      </c>
      <c r="F2014" s="3">
        <v>455.47899999999998</v>
      </c>
      <c r="G2014" s="3">
        <f t="shared" si="165"/>
        <v>376.90898501999993</v>
      </c>
      <c r="H2014" s="3">
        <f t="shared" si="165"/>
        <v>374.53120968000002</v>
      </c>
      <c r="I2014" s="3">
        <f t="shared" si="165"/>
        <v>372.17071119000053</v>
      </c>
    </row>
    <row r="2015" spans="3:9">
      <c r="C2015" s="2">
        <f t="shared" si="163"/>
        <v>39897</v>
      </c>
      <c r="D2015">
        <f t="shared" si="164"/>
        <v>13</v>
      </c>
      <c r="E2015">
        <v>71</v>
      </c>
      <c r="F2015" s="3">
        <v>453.77300000000002</v>
      </c>
      <c r="G2015" s="3">
        <f t="shared" si="165"/>
        <v>384.07599930000003</v>
      </c>
      <c r="H2015" s="3">
        <f t="shared" si="165"/>
        <v>381.36581473000001</v>
      </c>
      <c r="I2015" s="3">
        <f t="shared" si="165"/>
        <v>379.58428973000042</v>
      </c>
    </row>
    <row r="2016" spans="3:9">
      <c r="C2016" s="2">
        <f t="shared" si="163"/>
        <v>39897</v>
      </c>
      <c r="D2016">
        <f t="shared" si="164"/>
        <v>14</v>
      </c>
      <c r="E2016">
        <v>71</v>
      </c>
      <c r="F2016" s="3">
        <v>456.09800000000001</v>
      </c>
      <c r="G2016" s="3">
        <f t="shared" si="165"/>
        <v>384.07599930000003</v>
      </c>
      <c r="H2016" s="3">
        <f t="shared" si="165"/>
        <v>381.36581473000001</v>
      </c>
      <c r="I2016" s="3">
        <f t="shared" si="165"/>
        <v>379.58428973000042</v>
      </c>
    </row>
    <row r="2017" spans="3:9">
      <c r="C2017" s="2">
        <f t="shared" si="163"/>
        <v>39897</v>
      </c>
      <c r="D2017">
        <f t="shared" si="164"/>
        <v>15</v>
      </c>
      <c r="E2017">
        <v>73</v>
      </c>
      <c r="F2017" s="3">
        <v>449.77100000000002</v>
      </c>
      <c r="G2017" s="3">
        <f t="shared" si="165"/>
        <v>399.56140812000001</v>
      </c>
      <c r="H2017" s="3">
        <f t="shared" si="165"/>
        <v>396.35554479000007</v>
      </c>
      <c r="I2017" s="3">
        <f t="shared" si="165"/>
        <v>395.86549646999953</v>
      </c>
    </row>
    <row r="2018" spans="3:9">
      <c r="C2018" s="2">
        <f t="shared" si="163"/>
        <v>39897</v>
      </c>
      <c r="D2018">
        <f t="shared" si="164"/>
        <v>16</v>
      </c>
      <c r="E2018">
        <v>71</v>
      </c>
      <c r="F2018" s="3">
        <v>444.72500000000002</v>
      </c>
      <c r="G2018" s="3">
        <f t="shared" si="165"/>
        <v>384.07599930000003</v>
      </c>
      <c r="H2018" s="3">
        <f t="shared" si="165"/>
        <v>381.36581473000001</v>
      </c>
      <c r="I2018" s="3">
        <f t="shared" si="165"/>
        <v>379.58428973000042</v>
      </c>
    </row>
    <row r="2019" spans="3:9">
      <c r="C2019" s="2">
        <f t="shared" si="163"/>
        <v>39897</v>
      </c>
      <c r="D2019">
        <f t="shared" si="164"/>
        <v>17</v>
      </c>
      <c r="E2019">
        <v>73</v>
      </c>
      <c r="F2019" s="3">
        <v>441.03399999999999</v>
      </c>
      <c r="G2019" s="3">
        <f t="shared" si="165"/>
        <v>399.56140812000001</v>
      </c>
      <c r="H2019" s="3">
        <f t="shared" si="165"/>
        <v>396.35554479000007</v>
      </c>
      <c r="I2019" s="3">
        <f t="shared" si="165"/>
        <v>395.86549646999953</v>
      </c>
    </row>
    <row r="2020" spans="3:9">
      <c r="C2020" s="2">
        <f t="shared" si="163"/>
        <v>39897</v>
      </c>
      <c r="D2020">
        <f t="shared" si="164"/>
        <v>18</v>
      </c>
      <c r="E2020">
        <v>70</v>
      </c>
      <c r="F2020" s="3">
        <v>417.09500000000003</v>
      </c>
      <c r="G2020" s="3">
        <f t="shared" si="165"/>
        <v>376.90898501999993</v>
      </c>
      <c r="H2020" s="3">
        <f t="shared" si="165"/>
        <v>374.53120968000002</v>
      </c>
      <c r="I2020" s="3">
        <f t="shared" si="165"/>
        <v>372.17071119000053</v>
      </c>
    </row>
    <row r="2021" spans="3:9">
      <c r="C2021" s="2">
        <f t="shared" si="163"/>
        <v>39897</v>
      </c>
      <c r="D2021">
        <f t="shared" si="164"/>
        <v>19</v>
      </c>
      <c r="E2021">
        <v>68</v>
      </c>
      <c r="F2021" s="3">
        <v>417.67</v>
      </c>
      <c r="G2021" s="3">
        <f t="shared" si="165"/>
        <v>363.72633672000006</v>
      </c>
      <c r="H2021" s="3">
        <f t="shared" si="165"/>
        <v>362.14851334000002</v>
      </c>
      <c r="I2021" s="3">
        <f t="shared" si="165"/>
        <v>358.82321177</v>
      </c>
    </row>
    <row r="2022" spans="3:9">
      <c r="C2022" s="2">
        <f t="shared" si="163"/>
        <v>39897</v>
      </c>
      <c r="D2022">
        <f t="shared" si="164"/>
        <v>20</v>
      </c>
      <c r="E2022">
        <v>68</v>
      </c>
      <c r="F2022" s="3">
        <v>419.24</v>
      </c>
      <c r="G2022" s="3">
        <f t="shared" si="165"/>
        <v>363.72633672000006</v>
      </c>
      <c r="H2022" s="3">
        <f t="shared" si="165"/>
        <v>362.14851334000002</v>
      </c>
      <c r="I2022" s="3">
        <f t="shared" si="165"/>
        <v>358.82321177</v>
      </c>
    </row>
    <row r="2023" spans="3:9">
      <c r="C2023" s="2">
        <f t="shared" si="163"/>
        <v>39897</v>
      </c>
      <c r="D2023">
        <f t="shared" si="164"/>
        <v>21</v>
      </c>
      <c r="E2023">
        <v>68</v>
      </c>
      <c r="F2023" s="3">
        <v>393.69</v>
      </c>
      <c r="G2023" s="3">
        <f t="shared" si="165"/>
        <v>363.72633672000006</v>
      </c>
      <c r="H2023" s="3">
        <f t="shared" si="165"/>
        <v>362.14851334000002</v>
      </c>
      <c r="I2023" s="3">
        <f t="shared" si="165"/>
        <v>358.82321177</v>
      </c>
    </row>
    <row r="2024" spans="3:9">
      <c r="C2024" s="2">
        <f t="shared" si="163"/>
        <v>39897</v>
      </c>
      <c r="D2024">
        <f t="shared" si="164"/>
        <v>22</v>
      </c>
      <c r="E2024">
        <v>68</v>
      </c>
      <c r="F2024" s="3">
        <v>347.08300000000003</v>
      </c>
      <c r="G2024" s="3">
        <f t="shared" si="165"/>
        <v>363.72633672000006</v>
      </c>
      <c r="H2024" s="3">
        <f t="shared" si="165"/>
        <v>362.14851334000002</v>
      </c>
      <c r="I2024" s="3">
        <f t="shared" si="165"/>
        <v>358.82321177</v>
      </c>
    </row>
    <row r="2025" spans="3:9">
      <c r="C2025" s="2">
        <f t="shared" si="163"/>
        <v>39897</v>
      </c>
      <c r="D2025">
        <f t="shared" si="164"/>
        <v>23</v>
      </c>
      <c r="E2025">
        <v>68</v>
      </c>
      <c r="F2025" s="3">
        <v>306.33600000000001</v>
      </c>
      <c r="G2025" s="3">
        <f t="shared" si="165"/>
        <v>363.72633672000006</v>
      </c>
      <c r="H2025" s="3">
        <f t="shared" si="165"/>
        <v>362.14851334000002</v>
      </c>
      <c r="I2025" s="3">
        <f t="shared" si="165"/>
        <v>358.82321177</v>
      </c>
    </row>
    <row r="2026" spans="3:9">
      <c r="C2026" s="2">
        <f t="shared" si="163"/>
        <v>39897</v>
      </c>
      <c r="D2026">
        <f t="shared" si="164"/>
        <v>24</v>
      </c>
      <c r="E2026">
        <v>69</v>
      </c>
      <c r="F2026" s="3">
        <v>286.87</v>
      </c>
      <c r="G2026" s="3">
        <f t="shared" si="165"/>
        <v>370.1257641599999</v>
      </c>
      <c r="H2026" s="3">
        <f t="shared" si="165"/>
        <v>368.12770963000003</v>
      </c>
      <c r="I2026" s="3">
        <f t="shared" si="165"/>
        <v>365.24915915000025</v>
      </c>
    </row>
    <row r="2027" spans="3:9">
      <c r="C2027" s="2">
        <f t="shared" si="163"/>
        <v>39898</v>
      </c>
      <c r="D2027">
        <f t="shared" si="164"/>
        <v>1</v>
      </c>
      <c r="E2027">
        <v>69</v>
      </c>
      <c r="F2027" s="3">
        <v>275.52999999999997</v>
      </c>
      <c r="G2027" s="3">
        <f t="shared" si="165"/>
        <v>370.1257641599999</v>
      </c>
      <c r="H2027" s="3">
        <f t="shared" si="165"/>
        <v>368.12770963000003</v>
      </c>
      <c r="I2027" s="3">
        <f t="shared" si="165"/>
        <v>365.24915915000025</v>
      </c>
    </row>
    <row r="2028" spans="3:9">
      <c r="C2028" s="2">
        <f t="shared" si="163"/>
        <v>39898</v>
      </c>
      <c r="D2028">
        <f t="shared" si="164"/>
        <v>2</v>
      </c>
      <c r="E2028">
        <v>69</v>
      </c>
      <c r="F2028" s="3">
        <v>273.70999999999998</v>
      </c>
      <c r="G2028" s="3">
        <f t="shared" si="165"/>
        <v>370.1257641599999</v>
      </c>
      <c r="H2028" s="3">
        <f t="shared" si="165"/>
        <v>368.12770963000003</v>
      </c>
      <c r="I2028" s="3">
        <f t="shared" si="165"/>
        <v>365.24915915000025</v>
      </c>
    </row>
    <row r="2029" spans="3:9">
      <c r="C2029" s="2">
        <f t="shared" si="163"/>
        <v>39898</v>
      </c>
      <c r="D2029">
        <f t="shared" si="164"/>
        <v>3</v>
      </c>
      <c r="E2029">
        <v>69</v>
      </c>
      <c r="F2029" s="3">
        <v>272.41000000000003</v>
      </c>
      <c r="G2029" s="3">
        <f t="shared" si="165"/>
        <v>370.1257641599999</v>
      </c>
      <c r="H2029" s="3">
        <f t="shared" si="165"/>
        <v>368.12770963000003</v>
      </c>
      <c r="I2029" s="3">
        <f t="shared" si="165"/>
        <v>365.24915915000025</v>
      </c>
    </row>
    <row r="2030" spans="3:9">
      <c r="C2030" s="2">
        <f t="shared" si="163"/>
        <v>39898</v>
      </c>
      <c r="D2030">
        <f t="shared" si="164"/>
        <v>4</v>
      </c>
      <c r="E2030">
        <v>69</v>
      </c>
      <c r="F2030" s="3">
        <v>278.04700000000003</v>
      </c>
      <c r="G2030" s="3">
        <f t="shared" si="165"/>
        <v>370.1257641599999</v>
      </c>
      <c r="H2030" s="3">
        <f t="shared" si="165"/>
        <v>368.12770963000003</v>
      </c>
      <c r="I2030" s="3">
        <f t="shared" si="165"/>
        <v>365.24915915000025</v>
      </c>
    </row>
    <row r="2031" spans="3:9">
      <c r="C2031" s="2">
        <f t="shared" si="163"/>
        <v>39898</v>
      </c>
      <c r="D2031">
        <f t="shared" si="164"/>
        <v>5</v>
      </c>
      <c r="E2031">
        <v>69</v>
      </c>
      <c r="F2031" s="3">
        <v>288.94400000000002</v>
      </c>
      <c r="G2031" s="3">
        <f t="shared" si="165"/>
        <v>370.1257641599999</v>
      </c>
      <c r="H2031" s="3">
        <f t="shared" si="165"/>
        <v>368.12770963000003</v>
      </c>
      <c r="I2031" s="3">
        <f t="shared" si="165"/>
        <v>365.24915915000025</v>
      </c>
    </row>
    <row r="2032" spans="3:9">
      <c r="C2032" s="2">
        <f t="shared" si="163"/>
        <v>39898</v>
      </c>
      <c r="D2032">
        <f t="shared" si="164"/>
        <v>6</v>
      </c>
      <c r="E2032">
        <v>69</v>
      </c>
      <c r="F2032" s="3">
        <v>308.07799999999997</v>
      </c>
      <c r="G2032" s="3">
        <f t="shared" ref="G2032:I2051" si="166">(G$3*$E2032^4)+(G$4*$E2032^3)+(G$5*$E2032^2)+(G$6*$E2032)+G$7</f>
        <v>370.1257641599999</v>
      </c>
      <c r="H2032" s="3">
        <f t="shared" si="166"/>
        <v>368.12770963000003</v>
      </c>
      <c r="I2032" s="3">
        <f t="shared" si="166"/>
        <v>365.24915915000025</v>
      </c>
    </row>
    <row r="2033" spans="3:9">
      <c r="C2033" s="2">
        <f t="shared" si="163"/>
        <v>39898</v>
      </c>
      <c r="D2033">
        <f t="shared" si="164"/>
        <v>7</v>
      </c>
      <c r="E2033">
        <v>69</v>
      </c>
      <c r="F2033" s="3">
        <v>341.88900000000001</v>
      </c>
      <c r="G2033" s="3">
        <f t="shared" si="166"/>
        <v>370.1257641599999</v>
      </c>
      <c r="H2033" s="3">
        <f t="shared" si="166"/>
        <v>368.12770963000003</v>
      </c>
      <c r="I2033" s="3">
        <f t="shared" si="166"/>
        <v>365.24915915000025</v>
      </c>
    </row>
    <row r="2034" spans="3:9">
      <c r="C2034" s="2">
        <f t="shared" si="163"/>
        <v>39898</v>
      </c>
      <c r="D2034">
        <f t="shared" si="164"/>
        <v>8</v>
      </c>
      <c r="E2034">
        <v>62</v>
      </c>
      <c r="F2034" s="3">
        <v>367.928</v>
      </c>
      <c r="G2034" s="3">
        <f t="shared" si="166"/>
        <v>333.38943390000009</v>
      </c>
      <c r="H2034" s="3">
        <f t="shared" si="166"/>
        <v>334.80284512000003</v>
      </c>
      <c r="I2034" s="3">
        <f t="shared" si="166"/>
        <v>330.68112887000012</v>
      </c>
    </row>
    <row r="2035" spans="3:9">
      <c r="C2035" s="2">
        <f t="shared" si="163"/>
        <v>39898</v>
      </c>
      <c r="D2035">
        <f t="shared" si="164"/>
        <v>9</v>
      </c>
      <c r="E2035">
        <v>62</v>
      </c>
      <c r="F2035" s="3">
        <v>412.089</v>
      </c>
      <c r="G2035" s="3">
        <f t="shared" si="166"/>
        <v>333.38943390000009</v>
      </c>
      <c r="H2035" s="3">
        <f t="shared" si="166"/>
        <v>334.80284512000003</v>
      </c>
      <c r="I2035" s="3">
        <f t="shared" si="166"/>
        <v>330.68112887000012</v>
      </c>
    </row>
    <row r="2036" spans="3:9">
      <c r="C2036" s="2">
        <f t="shared" si="163"/>
        <v>39898</v>
      </c>
      <c r="D2036">
        <f t="shared" si="164"/>
        <v>10</v>
      </c>
      <c r="E2036">
        <v>62</v>
      </c>
      <c r="F2036" s="3">
        <v>449.09500000000003</v>
      </c>
      <c r="G2036" s="3">
        <f t="shared" si="166"/>
        <v>333.38943390000009</v>
      </c>
      <c r="H2036" s="3">
        <f t="shared" si="166"/>
        <v>334.80284512000003</v>
      </c>
      <c r="I2036" s="3">
        <f t="shared" si="166"/>
        <v>330.68112887000012</v>
      </c>
    </row>
    <row r="2037" spans="3:9">
      <c r="C2037" s="2">
        <f t="shared" si="163"/>
        <v>39898</v>
      </c>
      <c r="D2037">
        <f t="shared" si="164"/>
        <v>11</v>
      </c>
      <c r="E2037">
        <v>64</v>
      </c>
      <c r="F2037" s="3">
        <v>451.19600000000003</v>
      </c>
      <c r="G2037" s="3">
        <f t="shared" si="166"/>
        <v>341.96656115999997</v>
      </c>
      <c r="H2037" s="3">
        <f t="shared" si="166"/>
        <v>342.33874098000001</v>
      </c>
      <c r="I2037" s="3">
        <f t="shared" si="166"/>
        <v>338.09301165000039</v>
      </c>
    </row>
    <row r="2038" spans="3:9">
      <c r="C2038" s="2">
        <f t="shared" si="163"/>
        <v>39898</v>
      </c>
      <c r="D2038">
        <f t="shared" si="164"/>
        <v>12</v>
      </c>
      <c r="E2038">
        <v>65</v>
      </c>
      <c r="F2038" s="3">
        <v>450.755</v>
      </c>
      <c r="G2038" s="3">
        <f t="shared" si="166"/>
        <v>346.83081492000008</v>
      </c>
      <c r="H2038" s="3">
        <f t="shared" si="166"/>
        <v>346.68873463</v>
      </c>
      <c r="I2038" s="3">
        <f t="shared" si="166"/>
        <v>342.53162758999912</v>
      </c>
    </row>
    <row r="2039" spans="3:9">
      <c r="C2039" s="2">
        <f t="shared" si="163"/>
        <v>39898</v>
      </c>
      <c r="D2039">
        <f t="shared" si="164"/>
        <v>13</v>
      </c>
      <c r="E2039">
        <v>67</v>
      </c>
      <c r="F2039" s="3">
        <v>442.64800000000002</v>
      </c>
      <c r="G2039" s="3">
        <f t="shared" si="166"/>
        <v>357.71070269999996</v>
      </c>
      <c r="H2039" s="3">
        <f t="shared" si="166"/>
        <v>356.58681957000005</v>
      </c>
      <c r="I2039" s="3">
        <f t="shared" si="166"/>
        <v>352.89490377000044</v>
      </c>
    </row>
    <row r="2040" spans="3:9">
      <c r="C2040" s="2">
        <f t="shared" si="163"/>
        <v>39898</v>
      </c>
      <c r="D2040">
        <f t="shared" si="164"/>
        <v>14</v>
      </c>
      <c r="E2040">
        <v>67</v>
      </c>
      <c r="F2040" s="3">
        <v>436.69099999999997</v>
      </c>
      <c r="G2040" s="3">
        <f t="shared" si="166"/>
        <v>357.71070269999996</v>
      </c>
      <c r="H2040" s="3">
        <f t="shared" si="166"/>
        <v>356.58681957000005</v>
      </c>
      <c r="I2040" s="3">
        <f t="shared" si="166"/>
        <v>352.89490377000044</v>
      </c>
    </row>
    <row r="2041" spans="3:9">
      <c r="C2041" s="2">
        <f t="shared" si="163"/>
        <v>39898</v>
      </c>
      <c r="D2041">
        <f t="shared" si="164"/>
        <v>15</v>
      </c>
      <c r="E2041">
        <v>67</v>
      </c>
      <c r="F2041" s="3">
        <v>430</v>
      </c>
      <c r="G2041" s="3">
        <f t="shared" si="166"/>
        <v>357.71070269999996</v>
      </c>
      <c r="H2041" s="3">
        <f t="shared" si="166"/>
        <v>356.58681957000005</v>
      </c>
      <c r="I2041" s="3">
        <f t="shared" si="166"/>
        <v>352.89490377000044</v>
      </c>
    </row>
    <row r="2042" spans="3:9">
      <c r="C2042" s="2">
        <f t="shared" si="163"/>
        <v>39898</v>
      </c>
      <c r="D2042">
        <f t="shared" si="164"/>
        <v>16</v>
      </c>
      <c r="E2042">
        <v>66</v>
      </c>
      <c r="F2042" s="3">
        <v>423.995</v>
      </c>
      <c r="G2042" s="3">
        <f t="shared" si="166"/>
        <v>352.07886209999992</v>
      </c>
      <c r="H2042" s="3">
        <f t="shared" si="166"/>
        <v>351.43582708000002</v>
      </c>
      <c r="I2042" s="3">
        <f t="shared" si="166"/>
        <v>347.46472643000021</v>
      </c>
    </row>
    <row r="2043" spans="3:9">
      <c r="C2043" s="2">
        <f t="shared" si="163"/>
        <v>39898</v>
      </c>
      <c r="D2043">
        <f t="shared" si="164"/>
        <v>17</v>
      </c>
      <c r="E2043">
        <v>66</v>
      </c>
      <c r="F2043" s="3">
        <v>404.98399999999998</v>
      </c>
      <c r="G2043" s="3">
        <f t="shared" si="166"/>
        <v>352.07886209999992</v>
      </c>
      <c r="H2043" s="3">
        <f t="shared" si="166"/>
        <v>351.43582708000002</v>
      </c>
      <c r="I2043" s="3">
        <f t="shared" si="166"/>
        <v>347.46472643000021</v>
      </c>
    </row>
    <row r="2044" spans="3:9">
      <c r="C2044" s="2">
        <f t="shared" si="163"/>
        <v>39898</v>
      </c>
      <c r="D2044">
        <f t="shared" si="164"/>
        <v>18</v>
      </c>
      <c r="E2044">
        <v>66</v>
      </c>
      <c r="F2044" s="3">
        <v>386.74700000000001</v>
      </c>
      <c r="G2044" s="3">
        <f t="shared" si="166"/>
        <v>352.07886209999992</v>
      </c>
      <c r="H2044" s="3">
        <f t="shared" si="166"/>
        <v>351.43582708000002</v>
      </c>
      <c r="I2044" s="3">
        <f t="shared" si="166"/>
        <v>347.46472643000021</v>
      </c>
    </row>
    <row r="2045" spans="3:9">
      <c r="C2045" s="2">
        <f t="shared" si="163"/>
        <v>39898</v>
      </c>
      <c r="D2045">
        <f t="shared" si="164"/>
        <v>19</v>
      </c>
      <c r="E2045">
        <v>65</v>
      </c>
      <c r="F2045" s="3">
        <v>386.42</v>
      </c>
      <c r="G2045" s="3">
        <f t="shared" si="166"/>
        <v>346.83081492000008</v>
      </c>
      <c r="H2045" s="3">
        <f t="shared" si="166"/>
        <v>346.68873463</v>
      </c>
      <c r="I2045" s="3">
        <f t="shared" si="166"/>
        <v>342.53162758999912</v>
      </c>
    </row>
    <row r="2046" spans="3:9">
      <c r="C2046" s="2">
        <f t="shared" si="163"/>
        <v>39898</v>
      </c>
      <c r="D2046">
        <f t="shared" si="164"/>
        <v>20</v>
      </c>
      <c r="E2046">
        <v>64</v>
      </c>
      <c r="F2046" s="3">
        <v>384.255</v>
      </c>
      <c r="G2046" s="3">
        <f t="shared" si="166"/>
        <v>341.96656115999997</v>
      </c>
      <c r="H2046" s="3">
        <f t="shared" si="166"/>
        <v>342.33874098000001</v>
      </c>
      <c r="I2046" s="3">
        <f t="shared" si="166"/>
        <v>338.09301165000039</v>
      </c>
    </row>
    <row r="2047" spans="3:9">
      <c r="C2047" s="2">
        <f t="shared" si="163"/>
        <v>39898</v>
      </c>
      <c r="D2047">
        <f t="shared" si="164"/>
        <v>21</v>
      </c>
      <c r="E2047">
        <v>65</v>
      </c>
      <c r="F2047" s="3">
        <v>371.93700000000001</v>
      </c>
      <c r="G2047" s="3">
        <f t="shared" si="166"/>
        <v>346.83081492000008</v>
      </c>
      <c r="H2047" s="3">
        <f t="shared" si="166"/>
        <v>346.68873463</v>
      </c>
      <c r="I2047" s="3">
        <f t="shared" si="166"/>
        <v>342.53162758999912</v>
      </c>
    </row>
    <row r="2048" spans="3:9">
      <c r="C2048" s="2">
        <f t="shared" si="163"/>
        <v>39898</v>
      </c>
      <c r="D2048">
        <f t="shared" si="164"/>
        <v>22</v>
      </c>
      <c r="E2048">
        <v>66</v>
      </c>
      <c r="F2048" s="3">
        <v>336.97</v>
      </c>
      <c r="G2048" s="3">
        <f t="shared" si="166"/>
        <v>352.07886209999992</v>
      </c>
      <c r="H2048" s="3">
        <f t="shared" si="166"/>
        <v>351.43582708000002</v>
      </c>
      <c r="I2048" s="3">
        <f t="shared" si="166"/>
        <v>347.46472643000021</v>
      </c>
    </row>
    <row r="2049" spans="3:9">
      <c r="C2049" s="2">
        <f t="shared" si="163"/>
        <v>39898</v>
      </c>
      <c r="D2049">
        <f t="shared" si="164"/>
        <v>23</v>
      </c>
      <c r="E2049">
        <v>66</v>
      </c>
      <c r="F2049" s="3">
        <v>297.12599999999998</v>
      </c>
      <c r="G2049" s="3">
        <f t="shared" si="166"/>
        <v>352.07886209999992</v>
      </c>
      <c r="H2049" s="3">
        <f t="shared" si="166"/>
        <v>351.43582708000002</v>
      </c>
      <c r="I2049" s="3">
        <f t="shared" si="166"/>
        <v>347.46472643000021</v>
      </c>
    </row>
    <row r="2050" spans="3:9">
      <c r="C2050" s="2">
        <f t="shared" si="163"/>
        <v>39898</v>
      </c>
      <c r="D2050">
        <f t="shared" si="164"/>
        <v>24</v>
      </c>
      <c r="E2050">
        <v>66</v>
      </c>
      <c r="F2050" s="3">
        <v>277.66399999999999</v>
      </c>
      <c r="G2050" s="3">
        <f t="shared" si="166"/>
        <v>352.07886209999992</v>
      </c>
      <c r="H2050" s="3">
        <f t="shared" si="166"/>
        <v>351.43582708000002</v>
      </c>
      <c r="I2050" s="3">
        <f t="shared" si="166"/>
        <v>347.46472643000021</v>
      </c>
    </row>
    <row r="2051" spans="3:9">
      <c r="C2051" s="2">
        <f t="shared" si="163"/>
        <v>39899</v>
      </c>
      <c r="D2051">
        <f t="shared" si="164"/>
        <v>1</v>
      </c>
      <c r="E2051">
        <v>67</v>
      </c>
      <c r="F2051" s="3">
        <v>269.34100000000001</v>
      </c>
      <c r="G2051" s="3">
        <f t="shared" si="166"/>
        <v>357.71070269999996</v>
      </c>
      <c r="H2051" s="3">
        <f t="shared" si="166"/>
        <v>356.58681957000005</v>
      </c>
      <c r="I2051" s="3">
        <f t="shared" si="166"/>
        <v>352.89490377000044</v>
      </c>
    </row>
    <row r="2052" spans="3:9">
      <c r="C2052" s="2">
        <f t="shared" si="163"/>
        <v>39899</v>
      </c>
      <c r="D2052">
        <f t="shared" si="164"/>
        <v>2</v>
      </c>
      <c r="E2052">
        <v>67</v>
      </c>
      <c r="F2052" s="3">
        <v>267.47399999999999</v>
      </c>
      <c r="G2052" s="3">
        <f t="shared" ref="G2052:I2071" si="167">(G$3*$E2052^4)+(G$4*$E2052^3)+(G$5*$E2052^2)+(G$6*$E2052)+G$7</f>
        <v>357.71070269999996</v>
      </c>
      <c r="H2052" s="3">
        <f t="shared" si="167"/>
        <v>356.58681957000005</v>
      </c>
      <c r="I2052" s="3">
        <f t="shared" si="167"/>
        <v>352.89490377000044</v>
      </c>
    </row>
    <row r="2053" spans="3:9">
      <c r="C2053" s="2">
        <f t="shared" si="163"/>
        <v>39899</v>
      </c>
      <c r="D2053">
        <f t="shared" si="164"/>
        <v>3</v>
      </c>
      <c r="E2053">
        <v>69</v>
      </c>
      <c r="F2053" s="3">
        <v>265.50700000000001</v>
      </c>
      <c r="G2053" s="3">
        <f t="shared" si="167"/>
        <v>370.1257641599999</v>
      </c>
      <c r="H2053" s="3">
        <f t="shared" si="167"/>
        <v>368.12770963000003</v>
      </c>
      <c r="I2053" s="3">
        <f t="shared" si="167"/>
        <v>365.24915915000025</v>
      </c>
    </row>
    <row r="2054" spans="3:9">
      <c r="C2054" s="2">
        <f t="shared" si="163"/>
        <v>39899</v>
      </c>
      <c r="D2054">
        <f t="shared" si="164"/>
        <v>4</v>
      </c>
      <c r="E2054">
        <v>70</v>
      </c>
      <c r="F2054" s="3">
        <v>268.637</v>
      </c>
      <c r="G2054" s="3">
        <f t="shared" si="167"/>
        <v>376.90898501999993</v>
      </c>
      <c r="H2054" s="3">
        <f t="shared" si="167"/>
        <v>374.53120968000002</v>
      </c>
      <c r="I2054" s="3">
        <f t="shared" si="167"/>
        <v>372.17071119000053</v>
      </c>
    </row>
    <row r="2055" spans="3:9">
      <c r="C2055" s="2">
        <f t="shared" si="163"/>
        <v>39899</v>
      </c>
      <c r="D2055">
        <f t="shared" si="164"/>
        <v>5</v>
      </c>
      <c r="E2055">
        <v>69</v>
      </c>
      <c r="F2055" s="3">
        <v>283.71800000000002</v>
      </c>
      <c r="G2055" s="3">
        <f t="shared" si="167"/>
        <v>370.1257641599999</v>
      </c>
      <c r="H2055" s="3">
        <f t="shared" si="167"/>
        <v>368.12770963000003</v>
      </c>
      <c r="I2055" s="3">
        <f t="shared" si="167"/>
        <v>365.24915915000025</v>
      </c>
    </row>
    <row r="2056" spans="3:9">
      <c r="C2056" s="2">
        <f t="shared" si="163"/>
        <v>39899</v>
      </c>
      <c r="D2056">
        <f t="shared" si="164"/>
        <v>6</v>
      </c>
      <c r="E2056">
        <v>61</v>
      </c>
      <c r="F2056" s="3">
        <v>299.68299999999999</v>
      </c>
      <c r="G2056" s="3">
        <f t="shared" si="167"/>
        <v>329.67656039999997</v>
      </c>
      <c r="H2056" s="3">
        <f t="shared" si="167"/>
        <v>331.60334043000006</v>
      </c>
      <c r="I2056" s="3">
        <f t="shared" si="167"/>
        <v>327.69495363000038</v>
      </c>
    </row>
    <row r="2057" spans="3:9">
      <c r="C2057" s="2">
        <f t="shared" si="163"/>
        <v>39899</v>
      </c>
      <c r="D2057">
        <f t="shared" si="164"/>
        <v>7</v>
      </c>
      <c r="E2057">
        <v>62</v>
      </c>
      <c r="F2057" s="3">
        <v>330.73899999999998</v>
      </c>
      <c r="G2057" s="3">
        <f t="shared" si="167"/>
        <v>333.38943390000009</v>
      </c>
      <c r="H2057" s="3">
        <f t="shared" si="167"/>
        <v>334.80284512000003</v>
      </c>
      <c r="I2057" s="3">
        <f t="shared" si="167"/>
        <v>330.68112887000012</v>
      </c>
    </row>
    <row r="2058" spans="3:9">
      <c r="C2058" s="2">
        <f t="shared" si="163"/>
        <v>39899</v>
      </c>
      <c r="D2058">
        <f t="shared" si="164"/>
        <v>8</v>
      </c>
      <c r="E2058">
        <v>63</v>
      </c>
      <c r="F2058" s="3">
        <v>359.06900000000002</v>
      </c>
      <c r="G2058" s="3">
        <f t="shared" si="167"/>
        <v>337.48610081999993</v>
      </c>
      <c r="H2058" s="3">
        <f t="shared" si="167"/>
        <v>338.37904489000005</v>
      </c>
      <c r="I2058" s="3">
        <f t="shared" si="167"/>
        <v>334.14473956999979</v>
      </c>
    </row>
    <row r="2059" spans="3:9">
      <c r="C2059" s="2">
        <f t="shared" si="163"/>
        <v>39899</v>
      </c>
      <c r="D2059">
        <f t="shared" si="164"/>
        <v>9</v>
      </c>
      <c r="E2059">
        <v>64</v>
      </c>
      <c r="F2059" s="3">
        <v>400.358</v>
      </c>
      <c r="G2059" s="3">
        <f t="shared" si="167"/>
        <v>341.96656115999997</v>
      </c>
      <c r="H2059" s="3">
        <f t="shared" si="167"/>
        <v>342.33874098000001</v>
      </c>
      <c r="I2059" s="3">
        <f t="shared" si="167"/>
        <v>338.09301165000039</v>
      </c>
    </row>
    <row r="2060" spans="3:9">
      <c r="C2060" s="2">
        <f t="shared" si="163"/>
        <v>39899</v>
      </c>
      <c r="D2060">
        <f t="shared" si="164"/>
        <v>10</v>
      </c>
      <c r="E2060">
        <v>64</v>
      </c>
      <c r="F2060" s="3">
        <v>426.62299999999999</v>
      </c>
      <c r="G2060" s="3">
        <f t="shared" si="167"/>
        <v>341.96656115999997</v>
      </c>
      <c r="H2060" s="3">
        <f t="shared" si="167"/>
        <v>342.33874098000001</v>
      </c>
      <c r="I2060" s="3">
        <f t="shared" si="167"/>
        <v>338.09301165000039</v>
      </c>
    </row>
    <row r="2061" spans="3:9">
      <c r="C2061" s="2">
        <f t="shared" ref="C2061:C2124" si="168">IF(D2061=1,C2060+1,C2060)</f>
        <v>39899</v>
      </c>
      <c r="D2061">
        <f t="shared" ref="D2061:D2124" si="169">IF(D2060=24,1,D2060+1)</f>
        <v>11</v>
      </c>
      <c r="E2061">
        <v>64</v>
      </c>
      <c r="F2061" s="3">
        <v>444.755</v>
      </c>
      <c r="G2061" s="3">
        <f t="shared" si="167"/>
        <v>341.96656115999997</v>
      </c>
      <c r="H2061" s="3">
        <f t="shared" si="167"/>
        <v>342.33874098000001</v>
      </c>
      <c r="I2061" s="3">
        <f t="shared" si="167"/>
        <v>338.09301165000039</v>
      </c>
    </row>
    <row r="2062" spans="3:9">
      <c r="C2062" s="2">
        <f t="shared" si="168"/>
        <v>39899</v>
      </c>
      <c r="D2062">
        <f t="shared" si="169"/>
        <v>12</v>
      </c>
      <c r="E2062">
        <v>64</v>
      </c>
      <c r="F2062" s="3">
        <v>436.01</v>
      </c>
      <c r="G2062" s="3">
        <f t="shared" si="167"/>
        <v>341.96656115999997</v>
      </c>
      <c r="H2062" s="3">
        <f t="shared" si="167"/>
        <v>342.33874098000001</v>
      </c>
      <c r="I2062" s="3">
        <f t="shared" si="167"/>
        <v>338.09301165000039</v>
      </c>
    </row>
    <row r="2063" spans="3:9">
      <c r="C2063" s="2">
        <f t="shared" si="168"/>
        <v>39899</v>
      </c>
      <c r="D2063">
        <f t="shared" si="169"/>
        <v>13</v>
      </c>
      <c r="E2063">
        <v>64</v>
      </c>
      <c r="F2063" s="3">
        <v>430.82</v>
      </c>
      <c r="G2063" s="3">
        <f t="shared" si="167"/>
        <v>341.96656115999997</v>
      </c>
      <c r="H2063" s="3">
        <f t="shared" si="167"/>
        <v>342.33874098000001</v>
      </c>
      <c r="I2063" s="3">
        <f t="shared" si="167"/>
        <v>338.09301165000039</v>
      </c>
    </row>
    <row r="2064" spans="3:9">
      <c r="C2064" s="2">
        <f t="shared" si="168"/>
        <v>39899</v>
      </c>
      <c r="D2064">
        <f t="shared" si="169"/>
        <v>14</v>
      </c>
      <c r="E2064">
        <v>65</v>
      </c>
      <c r="F2064" s="3">
        <v>430.01900000000001</v>
      </c>
      <c r="G2064" s="3">
        <f t="shared" si="167"/>
        <v>346.83081492000008</v>
      </c>
      <c r="H2064" s="3">
        <f t="shared" si="167"/>
        <v>346.68873463</v>
      </c>
      <c r="I2064" s="3">
        <f t="shared" si="167"/>
        <v>342.53162758999912</v>
      </c>
    </row>
    <row r="2065" spans="3:9">
      <c r="C2065" s="2">
        <f t="shared" si="168"/>
        <v>39899</v>
      </c>
      <c r="D2065">
        <f t="shared" si="169"/>
        <v>15</v>
      </c>
      <c r="E2065">
        <v>65</v>
      </c>
      <c r="F2065" s="3">
        <v>420.95600000000002</v>
      </c>
      <c r="G2065" s="3">
        <f t="shared" si="167"/>
        <v>346.83081492000008</v>
      </c>
      <c r="H2065" s="3">
        <f t="shared" si="167"/>
        <v>346.68873463</v>
      </c>
      <c r="I2065" s="3">
        <f t="shared" si="167"/>
        <v>342.53162758999912</v>
      </c>
    </row>
    <row r="2066" spans="3:9">
      <c r="C2066" s="2">
        <f t="shared" si="168"/>
        <v>39899</v>
      </c>
      <c r="D2066">
        <f t="shared" si="169"/>
        <v>16</v>
      </c>
      <c r="E2066">
        <v>65</v>
      </c>
      <c r="F2066" s="3">
        <v>409.46600000000001</v>
      </c>
      <c r="G2066" s="3">
        <f t="shared" si="167"/>
        <v>346.83081492000008</v>
      </c>
      <c r="H2066" s="3">
        <f t="shared" si="167"/>
        <v>346.68873463</v>
      </c>
      <c r="I2066" s="3">
        <f t="shared" si="167"/>
        <v>342.53162758999912</v>
      </c>
    </row>
    <row r="2067" spans="3:9">
      <c r="C2067" s="2">
        <f t="shared" si="168"/>
        <v>39899</v>
      </c>
      <c r="D2067">
        <f t="shared" si="169"/>
        <v>17</v>
      </c>
      <c r="E2067">
        <v>64</v>
      </c>
      <c r="F2067" s="3">
        <v>410.58300000000003</v>
      </c>
      <c r="G2067" s="3">
        <f t="shared" si="167"/>
        <v>341.96656115999997</v>
      </c>
      <c r="H2067" s="3">
        <f t="shared" si="167"/>
        <v>342.33874098000001</v>
      </c>
      <c r="I2067" s="3">
        <f t="shared" si="167"/>
        <v>338.09301165000039</v>
      </c>
    </row>
    <row r="2068" spans="3:9">
      <c r="C2068" s="2">
        <f t="shared" si="168"/>
        <v>39899</v>
      </c>
      <c r="D2068">
        <f t="shared" si="169"/>
        <v>18</v>
      </c>
      <c r="E2068">
        <v>64</v>
      </c>
      <c r="F2068" s="3">
        <v>396.26400000000001</v>
      </c>
      <c r="G2068" s="3">
        <f t="shared" si="167"/>
        <v>341.96656115999997</v>
      </c>
      <c r="H2068" s="3">
        <f t="shared" si="167"/>
        <v>342.33874098000001</v>
      </c>
      <c r="I2068" s="3">
        <f t="shared" si="167"/>
        <v>338.09301165000039</v>
      </c>
    </row>
    <row r="2069" spans="3:9">
      <c r="C2069" s="2">
        <f t="shared" si="168"/>
        <v>39899</v>
      </c>
      <c r="D2069">
        <f t="shared" si="169"/>
        <v>19</v>
      </c>
      <c r="E2069">
        <v>64</v>
      </c>
      <c r="F2069" s="3">
        <v>394.65499999999997</v>
      </c>
      <c r="G2069" s="3">
        <f t="shared" si="167"/>
        <v>341.96656115999997</v>
      </c>
      <c r="H2069" s="3">
        <f t="shared" si="167"/>
        <v>342.33874098000001</v>
      </c>
      <c r="I2069" s="3">
        <f t="shared" si="167"/>
        <v>338.09301165000039</v>
      </c>
    </row>
    <row r="2070" spans="3:9">
      <c r="C2070" s="2">
        <f t="shared" si="168"/>
        <v>39899</v>
      </c>
      <c r="D2070">
        <f t="shared" si="169"/>
        <v>20</v>
      </c>
      <c r="E2070">
        <v>65</v>
      </c>
      <c r="F2070" s="3">
        <v>392.07</v>
      </c>
      <c r="G2070" s="3">
        <f t="shared" si="167"/>
        <v>346.83081492000008</v>
      </c>
      <c r="H2070" s="3">
        <f t="shared" si="167"/>
        <v>346.68873463</v>
      </c>
      <c r="I2070" s="3">
        <f t="shared" si="167"/>
        <v>342.53162758999912</v>
      </c>
    </row>
    <row r="2071" spans="3:9">
      <c r="C2071" s="2">
        <f t="shared" si="168"/>
        <v>39899</v>
      </c>
      <c r="D2071">
        <f t="shared" si="169"/>
        <v>21</v>
      </c>
      <c r="E2071">
        <v>64</v>
      </c>
      <c r="F2071" s="3">
        <v>375.517</v>
      </c>
      <c r="G2071" s="3">
        <f t="shared" si="167"/>
        <v>341.96656115999997</v>
      </c>
      <c r="H2071" s="3">
        <f t="shared" si="167"/>
        <v>342.33874098000001</v>
      </c>
      <c r="I2071" s="3">
        <f t="shared" si="167"/>
        <v>338.09301165000039</v>
      </c>
    </row>
    <row r="2072" spans="3:9">
      <c r="C2072" s="2">
        <f t="shared" si="168"/>
        <v>39899</v>
      </c>
      <c r="D2072">
        <f t="shared" si="169"/>
        <v>22</v>
      </c>
      <c r="E2072">
        <v>65</v>
      </c>
      <c r="F2072" s="3">
        <v>341.06700000000001</v>
      </c>
      <c r="G2072" s="3">
        <f t="shared" ref="G2072:I2091" si="170">(G$3*$E2072^4)+(G$4*$E2072^3)+(G$5*$E2072^2)+(G$6*$E2072)+G$7</f>
        <v>346.83081492000008</v>
      </c>
      <c r="H2072" s="3">
        <f t="shared" si="170"/>
        <v>346.68873463</v>
      </c>
      <c r="I2072" s="3">
        <f t="shared" si="170"/>
        <v>342.53162758999912</v>
      </c>
    </row>
    <row r="2073" spans="3:9">
      <c r="C2073" s="2">
        <f t="shared" si="168"/>
        <v>39899</v>
      </c>
      <c r="D2073">
        <f t="shared" si="169"/>
        <v>23</v>
      </c>
      <c r="E2073">
        <v>66</v>
      </c>
      <c r="F2073" s="3">
        <v>302.58499999999998</v>
      </c>
      <c r="G2073" s="3">
        <f t="shared" si="170"/>
        <v>352.07886209999992</v>
      </c>
      <c r="H2073" s="3">
        <f t="shared" si="170"/>
        <v>351.43582708000002</v>
      </c>
      <c r="I2073" s="3">
        <f t="shared" si="170"/>
        <v>347.46472643000021</v>
      </c>
    </row>
    <row r="2074" spans="3:9">
      <c r="C2074" s="2">
        <f t="shared" si="168"/>
        <v>39899</v>
      </c>
      <c r="D2074">
        <f t="shared" si="169"/>
        <v>24</v>
      </c>
      <c r="E2074">
        <v>67</v>
      </c>
      <c r="F2074" s="3">
        <v>277.30599999999998</v>
      </c>
      <c r="G2074" s="3">
        <f t="shared" si="170"/>
        <v>357.71070269999996</v>
      </c>
      <c r="H2074" s="3">
        <f t="shared" si="170"/>
        <v>356.58681957000005</v>
      </c>
      <c r="I2074" s="3">
        <f t="shared" si="170"/>
        <v>352.89490377000044</v>
      </c>
    </row>
    <row r="2075" spans="3:9">
      <c r="C2075" s="2">
        <f t="shared" si="168"/>
        <v>39900</v>
      </c>
      <c r="D2075">
        <f t="shared" si="169"/>
        <v>1</v>
      </c>
      <c r="E2075">
        <v>65</v>
      </c>
      <c r="F2075" s="3">
        <v>267.37099999999998</v>
      </c>
      <c r="G2075" s="3">
        <f t="shared" si="170"/>
        <v>346.83081492000008</v>
      </c>
      <c r="H2075" s="3">
        <f t="shared" si="170"/>
        <v>346.68873463</v>
      </c>
      <c r="I2075" s="3">
        <f t="shared" si="170"/>
        <v>342.53162758999912</v>
      </c>
    </row>
    <row r="2076" spans="3:9">
      <c r="C2076" s="2">
        <f t="shared" si="168"/>
        <v>39900</v>
      </c>
      <c r="D2076">
        <f t="shared" si="169"/>
        <v>2</v>
      </c>
      <c r="E2076">
        <v>67</v>
      </c>
      <c r="F2076" s="3">
        <v>262.488</v>
      </c>
      <c r="G2076" s="3">
        <f t="shared" si="170"/>
        <v>357.71070269999996</v>
      </c>
      <c r="H2076" s="3">
        <f t="shared" si="170"/>
        <v>356.58681957000005</v>
      </c>
      <c r="I2076" s="3">
        <f t="shared" si="170"/>
        <v>352.89490377000044</v>
      </c>
    </row>
    <row r="2077" spans="3:9">
      <c r="C2077" s="2">
        <f t="shared" si="168"/>
        <v>39900</v>
      </c>
      <c r="D2077">
        <f t="shared" si="169"/>
        <v>3</v>
      </c>
      <c r="E2077">
        <v>66</v>
      </c>
      <c r="F2077" s="3">
        <v>261.61500000000001</v>
      </c>
      <c r="G2077" s="3">
        <f t="shared" si="170"/>
        <v>352.07886209999992</v>
      </c>
      <c r="H2077" s="3">
        <f t="shared" si="170"/>
        <v>351.43582708000002</v>
      </c>
      <c r="I2077" s="3">
        <f t="shared" si="170"/>
        <v>347.46472643000021</v>
      </c>
    </row>
    <row r="2078" spans="3:9">
      <c r="C2078" s="2">
        <f t="shared" si="168"/>
        <v>39900</v>
      </c>
      <c r="D2078">
        <f t="shared" si="169"/>
        <v>4</v>
      </c>
      <c r="E2078">
        <v>67</v>
      </c>
      <c r="F2078" s="3">
        <v>263.108</v>
      </c>
      <c r="G2078" s="3">
        <f t="shared" si="170"/>
        <v>357.71070269999996</v>
      </c>
      <c r="H2078" s="3">
        <f t="shared" si="170"/>
        <v>356.58681957000005</v>
      </c>
      <c r="I2078" s="3">
        <f t="shared" si="170"/>
        <v>352.89490377000044</v>
      </c>
    </row>
    <row r="2079" spans="3:9">
      <c r="C2079" s="2">
        <f t="shared" si="168"/>
        <v>39900</v>
      </c>
      <c r="D2079">
        <f t="shared" si="169"/>
        <v>5</v>
      </c>
      <c r="E2079">
        <v>68</v>
      </c>
      <c r="F2079" s="3">
        <v>269.71499999999997</v>
      </c>
      <c r="G2079" s="3">
        <f t="shared" si="170"/>
        <v>363.72633672000006</v>
      </c>
      <c r="H2079" s="3">
        <f t="shared" si="170"/>
        <v>362.14851334000002</v>
      </c>
      <c r="I2079" s="3">
        <f t="shared" si="170"/>
        <v>358.82321177</v>
      </c>
    </row>
    <row r="2080" spans="3:9">
      <c r="C2080" s="2">
        <f t="shared" si="168"/>
        <v>39900</v>
      </c>
      <c r="D2080">
        <f t="shared" si="169"/>
        <v>6</v>
      </c>
      <c r="E2080">
        <v>69</v>
      </c>
      <c r="F2080" s="3">
        <v>284.20299999999997</v>
      </c>
      <c r="G2080" s="3">
        <f t="shared" si="170"/>
        <v>370.1257641599999</v>
      </c>
      <c r="H2080" s="3">
        <f t="shared" si="170"/>
        <v>368.12770963000003</v>
      </c>
      <c r="I2080" s="3">
        <f t="shared" si="170"/>
        <v>365.24915915000025</v>
      </c>
    </row>
    <row r="2081" spans="3:9">
      <c r="C2081" s="2">
        <f t="shared" si="168"/>
        <v>39900</v>
      </c>
      <c r="D2081">
        <f t="shared" si="169"/>
        <v>7</v>
      </c>
      <c r="E2081">
        <v>71</v>
      </c>
      <c r="F2081" s="3">
        <v>301.07</v>
      </c>
      <c r="G2081" s="3">
        <f t="shared" si="170"/>
        <v>384.07599930000003</v>
      </c>
      <c r="H2081" s="3">
        <f t="shared" si="170"/>
        <v>381.36581473000001</v>
      </c>
      <c r="I2081" s="3">
        <f t="shared" si="170"/>
        <v>379.58428973000042</v>
      </c>
    </row>
    <row r="2082" spans="3:9">
      <c r="C2082" s="2">
        <f t="shared" si="168"/>
        <v>39900</v>
      </c>
      <c r="D2082">
        <f t="shared" si="169"/>
        <v>8</v>
      </c>
      <c r="E2082">
        <v>71</v>
      </c>
      <c r="F2082" s="3">
        <v>305.91899999999998</v>
      </c>
      <c r="G2082" s="3">
        <f t="shared" si="170"/>
        <v>384.07599930000003</v>
      </c>
      <c r="H2082" s="3">
        <f t="shared" si="170"/>
        <v>381.36581473000001</v>
      </c>
      <c r="I2082" s="3">
        <f t="shared" si="170"/>
        <v>379.58428973000042</v>
      </c>
    </row>
    <row r="2083" spans="3:9">
      <c r="C2083" s="2">
        <f t="shared" si="168"/>
        <v>39900</v>
      </c>
      <c r="D2083">
        <f t="shared" si="169"/>
        <v>9</v>
      </c>
      <c r="E2083">
        <v>71</v>
      </c>
      <c r="F2083" s="3">
        <v>326.92399999999998</v>
      </c>
      <c r="G2083" s="3">
        <f t="shared" si="170"/>
        <v>384.07599930000003</v>
      </c>
      <c r="H2083" s="3">
        <f t="shared" si="170"/>
        <v>381.36581473000001</v>
      </c>
      <c r="I2083" s="3">
        <f t="shared" si="170"/>
        <v>379.58428973000042</v>
      </c>
    </row>
    <row r="2084" spans="3:9">
      <c r="C2084" s="2">
        <f t="shared" si="168"/>
        <v>39900</v>
      </c>
      <c r="D2084">
        <f t="shared" si="169"/>
        <v>10</v>
      </c>
      <c r="E2084">
        <v>71</v>
      </c>
      <c r="F2084" s="3">
        <v>350.78399999999999</v>
      </c>
      <c r="G2084" s="3">
        <f t="shared" si="170"/>
        <v>384.07599930000003</v>
      </c>
      <c r="H2084" s="3">
        <f t="shared" si="170"/>
        <v>381.36581473000001</v>
      </c>
      <c r="I2084" s="3">
        <f t="shared" si="170"/>
        <v>379.58428973000042</v>
      </c>
    </row>
    <row r="2085" spans="3:9">
      <c r="C2085" s="2">
        <f t="shared" si="168"/>
        <v>39900</v>
      </c>
      <c r="D2085">
        <f t="shared" si="169"/>
        <v>11</v>
      </c>
      <c r="E2085">
        <v>71</v>
      </c>
      <c r="F2085" s="3">
        <v>364.72500000000002</v>
      </c>
      <c r="G2085" s="3">
        <f t="shared" si="170"/>
        <v>384.07599930000003</v>
      </c>
      <c r="H2085" s="3">
        <f t="shared" si="170"/>
        <v>381.36581473000001</v>
      </c>
      <c r="I2085" s="3">
        <f t="shared" si="170"/>
        <v>379.58428973000042</v>
      </c>
    </row>
    <row r="2086" spans="3:9">
      <c r="C2086" s="2">
        <f t="shared" si="168"/>
        <v>39900</v>
      </c>
      <c r="D2086">
        <f t="shared" si="169"/>
        <v>12</v>
      </c>
      <c r="E2086">
        <v>75</v>
      </c>
      <c r="F2086" s="3">
        <v>372.28199999999998</v>
      </c>
      <c r="G2086" s="3">
        <f t="shared" si="170"/>
        <v>416.58199061999994</v>
      </c>
      <c r="H2086" s="3">
        <f t="shared" si="170"/>
        <v>413.15130973000009</v>
      </c>
      <c r="I2086" s="3">
        <f t="shared" si="170"/>
        <v>414.03328529000015</v>
      </c>
    </row>
    <row r="2087" spans="3:9">
      <c r="C2087" s="2">
        <f t="shared" si="168"/>
        <v>39900</v>
      </c>
      <c r="D2087">
        <f t="shared" si="169"/>
        <v>13</v>
      </c>
      <c r="E2087">
        <v>80</v>
      </c>
      <c r="F2087" s="3">
        <v>372.214</v>
      </c>
      <c r="G2087" s="3">
        <f t="shared" si="170"/>
        <v>465.84983171999988</v>
      </c>
      <c r="H2087" s="3">
        <f t="shared" si="170"/>
        <v>463.39918978000003</v>
      </c>
      <c r="I2087" s="3">
        <f t="shared" si="170"/>
        <v>467.09328989000102</v>
      </c>
    </row>
    <row r="2088" spans="3:9">
      <c r="C2088" s="2">
        <f t="shared" si="168"/>
        <v>39900</v>
      </c>
      <c r="D2088">
        <f t="shared" si="169"/>
        <v>14</v>
      </c>
      <c r="E2088">
        <v>83</v>
      </c>
      <c r="F2088" s="3">
        <v>368.20699999999999</v>
      </c>
      <c r="G2088" s="3">
        <f t="shared" si="170"/>
        <v>500.01605741999992</v>
      </c>
      <c r="H2088" s="3">
        <f t="shared" si="170"/>
        <v>499.48291668999991</v>
      </c>
      <c r="I2088" s="3">
        <f t="shared" si="170"/>
        <v>503.51605336999916</v>
      </c>
    </row>
    <row r="2089" spans="3:9">
      <c r="C2089" s="2">
        <f t="shared" si="168"/>
        <v>39900</v>
      </c>
      <c r="D2089">
        <f t="shared" si="169"/>
        <v>15</v>
      </c>
      <c r="E2089">
        <v>78</v>
      </c>
      <c r="F2089" s="3">
        <v>373.66500000000002</v>
      </c>
      <c r="G2089" s="3">
        <f t="shared" si="170"/>
        <v>444.99131502</v>
      </c>
      <c r="H2089" s="3">
        <f t="shared" si="170"/>
        <v>441.85029423999998</v>
      </c>
      <c r="I2089" s="3">
        <f t="shared" si="170"/>
        <v>444.63139367000173</v>
      </c>
    </row>
    <row r="2090" spans="3:9">
      <c r="C2090" s="2">
        <f t="shared" si="168"/>
        <v>39900</v>
      </c>
      <c r="D2090">
        <f t="shared" si="169"/>
        <v>16</v>
      </c>
      <c r="E2090">
        <v>75</v>
      </c>
      <c r="F2090" s="3">
        <v>374.63900000000001</v>
      </c>
      <c r="G2090" s="3">
        <f t="shared" si="170"/>
        <v>416.58199061999994</v>
      </c>
      <c r="H2090" s="3">
        <f t="shared" si="170"/>
        <v>413.15130973000009</v>
      </c>
      <c r="I2090" s="3">
        <f t="shared" si="170"/>
        <v>414.03328529000015</v>
      </c>
    </row>
    <row r="2091" spans="3:9">
      <c r="C2091" s="2">
        <f t="shared" si="168"/>
        <v>39900</v>
      </c>
      <c r="D2091">
        <f t="shared" si="169"/>
        <v>17</v>
      </c>
      <c r="E2091">
        <v>73</v>
      </c>
      <c r="F2091" s="3">
        <v>384.11099999999999</v>
      </c>
      <c r="G2091" s="3">
        <f t="shared" si="170"/>
        <v>399.56140812000001</v>
      </c>
      <c r="H2091" s="3">
        <f t="shared" si="170"/>
        <v>396.35554479000007</v>
      </c>
      <c r="I2091" s="3">
        <f t="shared" si="170"/>
        <v>395.86549646999953</v>
      </c>
    </row>
    <row r="2092" spans="3:9">
      <c r="C2092" s="2">
        <f t="shared" si="168"/>
        <v>39900</v>
      </c>
      <c r="D2092">
        <f t="shared" si="169"/>
        <v>18</v>
      </c>
      <c r="E2092">
        <v>69</v>
      </c>
      <c r="F2092" s="3">
        <v>381.83499999999998</v>
      </c>
      <c r="G2092" s="3">
        <f t="shared" ref="G2092:I2111" si="171">(G$3*$E2092^4)+(G$4*$E2092^3)+(G$5*$E2092^2)+(G$6*$E2092)+G$7</f>
        <v>370.1257641599999</v>
      </c>
      <c r="H2092" s="3">
        <f t="shared" si="171"/>
        <v>368.12770963000003</v>
      </c>
      <c r="I2092" s="3">
        <f t="shared" si="171"/>
        <v>365.24915915000025</v>
      </c>
    </row>
    <row r="2093" spans="3:9">
      <c r="C2093" s="2">
        <f t="shared" si="168"/>
        <v>39900</v>
      </c>
      <c r="D2093">
        <f t="shared" si="169"/>
        <v>19</v>
      </c>
      <c r="E2093">
        <v>65</v>
      </c>
      <c r="F2093" s="3">
        <v>372.60899999999998</v>
      </c>
      <c r="G2093" s="3">
        <f t="shared" si="171"/>
        <v>346.83081492000008</v>
      </c>
      <c r="H2093" s="3">
        <f t="shared" si="171"/>
        <v>346.68873463</v>
      </c>
      <c r="I2093" s="3">
        <f t="shared" si="171"/>
        <v>342.53162758999912</v>
      </c>
    </row>
    <row r="2094" spans="3:9">
      <c r="C2094" s="2">
        <f t="shared" si="168"/>
        <v>39900</v>
      </c>
      <c r="D2094">
        <f t="shared" si="169"/>
        <v>20</v>
      </c>
      <c r="E2094">
        <v>63</v>
      </c>
      <c r="F2094" s="3">
        <v>379.88299999999998</v>
      </c>
      <c r="G2094" s="3">
        <f t="shared" si="171"/>
        <v>337.48610081999993</v>
      </c>
      <c r="H2094" s="3">
        <f t="shared" si="171"/>
        <v>338.37904489000005</v>
      </c>
      <c r="I2094" s="3">
        <f t="shared" si="171"/>
        <v>334.14473956999979</v>
      </c>
    </row>
    <row r="2095" spans="3:9">
      <c r="C2095" s="2">
        <f t="shared" si="168"/>
        <v>39900</v>
      </c>
      <c r="D2095">
        <f t="shared" si="169"/>
        <v>21</v>
      </c>
      <c r="E2095">
        <v>63</v>
      </c>
      <c r="F2095" s="3">
        <v>373.43599999999998</v>
      </c>
      <c r="G2095" s="3">
        <f t="shared" si="171"/>
        <v>337.48610081999993</v>
      </c>
      <c r="H2095" s="3">
        <f t="shared" si="171"/>
        <v>338.37904489000005</v>
      </c>
      <c r="I2095" s="3">
        <f t="shared" si="171"/>
        <v>334.14473956999979</v>
      </c>
    </row>
    <row r="2096" spans="3:9">
      <c r="C2096" s="2">
        <f t="shared" si="168"/>
        <v>39900</v>
      </c>
      <c r="D2096">
        <f t="shared" si="169"/>
        <v>22</v>
      </c>
      <c r="E2096">
        <v>62</v>
      </c>
      <c r="F2096" s="3">
        <v>339.11799999999999</v>
      </c>
      <c r="G2096" s="3">
        <f t="shared" si="171"/>
        <v>333.38943390000009</v>
      </c>
      <c r="H2096" s="3">
        <f t="shared" si="171"/>
        <v>334.80284512000003</v>
      </c>
      <c r="I2096" s="3">
        <f t="shared" si="171"/>
        <v>330.68112887000012</v>
      </c>
    </row>
    <row r="2097" spans="3:9">
      <c r="C2097" s="2">
        <f t="shared" si="168"/>
        <v>39900</v>
      </c>
      <c r="D2097">
        <f t="shared" si="169"/>
        <v>23</v>
      </c>
      <c r="E2097">
        <v>61</v>
      </c>
      <c r="F2097" s="3">
        <v>297.608</v>
      </c>
      <c r="G2097" s="3">
        <f t="shared" si="171"/>
        <v>329.67656039999997</v>
      </c>
      <c r="H2097" s="3">
        <f t="shared" si="171"/>
        <v>331.60334043000006</v>
      </c>
      <c r="I2097" s="3">
        <f t="shared" si="171"/>
        <v>327.69495363000038</v>
      </c>
    </row>
    <row r="2098" spans="3:9">
      <c r="C2098" s="2">
        <f t="shared" si="168"/>
        <v>39900</v>
      </c>
      <c r="D2098">
        <f t="shared" si="169"/>
        <v>24</v>
      </c>
      <c r="E2098">
        <v>58</v>
      </c>
      <c r="F2098" s="3">
        <v>271.983</v>
      </c>
      <c r="G2098" s="3">
        <f t="shared" si="171"/>
        <v>320.84070041999996</v>
      </c>
      <c r="H2098" s="3">
        <f t="shared" si="171"/>
        <v>324.19698444000005</v>
      </c>
      <c r="I2098" s="3">
        <f t="shared" si="171"/>
        <v>321.50562987000018</v>
      </c>
    </row>
    <row r="2099" spans="3:9">
      <c r="C2099" s="2">
        <f t="shared" si="168"/>
        <v>39901</v>
      </c>
      <c r="D2099">
        <f t="shared" si="169"/>
        <v>1</v>
      </c>
      <c r="E2099">
        <v>55</v>
      </c>
      <c r="F2099" s="3">
        <v>253.024</v>
      </c>
      <c r="G2099" s="3">
        <f t="shared" si="171"/>
        <v>315.45898121999994</v>
      </c>
      <c r="H2099" s="3">
        <f t="shared" si="171"/>
        <v>319.93603953000002</v>
      </c>
      <c r="I2099" s="3">
        <f t="shared" si="171"/>
        <v>319.20492189000021</v>
      </c>
    </row>
    <row r="2100" spans="3:9">
      <c r="C2100" s="2">
        <f t="shared" si="168"/>
        <v>39901</v>
      </c>
      <c r="D2100">
        <f t="shared" si="169"/>
        <v>2</v>
      </c>
      <c r="E2100">
        <v>53</v>
      </c>
      <c r="F2100" s="3">
        <v>248.93899999999999</v>
      </c>
      <c r="G2100" s="3">
        <f t="shared" si="171"/>
        <v>313.79013552000004</v>
      </c>
      <c r="H2100" s="3">
        <f t="shared" si="171"/>
        <v>318.75217699000007</v>
      </c>
      <c r="I2100" s="3">
        <f t="shared" si="171"/>
        <v>319.61678266999985</v>
      </c>
    </row>
    <row r="2101" spans="3:9">
      <c r="C2101" s="2">
        <f t="shared" si="168"/>
        <v>39901</v>
      </c>
      <c r="D2101">
        <f t="shared" si="169"/>
        <v>3</v>
      </c>
      <c r="E2101">
        <v>52</v>
      </c>
      <c r="F2101" s="3">
        <v>244.39</v>
      </c>
      <c r="G2101" s="3">
        <f t="shared" si="171"/>
        <v>313.53140279999991</v>
      </c>
      <c r="H2101" s="3">
        <f t="shared" si="171"/>
        <v>318.6368722200001</v>
      </c>
      <c r="I2101" s="3">
        <f t="shared" si="171"/>
        <v>320.34769257000022</v>
      </c>
    </row>
    <row r="2102" spans="3:9">
      <c r="C2102" s="2">
        <f t="shared" si="168"/>
        <v>39901</v>
      </c>
      <c r="D2102">
        <f t="shared" si="169"/>
        <v>4</v>
      </c>
      <c r="E2102">
        <v>50</v>
      </c>
      <c r="F2102" s="3">
        <v>246.43899999999999</v>
      </c>
      <c r="G2102" s="3">
        <f t="shared" si="171"/>
        <v>314.16531762</v>
      </c>
      <c r="H2102" s="3">
        <f t="shared" si="171"/>
        <v>319.32550948000005</v>
      </c>
      <c r="I2102" s="3">
        <f t="shared" si="171"/>
        <v>322.7461697899999</v>
      </c>
    </row>
    <row r="2103" spans="3:9">
      <c r="C2103" s="2">
        <f t="shared" si="168"/>
        <v>39901</v>
      </c>
      <c r="D2103">
        <f t="shared" si="169"/>
        <v>5</v>
      </c>
      <c r="E2103">
        <v>50</v>
      </c>
      <c r="F2103" s="3">
        <v>250.99</v>
      </c>
      <c r="G2103" s="3">
        <f t="shared" si="171"/>
        <v>314.16531762</v>
      </c>
      <c r="H2103" s="3">
        <f t="shared" si="171"/>
        <v>319.32550948000005</v>
      </c>
      <c r="I2103" s="3">
        <f t="shared" si="171"/>
        <v>322.7461697899999</v>
      </c>
    </row>
    <row r="2104" spans="3:9">
      <c r="C2104" s="2">
        <f t="shared" si="168"/>
        <v>39901</v>
      </c>
      <c r="D2104">
        <f t="shared" si="169"/>
        <v>6</v>
      </c>
      <c r="E2104">
        <v>49</v>
      </c>
      <c r="F2104" s="3">
        <v>260.50700000000001</v>
      </c>
      <c r="G2104" s="3">
        <f t="shared" si="171"/>
        <v>315.05796515999998</v>
      </c>
      <c r="H2104" s="3">
        <f t="shared" si="171"/>
        <v>320.11584903000005</v>
      </c>
      <c r="I2104" s="3">
        <f t="shared" si="171"/>
        <v>324.36378614999995</v>
      </c>
    </row>
    <row r="2105" spans="3:9">
      <c r="C2105" s="2">
        <f t="shared" si="168"/>
        <v>39901</v>
      </c>
      <c r="D2105">
        <f t="shared" si="169"/>
        <v>7</v>
      </c>
      <c r="E2105">
        <v>50</v>
      </c>
      <c r="F2105" s="3">
        <v>270.89400000000001</v>
      </c>
      <c r="G2105" s="3">
        <f t="shared" si="171"/>
        <v>314.16531762</v>
      </c>
      <c r="H2105" s="3">
        <f t="shared" si="171"/>
        <v>319.32550948000005</v>
      </c>
      <c r="I2105" s="3">
        <f t="shared" si="171"/>
        <v>322.7461697899999</v>
      </c>
    </row>
    <row r="2106" spans="3:9">
      <c r="C2106" s="2">
        <f t="shared" si="168"/>
        <v>39901</v>
      </c>
      <c r="D2106">
        <f t="shared" si="169"/>
        <v>8</v>
      </c>
      <c r="E2106">
        <v>52</v>
      </c>
      <c r="F2106" s="3">
        <v>265.339</v>
      </c>
      <c r="G2106" s="3">
        <f t="shared" si="171"/>
        <v>313.53140279999991</v>
      </c>
      <c r="H2106" s="3">
        <f t="shared" si="171"/>
        <v>318.6368722200001</v>
      </c>
      <c r="I2106" s="3">
        <f t="shared" si="171"/>
        <v>320.34769257000022</v>
      </c>
    </row>
    <row r="2107" spans="3:9">
      <c r="C2107" s="2">
        <f t="shared" si="168"/>
        <v>39901</v>
      </c>
      <c r="D2107">
        <f t="shared" si="169"/>
        <v>9</v>
      </c>
      <c r="E2107">
        <v>54</v>
      </c>
      <c r="F2107" s="3">
        <v>278.90600000000001</v>
      </c>
      <c r="G2107" s="3">
        <f t="shared" si="171"/>
        <v>314.43266165999989</v>
      </c>
      <c r="H2107" s="3">
        <f t="shared" si="171"/>
        <v>319.18296568000005</v>
      </c>
      <c r="I2107" s="3">
        <f t="shared" si="171"/>
        <v>319.2288201500001</v>
      </c>
    </row>
    <row r="2108" spans="3:9">
      <c r="C2108" s="2">
        <f t="shared" si="168"/>
        <v>39901</v>
      </c>
      <c r="D2108">
        <f t="shared" si="169"/>
        <v>10</v>
      </c>
      <c r="E2108">
        <v>56</v>
      </c>
      <c r="F2108" s="3">
        <v>291.53500000000003</v>
      </c>
      <c r="G2108" s="3">
        <f t="shared" si="171"/>
        <v>316.86909420000006</v>
      </c>
      <c r="H2108" s="3">
        <f t="shared" si="171"/>
        <v>321.01819978000003</v>
      </c>
      <c r="I2108" s="3">
        <f t="shared" si="171"/>
        <v>319.56466133000055</v>
      </c>
    </row>
    <row r="2109" spans="3:9">
      <c r="C2109" s="2">
        <f t="shared" si="168"/>
        <v>39901</v>
      </c>
      <c r="D2109">
        <f t="shared" si="169"/>
        <v>11</v>
      </c>
      <c r="E2109">
        <v>59</v>
      </c>
      <c r="F2109" s="3">
        <v>303.70800000000003</v>
      </c>
      <c r="G2109" s="3">
        <f t="shared" si="171"/>
        <v>323.40219366000008</v>
      </c>
      <c r="H2109" s="3">
        <f t="shared" si="171"/>
        <v>326.30721133000009</v>
      </c>
      <c r="I2109" s="3">
        <f t="shared" si="171"/>
        <v>323.11828865000012</v>
      </c>
    </row>
    <row r="2110" spans="3:9">
      <c r="C2110" s="2">
        <f t="shared" si="168"/>
        <v>39901</v>
      </c>
      <c r="D2110">
        <f t="shared" si="169"/>
        <v>12</v>
      </c>
      <c r="E2110">
        <v>61</v>
      </c>
      <c r="F2110" s="3">
        <v>308.83300000000003</v>
      </c>
      <c r="G2110" s="3">
        <f t="shared" si="171"/>
        <v>329.67656039999997</v>
      </c>
      <c r="H2110" s="3">
        <f t="shared" si="171"/>
        <v>331.60334043000006</v>
      </c>
      <c r="I2110" s="3">
        <f t="shared" si="171"/>
        <v>327.69495363000038</v>
      </c>
    </row>
    <row r="2111" spans="3:9">
      <c r="C2111" s="2">
        <f t="shared" si="168"/>
        <v>39901</v>
      </c>
      <c r="D2111">
        <f t="shared" si="169"/>
        <v>13</v>
      </c>
      <c r="E2111">
        <v>64</v>
      </c>
      <c r="F2111" s="3">
        <v>317.25900000000001</v>
      </c>
      <c r="G2111" s="3">
        <f t="shared" si="171"/>
        <v>341.96656115999997</v>
      </c>
      <c r="H2111" s="3">
        <f t="shared" si="171"/>
        <v>342.33874098000001</v>
      </c>
      <c r="I2111" s="3">
        <f t="shared" si="171"/>
        <v>338.09301165000039</v>
      </c>
    </row>
    <row r="2112" spans="3:9">
      <c r="C2112" s="2">
        <f t="shared" si="168"/>
        <v>39901</v>
      </c>
      <c r="D2112">
        <f t="shared" si="169"/>
        <v>14</v>
      </c>
      <c r="E2112">
        <v>66</v>
      </c>
      <c r="F2112" s="3">
        <v>313.65199999999999</v>
      </c>
      <c r="G2112" s="3">
        <f t="shared" ref="G2112:I2131" si="172">(G$3*$E2112^4)+(G$4*$E2112^3)+(G$5*$E2112^2)+(G$6*$E2112)+G$7</f>
        <v>352.07886209999992</v>
      </c>
      <c r="H2112" s="3">
        <f t="shared" si="172"/>
        <v>351.43582708000002</v>
      </c>
      <c r="I2112" s="3">
        <f t="shared" si="172"/>
        <v>347.46472643000021</v>
      </c>
    </row>
    <row r="2113" spans="3:9">
      <c r="C2113" s="2">
        <f t="shared" si="168"/>
        <v>39901</v>
      </c>
      <c r="D2113">
        <f t="shared" si="169"/>
        <v>15</v>
      </c>
      <c r="E2113">
        <v>67</v>
      </c>
      <c r="F2113" s="3">
        <v>317.96899999999999</v>
      </c>
      <c r="G2113" s="3">
        <f t="shared" si="172"/>
        <v>357.71070269999996</v>
      </c>
      <c r="H2113" s="3">
        <f t="shared" si="172"/>
        <v>356.58681957000005</v>
      </c>
      <c r="I2113" s="3">
        <f t="shared" si="172"/>
        <v>352.89490377000044</v>
      </c>
    </row>
    <row r="2114" spans="3:9">
      <c r="C2114" s="2">
        <f t="shared" si="168"/>
        <v>39901</v>
      </c>
      <c r="D2114">
        <f t="shared" si="169"/>
        <v>16</v>
      </c>
      <c r="E2114">
        <v>67</v>
      </c>
      <c r="F2114" s="3">
        <v>319.23700000000002</v>
      </c>
      <c r="G2114" s="3">
        <f t="shared" si="172"/>
        <v>357.71070269999996</v>
      </c>
      <c r="H2114" s="3">
        <f t="shared" si="172"/>
        <v>356.58681957000005</v>
      </c>
      <c r="I2114" s="3">
        <f t="shared" si="172"/>
        <v>352.89490377000044</v>
      </c>
    </row>
    <row r="2115" spans="3:9">
      <c r="C2115" s="2">
        <f t="shared" si="168"/>
        <v>39901</v>
      </c>
      <c r="D2115">
        <f t="shared" si="169"/>
        <v>17</v>
      </c>
      <c r="E2115">
        <v>69</v>
      </c>
      <c r="F2115" s="3">
        <v>324.04599999999999</v>
      </c>
      <c r="G2115" s="3">
        <f t="shared" si="172"/>
        <v>370.1257641599999</v>
      </c>
      <c r="H2115" s="3">
        <f t="shared" si="172"/>
        <v>368.12770963000003</v>
      </c>
      <c r="I2115" s="3">
        <f t="shared" si="172"/>
        <v>365.24915915000025</v>
      </c>
    </row>
    <row r="2116" spans="3:9">
      <c r="C2116" s="2">
        <f t="shared" si="168"/>
        <v>39901</v>
      </c>
      <c r="D2116">
        <f t="shared" si="169"/>
        <v>18</v>
      </c>
      <c r="E2116">
        <v>68</v>
      </c>
      <c r="F2116" s="3">
        <v>324.524</v>
      </c>
      <c r="G2116" s="3">
        <f t="shared" si="172"/>
        <v>363.72633672000006</v>
      </c>
      <c r="H2116" s="3">
        <f t="shared" si="172"/>
        <v>362.14851334000002</v>
      </c>
      <c r="I2116" s="3">
        <f t="shared" si="172"/>
        <v>358.82321177</v>
      </c>
    </row>
    <row r="2117" spans="3:9">
      <c r="C2117" s="2">
        <f t="shared" si="168"/>
        <v>39901</v>
      </c>
      <c r="D2117">
        <f t="shared" si="169"/>
        <v>19</v>
      </c>
      <c r="E2117">
        <v>63</v>
      </c>
      <c r="F2117" s="3">
        <v>317.74200000000002</v>
      </c>
      <c r="G2117" s="3">
        <f t="shared" si="172"/>
        <v>337.48610081999993</v>
      </c>
      <c r="H2117" s="3">
        <f t="shared" si="172"/>
        <v>338.37904489000005</v>
      </c>
      <c r="I2117" s="3">
        <f t="shared" si="172"/>
        <v>334.14473956999979</v>
      </c>
    </row>
    <row r="2118" spans="3:9">
      <c r="C2118" s="2">
        <f t="shared" si="168"/>
        <v>39901</v>
      </c>
      <c r="D2118">
        <f t="shared" si="169"/>
        <v>20</v>
      </c>
      <c r="E2118">
        <v>61</v>
      </c>
      <c r="F2118" s="3">
        <v>321.916</v>
      </c>
      <c r="G2118" s="3">
        <f t="shared" si="172"/>
        <v>329.67656039999997</v>
      </c>
      <c r="H2118" s="3">
        <f t="shared" si="172"/>
        <v>331.60334043000006</v>
      </c>
      <c r="I2118" s="3">
        <f t="shared" si="172"/>
        <v>327.69495363000038</v>
      </c>
    </row>
    <row r="2119" spans="3:9">
      <c r="C2119" s="2">
        <f t="shared" si="168"/>
        <v>39901</v>
      </c>
      <c r="D2119">
        <f t="shared" si="169"/>
        <v>21</v>
      </c>
      <c r="E2119">
        <v>58</v>
      </c>
      <c r="F2119" s="3">
        <v>311.83100000000002</v>
      </c>
      <c r="G2119" s="3">
        <f t="shared" si="172"/>
        <v>320.84070041999996</v>
      </c>
      <c r="H2119" s="3">
        <f t="shared" si="172"/>
        <v>324.19698444000005</v>
      </c>
      <c r="I2119" s="3">
        <f t="shared" si="172"/>
        <v>321.50562987000018</v>
      </c>
    </row>
    <row r="2120" spans="3:9">
      <c r="C2120" s="2">
        <f t="shared" si="168"/>
        <v>39901</v>
      </c>
      <c r="D2120">
        <f t="shared" si="169"/>
        <v>22</v>
      </c>
      <c r="E2120">
        <v>58</v>
      </c>
      <c r="F2120" s="3">
        <v>293.53100000000001</v>
      </c>
      <c r="G2120" s="3">
        <f t="shared" si="172"/>
        <v>320.84070041999996</v>
      </c>
      <c r="H2120" s="3">
        <f t="shared" si="172"/>
        <v>324.19698444000005</v>
      </c>
      <c r="I2120" s="3">
        <f t="shared" si="172"/>
        <v>321.50562987000018</v>
      </c>
    </row>
    <row r="2121" spans="3:9">
      <c r="C2121" s="2">
        <f t="shared" si="168"/>
        <v>39901</v>
      </c>
      <c r="D2121">
        <f t="shared" si="169"/>
        <v>23</v>
      </c>
      <c r="E2121">
        <v>56</v>
      </c>
      <c r="F2121" s="3">
        <v>273.995</v>
      </c>
      <c r="G2121" s="3">
        <f t="shared" si="172"/>
        <v>316.86909420000006</v>
      </c>
      <c r="H2121" s="3">
        <f t="shared" si="172"/>
        <v>321.01819978000003</v>
      </c>
      <c r="I2121" s="3">
        <f t="shared" si="172"/>
        <v>319.56466133000055</v>
      </c>
    </row>
    <row r="2122" spans="3:9">
      <c r="C2122" s="2">
        <f t="shared" si="168"/>
        <v>39901</v>
      </c>
      <c r="D2122">
        <f t="shared" si="169"/>
        <v>24</v>
      </c>
      <c r="E2122">
        <v>55</v>
      </c>
      <c r="F2122" s="3">
        <v>261.34800000000001</v>
      </c>
      <c r="G2122" s="3">
        <f t="shared" si="172"/>
        <v>315.45898121999994</v>
      </c>
      <c r="H2122" s="3">
        <f t="shared" si="172"/>
        <v>319.93603953000002</v>
      </c>
      <c r="I2122" s="3">
        <f t="shared" si="172"/>
        <v>319.20492189000021</v>
      </c>
    </row>
    <row r="2123" spans="3:9">
      <c r="C2123" s="2">
        <f t="shared" si="168"/>
        <v>39902</v>
      </c>
      <c r="D2123">
        <f t="shared" si="169"/>
        <v>1</v>
      </c>
      <c r="E2123">
        <v>53</v>
      </c>
      <c r="F2123" s="3">
        <v>246.18700000000001</v>
      </c>
      <c r="G2123" s="3">
        <f t="shared" si="172"/>
        <v>313.79013552000004</v>
      </c>
      <c r="H2123" s="3">
        <f t="shared" si="172"/>
        <v>318.75217699000007</v>
      </c>
      <c r="I2123" s="3">
        <f t="shared" si="172"/>
        <v>319.61678266999985</v>
      </c>
    </row>
    <row r="2124" spans="3:9">
      <c r="C2124" s="2">
        <f t="shared" si="168"/>
        <v>39902</v>
      </c>
      <c r="D2124">
        <f t="shared" si="169"/>
        <v>2</v>
      </c>
      <c r="E2124">
        <v>50</v>
      </c>
      <c r="F2124" s="3">
        <v>240.57599999999999</v>
      </c>
      <c r="G2124" s="3">
        <f t="shared" si="172"/>
        <v>314.16531762</v>
      </c>
      <c r="H2124" s="3">
        <f t="shared" si="172"/>
        <v>319.32550948000005</v>
      </c>
      <c r="I2124" s="3">
        <f t="shared" si="172"/>
        <v>322.7461697899999</v>
      </c>
    </row>
    <row r="2125" spans="3:9">
      <c r="C2125" s="2">
        <f t="shared" ref="C2125:C2188" si="173">IF(D2125=1,C2124+1,C2124)</f>
        <v>39902</v>
      </c>
      <c r="D2125">
        <f t="shared" ref="D2125:D2188" si="174">IF(D2124=24,1,D2124+1)</f>
        <v>3</v>
      </c>
      <c r="E2125">
        <v>48</v>
      </c>
      <c r="F2125" s="3">
        <v>242.06899999999999</v>
      </c>
      <c r="G2125" s="3">
        <f t="shared" si="172"/>
        <v>316.33440612000004</v>
      </c>
      <c r="H2125" s="3">
        <f t="shared" si="172"/>
        <v>321.19446754000001</v>
      </c>
      <c r="I2125" s="3">
        <f t="shared" si="172"/>
        <v>326.22444797000009</v>
      </c>
    </row>
    <row r="2126" spans="3:9">
      <c r="C2126" s="2">
        <f t="shared" si="173"/>
        <v>39902</v>
      </c>
      <c r="D2126">
        <f t="shared" si="174"/>
        <v>4</v>
      </c>
      <c r="E2126">
        <v>51</v>
      </c>
      <c r="F2126" s="3">
        <v>245.994</v>
      </c>
      <c r="G2126" s="3">
        <f t="shared" si="172"/>
        <v>313.65646349999997</v>
      </c>
      <c r="H2126" s="3">
        <f t="shared" si="172"/>
        <v>318.83025013000002</v>
      </c>
      <c r="I2126" s="3">
        <f t="shared" si="172"/>
        <v>321.39888953000042</v>
      </c>
    </row>
    <row r="2127" spans="3:9">
      <c r="C2127" s="2">
        <f t="shared" si="173"/>
        <v>39902</v>
      </c>
      <c r="D2127">
        <f t="shared" si="174"/>
        <v>5</v>
      </c>
      <c r="E2127">
        <v>50</v>
      </c>
      <c r="F2127" s="3">
        <v>254.303</v>
      </c>
      <c r="G2127" s="3">
        <f t="shared" si="172"/>
        <v>314.16531762</v>
      </c>
      <c r="H2127" s="3">
        <f t="shared" si="172"/>
        <v>319.32550948000005</v>
      </c>
      <c r="I2127" s="3">
        <f t="shared" si="172"/>
        <v>322.7461697899999</v>
      </c>
    </row>
    <row r="2128" spans="3:9">
      <c r="C2128" s="2">
        <f t="shared" si="173"/>
        <v>39902</v>
      </c>
      <c r="D2128">
        <f t="shared" si="174"/>
        <v>6</v>
      </c>
      <c r="E2128">
        <v>50</v>
      </c>
      <c r="F2128" s="3">
        <v>277.88799999999998</v>
      </c>
      <c r="G2128" s="3">
        <f t="shared" si="172"/>
        <v>314.16531762</v>
      </c>
      <c r="H2128" s="3">
        <f t="shared" si="172"/>
        <v>319.32550948000005</v>
      </c>
      <c r="I2128" s="3">
        <f t="shared" si="172"/>
        <v>322.7461697899999</v>
      </c>
    </row>
    <row r="2129" spans="3:9">
      <c r="C2129" s="2">
        <f t="shared" si="173"/>
        <v>39902</v>
      </c>
      <c r="D2129">
        <f t="shared" si="174"/>
        <v>7</v>
      </c>
      <c r="E2129">
        <v>51</v>
      </c>
      <c r="F2129" s="3">
        <v>308.93</v>
      </c>
      <c r="G2129" s="3">
        <f t="shared" si="172"/>
        <v>313.65646349999997</v>
      </c>
      <c r="H2129" s="3">
        <f t="shared" si="172"/>
        <v>318.83025013000002</v>
      </c>
      <c r="I2129" s="3">
        <f t="shared" si="172"/>
        <v>321.39888953000042</v>
      </c>
    </row>
    <row r="2130" spans="3:9">
      <c r="C2130" s="2">
        <f t="shared" si="173"/>
        <v>39902</v>
      </c>
      <c r="D2130">
        <f t="shared" si="174"/>
        <v>8</v>
      </c>
      <c r="E2130">
        <v>54</v>
      </c>
      <c r="F2130" s="3">
        <v>323.39400000000001</v>
      </c>
      <c r="G2130" s="3">
        <f t="shared" si="172"/>
        <v>314.43266165999989</v>
      </c>
      <c r="H2130" s="3">
        <f t="shared" si="172"/>
        <v>319.18296568000005</v>
      </c>
      <c r="I2130" s="3">
        <f t="shared" si="172"/>
        <v>319.2288201500001</v>
      </c>
    </row>
    <row r="2131" spans="3:9">
      <c r="C2131" s="2">
        <f t="shared" si="173"/>
        <v>39902</v>
      </c>
      <c r="D2131">
        <f t="shared" si="174"/>
        <v>9</v>
      </c>
      <c r="E2131">
        <v>58</v>
      </c>
      <c r="F2131" s="3">
        <v>351.88799999999998</v>
      </c>
      <c r="G2131" s="3">
        <f t="shared" si="172"/>
        <v>320.84070041999996</v>
      </c>
      <c r="H2131" s="3">
        <f t="shared" si="172"/>
        <v>324.19698444000005</v>
      </c>
      <c r="I2131" s="3">
        <f t="shared" si="172"/>
        <v>321.50562987000018</v>
      </c>
    </row>
    <row r="2132" spans="3:9">
      <c r="C2132" s="2">
        <f t="shared" si="173"/>
        <v>39902</v>
      </c>
      <c r="D2132">
        <f t="shared" si="174"/>
        <v>10</v>
      </c>
      <c r="E2132">
        <v>61</v>
      </c>
      <c r="F2132" s="3">
        <v>372.69600000000003</v>
      </c>
      <c r="G2132" s="3">
        <f t="shared" ref="G2132:I2151" si="175">(G$3*$E2132^4)+(G$4*$E2132^3)+(G$5*$E2132^2)+(G$6*$E2132)+G$7</f>
        <v>329.67656039999997</v>
      </c>
      <c r="H2132" s="3">
        <f t="shared" si="175"/>
        <v>331.60334043000006</v>
      </c>
      <c r="I2132" s="3">
        <f t="shared" si="175"/>
        <v>327.69495363000038</v>
      </c>
    </row>
    <row r="2133" spans="3:9">
      <c r="C2133" s="2">
        <f t="shared" si="173"/>
        <v>39902</v>
      </c>
      <c r="D2133">
        <f t="shared" si="174"/>
        <v>11</v>
      </c>
      <c r="E2133">
        <v>64</v>
      </c>
      <c r="F2133" s="3">
        <v>387.02800000000002</v>
      </c>
      <c r="G2133" s="3">
        <f t="shared" si="175"/>
        <v>341.96656115999997</v>
      </c>
      <c r="H2133" s="3">
        <f t="shared" si="175"/>
        <v>342.33874098000001</v>
      </c>
      <c r="I2133" s="3">
        <f t="shared" si="175"/>
        <v>338.09301165000039</v>
      </c>
    </row>
    <row r="2134" spans="3:9">
      <c r="C2134" s="2">
        <f t="shared" si="173"/>
        <v>39902</v>
      </c>
      <c r="D2134">
        <f t="shared" si="174"/>
        <v>12</v>
      </c>
      <c r="E2134">
        <v>66</v>
      </c>
      <c r="F2134" s="3">
        <v>396.77300000000002</v>
      </c>
      <c r="G2134" s="3">
        <f t="shared" si="175"/>
        <v>352.07886209999992</v>
      </c>
      <c r="H2134" s="3">
        <f t="shared" si="175"/>
        <v>351.43582708000002</v>
      </c>
      <c r="I2134" s="3">
        <f t="shared" si="175"/>
        <v>347.46472643000021</v>
      </c>
    </row>
    <row r="2135" spans="3:9">
      <c r="C2135" s="2">
        <f t="shared" si="173"/>
        <v>39902</v>
      </c>
      <c r="D2135">
        <f t="shared" si="174"/>
        <v>13</v>
      </c>
      <c r="E2135">
        <v>67</v>
      </c>
      <c r="F2135" s="3">
        <v>398.90100000000001</v>
      </c>
      <c r="G2135" s="3">
        <f t="shared" si="175"/>
        <v>357.71070269999996</v>
      </c>
      <c r="H2135" s="3">
        <f t="shared" si="175"/>
        <v>356.58681957000005</v>
      </c>
      <c r="I2135" s="3">
        <f t="shared" si="175"/>
        <v>352.89490377000044</v>
      </c>
    </row>
    <row r="2136" spans="3:9">
      <c r="C2136" s="2">
        <f t="shared" si="173"/>
        <v>39902</v>
      </c>
      <c r="D2136">
        <f t="shared" si="174"/>
        <v>14</v>
      </c>
      <c r="E2136">
        <v>68</v>
      </c>
      <c r="F2136" s="3">
        <v>407.32100000000003</v>
      </c>
      <c r="G2136" s="3">
        <f t="shared" si="175"/>
        <v>363.72633672000006</v>
      </c>
      <c r="H2136" s="3">
        <f t="shared" si="175"/>
        <v>362.14851334000002</v>
      </c>
      <c r="I2136" s="3">
        <f t="shared" si="175"/>
        <v>358.82321177</v>
      </c>
    </row>
    <row r="2137" spans="3:9">
      <c r="C2137" s="2">
        <f t="shared" si="173"/>
        <v>39902</v>
      </c>
      <c r="D2137">
        <f t="shared" si="174"/>
        <v>15</v>
      </c>
      <c r="E2137">
        <v>67</v>
      </c>
      <c r="F2137" s="3">
        <v>408.88799999999998</v>
      </c>
      <c r="G2137" s="3">
        <f t="shared" si="175"/>
        <v>357.71070269999996</v>
      </c>
      <c r="H2137" s="3">
        <f t="shared" si="175"/>
        <v>356.58681957000005</v>
      </c>
      <c r="I2137" s="3">
        <f t="shared" si="175"/>
        <v>352.89490377000044</v>
      </c>
    </row>
    <row r="2138" spans="3:9">
      <c r="C2138" s="2">
        <f t="shared" si="173"/>
        <v>39902</v>
      </c>
      <c r="D2138">
        <f t="shared" si="174"/>
        <v>16</v>
      </c>
      <c r="E2138">
        <v>67</v>
      </c>
      <c r="F2138" s="3">
        <v>407.50099999999998</v>
      </c>
      <c r="G2138" s="3">
        <f t="shared" si="175"/>
        <v>357.71070269999996</v>
      </c>
      <c r="H2138" s="3">
        <f t="shared" si="175"/>
        <v>356.58681957000005</v>
      </c>
      <c r="I2138" s="3">
        <f t="shared" si="175"/>
        <v>352.89490377000044</v>
      </c>
    </row>
    <row r="2139" spans="3:9">
      <c r="C2139" s="2">
        <f t="shared" si="173"/>
        <v>39902</v>
      </c>
      <c r="D2139">
        <f t="shared" si="174"/>
        <v>17</v>
      </c>
      <c r="E2139">
        <v>67</v>
      </c>
      <c r="F2139" s="3">
        <v>396.75700000000001</v>
      </c>
      <c r="G2139" s="3">
        <f t="shared" si="175"/>
        <v>357.71070269999996</v>
      </c>
      <c r="H2139" s="3">
        <f t="shared" si="175"/>
        <v>356.58681957000005</v>
      </c>
      <c r="I2139" s="3">
        <f t="shared" si="175"/>
        <v>352.89490377000044</v>
      </c>
    </row>
    <row r="2140" spans="3:9">
      <c r="C2140" s="2">
        <f t="shared" si="173"/>
        <v>39902</v>
      </c>
      <c r="D2140">
        <f t="shared" si="174"/>
        <v>18</v>
      </c>
      <c r="E2140">
        <v>66</v>
      </c>
      <c r="F2140" s="3">
        <v>365.78399999999999</v>
      </c>
      <c r="G2140" s="3">
        <f t="shared" si="175"/>
        <v>352.07886209999992</v>
      </c>
      <c r="H2140" s="3">
        <f t="shared" si="175"/>
        <v>351.43582708000002</v>
      </c>
      <c r="I2140" s="3">
        <f t="shared" si="175"/>
        <v>347.46472643000021</v>
      </c>
    </row>
    <row r="2141" spans="3:9">
      <c r="C2141" s="2">
        <f t="shared" si="173"/>
        <v>39902</v>
      </c>
      <c r="D2141">
        <f t="shared" si="174"/>
        <v>19</v>
      </c>
      <c r="E2141">
        <v>63</v>
      </c>
      <c r="F2141" s="3">
        <v>358.96</v>
      </c>
      <c r="G2141" s="3">
        <f t="shared" si="175"/>
        <v>337.48610081999993</v>
      </c>
      <c r="H2141" s="3">
        <f t="shared" si="175"/>
        <v>338.37904489000005</v>
      </c>
      <c r="I2141" s="3">
        <f t="shared" si="175"/>
        <v>334.14473956999979</v>
      </c>
    </row>
    <row r="2142" spans="3:9">
      <c r="C2142" s="2">
        <f t="shared" si="173"/>
        <v>39902</v>
      </c>
      <c r="D2142">
        <f t="shared" si="174"/>
        <v>20</v>
      </c>
      <c r="E2142">
        <v>62</v>
      </c>
      <c r="F2142" s="3">
        <v>371.46</v>
      </c>
      <c r="G2142" s="3">
        <f t="shared" si="175"/>
        <v>333.38943390000009</v>
      </c>
      <c r="H2142" s="3">
        <f t="shared" si="175"/>
        <v>334.80284512000003</v>
      </c>
      <c r="I2142" s="3">
        <f t="shared" si="175"/>
        <v>330.68112887000012</v>
      </c>
    </row>
    <row r="2143" spans="3:9">
      <c r="C2143" s="2">
        <f t="shared" si="173"/>
        <v>39902</v>
      </c>
      <c r="D2143">
        <f t="shared" si="174"/>
        <v>21</v>
      </c>
      <c r="E2143">
        <v>61</v>
      </c>
      <c r="F2143" s="3">
        <v>354.77800000000002</v>
      </c>
      <c r="G2143" s="3">
        <f t="shared" si="175"/>
        <v>329.67656039999997</v>
      </c>
      <c r="H2143" s="3">
        <f t="shared" si="175"/>
        <v>331.60334043000006</v>
      </c>
      <c r="I2143" s="3">
        <f t="shared" si="175"/>
        <v>327.69495363000038</v>
      </c>
    </row>
    <row r="2144" spans="3:9">
      <c r="C2144" s="2">
        <f t="shared" si="173"/>
        <v>39902</v>
      </c>
      <c r="D2144">
        <f t="shared" si="174"/>
        <v>22</v>
      </c>
      <c r="E2144">
        <v>62</v>
      </c>
      <c r="F2144" s="3">
        <v>322.31200000000001</v>
      </c>
      <c r="G2144" s="3">
        <f t="shared" si="175"/>
        <v>333.38943390000009</v>
      </c>
      <c r="H2144" s="3">
        <f t="shared" si="175"/>
        <v>334.80284512000003</v>
      </c>
      <c r="I2144" s="3">
        <f t="shared" si="175"/>
        <v>330.68112887000012</v>
      </c>
    </row>
    <row r="2145" spans="3:9">
      <c r="C2145" s="2">
        <f t="shared" si="173"/>
        <v>39902</v>
      </c>
      <c r="D2145">
        <f t="shared" si="174"/>
        <v>23</v>
      </c>
      <c r="E2145">
        <v>63</v>
      </c>
      <c r="F2145" s="3">
        <v>295.47800000000001</v>
      </c>
      <c r="G2145" s="3">
        <f t="shared" si="175"/>
        <v>337.48610081999993</v>
      </c>
      <c r="H2145" s="3">
        <f t="shared" si="175"/>
        <v>338.37904489000005</v>
      </c>
      <c r="I2145" s="3">
        <f t="shared" si="175"/>
        <v>334.14473956999979</v>
      </c>
    </row>
    <row r="2146" spans="3:9">
      <c r="C2146" s="2">
        <f t="shared" si="173"/>
        <v>39902</v>
      </c>
      <c r="D2146">
        <f t="shared" si="174"/>
        <v>24</v>
      </c>
      <c r="E2146">
        <v>63</v>
      </c>
      <c r="F2146" s="3">
        <v>272.08800000000002</v>
      </c>
      <c r="G2146" s="3">
        <f t="shared" si="175"/>
        <v>337.48610081999993</v>
      </c>
      <c r="H2146" s="3">
        <f t="shared" si="175"/>
        <v>338.37904489000005</v>
      </c>
      <c r="I2146" s="3">
        <f t="shared" si="175"/>
        <v>334.14473956999979</v>
      </c>
    </row>
    <row r="2147" spans="3:9">
      <c r="C2147" s="2">
        <f t="shared" si="173"/>
        <v>39903</v>
      </c>
      <c r="D2147">
        <f t="shared" si="174"/>
        <v>1</v>
      </c>
      <c r="E2147">
        <v>63</v>
      </c>
      <c r="F2147" s="3">
        <v>260.10300000000001</v>
      </c>
      <c r="G2147" s="3">
        <f t="shared" si="175"/>
        <v>337.48610081999993</v>
      </c>
      <c r="H2147" s="3">
        <f t="shared" si="175"/>
        <v>338.37904489000005</v>
      </c>
      <c r="I2147" s="3">
        <f t="shared" si="175"/>
        <v>334.14473956999979</v>
      </c>
    </row>
    <row r="2148" spans="3:9">
      <c r="C2148" s="2">
        <f t="shared" si="173"/>
        <v>39903</v>
      </c>
      <c r="D2148">
        <f t="shared" si="174"/>
        <v>2</v>
      </c>
      <c r="E2148">
        <v>61</v>
      </c>
      <c r="F2148" s="3">
        <v>257.79599999999999</v>
      </c>
      <c r="G2148" s="3">
        <f t="shared" si="175"/>
        <v>329.67656039999997</v>
      </c>
      <c r="H2148" s="3">
        <f t="shared" si="175"/>
        <v>331.60334043000006</v>
      </c>
      <c r="I2148" s="3">
        <f t="shared" si="175"/>
        <v>327.69495363000038</v>
      </c>
    </row>
    <row r="2149" spans="3:9">
      <c r="C2149" s="2">
        <f t="shared" si="173"/>
        <v>39903</v>
      </c>
      <c r="D2149">
        <f t="shared" si="174"/>
        <v>3</v>
      </c>
      <c r="E2149">
        <v>63</v>
      </c>
      <c r="F2149" s="3">
        <v>254.99700000000001</v>
      </c>
      <c r="G2149" s="3">
        <f t="shared" si="175"/>
        <v>337.48610081999993</v>
      </c>
      <c r="H2149" s="3">
        <f t="shared" si="175"/>
        <v>338.37904489000005</v>
      </c>
      <c r="I2149" s="3">
        <f t="shared" si="175"/>
        <v>334.14473956999979</v>
      </c>
    </row>
    <row r="2150" spans="3:9">
      <c r="C2150" s="2">
        <f t="shared" si="173"/>
        <v>39903</v>
      </c>
      <c r="D2150">
        <f t="shared" si="174"/>
        <v>4</v>
      </c>
      <c r="E2150">
        <v>63</v>
      </c>
      <c r="F2150" s="3">
        <v>254.80699999999999</v>
      </c>
      <c r="G2150" s="3">
        <f t="shared" si="175"/>
        <v>337.48610081999993</v>
      </c>
      <c r="H2150" s="3">
        <f t="shared" si="175"/>
        <v>338.37904489000005</v>
      </c>
      <c r="I2150" s="3">
        <f t="shared" si="175"/>
        <v>334.14473956999979</v>
      </c>
    </row>
    <row r="2151" spans="3:9">
      <c r="C2151" s="2">
        <f t="shared" si="173"/>
        <v>39903</v>
      </c>
      <c r="D2151">
        <f t="shared" si="174"/>
        <v>5</v>
      </c>
      <c r="E2151">
        <v>64</v>
      </c>
      <c r="F2151" s="3">
        <v>266.23099999999999</v>
      </c>
      <c r="G2151" s="3">
        <f t="shared" si="175"/>
        <v>341.96656115999997</v>
      </c>
      <c r="H2151" s="3">
        <f t="shared" si="175"/>
        <v>342.33874098000001</v>
      </c>
      <c r="I2151" s="3">
        <f t="shared" si="175"/>
        <v>338.09301165000039</v>
      </c>
    </row>
    <row r="2152" spans="3:9">
      <c r="C2152" s="2">
        <f t="shared" si="173"/>
        <v>39903</v>
      </c>
      <c r="D2152">
        <f t="shared" si="174"/>
        <v>6</v>
      </c>
      <c r="E2152">
        <v>65</v>
      </c>
      <c r="F2152" s="3">
        <v>283.89</v>
      </c>
      <c r="G2152" s="3">
        <f t="shared" ref="G2152:I2171" si="176">(G$3*$E2152^4)+(G$4*$E2152^3)+(G$5*$E2152^2)+(G$6*$E2152)+G$7</f>
        <v>346.83081492000008</v>
      </c>
      <c r="H2152" s="3">
        <f t="shared" si="176"/>
        <v>346.68873463</v>
      </c>
      <c r="I2152" s="3">
        <f t="shared" si="176"/>
        <v>342.53162758999912</v>
      </c>
    </row>
    <row r="2153" spans="3:9">
      <c r="C2153" s="2">
        <f t="shared" si="173"/>
        <v>39903</v>
      </c>
      <c r="D2153">
        <f t="shared" si="174"/>
        <v>7</v>
      </c>
      <c r="E2153">
        <v>65</v>
      </c>
      <c r="F2153" s="3">
        <v>316.01900000000001</v>
      </c>
      <c r="G2153" s="3">
        <f t="shared" si="176"/>
        <v>346.83081492000008</v>
      </c>
      <c r="H2153" s="3">
        <f t="shared" si="176"/>
        <v>346.68873463</v>
      </c>
      <c r="I2153" s="3">
        <f t="shared" si="176"/>
        <v>342.53162758999912</v>
      </c>
    </row>
    <row r="2154" spans="3:9">
      <c r="C2154" s="2">
        <f t="shared" si="173"/>
        <v>39903</v>
      </c>
      <c r="D2154">
        <f t="shared" si="174"/>
        <v>8</v>
      </c>
      <c r="E2154">
        <v>66</v>
      </c>
      <c r="F2154" s="3">
        <v>332.40100000000001</v>
      </c>
      <c r="G2154" s="3">
        <f t="shared" si="176"/>
        <v>352.07886209999992</v>
      </c>
      <c r="H2154" s="3">
        <f t="shared" si="176"/>
        <v>351.43582708000002</v>
      </c>
      <c r="I2154" s="3">
        <f t="shared" si="176"/>
        <v>347.46472643000021</v>
      </c>
    </row>
    <row r="2155" spans="3:9">
      <c r="C2155" s="2">
        <f t="shared" si="173"/>
        <v>39903</v>
      </c>
      <c r="D2155">
        <f t="shared" si="174"/>
        <v>9</v>
      </c>
      <c r="E2155">
        <v>67</v>
      </c>
      <c r="F2155" s="3">
        <v>366.61799999999999</v>
      </c>
      <c r="G2155" s="3">
        <f t="shared" si="176"/>
        <v>357.71070269999996</v>
      </c>
      <c r="H2155" s="3">
        <f t="shared" si="176"/>
        <v>356.58681957000005</v>
      </c>
      <c r="I2155" s="3">
        <f t="shared" si="176"/>
        <v>352.89490377000044</v>
      </c>
    </row>
    <row r="2156" spans="3:9">
      <c r="C2156" s="2">
        <f t="shared" si="173"/>
        <v>39903</v>
      </c>
      <c r="D2156">
        <f t="shared" si="174"/>
        <v>10</v>
      </c>
      <c r="E2156">
        <v>67</v>
      </c>
      <c r="F2156" s="3">
        <v>395.61700000000002</v>
      </c>
      <c r="G2156" s="3">
        <f t="shared" si="176"/>
        <v>357.71070269999996</v>
      </c>
      <c r="H2156" s="3">
        <f t="shared" si="176"/>
        <v>356.58681957000005</v>
      </c>
      <c r="I2156" s="3">
        <f t="shared" si="176"/>
        <v>352.89490377000044</v>
      </c>
    </row>
    <row r="2157" spans="3:9">
      <c r="C2157" s="2">
        <f t="shared" si="173"/>
        <v>39903</v>
      </c>
      <c r="D2157">
        <f t="shared" si="174"/>
        <v>11</v>
      </c>
      <c r="E2157">
        <v>67</v>
      </c>
      <c r="F2157" s="3">
        <v>415.48599999999999</v>
      </c>
      <c r="G2157" s="3">
        <f t="shared" si="176"/>
        <v>357.71070269999996</v>
      </c>
      <c r="H2157" s="3">
        <f t="shared" si="176"/>
        <v>356.58681957000005</v>
      </c>
      <c r="I2157" s="3">
        <f t="shared" si="176"/>
        <v>352.89490377000044</v>
      </c>
    </row>
    <row r="2158" spans="3:9">
      <c r="C2158" s="2">
        <f t="shared" si="173"/>
        <v>39903</v>
      </c>
      <c r="D2158">
        <f t="shared" si="174"/>
        <v>12</v>
      </c>
      <c r="E2158">
        <v>66</v>
      </c>
      <c r="F2158" s="3">
        <v>419.44499999999999</v>
      </c>
      <c r="G2158" s="3">
        <f t="shared" si="176"/>
        <v>352.07886209999992</v>
      </c>
      <c r="H2158" s="3">
        <f t="shared" si="176"/>
        <v>351.43582708000002</v>
      </c>
      <c r="I2158" s="3">
        <f t="shared" si="176"/>
        <v>347.46472643000021</v>
      </c>
    </row>
    <row r="2159" spans="3:9">
      <c r="C2159" s="2">
        <f t="shared" si="173"/>
        <v>39903</v>
      </c>
      <c r="D2159">
        <f t="shared" si="174"/>
        <v>13</v>
      </c>
      <c r="E2159">
        <v>68</v>
      </c>
      <c r="F2159" s="3">
        <v>422.995</v>
      </c>
      <c r="G2159" s="3">
        <f t="shared" si="176"/>
        <v>363.72633672000006</v>
      </c>
      <c r="H2159" s="3">
        <f t="shared" si="176"/>
        <v>362.14851334000002</v>
      </c>
      <c r="I2159" s="3">
        <f t="shared" si="176"/>
        <v>358.82321177</v>
      </c>
    </row>
    <row r="2160" spans="3:9">
      <c r="C2160" s="2">
        <f t="shared" si="173"/>
        <v>39903</v>
      </c>
      <c r="D2160">
        <f t="shared" si="174"/>
        <v>14</v>
      </c>
      <c r="E2160">
        <v>71</v>
      </c>
      <c r="F2160" s="3">
        <v>425.09300000000002</v>
      </c>
      <c r="G2160" s="3">
        <f t="shared" si="176"/>
        <v>384.07599930000003</v>
      </c>
      <c r="H2160" s="3">
        <f t="shared" si="176"/>
        <v>381.36581473000001</v>
      </c>
      <c r="I2160" s="3">
        <f t="shared" si="176"/>
        <v>379.58428973000042</v>
      </c>
    </row>
    <row r="2161" spans="3:9">
      <c r="C2161" s="2">
        <f t="shared" si="173"/>
        <v>39903</v>
      </c>
      <c r="D2161">
        <f t="shared" si="174"/>
        <v>15</v>
      </c>
      <c r="E2161">
        <v>71</v>
      </c>
      <c r="F2161" s="3">
        <v>423.36500000000001</v>
      </c>
      <c r="G2161" s="3">
        <f t="shared" si="176"/>
        <v>384.07599930000003</v>
      </c>
      <c r="H2161" s="3">
        <f t="shared" si="176"/>
        <v>381.36581473000001</v>
      </c>
      <c r="I2161" s="3">
        <f t="shared" si="176"/>
        <v>379.58428973000042</v>
      </c>
    </row>
    <row r="2162" spans="3:9">
      <c r="C2162" s="2">
        <f t="shared" si="173"/>
        <v>39903</v>
      </c>
      <c r="D2162">
        <f t="shared" si="174"/>
        <v>16</v>
      </c>
      <c r="E2162">
        <v>71</v>
      </c>
      <c r="F2162" s="3">
        <v>419.83100000000002</v>
      </c>
      <c r="G2162" s="3">
        <f t="shared" si="176"/>
        <v>384.07599930000003</v>
      </c>
      <c r="H2162" s="3">
        <f t="shared" si="176"/>
        <v>381.36581473000001</v>
      </c>
      <c r="I2162" s="3">
        <f t="shared" si="176"/>
        <v>379.58428973000042</v>
      </c>
    </row>
    <row r="2163" spans="3:9">
      <c r="C2163" s="2">
        <f t="shared" si="173"/>
        <v>39903</v>
      </c>
      <c r="D2163">
        <f t="shared" si="174"/>
        <v>17</v>
      </c>
      <c r="E2163">
        <v>72</v>
      </c>
      <c r="F2163" s="3">
        <v>417.745</v>
      </c>
      <c r="G2163" s="3">
        <f t="shared" si="176"/>
        <v>391.62680699999987</v>
      </c>
      <c r="H2163" s="3">
        <f t="shared" si="176"/>
        <v>388.63832601999997</v>
      </c>
      <c r="I2163" s="3">
        <f t="shared" si="176"/>
        <v>387.48477317000021</v>
      </c>
    </row>
    <row r="2164" spans="3:9">
      <c r="C2164" s="2">
        <f t="shared" si="173"/>
        <v>39903</v>
      </c>
      <c r="D2164">
        <f t="shared" si="174"/>
        <v>18</v>
      </c>
      <c r="E2164">
        <v>66</v>
      </c>
      <c r="F2164" s="3">
        <v>395.80399999999997</v>
      </c>
      <c r="G2164" s="3">
        <f t="shared" si="176"/>
        <v>352.07886209999992</v>
      </c>
      <c r="H2164" s="3">
        <f t="shared" si="176"/>
        <v>351.43582708000002</v>
      </c>
      <c r="I2164" s="3">
        <f t="shared" si="176"/>
        <v>347.46472643000021</v>
      </c>
    </row>
    <row r="2165" spans="3:9">
      <c r="C2165" s="2">
        <f t="shared" si="173"/>
        <v>39903</v>
      </c>
      <c r="D2165">
        <f t="shared" si="174"/>
        <v>19</v>
      </c>
      <c r="E2165">
        <v>65</v>
      </c>
      <c r="F2165" s="3">
        <v>388.54599999999999</v>
      </c>
      <c r="G2165" s="3">
        <f t="shared" si="176"/>
        <v>346.83081492000008</v>
      </c>
      <c r="H2165" s="3">
        <f t="shared" si="176"/>
        <v>346.68873463</v>
      </c>
      <c r="I2165" s="3">
        <f t="shared" si="176"/>
        <v>342.53162758999912</v>
      </c>
    </row>
    <row r="2166" spans="3:9">
      <c r="C2166" s="2">
        <f t="shared" si="173"/>
        <v>39903</v>
      </c>
      <c r="D2166">
        <f t="shared" si="174"/>
        <v>20</v>
      </c>
      <c r="E2166">
        <v>64</v>
      </c>
      <c r="F2166" s="3">
        <v>380.95600000000002</v>
      </c>
      <c r="G2166" s="3">
        <f t="shared" si="176"/>
        <v>341.96656115999997</v>
      </c>
      <c r="H2166" s="3">
        <f t="shared" si="176"/>
        <v>342.33874098000001</v>
      </c>
      <c r="I2166" s="3">
        <f t="shared" si="176"/>
        <v>338.09301165000039</v>
      </c>
    </row>
    <row r="2167" spans="3:9">
      <c r="C2167" s="2">
        <f t="shared" si="173"/>
        <v>39903</v>
      </c>
      <c r="D2167">
        <f t="shared" si="174"/>
        <v>21</v>
      </c>
      <c r="E2167">
        <v>64</v>
      </c>
      <c r="F2167" s="3">
        <v>361.755</v>
      </c>
      <c r="G2167" s="3">
        <f t="shared" si="176"/>
        <v>341.96656115999997</v>
      </c>
      <c r="H2167" s="3">
        <f t="shared" si="176"/>
        <v>342.33874098000001</v>
      </c>
      <c r="I2167" s="3">
        <f t="shared" si="176"/>
        <v>338.09301165000039</v>
      </c>
    </row>
    <row r="2168" spans="3:9">
      <c r="C2168" s="2">
        <f t="shared" si="173"/>
        <v>39903</v>
      </c>
      <c r="D2168">
        <f t="shared" si="174"/>
        <v>22</v>
      </c>
      <c r="E2168">
        <v>64</v>
      </c>
      <c r="F2168" s="3">
        <v>321.45499999999998</v>
      </c>
      <c r="G2168" s="3">
        <f t="shared" si="176"/>
        <v>341.96656115999997</v>
      </c>
      <c r="H2168" s="3">
        <f t="shared" si="176"/>
        <v>342.33874098000001</v>
      </c>
      <c r="I2168" s="3">
        <f t="shared" si="176"/>
        <v>338.09301165000039</v>
      </c>
    </row>
    <row r="2169" spans="3:9">
      <c r="C2169" s="2">
        <f t="shared" si="173"/>
        <v>39903</v>
      </c>
      <c r="D2169">
        <f t="shared" si="174"/>
        <v>23</v>
      </c>
      <c r="E2169">
        <v>64</v>
      </c>
      <c r="F2169" s="3">
        <v>290.88900000000001</v>
      </c>
      <c r="G2169" s="3">
        <f t="shared" si="176"/>
        <v>341.96656115999997</v>
      </c>
      <c r="H2169" s="3">
        <f t="shared" si="176"/>
        <v>342.33874098000001</v>
      </c>
      <c r="I2169" s="3">
        <f t="shared" si="176"/>
        <v>338.09301165000039</v>
      </c>
    </row>
    <row r="2170" spans="3:9">
      <c r="C2170" s="2">
        <f t="shared" si="173"/>
        <v>39903</v>
      </c>
      <c r="D2170">
        <f t="shared" si="174"/>
        <v>24</v>
      </c>
      <c r="E2170">
        <v>65</v>
      </c>
      <c r="F2170" s="3">
        <v>277.11799999999999</v>
      </c>
      <c r="G2170" s="3">
        <f t="shared" si="176"/>
        <v>346.83081492000008</v>
      </c>
      <c r="H2170" s="3">
        <f t="shared" si="176"/>
        <v>346.68873463</v>
      </c>
      <c r="I2170" s="3">
        <f t="shared" si="176"/>
        <v>342.53162758999912</v>
      </c>
    </row>
    <row r="2171" spans="3:9">
      <c r="C2171" s="2">
        <f t="shared" si="173"/>
        <v>39904</v>
      </c>
      <c r="D2171">
        <f t="shared" si="174"/>
        <v>1</v>
      </c>
      <c r="E2171">
        <v>67</v>
      </c>
      <c r="F2171" s="3">
        <v>268.73200000000003</v>
      </c>
      <c r="G2171" s="3">
        <f t="shared" si="176"/>
        <v>357.71070269999996</v>
      </c>
      <c r="H2171" s="3">
        <f t="shared" si="176"/>
        <v>356.58681957000005</v>
      </c>
      <c r="I2171" s="3">
        <f t="shared" si="176"/>
        <v>352.89490377000044</v>
      </c>
    </row>
    <row r="2172" spans="3:9">
      <c r="C2172" s="2">
        <f t="shared" si="173"/>
        <v>39904</v>
      </c>
      <c r="D2172">
        <f t="shared" si="174"/>
        <v>2</v>
      </c>
      <c r="E2172">
        <v>67</v>
      </c>
      <c r="F2172" s="3">
        <v>268.74299999999999</v>
      </c>
      <c r="G2172" s="3">
        <f t="shared" ref="G2172:I2191" si="177">(G$3*$E2172^4)+(G$4*$E2172^3)+(G$5*$E2172^2)+(G$6*$E2172)+G$7</f>
        <v>357.71070269999996</v>
      </c>
      <c r="H2172" s="3">
        <f t="shared" si="177"/>
        <v>356.58681957000005</v>
      </c>
      <c r="I2172" s="3">
        <f t="shared" si="177"/>
        <v>352.89490377000044</v>
      </c>
    </row>
    <row r="2173" spans="3:9">
      <c r="C2173" s="2">
        <f t="shared" si="173"/>
        <v>39904</v>
      </c>
      <c r="D2173">
        <f t="shared" si="174"/>
        <v>3</v>
      </c>
      <c r="E2173">
        <v>67</v>
      </c>
      <c r="F2173" s="3">
        <v>264.13499999999999</v>
      </c>
      <c r="G2173" s="3">
        <f t="shared" si="177"/>
        <v>357.71070269999996</v>
      </c>
      <c r="H2173" s="3">
        <f t="shared" si="177"/>
        <v>356.58681957000005</v>
      </c>
      <c r="I2173" s="3">
        <f t="shared" si="177"/>
        <v>352.89490377000044</v>
      </c>
    </row>
    <row r="2174" spans="3:9">
      <c r="C2174" s="2">
        <f t="shared" si="173"/>
        <v>39904</v>
      </c>
      <c r="D2174">
        <f t="shared" si="174"/>
        <v>4</v>
      </c>
      <c r="E2174">
        <v>67</v>
      </c>
      <c r="F2174" s="3">
        <v>264.48200000000003</v>
      </c>
      <c r="G2174" s="3">
        <f t="shared" si="177"/>
        <v>357.71070269999996</v>
      </c>
      <c r="H2174" s="3">
        <f t="shared" si="177"/>
        <v>356.58681957000005</v>
      </c>
      <c r="I2174" s="3">
        <f t="shared" si="177"/>
        <v>352.89490377000044</v>
      </c>
    </row>
    <row r="2175" spans="3:9">
      <c r="C2175" s="2">
        <f t="shared" si="173"/>
        <v>39904</v>
      </c>
      <c r="D2175">
        <f t="shared" si="174"/>
        <v>5</v>
      </c>
      <c r="E2175">
        <v>67</v>
      </c>
      <c r="F2175" s="3">
        <v>274.10700000000003</v>
      </c>
      <c r="G2175" s="3">
        <f t="shared" si="177"/>
        <v>357.71070269999996</v>
      </c>
      <c r="H2175" s="3">
        <f t="shared" si="177"/>
        <v>356.58681957000005</v>
      </c>
      <c r="I2175" s="3">
        <f t="shared" si="177"/>
        <v>352.89490377000044</v>
      </c>
    </row>
    <row r="2176" spans="3:9">
      <c r="C2176" s="2">
        <f t="shared" si="173"/>
        <v>39904</v>
      </c>
      <c r="D2176">
        <f t="shared" si="174"/>
        <v>6</v>
      </c>
      <c r="E2176">
        <v>67</v>
      </c>
      <c r="F2176" s="3">
        <v>291.39</v>
      </c>
      <c r="G2176" s="3">
        <f t="shared" si="177"/>
        <v>357.71070269999996</v>
      </c>
      <c r="H2176" s="3">
        <f t="shared" si="177"/>
        <v>356.58681957000005</v>
      </c>
      <c r="I2176" s="3">
        <f t="shared" si="177"/>
        <v>352.89490377000044</v>
      </c>
    </row>
    <row r="2177" spans="3:9">
      <c r="C2177" s="2">
        <f t="shared" si="173"/>
        <v>39904</v>
      </c>
      <c r="D2177">
        <f t="shared" si="174"/>
        <v>7</v>
      </c>
      <c r="E2177">
        <v>67</v>
      </c>
      <c r="F2177" s="3">
        <v>331.471</v>
      </c>
      <c r="G2177" s="3">
        <f t="shared" si="177"/>
        <v>357.71070269999996</v>
      </c>
      <c r="H2177" s="3">
        <f t="shared" si="177"/>
        <v>356.58681957000005</v>
      </c>
      <c r="I2177" s="3">
        <f t="shared" si="177"/>
        <v>352.89490377000044</v>
      </c>
    </row>
    <row r="2178" spans="3:9">
      <c r="C2178" s="2">
        <f t="shared" si="173"/>
        <v>39904</v>
      </c>
      <c r="D2178">
        <f t="shared" si="174"/>
        <v>8</v>
      </c>
      <c r="E2178">
        <v>65</v>
      </c>
      <c r="F2178" s="3">
        <v>353.024</v>
      </c>
      <c r="G2178" s="3">
        <f t="shared" si="177"/>
        <v>346.83081492000008</v>
      </c>
      <c r="H2178" s="3">
        <f t="shared" si="177"/>
        <v>346.68873463</v>
      </c>
      <c r="I2178" s="3">
        <f t="shared" si="177"/>
        <v>342.53162758999912</v>
      </c>
    </row>
    <row r="2179" spans="3:9">
      <c r="C2179" s="2">
        <f t="shared" si="173"/>
        <v>39904</v>
      </c>
      <c r="D2179">
        <f t="shared" si="174"/>
        <v>9</v>
      </c>
      <c r="E2179">
        <v>63</v>
      </c>
      <c r="F2179" s="3">
        <v>389.166</v>
      </c>
      <c r="G2179" s="3">
        <f t="shared" si="177"/>
        <v>337.48610081999993</v>
      </c>
      <c r="H2179" s="3">
        <f t="shared" si="177"/>
        <v>338.37904489000005</v>
      </c>
      <c r="I2179" s="3">
        <f t="shared" si="177"/>
        <v>334.14473956999979</v>
      </c>
    </row>
    <row r="2180" spans="3:9">
      <c r="C2180" s="2">
        <f t="shared" si="173"/>
        <v>39904</v>
      </c>
      <c r="D2180">
        <f t="shared" si="174"/>
        <v>10</v>
      </c>
      <c r="E2180">
        <v>64</v>
      </c>
      <c r="F2180" s="3">
        <v>405.95499999999998</v>
      </c>
      <c r="G2180" s="3">
        <f t="shared" si="177"/>
        <v>341.96656115999997</v>
      </c>
      <c r="H2180" s="3">
        <f t="shared" si="177"/>
        <v>342.33874098000001</v>
      </c>
      <c r="I2180" s="3">
        <f t="shared" si="177"/>
        <v>338.09301165000039</v>
      </c>
    </row>
    <row r="2181" spans="3:9">
      <c r="C2181" s="2">
        <f t="shared" si="173"/>
        <v>39904</v>
      </c>
      <c r="D2181">
        <f t="shared" si="174"/>
        <v>11</v>
      </c>
      <c r="E2181">
        <v>67</v>
      </c>
      <c r="F2181" s="3">
        <v>429.73500000000001</v>
      </c>
      <c r="G2181" s="3">
        <f t="shared" si="177"/>
        <v>357.71070269999996</v>
      </c>
      <c r="H2181" s="3">
        <f t="shared" si="177"/>
        <v>356.58681957000005</v>
      </c>
      <c r="I2181" s="3">
        <f t="shared" si="177"/>
        <v>352.89490377000044</v>
      </c>
    </row>
    <row r="2182" spans="3:9">
      <c r="C2182" s="2">
        <f t="shared" si="173"/>
        <v>39904</v>
      </c>
      <c r="D2182">
        <f t="shared" si="174"/>
        <v>12</v>
      </c>
      <c r="E2182">
        <v>70</v>
      </c>
      <c r="F2182" s="3">
        <v>432.15600000000001</v>
      </c>
      <c r="G2182" s="3">
        <f t="shared" si="177"/>
        <v>376.90898501999993</v>
      </c>
      <c r="H2182" s="3">
        <f t="shared" si="177"/>
        <v>374.53120968000002</v>
      </c>
      <c r="I2182" s="3">
        <f t="shared" si="177"/>
        <v>372.17071119000053</v>
      </c>
    </row>
    <row r="2183" spans="3:9">
      <c r="C2183" s="2">
        <f t="shared" si="173"/>
        <v>39904</v>
      </c>
      <c r="D2183">
        <f t="shared" si="174"/>
        <v>13</v>
      </c>
      <c r="E2183">
        <v>70</v>
      </c>
      <c r="F2183" s="3">
        <v>446.82299999999998</v>
      </c>
      <c r="G2183" s="3">
        <f t="shared" si="177"/>
        <v>376.90898501999993</v>
      </c>
      <c r="H2183" s="3">
        <f t="shared" si="177"/>
        <v>374.53120968000002</v>
      </c>
      <c r="I2183" s="3">
        <f t="shared" si="177"/>
        <v>372.17071119000053</v>
      </c>
    </row>
    <row r="2184" spans="3:9">
      <c r="C2184" s="2">
        <f t="shared" si="173"/>
        <v>39904</v>
      </c>
      <c r="D2184">
        <f t="shared" si="174"/>
        <v>14</v>
      </c>
      <c r="E2184">
        <v>69</v>
      </c>
      <c r="F2184" s="3">
        <v>446.52199999999999</v>
      </c>
      <c r="G2184" s="3">
        <f t="shared" si="177"/>
        <v>370.1257641599999</v>
      </c>
      <c r="H2184" s="3">
        <f t="shared" si="177"/>
        <v>368.12770963000003</v>
      </c>
      <c r="I2184" s="3">
        <f t="shared" si="177"/>
        <v>365.24915915000025</v>
      </c>
    </row>
    <row r="2185" spans="3:9">
      <c r="C2185" s="2">
        <f t="shared" si="173"/>
        <v>39904</v>
      </c>
      <c r="D2185">
        <f t="shared" si="174"/>
        <v>15</v>
      </c>
      <c r="E2185">
        <v>69</v>
      </c>
      <c r="F2185" s="3">
        <v>438.46</v>
      </c>
      <c r="G2185" s="3">
        <f t="shared" si="177"/>
        <v>370.1257641599999</v>
      </c>
      <c r="H2185" s="3">
        <f t="shared" si="177"/>
        <v>368.12770963000003</v>
      </c>
      <c r="I2185" s="3">
        <f t="shared" si="177"/>
        <v>365.24915915000025</v>
      </c>
    </row>
    <row r="2186" spans="3:9">
      <c r="C2186" s="2">
        <f t="shared" si="173"/>
        <v>39904</v>
      </c>
      <c r="D2186">
        <f t="shared" si="174"/>
        <v>16</v>
      </c>
      <c r="E2186">
        <v>69</v>
      </c>
      <c r="F2186" s="3">
        <v>435.14699999999999</v>
      </c>
      <c r="G2186" s="3">
        <f t="shared" si="177"/>
        <v>370.1257641599999</v>
      </c>
      <c r="H2186" s="3">
        <f t="shared" si="177"/>
        <v>368.12770963000003</v>
      </c>
      <c r="I2186" s="3">
        <f t="shared" si="177"/>
        <v>365.24915915000025</v>
      </c>
    </row>
    <row r="2187" spans="3:9">
      <c r="C2187" s="2">
        <f t="shared" si="173"/>
        <v>39904</v>
      </c>
      <c r="D2187">
        <f t="shared" si="174"/>
        <v>17</v>
      </c>
      <c r="E2187">
        <v>69</v>
      </c>
      <c r="F2187" s="3">
        <v>427.298</v>
      </c>
      <c r="G2187" s="3">
        <f t="shared" si="177"/>
        <v>370.1257641599999</v>
      </c>
      <c r="H2187" s="3">
        <f t="shared" si="177"/>
        <v>368.12770963000003</v>
      </c>
      <c r="I2187" s="3">
        <f t="shared" si="177"/>
        <v>365.24915915000025</v>
      </c>
    </row>
    <row r="2188" spans="3:9">
      <c r="C2188" s="2">
        <f t="shared" si="173"/>
        <v>39904</v>
      </c>
      <c r="D2188">
        <f t="shared" si="174"/>
        <v>18</v>
      </c>
      <c r="E2188">
        <v>68</v>
      </c>
      <c r="F2188" s="3">
        <v>406.22399999999999</v>
      </c>
      <c r="G2188" s="3">
        <f t="shared" si="177"/>
        <v>363.72633672000006</v>
      </c>
      <c r="H2188" s="3">
        <f t="shared" si="177"/>
        <v>362.14851334000002</v>
      </c>
      <c r="I2188" s="3">
        <f t="shared" si="177"/>
        <v>358.82321177</v>
      </c>
    </row>
    <row r="2189" spans="3:9">
      <c r="C2189" s="2">
        <f t="shared" ref="C2189:C2252" si="178">IF(D2189=1,C2188+1,C2188)</f>
        <v>39904</v>
      </c>
      <c r="D2189">
        <f t="shared" ref="D2189:D2252" si="179">IF(D2188=24,1,D2188+1)</f>
        <v>19</v>
      </c>
      <c r="E2189">
        <v>68</v>
      </c>
      <c r="F2189" s="3">
        <v>420.68799999999999</v>
      </c>
      <c r="G2189" s="3">
        <f t="shared" si="177"/>
        <v>363.72633672000006</v>
      </c>
      <c r="H2189" s="3">
        <f t="shared" si="177"/>
        <v>362.14851334000002</v>
      </c>
      <c r="I2189" s="3">
        <f t="shared" si="177"/>
        <v>358.82321177</v>
      </c>
    </row>
    <row r="2190" spans="3:9">
      <c r="C2190" s="2">
        <f t="shared" si="178"/>
        <v>39904</v>
      </c>
      <c r="D2190">
        <f t="shared" si="179"/>
        <v>20</v>
      </c>
      <c r="E2190">
        <v>68</v>
      </c>
      <c r="F2190" s="3">
        <v>424.26400000000001</v>
      </c>
      <c r="G2190" s="3">
        <f t="shared" si="177"/>
        <v>363.72633672000006</v>
      </c>
      <c r="H2190" s="3">
        <f t="shared" si="177"/>
        <v>362.14851334000002</v>
      </c>
      <c r="I2190" s="3">
        <f t="shared" si="177"/>
        <v>358.82321177</v>
      </c>
    </row>
    <row r="2191" spans="3:9">
      <c r="C2191" s="2">
        <f t="shared" si="178"/>
        <v>39904</v>
      </c>
      <c r="D2191">
        <f t="shared" si="179"/>
        <v>21</v>
      </c>
      <c r="E2191">
        <v>68</v>
      </c>
      <c r="F2191" s="3">
        <v>393.66800000000001</v>
      </c>
      <c r="G2191" s="3">
        <f t="shared" si="177"/>
        <v>363.72633672000006</v>
      </c>
      <c r="H2191" s="3">
        <f t="shared" si="177"/>
        <v>362.14851334000002</v>
      </c>
      <c r="I2191" s="3">
        <f t="shared" si="177"/>
        <v>358.82321177</v>
      </c>
    </row>
    <row r="2192" spans="3:9">
      <c r="C2192" s="2">
        <f t="shared" si="178"/>
        <v>39904</v>
      </c>
      <c r="D2192">
        <f t="shared" si="179"/>
        <v>22</v>
      </c>
      <c r="E2192">
        <v>68</v>
      </c>
      <c r="F2192" s="3">
        <v>347.05099999999999</v>
      </c>
      <c r="G2192" s="3">
        <f t="shared" ref="G2192:I2211" si="180">(G$3*$E2192^4)+(G$4*$E2192^3)+(G$5*$E2192^2)+(G$6*$E2192)+G$7</f>
        <v>363.72633672000006</v>
      </c>
      <c r="H2192" s="3">
        <f t="shared" si="180"/>
        <v>362.14851334000002</v>
      </c>
      <c r="I2192" s="3">
        <f t="shared" si="180"/>
        <v>358.82321177</v>
      </c>
    </row>
    <row r="2193" spans="3:9">
      <c r="C2193" s="2">
        <f t="shared" si="178"/>
        <v>39904</v>
      </c>
      <c r="D2193">
        <f t="shared" si="179"/>
        <v>23</v>
      </c>
      <c r="E2193">
        <v>68</v>
      </c>
      <c r="F2193" s="3">
        <v>313.54899999999998</v>
      </c>
      <c r="G2193" s="3">
        <f t="shared" si="180"/>
        <v>363.72633672000006</v>
      </c>
      <c r="H2193" s="3">
        <f t="shared" si="180"/>
        <v>362.14851334000002</v>
      </c>
      <c r="I2193" s="3">
        <f t="shared" si="180"/>
        <v>358.82321177</v>
      </c>
    </row>
    <row r="2194" spans="3:9">
      <c r="C2194" s="2">
        <f t="shared" si="178"/>
        <v>39904</v>
      </c>
      <c r="D2194">
        <f t="shared" si="179"/>
        <v>24</v>
      </c>
      <c r="E2194">
        <v>69</v>
      </c>
      <c r="F2194" s="3">
        <v>289.36599999999999</v>
      </c>
      <c r="G2194" s="3">
        <f t="shared" si="180"/>
        <v>370.1257641599999</v>
      </c>
      <c r="H2194" s="3">
        <f t="shared" si="180"/>
        <v>368.12770963000003</v>
      </c>
      <c r="I2194" s="3">
        <f t="shared" si="180"/>
        <v>365.24915915000025</v>
      </c>
    </row>
    <row r="2195" spans="3:9">
      <c r="C2195" s="2">
        <f t="shared" si="178"/>
        <v>39905</v>
      </c>
      <c r="D2195">
        <f t="shared" si="179"/>
        <v>1</v>
      </c>
      <c r="E2195">
        <v>71</v>
      </c>
      <c r="F2195" s="3">
        <v>283.44099999999997</v>
      </c>
      <c r="G2195" s="3">
        <f t="shared" si="180"/>
        <v>384.07599930000003</v>
      </c>
      <c r="H2195" s="3">
        <f t="shared" si="180"/>
        <v>381.36581473000001</v>
      </c>
      <c r="I2195" s="3">
        <f t="shared" si="180"/>
        <v>379.58428973000042</v>
      </c>
    </row>
    <row r="2196" spans="3:9">
      <c r="C2196" s="2">
        <f t="shared" si="178"/>
        <v>39905</v>
      </c>
      <c r="D2196">
        <f t="shared" si="179"/>
        <v>2</v>
      </c>
      <c r="E2196">
        <v>71</v>
      </c>
      <c r="F2196" s="3">
        <v>286.64499999999998</v>
      </c>
      <c r="G2196" s="3">
        <f t="shared" si="180"/>
        <v>384.07599930000003</v>
      </c>
      <c r="H2196" s="3">
        <f t="shared" si="180"/>
        <v>381.36581473000001</v>
      </c>
      <c r="I2196" s="3">
        <f t="shared" si="180"/>
        <v>379.58428973000042</v>
      </c>
    </row>
    <row r="2197" spans="3:9">
      <c r="C2197" s="2">
        <f t="shared" si="178"/>
        <v>39905</v>
      </c>
      <c r="D2197">
        <f t="shared" si="179"/>
        <v>3</v>
      </c>
      <c r="E2197">
        <v>70</v>
      </c>
      <c r="F2197" s="3">
        <v>280.35700000000003</v>
      </c>
      <c r="G2197" s="3">
        <f t="shared" si="180"/>
        <v>376.90898501999993</v>
      </c>
      <c r="H2197" s="3">
        <f t="shared" si="180"/>
        <v>374.53120968000002</v>
      </c>
      <c r="I2197" s="3">
        <f t="shared" si="180"/>
        <v>372.17071119000053</v>
      </c>
    </row>
    <row r="2198" spans="3:9">
      <c r="C2198" s="2">
        <f t="shared" si="178"/>
        <v>39905</v>
      </c>
      <c r="D2198">
        <f t="shared" si="179"/>
        <v>4</v>
      </c>
      <c r="E2198">
        <v>71</v>
      </c>
      <c r="F2198" s="3">
        <v>280.041</v>
      </c>
      <c r="G2198" s="3">
        <f t="shared" si="180"/>
        <v>384.07599930000003</v>
      </c>
      <c r="H2198" s="3">
        <f t="shared" si="180"/>
        <v>381.36581473000001</v>
      </c>
      <c r="I2198" s="3">
        <f t="shared" si="180"/>
        <v>379.58428973000042</v>
      </c>
    </row>
    <row r="2199" spans="3:9">
      <c r="C2199" s="2">
        <f t="shared" si="178"/>
        <v>39905</v>
      </c>
      <c r="D2199">
        <f t="shared" si="179"/>
        <v>5</v>
      </c>
      <c r="E2199">
        <v>71</v>
      </c>
      <c r="F2199" s="3">
        <v>289.39999999999998</v>
      </c>
      <c r="G2199" s="3">
        <f t="shared" si="180"/>
        <v>384.07599930000003</v>
      </c>
      <c r="H2199" s="3">
        <f t="shared" si="180"/>
        <v>381.36581473000001</v>
      </c>
      <c r="I2199" s="3">
        <f t="shared" si="180"/>
        <v>379.58428973000042</v>
      </c>
    </row>
    <row r="2200" spans="3:9">
      <c r="C2200" s="2">
        <f t="shared" si="178"/>
        <v>39905</v>
      </c>
      <c r="D2200">
        <f t="shared" si="179"/>
        <v>6</v>
      </c>
      <c r="E2200">
        <v>71</v>
      </c>
      <c r="F2200" s="3">
        <v>306.13099999999997</v>
      </c>
      <c r="G2200" s="3">
        <f t="shared" si="180"/>
        <v>384.07599930000003</v>
      </c>
      <c r="H2200" s="3">
        <f t="shared" si="180"/>
        <v>381.36581473000001</v>
      </c>
      <c r="I2200" s="3">
        <f t="shared" si="180"/>
        <v>379.58428973000042</v>
      </c>
    </row>
    <row r="2201" spans="3:9">
      <c r="C2201" s="2">
        <f t="shared" si="178"/>
        <v>39905</v>
      </c>
      <c r="D2201">
        <f t="shared" si="179"/>
        <v>7</v>
      </c>
      <c r="E2201">
        <v>71</v>
      </c>
      <c r="F2201" s="3">
        <v>337.42899999999997</v>
      </c>
      <c r="G2201" s="3">
        <f t="shared" si="180"/>
        <v>384.07599930000003</v>
      </c>
      <c r="H2201" s="3">
        <f t="shared" si="180"/>
        <v>381.36581473000001</v>
      </c>
      <c r="I2201" s="3">
        <f t="shared" si="180"/>
        <v>379.58428973000042</v>
      </c>
    </row>
    <row r="2202" spans="3:9">
      <c r="C2202" s="2">
        <f t="shared" si="178"/>
        <v>39905</v>
      </c>
      <c r="D2202">
        <f t="shared" si="179"/>
        <v>8</v>
      </c>
      <c r="E2202">
        <v>67</v>
      </c>
      <c r="F2202" s="3">
        <v>369.78100000000001</v>
      </c>
      <c r="G2202" s="3">
        <f t="shared" si="180"/>
        <v>357.71070269999996</v>
      </c>
      <c r="H2202" s="3">
        <f t="shared" si="180"/>
        <v>356.58681957000005</v>
      </c>
      <c r="I2202" s="3">
        <f t="shared" si="180"/>
        <v>352.89490377000044</v>
      </c>
    </row>
    <row r="2203" spans="3:9">
      <c r="C2203" s="2">
        <f t="shared" si="178"/>
        <v>39905</v>
      </c>
      <c r="D2203">
        <f t="shared" si="179"/>
        <v>9</v>
      </c>
      <c r="E2203">
        <v>65</v>
      </c>
      <c r="F2203" s="3">
        <v>405.95299999999997</v>
      </c>
      <c r="G2203" s="3">
        <f t="shared" si="180"/>
        <v>346.83081492000008</v>
      </c>
      <c r="H2203" s="3">
        <f t="shared" si="180"/>
        <v>346.68873463</v>
      </c>
      <c r="I2203" s="3">
        <f t="shared" si="180"/>
        <v>342.53162758999912</v>
      </c>
    </row>
    <row r="2204" spans="3:9">
      <c r="C2204" s="2">
        <f t="shared" si="178"/>
        <v>39905</v>
      </c>
      <c r="D2204">
        <f t="shared" si="179"/>
        <v>10</v>
      </c>
      <c r="E2204">
        <v>64</v>
      </c>
      <c r="F2204" s="3">
        <v>431.17500000000001</v>
      </c>
      <c r="G2204" s="3">
        <f t="shared" si="180"/>
        <v>341.96656115999997</v>
      </c>
      <c r="H2204" s="3">
        <f t="shared" si="180"/>
        <v>342.33874098000001</v>
      </c>
      <c r="I2204" s="3">
        <f t="shared" si="180"/>
        <v>338.09301165000039</v>
      </c>
    </row>
    <row r="2205" spans="3:9">
      <c r="C2205" s="2">
        <f t="shared" si="178"/>
        <v>39905</v>
      </c>
      <c r="D2205">
        <f t="shared" si="179"/>
        <v>11</v>
      </c>
      <c r="E2205">
        <v>66</v>
      </c>
      <c r="F2205" s="3">
        <v>437.66800000000001</v>
      </c>
      <c r="G2205" s="3">
        <f t="shared" si="180"/>
        <v>352.07886209999992</v>
      </c>
      <c r="H2205" s="3">
        <f t="shared" si="180"/>
        <v>351.43582708000002</v>
      </c>
      <c r="I2205" s="3">
        <f t="shared" si="180"/>
        <v>347.46472643000021</v>
      </c>
    </row>
    <row r="2206" spans="3:9">
      <c r="C2206" s="2">
        <f t="shared" si="178"/>
        <v>39905</v>
      </c>
      <c r="D2206">
        <f t="shared" si="179"/>
        <v>12</v>
      </c>
      <c r="E2206">
        <v>69</v>
      </c>
      <c r="F2206" s="3">
        <v>441.322</v>
      </c>
      <c r="G2206" s="3">
        <f t="shared" si="180"/>
        <v>370.1257641599999</v>
      </c>
      <c r="H2206" s="3">
        <f t="shared" si="180"/>
        <v>368.12770963000003</v>
      </c>
      <c r="I2206" s="3">
        <f t="shared" si="180"/>
        <v>365.24915915000025</v>
      </c>
    </row>
    <row r="2207" spans="3:9">
      <c r="C2207" s="2">
        <f t="shared" si="178"/>
        <v>39905</v>
      </c>
      <c r="D2207">
        <f t="shared" si="179"/>
        <v>13</v>
      </c>
      <c r="E2207">
        <v>68</v>
      </c>
      <c r="F2207" s="3">
        <v>435.82400000000001</v>
      </c>
      <c r="G2207" s="3">
        <f t="shared" si="180"/>
        <v>363.72633672000006</v>
      </c>
      <c r="H2207" s="3">
        <f t="shared" si="180"/>
        <v>362.14851334000002</v>
      </c>
      <c r="I2207" s="3">
        <f t="shared" si="180"/>
        <v>358.82321177</v>
      </c>
    </row>
    <row r="2208" spans="3:9">
      <c r="C2208" s="2">
        <f t="shared" si="178"/>
        <v>39905</v>
      </c>
      <c r="D2208">
        <f t="shared" si="179"/>
        <v>14</v>
      </c>
      <c r="E2208">
        <v>66</v>
      </c>
      <c r="F2208" s="3">
        <v>438.98899999999998</v>
      </c>
      <c r="G2208" s="3">
        <f t="shared" si="180"/>
        <v>352.07886209999992</v>
      </c>
      <c r="H2208" s="3">
        <f t="shared" si="180"/>
        <v>351.43582708000002</v>
      </c>
      <c r="I2208" s="3">
        <f t="shared" si="180"/>
        <v>347.46472643000021</v>
      </c>
    </row>
    <row r="2209" spans="3:9">
      <c r="C2209" s="2">
        <f t="shared" si="178"/>
        <v>39905</v>
      </c>
      <c r="D2209">
        <f t="shared" si="179"/>
        <v>15</v>
      </c>
      <c r="E2209">
        <v>64</v>
      </c>
      <c r="F2209" s="3">
        <v>435.61</v>
      </c>
      <c r="G2209" s="3">
        <f t="shared" si="180"/>
        <v>341.96656115999997</v>
      </c>
      <c r="H2209" s="3">
        <f t="shared" si="180"/>
        <v>342.33874098000001</v>
      </c>
      <c r="I2209" s="3">
        <f t="shared" si="180"/>
        <v>338.09301165000039</v>
      </c>
    </row>
    <row r="2210" spans="3:9">
      <c r="C2210" s="2">
        <f t="shared" si="178"/>
        <v>39905</v>
      </c>
      <c r="D2210">
        <f t="shared" si="179"/>
        <v>16</v>
      </c>
      <c r="E2210">
        <v>66</v>
      </c>
      <c r="F2210" s="3">
        <v>423.291</v>
      </c>
      <c r="G2210" s="3">
        <f t="shared" si="180"/>
        <v>352.07886209999992</v>
      </c>
      <c r="H2210" s="3">
        <f t="shared" si="180"/>
        <v>351.43582708000002</v>
      </c>
      <c r="I2210" s="3">
        <f t="shared" si="180"/>
        <v>347.46472643000021</v>
      </c>
    </row>
    <row r="2211" spans="3:9">
      <c r="C2211" s="2">
        <f t="shared" si="178"/>
        <v>39905</v>
      </c>
      <c r="D2211">
        <f t="shared" si="179"/>
        <v>17</v>
      </c>
      <c r="E2211">
        <v>66</v>
      </c>
      <c r="F2211" s="3">
        <v>413.15100000000001</v>
      </c>
      <c r="G2211" s="3">
        <f t="shared" si="180"/>
        <v>352.07886209999992</v>
      </c>
      <c r="H2211" s="3">
        <f t="shared" si="180"/>
        <v>351.43582708000002</v>
      </c>
      <c r="I2211" s="3">
        <f t="shared" si="180"/>
        <v>347.46472643000021</v>
      </c>
    </row>
    <row r="2212" spans="3:9">
      <c r="C2212" s="2">
        <f t="shared" si="178"/>
        <v>39905</v>
      </c>
      <c r="D2212">
        <f t="shared" si="179"/>
        <v>18</v>
      </c>
      <c r="E2212">
        <v>71</v>
      </c>
      <c r="F2212" s="3">
        <v>395.733</v>
      </c>
      <c r="G2212" s="3">
        <f t="shared" ref="G2212:I2231" si="181">(G$3*$E2212^4)+(G$4*$E2212^3)+(G$5*$E2212^2)+(G$6*$E2212)+G$7</f>
        <v>384.07599930000003</v>
      </c>
      <c r="H2212" s="3">
        <f t="shared" si="181"/>
        <v>381.36581473000001</v>
      </c>
      <c r="I2212" s="3">
        <f t="shared" si="181"/>
        <v>379.58428973000042</v>
      </c>
    </row>
    <row r="2213" spans="3:9">
      <c r="C2213" s="2">
        <f t="shared" si="178"/>
        <v>39905</v>
      </c>
      <c r="D2213">
        <f t="shared" si="179"/>
        <v>19</v>
      </c>
      <c r="E2213">
        <v>71</v>
      </c>
      <c r="F2213" s="3">
        <v>399.89</v>
      </c>
      <c r="G2213" s="3">
        <f t="shared" si="181"/>
        <v>384.07599930000003</v>
      </c>
      <c r="H2213" s="3">
        <f t="shared" si="181"/>
        <v>381.36581473000001</v>
      </c>
      <c r="I2213" s="3">
        <f t="shared" si="181"/>
        <v>379.58428973000042</v>
      </c>
    </row>
    <row r="2214" spans="3:9">
      <c r="C2214" s="2">
        <f t="shared" si="178"/>
        <v>39905</v>
      </c>
      <c r="D2214">
        <f t="shared" si="179"/>
        <v>20</v>
      </c>
      <c r="E2214">
        <v>71</v>
      </c>
      <c r="F2214" s="3">
        <v>401.15300000000002</v>
      </c>
      <c r="G2214" s="3">
        <f t="shared" si="181"/>
        <v>384.07599930000003</v>
      </c>
      <c r="H2214" s="3">
        <f t="shared" si="181"/>
        <v>381.36581473000001</v>
      </c>
      <c r="I2214" s="3">
        <f t="shared" si="181"/>
        <v>379.58428973000042</v>
      </c>
    </row>
    <row r="2215" spans="3:9">
      <c r="C2215" s="2">
        <f t="shared" si="178"/>
        <v>39905</v>
      </c>
      <c r="D2215">
        <f t="shared" si="179"/>
        <v>21</v>
      </c>
      <c r="E2215">
        <v>71</v>
      </c>
      <c r="F2215" s="3">
        <v>387.59199999999998</v>
      </c>
      <c r="G2215" s="3">
        <f t="shared" si="181"/>
        <v>384.07599930000003</v>
      </c>
      <c r="H2215" s="3">
        <f t="shared" si="181"/>
        <v>381.36581473000001</v>
      </c>
      <c r="I2215" s="3">
        <f t="shared" si="181"/>
        <v>379.58428973000042</v>
      </c>
    </row>
    <row r="2216" spans="3:9">
      <c r="C2216" s="2">
        <f t="shared" si="178"/>
        <v>39905</v>
      </c>
      <c r="D2216">
        <f t="shared" si="179"/>
        <v>22</v>
      </c>
      <c r="E2216">
        <v>70</v>
      </c>
      <c r="F2216" s="3">
        <v>348.66800000000001</v>
      </c>
      <c r="G2216" s="3">
        <f t="shared" si="181"/>
        <v>376.90898501999993</v>
      </c>
      <c r="H2216" s="3">
        <f t="shared" si="181"/>
        <v>374.53120968000002</v>
      </c>
      <c r="I2216" s="3">
        <f t="shared" si="181"/>
        <v>372.17071119000053</v>
      </c>
    </row>
    <row r="2217" spans="3:9">
      <c r="C2217" s="2">
        <f t="shared" si="178"/>
        <v>39905</v>
      </c>
      <c r="D2217">
        <f t="shared" si="179"/>
        <v>23</v>
      </c>
      <c r="E2217">
        <v>68</v>
      </c>
      <c r="F2217" s="3">
        <v>310.226</v>
      </c>
      <c r="G2217" s="3">
        <f t="shared" si="181"/>
        <v>363.72633672000006</v>
      </c>
      <c r="H2217" s="3">
        <f t="shared" si="181"/>
        <v>362.14851334000002</v>
      </c>
      <c r="I2217" s="3">
        <f t="shared" si="181"/>
        <v>358.82321177</v>
      </c>
    </row>
    <row r="2218" spans="3:9">
      <c r="C2218" s="2">
        <f t="shared" si="178"/>
        <v>39905</v>
      </c>
      <c r="D2218">
        <f t="shared" si="179"/>
        <v>24</v>
      </c>
      <c r="E2218">
        <v>66</v>
      </c>
      <c r="F2218" s="3">
        <v>289.435</v>
      </c>
      <c r="G2218" s="3">
        <f t="shared" si="181"/>
        <v>352.07886209999992</v>
      </c>
      <c r="H2218" s="3">
        <f t="shared" si="181"/>
        <v>351.43582708000002</v>
      </c>
      <c r="I2218" s="3">
        <f t="shared" si="181"/>
        <v>347.46472643000021</v>
      </c>
    </row>
    <row r="2219" spans="3:9">
      <c r="C2219" s="2">
        <f t="shared" si="178"/>
        <v>39906</v>
      </c>
      <c r="D2219">
        <f t="shared" si="179"/>
        <v>1</v>
      </c>
      <c r="E2219">
        <v>65</v>
      </c>
      <c r="F2219" s="3">
        <v>276.33100000000002</v>
      </c>
      <c r="G2219" s="3">
        <f t="shared" si="181"/>
        <v>346.83081492000008</v>
      </c>
      <c r="H2219" s="3">
        <f t="shared" si="181"/>
        <v>346.68873463</v>
      </c>
      <c r="I2219" s="3">
        <f t="shared" si="181"/>
        <v>342.53162758999912</v>
      </c>
    </row>
    <row r="2220" spans="3:9">
      <c r="C2220" s="2">
        <f t="shared" si="178"/>
        <v>39906</v>
      </c>
      <c r="D2220">
        <f t="shared" si="179"/>
        <v>2</v>
      </c>
      <c r="E2220">
        <v>64</v>
      </c>
      <c r="F2220" s="3">
        <v>271.48200000000003</v>
      </c>
      <c r="G2220" s="3">
        <f t="shared" si="181"/>
        <v>341.96656115999997</v>
      </c>
      <c r="H2220" s="3">
        <f t="shared" si="181"/>
        <v>342.33874098000001</v>
      </c>
      <c r="I2220" s="3">
        <f t="shared" si="181"/>
        <v>338.09301165000039</v>
      </c>
    </row>
    <row r="2221" spans="3:9">
      <c r="C2221" s="2">
        <f t="shared" si="178"/>
        <v>39906</v>
      </c>
      <c r="D2221">
        <f t="shared" si="179"/>
        <v>3</v>
      </c>
      <c r="E2221">
        <v>61</v>
      </c>
      <c r="F2221" s="3">
        <v>264.66000000000003</v>
      </c>
      <c r="G2221" s="3">
        <f t="shared" si="181"/>
        <v>329.67656039999997</v>
      </c>
      <c r="H2221" s="3">
        <f t="shared" si="181"/>
        <v>331.60334043000006</v>
      </c>
      <c r="I2221" s="3">
        <f t="shared" si="181"/>
        <v>327.69495363000038</v>
      </c>
    </row>
    <row r="2222" spans="3:9">
      <c r="C2222" s="2">
        <f t="shared" si="178"/>
        <v>39906</v>
      </c>
      <c r="D2222">
        <f t="shared" si="179"/>
        <v>4</v>
      </c>
      <c r="E2222">
        <v>59</v>
      </c>
      <c r="F2222" s="3">
        <v>265.80500000000001</v>
      </c>
      <c r="G2222" s="3">
        <f t="shared" si="181"/>
        <v>323.40219366000008</v>
      </c>
      <c r="H2222" s="3">
        <f t="shared" si="181"/>
        <v>326.30721133000009</v>
      </c>
      <c r="I2222" s="3">
        <f t="shared" si="181"/>
        <v>323.11828865000012</v>
      </c>
    </row>
    <row r="2223" spans="3:9">
      <c r="C2223" s="2">
        <f t="shared" si="178"/>
        <v>39906</v>
      </c>
      <c r="D2223">
        <f t="shared" si="179"/>
        <v>5</v>
      </c>
      <c r="E2223">
        <v>58</v>
      </c>
      <c r="F2223" s="3">
        <v>272.34399999999999</v>
      </c>
      <c r="G2223" s="3">
        <f t="shared" si="181"/>
        <v>320.84070041999996</v>
      </c>
      <c r="H2223" s="3">
        <f t="shared" si="181"/>
        <v>324.19698444000005</v>
      </c>
      <c r="I2223" s="3">
        <f t="shared" si="181"/>
        <v>321.50562987000018</v>
      </c>
    </row>
    <row r="2224" spans="3:9">
      <c r="C2224" s="2">
        <f t="shared" si="178"/>
        <v>39906</v>
      </c>
      <c r="D2224">
        <f t="shared" si="179"/>
        <v>6</v>
      </c>
      <c r="E2224">
        <v>57</v>
      </c>
      <c r="F2224" s="3">
        <v>281.798</v>
      </c>
      <c r="G2224" s="3">
        <f t="shared" si="181"/>
        <v>318.66300059999992</v>
      </c>
      <c r="H2224" s="3">
        <f t="shared" si="181"/>
        <v>322.43624767000006</v>
      </c>
      <c r="I2224" s="3">
        <f t="shared" si="181"/>
        <v>320.32606846999994</v>
      </c>
    </row>
    <row r="2225" spans="3:9">
      <c r="C2225" s="2">
        <f t="shared" si="178"/>
        <v>39906</v>
      </c>
      <c r="D2225">
        <f t="shared" si="179"/>
        <v>7</v>
      </c>
      <c r="E2225">
        <v>55</v>
      </c>
      <c r="F2225" s="3">
        <v>308.02800000000002</v>
      </c>
      <c r="G2225" s="3">
        <f t="shared" si="181"/>
        <v>315.45898121999994</v>
      </c>
      <c r="H2225" s="3">
        <f t="shared" si="181"/>
        <v>319.93603953000002</v>
      </c>
      <c r="I2225" s="3">
        <f t="shared" si="181"/>
        <v>319.20492189000021</v>
      </c>
    </row>
    <row r="2226" spans="3:9">
      <c r="C2226" s="2">
        <f t="shared" si="178"/>
        <v>39906</v>
      </c>
      <c r="D2226">
        <f t="shared" si="179"/>
        <v>8</v>
      </c>
      <c r="E2226">
        <v>58</v>
      </c>
      <c r="F2226" s="3">
        <v>325.39299999999997</v>
      </c>
      <c r="G2226" s="3">
        <f t="shared" si="181"/>
        <v>320.84070041999996</v>
      </c>
      <c r="H2226" s="3">
        <f t="shared" si="181"/>
        <v>324.19698444000005</v>
      </c>
      <c r="I2226" s="3">
        <f t="shared" si="181"/>
        <v>321.50562987000018</v>
      </c>
    </row>
    <row r="2227" spans="3:9">
      <c r="C2227" s="2">
        <f t="shared" si="178"/>
        <v>39906</v>
      </c>
      <c r="D2227">
        <f t="shared" si="179"/>
        <v>9</v>
      </c>
      <c r="E2227">
        <v>61</v>
      </c>
      <c r="F2227" s="3">
        <v>359.70600000000002</v>
      </c>
      <c r="G2227" s="3">
        <f t="shared" si="181"/>
        <v>329.67656039999997</v>
      </c>
      <c r="H2227" s="3">
        <f t="shared" si="181"/>
        <v>331.60334043000006</v>
      </c>
      <c r="I2227" s="3">
        <f t="shared" si="181"/>
        <v>327.69495363000038</v>
      </c>
    </row>
    <row r="2228" spans="3:9">
      <c r="C2228" s="2">
        <f t="shared" si="178"/>
        <v>39906</v>
      </c>
      <c r="D2228">
        <f t="shared" si="179"/>
        <v>10</v>
      </c>
      <c r="E2228">
        <v>65</v>
      </c>
      <c r="F2228" s="3">
        <v>391.30900000000003</v>
      </c>
      <c r="G2228" s="3">
        <f t="shared" si="181"/>
        <v>346.83081492000008</v>
      </c>
      <c r="H2228" s="3">
        <f t="shared" si="181"/>
        <v>346.68873463</v>
      </c>
      <c r="I2228" s="3">
        <f t="shared" si="181"/>
        <v>342.53162758999912</v>
      </c>
    </row>
    <row r="2229" spans="3:9">
      <c r="C2229" s="2">
        <f t="shared" si="178"/>
        <v>39906</v>
      </c>
      <c r="D2229">
        <f t="shared" si="179"/>
        <v>11</v>
      </c>
      <c r="E2229">
        <v>66</v>
      </c>
      <c r="F2229" s="3">
        <v>409.66300000000001</v>
      </c>
      <c r="G2229" s="3">
        <f t="shared" si="181"/>
        <v>352.07886209999992</v>
      </c>
      <c r="H2229" s="3">
        <f t="shared" si="181"/>
        <v>351.43582708000002</v>
      </c>
      <c r="I2229" s="3">
        <f t="shared" si="181"/>
        <v>347.46472643000021</v>
      </c>
    </row>
    <row r="2230" spans="3:9">
      <c r="C2230" s="2">
        <f t="shared" si="178"/>
        <v>39906</v>
      </c>
      <c r="D2230">
        <f t="shared" si="179"/>
        <v>12</v>
      </c>
      <c r="E2230">
        <v>69</v>
      </c>
      <c r="F2230" s="3">
        <v>416.84800000000001</v>
      </c>
      <c r="G2230" s="3">
        <f t="shared" si="181"/>
        <v>370.1257641599999</v>
      </c>
      <c r="H2230" s="3">
        <f t="shared" si="181"/>
        <v>368.12770963000003</v>
      </c>
      <c r="I2230" s="3">
        <f t="shared" si="181"/>
        <v>365.24915915000025</v>
      </c>
    </row>
    <row r="2231" spans="3:9">
      <c r="C2231" s="2">
        <f t="shared" si="178"/>
        <v>39906</v>
      </c>
      <c r="D2231">
        <f t="shared" si="179"/>
        <v>13</v>
      </c>
      <c r="E2231">
        <v>71</v>
      </c>
      <c r="F2231" s="3">
        <v>426.21499999999997</v>
      </c>
      <c r="G2231" s="3">
        <f t="shared" si="181"/>
        <v>384.07599930000003</v>
      </c>
      <c r="H2231" s="3">
        <f t="shared" si="181"/>
        <v>381.36581473000001</v>
      </c>
      <c r="I2231" s="3">
        <f t="shared" si="181"/>
        <v>379.58428973000042</v>
      </c>
    </row>
    <row r="2232" spans="3:9">
      <c r="C2232" s="2">
        <f t="shared" si="178"/>
        <v>39906</v>
      </c>
      <c r="D2232">
        <f t="shared" si="179"/>
        <v>14</v>
      </c>
      <c r="E2232">
        <v>74</v>
      </c>
      <c r="F2232" s="3">
        <v>431.17200000000003</v>
      </c>
      <c r="G2232" s="3">
        <f t="shared" ref="G2232:I2251" si="182">(G$3*$E2232^4)+(G$4*$E2232^3)+(G$5*$E2232^2)+(G$6*$E2232)+G$7</f>
        <v>407.87980266</v>
      </c>
      <c r="H2232" s="3">
        <f t="shared" si="182"/>
        <v>404.5242722800001</v>
      </c>
      <c r="I2232" s="3">
        <f t="shared" si="182"/>
        <v>404.71825114999962</v>
      </c>
    </row>
    <row r="2233" spans="3:9">
      <c r="C2233" s="2">
        <f t="shared" si="178"/>
        <v>39906</v>
      </c>
      <c r="D2233">
        <f t="shared" si="179"/>
        <v>15</v>
      </c>
      <c r="E2233">
        <v>72</v>
      </c>
      <c r="F2233" s="3">
        <v>442.74700000000001</v>
      </c>
      <c r="G2233" s="3">
        <f t="shared" si="182"/>
        <v>391.62680699999987</v>
      </c>
      <c r="H2233" s="3">
        <f t="shared" si="182"/>
        <v>388.63832601999997</v>
      </c>
      <c r="I2233" s="3">
        <f t="shared" si="182"/>
        <v>387.48477317000021</v>
      </c>
    </row>
    <row r="2234" spans="3:9">
      <c r="C2234" s="2">
        <f t="shared" si="178"/>
        <v>39906</v>
      </c>
      <c r="D2234">
        <f t="shared" si="179"/>
        <v>16</v>
      </c>
      <c r="E2234">
        <v>73</v>
      </c>
      <c r="F2234" s="3">
        <v>439.012</v>
      </c>
      <c r="G2234" s="3">
        <f t="shared" si="182"/>
        <v>399.56140812000001</v>
      </c>
      <c r="H2234" s="3">
        <f t="shared" si="182"/>
        <v>396.35554479000007</v>
      </c>
      <c r="I2234" s="3">
        <f t="shared" si="182"/>
        <v>395.86549646999953</v>
      </c>
    </row>
    <row r="2235" spans="3:9">
      <c r="C2235" s="2">
        <f t="shared" si="178"/>
        <v>39906</v>
      </c>
      <c r="D2235">
        <f t="shared" si="179"/>
        <v>17</v>
      </c>
      <c r="E2235">
        <v>72</v>
      </c>
      <c r="F2235" s="3">
        <v>426.69600000000003</v>
      </c>
      <c r="G2235" s="3">
        <f t="shared" si="182"/>
        <v>391.62680699999987</v>
      </c>
      <c r="H2235" s="3">
        <f t="shared" si="182"/>
        <v>388.63832601999997</v>
      </c>
      <c r="I2235" s="3">
        <f t="shared" si="182"/>
        <v>387.48477317000021</v>
      </c>
    </row>
    <row r="2236" spans="3:9">
      <c r="C2236" s="2">
        <f t="shared" si="178"/>
        <v>39906</v>
      </c>
      <c r="D2236">
        <f t="shared" si="179"/>
        <v>18</v>
      </c>
      <c r="E2236">
        <v>71</v>
      </c>
      <c r="F2236" s="3">
        <v>406.17700000000002</v>
      </c>
      <c r="G2236" s="3">
        <f t="shared" si="182"/>
        <v>384.07599930000003</v>
      </c>
      <c r="H2236" s="3">
        <f t="shared" si="182"/>
        <v>381.36581473000001</v>
      </c>
      <c r="I2236" s="3">
        <f t="shared" si="182"/>
        <v>379.58428973000042</v>
      </c>
    </row>
    <row r="2237" spans="3:9">
      <c r="C2237" s="2">
        <f t="shared" si="178"/>
        <v>39906</v>
      </c>
      <c r="D2237">
        <f t="shared" si="179"/>
        <v>19</v>
      </c>
      <c r="E2237">
        <v>68</v>
      </c>
      <c r="F2237" s="3">
        <v>397.149</v>
      </c>
      <c r="G2237" s="3">
        <f t="shared" si="182"/>
        <v>363.72633672000006</v>
      </c>
      <c r="H2237" s="3">
        <f t="shared" si="182"/>
        <v>362.14851334000002</v>
      </c>
      <c r="I2237" s="3">
        <f t="shared" si="182"/>
        <v>358.82321177</v>
      </c>
    </row>
    <row r="2238" spans="3:9">
      <c r="C2238" s="2">
        <f t="shared" si="178"/>
        <v>39906</v>
      </c>
      <c r="D2238">
        <f t="shared" si="179"/>
        <v>20</v>
      </c>
      <c r="E2238">
        <v>66</v>
      </c>
      <c r="F2238" s="3">
        <v>404.98399999999998</v>
      </c>
      <c r="G2238" s="3">
        <f t="shared" si="182"/>
        <v>352.07886209999992</v>
      </c>
      <c r="H2238" s="3">
        <f t="shared" si="182"/>
        <v>351.43582708000002</v>
      </c>
      <c r="I2238" s="3">
        <f t="shared" si="182"/>
        <v>347.46472643000021</v>
      </c>
    </row>
    <row r="2239" spans="3:9">
      <c r="C2239" s="2">
        <f t="shared" si="178"/>
        <v>39906</v>
      </c>
      <c r="D2239">
        <f t="shared" si="179"/>
        <v>21</v>
      </c>
      <c r="E2239">
        <v>63</v>
      </c>
      <c r="F2239" s="3">
        <v>392.12</v>
      </c>
      <c r="G2239" s="3">
        <f t="shared" si="182"/>
        <v>337.48610081999993</v>
      </c>
      <c r="H2239" s="3">
        <f t="shared" si="182"/>
        <v>338.37904489000005</v>
      </c>
      <c r="I2239" s="3">
        <f t="shared" si="182"/>
        <v>334.14473956999979</v>
      </c>
    </row>
    <row r="2240" spans="3:9">
      <c r="C2240" s="2">
        <f t="shared" si="178"/>
        <v>39906</v>
      </c>
      <c r="D2240">
        <f t="shared" si="179"/>
        <v>22</v>
      </c>
      <c r="E2240">
        <v>62</v>
      </c>
      <c r="F2240" s="3">
        <v>362.58300000000003</v>
      </c>
      <c r="G2240" s="3">
        <f t="shared" si="182"/>
        <v>333.38943390000009</v>
      </c>
      <c r="H2240" s="3">
        <f t="shared" si="182"/>
        <v>334.80284512000003</v>
      </c>
      <c r="I2240" s="3">
        <f t="shared" si="182"/>
        <v>330.68112887000012</v>
      </c>
    </row>
    <row r="2241" spans="3:9">
      <c r="C2241" s="2">
        <f t="shared" si="178"/>
        <v>39906</v>
      </c>
      <c r="D2241">
        <f t="shared" si="179"/>
        <v>23</v>
      </c>
      <c r="E2241">
        <v>58</v>
      </c>
      <c r="F2241" s="3">
        <v>311.988</v>
      </c>
      <c r="G2241" s="3">
        <f t="shared" si="182"/>
        <v>320.84070041999996</v>
      </c>
      <c r="H2241" s="3">
        <f t="shared" si="182"/>
        <v>324.19698444000005</v>
      </c>
      <c r="I2241" s="3">
        <f t="shared" si="182"/>
        <v>321.50562987000018</v>
      </c>
    </row>
    <row r="2242" spans="3:9">
      <c r="C2242" s="2">
        <f t="shared" si="178"/>
        <v>39906</v>
      </c>
      <c r="D2242">
        <f t="shared" si="179"/>
        <v>24</v>
      </c>
      <c r="E2242">
        <v>57</v>
      </c>
      <c r="F2242" s="3">
        <v>278.23399999999998</v>
      </c>
      <c r="G2242" s="3">
        <f t="shared" si="182"/>
        <v>318.66300059999992</v>
      </c>
      <c r="H2242" s="3">
        <f t="shared" si="182"/>
        <v>322.43624767000006</v>
      </c>
      <c r="I2242" s="3">
        <f t="shared" si="182"/>
        <v>320.32606846999994</v>
      </c>
    </row>
    <row r="2243" spans="3:9">
      <c r="C2243" s="2">
        <f t="shared" si="178"/>
        <v>39907</v>
      </c>
      <c r="D2243">
        <f t="shared" si="179"/>
        <v>1</v>
      </c>
      <c r="E2243">
        <v>57</v>
      </c>
      <c r="F2243" s="3">
        <v>264.38900000000001</v>
      </c>
      <c r="G2243" s="3">
        <f t="shared" si="182"/>
        <v>318.66300059999992</v>
      </c>
      <c r="H2243" s="3">
        <f t="shared" si="182"/>
        <v>322.43624767000006</v>
      </c>
      <c r="I2243" s="3">
        <f t="shared" si="182"/>
        <v>320.32606846999994</v>
      </c>
    </row>
    <row r="2244" spans="3:9">
      <c r="C2244" s="2">
        <f t="shared" si="178"/>
        <v>39907</v>
      </c>
      <c r="D2244">
        <f t="shared" si="179"/>
        <v>2</v>
      </c>
      <c r="E2244">
        <v>57</v>
      </c>
      <c r="F2244" s="3">
        <v>258.33300000000003</v>
      </c>
      <c r="G2244" s="3">
        <f t="shared" si="182"/>
        <v>318.66300059999992</v>
      </c>
      <c r="H2244" s="3">
        <f t="shared" si="182"/>
        <v>322.43624767000006</v>
      </c>
      <c r="I2244" s="3">
        <f t="shared" si="182"/>
        <v>320.32606846999994</v>
      </c>
    </row>
    <row r="2245" spans="3:9">
      <c r="C2245" s="2">
        <f t="shared" si="178"/>
        <v>39907</v>
      </c>
      <c r="D2245">
        <f t="shared" si="179"/>
        <v>3</v>
      </c>
      <c r="E2245">
        <v>56</v>
      </c>
      <c r="F2245" s="3">
        <v>254.739</v>
      </c>
      <c r="G2245" s="3">
        <f t="shared" si="182"/>
        <v>316.86909420000006</v>
      </c>
      <c r="H2245" s="3">
        <f t="shared" si="182"/>
        <v>321.01819978000003</v>
      </c>
      <c r="I2245" s="3">
        <f t="shared" si="182"/>
        <v>319.56466133000055</v>
      </c>
    </row>
    <row r="2246" spans="3:9">
      <c r="C2246" s="2">
        <f t="shared" si="178"/>
        <v>39907</v>
      </c>
      <c r="D2246">
        <f t="shared" si="179"/>
        <v>4</v>
      </c>
      <c r="E2246">
        <v>55</v>
      </c>
      <c r="F2246" s="3">
        <v>251.31</v>
      </c>
      <c r="G2246" s="3">
        <f t="shared" si="182"/>
        <v>315.45898121999994</v>
      </c>
      <c r="H2246" s="3">
        <f t="shared" si="182"/>
        <v>319.93603953000002</v>
      </c>
      <c r="I2246" s="3">
        <f t="shared" si="182"/>
        <v>319.20492189000021</v>
      </c>
    </row>
    <row r="2247" spans="3:9">
      <c r="C2247" s="2">
        <f t="shared" si="178"/>
        <v>39907</v>
      </c>
      <c r="D2247">
        <f t="shared" si="179"/>
        <v>5</v>
      </c>
      <c r="E2247">
        <v>54</v>
      </c>
      <c r="F2247" s="3">
        <v>261.69799999999998</v>
      </c>
      <c r="G2247" s="3">
        <f t="shared" si="182"/>
        <v>314.43266165999989</v>
      </c>
      <c r="H2247" s="3">
        <f t="shared" si="182"/>
        <v>319.18296568000005</v>
      </c>
      <c r="I2247" s="3">
        <f t="shared" si="182"/>
        <v>319.2288201500001</v>
      </c>
    </row>
    <row r="2248" spans="3:9">
      <c r="C2248" s="2">
        <f t="shared" si="178"/>
        <v>39907</v>
      </c>
      <c r="D2248">
        <f t="shared" si="179"/>
        <v>6</v>
      </c>
      <c r="E2248">
        <v>53</v>
      </c>
      <c r="F2248" s="3">
        <v>270.27300000000002</v>
      </c>
      <c r="G2248" s="3">
        <f t="shared" si="182"/>
        <v>313.79013552000004</v>
      </c>
      <c r="H2248" s="3">
        <f t="shared" si="182"/>
        <v>318.75217699000007</v>
      </c>
      <c r="I2248" s="3">
        <f t="shared" si="182"/>
        <v>319.61678266999985</v>
      </c>
    </row>
    <row r="2249" spans="3:9">
      <c r="C2249" s="2">
        <f t="shared" si="178"/>
        <v>39907</v>
      </c>
      <c r="D2249">
        <f t="shared" si="179"/>
        <v>7</v>
      </c>
      <c r="E2249">
        <v>53</v>
      </c>
      <c r="F2249" s="3">
        <v>273.351</v>
      </c>
      <c r="G2249" s="3">
        <f t="shared" si="182"/>
        <v>313.79013552000004</v>
      </c>
      <c r="H2249" s="3">
        <f t="shared" si="182"/>
        <v>318.75217699000007</v>
      </c>
      <c r="I2249" s="3">
        <f t="shared" si="182"/>
        <v>319.61678266999985</v>
      </c>
    </row>
    <row r="2250" spans="3:9">
      <c r="C2250" s="2">
        <f t="shared" si="178"/>
        <v>39907</v>
      </c>
      <c r="D2250">
        <f t="shared" si="179"/>
        <v>8</v>
      </c>
      <c r="E2250">
        <v>57</v>
      </c>
      <c r="F2250" s="3">
        <v>271.404</v>
      </c>
      <c r="G2250" s="3">
        <f t="shared" si="182"/>
        <v>318.66300059999992</v>
      </c>
      <c r="H2250" s="3">
        <f t="shared" si="182"/>
        <v>322.43624767000006</v>
      </c>
      <c r="I2250" s="3">
        <f t="shared" si="182"/>
        <v>320.32606846999994</v>
      </c>
    </row>
    <row r="2251" spans="3:9">
      <c r="C2251" s="2">
        <f t="shared" si="178"/>
        <v>39907</v>
      </c>
      <c r="D2251">
        <f t="shared" si="179"/>
        <v>9</v>
      </c>
      <c r="E2251">
        <v>60</v>
      </c>
      <c r="F2251" s="3">
        <v>287.27999999999997</v>
      </c>
      <c r="G2251" s="3">
        <f t="shared" si="182"/>
        <v>326.34748031999993</v>
      </c>
      <c r="H2251" s="3">
        <f t="shared" si="182"/>
        <v>328.77372958000001</v>
      </c>
      <c r="I2251" s="3">
        <f t="shared" si="182"/>
        <v>325.1774444899998</v>
      </c>
    </row>
    <row r="2252" spans="3:9">
      <c r="C2252" s="2">
        <f t="shared" si="178"/>
        <v>39907</v>
      </c>
      <c r="D2252">
        <f t="shared" si="179"/>
        <v>10</v>
      </c>
      <c r="E2252">
        <v>63</v>
      </c>
      <c r="F2252" s="3">
        <v>315.858</v>
      </c>
      <c r="G2252" s="3">
        <f t="shared" ref="G2252:I2271" si="183">(G$3*$E2252^4)+(G$4*$E2252^3)+(G$5*$E2252^2)+(G$6*$E2252)+G$7</f>
        <v>337.48610081999993</v>
      </c>
      <c r="H2252" s="3">
        <f t="shared" si="183"/>
        <v>338.37904489000005</v>
      </c>
      <c r="I2252" s="3">
        <f t="shared" si="183"/>
        <v>334.14473956999979</v>
      </c>
    </row>
    <row r="2253" spans="3:9">
      <c r="C2253" s="2">
        <f t="shared" ref="C2253:C2316" si="184">IF(D2253=1,C2252+1,C2252)</f>
        <v>39907</v>
      </c>
      <c r="D2253">
        <f t="shared" ref="D2253:D2316" si="185">IF(D2252=24,1,D2252+1)</f>
        <v>11</v>
      </c>
      <c r="E2253">
        <v>66</v>
      </c>
      <c r="F2253" s="3">
        <v>340.27600000000001</v>
      </c>
      <c r="G2253" s="3">
        <f t="shared" si="183"/>
        <v>352.07886209999992</v>
      </c>
      <c r="H2253" s="3">
        <f t="shared" si="183"/>
        <v>351.43582708000002</v>
      </c>
      <c r="I2253" s="3">
        <f t="shared" si="183"/>
        <v>347.46472643000021</v>
      </c>
    </row>
    <row r="2254" spans="3:9">
      <c r="C2254" s="2">
        <f t="shared" si="184"/>
        <v>39907</v>
      </c>
      <c r="D2254">
        <f t="shared" si="185"/>
        <v>12</v>
      </c>
      <c r="E2254">
        <v>68</v>
      </c>
      <c r="F2254" s="3">
        <v>352.18900000000002</v>
      </c>
      <c r="G2254" s="3">
        <f t="shared" si="183"/>
        <v>363.72633672000006</v>
      </c>
      <c r="H2254" s="3">
        <f t="shared" si="183"/>
        <v>362.14851334000002</v>
      </c>
      <c r="I2254" s="3">
        <f t="shared" si="183"/>
        <v>358.82321177</v>
      </c>
    </row>
    <row r="2255" spans="3:9">
      <c r="C2255" s="2">
        <f t="shared" si="184"/>
        <v>39907</v>
      </c>
      <c r="D2255">
        <f t="shared" si="185"/>
        <v>13</v>
      </c>
      <c r="E2255">
        <v>68</v>
      </c>
      <c r="F2255" s="3">
        <v>360.012</v>
      </c>
      <c r="G2255" s="3">
        <f t="shared" si="183"/>
        <v>363.72633672000006</v>
      </c>
      <c r="H2255" s="3">
        <f t="shared" si="183"/>
        <v>362.14851334000002</v>
      </c>
      <c r="I2255" s="3">
        <f t="shared" si="183"/>
        <v>358.82321177</v>
      </c>
    </row>
    <row r="2256" spans="3:9">
      <c r="C2256" s="2">
        <f t="shared" si="184"/>
        <v>39907</v>
      </c>
      <c r="D2256">
        <f t="shared" si="185"/>
        <v>14</v>
      </c>
      <c r="E2256">
        <v>69</v>
      </c>
      <c r="F2256" s="3">
        <v>365.50700000000001</v>
      </c>
      <c r="G2256" s="3">
        <f t="shared" si="183"/>
        <v>370.1257641599999</v>
      </c>
      <c r="H2256" s="3">
        <f t="shared" si="183"/>
        <v>368.12770963000003</v>
      </c>
      <c r="I2256" s="3">
        <f t="shared" si="183"/>
        <v>365.24915915000025</v>
      </c>
    </row>
    <row r="2257" spans="3:9">
      <c r="C2257" s="2">
        <f t="shared" si="184"/>
        <v>39907</v>
      </c>
      <c r="D2257">
        <f t="shared" si="185"/>
        <v>15</v>
      </c>
      <c r="E2257">
        <v>69</v>
      </c>
      <c r="F2257" s="3">
        <v>371.601</v>
      </c>
      <c r="G2257" s="3">
        <f t="shared" si="183"/>
        <v>370.1257641599999</v>
      </c>
      <c r="H2257" s="3">
        <f t="shared" si="183"/>
        <v>368.12770963000003</v>
      </c>
      <c r="I2257" s="3">
        <f t="shared" si="183"/>
        <v>365.24915915000025</v>
      </c>
    </row>
    <row r="2258" spans="3:9">
      <c r="C2258" s="2">
        <f t="shared" si="184"/>
        <v>39907</v>
      </c>
      <c r="D2258">
        <f t="shared" si="185"/>
        <v>16</v>
      </c>
      <c r="E2258">
        <v>70</v>
      </c>
      <c r="F2258" s="3">
        <v>383.59100000000001</v>
      </c>
      <c r="G2258" s="3">
        <f t="shared" si="183"/>
        <v>376.90898501999993</v>
      </c>
      <c r="H2258" s="3">
        <f t="shared" si="183"/>
        <v>374.53120968000002</v>
      </c>
      <c r="I2258" s="3">
        <f t="shared" si="183"/>
        <v>372.17071119000053</v>
      </c>
    </row>
    <row r="2259" spans="3:9">
      <c r="C2259" s="2">
        <f t="shared" si="184"/>
        <v>39907</v>
      </c>
      <c r="D2259">
        <f t="shared" si="185"/>
        <v>17</v>
      </c>
      <c r="E2259">
        <v>69</v>
      </c>
      <c r="F2259" s="3">
        <v>392.108</v>
      </c>
      <c r="G2259" s="3">
        <f t="shared" si="183"/>
        <v>370.1257641599999</v>
      </c>
      <c r="H2259" s="3">
        <f t="shared" si="183"/>
        <v>368.12770963000003</v>
      </c>
      <c r="I2259" s="3">
        <f t="shared" si="183"/>
        <v>365.24915915000025</v>
      </c>
    </row>
    <row r="2260" spans="3:9">
      <c r="C2260" s="2">
        <f t="shared" si="184"/>
        <v>39907</v>
      </c>
      <c r="D2260">
        <f t="shared" si="185"/>
        <v>18</v>
      </c>
      <c r="E2260">
        <v>68</v>
      </c>
      <c r="F2260" s="3">
        <v>386.673</v>
      </c>
      <c r="G2260" s="3">
        <f t="shared" si="183"/>
        <v>363.72633672000006</v>
      </c>
      <c r="H2260" s="3">
        <f t="shared" si="183"/>
        <v>362.14851334000002</v>
      </c>
      <c r="I2260" s="3">
        <f t="shared" si="183"/>
        <v>358.82321177</v>
      </c>
    </row>
    <row r="2261" spans="3:9">
      <c r="C2261" s="2">
        <f t="shared" si="184"/>
        <v>39907</v>
      </c>
      <c r="D2261">
        <f t="shared" si="185"/>
        <v>19</v>
      </c>
      <c r="E2261">
        <v>65</v>
      </c>
      <c r="F2261" s="3">
        <v>390.51100000000002</v>
      </c>
      <c r="G2261" s="3">
        <f t="shared" si="183"/>
        <v>346.83081492000008</v>
      </c>
      <c r="H2261" s="3">
        <f t="shared" si="183"/>
        <v>346.68873463</v>
      </c>
      <c r="I2261" s="3">
        <f t="shared" si="183"/>
        <v>342.53162758999912</v>
      </c>
    </row>
    <row r="2262" spans="3:9">
      <c r="C2262" s="2">
        <f t="shared" si="184"/>
        <v>39907</v>
      </c>
      <c r="D2262">
        <f t="shared" si="185"/>
        <v>20</v>
      </c>
      <c r="E2262">
        <v>64</v>
      </c>
      <c r="F2262" s="3">
        <v>400.29399999999998</v>
      </c>
      <c r="G2262" s="3">
        <f t="shared" si="183"/>
        <v>341.96656115999997</v>
      </c>
      <c r="H2262" s="3">
        <f t="shared" si="183"/>
        <v>342.33874098000001</v>
      </c>
      <c r="I2262" s="3">
        <f t="shared" si="183"/>
        <v>338.09301165000039</v>
      </c>
    </row>
    <row r="2263" spans="3:9">
      <c r="C2263" s="2">
        <f t="shared" si="184"/>
        <v>39907</v>
      </c>
      <c r="D2263">
        <f t="shared" si="185"/>
        <v>21</v>
      </c>
      <c r="E2263">
        <v>64</v>
      </c>
      <c r="F2263" s="3">
        <v>390.88099999999997</v>
      </c>
      <c r="G2263" s="3">
        <f t="shared" si="183"/>
        <v>341.96656115999997</v>
      </c>
      <c r="H2263" s="3">
        <f t="shared" si="183"/>
        <v>342.33874098000001</v>
      </c>
      <c r="I2263" s="3">
        <f t="shared" si="183"/>
        <v>338.09301165000039</v>
      </c>
    </row>
    <row r="2264" spans="3:9">
      <c r="C2264" s="2">
        <f t="shared" si="184"/>
        <v>39907</v>
      </c>
      <c r="D2264">
        <f t="shared" si="185"/>
        <v>22</v>
      </c>
      <c r="E2264">
        <v>65</v>
      </c>
      <c r="F2264" s="3">
        <v>361.72300000000001</v>
      </c>
      <c r="G2264" s="3">
        <f t="shared" si="183"/>
        <v>346.83081492000008</v>
      </c>
      <c r="H2264" s="3">
        <f t="shared" si="183"/>
        <v>346.68873463</v>
      </c>
      <c r="I2264" s="3">
        <f t="shared" si="183"/>
        <v>342.53162758999912</v>
      </c>
    </row>
    <row r="2265" spans="3:9">
      <c r="C2265" s="2">
        <f t="shared" si="184"/>
        <v>39907</v>
      </c>
      <c r="D2265">
        <f t="shared" si="185"/>
        <v>23</v>
      </c>
      <c r="E2265">
        <v>65</v>
      </c>
      <c r="F2265" s="3">
        <v>315.35700000000003</v>
      </c>
      <c r="G2265" s="3">
        <f t="shared" si="183"/>
        <v>346.83081492000008</v>
      </c>
      <c r="H2265" s="3">
        <f t="shared" si="183"/>
        <v>346.68873463</v>
      </c>
      <c r="I2265" s="3">
        <f t="shared" si="183"/>
        <v>342.53162758999912</v>
      </c>
    </row>
    <row r="2266" spans="3:9">
      <c r="C2266" s="2">
        <f t="shared" si="184"/>
        <v>39907</v>
      </c>
      <c r="D2266">
        <f t="shared" si="185"/>
        <v>24</v>
      </c>
      <c r="E2266">
        <v>66</v>
      </c>
      <c r="F2266" s="3">
        <v>285.47899999999998</v>
      </c>
      <c r="G2266" s="3">
        <f t="shared" si="183"/>
        <v>352.07886209999992</v>
      </c>
      <c r="H2266" s="3">
        <f t="shared" si="183"/>
        <v>351.43582708000002</v>
      </c>
      <c r="I2266" s="3">
        <f t="shared" si="183"/>
        <v>347.46472643000021</v>
      </c>
    </row>
    <row r="2267" spans="3:9">
      <c r="C2267" s="2">
        <f t="shared" si="184"/>
        <v>39908</v>
      </c>
      <c r="D2267">
        <f t="shared" si="185"/>
        <v>1</v>
      </c>
      <c r="E2267">
        <v>67</v>
      </c>
      <c r="F2267" s="3">
        <v>273.09300000000002</v>
      </c>
      <c r="G2267" s="3">
        <f t="shared" si="183"/>
        <v>357.71070269999996</v>
      </c>
      <c r="H2267" s="3">
        <f t="shared" si="183"/>
        <v>356.58681957000005</v>
      </c>
      <c r="I2267" s="3">
        <f t="shared" si="183"/>
        <v>352.89490377000044</v>
      </c>
    </row>
    <row r="2268" spans="3:9">
      <c r="C2268" s="2">
        <f t="shared" si="184"/>
        <v>39908</v>
      </c>
      <c r="D2268">
        <f t="shared" si="185"/>
        <v>2</v>
      </c>
      <c r="E2268">
        <v>67</v>
      </c>
      <c r="F2268" s="3">
        <v>267.54700000000003</v>
      </c>
      <c r="G2268" s="3">
        <f t="shared" si="183"/>
        <v>357.71070269999996</v>
      </c>
      <c r="H2268" s="3">
        <f t="shared" si="183"/>
        <v>356.58681957000005</v>
      </c>
      <c r="I2268" s="3">
        <f t="shared" si="183"/>
        <v>352.89490377000044</v>
      </c>
    </row>
    <row r="2269" spans="3:9">
      <c r="C2269" s="2">
        <f t="shared" si="184"/>
        <v>39908</v>
      </c>
      <c r="D2269">
        <f t="shared" si="185"/>
        <v>3</v>
      </c>
      <c r="E2269">
        <v>67</v>
      </c>
      <c r="F2269" s="3">
        <v>266.29399999999998</v>
      </c>
      <c r="G2269" s="3">
        <f t="shared" si="183"/>
        <v>357.71070269999996</v>
      </c>
      <c r="H2269" s="3">
        <f t="shared" si="183"/>
        <v>356.58681957000005</v>
      </c>
      <c r="I2269" s="3">
        <f t="shared" si="183"/>
        <v>352.89490377000044</v>
      </c>
    </row>
    <row r="2270" spans="3:9">
      <c r="C2270" s="2">
        <f t="shared" si="184"/>
        <v>39908</v>
      </c>
      <c r="D2270">
        <f t="shared" si="185"/>
        <v>4</v>
      </c>
      <c r="E2270">
        <v>68</v>
      </c>
      <c r="F2270" s="3">
        <v>263.27499999999998</v>
      </c>
      <c r="G2270" s="3">
        <f t="shared" si="183"/>
        <v>363.72633672000006</v>
      </c>
      <c r="H2270" s="3">
        <f t="shared" si="183"/>
        <v>362.14851334000002</v>
      </c>
      <c r="I2270" s="3">
        <f t="shared" si="183"/>
        <v>358.82321177</v>
      </c>
    </row>
    <row r="2271" spans="3:9">
      <c r="C2271" s="2">
        <f t="shared" si="184"/>
        <v>39908</v>
      </c>
      <c r="D2271">
        <f t="shared" si="185"/>
        <v>5</v>
      </c>
      <c r="E2271">
        <v>68</v>
      </c>
      <c r="F2271" s="3">
        <v>275.09500000000003</v>
      </c>
      <c r="G2271" s="3">
        <f t="shared" si="183"/>
        <v>363.72633672000006</v>
      </c>
      <c r="H2271" s="3">
        <f t="shared" si="183"/>
        <v>362.14851334000002</v>
      </c>
      <c r="I2271" s="3">
        <f t="shared" si="183"/>
        <v>358.82321177</v>
      </c>
    </row>
    <row r="2272" spans="3:9">
      <c r="C2272" s="2">
        <f t="shared" si="184"/>
        <v>39908</v>
      </c>
      <c r="D2272">
        <f t="shared" si="185"/>
        <v>6</v>
      </c>
      <c r="E2272">
        <v>69</v>
      </c>
      <c r="F2272" s="3">
        <v>279.05099999999999</v>
      </c>
      <c r="G2272" s="3">
        <f t="shared" ref="G2272:I2291" si="186">(G$3*$E2272^4)+(G$4*$E2272^3)+(G$5*$E2272^2)+(G$6*$E2272)+G$7</f>
        <v>370.1257641599999</v>
      </c>
      <c r="H2272" s="3">
        <f t="shared" si="186"/>
        <v>368.12770963000003</v>
      </c>
      <c r="I2272" s="3">
        <f t="shared" si="186"/>
        <v>365.24915915000025</v>
      </c>
    </row>
    <row r="2273" spans="3:9">
      <c r="C2273" s="2">
        <f t="shared" si="184"/>
        <v>39908</v>
      </c>
      <c r="D2273">
        <f t="shared" si="185"/>
        <v>7</v>
      </c>
      <c r="E2273">
        <v>69</v>
      </c>
      <c r="F2273" s="3">
        <v>288.05799999999999</v>
      </c>
      <c r="G2273" s="3">
        <f t="shared" si="186"/>
        <v>370.1257641599999</v>
      </c>
      <c r="H2273" s="3">
        <f t="shared" si="186"/>
        <v>368.12770963000003</v>
      </c>
      <c r="I2273" s="3">
        <f t="shared" si="186"/>
        <v>365.24915915000025</v>
      </c>
    </row>
    <row r="2274" spans="3:9">
      <c r="C2274" s="2">
        <f t="shared" si="184"/>
        <v>39908</v>
      </c>
      <c r="D2274">
        <f t="shared" si="185"/>
        <v>8</v>
      </c>
      <c r="E2274">
        <v>69</v>
      </c>
      <c r="F2274" s="3">
        <v>296.87599999999998</v>
      </c>
      <c r="G2274" s="3">
        <f t="shared" si="186"/>
        <v>370.1257641599999</v>
      </c>
      <c r="H2274" s="3">
        <f t="shared" si="186"/>
        <v>368.12770963000003</v>
      </c>
      <c r="I2274" s="3">
        <f t="shared" si="186"/>
        <v>365.24915915000025</v>
      </c>
    </row>
    <row r="2275" spans="3:9">
      <c r="C2275" s="2">
        <f t="shared" si="184"/>
        <v>39908</v>
      </c>
      <c r="D2275">
        <f t="shared" si="185"/>
        <v>9</v>
      </c>
      <c r="E2275">
        <v>70</v>
      </c>
      <c r="F2275" s="3">
        <v>313.19099999999997</v>
      </c>
      <c r="G2275" s="3">
        <f t="shared" si="186"/>
        <v>376.90898501999993</v>
      </c>
      <c r="H2275" s="3">
        <f t="shared" si="186"/>
        <v>374.53120968000002</v>
      </c>
      <c r="I2275" s="3">
        <f t="shared" si="186"/>
        <v>372.17071119000053</v>
      </c>
    </row>
    <row r="2276" spans="3:9">
      <c r="C2276" s="2">
        <f t="shared" si="184"/>
        <v>39908</v>
      </c>
      <c r="D2276">
        <f t="shared" si="185"/>
        <v>10</v>
      </c>
      <c r="E2276">
        <v>72</v>
      </c>
      <c r="F2276" s="3">
        <v>339.01600000000002</v>
      </c>
      <c r="G2276" s="3">
        <f t="shared" si="186"/>
        <v>391.62680699999987</v>
      </c>
      <c r="H2276" s="3">
        <f t="shared" si="186"/>
        <v>388.63832601999997</v>
      </c>
      <c r="I2276" s="3">
        <f t="shared" si="186"/>
        <v>387.48477317000021</v>
      </c>
    </row>
    <row r="2277" spans="3:9">
      <c r="C2277" s="2">
        <f t="shared" si="184"/>
        <v>39908</v>
      </c>
      <c r="D2277">
        <f t="shared" si="185"/>
        <v>11</v>
      </c>
      <c r="E2277">
        <v>73</v>
      </c>
      <c r="F2277" s="3">
        <v>359.90499999999997</v>
      </c>
      <c r="G2277" s="3">
        <f t="shared" si="186"/>
        <v>399.56140812000001</v>
      </c>
      <c r="H2277" s="3">
        <f t="shared" si="186"/>
        <v>396.35554479000007</v>
      </c>
      <c r="I2277" s="3">
        <f t="shared" si="186"/>
        <v>395.86549646999953</v>
      </c>
    </row>
    <row r="2278" spans="3:9">
      <c r="C2278" s="2">
        <f t="shared" si="184"/>
        <v>39908</v>
      </c>
      <c r="D2278">
        <f t="shared" si="185"/>
        <v>12</v>
      </c>
      <c r="E2278">
        <v>73</v>
      </c>
      <c r="F2278" s="3">
        <v>362.43400000000003</v>
      </c>
      <c r="G2278" s="3">
        <f t="shared" si="186"/>
        <v>399.56140812000001</v>
      </c>
      <c r="H2278" s="3">
        <f t="shared" si="186"/>
        <v>396.35554479000007</v>
      </c>
      <c r="I2278" s="3">
        <f t="shared" si="186"/>
        <v>395.86549646999953</v>
      </c>
    </row>
    <row r="2279" spans="3:9">
      <c r="C2279" s="2">
        <f t="shared" si="184"/>
        <v>39908</v>
      </c>
      <c r="D2279">
        <f t="shared" si="185"/>
        <v>13</v>
      </c>
      <c r="E2279">
        <v>76</v>
      </c>
      <c r="F2279" s="3">
        <v>368.51100000000002</v>
      </c>
      <c r="G2279" s="3">
        <f t="shared" si="186"/>
        <v>425.66797199999996</v>
      </c>
      <c r="H2279" s="3">
        <f t="shared" si="186"/>
        <v>422.24345838000011</v>
      </c>
      <c r="I2279" s="3">
        <f t="shared" si="186"/>
        <v>423.79930353000015</v>
      </c>
    </row>
    <row r="2280" spans="3:9">
      <c r="C2280" s="2">
        <f t="shared" si="184"/>
        <v>39908</v>
      </c>
      <c r="D2280">
        <f t="shared" si="185"/>
        <v>14</v>
      </c>
      <c r="E2280">
        <v>74</v>
      </c>
      <c r="F2280" s="3">
        <v>368.97300000000001</v>
      </c>
      <c r="G2280" s="3">
        <f t="shared" si="186"/>
        <v>407.87980266</v>
      </c>
      <c r="H2280" s="3">
        <f t="shared" si="186"/>
        <v>404.5242722800001</v>
      </c>
      <c r="I2280" s="3">
        <f t="shared" si="186"/>
        <v>404.71825114999962</v>
      </c>
    </row>
    <row r="2281" spans="3:9">
      <c r="C2281" s="2">
        <f t="shared" si="184"/>
        <v>39908</v>
      </c>
      <c r="D2281">
        <f t="shared" si="185"/>
        <v>15</v>
      </c>
      <c r="E2281">
        <v>77</v>
      </c>
      <c r="F2281" s="3">
        <v>371.44099999999997</v>
      </c>
      <c r="G2281" s="3">
        <f t="shared" si="186"/>
        <v>435.13774680000006</v>
      </c>
      <c r="H2281" s="3">
        <f t="shared" si="186"/>
        <v>431.80751946999999</v>
      </c>
      <c r="I2281" s="3">
        <f t="shared" si="186"/>
        <v>434.00346707000068</v>
      </c>
    </row>
    <row r="2282" spans="3:9">
      <c r="C2282" s="2">
        <f t="shared" si="184"/>
        <v>39908</v>
      </c>
      <c r="D2282">
        <f t="shared" si="185"/>
        <v>16</v>
      </c>
      <c r="E2282">
        <v>75</v>
      </c>
      <c r="F2282" s="3">
        <v>375.625</v>
      </c>
      <c r="G2282" s="3">
        <f t="shared" si="186"/>
        <v>416.58199061999994</v>
      </c>
      <c r="H2282" s="3">
        <f t="shared" si="186"/>
        <v>413.15130973000009</v>
      </c>
      <c r="I2282" s="3">
        <f t="shared" si="186"/>
        <v>414.03328529000015</v>
      </c>
    </row>
    <row r="2283" spans="3:9">
      <c r="C2283" s="2">
        <f t="shared" si="184"/>
        <v>39908</v>
      </c>
      <c r="D2283">
        <f t="shared" si="185"/>
        <v>17</v>
      </c>
      <c r="E2283">
        <v>75</v>
      </c>
      <c r="F2283" s="3">
        <v>378.23899999999998</v>
      </c>
      <c r="G2283" s="3">
        <f t="shared" si="186"/>
        <v>416.58199061999994</v>
      </c>
      <c r="H2283" s="3">
        <f t="shared" si="186"/>
        <v>413.15130973000009</v>
      </c>
      <c r="I2283" s="3">
        <f t="shared" si="186"/>
        <v>414.03328529000015</v>
      </c>
    </row>
    <row r="2284" spans="3:9">
      <c r="C2284" s="2">
        <f t="shared" si="184"/>
        <v>39908</v>
      </c>
      <c r="D2284">
        <f t="shared" si="185"/>
        <v>18</v>
      </c>
      <c r="E2284">
        <v>73</v>
      </c>
      <c r="F2284" s="3">
        <v>372.52</v>
      </c>
      <c r="G2284" s="3">
        <f t="shared" si="186"/>
        <v>399.56140812000001</v>
      </c>
      <c r="H2284" s="3">
        <f t="shared" si="186"/>
        <v>396.35554479000007</v>
      </c>
      <c r="I2284" s="3">
        <f t="shared" si="186"/>
        <v>395.86549646999953</v>
      </c>
    </row>
    <row r="2285" spans="3:9">
      <c r="C2285" s="2">
        <f t="shared" si="184"/>
        <v>39908</v>
      </c>
      <c r="D2285">
        <f t="shared" si="185"/>
        <v>19</v>
      </c>
      <c r="E2285">
        <v>73</v>
      </c>
      <c r="F2285" s="3">
        <v>370.70400000000001</v>
      </c>
      <c r="G2285" s="3">
        <f t="shared" si="186"/>
        <v>399.56140812000001</v>
      </c>
      <c r="H2285" s="3">
        <f t="shared" si="186"/>
        <v>396.35554479000007</v>
      </c>
      <c r="I2285" s="3">
        <f t="shared" si="186"/>
        <v>395.86549646999953</v>
      </c>
    </row>
    <row r="2286" spans="3:9">
      <c r="C2286" s="2">
        <f t="shared" si="184"/>
        <v>39908</v>
      </c>
      <c r="D2286">
        <f t="shared" si="185"/>
        <v>20</v>
      </c>
      <c r="E2286">
        <v>72</v>
      </c>
      <c r="F2286" s="3">
        <v>380.65100000000001</v>
      </c>
      <c r="G2286" s="3">
        <f t="shared" si="186"/>
        <v>391.62680699999987</v>
      </c>
      <c r="H2286" s="3">
        <f t="shared" si="186"/>
        <v>388.63832601999997</v>
      </c>
      <c r="I2286" s="3">
        <f t="shared" si="186"/>
        <v>387.48477317000021</v>
      </c>
    </row>
    <row r="2287" spans="3:9">
      <c r="C2287" s="2">
        <f t="shared" si="184"/>
        <v>39908</v>
      </c>
      <c r="D2287">
        <f t="shared" si="185"/>
        <v>21</v>
      </c>
      <c r="E2287">
        <v>72</v>
      </c>
      <c r="F2287" s="3">
        <v>373.44200000000001</v>
      </c>
      <c r="G2287" s="3">
        <f t="shared" si="186"/>
        <v>391.62680699999987</v>
      </c>
      <c r="H2287" s="3">
        <f t="shared" si="186"/>
        <v>388.63832601999997</v>
      </c>
      <c r="I2287" s="3">
        <f t="shared" si="186"/>
        <v>387.48477317000021</v>
      </c>
    </row>
    <row r="2288" spans="3:9">
      <c r="C2288" s="2">
        <f t="shared" si="184"/>
        <v>39908</v>
      </c>
      <c r="D2288">
        <f t="shared" si="185"/>
        <v>22</v>
      </c>
      <c r="E2288">
        <v>71</v>
      </c>
      <c r="F2288" s="3">
        <v>352.25299999999999</v>
      </c>
      <c r="G2288" s="3">
        <f t="shared" si="186"/>
        <v>384.07599930000003</v>
      </c>
      <c r="H2288" s="3">
        <f t="shared" si="186"/>
        <v>381.36581473000001</v>
      </c>
      <c r="I2288" s="3">
        <f t="shared" si="186"/>
        <v>379.58428973000042</v>
      </c>
    </row>
    <row r="2289" spans="3:9">
      <c r="C2289" s="2">
        <f t="shared" si="184"/>
        <v>39908</v>
      </c>
      <c r="D2289">
        <f t="shared" si="185"/>
        <v>23</v>
      </c>
      <c r="E2289">
        <v>70</v>
      </c>
      <c r="F2289" s="3">
        <v>317.79300000000001</v>
      </c>
      <c r="G2289" s="3">
        <f t="shared" si="186"/>
        <v>376.90898501999993</v>
      </c>
      <c r="H2289" s="3">
        <f t="shared" si="186"/>
        <v>374.53120968000002</v>
      </c>
      <c r="I2289" s="3">
        <f t="shared" si="186"/>
        <v>372.17071119000053</v>
      </c>
    </row>
    <row r="2290" spans="3:9">
      <c r="C2290" s="2">
        <f t="shared" si="184"/>
        <v>39908</v>
      </c>
      <c r="D2290">
        <f t="shared" si="185"/>
        <v>24</v>
      </c>
      <c r="E2290">
        <v>70</v>
      </c>
      <c r="F2290" s="3">
        <v>295.899</v>
      </c>
      <c r="G2290" s="3">
        <f t="shared" si="186"/>
        <v>376.90898501999993</v>
      </c>
      <c r="H2290" s="3">
        <f t="shared" si="186"/>
        <v>374.53120968000002</v>
      </c>
      <c r="I2290" s="3">
        <f t="shared" si="186"/>
        <v>372.17071119000053</v>
      </c>
    </row>
    <row r="2291" spans="3:9">
      <c r="C2291" s="2">
        <f t="shared" si="184"/>
        <v>39909</v>
      </c>
      <c r="D2291">
        <f t="shared" si="185"/>
        <v>1</v>
      </c>
      <c r="E2291">
        <v>70</v>
      </c>
      <c r="F2291" s="3">
        <v>286.13299999999998</v>
      </c>
      <c r="G2291" s="3">
        <f t="shared" si="186"/>
        <v>376.90898501999993</v>
      </c>
      <c r="H2291" s="3">
        <f t="shared" si="186"/>
        <v>374.53120968000002</v>
      </c>
      <c r="I2291" s="3">
        <f t="shared" si="186"/>
        <v>372.17071119000053</v>
      </c>
    </row>
    <row r="2292" spans="3:9">
      <c r="C2292" s="2">
        <f t="shared" si="184"/>
        <v>39909</v>
      </c>
      <c r="D2292">
        <f t="shared" si="185"/>
        <v>2</v>
      </c>
      <c r="E2292">
        <v>69</v>
      </c>
      <c r="F2292" s="3">
        <v>283.09500000000003</v>
      </c>
      <c r="G2292" s="3">
        <f t="shared" ref="G2292:I2311" si="187">(G$3*$E2292^4)+(G$4*$E2292^3)+(G$5*$E2292^2)+(G$6*$E2292)+G$7</f>
        <v>370.1257641599999</v>
      </c>
      <c r="H2292" s="3">
        <f t="shared" si="187"/>
        <v>368.12770963000003</v>
      </c>
      <c r="I2292" s="3">
        <f t="shared" si="187"/>
        <v>365.24915915000025</v>
      </c>
    </row>
    <row r="2293" spans="3:9">
      <c r="C2293" s="2">
        <f t="shared" si="184"/>
        <v>39909</v>
      </c>
      <c r="D2293">
        <f t="shared" si="185"/>
        <v>3</v>
      </c>
      <c r="E2293">
        <v>66</v>
      </c>
      <c r="F2293" s="3">
        <v>273.39800000000002</v>
      </c>
      <c r="G2293" s="3">
        <f t="shared" si="187"/>
        <v>352.07886209999992</v>
      </c>
      <c r="H2293" s="3">
        <f t="shared" si="187"/>
        <v>351.43582708000002</v>
      </c>
      <c r="I2293" s="3">
        <f t="shared" si="187"/>
        <v>347.46472643000021</v>
      </c>
    </row>
    <row r="2294" spans="3:9">
      <c r="C2294" s="2">
        <f t="shared" si="184"/>
        <v>39909</v>
      </c>
      <c r="D2294">
        <f t="shared" si="185"/>
        <v>4</v>
      </c>
      <c r="E2294">
        <v>64</v>
      </c>
      <c r="F2294" s="3">
        <v>274.86700000000002</v>
      </c>
      <c r="G2294" s="3">
        <f t="shared" si="187"/>
        <v>341.96656115999997</v>
      </c>
      <c r="H2294" s="3">
        <f t="shared" si="187"/>
        <v>342.33874098000001</v>
      </c>
      <c r="I2294" s="3">
        <f t="shared" si="187"/>
        <v>338.09301165000039</v>
      </c>
    </row>
    <row r="2295" spans="3:9">
      <c r="C2295" s="2">
        <f t="shared" si="184"/>
        <v>39909</v>
      </c>
      <c r="D2295">
        <f t="shared" si="185"/>
        <v>5</v>
      </c>
      <c r="E2295">
        <v>59</v>
      </c>
      <c r="F2295" s="3">
        <v>278.50299999999999</v>
      </c>
      <c r="G2295" s="3">
        <f t="shared" si="187"/>
        <v>323.40219366000008</v>
      </c>
      <c r="H2295" s="3">
        <f t="shared" si="187"/>
        <v>326.30721133000009</v>
      </c>
      <c r="I2295" s="3">
        <f t="shared" si="187"/>
        <v>323.11828865000012</v>
      </c>
    </row>
    <row r="2296" spans="3:9">
      <c r="C2296" s="2">
        <f t="shared" si="184"/>
        <v>39909</v>
      </c>
      <c r="D2296">
        <f t="shared" si="185"/>
        <v>6</v>
      </c>
      <c r="E2296">
        <v>54</v>
      </c>
      <c r="F2296" s="3">
        <v>293.88400000000001</v>
      </c>
      <c r="G2296" s="3">
        <f t="shared" si="187"/>
        <v>314.43266165999989</v>
      </c>
      <c r="H2296" s="3">
        <f t="shared" si="187"/>
        <v>319.18296568000005</v>
      </c>
      <c r="I2296" s="3">
        <f t="shared" si="187"/>
        <v>319.2288201500001</v>
      </c>
    </row>
    <row r="2297" spans="3:9">
      <c r="C2297" s="2">
        <f t="shared" si="184"/>
        <v>39909</v>
      </c>
      <c r="D2297">
        <f t="shared" si="185"/>
        <v>7</v>
      </c>
      <c r="E2297">
        <v>50</v>
      </c>
      <c r="F2297" s="3">
        <v>316.84800000000001</v>
      </c>
      <c r="G2297" s="3">
        <f t="shared" si="187"/>
        <v>314.16531762</v>
      </c>
      <c r="H2297" s="3">
        <f t="shared" si="187"/>
        <v>319.32550948000005</v>
      </c>
      <c r="I2297" s="3">
        <f t="shared" si="187"/>
        <v>322.7461697899999</v>
      </c>
    </row>
    <row r="2298" spans="3:9">
      <c r="C2298" s="2">
        <f t="shared" si="184"/>
        <v>39909</v>
      </c>
      <c r="D2298">
        <f t="shared" si="185"/>
        <v>8</v>
      </c>
      <c r="E2298">
        <v>50</v>
      </c>
      <c r="F2298" s="3">
        <v>334.91500000000002</v>
      </c>
      <c r="G2298" s="3">
        <f t="shared" si="187"/>
        <v>314.16531762</v>
      </c>
      <c r="H2298" s="3">
        <f t="shared" si="187"/>
        <v>319.32550948000005</v>
      </c>
      <c r="I2298" s="3">
        <f t="shared" si="187"/>
        <v>322.7461697899999</v>
      </c>
    </row>
    <row r="2299" spans="3:9">
      <c r="C2299" s="2">
        <f t="shared" si="184"/>
        <v>39909</v>
      </c>
      <c r="D2299">
        <f t="shared" si="185"/>
        <v>9</v>
      </c>
      <c r="E2299">
        <v>51</v>
      </c>
      <c r="F2299" s="3">
        <v>382.024</v>
      </c>
      <c r="G2299" s="3">
        <f t="shared" si="187"/>
        <v>313.65646349999997</v>
      </c>
      <c r="H2299" s="3">
        <f t="shared" si="187"/>
        <v>318.83025013000002</v>
      </c>
      <c r="I2299" s="3">
        <f t="shared" si="187"/>
        <v>321.39888953000042</v>
      </c>
    </row>
    <row r="2300" spans="3:9">
      <c r="C2300" s="2">
        <f t="shared" si="184"/>
        <v>39909</v>
      </c>
      <c r="D2300">
        <f t="shared" si="185"/>
        <v>10</v>
      </c>
      <c r="E2300">
        <v>54</v>
      </c>
      <c r="F2300" s="3">
        <v>404.49</v>
      </c>
      <c r="G2300" s="3">
        <f t="shared" si="187"/>
        <v>314.43266165999989</v>
      </c>
      <c r="H2300" s="3">
        <f t="shared" si="187"/>
        <v>319.18296568000005</v>
      </c>
      <c r="I2300" s="3">
        <f t="shared" si="187"/>
        <v>319.2288201500001</v>
      </c>
    </row>
    <row r="2301" spans="3:9">
      <c r="C2301" s="2">
        <f t="shared" si="184"/>
        <v>39909</v>
      </c>
      <c r="D2301">
        <f t="shared" si="185"/>
        <v>11</v>
      </c>
      <c r="E2301">
        <v>56</v>
      </c>
      <c r="F2301" s="3">
        <v>415.54899999999998</v>
      </c>
      <c r="G2301" s="3">
        <f t="shared" si="187"/>
        <v>316.86909420000006</v>
      </c>
      <c r="H2301" s="3">
        <f t="shared" si="187"/>
        <v>321.01819978000003</v>
      </c>
      <c r="I2301" s="3">
        <f t="shared" si="187"/>
        <v>319.56466133000055</v>
      </c>
    </row>
    <row r="2302" spans="3:9">
      <c r="C2302" s="2">
        <f t="shared" si="184"/>
        <v>39909</v>
      </c>
      <c r="D2302">
        <f t="shared" si="185"/>
        <v>12</v>
      </c>
      <c r="E2302">
        <v>58</v>
      </c>
      <c r="F2302" s="3">
        <v>424.22199999999998</v>
      </c>
      <c r="G2302" s="3">
        <f t="shared" si="187"/>
        <v>320.84070041999996</v>
      </c>
      <c r="H2302" s="3">
        <f t="shared" si="187"/>
        <v>324.19698444000005</v>
      </c>
      <c r="I2302" s="3">
        <f t="shared" si="187"/>
        <v>321.50562987000018</v>
      </c>
    </row>
    <row r="2303" spans="3:9">
      <c r="C2303" s="2">
        <f t="shared" si="184"/>
        <v>39909</v>
      </c>
      <c r="D2303">
        <f t="shared" si="185"/>
        <v>13</v>
      </c>
      <c r="E2303">
        <v>62</v>
      </c>
      <c r="F2303" s="3">
        <v>426.09</v>
      </c>
      <c r="G2303" s="3">
        <f t="shared" si="187"/>
        <v>333.38943390000009</v>
      </c>
      <c r="H2303" s="3">
        <f t="shared" si="187"/>
        <v>334.80284512000003</v>
      </c>
      <c r="I2303" s="3">
        <f t="shared" si="187"/>
        <v>330.68112887000012</v>
      </c>
    </row>
    <row r="2304" spans="3:9">
      <c r="C2304" s="2">
        <f t="shared" si="184"/>
        <v>39909</v>
      </c>
      <c r="D2304">
        <f t="shared" si="185"/>
        <v>14</v>
      </c>
      <c r="E2304">
        <v>62</v>
      </c>
      <c r="F2304" s="3">
        <v>422.01400000000001</v>
      </c>
      <c r="G2304" s="3">
        <f t="shared" si="187"/>
        <v>333.38943390000009</v>
      </c>
      <c r="H2304" s="3">
        <f t="shared" si="187"/>
        <v>334.80284512000003</v>
      </c>
      <c r="I2304" s="3">
        <f t="shared" si="187"/>
        <v>330.68112887000012</v>
      </c>
    </row>
    <row r="2305" spans="3:9">
      <c r="C2305" s="2">
        <f t="shared" si="184"/>
        <v>39909</v>
      </c>
      <c r="D2305">
        <f t="shared" si="185"/>
        <v>15</v>
      </c>
      <c r="E2305">
        <v>64</v>
      </c>
      <c r="F2305" s="3">
        <v>417</v>
      </c>
      <c r="G2305" s="3">
        <f t="shared" si="187"/>
        <v>341.96656115999997</v>
      </c>
      <c r="H2305" s="3">
        <f t="shared" si="187"/>
        <v>342.33874098000001</v>
      </c>
      <c r="I2305" s="3">
        <f t="shared" si="187"/>
        <v>338.09301165000039</v>
      </c>
    </row>
    <row r="2306" spans="3:9">
      <c r="C2306" s="2">
        <f t="shared" si="184"/>
        <v>39909</v>
      </c>
      <c r="D2306">
        <f t="shared" si="185"/>
        <v>16</v>
      </c>
      <c r="E2306">
        <v>64</v>
      </c>
      <c r="F2306" s="3">
        <v>410.39400000000001</v>
      </c>
      <c r="G2306" s="3">
        <f t="shared" si="187"/>
        <v>341.96656115999997</v>
      </c>
      <c r="H2306" s="3">
        <f t="shared" si="187"/>
        <v>342.33874098000001</v>
      </c>
      <c r="I2306" s="3">
        <f t="shared" si="187"/>
        <v>338.09301165000039</v>
      </c>
    </row>
    <row r="2307" spans="3:9">
      <c r="C2307" s="2">
        <f t="shared" si="184"/>
        <v>39909</v>
      </c>
      <c r="D2307">
        <f t="shared" si="185"/>
        <v>17</v>
      </c>
      <c r="E2307">
        <v>63</v>
      </c>
      <c r="F2307" s="3">
        <v>394.697</v>
      </c>
      <c r="G2307" s="3">
        <f t="shared" si="187"/>
        <v>337.48610081999993</v>
      </c>
      <c r="H2307" s="3">
        <f t="shared" si="187"/>
        <v>338.37904489000005</v>
      </c>
      <c r="I2307" s="3">
        <f t="shared" si="187"/>
        <v>334.14473956999979</v>
      </c>
    </row>
    <row r="2308" spans="3:9">
      <c r="C2308" s="2">
        <f t="shared" si="184"/>
        <v>39909</v>
      </c>
      <c r="D2308">
        <f t="shared" si="185"/>
        <v>18</v>
      </c>
      <c r="E2308">
        <v>61</v>
      </c>
      <c r="F2308" s="3">
        <v>375.09899999999999</v>
      </c>
      <c r="G2308" s="3">
        <f t="shared" si="187"/>
        <v>329.67656039999997</v>
      </c>
      <c r="H2308" s="3">
        <f t="shared" si="187"/>
        <v>331.60334043000006</v>
      </c>
      <c r="I2308" s="3">
        <f t="shared" si="187"/>
        <v>327.69495363000038</v>
      </c>
    </row>
    <row r="2309" spans="3:9">
      <c r="C2309" s="2">
        <f t="shared" si="184"/>
        <v>39909</v>
      </c>
      <c r="D2309">
        <f t="shared" si="185"/>
        <v>19</v>
      </c>
      <c r="E2309">
        <v>57</v>
      </c>
      <c r="F2309" s="3">
        <v>374.46600000000001</v>
      </c>
      <c r="G2309" s="3">
        <f t="shared" si="187"/>
        <v>318.66300059999992</v>
      </c>
      <c r="H2309" s="3">
        <f t="shared" si="187"/>
        <v>322.43624767000006</v>
      </c>
      <c r="I2309" s="3">
        <f t="shared" si="187"/>
        <v>320.32606846999994</v>
      </c>
    </row>
    <row r="2310" spans="3:9">
      <c r="C2310" s="2">
        <f t="shared" si="184"/>
        <v>39909</v>
      </c>
      <c r="D2310">
        <f t="shared" si="185"/>
        <v>20</v>
      </c>
      <c r="E2310">
        <v>54</v>
      </c>
      <c r="F2310" s="3">
        <v>379.02199999999999</v>
      </c>
      <c r="G2310" s="3">
        <f t="shared" si="187"/>
        <v>314.43266165999989</v>
      </c>
      <c r="H2310" s="3">
        <f t="shared" si="187"/>
        <v>319.18296568000005</v>
      </c>
      <c r="I2310" s="3">
        <f t="shared" si="187"/>
        <v>319.2288201500001</v>
      </c>
    </row>
    <row r="2311" spans="3:9">
      <c r="C2311" s="2">
        <f t="shared" si="184"/>
        <v>39909</v>
      </c>
      <c r="D2311">
        <f t="shared" si="185"/>
        <v>21</v>
      </c>
      <c r="E2311">
        <v>51</v>
      </c>
      <c r="F2311" s="3">
        <v>369.19299999999998</v>
      </c>
      <c r="G2311" s="3">
        <f t="shared" si="187"/>
        <v>313.65646349999997</v>
      </c>
      <c r="H2311" s="3">
        <f t="shared" si="187"/>
        <v>318.83025013000002</v>
      </c>
      <c r="I2311" s="3">
        <f t="shared" si="187"/>
        <v>321.39888953000042</v>
      </c>
    </row>
    <row r="2312" spans="3:9">
      <c r="C2312" s="2">
        <f t="shared" si="184"/>
        <v>39909</v>
      </c>
      <c r="D2312">
        <f t="shared" si="185"/>
        <v>22</v>
      </c>
      <c r="E2312">
        <v>49</v>
      </c>
      <c r="F2312" s="3">
        <v>340.68700000000001</v>
      </c>
      <c r="G2312" s="3">
        <f t="shared" ref="G2312:I2331" si="188">(G$3*$E2312^4)+(G$4*$E2312^3)+(G$5*$E2312^2)+(G$6*$E2312)+G$7</f>
        <v>315.05796515999998</v>
      </c>
      <c r="H2312" s="3">
        <f t="shared" si="188"/>
        <v>320.11584903000005</v>
      </c>
      <c r="I2312" s="3">
        <f t="shared" si="188"/>
        <v>324.36378614999995</v>
      </c>
    </row>
    <row r="2313" spans="3:9">
      <c r="C2313" s="2">
        <f t="shared" si="184"/>
        <v>39909</v>
      </c>
      <c r="D2313">
        <f t="shared" si="185"/>
        <v>23</v>
      </c>
      <c r="E2313">
        <v>47</v>
      </c>
      <c r="F2313" s="3">
        <v>302.13600000000002</v>
      </c>
      <c r="G2313" s="3">
        <f t="shared" si="188"/>
        <v>317.9946405</v>
      </c>
      <c r="H2313" s="3">
        <f t="shared" si="188"/>
        <v>322.55456377000007</v>
      </c>
      <c r="I2313" s="3">
        <f t="shared" si="188"/>
        <v>328.2993211700005</v>
      </c>
    </row>
    <row r="2314" spans="3:9">
      <c r="C2314" s="2">
        <f t="shared" si="184"/>
        <v>39909</v>
      </c>
      <c r="D2314">
        <f t="shared" si="185"/>
        <v>24</v>
      </c>
      <c r="E2314">
        <v>46</v>
      </c>
      <c r="F2314" s="3">
        <v>280.30599999999998</v>
      </c>
      <c r="G2314" s="3">
        <f t="shared" si="188"/>
        <v>320.03866829999993</v>
      </c>
      <c r="H2314" s="3">
        <f t="shared" si="188"/>
        <v>324.18933648000007</v>
      </c>
      <c r="I2314" s="3">
        <f t="shared" si="188"/>
        <v>330.55802823000028</v>
      </c>
    </row>
    <row r="2315" spans="3:9">
      <c r="C2315" s="2">
        <f t="shared" si="184"/>
        <v>39910</v>
      </c>
      <c r="D2315">
        <f t="shared" si="185"/>
        <v>1</v>
      </c>
      <c r="E2315">
        <v>45</v>
      </c>
      <c r="F2315" s="3">
        <v>266.678</v>
      </c>
      <c r="G2315" s="3">
        <f t="shared" si="188"/>
        <v>322.46648951999998</v>
      </c>
      <c r="H2315" s="3">
        <f t="shared" si="188"/>
        <v>326.09198443000002</v>
      </c>
      <c r="I2315" s="3">
        <f t="shared" si="188"/>
        <v>332.9686481899999</v>
      </c>
    </row>
    <row r="2316" spans="3:9">
      <c r="C2316" s="2">
        <f t="shared" si="184"/>
        <v>39910</v>
      </c>
      <c r="D2316">
        <f t="shared" si="185"/>
        <v>2</v>
      </c>
      <c r="E2316">
        <v>44</v>
      </c>
      <c r="F2316" s="3">
        <v>264.59300000000002</v>
      </c>
      <c r="G2316" s="3">
        <f t="shared" si="188"/>
        <v>325.27810416</v>
      </c>
      <c r="H2316" s="3">
        <f t="shared" si="188"/>
        <v>328.25570638000011</v>
      </c>
      <c r="I2316" s="3">
        <f t="shared" si="188"/>
        <v>335.49771665000009</v>
      </c>
    </row>
    <row r="2317" spans="3:9">
      <c r="C2317" s="2">
        <f t="shared" ref="C2317:C2380" si="189">IF(D2317=1,C2316+1,C2316)</f>
        <v>39910</v>
      </c>
      <c r="D2317">
        <f t="shared" ref="D2317:D2380" si="190">IF(D2316=24,1,D2316+1)</f>
        <v>3</v>
      </c>
      <c r="E2317">
        <v>44</v>
      </c>
      <c r="F2317" s="3">
        <v>260.98700000000002</v>
      </c>
      <c r="G2317" s="3">
        <f t="shared" si="188"/>
        <v>325.27810416</v>
      </c>
      <c r="H2317" s="3">
        <f t="shared" si="188"/>
        <v>328.25570638000011</v>
      </c>
      <c r="I2317" s="3">
        <f t="shared" si="188"/>
        <v>335.49771665000009</v>
      </c>
    </row>
    <row r="2318" spans="3:9">
      <c r="C2318" s="2">
        <f t="shared" si="189"/>
        <v>39910</v>
      </c>
      <c r="D2318">
        <f t="shared" si="190"/>
        <v>4</v>
      </c>
      <c r="E2318">
        <v>42</v>
      </c>
      <c r="F2318" s="3">
        <v>262.43799999999999</v>
      </c>
      <c r="G2318" s="3">
        <f t="shared" si="188"/>
        <v>332.05271369999997</v>
      </c>
      <c r="H2318" s="3">
        <f t="shared" si="188"/>
        <v>333.33916732</v>
      </c>
      <c r="I2318" s="3">
        <f t="shared" si="188"/>
        <v>340.76962426999995</v>
      </c>
    </row>
    <row r="2319" spans="3:9">
      <c r="C2319" s="2">
        <f t="shared" si="189"/>
        <v>39910</v>
      </c>
      <c r="D2319">
        <f t="shared" si="190"/>
        <v>5</v>
      </c>
      <c r="E2319">
        <v>41</v>
      </c>
      <c r="F2319" s="3">
        <v>278.22800000000001</v>
      </c>
      <c r="G2319" s="3">
        <f t="shared" si="188"/>
        <v>336.01570860000004</v>
      </c>
      <c r="H2319" s="3">
        <f t="shared" si="188"/>
        <v>336.24530383000007</v>
      </c>
      <c r="I2319" s="3">
        <f t="shared" si="188"/>
        <v>343.43781743000005</v>
      </c>
    </row>
    <row r="2320" spans="3:9">
      <c r="C2320" s="2">
        <f t="shared" si="189"/>
        <v>39910</v>
      </c>
      <c r="D2320">
        <f t="shared" si="190"/>
        <v>6</v>
      </c>
      <c r="E2320">
        <v>41</v>
      </c>
      <c r="F2320" s="3">
        <v>301.37099999999998</v>
      </c>
      <c r="G2320" s="3">
        <f t="shared" si="188"/>
        <v>336.01570860000004</v>
      </c>
      <c r="H2320" s="3">
        <f t="shared" si="188"/>
        <v>336.24530383000007</v>
      </c>
      <c r="I2320" s="3">
        <f t="shared" si="188"/>
        <v>343.43781743000005</v>
      </c>
    </row>
    <row r="2321" spans="3:9">
      <c r="C2321" s="2">
        <f t="shared" si="189"/>
        <v>39910</v>
      </c>
      <c r="D2321">
        <f t="shared" si="190"/>
        <v>7</v>
      </c>
      <c r="E2321">
        <v>40</v>
      </c>
      <c r="F2321" s="3">
        <v>330.81900000000002</v>
      </c>
      <c r="G2321" s="3">
        <f t="shared" si="188"/>
        <v>340.36249691999996</v>
      </c>
      <c r="H2321" s="3">
        <f t="shared" si="188"/>
        <v>339.38530938000008</v>
      </c>
      <c r="I2321" s="3">
        <f t="shared" si="188"/>
        <v>346.07516709000043</v>
      </c>
    </row>
    <row r="2322" spans="3:9">
      <c r="C2322" s="2">
        <f t="shared" si="189"/>
        <v>39910</v>
      </c>
      <c r="D2322">
        <f t="shared" si="190"/>
        <v>8</v>
      </c>
      <c r="E2322">
        <v>44</v>
      </c>
      <c r="F2322" s="3">
        <v>364.59300000000002</v>
      </c>
      <c r="G2322" s="3">
        <f t="shared" si="188"/>
        <v>325.27810416</v>
      </c>
      <c r="H2322" s="3">
        <f t="shared" si="188"/>
        <v>328.25570638000011</v>
      </c>
      <c r="I2322" s="3">
        <f t="shared" si="188"/>
        <v>335.49771665000009</v>
      </c>
    </row>
    <row r="2323" spans="3:9">
      <c r="C2323" s="2">
        <f t="shared" si="189"/>
        <v>39910</v>
      </c>
      <c r="D2323">
        <f t="shared" si="190"/>
        <v>9</v>
      </c>
      <c r="E2323">
        <v>46</v>
      </c>
      <c r="F2323" s="3">
        <v>401.53500000000003</v>
      </c>
      <c r="G2323" s="3">
        <f t="shared" si="188"/>
        <v>320.03866829999993</v>
      </c>
      <c r="H2323" s="3">
        <f t="shared" si="188"/>
        <v>324.18933648000007</v>
      </c>
      <c r="I2323" s="3">
        <f t="shared" si="188"/>
        <v>330.55802823000028</v>
      </c>
    </row>
    <row r="2324" spans="3:9">
      <c r="C2324" s="2">
        <f t="shared" si="189"/>
        <v>39910</v>
      </c>
      <c r="D2324">
        <f t="shared" si="190"/>
        <v>10</v>
      </c>
      <c r="E2324">
        <v>48</v>
      </c>
      <c r="F2324" s="3">
        <v>425.60899999999998</v>
      </c>
      <c r="G2324" s="3">
        <f t="shared" si="188"/>
        <v>316.33440612000004</v>
      </c>
      <c r="H2324" s="3">
        <f t="shared" si="188"/>
        <v>321.19446754000001</v>
      </c>
      <c r="I2324" s="3">
        <f t="shared" si="188"/>
        <v>326.22444797000009</v>
      </c>
    </row>
    <row r="2325" spans="3:9">
      <c r="C2325" s="2">
        <f t="shared" si="189"/>
        <v>39910</v>
      </c>
      <c r="D2325">
        <f t="shared" si="190"/>
        <v>11</v>
      </c>
      <c r="E2325">
        <v>51</v>
      </c>
      <c r="F2325" s="3">
        <v>429.28</v>
      </c>
      <c r="G2325" s="3">
        <f t="shared" si="188"/>
        <v>313.65646349999997</v>
      </c>
      <c r="H2325" s="3">
        <f t="shared" si="188"/>
        <v>318.83025013000002</v>
      </c>
      <c r="I2325" s="3">
        <f t="shared" si="188"/>
        <v>321.39888953000042</v>
      </c>
    </row>
    <row r="2326" spans="3:9">
      <c r="C2326" s="2">
        <f t="shared" si="189"/>
        <v>39910</v>
      </c>
      <c r="D2326">
        <f t="shared" si="190"/>
        <v>12</v>
      </c>
      <c r="E2326">
        <v>53</v>
      </c>
      <c r="F2326" s="3">
        <v>425.52600000000001</v>
      </c>
      <c r="G2326" s="3">
        <f t="shared" si="188"/>
        <v>313.79013552000004</v>
      </c>
      <c r="H2326" s="3">
        <f t="shared" si="188"/>
        <v>318.75217699000007</v>
      </c>
      <c r="I2326" s="3">
        <f t="shared" si="188"/>
        <v>319.61678266999985</v>
      </c>
    </row>
    <row r="2327" spans="3:9">
      <c r="C2327" s="2">
        <f t="shared" si="189"/>
        <v>39910</v>
      </c>
      <c r="D2327">
        <f t="shared" si="190"/>
        <v>13</v>
      </c>
      <c r="E2327">
        <v>54</v>
      </c>
      <c r="F2327" s="3">
        <v>416.94799999999998</v>
      </c>
      <c r="G2327" s="3">
        <f t="shared" si="188"/>
        <v>314.43266165999989</v>
      </c>
      <c r="H2327" s="3">
        <f t="shared" si="188"/>
        <v>319.18296568000005</v>
      </c>
      <c r="I2327" s="3">
        <f t="shared" si="188"/>
        <v>319.2288201500001</v>
      </c>
    </row>
    <row r="2328" spans="3:9">
      <c r="C2328" s="2">
        <f t="shared" si="189"/>
        <v>39910</v>
      </c>
      <c r="D2328">
        <f t="shared" si="190"/>
        <v>14</v>
      </c>
      <c r="E2328">
        <v>56</v>
      </c>
      <c r="F2328" s="3">
        <v>417.60399999999998</v>
      </c>
      <c r="G2328" s="3">
        <f t="shared" si="188"/>
        <v>316.86909420000006</v>
      </c>
      <c r="H2328" s="3">
        <f t="shared" si="188"/>
        <v>321.01819978000003</v>
      </c>
      <c r="I2328" s="3">
        <f t="shared" si="188"/>
        <v>319.56466133000055</v>
      </c>
    </row>
    <row r="2329" spans="3:9">
      <c r="C2329" s="2">
        <f t="shared" si="189"/>
        <v>39910</v>
      </c>
      <c r="D2329">
        <f t="shared" si="190"/>
        <v>15</v>
      </c>
      <c r="E2329">
        <v>59</v>
      </c>
      <c r="F2329" s="3">
        <v>404.87400000000002</v>
      </c>
      <c r="G2329" s="3">
        <f t="shared" si="188"/>
        <v>323.40219366000008</v>
      </c>
      <c r="H2329" s="3">
        <f t="shared" si="188"/>
        <v>326.30721133000009</v>
      </c>
      <c r="I2329" s="3">
        <f t="shared" si="188"/>
        <v>323.11828865000012</v>
      </c>
    </row>
    <row r="2330" spans="3:9">
      <c r="C2330" s="2">
        <f t="shared" si="189"/>
        <v>39910</v>
      </c>
      <c r="D2330">
        <f t="shared" si="190"/>
        <v>16</v>
      </c>
      <c r="E2330">
        <v>59</v>
      </c>
      <c r="F2330" s="3">
        <v>398.79</v>
      </c>
      <c r="G2330" s="3">
        <f t="shared" si="188"/>
        <v>323.40219366000008</v>
      </c>
      <c r="H2330" s="3">
        <f t="shared" si="188"/>
        <v>326.30721133000009</v>
      </c>
      <c r="I2330" s="3">
        <f t="shared" si="188"/>
        <v>323.11828865000012</v>
      </c>
    </row>
    <row r="2331" spans="3:9">
      <c r="C2331" s="2">
        <f t="shared" si="189"/>
        <v>39910</v>
      </c>
      <c r="D2331">
        <f t="shared" si="190"/>
        <v>17</v>
      </c>
      <c r="E2331">
        <v>59</v>
      </c>
      <c r="F2331" s="3">
        <v>381.78300000000002</v>
      </c>
      <c r="G2331" s="3">
        <f t="shared" si="188"/>
        <v>323.40219366000008</v>
      </c>
      <c r="H2331" s="3">
        <f t="shared" si="188"/>
        <v>326.30721133000009</v>
      </c>
      <c r="I2331" s="3">
        <f t="shared" si="188"/>
        <v>323.11828865000012</v>
      </c>
    </row>
    <row r="2332" spans="3:9">
      <c r="C2332" s="2">
        <f t="shared" si="189"/>
        <v>39910</v>
      </c>
      <c r="D2332">
        <f t="shared" si="190"/>
        <v>18</v>
      </c>
      <c r="E2332">
        <v>58</v>
      </c>
      <c r="F2332" s="3">
        <v>370.36399999999998</v>
      </c>
      <c r="G2332" s="3">
        <f t="shared" ref="G2332:I2351" si="191">(G$3*$E2332^4)+(G$4*$E2332^3)+(G$5*$E2332^2)+(G$6*$E2332)+G$7</f>
        <v>320.84070041999996</v>
      </c>
      <c r="H2332" s="3">
        <f t="shared" si="191"/>
        <v>324.19698444000005</v>
      </c>
      <c r="I2332" s="3">
        <f t="shared" si="191"/>
        <v>321.50562987000018</v>
      </c>
    </row>
    <row r="2333" spans="3:9">
      <c r="C2333" s="2">
        <f t="shared" si="189"/>
        <v>39910</v>
      </c>
      <c r="D2333">
        <f t="shared" si="190"/>
        <v>19</v>
      </c>
      <c r="E2333">
        <v>56</v>
      </c>
      <c r="F2333" s="3">
        <v>373.77800000000002</v>
      </c>
      <c r="G2333" s="3">
        <f t="shared" si="191"/>
        <v>316.86909420000006</v>
      </c>
      <c r="H2333" s="3">
        <f t="shared" si="191"/>
        <v>321.01819978000003</v>
      </c>
      <c r="I2333" s="3">
        <f t="shared" si="191"/>
        <v>319.56466133000055</v>
      </c>
    </row>
    <row r="2334" spans="3:9">
      <c r="C2334" s="2">
        <f t="shared" si="189"/>
        <v>39910</v>
      </c>
      <c r="D2334">
        <f t="shared" si="190"/>
        <v>20</v>
      </c>
      <c r="E2334">
        <v>53</v>
      </c>
      <c r="F2334" s="3">
        <v>386.47500000000002</v>
      </c>
      <c r="G2334" s="3">
        <f t="shared" si="191"/>
        <v>313.79013552000004</v>
      </c>
      <c r="H2334" s="3">
        <f t="shared" si="191"/>
        <v>318.75217699000007</v>
      </c>
      <c r="I2334" s="3">
        <f t="shared" si="191"/>
        <v>319.61678266999985</v>
      </c>
    </row>
    <row r="2335" spans="3:9">
      <c r="C2335" s="2">
        <f t="shared" si="189"/>
        <v>39910</v>
      </c>
      <c r="D2335">
        <f t="shared" si="190"/>
        <v>21</v>
      </c>
      <c r="E2335">
        <v>52</v>
      </c>
      <c r="F2335" s="3">
        <v>380.15899999999999</v>
      </c>
      <c r="G2335" s="3">
        <f t="shared" si="191"/>
        <v>313.53140279999991</v>
      </c>
      <c r="H2335" s="3">
        <f t="shared" si="191"/>
        <v>318.6368722200001</v>
      </c>
      <c r="I2335" s="3">
        <f t="shared" si="191"/>
        <v>320.34769257000022</v>
      </c>
    </row>
    <row r="2336" spans="3:9">
      <c r="C2336" s="2">
        <f t="shared" si="189"/>
        <v>39910</v>
      </c>
      <c r="D2336">
        <f t="shared" si="190"/>
        <v>22</v>
      </c>
      <c r="E2336">
        <v>51</v>
      </c>
      <c r="F2336" s="3">
        <v>346.73599999999999</v>
      </c>
      <c r="G2336" s="3">
        <f t="shared" si="191"/>
        <v>313.65646349999997</v>
      </c>
      <c r="H2336" s="3">
        <f t="shared" si="191"/>
        <v>318.83025013000002</v>
      </c>
      <c r="I2336" s="3">
        <f t="shared" si="191"/>
        <v>321.39888953000042</v>
      </c>
    </row>
    <row r="2337" spans="3:9">
      <c r="C2337" s="2">
        <f t="shared" si="189"/>
        <v>39910</v>
      </c>
      <c r="D2337">
        <f t="shared" si="190"/>
        <v>23</v>
      </c>
      <c r="E2337">
        <v>49</v>
      </c>
      <c r="F2337" s="3">
        <v>312.23700000000002</v>
      </c>
      <c r="G2337" s="3">
        <f t="shared" si="191"/>
        <v>315.05796515999998</v>
      </c>
      <c r="H2337" s="3">
        <f t="shared" si="191"/>
        <v>320.11584903000005</v>
      </c>
      <c r="I2337" s="3">
        <f t="shared" si="191"/>
        <v>324.36378614999995</v>
      </c>
    </row>
    <row r="2338" spans="3:9">
      <c r="C2338" s="2">
        <f t="shared" si="189"/>
        <v>39910</v>
      </c>
      <c r="D2338">
        <f t="shared" si="190"/>
        <v>24</v>
      </c>
      <c r="E2338">
        <v>46</v>
      </c>
      <c r="F2338" s="3">
        <v>285.37</v>
      </c>
      <c r="G2338" s="3">
        <f t="shared" si="191"/>
        <v>320.03866829999993</v>
      </c>
      <c r="H2338" s="3">
        <f t="shared" si="191"/>
        <v>324.18933648000007</v>
      </c>
      <c r="I2338" s="3">
        <f t="shared" si="191"/>
        <v>330.55802823000028</v>
      </c>
    </row>
    <row r="2339" spans="3:9">
      <c r="C2339" s="2">
        <f t="shared" si="189"/>
        <v>39911</v>
      </c>
      <c r="D2339">
        <f t="shared" si="190"/>
        <v>1</v>
      </c>
      <c r="E2339">
        <v>45</v>
      </c>
      <c r="F2339" s="3">
        <v>281.33999999999997</v>
      </c>
      <c r="G2339" s="3">
        <f t="shared" si="191"/>
        <v>322.46648951999998</v>
      </c>
      <c r="H2339" s="3">
        <f t="shared" si="191"/>
        <v>326.09198443000002</v>
      </c>
      <c r="I2339" s="3">
        <f t="shared" si="191"/>
        <v>332.9686481899999</v>
      </c>
    </row>
    <row r="2340" spans="3:9">
      <c r="C2340" s="2">
        <f t="shared" si="189"/>
        <v>39911</v>
      </c>
      <c r="D2340">
        <f t="shared" si="190"/>
        <v>2</v>
      </c>
      <c r="E2340">
        <v>45</v>
      </c>
      <c r="F2340" s="3">
        <v>277.78100000000001</v>
      </c>
      <c r="G2340" s="3">
        <f t="shared" si="191"/>
        <v>322.46648951999998</v>
      </c>
      <c r="H2340" s="3">
        <f t="shared" si="191"/>
        <v>326.09198443000002</v>
      </c>
      <c r="I2340" s="3">
        <f t="shared" si="191"/>
        <v>332.9686481899999</v>
      </c>
    </row>
    <row r="2341" spans="3:9">
      <c r="C2341" s="2">
        <f t="shared" si="189"/>
        <v>39911</v>
      </c>
      <c r="D2341">
        <f t="shared" si="190"/>
        <v>3</v>
      </c>
      <c r="E2341">
        <v>44</v>
      </c>
      <c r="F2341" s="3">
        <v>280.42899999999997</v>
      </c>
      <c r="G2341" s="3">
        <f t="shared" si="191"/>
        <v>325.27810416</v>
      </c>
      <c r="H2341" s="3">
        <f t="shared" si="191"/>
        <v>328.25570638000011</v>
      </c>
      <c r="I2341" s="3">
        <f t="shared" si="191"/>
        <v>335.49771665000009</v>
      </c>
    </row>
    <row r="2342" spans="3:9">
      <c r="C2342" s="2">
        <f t="shared" si="189"/>
        <v>39911</v>
      </c>
      <c r="D2342">
        <f t="shared" si="190"/>
        <v>4</v>
      </c>
      <c r="E2342">
        <v>44</v>
      </c>
      <c r="F2342" s="3">
        <v>282.31799999999998</v>
      </c>
      <c r="G2342" s="3">
        <f t="shared" si="191"/>
        <v>325.27810416</v>
      </c>
      <c r="H2342" s="3">
        <f t="shared" si="191"/>
        <v>328.25570638000011</v>
      </c>
      <c r="I2342" s="3">
        <f t="shared" si="191"/>
        <v>335.49771665000009</v>
      </c>
    </row>
    <row r="2343" spans="3:9">
      <c r="C2343" s="2">
        <f t="shared" si="189"/>
        <v>39911</v>
      </c>
      <c r="D2343">
        <f t="shared" si="190"/>
        <v>5</v>
      </c>
      <c r="E2343">
        <v>42</v>
      </c>
      <c r="F2343" s="3">
        <v>294.64100000000002</v>
      </c>
      <c r="G2343" s="3">
        <f t="shared" si="191"/>
        <v>332.05271369999997</v>
      </c>
      <c r="H2343" s="3">
        <f t="shared" si="191"/>
        <v>333.33916732</v>
      </c>
      <c r="I2343" s="3">
        <f t="shared" si="191"/>
        <v>340.76962426999995</v>
      </c>
    </row>
    <row r="2344" spans="3:9">
      <c r="C2344" s="2">
        <f t="shared" si="189"/>
        <v>39911</v>
      </c>
      <c r="D2344">
        <f t="shared" si="190"/>
        <v>6</v>
      </c>
      <c r="E2344">
        <v>39</v>
      </c>
      <c r="F2344" s="3">
        <v>314.5</v>
      </c>
      <c r="G2344" s="3">
        <f t="shared" si="191"/>
        <v>345.09307866</v>
      </c>
      <c r="H2344" s="3">
        <f t="shared" si="191"/>
        <v>342.75238273000002</v>
      </c>
      <c r="I2344" s="3">
        <f t="shared" si="191"/>
        <v>348.64049165000034</v>
      </c>
    </row>
    <row r="2345" spans="3:9">
      <c r="C2345" s="2">
        <f t="shared" si="189"/>
        <v>39911</v>
      </c>
      <c r="D2345">
        <f t="shared" si="190"/>
        <v>7</v>
      </c>
      <c r="E2345">
        <v>39</v>
      </c>
      <c r="F2345" s="3">
        <v>344.315</v>
      </c>
      <c r="G2345" s="3">
        <f t="shared" si="191"/>
        <v>345.09307866</v>
      </c>
      <c r="H2345" s="3">
        <f t="shared" si="191"/>
        <v>342.75238273000002</v>
      </c>
      <c r="I2345" s="3">
        <f t="shared" si="191"/>
        <v>348.64049165000034</v>
      </c>
    </row>
    <row r="2346" spans="3:9">
      <c r="C2346" s="2">
        <f t="shared" si="189"/>
        <v>39911</v>
      </c>
      <c r="D2346">
        <f t="shared" si="190"/>
        <v>8</v>
      </c>
      <c r="E2346">
        <v>51</v>
      </c>
      <c r="F2346" s="3">
        <v>364.18</v>
      </c>
      <c r="G2346" s="3">
        <f t="shared" si="191"/>
        <v>313.65646349999997</v>
      </c>
      <c r="H2346" s="3">
        <f t="shared" si="191"/>
        <v>318.83025013000002</v>
      </c>
      <c r="I2346" s="3">
        <f t="shared" si="191"/>
        <v>321.39888953000042</v>
      </c>
    </row>
    <row r="2347" spans="3:9">
      <c r="C2347" s="2">
        <f t="shared" si="189"/>
        <v>39911</v>
      </c>
      <c r="D2347">
        <f t="shared" si="190"/>
        <v>9</v>
      </c>
      <c r="E2347">
        <v>57</v>
      </c>
      <c r="F2347" s="3">
        <v>396.142</v>
      </c>
      <c r="G2347" s="3">
        <f t="shared" si="191"/>
        <v>318.66300059999992</v>
      </c>
      <c r="H2347" s="3">
        <f t="shared" si="191"/>
        <v>322.43624767000006</v>
      </c>
      <c r="I2347" s="3">
        <f t="shared" si="191"/>
        <v>320.32606846999994</v>
      </c>
    </row>
    <row r="2348" spans="3:9">
      <c r="C2348" s="2">
        <f t="shared" si="189"/>
        <v>39911</v>
      </c>
      <c r="D2348">
        <f t="shared" si="190"/>
        <v>10</v>
      </c>
      <c r="E2348">
        <v>61</v>
      </c>
      <c r="F2348" s="3">
        <v>401.93400000000003</v>
      </c>
      <c r="G2348" s="3">
        <f t="shared" si="191"/>
        <v>329.67656039999997</v>
      </c>
      <c r="H2348" s="3">
        <f t="shared" si="191"/>
        <v>331.60334043000006</v>
      </c>
      <c r="I2348" s="3">
        <f t="shared" si="191"/>
        <v>327.69495363000038</v>
      </c>
    </row>
    <row r="2349" spans="3:9">
      <c r="C2349" s="2">
        <f t="shared" si="189"/>
        <v>39911</v>
      </c>
      <c r="D2349">
        <f t="shared" si="190"/>
        <v>11</v>
      </c>
      <c r="E2349">
        <v>64</v>
      </c>
      <c r="F2349" s="3">
        <v>408.98399999999998</v>
      </c>
      <c r="G2349" s="3">
        <f t="shared" si="191"/>
        <v>341.96656115999997</v>
      </c>
      <c r="H2349" s="3">
        <f t="shared" si="191"/>
        <v>342.33874098000001</v>
      </c>
      <c r="I2349" s="3">
        <f t="shared" si="191"/>
        <v>338.09301165000039</v>
      </c>
    </row>
    <row r="2350" spans="3:9">
      <c r="C2350" s="2">
        <f t="shared" si="189"/>
        <v>39911</v>
      </c>
      <c r="D2350">
        <f t="shared" si="190"/>
        <v>12</v>
      </c>
      <c r="E2350">
        <v>65</v>
      </c>
      <c r="F2350" s="3">
        <v>413.834</v>
      </c>
      <c r="G2350" s="3">
        <f t="shared" si="191"/>
        <v>346.83081492000008</v>
      </c>
      <c r="H2350" s="3">
        <f t="shared" si="191"/>
        <v>346.68873463</v>
      </c>
      <c r="I2350" s="3">
        <f t="shared" si="191"/>
        <v>342.53162758999912</v>
      </c>
    </row>
    <row r="2351" spans="3:9">
      <c r="C2351" s="2">
        <f t="shared" si="189"/>
        <v>39911</v>
      </c>
      <c r="D2351">
        <f t="shared" si="190"/>
        <v>13</v>
      </c>
      <c r="E2351">
        <v>66</v>
      </c>
      <c r="F2351" s="3">
        <v>420.29199999999997</v>
      </c>
      <c r="G2351" s="3">
        <f t="shared" si="191"/>
        <v>352.07886209999992</v>
      </c>
      <c r="H2351" s="3">
        <f t="shared" si="191"/>
        <v>351.43582708000002</v>
      </c>
      <c r="I2351" s="3">
        <f t="shared" si="191"/>
        <v>347.46472643000021</v>
      </c>
    </row>
    <row r="2352" spans="3:9">
      <c r="C2352" s="2">
        <f t="shared" si="189"/>
        <v>39911</v>
      </c>
      <c r="D2352">
        <f t="shared" si="190"/>
        <v>14</v>
      </c>
      <c r="E2352">
        <v>67</v>
      </c>
      <c r="F2352" s="3">
        <v>423.11599999999999</v>
      </c>
      <c r="G2352" s="3">
        <f t="shared" ref="G2352:I2371" si="192">(G$3*$E2352^4)+(G$4*$E2352^3)+(G$5*$E2352^2)+(G$6*$E2352)+G$7</f>
        <v>357.71070269999996</v>
      </c>
      <c r="H2352" s="3">
        <f t="shared" si="192"/>
        <v>356.58681957000005</v>
      </c>
      <c r="I2352" s="3">
        <f t="shared" si="192"/>
        <v>352.89490377000044</v>
      </c>
    </row>
    <row r="2353" spans="3:9">
      <c r="C2353" s="2">
        <f t="shared" si="189"/>
        <v>39911</v>
      </c>
      <c r="D2353">
        <f t="shared" si="190"/>
        <v>15</v>
      </c>
      <c r="E2353">
        <v>67</v>
      </c>
      <c r="F2353" s="3">
        <v>414.67099999999999</v>
      </c>
      <c r="G2353" s="3">
        <f t="shared" si="192"/>
        <v>357.71070269999996</v>
      </c>
      <c r="H2353" s="3">
        <f t="shared" si="192"/>
        <v>356.58681957000005</v>
      </c>
      <c r="I2353" s="3">
        <f t="shared" si="192"/>
        <v>352.89490377000044</v>
      </c>
    </row>
    <row r="2354" spans="3:9">
      <c r="C2354" s="2">
        <f t="shared" si="189"/>
        <v>39911</v>
      </c>
      <c r="D2354">
        <f t="shared" si="190"/>
        <v>16</v>
      </c>
      <c r="E2354">
        <v>66</v>
      </c>
      <c r="F2354" s="3">
        <v>414.26499999999999</v>
      </c>
      <c r="G2354" s="3">
        <f t="shared" si="192"/>
        <v>352.07886209999992</v>
      </c>
      <c r="H2354" s="3">
        <f t="shared" si="192"/>
        <v>351.43582708000002</v>
      </c>
      <c r="I2354" s="3">
        <f t="shared" si="192"/>
        <v>347.46472643000021</v>
      </c>
    </row>
    <row r="2355" spans="3:9">
      <c r="C2355" s="2">
        <f t="shared" si="189"/>
        <v>39911</v>
      </c>
      <c r="D2355">
        <f t="shared" si="190"/>
        <v>17</v>
      </c>
      <c r="E2355">
        <v>65</v>
      </c>
      <c r="F2355" s="3">
        <v>397.09</v>
      </c>
      <c r="G2355" s="3">
        <f t="shared" si="192"/>
        <v>346.83081492000008</v>
      </c>
      <c r="H2355" s="3">
        <f t="shared" si="192"/>
        <v>346.68873463</v>
      </c>
      <c r="I2355" s="3">
        <f t="shared" si="192"/>
        <v>342.53162758999912</v>
      </c>
    </row>
    <row r="2356" spans="3:9">
      <c r="C2356" s="2">
        <f t="shared" si="189"/>
        <v>39911</v>
      </c>
      <c r="D2356">
        <f t="shared" si="190"/>
        <v>18</v>
      </c>
      <c r="E2356">
        <v>64</v>
      </c>
      <c r="F2356" s="3">
        <v>378.62799999999999</v>
      </c>
      <c r="G2356" s="3">
        <f t="shared" si="192"/>
        <v>341.96656115999997</v>
      </c>
      <c r="H2356" s="3">
        <f t="shared" si="192"/>
        <v>342.33874098000001</v>
      </c>
      <c r="I2356" s="3">
        <f t="shared" si="192"/>
        <v>338.09301165000039</v>
      </c>
    </row>
    <row r="2357" spans="3:9">
      <c r="C2357" s="2">
        <f t="shared" si="189"/>
        <v>39911</v>
      </c>
      <c r="D2357">
        <f t="shared" si="190"/>
        <v>19</v>
      </c>
      <c r="E2357">
        <v>62</v>
      </c>
      <c r="F2357" s="3">
        <v>382.33600000000001</v>
      </c>
      <c r="G2357" s="3">
        <f t="shared" si="192"/>
        <v>333.38943390000009</v>
      </c>
      <c r="H2357" s="3">
        <f t="shared" si="192"/>
        <v>334.80284512000003</v>
      </c>
      <c r="I2357" s="3">
        <f t="shared" si="192"/>
        <v>330.68112887000012</v>
      </c>
    </row>
    <row r="2358" spans="3:9">
      <c r="C2358" s="2">
        <f t="shared" si="189"/>
        <v>39911</v>
      </c>
      <c r="D2358">
        <f t="shared" si="190"/>
        <v>20</v>
      </c>
      <c r="E2358">
        <v>60</v>
      </c>
      <c r="F2358" s="3">
        <v>394.13400000000001</v>
      </c>
      <c r="G2358" s="3">
        <f t="shared" si="192"/>
        <v>326.34748031999993</v>
      </c>
      <c r="H2358" s="3">
        <f t="shared" si="192"/>
        <v>328.77372958000001</v>
      </c>
      <c r="I2358" s="3">
        <f t="shared" si="192"/>
        <v>325.1774444899998</v>
      </c>
    </row>
    <row r="2359" spans="3:9">
      <c r="C2359" s="2">
        <f t="shared" si="189"/>
        <v>39911</v>
      </c>
      <c r="D2359">
        <f t="shared" si="190"/>
        <v>21</v>
      </c>
      <c r="E2359">
        <v>60</v>
      </c>
      <c r="F2359" s="3">
        <v>386.31599999999997</v>
      </c>
      <c r="G2359" s="3">
        <f t="shared" si="192"/>
        <v>326.34748031999993</v>
      </c>
      <c r="H2359" s="3">
        <f t="shared" si="192"/>
        <v>328.77372958000001</v>
      </c>
      <c r="I2359" s="3">
        <f t="shared" si="192"/>
        <v>325.1774444899998</v>
      </c>
    </row>
    <row r="2360" spans="3:9">
      <c r="C2360" s="2">
        <f t="shared" si="189"/>
        <v>39911</v>
      </c>
      <c r="D2360">
        <f t="shared" si="190"/>
        <v>22</v>
      </c>
      <c r="E2360">
        <v>60</v>
      </c>
      <c r="F2360" s="3">
        <v>350.12099999999998</v>
      </c>
      <c r="G2360" s="3">
        <f t="shared" si="192"/>
        <v>326.34748031999993</v>
      </c>
      <c r="H2360" s="3">
        <f t="shared" si="192"/>
        <v>328.77372958000001</v>
      </c>
      <c r="I2360" s="3">
        <f t="shared" si="192"/>
        <v>325.1774444899998</v>
      </c>
    </row>
    <row r="2361" spans="3:9">
      <c r="C2361" s="2">
        <f t="shared" si="189"/>
        <v>39911</v>
      </c>
      <c r="D2361">
        <f t="shared" si="190"/>
        <v>23</v>
      </c>
      <c r="E2361">
        <v>60</v>
      </c>
      <c r="F2361" s="3">
        <v>310.577</v>
      </c>
      <c r="G2361" s="3">
        <f t="shared" si="192"/>
        <v>326.34748031999993</v>
      </c>
      <c r="H2361" s="3">
        <f t="shared" si="192"/>
        <v>328.77372958000001</v>
      </c>
      <c r="I2361" s="3">
        <f t="shared" si="192"/>
        <v>325.1774444899998</v>
      </c>
    </row>
    <row r="2362" spans="3:9">
      <c r="C2362" s="2">
        <f t="shared" si="189"/>
        <v>39911</v>
      </c>
      <c r="D2362">
        <f t="shared" si="190"/>
        <v>24</v>
      </c>
      <c r="E2362">
        <v>60</v>
      </c>
      <c r="F2362" s="3">
        <v>278.26799999999997</v>
      </c>
      <c r="G2362" s="3">
        <f t="shared" si="192"/>
        <v>326.34748031999993</v>
      </c>
      <c r="H2362" s="3">
        <f t="shared" si="192"/>
        <v>328.77372958000001</v>
      </c>
      <c r="I2362" s="3">
        <f t="shared" si="192"/>
        <v>325.1774444899998</v>
      </c>
    </row>
    <row r="2363" spans="3:9">
      <c r="C2363" s="2">
        <f t="shared" si="189"/>
        <v>39912</v>
      </c>
      <c r="D2363">
        <f t="shared" si="190"/>
        <v>1</v>
      </c>
      <c r="E2363">
        <v>61</v>
      </c>
      <c r="F2363" s="3">
        <v>272.38200000000001</v>
      </c>
      <c r="G2363" s="3">
        <f t="shared" si="192"/>
        <v>329.67656039999997</v>
      </c>
      <c r="H2363" s="3">
        <f t="shared" si="192"/>
        <v>331.60334043000006</v>
      </c>
      <c r="I2363" s="3">
        <f t="shared" si="192"/>
        <v>327.69495363000038</v>
      </c>
    </row>
    <row r="2364" spans="3:9">
      <c r="C2364" s="2">
        <f t="shared" si="189"/>
        <v>39912</v>
      </c>
      <c r="D2364">
        <f t="shared" si="190"/>
        <v>2</v>
      </c>
      <c r="E2364">
        <v>59</v>
      </c>
      <c r="F2364" s="3">
        <v>264.46300000000002</v>
      </c>
      <c r="G2364" s="3">
        <f t="shared" si="192"/>
        <v>323.40219366000008</v>
      </c>
      <c r="H2364" s="3">
        <f t="shared" si="192"/>
        <v>326.30721133000009</v>
      </c>
      <c r="I2364" s="3">
        <f t="shared" si="192"/>
        <v>323.11828865000012</v>
      </c>
    </row>
    <row r="2365" spans="3:9">
      <c r="C2365" s="2">
        <f t="shared" si="189"/>
        <v>39912</v>
      </c>
      <c r="D2365">
        <f t="shared" si="190"/>
        <v>3</v>
      </c>
      <c r="E2365">
        <v>59</v>
      </c>
      <c r="F2365" s="3">
        <v>267.61799999999999</v>
      </c>
      <c r="G2365" s="3">
        <f t="shared" si="192"/>
        <v>323.40219366000008</v>
      </c>
      <c r="H2365" s="3">
        <f t="shared" si="192"/>
        <v>326.30721133000009</v>
      </c>
      <c r="I2365" s="3">
        <f t="shared" si="192"/>
        <v>323.11828865000012</v>
      </c>
    </row>
    <row r="2366" spans="3:9">
      <c r="C2366" s="2">
        <f t="shared" si="189"/>
        <v>39912</v>
      </c>
      <c r="D2366">
        <f t="shared" si="190"/>
        <v>4</v>
      </c>
      <c r="E2366">
        <v>58</v>
      </c>
      <c r="F2366" s="3">
        <v>260.86700000000002</v>
      </c>
      <c r="G2366" s="3">
        <f t="shared" si="192"/>
        <v>320.84070041999996</v>
      </c>
      <c r="H2366" s="3">
        <f t="shared" si="192"/>
        <v>324.19698444000005</v>
      </c>
      <c r="I2366" s="3">
        <f t="shared" si="192"/>
        <v>321.50562987000018</v>
      </c>
    </row>
    <row r="2367" spans="3:9">
      <c r="C2367" s="2">
        <f t="shared" si="189"/>
        <v>39912</v>
      </c>
      <c r="D2367">
        <f t="shared" si="190"/>
        <v>5</v>
      </c>
      <c r="E2367">
        <v>58</v>
      </c>
      <c r="F2367" s="3">
        <v>273.45999999999998</v>
      </c>
      <c r="G2367" s="3">
        <f t="shared" si="192"/>
        <v>320.84070041999996</v>
      </c>
      <c r="H2367" s="3">
        <f t="shared" si="192"/>
        <v>324.19698444000005</v>
      </c>
      <c r="I2367" s="3">
        <f t="shared" si="192"/>
        <v>321.50562987000018</v>
      </c>
    </row>
    <row r="2368" spans="3:9">
      <c r="C2368" s="2">
        <f t="shared" si="189"/>
        <v>39912</v>
      </c>
      <c r="D2368">
        <f t="shared" si="190"/>
        <v>6</v>
      </c>
      <c r="E2368">
        <v>54</v>
      </c>
      <c r="F2368" s="3">
        <v>293.36099999999999</v>
      </c>
      <c r="G2368" s="3">
        <f t="shared" si="192"/>
        <v>314.43266165999989</v>
      </c>
      <c r="H2368" s="3">
        <f t="shared" si="192"/>
        <v>319.18296568000005</v>
      </c>
      <c r="I2368" s="3">
        <f t="shared" si="192"/>
        <v>319.2288201500001</v>
      </c>
    </row>
    <row r="2369" spans="3:9">
      <c r="C2369" s="2">
        <f t="shared" si="189"/>
        <v>39912</v>
      </c>
      <c r="D2369">
        <f t="shared" si="190"/>
        <v>7</v>
      </c>
      <c r="E2369">
        <v>57</v>
      </c>
      <c r="F2369" s="3">
        <v>321.56799999999998</v>
      </c>
      <c r="G2369" s="3">
        <f t="shared" si="192"/>
        <v>318.66300059999992</v>
      </c>
      <c r="H2369" s="3">
        <f t="shared" si="192"/>
        <v>322.43624767000006</v>
      </c>
      <c r="I2369" s="3">
        <f t="shared" si="192"/>
        <v>320.32606846999994</v>
      </c>
    </row>
    <row r="2370" spans="3:9">
      <c r="C2370" s="2">
        <f t="shared" si="189"/>
        <v>39912</v>
      </c>
      <c r="D2370">
        <f t="shared" si="190"/>
        <v>8</v>
      </c>
      <c r="E2370">
        <v>61</v>
      </c>
      <c r="F2370" s="3">
        <v>341.82299999999998</v>
      </c>
      <c r="G2370" s="3">
        <f t="shared" si="192"/>
        <v>329.67656039999997</v>
      </c>
      <c r="H2370" s="3">
        <f t="shared" si="192"/>
        <v>331.60334043000006</v>
      </c>
      <c r="I2370" s="3">
        <f t="shared" si="192"/>
        <v>327.69495363000038</v>
      </c>
    </row>
    <row r="2371" spans="3:9">
      <c r="C2371" s="2">
        <f t="shared" si="189"/>
        <v>39912</v>
      </c>
      <c r="D2371">
        <f t="shared" si="190"/>
        <v>9</v>
      </c>
      <c r="E2371">
        <v>66</v>
      </c>
      <c r="F2371" s="3">
        <v>388.137</v>
      </c>
      <c r="G2371" s="3">
        <f t="shared" si="192"/>
        <v>352.07886209999992</v>
      </c>
      <c r="H2371" s="3">
        <f t="shared" si="192"/>
        <v>351.43582708000002</v>
      </c>
      <c r="I2371" s="3">
        <f t="shared" si="192"/>
        <v>347.46472643000021</v>
      </c>
    </row>
    <row r="2372" spans="3:9">
      <c r="C2372" s="2">
        <f t="shared" si="189"/>
        <v>39912</v>
      </c>
      <c r="D2372">
        <f t="shared" si="190"/>
        <v>10</v>
      </c>
      <c r="E2372">
        <v>68</v>
      </c>
      <c r="F2372" s="3">
        <v>419.01900000000001</v>
      </c>
      <c r="G2372" s="3">
        <f t="shared" ref="G2372:I2391" si="193">(G$3*$E2372^4)+(G$4*$E2372^3)+(G$5*$E2372^2)+(G$6*$E2372)+G$7</f>
        <v>363.72633672000006</v>
      </c>
      <c r="H2372" s="3">
        <f t="shared" si="193"/>
        <v>362.14851334000002</v>
      </c>
      <c r="I2372" s="3">
        <f t="shared" si="193"/>
        <v>358.82321177</v>
      </c>
    </row>
    <row r="2373" spans="3:9">
      <c r="C2373" s="2">
        <f t="shared" si="189"/>
        <v>39912</v>
      </c>
      <c r="D2373">
        <f t="shared" si="190"/>
        <v>11</v>
      </c>
      <c r="E2373">
        <v>71</v>
      </c>
      <c r="F2373" s="3">
        <v>439.17</v>
      </c>
      <c r="G2373" s="3">
        <f t="shared" si="193"/>
        <v>384.07599930000003</v>
      </c>
      <c r="H2373" s="3">
        <f t="shared" si="193"/>
        <v>381.36581473000001</v>
      </c>
      <c r="I2373" s="3">
        <f t="shared" si="193"/>
        <v>379.58428973000042</v>
      </c>
    </row>
    <row r="2374" spans="3:9">
      <c r="C2374" s="2">
        <f t="shared" si="189"/>
        <v>39912</v>
      </c>
      <c r="D2374">
        <f t="shared" si="190"/>
        <v>12</v>
      </c>
      <c r="E2374">
        <v>71</v>
      </c>
      <c r="F2374" s="3">
        <v>454.58100000000002</v>
      </c>
      <c r="G2374" s="3">
        <f t="shared" si="193"/>
        <v>384.07599930000003</v>
      </c>
      <c r="H2374" s="3">
        <f t="shared" si="193"/>
        <v>381.36581473000001</v>
      </c>
      <c r="I2374" s="3">
        <f t="shared" si="193"/>
        <v>379.58428973000042</v>
      </c>
    </row>
    <row r="2375" spans="3:9">
      <c r="C2375" s="2">
        <f t="shared" si="189"/>
        <v>39912</v>
      </c>
      <c r="D2375">
        <f t="shared" si="190"/>
        <v>13</v>
      </c>
      <c r="E2375">
        <v>72</v>
      </c>
      <c r="F2375" s="3">
        <v>460.93299999999999</v>
      </c>
      <c r="G2375" s="3">
        <f t="shared" si="193"/>
        <v>391.62680699999987</v>
      </c>
      <c r="H2375" s="3">
        <f t="shared" si="193"/>
        <v>388.63832601999997</v>
      </c>
      <c r="I2375" s="3">
        <f t="shared" si="193"/>
        <v>387.48477317000021</v>
      </c>
    </row>
    <row r="2376" spans="3:9">
      <c r="C2376" s="2">
        <f t="shared" si="189"/>
        <v>39912</v>
      </c>
      <c r="D2376">
        <f t="shared" si="190"/>
        <v>14</v>
      </c>
      <c r="E2376">
        <v>73</v>
      </c>
      <c r="F2376" s="3">
        <v>462.99900000000002</v>
      </c>
      <c r="G2376" s="3">
        <f t="shared" si="193"/>
        <v>399.56140812000001</v>
      </c>
      <c r="H2376" s="3">
        <f t="shared" si="193"/>
        <v>396.35554479000007</v>
      </c>
      <c r="I2376" s="3">
        <f t="shared" si="193"/>
        <v>395.86549646999953</v>
      </c>
    </row>
    <row r="2377" spans="3:9">
      <c r="C2377" s="2">
        <f t="shared" si="189"/>
        <v>39912</v>
      </c>
      <c r="D2377">
        <f t="shared" si="190"/>
        <v>15</v>
      </c>
      <c r="E2377">
        <v>73</v>
      </c>
      <c r="F2377" s="3">
        <v>458.95699999999999</v>
      </c>
      <c r="G2377" s="3">
        <f t="shared" si="193"/>
        <v>399.56140812000001</v>
      </c>
      <c r="H2377" s="3">
        <f t="shared" si="193"/>
        <v>396.35554479000007</v>
      </c>
      <c r="I2377" s="3">
        <f t="shared" si="193"/>
        <v>395.86549646999953</v>
      </c>
    </row>
    <row r="2378" spans="3:9">
      <c r="C2378" s="2">
        <f t="shared" si="189"/>
        <v>39912</v>
      </c>
      <c r="D2378">
        <f t="shared" si="190"/>
        <v>16</v>
      </c>
      <c r="E2378">
        <v>71</v>
      </c>
      <c r="F2378" s="3">
        <v>448.58100000000002</v>
      </c>
      <c r="G2378" s="3">
        <f t="shared" si="193"/>
        <v>384.07599930000003</v>
      </c>
      <c r="H2378" s="3">
        <f t="shared" si="193"/>
        <v>381.36581473000001</v>
      </c>
      <c r="I2378" s="3">
        <f t="shared" si="193"/>
        <v>379.58428973000042</v>
      </c>
    </row>
    <row r="2379" spans="3:9">
      <c r="C2379" s="2">
        <f t="shared" si="189"/>
        <v>39912</v>
      </c>
      <c r="D2379">
        <f t="shared" si="190"/>
        <v>17</v>
      </c>
      <c r="E2379">
        <v>70</v>
      </c>
      <c r="F2379" s="3">
        <v>438.42</v>
      </c>
      <c r="G2379" s="3">
        <f t="shared" si="193"/>
        <v>376.90898501999993</v>
      </c>
      <c r="H2379" s="3">
        <f t="shared" si="193"/>
        <v>374.53120968000002</v>
      </c>
      <c r="I2379" s="3">
        <f t="shared" si="193"/>
        <v>372.17071119000053</v>
      </c>
    </row>
    <row r="2380" spans="3:9">
      <c r="C2380" s="2">
        <f t="shared" si="189"/>
        <v>39912</v>
      </c>
      <c r="D2380">
        <f t="shared" si="190"/>
        <v>18</v>
      </c>
      <c r="E2380">
        <v>70</v>
      </c>
      <c r="F2380" s="3">
        <v>417.46300000000002</v>
      </c>
      <c r="G2380" s="3">
        <f t="shared" si="193"/>
        <v>376.90898501999993</v>
      </c>
      <c r="H2380" s="3">
        <f t="shared" si="193"/>
        <v>374.53120968000002</v>
      </c>
      <c r="I2380" s="3">
        <f t="shared" si="193"/>
        <v>372.17071119000053</v>
      </c>
    </row>
    <row r="2381" spans="3:9">
      <c r="C2381" s="2">
        <f t="shared" ref="C2381:C2444" si="194">IF(D2381=1,C2380+1,C2380)</f>
        <v>39912</v>
      </c>
      <c r="D2381">
        <f t="shared" ref="D2381:D2444" si="195">IF(D2380=24,1,D2380+1)</f>
        <v>19</v>
      </c>
      <c r="E2381">
        <v>67</v>
      </c>
      <c r="F2381" s="3">
        <v>414.33199999999999</v>
      </c>
      <c r="G2381" s="3">
        <f t="shared" si="193"/>
        <v>357.71070269999996</v>
      </c>
      <c r="H2381" s="3">
        <f t="shared" si="193"/>
        <v>356.58681957000005</v>
      </c>
      <c r="I2381" s="3">
        <f t="shared" si="193"/>
        <v>352.89490377000044</v>
      </c>
    </row>
    <row r="2382" spans="3:9">
      <c r="C2382" s="2">
        <f t="shared" si="194"/>
        <v>39912</v>
      </c>
      <c r="D2382">
        <f t="shared" si="195"/>
        <v>20</v>
      </c>
      <c r="E2382">
        <v>64</v>
      </c>
      <c r="F2382" s="3">
        <v>425.21499999999997</v>
      </c>
      <c r="G2382" s="3">
        <f t="shared" si="193"/>
        <v>341.96656115999997</v>
      </c>
      <c r="H2382" s="3">
        <f t="shared" si="193"/>
        <v>342.33874098000001</v>
      </c>
      <c r="I2382" s="3">
        <f t="shared" si="193"/>
        <v>338.09301165000039</v>
      </c>
    </row>
    <row r="2383" spans="3:9">
      <c r="C2383" s="2">
        <f t="shared" si="194"/>
        <v>39912</v>
      </c>
      <c r="D2383">
        <f t="shared" si="195"/>
        <v>21</v>
      </c>
      <c r="E2383">
        <v>65</v>
      </c>
      <c r="F2383" s="3">
        <v>409.61399999999998</v>
      </c>
      <c r="G2383" s="3">
        <f t="shared" si="193"/>
        <v>346.83081492000008</v>
      </c>
      <c r="H2383" s="3">
        <f t="shared" si="193"/>
        <v>346.68873463</v>
      </c>
      <c r="I2383" s="3">
        <f t="shared" si="193"/>
        <v>342.53162758999912</v>
      </c>
    </row>
    <row r="2384" spans="3:9">
      <c r="C2384" s="2">
        <f t="shared" si="194"/>
        <v>39912</v>
      </c>
      <c r="D2384">
        <f t="shared" si="195"/>
        <v>22</v>
      </c>
      <c r="E2384">
        <v>67</v>
      </c>
      <c r="F2384" s="3">
        <v>374.51100000000002</v>
      </c>
      <c r="G2384" s="3">
        <f t="shared" si="193"/>
        <v>357.71070269999996</v>
      </c>
      <c r="H2384" s="3">
        <f t="shared" si="193"/>
        <v>356.58681957000005</v>
      </c>
      <c r="I2384" s="3">
        <f t="shared" si="193"/>
        <v>352.89490377000044</v>
      </c>
    </row>
    <row r="2385" spans="3:9">
      <c r="C2385" s="2">
        <f t="shared" si="194"/>
        <v>39912</v>
      </c>
      <c r="D2385">
        <f t="shared" si="195"/>
        <v>23</v>
      </c>
      <c r="E2385">
        <v>67</v>
      </c>
      <c r="F2385" s="3">
        <v>332.74400000000003</v>
      </c>
      <c r="G2385" s="3">
        <f t="shared" si="193"/>
        <v>357.71070269999996</v>
      </c>
      <c r="H2385" s="3">
        <f t="shared" si="193"/>
        <v>356.58681957000005</v>
      </c>
      <c r="I2385" s="3">
        <f t="shared" si="193"/>
        <v>352.89490377000044</v>
      </c>
    </row>
    <row r="2386" spans="3:9">
      <c r="C2386" s="2">
        <f t="shared" si="194"/>
        <v>39912</v>
      </c>
      <c r="D2386">
        <f t="shared" si="195"/>
        <v>24</v>
      </c>
      <c r="E2386">
        <v>67</v>
      </c>
      <c r="F2386" s="3">
        <v>296.536</v>
      </c>
      <c r="G2386" s="3">
        <f t="shared" si="193"/>
        <v>357.71070269999996</v>
      </c>
      <c r="H2386" s="3">
        <f t="shared" si="193"/>
        <v>356.58681957000005</v>
      </c>
      <c r="I2386" s="3">
        <f t="shared" si="193"/>
        <v>352.89490377000044</v>
      </c>
    </row>
    <row r="2387" spans="3:9">
      <c r="C2387" s="2">
        <f t="shared" si="194"/>
        <v>39913</v>
      </c>
      <c r="D2387">
        <f t="shared" si="195"/>
        <v>1</v>
      </c>
      <c r="E2387">
        <v>67</v>
      </c>
      <c r="F2387" s="3">
        <v>281.21699999999998</v>
      </c>
      <c r="G2387" s="3">
        <f t="shared" si="193"/>
        <v>357.71070269999996</v>
      </c>
      <c r="H2387" s="3">
        <f t="shared" si="193"/>
        <v>356.58681957000005</v>
      </c>
      <c r="I2387" s="3">
        <f t="shared" si="193"/>
        <v>352.89490377000044</v>
      </c>
    </row>
    <row r="2388" spans="3:9">
      <c r="C2388" s="2">
        <f t="shared" si="194"/>
        <v>39913</v>
      </c>
      <c r="D2388">
        <f t="shared" si="195"/>
        <v>2</v>
      </c>
      <c r="E2388">
        <v>67</v>
      </c>
      <c r="F2388" s="3">
        <v>277.26</v>
      </c>
      <c r="G2388" s="3">
        <f t="shared" si="193"/>
        <v>357.71070269999996</v>
      </c>
      <c r="H2388" s="3">
        <f t="shared" si="193"/>
        <v>356.58681957000005</v>
      </c>
      <c r="I2388" s="3">
        <f t="shared" si="193"/>
        <v>352.89490377000044</v>
      </c>
    </row>
    <row r="2389" spans="3:9">
      <c r="C2389" s="2">
        <f t="shared" si="194"/>
        <v>39913</v>
      </c>
      <c r="D2389">
        <f t="shared" si="195"/>
        <v>3</v>
      </c>
      <c r="E2389">
        <v>67</v>
      </c>
      <c r="F2389" s="3">
        <v>272.51499999999999</v>
      </c>
      <c r="G2389" s="3">
        <f t="shared" si="193"/>
        <v>357.71070269999996</v>
      </c>
      <c r="H2389" s="3">
        <f t="shared" si="193"/>
        <v>356.58681957000005</v>
      </c>
      <c r="I2389" s="3">
        <f t="shared" si="193"/>
        <v>352.89490377000044</v>
      </c>
    </row>
    <row r="2390" spans="3:9">
      <c r="C2390" s="2">
        <f t="shared" si="194"/>
        <v>39913</v>
      </c>
      <c r="D2390">
        <f t="shared" si="195"/>
        <v>4</v>
      </c>
      <c r="E2390">
        <v>67</v>
      </c>
      <c r="F2390" s="3">
        <v>272.70699999999999</v>
      </c>
      <c r="G2390" s="3">
        <f t="shared" si="193"/>
        <v>357.71070269999996</v>
      </c>
      <c r="H2390" s="3">
        <f t="shared" si="193"/>
        <v>356.58681957000005</v>
      </c>
      <c r="I2390" s="3">
        <f t="shared" si="193"/>
        <v>352.89490377000044</v>
      </c>
    </row>
    <row r="2391" spans="3:9">
      <c r="C2391" s="2">
        <f t="shared" si="194"/>
        <v>39913</v>
      </c>
      <c r="D2391">
        <f t="shared" si="195"/>
        <v>5</v>
      </c>
      <c r="E2391">
        <v>67</v>
      </c>
      <c r="F2391" s="3">
        <v>285.572</v>
      </c>
      <c r="G2391" s="3">
        <f t="shared" si="193"/>
        <v>357.71070269999996</v>
      </c>
      <c r="H2391" s="3">
        <f t="shared" si="193"/>
        <v>356.58681957000005</v>
      </c>
      <c r="I2391" s="3">
        <f t="shared" si="193"/>
        <v>352.89490377000044</v>
      </c>
    </row>
    <row r="2392" spans="3:9">
      <c r="C2392" s="2">
        <f t="shared" si="194"/>
        <v>39913</v>
      </c>
      <c r="D2392">
        <f t="shared" si="195"/>
        <v>6</v>
      </c>
      <c r="E2392">
        <v>66</v>
      </c>
      <c r="F2392" s="3">
        <v>302.72699999999998</v>
      </c>
      <c r="G2392" s="3">
        <f t="shared" ref="G2392:I2411" si="196">(G$3*$E2392^4)+(G$4*$E2392^3)+(G$5*$E2392^2)+(G$6*$E2392)+G$7</f>
        <v>352.07886209999992</v>
      </c>
      <c r="H2392" s="3">
        <f t="shared" si="196"/>
        <v>351.43582708000002</v>
      </c>
      <c r="I2392" s="3">
        <f t="shared" si="196"/>
        <v>347.46472643000021</v>
      </c>
    </row>
    <row r="2393" spans="3:9">
      <c r="C2393" s="2">
        <f t="shared" si="194"/>
        <v>39913</v>
      </c>
      <c r="D2393">
        <f t="shared" si="195"/>
        <v>7</v>
      </c>
      <c r="E2393">
        <v>64</v>
      </c>
      <c r="F2393" s="3">
        <v>327.92599999999999</v>
      </c>
      <c r="G2393" s="3">
        <f t="shared" si="196"/>
        <v>341.96656115999997</v>
      </c>
      <c r="H2393" s="3">
        <f t="shared" si="196"/>
        <v>342.33874098000001</v>
      </c>
      <c r="I2393" s="3">
        <f t="shared" si="196"/>
        <v>338.09301165000039</v>
      </c>
    </row>
    <row r="2394" spans="3:9">
      <c r="C2394" s="2">
        <f t="shared" si="194"/>
        <v>39913</v>
      </c>
      <c r="D2394">
        <f t="shared" si="195"/>
        <v>8</v>
      </c>
      <c r="E2394">
        <v>68</v>
      </c>
      <c r="F2394" s="3">
        <v>345.154</v>
      </c>
      <c r="G2394" s="3">
        <f t="shared" si="196"/>
        <v>363.72633672000006</v>
      </c>
      <c r="H2394" s="3">
        <f t="shared" si="196"/>
        <v>362.14851334000002</v>
      </c>
      <c r="I2394" s="3">
        <f t="shared" si="196"/>
        <v>358.82321177</v>
      </c>
    </row>
    <row r="2395" spans="3:9">
      <c r="C2395" s="2">
        <f t="shared" si="194"/>
        <v>39913</v>
      </c>
      <c r="D2395">
        <f t="shared" si="195"/>
        <v>9</v>
      </c>
      <c r="E2395">
        <v>70</v>
      </c>
      <c r="F2395" s="3">
        <v>392.10399999999998</v>
      </c>
      <c r="G2395" s="3">
        <f t="shared" si="196"/>
        <v>376.90898501999993</v>
      </c>
      <c r="H2395" s="3">
        <f t="shared" si="196"/>
        <v>374.53120968000002</v>
      </c>
      <c r="I2395" s="3">
        <f t="shared" si="196"/>
        <v>372.17071119000053</v>
      </c>
    </row>
    <row r="2396" spans="3:9">
      <c r="C2396" s="2">
        <f t="shared" si="194"/>
        <v>39913</v>
      </c>
      <c r="D2396">
        <f t="shared" si="195"/>
        <v>10</v>
      </c>
      <c r="E2396">
        <v>72</v>
      </c>
      <c r="F2396" s="3">
        <v>430.43099999999998</v>
      </c>
      <c r="G2396" s="3">
        <f t="shared" si="196"/>
        <v>391.62680699999987</v>
      </c>
      <c r="H2396" s="3">
        <f t="shared" si="196"/>
        <v>388.63832601999997</v>
      </c>
      <c r="I2396" s="3">
        <f t="shared" si="196"/>
        <v>387.48477317000021</v>
      </c>
    </row>
    <row r="2397" spans="3:9">
      <c r="C2397" s="2">
        <f t="shared" si="194"/>
        <v>39913</v>
      </c>
      <c r="D2397">
        <f t="shared" si="195"/>
        <v>11</v>
      </c>
      <c r="E2397">
        <v>73</v>
      </c>
      <c r="F2397" s="3">
        <v>459.59500000000003</v>
      </c>
      <c r="G2397" s="3">
        <f t="shared" si="196"/>
        <v>399.56140812000001</v>
      </c>
      <c r="H2397" s="3">
        <f t="shared" si="196"/>
        <v>396.35554479000007</v>
      </c>
      <c r="I2397" s="3">
        <f t="shared" si="196"/>
        <v>395.86549646999953</v>
      </c>
    </row>
    <row r="2398" spans="3:9">
      <c r="C2398" s="2">
        <f t="shared" si="194"/>
        <v>39913</v>
      </c>
      <c r="D2398">
        <f t="shared" si="195"/>
        <v>12</v>
      </c>
      <c r="E2398">
        <v>73</v>
      </c>
      <c r="F2398" s="3">
        <v>471.697</v>
      </c>
      <c r="G2398" s="3">
        <f t="shared" si="196"/>
        <v>399.56140812000001</v>
      </c>
      <c r="H2398" s="3">
        <f t="shared" si="196"/>
        <v>396.35554479000007</v>
      </c>
      <c r="I2398" s="3">
        <f t="shared" si="196"/>
        <v>395.86549646999953</v>
      </c>
    </row>
    <row r="2399" spans="3:9">
      <c r="C2399" s="2">
        <f t="shared" si="194"/>
        <v>39913</v>
      </c>
      <c r="D2399">
        <f t="shared" si="195"/>
        <v>13</v>
      </c>
      <c r="E2399">
        <v>74</v>
      </c>
      <c r="F2399" s="3">
        <v>476.86700000000002</v>
      </c>
      <c r="G2399" s="3">
        <f t="shared" si="196"/>
        <v>407.87980266</v>
      </c>
      <c r="H2399" s="3">
        <f t="shared" si="196"/>
        <v>404.5242722800001</v>
      </c>
      <c r="I2399" s="3">
        <f t="shared" si="196"/>
        <v>404.71825114999962</v>
      </c>
    </row>
    <row r="2400" spans="3:9">
      <c r="C2400" s="2">
        <f t="shared" si="194"/>
        <v>39913</v>
      </c>
      <c r="D2400">
        <f t="shared" si="195"/>
        <v>14</v>
      </c>
      <c r="E2400">
        <v>74</v>
      </c>
      <c r="F2400" s="3">
        <v>470.37400000000002</v>
      </c>
      <c r="G2400" s="3">
        <f t="shared" si="196"/>
        <v>407.87980266</v>
      </c>
      <c r="H2400" s="3">
        <f t="shared" si="196"/>
        <v>404.5242722800001</v>
      </c>
      <c r="I2400" s="3">
        <f t="shared" si="196"/>
        <v>404.71825114999962</v>
      </c>
    </row>
    <row r="2401" spans="3:9">
      <c r="C2401" s="2">
        <f t="shared" si="194"/>
        <v>39913</v>
      </c>
      <c r="D2401">
        <f t="shared" si="195"/>
        <v>15</v>
      </c>
      <c r="E2401">
        <v>73</v>
      </c>
      <c r="F2401" s="3">
        <v>470.34800000000001</v>
      </c>
      <c r="G2401" s="3">
        <f t="shared" si="196"/>
        <v>399.56140812000001</v>
      </c>
      <c r="H2401" s="3">
        <f t="shared" si="196"/>
        <v>396.35554479000007</v>
      </c>
      <c r="I2401" s="3">
        <f t="shared" si="196"/>
        <v>395.86549646999953</v>
      </c>
    </row>
    <row r="2402" spans="3:9">
      <c r="C2402" s="2">
        <f t="shared" si="194"/>
        <v>39913</v>
      </c>
      <c r="D2402">
        <f t="shared" si="195"/>
        <v>16</v>
      </c>
      <c r="E2402">
        <v>75</v>
      </c>
      <c r="F2402" s="3">
        <v>456.39499999999998</v>
      </c>
      <c r="G2402" s="3">
        <f t="shared" si="196"/>
        <v>416.58199061999994</v>
      </c>
      <c r="H2402" s="3">
        <f t="shared" si="196"/>
        <v>413.15130973000009</v>
      </c>
      <c r="I2402" s="3">
        <f t="shared" si="196"/>
        <v>414.03328529000015</v>
      </c>
    </row>
    <row r="2403" spans="3:9">
      <c r="C2403" s="2">
        <f t="shared" si="194"/>
        <v>39913</v>
      </c>
      <c r="D2403">
        <f t="shared" si="195"/>
        <v>17</v>
      </c>
      <c r="E2403">
        <v>73</v>
      </c>
      <c r="F2403" s="3">
        <v>459.06</v>
      </c>
      <c r="G2403" s="3">
        <f t="shared" si="196"/>
        <v>399.56140812000001</v>
      </c>
      <c r="H2403" s="3">
        <f t="shared" si="196"/>
        <v>396.35554479000007</v>
      </c>
      <c r="I2403" s="3">
        <f t="shared" si="196"/>
        <v>395.86549646999953</v>
      </c>
    </row>
    <row r="2404" spans="3:9">
      <c r="C2404" s="2">
        <f t="shared" si="194"/>
        <v>39913</v>
      </c>
      <c r="D2404">
        <f t="shared" si="195"/>
        <v>18</v>
      </c>
      <c r="E2404">
        <v>71</v>
      </c>
      <c r="F2404" s="3">
        <v>445.755</v>
      </c>
      <c r="G2404" s="3">
        <f t="shared" si="196"/>
        <v>384.07599930000003</v>
      </c>
      <c r="H2404" s="3">
        <f t="shared" si="196"/>
        <v>381.36581473000001</v>
      </c>
      <c r="I2404" s="3">
        <f t="shared" si="196"/>
        <v>379.58428973000042</v>
      </c>
    </row>
    <row r="2405" spans="3:9">
      <c r="C2405" s="2">
        <f t="shared" si="194"/>
        <v>39913</v>
      </c>
      <c r="D2405">
        <f t="shared" si="195"/>
        <v>19</v>
      </c>
      <c r="E2405">
        <v>70</v>
      </c>
      <c r="F2405" s="3">
        <v>442.38299999999998</v>
      </c>
      <c r="G2405" s="3">
        <f t="shared" si="196"/>
        <v>376.90898501999993</v>
      </c>
      <c r="H2405" s="3">
        <f t="shared" si="196"/>
        <v>374.53120968000002</v>
      </c>
      <c r="I2405" s="3">
        <f t="shared" si="196"/>
        <v>372.17071119000053</v>
      </c>
    </row>
    <row r="2406" spans="3:9">
      <c r="C2406" s="2">
        <f t="shared" si="194"/>
        <v>39913</v>
      </c>
      <c r="D2406">
        <f t="shared" si="195"/>
        <v>20</v>
      </c>
      <c r="E2406">
        <v>70</v>
      </c>
      <c r="F2406" s="3">
        <v>451.553</v>
      </c>
      <c r="G2406" s="3">
        <f t="shared" si="196"/>
        <v>376.90898501999993</v>
      </c>
      <c r="H2406" s="3">
        <f t="shared" si="196"/>
        <v>374.53120968000002</v>
      </c>
      <c r="I2406" s="3">
        <f t="shared" si="196"/>
        <v>372.17071119000053</v>
      </c>
    </row>
    <row r="2407" spans="3:9">
      <c r="C2407" s="2">
        <f t="shared" si="194"/>
        <v>39913</v>
      </c>
      <c r="D2407">
        <f t="shared" si="195"/>
        <v>21</v>
      </c>
      <c r="E2407">
        <v>70</v>
      </c>
      <c r="F2407" s="3">
        <v>436.459</v>
      </c>
      <c r="G2407" s="3">
        <f t="shared" si="196"/>
        <v>376.90898501999993</v>
      </c>
      <c r="H2407" s="3">
        <f t="shared" si="196"/>
        <v>374.53120968000002</v>
      </c>
      <c r="I2407" s="3">
        <f t="shared" si="196"/>
        <v>372.17071119000053</v>
      </c>
    </row>
    <row r="2408" spans="3:9">
      <c r="C2408" s="2">
        <f t="shared" si="194"/>
        <v>39913</v>
      </c>
      <c r="D2408">
        <f t="shared" si="195"/>
        <v>22</v>
      </c>
      <c r="E2408">
        <v>71</v>
      </c>
      <c r="F2408" s="3">
        <v>397.94600000000003</v>
      </c>
      <c r="G2408" s="3">
        <f t="shared" si="196"/>
        <v>384.07599930000003</v>
      </c>
      <c r="H2408" s="3">
        <f t="shared" si="196"/>
        <v>381.36581473000001</v>
      </c>
      <c r="I2408" s="3">
        <f t="shared" si="196"/>
        <v>379.58428973000042</v>
      </c>
    </row>
    <row r="2409" spans="3:9">
      <c r="C2409" s="2">
        <f t="shared" si="194"/>
        <v>39913</v>
      </c>
      <c r="D2409">
        <f t="shared" si="195"/>
        <v>23</v>
      </c>
      <c r="E2409">
        <v>71</v>
      </c>
      <c r="F2409" s="3">
        <v>351.33199999999999</v>
      </c>
      <c r="G2409" s="3">
        <f t="shared" si="196"/>
        <v>384.07599930000003</v>
      </c>
      <c r="H2409" s="3">
        <f t="shared" si="196"/>
        <v>381.36581473000001</v>
      </c>
      <c r="I2409" s="3">
        <f t="shared" si="196"/>
        <v>379.58428973000042</v>
      </c>
    </row>
    <row r="2410" spans="3:9">
      <c r="C2410" s="2">
        <f t="shared" si="194"/>
        <v>39913</v>
      </c>
      <c r="D2410">
        <f t="shared" si="195"/>
        <v>24</v>
      </c>
      <c r="E2410">
        <v>71</v>
      </c>
      <c r="F2410" s="3">
        <v>316.36900000000003</v>
      </c>
      <c r="G2410" s="3">
        <f t="shared" si="196"/>
        <v>384.07599930000003</v>
      </c>
      <c r="H2410" s="3">
        <f t="shared" si="196"/>
        <v>381.36581473000001</v>
      </c>
      <c r="I2410" s="3">
        <f t="shared" si="196"/>
        <v>379.58428973000042</v>
      </c>
    </row>
    <row r="2411" spans="3:9">
      <c r="C2411" s="2">
        <f t="shared" si="194"/>
        <v>39914</v>
      </c>
      <c r="D2411">
        <f t="shared" si="195"/>
        <v>1</v>
      </c>
      <c r="E2411">
        <v>71</v>
      </c>
      <c r="F2411" s="3">
        <v>298.60399999999998</v>
      </c>
      <c r="G2411" s="3">
        <f t="shared" si="196"/>
        <v>384.07599930000003</v>
      </c>
      <c r="H2411" s="3">
        <f t="shared" si="196"/>
        <v>381.36581473000001</v>
      </c>
      <c r="I2411" s="3">
        <f t="shared" si="196"/>
        <v>379.58428973000042</v>
      </c>
    </row>
    <row r="2412" spans="3:9">
      <c r="C2412" s="2">
        <f t="shared" si="194"/>
        <v>39914</v>
      </c>
      <c r="D2412">
        <f t="shared" si="195"/>
        <v>2</v>
      </c>
      <c r="E2412">
        <v>71</v>
      </c>
      <c r="F2412" s="3">
        <v>295.36799999999999</v>
      </c>
      <c r="G2412" s="3">
        <f t="shared" ref="G2412:I2431" si="197">(G$3*$E2412^4)+(G$4*$E2412^3)+(G$5*$E2412^2)+(G$6*$E2412)+G$7</f>
        <v>384.07599930000003</v>
      </c>
      <c r="H2412" s="3">
        <f t="shared" si="197"/>
        <v>381.36581473000001</v>
      </c>
      <c r="I2412" s="3">
        <f t="shared" si="197"/>
        <v>379.58428973000042</v>
      </c>
    </row>
    <row r="2413" spans="3:9">
      <c r="C2413" s="2">
        <f t="shared" si="194"/>
        <v>39914</v>
      </c>
      <c r="D2413">
        <f t="shared" si="195"/>
        <v>3</v>
      </c>
      <c r="E2413">
        <v>71</v>
      </c>
      <c r="F2413" s="3">
        <v>287.83199999999999</v>
      </c>
      <c r="G2413" s="3">
        <f t="shared" si="197"/>
        <v>384.07599930000003</v>
      </c>
      <c r="H2413" s="3">
        <f t="shared" si="197"/>
        <v>381.36581473000001</v>
      </c>
      <c r="I2413" s="3">
        <f t="shared" si="197"/>
        <v>379.58428973000042</v>
      </c>
    </row>
    <row r="2414" spans="3:9">
      <c r="C2414" s="2">
        <f t="shared" si="194"/>
        <v>39914</v>
      </c>
      <c r="D2414">
        <f t="shared" si="195"/>
        <v>4</v>
      </c>
      <c r="E2414">
        <v>70</v>
      </c>
      <c r="F2414" s="3">
        <v>289.58999999999997</v>
      </c>
      <c r="G2414" s="3">
        <f t="shared" si="197"/>
        <v>376.90898501999993</v>
      </c>
      <c r="H2414" s="3">
        <f t="shared" si="197"/>
        <v>374.53120968000002</v>
      </c>
      <c r="I2414" s="3">
        <f t="shared" si="197"/>
        <v>372.17071119000053</v>
      </c>
    </row>
    <row r="2415" spans="3:9">
      <c r="C2415" s="2">
        <f t="shared" si="194"/>
        <v>39914</v>
      </c>
      <c r="D2415">
        <f t="shared" si="195"/>
        <v>5</v>
      </c>
      <c r="E2415">
        <v>68</v>
      </c>
      <c r="F2415" s="3">
        <v>293.76799999999997</v>
      </c>
      <c r="G2415" s="3">
        <f t="shared" si="197"/>
        <v>363.72633672000006</v>
      </c>
      <c r="H2415" s="3">
        <f t="shared" si="197"/>
        <v>362.14851334000002</v>
      </c>
      <c r="I2415" s="3">
        <f t="shared" si="197"/>
        <v>358.82321177</v>
      </c>
    </row>
    <row r="2416" spans="3:9">
      <c r="C2416" s="2">
        <f t="shared" si="194"/>
        <v>39914</v>
      </c>
      <c r="D2416">
        <f t="shared" si="195"/>
        <v>6</v>
      </c>
      <c r="E2416">
        <v>65</v>
      </c>
      <c r="F2416" s="3">
        <v>297.851</v>
      </c>
      <c r="G2416" s="3">
        <f t="shared" si="197"/>
        <v>346.83081492000008</v>
      </c>
      <c r="H2416" s="3">
        <f t="shared" si="197"/>
        <v>346.68873463</v>
      </c>
      <c r="I2416" s="3">
        <f t="shared" si="197"/>
        <v>342.53162758999912</v>
      </c>
    </row>
    <row r="2417" spans="3:9">
      <c r="C2417" s="2">
        <f t="shared" si="194"/>
        <v>39914</v>
      </c>
      <c r="D2417">
        <f t="shared" si="195"/>
        <v>7</v>
      </c>
      <c r="E2417">
        <v>62</v>
      </c>
      <c r="F2417" s="3">
        <v>300.041</v>
      </c>
      <c r="G2417" s="3">
        <f t="shared" si="197"/>
        <v>333.38943390000009</v>
      </c>
      <c r="H2417" s="3">
        <f t="shared" si="197"/>
        <v>334.80284512000003</v>
      </c>
      <c r="I2417" s="3">
        <f t="shared" si="197"/>
        <v>330.68112887000012</v>
      </c>
    </row>
    <row r="2418" spans="3:9">
      <c r="C2418" s="2">
        <f t="shared" si="194"/>
        <v>39914</v>
      </c>
      <c r="D2418">
        <f t="shared" si="195"/>
        <v>8</v>
      </c>
      <c r="E2418">
        <v>61</v>
      </c>
      <c r="F2418" s="3">
        <v>291.625</v>
      </c>
      <c r="G2418" s="3">
        <f t="shared" si="197"/>
        <v>329.67656039999997</v>
      </c>
      <c r="H2418" s="3">
        <f t="shared" si="197"/>
        <v>331.60334043000006</v>
      </c>
      <c r="I2418" s="3">
        <f t="shared" si="197"/>
        <v>327.69495363000038</v>
      </c>
    </row>
    <row r="2419" spans="3:9">
      <c r="C2419" s="2">
        <f t="shared" si="194"/>
        <v>39914</v>
      </c>
      <c r="D2419">
        <f t="shared" si="195"/>
        <v>9</v>
      </c>
      <c r="E2419">
        <v>63</v>
      </c>
      <c r="F2419" s="3">
        <v>318.245</v>
      </c>
      <c r="G2419" s="3">
        <f t="shared" si="197"/>
        <v>337.48610081999993</v>
      </c>
      <c r="H2419" s="3">
        <f t="shared" si="197"/>
        <v>338.37904489000005</v>
      </c>
      <c r="I2419" s="3">
        <f t="shared" si="197"/>
        <v>334.14473956999979</v>
      </c>
    </row>
    <row r="2420" spans="3:9">
      <c r="C2420" s="2">
        <f t="shared" si="194"/>
        <v>39914</v>
      </c>
      <c r="D2420">
        <f t="shared" si="195"/>
        <v>10</v>
      </c>
      <c r="E2420">
        <v>67</v>
      </c>
      <c r="F2420" s="3">
        <v>344.73700000000002</v>
      </c>
      <c r="G2420" s="3">
        <f t="shared" si="197"/>
        <v>357.71070269999996</v>
      </c>
      <c r="H2420" s="3">
        <f t="shared" si="197"/>
        <v>356.58681957000005</v>
      </c>
      <c r="I2420" s="3">
        <f t="shared" si="197"/>
        <v>352.89490377000044</v>
      </c>
    </row>
    <row r="2421" spans="3:9">
      <c r="C2421" s="2">
        <f t="shared" si="194"/>
        <v>39914</v>
      </c>
      <c r="D2421">
        <f t="shared" si="195"/>
        <v>11</v>
      </c>
      <c r="E2421">
        <v>69</v>
      </c>
      <c r="F2421" s="3">
        <v>369.363</v>
      </c>
      <c r="G2421" s="3">
        <f t="shared" si="197"/>
        <v>370.1257641599999</v>
      </c>
      <c r="H2421" s="3">
        <f t="shared" si="197"/>
        <v>368.12770963000003</v>
      </c>
      <c r="I2421" s="3">
        <f t="shared" si="197"/>
        <v>365.24915915000025</v>
      </c>
    </row>
    <row r="2422" spans="3:9">
      <c r="C2422" s="2">
        <f t="shared" si="194"/>
        <v>39914</v>
      </c>
      <c r="D2422">
        <f t="shared" si="195"/>
        <v>12</v>
      </c>
      <c r="E2422">
        <v>72</v>
      </c>
      <c r="F2422" s="3">
        <v>382.447</v>
      </c>
      <c r="G2422" s="3">
        <f t="shared" si="197"/>
        <v>391.62680699999987</v>
      </c>
      <c r="H2422" s="3">
        <f t="shared" si="197"/>
        <v>388.63832601999997</v>
      </c>
      <c r="I2422" s="3">
        <f t="shared" si="197"/>
        <v>387.48477317000021</v>
      </c>
    </row>
    <row r="2423" spans="3:9">
      <c r="C2423" s="2">
        <f t="shared" si="194"/>
        <v>39914</v>
      </c>
      <c r="D2423">
        <f t="shared" si="195"/>
        <v>13</v>
      </c>
      <c r="E2423">
        <v>75</v>
      </c>
      <c r="F2423" s="3">
        <v>389.63200000000001</v>
      </c>
      <c r="G2423" s="3">
        <f t="shared" si="197"/>
        <v>416.58199061999994</v>
      </c>
      <c r="H2423" s="3">
        <f t="shared" si="197"/>
        <v>413.15130973000009</v>
      </c>
      <c r="I2423" s="3">
        <f t="shared" si="197"/>
        <v>414.03328529000015</v>
      </c>
    </row>
    <row r="2424" spans="3:9">
      <c r="C2424" s="2">
        <f t="shared" si="194"/>
        <v>39914</v>
      </c>
      <c r="D2424">
        <f t="shared" si="195"/>
        <v>14</v>
      </c>
      <c r="E2424">
        <v>77</v>
      </c>
      <c r="F2424" s="3">
        <v>401.43400000000003</v>
      </c>
      <c r="G2424" s="3">
        <f t="shared" si="197"/>
        <v>435.13774680000006</v>
      </c>
      <c r="H2424" s="3">
        <f t="shared" si="197"/>
        <v>431.80751946999999</v>
      </c>
      <c r="I2424" s="3">
        <f t="shared" si="197"/>
        <v>434.00346707000068</v>
      </c>
    </row>
    <row r="2425" spans="3:9">
      <c r="C2425" s="2">
        <f t="shared" si="194"/>
        <v>39914</v>
      </c>
      <c r="D2425">
        <f t="shared" si="195"/>
        <v>15</v>
      </c>
      <c r="E2425">
        <v>79</v>
      </c>
      <c r="F2425" s="3">
        <v>404.18299999999999</v>
      </c>
      <c r="G2425" s="3">
        <f t="shared" si="197"/>
        <v>455.22867666000002</v>
      </c>
      <c r="H2425" s="3">
        <f t="shared" si="197"/>
        <v>452.37858393000005</v>
      </c>
      <c r="I2425" s="3">
        <f t="shared" si="197"/>
        <v>455.66715765000077</v>
      </c>
    </row>
    <row r="2426" spans="3:9">
      <c r="C2426" s="2">
        <f t="shared" si="194"/>
        <v>39914</v>
      </c>
      <c r="D2426">
        <f t="shared" si="195"/>
        <v>16</v>
      </c>
      <c r="E2426">
        <v>75</v>
      </c>
      <c r="F2426" s="3">
        <v>413.83800000000002</v>
      </c>
      <c r="G2426" s="3">
        <f t="shared" si="197"/>
        <v>416.58199061999994</v>
      </c>
      <c r="H2426" s="3">
        <f t="shared" si="197"/>
        <v>413.15130973000009</v>
      </c>
      <c r="I2426" s="3">
        <f t="shared" si="197"/>
        <v>414.03328529000015</v>
      </c>
    </row>
    <row r="2427" spans="3:9">
      <c r="C2427" s="2">
        <f t="shared" si="194"/>
        <v>39914</v>
      </c>
      <c r="D2427">
        <f t="shared" si="195"/>
        <v>17</v>
      </c>
      <c r="E2427">
        <v>74</v>
      </c>
      <c r="F2427" s="3">
        <v>416.25400000000002</v>
      </c>
      <c r="G2427" s="3">
        <f t="shared" si="197"/>
        <v>407.87980266</v>
      </c>
      <c r="H2427" s="3">
        <f t="shared" si="197"/>
        <v>404.5242722800001</v>
      </c>
      <c r="I2427" s="3">
        <f t="shared" si="197"/>
        <v>404.71825114999962</v>
      </c>
    </row>
    <row r="2428" spans="3:9">
      <c r="C2428" s="2">
        <f t="shared" si="194"/>
        <v>39914</v>
      </c>
      <c r="D2428">
        <f t="shared" si="195"/>
        <v>18</v>
      </c>
      <c r="E2428">
        <v>72</v>
      </c>
      <c r="F2428" s="3">
        <v>408.48500000000001</v>
      </c>
      <c r="G2428" s="3">
        <f t="shared" si="197"/>
        <v>391.62680699999987</v>
      </c>
      <c r="H2428" s="3">
        <f t="shared" si="197"/>
        <v>388.63832601999997</v>
      </c>
      <c r="I2428" s="3">
        <f t="shared" si="197"/>
        <v>387.48477317000021</v>
      </c>
    </row>
    <row r="2429" spans="3:9">
      <c r="C2429" s="2">
        <f t="shared" si="194"/>
        <v>39914</v>
      </c>
      <c r="D2429">
        <f t="shared" si="195"/>
        <v>19</v>
      </c>
      <c r="E2429">
        <v>69</v>
      </c>
      <c r="F2429" s="3">
        <v>408.642</v>
      </c>
      <c r="G2429" s="3">
        <f t="shared" si="197"/>
        <v>370.1257641599999</v>
      </c>
      <c r="H2429" s="3">
        <f t="shared" si="197"/>
        <v>368.12770963000003</v>
      </c>
      <c r="I2429" s="3">
        <f t="shared" si="197"/>
        <v>365.24915915000025</v>
      </c>
    </row>
    <row r="2430" spans="3:9">
      <c r="C2430" s="2">
        <f t="shared" si="194"/>
        <v>39914</v>
      </c>
      <c r="D2430">
        <f t="shared" si="195"/>
        <v>20</v>
      </c>
      <c r="E2430">
        <v>67</v>
      </c>
      <c r="F2430" s="3">
        <v>418.24599999999998</v>
      </c>
      <c r="G2430" s="3">
        <f t="shared" si="197"/>
        <v>357.71070269999996</v>
      </c>
      <c r="H2430" s="3">
        <f t="shared" si="197"/>
        <v>356.58681957000005</v>
      </c>
      <c r="I2430" s="3">
        <f t="shared" si="197"/>
        <v>352.89490377000044</v>
      </c>
    </row>
    <row r="2431" spans="3:9">
      <c r="C2431" s="2">
        <f t="shared" si="194"/>
        <v>39914</v>
      </c>
      <c r="D2431">
        <f t="shared" si="195"/>
        <v>21</v>
      </c>
      <c r="E2431">
        <v>67</v>
      </c>
      <c r="F2431" s="3">
        <v>401.61399999999998</v>
      </c>
      <c r="G2431" s="3">
        <f t="shared" si="197"/>
        <v>357.71070269999996</v>
      </c>
      <c r="H2431" s="3">
        <f t="shared" si="197"/>
        <v>356.58681957000005</v>
      </c>
      <c r="I2431" s="3">
        <f t="shared" si="197"/>
        <v>352.89490377000044</v>
      </c>
    </row>
    <row r="2432" spans="3:9">
      <c r="C2432" s="2">
        <f t="shared" si="194"/>
        <v>39914</v>
      </c>
      <c r="D2432">
        <f t="shared" si="195"/>
        <v>22</v>
      </c>
      <c r="E2432">
        <v>65</v>
      </c>
      <c r="F2432" s="3">
        <v>364.77699999999999</v>
      </c>
      <c r="G2432" s="3">
        <f t="shared" ref="G2432:I2451" si="198">(G$3*$E2432^4)+(G$4*$E2432^3)+(G$5*$E2432^2)+(G$6*$E2432)+G$7</f>
        <v>346.83081492000008</v>
      </c>
      <c r="H2432" s="3">
        <f t="shared" si="198"/>
        <v>346.68873463</v>
      </c>
      <c r="I2432" s="3">
        <f t="shared" si="198"/>
        <v>342.53162758999912</v>
      </c>
    </row>
    <row r="2433" spans="3:9">
      <c r="C2433" s="2">
        <f t="shared" si="194"/>
        <v>39914</v>
      </c>
      <c r="D2433">
        <f t="shared" si="195"/>
        <v>23</v>
      </c>
      <c r="E2433">
        <v>64</v>
      </c>
      <c r="F2433" s="3">
        <v>319.97699999999998</v>
      </c>
      <c r="G2433" s="3">
        <f t="shared" si="198"/>
        <v>341.96656115999997</v>
      </c>
      <c r="H2433" s="3">
        <f t="shared" si="198"/>
        <v>342.33874098000001</v>
      </c>
      <c r="I2433" s="3">
        <f t="shared" si="198"/>
        <v>338.09301165000039</v>
      </c>
    </row>
    <row r="2434" spans="3:9">
      <c r="C2434" s="2">
        <f t="shared" si="194"/>
        <v>39914</v>
      </c>
      <c r="D2434">
        <f t="shared" si="195"/>
        <v>24</v>
      </c>
      <c r="E2434">
        <v>63</v>
      </c>
      <c r="F2434" s="3">
        <v>287.64400000000001</v>
      </c>
      <c r="G2434" s="3">
        <f t="shared" si="198"/>
        <v>337.48610081999993</v>
      </c>
      <c r="H2434" s="3">
        <f t="shared" si="198"/>
        <v>338.37904489000005</v>
      </c>
      <c r="I2434" s="3">
        <f t="shared" si="198"/>
        <v>334.14473956999979</v>
      </c>
    </row>
    <row r="2435" spans="3:9">
      <c r="C2435" s="2">
        <f t="shared" si="194"/>
        <v>39915</v>
      </c>
      <c r="D2435">
        <f t="shared" si="195"/>
        <v>1</v>
      </c>
      <c r="E2435">
        <v>61</v>
      </c>
      <c r="F2435" s="3">
        <v>273.91399999999999</v>
      </c>
      <c r="G2435" s="3">
        <f t="shared" si="198"/>
        <v>329.67656039999997</v>
      </c>
      <c r="H2435" s="3">
        <f t="shared" si="198"/>
        <v>331.60334043000006</v>
      </c>
      <c r="I2435" s="3">
        <f t="shared" si="198"/>
        <v>327.69495363000038</v>
      </c>
    </row>
    <row r="2436" spans="3:9">
      <c r="C2436" s="2">
        <f t="shared" si="194"/>
        <v>39915</v>
      </c>
      <c r="D2436">
        <f t="shared" si="195"/>
        <v>2</v>
      </c>
      <c r="E2436">
        <v>60</v>
      </c>
      <c r="F2436" s="3">
        <v>265.71600000000001</v>
      </c>
      <c r="G2436" s="3">
        <f t="shared" si="198"/>
        <v>326.34748031999993</v>
      </c>
      <c r="H2436" s="3">
        <f t="shared" si="198"/>
        <v>328.77372958000001</v>
      </c>
      <c r="I2436" s="3">
        <f t="shared" si="198"/>
        <v>325.1774444899998</v>
      </c>
    </row>
    <row r="2437" spans="3:9">
      <c r="C2437" s="2">
        <f t="shared" si="194"/>
        <v>39915</v>
      </c>
      <c r="D2437">
        <f t="shared" si="195"/>
        <v>3</v>
      </c>
      <c r="E2437">
        <v>58</v>
      </c>
      <c r="F2437" s="3">
        <v>265.90600000000001</v>
      </c>
      <c r="G2437" s="3">
        <f t="shared" si="198"/>
        <v>320.84070041999996</v>
      </c>
      <c r="H2437" s="3">
        <f t="shared" si="198"/>
        <v>324.19698444000005</v>
      </c>
      <c r="I2437" s="3">
        <f t="shared" si="198"/>
        <v>321.50562987000018</v>
      </c>
    </row>
    <row r="2438" spans="3:9">
      <c r="C2438" s="2">
        <f t="shared" si="194"/>
        <v>39915</v>
      </c>
      <c r="D2438">
        <f t="shared" si="195"/>
        <v>4</v>
      </c>
      <c r="E2438">
        <v>57</v>
      </c>
      <c r="F2438" s="3">
        <v>260.49200000000002</v>
      </c>
      <c r="G2438" s="3">
        <f t="shared" si="198"/>
        <v>318.66300059999992</v>
      </c>
      <c r="H2438" s="3">
        <f t="shared" si="198"/>
        <v>322.43624767000006</v>
      </c>
      <c r="I2438" s="3">
        <f t="shared" si="198"/>
        <v>320.32606846999994</v>
      </c>
    </row>
    <row r="2439" spans="3:9">
      <c r="C2439" s="2">
        <f t="shared" si="194"/>
        <v>39915</v>
      </c>
      <c r="D2439">
        <f t="shared" si="195"/>
        <v>5</v>
      </c>
      <c r="E2439">
        <v>57</v>
      </c>
      <c r="F2439" s="3">
        <v>267.14800000000002</v>
      </c>
      <c r="G2439" s="3">
        <f t="shared" si="198"/>
        <v>318.66300059999992</v>
      </c>
      <c r="H2439" s="3">
        <f t="shared" si="198"/>
        <v>322.43624767000006</v>
      </c>
      <c r="I2439" s="3">
        <f t="shared" si="198"/>
        <v>320.32606846999994</v>
      </c>
    </row>
    <row r="2440" spans="3:9">
      <c r="C2440" s="2">
        <f t="shared" si="194"/>
        <v>39915</v>
      </c>
      <c r="D2440">
        <f t="shared" si="195"/>
        <v>6</v>
      </c>
      <c r="E2440">
        <v>56</v>
      </c>
      <c r="F2440" s="3">
        <v>270.387</v>
      </c>
      <c r="G2440" s="3">
        <f t="shared" si="198"/>
        <v>316.86909420000006</v>
      </c>
      <c r="H2440" s="3">
        <f t="shared" si="198"/>
        <v>321.01819978000003</v>
      </c>
      <c r="I2440" s="3">
        <f t="shared" si="198"/>
        <v>319.56466133000055</v>
      </c>
    </row>
    <row r="2441" spans="3:9">
      <c r="C2441" s="2">
        <f t="shared" si="194"/>
        <v>39915</v>
      </c>
      <c r="D2441">
        <f t="shared" si="195"/>
        <v>7</v>
      </c>
      <c r="E2441">
        <v>56</v>
      </c>
      <c r="F2441" s="3">
        <v>268.60500000000002</v>
      </c>
      <c r="G2441" s="3">
        <f t="shared" si="198"/>
        <v>316.86909420000006</v>
      </c>
      <c r="H2441" s="3">
        <f t="shared" si="198"/>
        <v>321.01819978000003</v>
      </c>
      <c r="I2441" s="3">
        <f t="shared" si="198"/>
        <v>319.56466133000055</v>
      </c>
    </row>
    <row r="2442" spans="3:9">
      <c r="C2442" s="2">
        <f t="shared" si="194"/>
        <v>39915</v>
      </c>
      <c r="D2442">
        <f t="shared" si="195"/>
        <v>8</v>
      </c>
      <c r="E2442">
        <v>58</v>
      </c>
      <c r="F2442" s="3">
        <v>273.15899999999999</v>
      </c>
      <c r="G2442" s="3">
        <f t="shared" si="198"/>
        <v>320.84070041999996</v>
      </c>
      <c r="H2442" s="3">
        <f t="shared" si="198"/>
        <v>324.19698444000005</v>
      </c>
      <c r="I2442" s="3">
        <f t="shared" si="198"/>
        <v>321.50562987000018</v>
      </c>
    </row>
    <row r="2443" spans="3:9">
      <c r="C2443" s="2">
        <f t="shared" si="194"/>
        <v>39915</v>
      </c>
      <c r="D2443">
        <f t="shared" si="195"/>
        <v>9</v>
      </c>
      <c r="E2443">
        <v>62</v>
      </c>
      <c r="F2443" s="3">
        <v>292.21300000000002</v>
      </c>
      <c r="G2443" s="3">
        <f t="shared" si="198"/>
        <v>333.38943390000009</v>
      </c>
      <c r="H2443" s="3">
        <f t="shared" si="198"/>
        <v>334.80284512000003</v>
      </c>
      <c r="I2443" s="3">
        <f t="shared" si="198"/>
        <v>330.68112887000012</v>
      </c>
    </row>
    <row r="2444" spans="3:9">
      <c r="C2444" s="2">
        <f t="shared" si="194"/>
        <v>39915</v>
      </c>
      <c r="D2444">
        <f t="shared" si="195"/>
        <v>10</v>
      </c>
      <c r="E2444">
        <v>67</v>
      </c>
      <c r="F2444" s="3">
        <v>305.702</v>
      </c>
      <c r="G2444" s="3">
        <f t="shared" si="198"/>
        <v>357.71070269999996</v>
      </c>
      <c r="H2444" s="3">
        <f t="shared" si="198"/>
        <v>356.58681957000005</v>
      </c>
      <c r="I2444" s="3">
        <f t="shared" si="198"/>
        <v>352.89490377000044</v>
      </c>
    </row>
    <row r="2445" spans="3:9">
      <c r="C2445" s="2">
        <f t="shared" ref="C2445:C2508" si="199">IF(D2445=1,C2444+1,C2444)</f>
        <v>39915</v>
      </c>
      <c r="D2445">
        <f t="shared" ref="D2445:D2508" si="200">IF(D2444=24,1,D2444+1)</f>
        <v>11</v>
      </c>
      <c r="E2445">
        <v>70</v>
      </c>
      <c r="F2445" s="3">
        <v>326.90499999999997</v>
      </c>
      <c r="G2445" s="3">
        <f t="shared" si="198"/>
        <v>376.90898501999993</v>
      </c>
      <c r="H2445" s="3">
        <f t="shared" si="198"/>
        <v>374.53120968000002</v>
      </c>
      <c r="I2445" s="3">
        <f t="shared" si="198"/>
        <v>372.17071119000053</v>
      </c>
    </row>
    <row r="2446" spans="3:9">
      <c r="C2446" s="2">
        <f t="shared" si="199"/>
        <v>39915</v>
      </c>
      <c r="D2446">
        <f t="shared" si="200"/>
        <v>12</v>
      </c>
      <c r="E2446">
        <v>72</v>
      </c>
      <c r="F2446" s="3">
        <v>337.27300000000002</v>
      </c>
      <c r="G2446" s="3">
        <f t="shared" si="198"/>
        <v>391.62680699999987</v>
      </c>
      <c r="H2446" s="3">
        <f t="shared" si="198"/>
        <v>388.63832601999997</v>
      </c>
      <c r="I2446" s="3">
        <f t="shared" si="198"/>
        <v>387.48477317000021</v>
      </c>
    </row>
    <row r="2447" spans="3:9">
      <c r="C2447" s="2">
        <f t="shared" si="199"/>
        <v>39915</v>
      </c>
      <c r="D2447">
        <f t="shared" si="200"/>
        <v>13</v>
      </c>
      <c r="E2447">
        <v>73</v>
      </c>
      <c r="F2447" s="3">
        <v>345.55900000000003</v>
      </c>
      <c r="G2447" s="3">
        <f t="shared" si="198"/>
        <v>399.56140812000001</v>
      </c>
      <c r="H2447" s="3">
        <f t="shared" si="198"/>
        <v>396.35554479000007</v>
      </c>
      <c r="I2447" s="3">
        <f t="shared" si="198"/>
        <v>395.86549646999953</v>
      </c>
    </row>
    <row r="2448" spans="3:9">
      <c r="C2448" s="2">
        <f t="shared" si="199"/>
        <v>39915</v>
      </c>
      <c r="D2448">
        <f t="shared" si="200"/>
        <v>14</v>
      </c>
      <c r="E2448">
        <v>73</v>
      </c>
      <c r="F2448" s="3">
        <v>339.69600000000003</v>
      </c>
      <c r="G2448" s="3">
        <f t="shared" si="198"/>
        <v>399.56140812000001</v>
      </c>
      <c r="H2448" s="3">
        <f t="shared" si="198"/>
        <v>396.35554479000007</v>
      </c>
      <c r="I2448" s="3">
        <f t="shared" si="198"/>
        <v>395.86549646999953</v>
      </c>
    </row>
    <row r="2449" spans="3:9">
      <c r="C2449" s="2">
        <f t="shared" si="199"/>
        <v>39915</v>
      </c>
      <c r="D2449">
        <f t="shared" si="200"/>
        <v>15</v>
      </c>
      <c r="E2449">
        <v>72</v>
      </c>
      <c r="F2449" s="3">
        <v>340.39800000000002</v>
      </c>
      <c r="G2449" s="3">
        <f t="shared" si="198"/>
        <v>391.62680699999987</v>
      </c>
      <c r="H2449" s="3">
        <f t="shared" si="198"/>
        <v>388.63832601999997</v>
      </c>
      <c r="I2449" s="3">
        <f t="shared" si="198"/>
        <v>387.48477317000021</v>
      </c>
    </row>
    <row r="2450" spans="3:9">
      <c r="C2450" s="2">
        <f t="shared" si="199"/>
        <v>39915</v>
      </c>
      <c r="D2450">
        <f t="shared" si="200"/>
        <v>16</v>
      </c>
      <c r="E2450">
        <v>69</v>
      </c>
      <c r="F2450" s="3">
        <v>340.798</v>
      </c>
      <c r="G2450" s="3">
        <f t="shared" si="198"/>
        <v>370.1257641599999</v>
      </c>
      <c r="H2450" s="3">
        <f t="shared" si="198"/>
        <v>368.12770963000003</v>
      </c>
      <c r="I2450" s="3">
        <f t="shared" si="198"/>
        <v>365.24915915000025</v>
      </c>
    </row>
    <row r="2451" spans="3:9">
      <c r="C2451" s="2">
        <f t="shared" si="199"/>
        <v>39915</v>
      </c>
      <c r="D2451">
        <f t="shared" si="200"/>
        <v>17</v>
      </c>
      <c r="E2451">
        <v>69</v>
      </c>
      <c r="F2451" s="3">
        <v>341.83300000000003</v>
      </c>
      <c r="G2451" s="3">
        <f t="shared" si="198"/>
        <v>370.1257641599999</v>
      </c>
      <c r="H2451" s="3">
        <f t="shared" si="198"/>
        <v>368.12770963000003</v>
      </c>
      <c r="I2451" s="3">
        <f t="shared" si="198"/>
        <v>365.24915915000025</v>
      </c>
    </row>
    <row r="2452" spans="3:9">
      <c r="C2452" s="2">
        <f t="shared" si="199"/>
        <v>39915</v>
      </c>
      <c r="D2452">
        <f t="shared" si="200"/>
        <v>18</v>
      </c>
      <c r="E2452">
        <v>68</v>
      </c>
      <c r="F2452" s="3">
        <v>333.97500000000002</v>
      </c>
      <c r="G2452" s="3">
        <f t="shared" ref="G2452:I2471" si="201">(G$3*$E2452^4)+(G$4*$E2452^3)+(G$5*$E2452^2)+(G$6*$E2452)+G$7</f>
        <v>363.72633672000006</v>
      </c>
      <c r="H2452" s="3">
        <f t="shared" si="201"/>
        <v>362.14851334000002</v>
      </c>
      <c r="I2452" s="3">
        <f t="shared" si="201"/>
        <v>358.82321177</v>
      </c>
    </row>
    <row r="2453" spans="3:9">
      <c r="C2453" s="2">
        <f t="shared" si="199"/>
        <v>39915</v>
      </c>
      <c r="D2453">
        <f t="shared" si="200"/>
        <v>19</v>
      </c>
      <c r="E2453">
        <v>68</v>
      </c>
      <c r="F2453" s="3">
        <v>330.428</v>
      </c>
      <c r="G2453" s="3">
        <f t="shared" si="201"/>
        <v>363.72633672000006</v>
      </c>
      <c r="H2453" s="3">
        <f t="shared" si="201"/>
        <v>362.14851334000002</v>
      </c>
      <c r="I2453" s="3">
        <f t="shared" si="201"/>
        <v>358.82321177</v>
      </c>
    </row>
    <row r="2454" spans="3:9">
      <c r="C2454" s="2">
        <f t="shared" si="199"/>
        <v>39915</v>
      </c>
      <c r="D2454">
        <f t="shared" si="200"/>
        <v>20</v>
      </c>
      <c r="E2454">
        <v>68</v>
      </c>
      <c r="F2454" s="3">
        <v>339.51299999999998</v>
      </c>
      <c r="G2454" s="3">
        <f t="shared" si="201"/>
        <v>363.72633672000006</v>
      </c>
      <c r="H2454" s="3">
        <f t="shared" si="201"/>
        <v>362.14851334000002</v>
      </c>
      <c r="I2454" s="3">
        <f t="shared" si="201"/>
        <v>358.82321177</v>
      </c>
    </row>
    <row r="2455" spans="3:9">
      <c r="C2455" s="2">
        <f t="shared" si="199"/>
        <v>39915</v>
      </c>
      <c r="D2455">
        <f t="shared" si="200"/>
        <v>21</v>
      </c>
      <c r="E2455">
        <v>68</v>
      </c>
      <c r="F2455" s="3">
        <v>336.36099999999999</v>
      </c>
      <c r="G2455" s="3">
        <f t="shared" si="201"/>
        <v>363.72633672000006</v>
      </c>
      <c r="H2455" s="3">
        <f t="shared" si="201"/>
        <v>362.14851334000002</v>
      </c>
      <c r="I2455" s="3">
        <f t="shared" si="201"/>
        <v>358.82321177</v>
      </c>
    </row>
    <row r="2456" spans="3:9">
      <c r="C2456" s="2">
        <f t="shared" si="199"/>
        <v>39915</v>
      </c>
      <c r="D2456">
        <f t="shared" si="200"/>
        <v>22</v>
      </c>
      <c r="E2456">
        <v>69</v>
      </c>
      <c r="F2456" s="3">
        <v>321.31200000000001</v>
      </c>
      <c r="G2456" s="3">
        <f t="shared" si="201"/>
        <v>370.1257641599999</v>
      </c>
      <c r="H2456" s="3">
        <f t="shared" si="201"/>
        <v>368.12770963000003</v>
      </c>
      <c r="I2456" s="3">
        <f t="shared" si="201"/>
        <v>365.24915915000025</v>
      </c>
    </row>
    <row r="2457" spans="3:9">
      <c r="C2457" s="2">
        <f t="shared" si="199"/>
        <v>39915</v>
      </c>
      <c r="D2457">
        <f t="shared" si="200"/>
        <v>23</v>
      </c>
      <c r="E2457">
        <v>69</v>
      </c>
      <c r="F2457" s="3">
        <v>304.34399999999999</v>
      </c>
      <c r="G2457" s="3">
        <f t="shared" si="201"/>
        <v>370.1257641599999</v>
      </c>
      <c r="H2457" s="3">
        <f t="shared" si="201"/>
        <v>368.12770963000003</v>
      </c>
      <c r="I2457" s="3">
        <f t="shared" si="201"/>
        <v>365.24915915000025</v>
      </c>
    </row>
    <row r="2458" spans="3:9">
      <c r="C2458" s="2">
        <f t="shared" si="199"/>
        <v>39915</v>
      </c>
      <c r="D2458">
        <f t="shared" si="200"/>
        <v>24</v>
      </c>
      <c r="E2458">
        <v>69</v>
      </c>
      <c r="F2458" s="3">
        <v>283.99799999999999</v>
      </c>
      <c r="G2458" s="3">
        <f t="shared" si="201"/>
        <v>370.1257641599999</v>
      </c>
      <c r="H2458" s="3">
        <f t="shared" si="201"/>
        <v>368.12770963000003</v>
      </c>
      <c r="I2458" s="3">
        <f t="shared" si="201"/>
        <v>365.24915915000025</v>
      </c>
    </row>
    <row r="2459" spans="3:9">
      <c r="C2459" s="2">
        <f t="shared" si="199"/>
        <v>39916</v>
      </c>
      <c r="D2459">
        <f t="shared" si="200"/>
        <v>1</v>
      </c>
      <c r="E2459">
        <v>70</v>
      </c>
      <c r="F2459" s="3">
        <v>276.82600000000002</v>
      </c>
      <c r="G2459" s="3">
        <f t="shared" si="201"/>
        <v>376.90898501999993</v>
      </c>
      <c r="H2459" s="3">
        <f t="shared" si="201"/>
        <v>374.53120968000002</v>
      </c>
      <c r="I2459" s="3">
        <f t="shared" si="201"/>
        <v>372.17071119000053</v>
      </c>
    </row>
    <row r="2460" spans="3:9">
      <c r="C2460" s="2">
        <f t="shared" si="199"/>
        <v>39916</v>
      </c>
      <c r="D2460">
        <f t="shared" si="200"/>
        <v>2</v>
      </c>
      <c r="E2460">
        <v>69</v>
      </c>
      <c r="F2460" s="3">
        <v>271.86599999999999</v>
      </c>
      <c r="G2460" s="3">
        <f t="shared" si="201"/>
        <v>370.1257641599999</v>
      </c>
      <c r="H2460" s="3">
        <f t="shared" si="201"/>
        <v>368.12770963000003</v>
      </c>
      <c r="I2460" s="3">
        <f t="shared" si="201"/>
        <v>365.24915915000025</v>
      </c>
    </row>
    <row r="2461" spans="3:9">
      <c r="C2461" s="2">
        <f t="shared" si="199"/>
        <v>39916</v>
      </c>
      <c r="D2461">
        <f t="shared" si="200"/>
        <v>3</v>
      </c>
      <c r="E2461">
        <v>69</v>
      </c>
      <c r="F2461" s="3">
        <v>271.79700000000003</v>
      </c>
      <c r="G2461" s="3">
        <f t="shared" si="201"/>
        <v>370.1257641599999</v>
      </c>
      <c r="H2461" s="3">
        <f t="shared" si="201"/>
        <v>368.12770963000003</v>
      </c>
      <c r="I2461" s="3">
        <f t="shared" si="201"/>
        <v>365.24915915000025</v>
      </c>
    </row>
    <row r="2462" spans="3:9">
      <c r="C2462" s="2">
        <f t="shared" si="199"/>
        <v>39916</v>
      </c>
      <c r="D2462">
        <f t="shared" si="200"/>
        <v>4</v>
      </c>
      <c r="E2462">
        <v>69</v>
      </c>
      <c r="F2462" s="3">
        <v>273.66699999999997</v>
      </c>
      <c r="G2462" s="3">
        <f t="shared" si="201"/>
        <v>370.1257641599999</v>
      </c>
      <c r="H2462" s="3">
        <f t="shared" si="201"/>
        <v>368.12770963000003</v>
      </c>
      <c r="I2462" s="3">
        <f t="shared" si="201"/>
        <v>365.24915915000025</v>
      </c>
    </row>
    <row r="2463" spans="3:9">
      <c r="C2463" s="2">
        <f t="shared" si="199"/>
        <v>39916</v>
      </c>
      <c r="D2463">
        <f t="shared" si="200"/>
        <v>5</v>
      </c>
      <c r="E2463">
        <v>70</v>
      </c>
      <c r="F2463" s="3">
        <v>288.11399999999998</v>
      </c>
      <c r="G2463" s="3">
        <f t="shared" si="201"/>
        <v>376.90898501999993</v>
      </c>
      <c r="H2463" s="3">
        <f t="shared" si="201"/>
        <v>374.53120968000002</v>
      </c>
      <c r="I2463" s="3">
        <f t="shared" si="201"/>
        <v>372.17071119000053</v>
      </c>
    </row>
    <row r="2464" spans="3:9">
      <c r="C2464" s="2">
        <f t="shared" si="199"/>
        <v>39916</v>
      </c>
      <c r="D2464">
        <f t="shared" si="200"/>
        <v>6</v>
      </c>
      <c r="E2464">
        <v>69</v>
      </c>
      <c r="F2464" s="3">
        <v>308.69600000000003</v>
      </c>
      <c r="G2464" s="3">
        <f t="shared" si="201"/>
        <v>370.1257641599999</v>
      </c>
      <c r="H2464" s="3">
        <f t="shared" si="201"/>
        <v>368.12770963000003</v>
      </c>
      <c r="I2464" s="3">
        <f t="shared" si="201"/>
        <v>365.24915915000025</v>
      </c>
    </row>
    <row r="2465" spans="3:9">
      <c r="C2465" s="2">
        <f t="shared" si="199"/>
        <v>39916</v>
      </c>
      <c r="D2465">
        <f t="shared" si="200"/>
        <v>7</v>
      </c>
      <c r="E2465">
        <v>69</v>
      </c>
      <c r="F2465" s="3">
        <v>341.99700000000001</v>
      </c>
      <c r="G2465" s="3">
        <f t="shared" si="201"/>
        <v>370.1257641599999</v>
      </c>
      <c r="H2465" s="3">
        <f t="shared" si="201"/>
        <v>368.12770963000003</v>
      </c>
      <c r="I2465" s="3">
        <f t="shared" si="201"/>
        <v>365.24915915000025</v>
      </c>
    </row>
    <row r="2466" spans="3:9">
      <c r="C2466" s="2">
        <f t="shared" si="199"/>
        <v>39916</v>
      </c>
      <c r="D2466">
        <f t="shared" si="200"/>
        <v>8</v>
      </c>
      <c r="E2466">
        <v>69</v>
      </c>
      <c r="F2466" s="3">
        <v>367.86500000000001</v>
      </c>
      <c r="G2466" s="3">
        <f t="shared" si="201"/>
        <v>370.1257641599999</v>
      </c>
      <c r="H2466" s="3">
        <f t="shared" si="201"/>
        <v>368.12770963000003</v>
      </c>
      <c r="I2466" s="3">
        <f t="shared" si="201"/>
        <v>365.24915915000025</v>
      </c>
    </row>
    <row r="2467" spans="3:9">
      <c r="C2467" s="2">
        <f t="shared" si="199"/>
        <v>39916</v>
      </c>
      <c r="D2467">
        <f t="shared" si="200"/>
        <v>9</v>
      </c>
      <c r="E2467">
        <v>70</v>
      </c>
      <c r="F2467" s="3">
        <v>429.524</v>
      </c>
      <c r="G2467" s="3">
        <f t="shared" si="201"/>
        <v>376.90898501999993</v>
      </c>
      <c r="H2467" s="3">
        <f t="shared" si="201"/>
        <v>374.53120968000002</v>
      </c>
      <c r="I2467" s="3">
        <f t="shared" si="201"/>
        <v>372.17071119000053</v>
      </c>
    </row>
    <row r="2468" spans="3:9">
      <c r="C2468" s="2">
        <f t="shared" si="199"/>
        <v>39916</v>
      </c>
      <c r="D2468">
        <f t="shared" si="200"/>
        <v>10</v>
      </c>
      <c r="E2468">
        <v>62</v>
      </c>
      <c r="F2468" s="3">
        <v>454.91300000000001</v>
      </c>
      <c r="G2468" s="3">
        <f t="shared" si="201"/>
        <v>333.38943390000009</v>
      </c>
      <c r="H2468" s="3">
        <f t="shared" si="201"/>
        <v>334.80284512000003</v>
      </c>
      <c r="I2468" s="3">
        <f t="shared" si="201"/>
        <v>330.68112887000012</v>
      </c>
    </row>
    <row r="2469" spans="3:9">
      <c r="C2469" s="2">
        <f t="shared" si="199"/>
        <v>39916</v>
      </c>
      <c r="D2469">
        <f t="shared" si="200"/>
        <v>11</v>
      </c>
      <c r="E2469">
        <v>62</v>
      </c>
      <c r="F2469" s="3">
        <v>472.95699999999999</v>
      </c>
      <c r="G2469" s="3">
        <f t="shared" si="201"/>
        <v>333.38943390000009</v>
      </c>
      <c r="H2469" s="3">
        <f t="shared" si="201"/>
        <v>334.80284512000003</v>
      </c>
      <c r="I2469" s="3">
        <f t="shared" si="201"/>
        <v>330.68112887000012</v>
      </c>
    </row>
    <row r="2470" spans="3:9">
      <c r="C2470" s="2">
        <f t="shared" si="199"/>
        <v>39916</v>
      </c>
      <c r="D2470">
        <f t="shared" si="200"/>
        <v>12</v>
      </c>
      <c r="E2470">
        <v>62</v>
      </c>
      <c r="F2470" s="3">
        <v>468.27300000000002</v>
      </c>
      <c r="G2470" s="3">
        <f t="shared" si="201"/>
        <v>333.38943390000009</v>
      </c>
      <c r="H2470" s="3">
        <f t="shared" si="201"/>
        <v>334.80284512000003</v>
      </c>
      <c r="I2470" s="3">
        <f t="shared" si="201"/>
        <v>330.68112887000012</v>
      </c>
    </row>
    <row r="2471" spans="3:9">
      <c r="C2471" s="2">
        <f t="shared" si="199"/>
        <v>39916</v>
      </c>
      <c r="D2471">
        <f t="shared" si="200"/>
        <v>13</v>
      </c>
      <c r="E2471">
        <v>63</v>
      </c>
      <c r="F2471" s="3">
        <v>459.95400000000001</v>
      </c>
      <c r="G2471" s="3">
        <f t="shared" si="201"/>
        <v>337.48610081999993</v>
      </c>
      <c r="H2471" s="3">
        <f t="shared" si="201"/>
        <v>338.37904489000005</v>
      </c>
      <c r="I2471" s="3">
        <f t="shared" si="201"/>
        <v>334.14473956999979</v>
      </c>
    </row>
    <row r="2472" spans="3:9">
      <c r="C2472" s="2">
        <f t="shared" si="199"/>
        <v>39916</v>
      </c>
      <c r="D2472">
        <f t="shared" si="200"/>
        <v>14</v>
      </c>
      <c r="E2472">
        <v>65</v>
      </c>
      <c r="F2472" s="3">
        <v>442.32400000000001</v>
      </c>
      <c r="G2472" s="3">
        <f t="shared" ref="G2472:I2491" si="202">(G$3*$E2472^4)+(G$4*$E2472^3)+(G$5*$E2472^2)+(G$6*$E2472)+G$7</f>
        <v>346.83081492000008</v>
      </c>
      <c r="H2472" s="3">
        <f t="shared" si="202"/>
        <v>346.68873463</v>
      </c>
      <c r="I2472" s="3">
        <f t="shared" si="202"/>
        <v>342.53162758999912</v>
      </c>
    </row>
    <row r="2473" spans="3:9">
      <c r="C2473" s="2">
        <f t="shared" si="199"/>
        <v>39916</v>
      </c>
      <c r="D2473">
        <f t="shared" si="200"/>
        <v>15</v>
      </c>
      <c r="E2473">
        <v>66</v>
      </c>
      <c r="F2473" s="3">
        <v>433.77300000000002</v>
      </c>
      <c r="G2473" s="3">
        <f t="shared" si="202"/>
        <v>352.07886209999992</v>
      </c>
      <c r="H2473" s="3">
        <f t="shared" si="202"/>
        <v>351.43582708000002</v>
      </c>
      <c r="I2473" s="3">
        <f t="shared" si="202"/>
        <v>347.46472643000021</v>
      </c>
    </row>
    <row r="2474" spans="3:9">
      <c r="C2474" s="2">
        <f t="shared" si="199"/>
        <v>39916</v>
      </c>
      <c r="D2474">
        <f t="shared" si="200"/>
        <v>16</v>
      </c>
      <c r="E2474">
        <v>65</v>
      </c>
      <c r="F2474" s="3">
        <v>422.17700000000002</v>
      </c>
      <c r="G2474" s="3">
        <f t="shared" si="202"/>
        <v>346.83081492000008</v>
      </c>
      <c r="H2474" s="3">
        <f t="shared" si="202"/>
        <v>346.68873463</v>
      </c>
      <c r="I2474" s="3">
        <f t="shared" si="202"/>
        <v>342.53162758999912</v>
      </c>
    </row>
    <row r="2475" spans="3:9">
      <c r="C2475" s="2">
        <f t="shared" si="199"/>
        <v>39916</v>
      </c>
      <c r="D2475">
        <f t="shared" si="200"/>
        <v>17</v>
      </c>
      <c r="E2475">
        <v>65</v>
      </c>
      <c r="F2475" s="3">
        <v>417.38900000000001</v>
      </c>
      <c r="G2475" s="3">
        <f t="shared" si="202"/>
        <v>346.83081492000008</v>
      </c>
      <c r="H2475" s="3">
        <f t="shared" si="202"/>
        <v>346.68873463</v>
      </c>
      <c r="I2475" s="3">
        <f t="shared" si="202"/>
        <v>342.53162758999912</v>
      </c>
    </row>
    <row r="2476" spans="3:9">
      <c r="C2476" s="2">
        <f t="shared" si="199"/>
        <v>39916</v>
      </c>
      <c r="D2476">
        <f t="shared" si="200"/>
        <v>18</v>
      </c>
      <c r="E2476">
        <v>65</v>
      </c>
      <c r="F2476" s="3">
        <v>393.32400000000001</v>
      </c>
      <c r="G2476" s="3">
        <f t="shared" si="202"/>
        <v>346.83081492000008</v>
      </c>
      <c r="H2476" s="3">
        <f t="shared" si="202"/>
        <v>346.68873463</v>
      </c>
      <c r="I2476" s="3">
        <f t="shared" si="202"/>
        <v>342.53162758999912</v>
      </c>
    </row>
    <row r="2477" spans="3:9">
      <c r="C2477" s="2">
        <f t="shared" si="199"/>
        <v>39916</v>
      </c>
      <c r="D2477">
        <f t="shared" si="200"/>
        <v>19</v>
      </c>
      <c r="E2477">
        <v>65</v>
      </c>
      <c r="F2477" s="3">
        <v>381.404</v>
      </c>
      <c r="G2477" s="3">
        <f t="shared" si="202"/>
        <v>346.83081492000008</v>
      </c>
      <c r="H2477" s="3">
        <f t="shared" si="202"/>
        <v>346.68873463</v>
      </c>
      <c r="I2477" s="3">
        <f t="shared" si="202"/>
        <v>342.53162758999912</v>
      </c>
    </row>
    <row r="2478" spans="3:9">
      <c r="C2478" s="2">
        <f t="shared" si="199"/>
        <v>39916</v>
      </c>
      <c r="D2478">
        <f t="shared" si="200"/>
        <v>20</v>
      </c>
      <c r="E2478">
        <v>65</v>
      </c>
      <c r="F2478" s="3">
        <v>380.91500000000002</v>
      </c>
      <c r="G2478" s="3">
        <f t="shared" si="202"/>
        <v>346.83081492000008</v>
      </c>
      <c r="H2478" s="3">
        <f t="shared" si="202"/>
        <v>346.68873463</v>
      </c>
      <c r="I2478" s="3">
        <f t="shared" si="202"/>
        <v>342.53162758999912</v>
      </c>
    </row>
    <row r="2479" spans="3:9">
      <c r="C2479" s="2">
        <f t="shared" si="199"/>
        <v>39916</v>
      </c>
      <c r="D2479">
        <f t="shared" si="200"/>
        <v>21</v>
      </c>
      <c r="E2479">
        <v>65</v>
      </c>
      <c r="F2479" s="3">
        <v>364.54300000000001</v>
      </c>
      <c r="G2479" s="3">
        <f t="shared" si="202"/>
        <v>346.83081492000008</v>
      </c>
      <c r="H2479" s="3">
        <f t="shared" si="202"/>
        <v>346.68873463</v>
      </c>
      <c r="I2479" s="3">
        <f t="shared" si="202"/>
        <v>342.53162758999912</v>
      </c>
    </row>
    <row r="2480" spans="3:9">
      <c r="C2480" s="2">
        <f t="shared" si="199"/>
        <v>39916</v>
      </c>
      <c r="D2480">
        <f t="shared" si="200"/>
        <v>22</v>
      </c>
      <c r="E2480">
        <v>67</v>
      </c>
      <c r="F2480" s="3">
        <v>334.92099999999999</v>
      </c>
      <c r="G2480" s="3">
        <f t="shared" si="202"/>
        <v>357.71070269999996</v>
      </c>
      <c r="H2480" s="3">
        <f t="shared" si="202"/>
        <v>356.58681957000005</v>
      </c>
      <c r="I2480" s="3">
        <f t="shared" si="202"/>
        <v>352.89490377000044</v>
      </c>
    </row>
    <row r="2481" spans="3:9">
      <c r="C2481" s="2">
        <f t="shared" si="199"/>
        <v>39916</v>
      </c>
      <c r="D2481">
        <f t="shared" si="200"/>
        <v>23</v>
      </c>
      <c r="E2481">
        <v>69</v>
      </c>
      <c r="F2481" s="3">
        <v>306.06200000000001</v>
      </c>
      <c r="G2481" s="3">
        <f t="shared" si="202"/>
        <v>370.1257641599999</v>
      </c>
      <c r="H2481" s="3">
        <f t="shared" si="202"/>
        <v>368.12770963000003</v>
      </c>
      <c r="I2481" s="3">
        <f t="shared" si="202"/>
        <v>365.24915915000025</v>
      </c>
    </row>
    <row r="2482" spans="3:9">
      <c r="C2482" s="2">
        <f t="shared" si="199"/>
        <v>39916</v>
      </c>
      <c r="D2482">
        <f t="shared" si="200"/>
        <v>24</v>
      </c>
      <c r="E2482">
        <v>68</v>
      </c>
      <c r="F2482" s="3">
        <v>282.31200000000001</v>
      </c>
      <c r="G2482" s="3">
        <f t="shared" si="202"/>
        <v>363.72633672000006</v>
      </c>
      <c r="H2482" s="3">
        <f t="shared" si="202"/>
        <v>362.14851334000002</v>
      </c>
      <c r="I2482" s="3">
        <f t="shared" si="202"/>
        <v>358.82321177</v>
      </c>
    </row>
    <row r="2483" spans="3:9">
      <c r="C2483" s="2">
        <f t="shared" si="199"/>
        <v>39917</v>
      </c>
      <c r="D2483">
        <f t="shared" si="200"/>
        <v>1</v>
      </c>
      <c r="E2483">
        <v>68</v>
      </c>
      <c r="F2483" s="3">
        <v>274.065</v>
      </c>
      <c r="G2483" s="3">
        <f t="shared" si="202"/>
        <v>363.72633672000006</v>
      </c>
      <c r="H2483" s="3">
        <f t="shared" si="202"/>
        <v>362.14851334000002</v>
      </c>
      <c r="I2483" s="3">
        <f t="shared" si="202"/>
        <v>358.82321177</v>
      </c>
    </row>
    <row r="2484" spans="3:9">
      <c r="C2484" s="2">
        <f t="shared" si="199"/>
        <v>39917</v>
      </c>
      <c r="D2484">
        <f t="shared" si="200"/>
        <v>2</v>
      </c>
      <c r="E2484">
        <v>68</v>
      </c>
      <c r="F2484" s="3">
        <v>274.31799999999998</v>
      </c>
      <c r="G2484" s="3">
        <f t="shared" si="202"/>
        <v>363.72633672000006</v>
      </c>
      <c r="H2484" s="3">
        <f t="shared" si="202"/>
        <v>362.14851334000002</v>
      </c>
      <c r="I2484" s="3">
        <f t="shared" si="202"/>
        <v>358.82321177</v>
      </c>
    </row>
    <row r="2485" spans="3:9">
      <c r="C2485" s="2">
        <f t="shared" si="199"/>
        <v>39917</v>
      </c>
      <c r="D2485">
        <f t="shared" si="200"/>
        <v>3</v>
      </c>
      <c r="E2485">
        <v>68</v>
      </c>
      <c r="F2485" s="3">
        <v>272.79599999999999</v>
      </c>
      <c r="G2485" s="3">
        <f t="shared" si="202"/>
        <v>363.72633672000006</v>
      </c>
      <c r="H2485" s="3">
        <f t="shared" si="202"/>
        <v>362.14851334000002</v>
      </c>
      <c r="I2485" s="3">
        <f t="shared" si="202"/>
        <v>358.82321177</v>
      </c>
    </row>
    <row r="2486" spans="3:9">
      <c r="C2486" s="2">
        <f t="shared" si="199"/>
        <v>39917</v>
      </c>
      <c r="D2486">
        <f t="shared" si="200"/>
        <v>4</v>
      </c>
      <c r="E2486">
        <v>67</v>
      </c>
      <c r="F2486" s="3">
        <v>271.15899999999999</v>
      </c>
      <c r="G2486" s="3">
        <f t="shared" si="202"/>
        <v>357.71070269999996</v>
      </c>
      <c r="H2486" s="3">
        <f t="shared" si="202"/>
        <v>356.58681957000005</v>
      </c>
      <c r="I2486" s="3">
        <f t="shared" si="202"/>
        <v>352.89490377000044</v>
      </c>
    </row>
    <row r="2487" spans="3:9">
      <c r="C2487" s="2">
        <f t="shared" si="199"/>
        <v>39917</v>
      </c>
      <c r="D2487">
        <f t="shared" si="200"/>
        <v>5</v>
      </c>
      <c r="E2487">
        <v>64</v>
      </c>
      <c r="F2487" s="3">
        <v>281.75700000000001</v>
      </c>
      <c r="G2487" s="3">
        <f t="shared" si="202"/>
        <v>341.96656115999997</v>
      </c>
      <c r="H2487" s="3">
        <f t="shared" si="202"/>
        <v>342.33874098000001</v>
      </c>
      <c r="I2487" s="3">
        <f t="shared" si="202"/>
        <v>338.09301165000039</v>
      </c>
    </row>
    <row r="2488" spans="3:9">
      <c r="C2488" s="2">
        <f t="shared" si="199"/>
        <v>39917</v>
      </c>
      <c r="D2488">
        <f t="shared" si="200"/>
        <v>6</v>
      </c>
      <c r="E2488">
        <v>61</v>
      </c>
      <c r="F2488" s="3">
        <v>296.85300000000001</v>
      </c>
      <c r="G2488" s="3">
        <f t="shared" si="202"/>
        <v>329.67656039999997</v>
      </c>
      <c r="H2488" s="3">
        <f t="shared" si="202"/>
        <v>331.60334043000006</v>
      </c>
      <c r="I2488" s="3">
        <f t="shared" si="202"/>
        <v>327.69495363000038</v>
      </c>
    </row>
    <row r="2489" spans="3:9">
      <c r="C2489" s="2">
        <f t="shared" si="199"/>
        <v>39917</v>
      </c>
      <c r="D2489">
        <f t="shared" si="200"/>
        <v>7</v>
      </c>
      <c r="E2489">
        <v>60</v>
      </c>
      <c r="F2489" s="3">
        <v>327.26299999999998</v>
      </c>
      <c r="G2489" s="3">
        <f t="shared" si="202"/>
        <v>326.34748031999993</v>
      </c>
      <c r="H2489" s="3">
        <f t="shared" si="202"/>
        <v>328.77372958000001</v>
      </c>
      <c r="I2489" s="3">
        <f t="shared" si="202"/>
        <v>325.1774444899998</v>
      </c>
    </row>
    <row r="2490" spans="3:9">
      <c r="C2490" s="2">
        <f t="shared" si="199"/>
        <v>39917</v>
      </c>
      <c r="D2490">
        <f t="shared" si="200"/>
        <v>8</v>
      </c>
      <c r="E2490">
        <v>61</v>
      </c>
      <c r="F2490" s="3">
        <v>350.77</v>
      </c>
      <c r="G2490" s="3">
        <f t="shared" si="202"/>
        <v>329.67656039999997</v>
      </c>
      <c r="H2490" s="3">
        <f t="shared" si="202"/>
        <v>331.60334043000006</v>
      </c>
      <c r="I2490" s="3">
        <f t="shared" si="202"/>
        <v>327.69495363000038</v>
      </c>
    </row>
    <row r="2491" spans="3:9">
      <c r="C2491" s="2">
        <f t="shared" si="199"/>
        <v>39917</v>
      </c>
      <c r="D2491">
        <f t="shared" si="200"/>
        <v>9</v>
      </c>
      <c r="E2491">
        <v>63</v>
      </c>
      <c r="F2491" s="3">
        <v>403.12599999999998</v>
      </c>
      <c r="G2491" s="3">
        <f t="shared" si="202"/>
        <v>337.48610081999993</v>
      </c>
      <c r="H2491" s="3">
        <f t="shared" si="202"/>
        <v>338.37904489000005</v>
      </c>
      <c r="I2491" s="3">
        <f t="shared" si="202"/>
        <v>334.14473956999979</v>
      </c>
    </row>
    <row r="2492" spans="3:9">
      <c r="C2492" s="2">
        <f t="shared" si="199"/>
        <v>39917</v>
      </c>
      <c r="D2492">
        <f t="shared" si="200"/>
        <v>10</v>
      </c>
      <c r="E2492">
        <v>63</v>
      </c>
      <c r="F2492" s="3">
        <v>434.53699999999998</v>
      </c>
      <c r="G2492" s="3">
        <f t="shared" ref="G2492:I2511" si="203">(G$3*$E2492^4)+(G$4*$E2492^3)+(G$5*$E2492^2)+(G$6*$E2492)+G$7</f>
        <v>337.48610081999993</v>
      </c>
      <c r="H2492" s="3">
        <f t="shared" si="203"/>
        <v>338.37904489000005</v>
      </c>
      <c r="I2492" s="3">
        <f t="shared" si="203"/>
        <v>334.14473956999979</v>
      </c>
    </row>
    <row r="2493" spans="3:9">
      <c r="C2493" s="2">
        <f t="shared" si="199"/>
        <v>39917</v>
      </c>
      <c r="D2493">
        <f t="shared" si="200"/>
        <v>11</v>
      </c>
      <c r="E2493">
        <v>65</v>
      </c>
      <c r="F2493" s="3">
        <v>449.32</v>
      </c>
      <c r="G2493" s="3">
        <f t="shared" si="203"/>
        <v>346.83081492000008</v>
      </c>
      <c r="H2493" s="3">
        <f t="shared" si="203"/>
        <v>346.68873463</v>
      </c>
      <c r="I2493" s="3">
        <f t="shared" si="203"/>
        <v>342.53162758999912</v>
      </c>
    </row>
    <row r="2494" spans="3:9">
      <c r="C2494" s="2">
        <f t="shared" si="199"/>
        <v>39917</v>
      </c>
      <c r="D2494">
        <f t="shared" si="200"/>
        <v>12</v>
      </c>
      <c r="E2494">
        <v>66</v>
      </c>
      <c r="F2494" s="3">
        <v>461.303</v>
      </c>
      <c r="G2494" s="3">
        <f t="shared" si="203"/>
        <v>352.07886209999992</v>
      </c>
      <c r="H2494" s="3">
        <f t="shared" si="203"/>
        <v>351.43582708000002</v>
      </c>
      <c r="I2494" s="3">
        <f t="shared" si="203"/>
        <v>347.46472643000021</v>
      </c>
    </row>
    <row r="2495" spans="3:9">
      <c r="C2495" s="2">
        <f t="shared" si="199"/>
        <v>39917</v>
      </c>
      <c r="D2495">
        <f t="shared" si="200"/>
        <v>13</v>
      </c>
      <c r="E2495">
        <v>68</v>
      </c>
      <c r="F2495" s="3">
        <v>459.29899999999998</v>
      </c>
      <c r="G2495" s="3">
        <f t="shared" si="203"/>
        <v>363.72633672000006</v>
      </c>
      <c r="H2495" s="3">
        <f t="shared" si="203"/>
        <v>362.14851334000002</v>
      </c>
      <c r="I2495" s="3">
        <f t="shared" si="203"/>
        <v>358.82321177</v>
      </c>
    </row>
    <row r="2496" spans="3:9">
      <c r="C2496" s="2">
        <f t="shared" si="199"/>
        <v>39917</v>
      </c>
      <c r="D2496">
        <f t="shared" si="200"/>
        <v>14</v>
      </c>
      <c r="E2496">
        <v>70</v>
      </c>
      <c r="F2496" s="3">
        <v>469.09699999999998</v>
      </c>
      <c r="G2496" s="3">
        <f t="shared" si="203"/>
        <v>376.90898501999993</v>
      </c>
      <c r="H2496" s="3">
        <f t="shared" si="203"/>
        <v>374.53120968000002</v>
      </c>
      <c r="I2496" s="3">
        <f t="shared" si="203"/>
        <v>372.17071119000053</v>
      </c>
    </row>
    <row r="2497" spans="3:9">
      <c r="C2497" s="2">
        <f t="shared" si="199"/>
        <v>39917</v>
      </c>
      <c r="D2497">
        <f t="shared" si="200"/>
        <v>15</v>
      </c>
      <c r="E2497">
        <v>70</v>
      </c>
      <c r="F2497" s="3">
        <v>458.089</v>
      </c>
      <c r="G2497" s="3">
        <f t="shared" si="203"/>
        <v>376.90898501999993</v>
      </c>
      <c r="H2497" s="3">
        <f t="shared" si="203"/>
        <v>374.53120968000002</v>
      </c>
      <c r="I2497" s="3">
        <f t="shared" si="203"/>
        <v>372.17071119000053</v>
      </c>
    </row>
    <row r="2498" spans="3:9">
      <c r="C2498" s="2">
        <f t="shared" si="199"/>
        <v>39917</v>
      </c>
      <c r="D2498">
        <f t="shared" si="200"/>
        <v>16</v>
      </c>
      <c r="E2498">
        <v>71</v>
      </c>
      <c r="F2498" s="3">
        <v>450.678</v>
      </c>
      <c r="G2498" s="3">
        <f t="shared" si="203"/>
        <v>384.07599930000003</v>
      </c>
      <c r="H2498" s="3">
        <f t="shared" si="203"/>
        <v>381.36581473000001</v>
      </c>
      <c r="I2498" s="3">
        <f t="shared" si="203"/>
        <v>379.58428973000042</v>
      </c>
    </row>
    <row r="2499" spans="3:9">
      <c r="C2499" s="2">
        <f t="shared" si="199"/>
        <v>39917</v>
      </c>
      <c r="D2499">
        <f t="shared" si="200"/>
        <v>17</v>
      </c>
      <c r="E2499">
        <v>71</v>
      </c>
      <c r="F2499" s="3">
        <v>440.02199999999999</v>
      </c>
      <c r="G2499" s="3">
        <f t="shared" si="203"/>
        <v>384.07599930000003</v>
      </c>
      <c r="H2499" s="3">
        <f t="shared" si="203"/>
        <v>381.36581473000001</v>
      </c>
      <c r="I2499" s="3">
        <f t="shared" si="203"/>
        <v>379.58428973000042</v>
      </c>
    </row>
    <row r="2500" spans="3:9">
      <c r="C2500" s="2">
        <f t="shared" si="199"/>
        <v>39917</v>
      </c>
      <c r="D2500">
        <f t="shared" si="200"/>
        <v>18</v>
      </c>
      <c r="E2500">
        <v>69</v>
      </c>
      <c r="F2500" s="3">
        <v>418.572</v>
      </c>
      <c r="G2500" s="3">
        <f t="shared" si="203"/>
        <v>370.1257641599999</v>
      </c>
      <c r="H2500" s="3">
        <f t="shared" si="203"/>
        <v>368.12770963000003</v>
      </c>
      <c r="I2500" s="3">
        <f t="shared" si="203"/>
        <v>365.24915915000025</v>
      </c>
    </row>
    <row r="2501" spans="3:9">
      <c r="C2501" s="2">
        <f t="shared" si="199"/>
        <v>39917</v>
      </c>
      <c r="D2501">
        <f t="shared" si="200"/>
        <v>19</v>
      </c>
      <c r="E2501">
        <v>66</v>
      </c>
      <c r="F2501" s="3">
        <v>400.68200000000002</v>
      </c>
      <c r="G2501" s="3">
        <f t="shared" si="203"/>
        <v>352.07886209999992</v>
      </c>
      <c r="H2501" s="3">
        <f t="shared" si="203"/>
        <v>351.43582708000002</v>
      </c>
      <c r="I2501" s="3">
        <f t="shared" si="203"/>
        <v>347.46472643000021</v>
      </c>
    </row>
    <row r="2502" spans="3:9">
      <c r="C2502" s="2">
        <f t="shared" si="199"/>
        <v>39917</v>
      </c>
      <c r="D2502">
        <f t="shared" si="200"/>
        <v>20</v>
      </c>
      <c r="E2502">
        <v>63</v>
      </c>
      <c r="F2502" s="3">
        <v>400.32900000000001</v>
      </c>
      <c r="G2502" s="3">
        <f t="shared" si="203"/>
        <v>337.48610081999993</v>
      </c>
      <c r="H2502" s="3">
        <f t="shared" si="203"/>
        <v>338.37904489000005</v>
      </c>
      <c r="I2502" s="3">
        <f t="shared" si="203"/>
        <v>334.14473956999979</v>
      </c>
    </row>
    <row r="2503" spans="3:9">
      <c r="C2503" s="2">
        <f t="shared" si="199"/>
        <v>39917</v>
      </c>
      <c r="D2503">
        <f t="shared" si="200"/>
        <v>21</v>
      </c>
      <c r="E2503">
        <v>62</v>
      </c>
      <c r="F2503" s="3">
        <v>386.24700000000001</v>
      </c>
      <c r="G2503" s="3">
        <f t="shared" si="203"/>
        <v>333.38943390000009</v>
      </c>
      <c r="H2503" s="3">
        <f t="shared" si="203"/>
        <v>334.80284512000003</v>
      </c>
      <c r="I2503" s="3">
        <f t="shared" si="203"/>
        <v>330.68112887000012</v>
      </c>
    </row>
    <row r="2504" spans="3:9">
      <c r="C2504" s="2">
        <f t="shared" si="199"/>
        <v>39917</v>
      </c>
      <c r="D2504">
        <f t="shared" si="200"/>
        <v>22</v>
      </c>
      <c r="E2504">
        <v>60</v>
      </c>
      <c r="F2504" s="3">
        <v>339.95</v>
      </c>
      <c r="G2504" s="3">
        <f t="shared" si="203"/>
        <v>326.34748031999993</v>
      </c>
      <c r="H2504" s="3">
        <f t="shared" si="203"/>
        <v>328.77372958000001</v>
      </c>
      <c r="I2504" s="3">
        <f t="shared" si="203"/>
        <v>325.1774444899998</v>
      </c>
    </row>
    <row r="2505" spans="3:9">
      <c r="C2505" s="2">
        <f t="shared" si="199"/>
        <v>39917</v>
      </c>
      <c r="D2505">
        <f t="shared" si="200"/>
        <v>23</v>
      </c>
      <c r="E2505">
        <v>56</v>
      </c>
      <c r="F2505" s="3">
        <v>298.892</v>
      </c>
      <c r="G2505" s="3">
        <f t="shared" si="203"/>
        <v>316.86909420000006</v>
      </c>
      <c r="H2505" s="3">
        <f t="shared" si="203"/>
        <v>321.01819978000003</v>
      </c>
      <c r="I2505" s="3">
        <f t="shared" si="203"/>
        <v>319.56466133000055</v>
      </c>
    </row>
    <row r="2506" spans="3:9">
      <c r="C2506" s="2">
        <f t="shared" si="199"/>
        <v>39917</v>
      </c>
      <c r="D2506">
        <f t="shared" si="200"/>
        <v>24</v>
      </c>
      <c r="E2506">
        <v>54</v>
      </c>
      <c r="F2506" s="3">
        <v>271.74799999999999</v>
      </c>
      <c r="G2506" s="3">
        <f t="shared" si="203"/>
        <v>314.43266165999989</v>
      </c>
      <c r="H2506" s="3">
        <f t="shared" si="203"/>
        <v>319.18296568000005</v>
      </c>
      <c r="I2506" s="3">
        <f t="shared" si="203"/>
        <v>319.2288201500001</v>
      </c>
    </row>
    <row r="2507" spans="3:9">
      <c r="C2507" s="2">
        <f t="shared" si="199"/>
        <v>39918</v>
      </c>
      <c r="D2507">
        <f t="shared" si="200"/>
        <v>1</v>
      </c>
      <c r="E2507">
        <v>53</v>
      </c>
      <c r="F2507" s="3">
        <v>260.60199999999998</v>
      </c>
      <c r="G2507" s="3">
        <f t="shared" si="203"/>
        <v>313.79013552000004</v>
      </c>
      <c r="H2507" s="3">
        <f t="shared" si="203"/>
        <v>318.75217699000007</v>
      </c>
      <c r="I2507" s="3">
        <f t="shared" si="203"/>
        <v>319.61678266999985</v>
      </c>
    </row>
    <row r="2508" spans="3:9">
      <c r="C2508" s="2">
        <f t="shared" si="199"/>
        <v>39918</v>
      </c>
      <c r="D2508">
        <f t="shared" si="200"/>
        <v>2</v>
      </c>
      <c r="E2508">
        <v>51</v>
      </c>
      <c r="F2508" s="3">
        <v>255.809</v>
      </c>
      <c r="G2508" s="3">
        <f t="shared" si="203"/>
        <v>313.65646349999997</v>
      </c>
      <c r="H2508" s="3">
        <f t="shared" si="203"/>
        <v>318.83025013000002</v>
      </c>
      <c r="I2508" s="3">
        <f t="shared" si="203"/>
        <v>321.39888953000042</v>
      </c>
    </row>
    <row r="2509" spans="3:9">
      <c r="C2509" s="2">
        <f t="shared" ref="C2509:C2572" si="204">IF(D2509=1,C2508+1,C2508)</f>
        <v>39918</v>
      </c>
      <c r="D2509">
        <f t="shared" ref="D2509:D2572" si="205">IF(D2508=24,1,D2508+1)</f>
        <v>3</v>
      </c>
      <c r="E2509">
        <v>48</v>
      </c>
      <c r="F2509" s="3">
        <v>254.59700000000001</v>
      </c>
      <c r="G2509" s="3">
        <f t="shared" si="203"/>
        <v>316.33440612000004</v>
      </c>
      <c r="H2509" s="3">
        <f t="shared" si="203"/>
        <v>321.19446754000001</v>
      </c>
      <c r="I2509" s="3">
        <f t="shared" si="203"/>
        <v>326.22444797000009</v>
      </c>
    </row>
    <row r="2510" spans="3:9">
      <c r="C2510" s="2">
        <f t="shared" si="204"/>
        <v>39918</v>
      </c>
      <c r="D2510">
        <f t="shared" si="205"/>
        <v>4</v>
      </c>
      <c r="E2510">
        <v>49</v>
      </c>
      <c r="F2510" s="3">
        <v>253.589</v>
      </c>
      <c r="G2510" s="3">
        <f t="shared" si="203"/>
        <v>315.05796515999998</v>
      </c>
      <c r="H2510" s="3">
        <f t="shared" si="203"/>
        <v>320.11584903000005</v>
      </c>
      <c r="I2510" s="3">
        <f t="shared" si="203"/>
        <v>324.36378614999995</v>
      </c>
    </row>
    <row r="2511" spans="3:9">
      <c r="C2511" s="2">
        <f t="shared" si="204"/>
        <v>39918</v>
      </c>
      <c r="D2511">
        <f t="shared" si="205"/>
        <v>5</v>
      </c>
      <c r="E2511">
        <v>47</v>
      </c>
      <c r="F2511" s="3">
        <v>267.65199999999999</v>
      </c>
      <c r="G2511" s="3">
        <f t="shared" si="203"/>
        <v>317.9946405</v>
      </c>
      <c r="H2511" s="3">
        <f t="shared" si="203"/>
        <v>322.55456377000007</v>
      </c>
      <c r="I2511" s="3">
        <f t="shared" si="203"/>
        <v>328.2993211700005</v>
      </c>
    </row>
    <row r="2512" spans="3:9">
      <c r="C2512" s="2">
        <f t="shared" si="204"/>
        <v>39918</v>
      </c>
      <c r="D2512">
        <f t="shared" si="205"/>
        <v>6</v>
      </c>
      <c r="E2512">
        <v>47</v>
      </c>
      <c r="F2512" s="3">
        <v>285.73500000000001</v>
      </c>
      <c r="G2512" s="3">
        <f t="shared" ref="G2512:I2531" si="206">(G$3*$E2512^4)+(G$4*$E2512^3)+(G$5*$E2512^2)+(G$6*$E2512)+G$7</f>
        <v>317.9946405</v>
      </c>
      <c r="H2512" s="3">
        <f t="shared" si="206"/>
        <v>322.55456377000007</v>
      </c>
      <c r="I2512" s="3">
        <f t="shared" si="206"/>
        <v>328.2993211700005</v>
      </c>
    </row>
    <row r="2513" spans="3:9">
      <c r="C2513" s="2">
        <f t="shared" si="204"/>
        <v>39918</v>
      </c>
      <c r="D2513">
        <f t="shared" si="205"/>
        <v>7</v>
      </c>
      <c r="E2513">
        <v>47</v>
      </c>
      <c r="F2513" s="3">
        <v>311.97800000000001</v>
      </c>
      <c r="G2513" s="3">
        <f t="shared" si="206"/>
        <v>317.9946405</v>
      </c>
      <c r="H2513" s="3">
        <f t="shared" si="206"/>
        <v>322.55456377000007</v>
      </c>
      <c r="I2513" s="3">
        <f t="shared" si="206"/>
        <v>328.2993211700005</v>
      </c>
    </row>
    <row r="2514" spans="3:9">
      <c r="C2514" s="2">
        <f t="shared" si="204"/>
        <v>39918</v>
      </c>
      <c r="D2514">
        <f t="shared" si="205"/>
        <v>8</v>
      </c>
      <c r="E2514">
        <v>52</v>
      </c>
      <c r="F2514" s="3">
        <v>331.25599999999997</v>
      </c>
      <c r="G2514" s="3">
        <f t="shared" si="206"/>
        <v>313.53140279999991</v>
      </c>
      <c r="H2514" s="3">
        <f t="shared" si="206"/>
        <v>318.6368722200001</v>
      </c>
      <c r="I2514" s="3">
        <f t="shared" si="206"/>
        <v>320.34769257000022</v>
      </c>
    </row>
    <row r="2515" spans="3:9">
      <c r="C2515" s="2">
        <f t="shared" si="204"/>
        <v>39918</v>
      </c>
      <c r="D2515">
        <f t="shared" si="205"/>
        <v>9</v>
      </c>
      <c r="E2515">
        <v>55</v>
      </c>
      <c r="F2515" s="3">
        <v>377.94900000000001</v>
      </c>
      <c r="G2515" s="3">
        <f t="shared" si="206"/>
        <v>315.45898121999994</v>
      </c>
      <c r="H2515" s="3">
        <f t="shared" si="206"/>
        <v>319.93603953000002</v>
      </c>
      <c r="I2515" s="3">
        <f t="shared" si="206"/>
        <v>319.20492189000021</v>
      </c>
    </row>
    <row r="2516" spans="3:9">
      <c r="C2516" s="2">
        <f t="shared" si="204"/>
        <v>39918</v>
      </c>
      <c r="D2516">
        <f t="shared" si="205"/>
        <v>10</v>
      </c>
      <c r="E2516">
        <v>59</v>
      </c>
      <c r="F2516" s="3">
        <v>399.988</v>
      </c>
      <c r="G2516" s="3">
        <f t="shared" si="206"/>
        <v>323.40219366000008</v>
      </c>
      <c r="H2516" s="3">
        <f t="shared" si="206"/>
        <v>326.30721133000009</v>
      </c>
      <c r="I2516" s="3">
        <f t="shared" si="206"/>
        <v>323.11828865000012</v>
      </c>
    </row>
    <row r="2517" spans="3:9">
      <c r="C2517" s="2">
        <f t="shared" si="204"/>
        <v>39918</v>
      </c>
      <c r="D2517">
        <f t="shared" si="205"/>
        <v>11</v>
      </c>
      <c r="E2517">
        <v>62</v>
      </c>
      <c r="F2517" s="3">
        <v>424.24799999999999</v>
      </c>
      <c r="G2517" s="3">
        <f t="shared" si="206"/>
        <v>333.38943390000009</v>
      </c>
      <c r="H2517" s="3">
        <f t="shared" si="206"/>
        <v>334.80284512000003</v>
      </c>
      <c r="I2517" s="3">
        <f t="shared" si="206"/>
        <v>330.68112887000012</v>
      </c>
    </row>
    <row r="2518" spans="3:9">
      <c r="C2518" s="2">
        <f t="shared" si="204"/>
        <v>39918</v>
      </c>
      <c r="D2518">
        <f t="shared" si="205"/>
        <v>12</v>
      </c>
      <c r="E2518">
        <v>65</v>
      </c>
      <c r="F2518" s="3">
        <v>418.26900000000001</v>
      </c>
      <c r="G2518" s="3">
        <f t="shared" si="206"/>
        <v>346.83081492000008</v>
      </c>
      <c r="H2518" s="3">
        <f t="shared" si="206"/>
        <v>346.68873463</v>
      </c>
      <c r="I2518" s="3">
        <f t="shared" si="206"/>
        <v>342.53162758999912</v>
      </c>
    </row>
    <row r="2519" spans="3:9">
      <c r="C2519" s="2">
        <f t="shared" si="204"/>
        <v>39918</v>
      </c>
      <c r="D2519">
        <f t="shared" si="205"/>
        <v>13</v>
      </c>
      <c r="E2519">
        <v>67</v>
      </c>
      <c r="F2519" s="3">
        <v>421.536</v>
      </c>
      <c r="G2519" s="3">
        <f t="shared" si="206"/>
        <v>357.71070269999996</v>
      </c>
      <c r="H2519" s="3">
        <f t="shared" si="206"/>
        <v>356.58681957000005</v>
      </c>
      <c r="I2519" s="3">
        <f t="shared" si="206"/>
        <v>352.89490377000044</v>
      </c>
    </row>
    <row r="2520" spans="3:9">
      <c r="C2520" s="2">
        <f t="shared" si="204"/>
        <v>39918</v>
      </c>
      <c r="D2520">
        <f t="shared" si="205"/>
        <v>14</v>
      </c>
      <c r="E2520">
        <v>69</v>
      </c>
      <c r="F2520" s="3">
        <v>432.61</v>
      </c>
      <c r="G2520" s="3">
        <f t="shared" si="206"/>
        <v>370.1257641599999</v>
      </c>
      <c r="H2520" s="3">
        <f t="shared" si="206"/>
        <v>368.12770963000003</v>
      </c>
      <c r="I2520" s="3">
        <f t="shared" si="206"/>
        <v>365.24915915000025</v>
      </c>
    </row>
    <row r="2521" spans="3:9">
      <c r="C2521" s="2">
        <f t="shared" si="204"/>
        <v>39918</v>
      </c>
      <c r="D2521">
        <f t="shared" si="205"/>
        <v>15</v>
      </c>
      <c r="E2521">
        <v>72</v>
      </c>
      <c r="F2521" s="3">
        <v>436.25299999999999</v>
      </c>
      <c r="G2521" s="3">
        <f t="shared" si="206"/>
        <v>391.62680699999987</v>
      </c>
      <c r="H2521" s="3">
        <f t="shared" si="206"/>
        <v>388.63832601999997</v>
      </c>
      <c r="I2521" s="3">
        <f t="shared" si="206"/>
        <v>387.48477317000021</v>
      </c>
    </row>
    <row r="2522" spans="3:9">
      <c r="C2522" s="2">
        <f t="shared" si="204"/>
        <v>39918</v>
      </c>
      <c r="D2522">
        <f t="shared" si="205"/>
        <v>16</v>
      </c>
      <c r="E2522">
        <v>71</v>
      </c>
      <c r="F2522" s="3">
        <v>438.36799999999999</v>
      </c>
      <c r="G2522" s="3">
        <f t="shared" si="206"/>
        <v>384.07599930000003</v>
      </c>
      <c r="H2522" s="3">
        <f t="shared" si="206"/>
        <v>381.36581473000001</v>
      </c>
      <c r="I2522" s="3">
        <f t="shared" si="206"/>
        <v>379.58428973000042</v>
      </c>
    </row>
    <row r="2523" spans="3:9">
      <c r="C2523" s="2">
        <f t="shared" si="204"/>
        <v>39918</v>
      </c>
      <c r="D2523">
        <f t="shared" si="205"/>
        <v>17</v>
      </c>
      <c r="E2523">
        <v>73</v>
      </c>
      <c r="F2523" s="3">
        <v>427.93900000000002</v>
      </c>
      <c r="G2523" s="3">
        <f t="shared" si="206"/>
        <v>399.56140812000001</v>
      </c>
      <c r="H2523" s="3">
        <f t="shared" si="206"/>
        <v>396.35554479000007</v>
      </c>
      <c r="I2523" s="3">
        <f t="shared" si="206"/>
        <v>395.86549646999953</v>
      </c>
    </row>
    <row r="2524" spans="3:9">
      <c r="C2524" s="2">
        <f t="shared" si="204"/>
        <v>39918</v>
      </c>
      <c r="D2524">
        <f t="shared" si="205"/>
        <v>18</v>
      </c>
      <c r="E2524">
        <v>70</v>
      </c>
      <c r="F2524" s="3">
        <v>406.315</v>
      </c>
      <c r="G2524" s="3">
        <f t="shared" si="206"/>
        <v>376.90898501999993</v>
      </c>
      <c r="H2524" s="3">
        <f t="shared" si="206"/>
        <v>374.53120968000002</v>
      </c>
      <c r="I2524" s="3">
        <f t="shared" si="206"/>
        <v>372.17071119000053</v>
      </c>
    </row>
    <row r="2525" spans="3:9">
      <c r="C2525" s="2">
        <f t="shared" si="204"/>
        <v>39918</v>
      </c>
      <c r="D2525">
        <f t="shared" si="205"/>
        <v>19</v>
      </c>
      <c r="E2525">
        <v>68</v>
      </c>
      <c r="F2525" s="3">
        <v>407.72399999999999</v>
      </c>
      <c r="G2525" s="3">
        <f t="shared" si="206"/>
        <v>363.72633672000006</v>
      </c>
      <c r="H2525" s="3">
        <f t="shared" si="206"/>
        <v>362.14851334000002</v>
      </c>
      <c r="I2525" s="3">
        <f t="shared" si="206"/>
        <v>358.82321177</v>
      </c>
    </row>
    <row r="2526" spans="3:9">
      <c r="C2526" s="2">
        <f t="shared" si="204"/>
        <v>39918</v>
      </c>
      <c r="D2526">
        <f t="shared" si="205"/>
        <v>20</v>
      </c>
      <c r="E2526">
        <v>65</v>
      </c>
      <c r="F2526" s="3">
        <v>404.875</v>
      </c>
      <c r="G2526" s="3">
        <f t="shared" si="206"/>
        <v>346.83081492000008</v>
      </c>
      <c r="H2526" s="3">
        <f t="shared" si="206"/>
        <v>346.68873463</v>
      </c>
      <c r="I2526" s="3">
        <f t="shared" si="206"/>
        <v>342.53162758999912</v>
      </c>
    </row>
    <row r="2527" spans="3:9">
      <c r="C2527" s="2">
        <f t="shared" si="204"/>
        <v>39918</v>
      </c>
      <c r="D2527">
        <f t="shared" si="205"/>
        <v>21</v>
      </c>
      <c r="E2527">
        <v>63</v>
      </c>
      <c r="F2527" s="3">
        <v>392.459</v>
      </c>
      <c r="G2527" s="3">
        <f t="shared" si="206"/>
        <v>337.48610081999993</v>
      </c>
      <c r="H2527" s="3">
        <f t="shared" si="206"/>
        <v>338.37904489000005</v>
      </c>
      <c r="I2527" s="3">
        <f t="shared" si="206"/>
        <v>334.14473956999979</v>
      </c>
    </row>
    <row r="2528" spans="3:9">
      <c r="C2528" s="2">
        <f t="shared" si="204"/>
        <v>39918</v>
      </c>
      <c r="D2528">
        <f t="shared" si="205"/>
        <v>22</v>
      </c>
      <c r="E2528">
        <v>62</v>
      </c>
      <c r="F2528" s="3">
        <v>343.77499999999998</v>
      </c>
      <c r="G2528" s="3">
        <f t="shared" si="206"/>
        <v>333.38943390000009</v>
      </c>
      <c r="H2528" s="3">
        <f t="shared" si="206"/>
        <v>334.80284512000003</v>
      </c>
      <c r="I2528" s="3">
        <f t="shared" si="206"/>
        <v>330.68112887000012</v>
      </c>
    </row>
    <row r="2529" spans="3:9">
      <c r="C2529" s="2">
        <f t="shared" si="204"/>
        <v>39918</v>
      </c>
      <c r="D2529">
        <f t="shared" si="205"/>
        <v>23</v>
      </c>
      <c r="E2529">
        <v>60</v>
      </c>
      <c r="F2529" s="3">
        <v>295.62200000000001</v>
      </c>
      <c r="G2529" s="3">
        <f t="shared" si="206"/>
        <v>326.34748031999993</v>
      </c>
      <c r="H2529" s="3">
        <f t="shared" si="206"/>
        <v>328.77372958000001</v>
      </c>
      <c r="I2529" s="3">
        <f t="shared" si="206"/>
        <v>325.1774444899998</v>
      </c>
    </row>
    <row r="2530" spans="3:9">
      <c r="C2530" s="2">
        <f t="shared" si="204"/>
        <v>39918</v>
      </c>
      <c r="D2530">
        <f t="shared" si="205"/>
        <v>24</v>
      </c>
      <c r="E2530">
        <v>58</v>
      </c>
      <c r="F2530" s="3">
        <v>271.72000000000003</v>
      </c>
      <c r="G2530" s="3">
        <f t="shared" si="206"/>
        <v>320.84070041999996</v>
      </c>
      <c r="H2530" s="3">
        <f t="shared" si="206"/>
        <v>324.19698444000005</v>
      </c>
      <c r="I2530" s="3">
        <f t="shared" si="206"/>
        <v>321.50562987000018</v>
      </c>
    </row>
    <row r="2531" spans="3:9">
      <c r="C2531" s="2">
        <f t="shared" si="204"/>
        <v>39919</v>
      </c>
      <c r="D2531">
        <f t="shared" si="205"/>
        <v>1</v>
      </c>
      <c r="E2531">
        <v>59</v>
      </c>
      <c r="F2531" s="3">
        <v>263.505</v>
      </c>
      <c r="G2531" s="3">
        <f t="shared" si="206"/>
        <v>323.40219366000008</v>
      </c>
      <c r="H2531" s="3">
        <f t="shared" si="206"/>
        <v>326.30721133000009</v>
      </c>
      <c r="I2531" s="3">
        <f t="shared" si="206"/>
        <v>323.11828865000012</v>
      </c>
    </row>
    <row r="2532" spans="3:9">
      <c r="C2532" s="2">
        <f t="shared" si="204"/>
        <v>39919</v>
      </c>
      <c r="D2532">
        <f t="shared" si="205"/>
        <v>2</v>
      </c>
      <c r="E2532">
        <v>58</v>
      </c>
      <c r="F2532" s="3">
        <v>256.61500000000001</v>
      </c>
      <c r="G2532" s="3">
        <f t="shared" ref="G2532:I2551" si="207">(G$3*$E2532^4)+(G$4*$E2532^3)+(G$5*$E2532^2)+(G$6*$E2532)+G$7</f>
        <v>320.84070041999996</v>
      </c>
      <c r="H2532" s="3">
        <f t="shared" si="207"/>
        <v>324.19698444000005</v>
      </c>
      <c r="I2532" s="3">
        <f t="shared" si="207"/>
        <v>321.50562987000018</v>
      </c>
    </row>
    <row r="2533" spans="3:9">
      <c r="C2533" s="2">
        <f t="shared" si="204"/>
        <v>39919</v>
      </c>
      <c r="D2533">
        <f t="shared" si="205"/>
        <v>3</v>
      </c>
      <c r="E2533">
        <v>57</v>
      </c>
      <c r="F2533" s="3">
        <v>257.66899999999998</v>
      </c>
      <c r="G2533" s="3">
        <f t="shared" si="207"/>
        <v>318.66300059999992</v>
      </c>
      <c r="H2533" s="3">
        <f t="shared" si="207"/>
        <v>322.43624767000006</v>
      </c>
      <c r="I2533" s="3">
        <f t="shared" si="207"/>
        <v>320.32606846999994</v>
      </c>
    </row>
    <row r="2534" spans="3:9">
      <c r="C2534" s="2">
        <f t="shared" si="204"/>
        <v>39919</v>
      </c>
      <c r="D2534">
        <f t="shared" si="205"/>
        <v>4</v>
      </c>
      <c r="E2534">
        <v>56</v>
      </c>
      <c r="F2534" s="3">
        <v>261.63799999999998</v>
      </c>
      <c r="G2534" s="3">
        <f t="shared" si="207"/>
        <v>316.86909420000006</v>
      </c>
      <c r="H2534" s="3">
        <f t="shared" si="207"/>
        <v>321.01819978000003</v>
      </c>
      <c r="I2534" s="3">
        <f t="shared" si="207"/>
        <v>319.56466133000055</v>
      </c>
    </row>
    <row r="2535" spans="3:9">
      <c r="C2535" s="2">
        <f t="shared" si="204"/>
        <v>39919</v>
      </c>
      <c r="D2535">
        <f t="shared" si="205"/>
        <v>5</v>
      </c>
      <c r="E2535">
        <v>55</v>
      </c>
      <c r="F2535" s="3">
        <v>269.03199999999998</v>
      </c>
      <c r="G2535" s="3">
        <f t="shared" si="207"/>
        <v>315.45898121999994</v>
      </c>
      <c r="H2535" s="3">
        <f t="shared" si="207"/>
        <v>319.93603953000002</v>
      </c>
      <c r="I2535" s="3">
        <f t="shared" si="207"/>
        <v>319.20492189000021</v>
      </c>
    </row>
    <row r="2536" spans="3:9">
      <c r="C2536" s="2">
        <f t="shared" si="204"/>
        <v>39919</v>
      </c>
      <c r="D2536">
        <f t="shared" si="205"/>
        <v>6</v>
      </c>
      <c r="E2536">
        <v>54</v>
      </c>
      <c r="F2536" s="3">
        <v>282.55399999999997</v>
      </c>
      <c r="G2536" s="3">
        <f t="shared" si="207"/>
        <v>314.43266165999989</v>
      </c>
      <c r="H2536" s="3">
        <f t="shared" si="207"/>
        <v>319.18296568000005</v>
      </c>
      <c r="I2536" s="3">
        <f t="shared" si="207"/>
        <v>319.2288201500001</v>
      </c>
    </row>
    <row r="2537" spans="3:9">
      <c r="C2537" s="2">
        <f t="shared" si="204"/>
        <v>39919</v>
      </c>
      <c r="D2537">
        <f t="shared" si="205"/>
        <v>7</v>
      </c>
      <c r="E2537">
        <v>54</v>
      </c>
      <c r="F2537" s="3">
        <v>309.91699999999997</v>
      </c>
      <c r="G2537" s="3">
        <f t="shared" si="207"/>
        <v>314.43266165999989</v>
      </c>
      <c r="H2537" s="3">
        <f t="shared" si="207"/>
        <v>319.18296568000005</v>
      </c>
      <c r="I2537" s="3">
        <f t="shared" si="207"/>
        <v>319.2288201500001</v>
      </c>
    </row>
    <row r="2538" spans="3:9">
      <c r="C2538" s="2">
        <f t="shared" si="204"/>
        <v>39919</v>
      </c>
      <c r="D2538">
        <f t="shared" si="205"/>
        <v>8</v>
      </c>
      <c r="E2538">
        <v>56</v>
      </c>
      <c r="F2538" s="3">
        <v>334.87700000000001</v>
      </c>
      <c r="G2538" s="3">
        <f t="shared" si="207"/>
        <v>316.86909420000006</v>
      </c>
      <c r="H2538" s="3">
        <f t="shared" si="207"/>
        <v>321.01819978000003</v>
      </c>
      <c r="I2538" s="3">
        <f t="shared" si="207"/>
        <v>319.56466133000055</v>
      </c>
    </row>
    <row r="2539" spans="3:9">
      <c r="C2539" s="2">
        <f t="shared" si="204"/>
        <v>39919</v>
      </c>
      <c r="D2539">
        <f t="shared" si="205"/>
        <v>9</v>
      </c>
      <c r="E2539">
        <v>58</v>
      </c>
      <c r="F2539" s="3">
        <v>379.12099999999998</v>
      </c>
      <c r="G2539" s="3">
        <f t="shared" si="207"/>
        <v>320.84070041999996</v>
      </c>
      <c r="H2539" s="3">
        <f t="shared" si="207"/>
        <v>324.19698444000005</v>
      </c>
      <c r="I2539" s="3">
        <f t="shared" si="207"/>
        <v>321.50562987000018</v>
      </c>
    </row>
    <row r="2540" spans="3:9">
      <c r="C2540" s="2">
        <f t="shared" si="204"/>
        <v>39919</v>
      </c>
      <c r="D2540">
        <f t="shared" si="205"/>
        <v>10</v>
      </c>
      <c r="E2540">
        <v>62</v>
      </c>
      <c r="F2540" s="3">
        <v>407.56</v>
      </c>
      <c r="G2540" s="3">
        <f t="shared" si="207"/>
        <v>333.38943390000009</v>
      </c>
      <c r="H2540" s="3">
        <f t="shared" si="207"/>
        <v>334.80284512000003</v>
      </c>
      <c r="I2540" s="3">
        <f t="shared" si="207"/>
        <v>330.68112887000012</v>
      </c>
    </row>
    <row r="2541" spans="3:9">
      <c r="C2541" s="2">
        <f t="shared" si="204"/>
        <v>39919</v>
      </c>
      <c r="D2541">
        <f t="shared" si="205"/>
        <v>11</v>
      </c>
      <c r="E2541">
        <v>66</v>
      </c>
      <c r="F2541" s="3">
        <v>426.96300000000002</v>
      </c>
      <c r="G2541" s="3">
        <f t="shared" si="207"/>
        <v>352.07886209999992</v>
      </c>
      <c r="H2541" s="3">
        <f t="shared" si="207"/>
        <v>351.43582708000002</v>
      </c>
      <c r="I2541" s="3">
        <f t="shared" si="207"/>
        <v>347.46472643000021</v>
      </c>
    </row>
    <row r="2542" spans="3:9">
      <c r="C2542" s="2">
        <f t="shared" si="204"/>
        <v>39919</v>
      </c>
      <c r="D2542">
        <f t="shared" si="205"/>
        <v>12</v>
      </c>
      <c r="E2542">
        <v>69</v>
      </c>
      <c r="F2542" s="3">
        <v>441.70800000000003</v>
      </c>
      <c r="G2542" s="3">
        <f t="shared" si="207"/>
        <v>370.1257641599999</v>
      </c>
      <c r="H2542" s="3">
        <f t="shared" si="207"/>
        <v>368.12770963000003</v>
      </c>
      <c r="I2542" s="3">
        <f t="shared" si="207"/>
        <v>365.24915915000025</v>
      </c>
    </row>
    <row r="2543" spans="3:9">
      <c r="C2543" s="2">
        <f t="shared" si="204"/>
        <v>39919</v>
      </c>
      <c r="D2543">
        <f t="shared" si="205"/>
        <v>13</v>
      </c>
      <c r="E2543">
        <v>71</v>
      </c>
      <c r="F2543" s="3">
        <v>456.05500000000001</v>
      </c>
      <c r="G2543" s="3">
        <f t="shared" si="207"/>
        <v>384.07599930000003</v>
      </c>
      <c r="H2543" s="3">
        <f t="shared" si="207"/>
        <v>381.36581473000001</v>
      </c>
      <c r="I2543" s="3">
        <f t="shared" si="207"/>
        <v>379.58428973000042</v>
      </c>
    </row>
    <row r="2544" spans="3:9">
      <c r="C2544" s="2">
        <f t="shared" si="204"/>
        <v>39919</v>
      </c>
      <c r="D2544">
        <f t="shared" si="205"/>
        <v>14</v>
      </c>
      <c r="E2544">
        <v>73</v>
      </c>
      <c r="F2544" s="3">
        <v>459.04599999999999</v>
      </c>
      <c r="G2544" s="3">
        <f t="shared" si="207"/>
        <v>399.56140812000001</v>
      </c>
      <c r="H2544" s="3">
        <f t="shared" si="207"/>
        <v>396.35554479000007</v>
      </c>
      <c r="I2544" s="3">
        <f t="shared" si="207"/>
        <v>395.86549646999953</v>
      </c>
    </row>
    <row r="2545" spans="3:9">
      <c r="C2545" s="2">
        <f t="shared" si="204"/>
        <v>39919</v>
      </c>
      <c r="D2545">
        <f t="shared" si="205"/>
        <v>15</v>
      </c>
      <c r="E2545">
        <v>74</v>
      </c>
      <c r="F2545" s="3">
        <v>453.67599999999999</v>
      </c>
      <c r="G2545" s="3">
        <f t="shared" si="207"/>
        <v>407.87980266</v>
      </c>
      <c r="H2545" s="3">
        <f t="shared" si="207"/>
        <v>404.5242722800001</v>
      </c>
      <c r="I2545" s="3">
        <f t="shared" si="207"/>
        <v>404.71825114999962</v>
      </c>
    </row>
    <row r="2546" spans="3:9">
      <c r="C2546" s="2">
        <f t="shared" si="204"/>
        <v>39919</v>
      </c>
      <c r="D2546">
        <f t="shared" si="205"/>
        <v>16</v>
      </c>
      <c r="E2546">
        <v>72</v>
      </c>
      <c r="F2546" s="3">
        <v>453.00299999999999</v>
      </c>
      <c r="G2546" s="3">
        <f t="shared" si="207"/>
        <v>391.62680699999987</v>
      </c>
      <c r="H2546" s="3">
        <f t="shared" si="207"/>
        <v>388.63832601999997</v>
      </c>
      <c r="I2546" s="3">
        <f t="shared" si="207"/>
        <v>387.48477317000021</v>
      </c>
    </row>
    <row r="2547" spans="3:9">
      <c r="C2547" s="2">
        <f t="shared" si="204"/>
        <v>39919</v>
      </c>
      <c r="D2547">
        <f t="shared" si="205"/>
        <v>17</v>
      </c>
      <c r="E2547">
        <v>70</v>
      </c>
      <c r="F2547" s="3">
        <v>440.12700000000001</v>
      </c>
      <c r="G2547" s="3">
        <f t="shared" si="207"/>
        <v>376.90898501999993</v>
      </c>
      <c r="H2547" s="3">
        <f t="shared" si="207"/>
        <v>374.53120968000002</v>
      </c>
      <c r="I2547" s="3">
        <f t="shared" si="207"/>
        <v>372.17071119000053</v>
      </c>
    </row>
    <row r="2548" spans="3:9">
      <c r="C2548" s="2">
        <f t="shared" si="204"/>
        <v>39919</v>
      </c>
      <c r="D2548">
        <f t="shared" si="205"/>
        <v>18</v>
      </c>
      <c r="E2548">
        <v>68</v>
      </c>
      <c r="F2548" s="3">
        <v>417.25</v>
      </c>
      <c r="G2548" s="3">
        <f t="shared" si="207"/>
        <v>363.72633672000006</v>
      </c>
      <c r="H2548" s="3">
        <f t="shared" si="207"/>
        <v>362.14851334000002</v>
      </c>
      <c r="I2548" s="3">
        <f t="shared" si="207"/>
        <v>358.82321177</v>
      </c>
    </row>
    <row r="2549" spans="3:9">
      <c r="C2549" s="2">
        <f t="shared" si="204"/>
        <v>39919</v>
      </c>
      <c r="D2549">
        <f t="shared" si="205"/>
        <v>19</v>
      </c>
      <c r="E2549">
        <v>64</v>
      </c>
      <c r="F2549" s="3">
        <v>412.79</v>
      </c>
      <c r="G2549" s="3">
        <f t="shared" si="207"/>
        <v>341.96656115999997</v>
      </c>
      <c r="H2549" s="3">
        <f t="shared" si="207"/>
        <v>342.33874098000001</v>
      </c>
      <c r="I2549" s="3">
        <f t="shared" si="207"/>
        <v>338.09301165000039</v>
      </c>
    </row>
    <row r="2550" spans="3:9">
      <c r="C2550" s="2">
        <f t="shared" si="204"/>
        <v>39919</v>
      </c>
      <c r="D2550">
        <f t="shared" si="205"/>
        <v>20</v>
      </c>
      <c r="E2550">
        <v>62</v>
      </c>
      <c r="F2550" s="3">
        <v>416.99099999999999</v>
      </c>
      <c r="G2550" s="3">
        <f t="shared" si="207"/>
        <v>333.38943390000009</v>
      </c>
      <c r="H2550" s="3">
        <f t="shared" si="207"/>
        <v>334.80284512000003</v>
      </c>
      <c r="I2550" s="3">
        <f t="shared" si="207"/>
        <v>330.68112887000012</v>
      </c>
    </row>
    <row r="2551" spans="3:9">
      <c r="C2551" s="2">
        <f t="shared" si="204"/>
        <v>39919</v>
      </c>
      <c r="D2551">
        <f t="shared" si="205"/>
        <v>21</v>
      </c>
      <c r="E2551">
        <v>61</v>
      </c>
      <c r="F2551" s="3">
        <v>390.05900000000003</v>
      </c>
      <c r="G2551" s="3">
        <f t="shared" si="207"/>
        <v>329.67656039999997</v>
      </c>
      <c r="H2551" s="3">
        <f t="shared" si="207"/>
        <v>331.60334043000006</v>
      </c>
      <c r="I2551" s="3">
        <f t="shared" si="207"/>
        <v>327.69495363000038</v>
      </c>
    </row>
    <row r="2552" spans="3:9">
      <c r="C2552" s="2">
        <f t="shared" si="204"/>
        <v>39919</v>
      </c>
      <c r="D2552">
        <f t="shared" si="205"/>
        <v>22</v>
      </c>
      <c r="E2552">
        <v>62</v>
      </c>
      <c r="F2552" s="3">
        <v>352.57100000000003</v>
      </c>
      <c r="G2552" s="3">
        <f t="shared" ref="G2552:I2571" si="208">(G$3*$E2552^4)+(G$4*$E2552^3)+(G$5*$E2552^2)+(G$6*$E2552)+G$7</f>
        <v>333.38943390000009</v>
      </c>
      <c r="H2552" s="3">
        <f t="shared" si="208"/>
        <v>334.80284512000003</v>
      </c>
      <c r="I2552" s="3">
        <f t="shared" si="208"/>
        <v>330.68112887000012</v>
      </c>
    </row>
    <row r="2553" spans="3:9">
      <c r="C2553" s="2">
        <f t="shared" si="204"/>
        <v>39919</v>
      </c>
      <c r="D2553">
        <f t="shared" si="205"/>
        <v>23</v>
      </c>
      <c r="E2553">
        <v>60</v>
      </c>
      <c r="F2553" s="3">
        <v>308.90300000000002</v>
      </c>
      <c r="G2553" s="3">
        <f t="shared" si="208"/>
        <v>326.34748031999993</v>
      </c>
      <c r="H2553" s="3">
        <f t="shared" si="208"/>
        <v>328.77372958000001</v>
      </c>
      <c r="I2553" s="3">
        <f t="shared" si="208"/>
        <v>325.1774444899998</v>
      </c>
    </row>
    <row r="2554" spans="3:9">
      <c r="C2554" s="2">
        <f t="shared" si="204"/>
        <v>39919</v>
      </c>
      <c r="D2554">
        <f t="shared" si="205"/>
        <v>24</v>
      </c>
      <c r="E2554">
        <v>61</v>
      </c>
      <c r="F2554" s="3">
        <v>285.286</v>
      </c>
      <c r="G2554" s="3">
        <f t="shared" si="208"/>
        <v>329.67656039999997</v>
      </c>
      <c r="H2554" s="3">
        <f t="shared" si="208"/>
        <v>331.60334043000006</v>
      </c>
      <c r="I2554" s="3">
        <f t="shared" si="208"/>
        <v>327.69495363000038</v>
      </c>
    </row>
    <row r="2555" spans="3:9">
      <c r="C2555" s="2">
        <f t="shared" si="204"/>
        <v>39920</v>
      </c>
      <c r="D2555">
        <f t="shared" si="205"/>
        <v>1</v>
      </c>
      <c r="E2555">
        <v>61</v>
      </c>
      <c r="F2555" s="3">
        <v>274.13400000000001</v>
      </c>
      <c r="G2555" s="3">
        <f t="shared" si="208"/>
        <v>329.67656039999997</v>
      </c>
      <c r="H2555" s="3">
        <f t="shared" si="208"/>
        <v>331.60334043000006</v>
      </c>
      <c r="I2555" s="3">
        <f t="shared" si="208"/>
        <v>327.69495363000038</v>
      </c>
    </row>
    <row r="2556" spans="3:9">
      <c r="C2556" s="2">
        <f t="shared" si="204"/>
        <v>39920</v>
      </c>
      <c r="D2556">
        <f t="shared" si="205"/>
        <v>2</v>
      </c>
      <c r="E2556">
        <v>60</v>
      </c>
      <c r="F2556" s="3">
        <v>264.91500000000002</v>
      </c>
      <c r="G2556" s="3">
        <f t="shared" si="208"/>
        <v>326.34748031999993</v>
      </c>
      <c r="H2556" s="3">
        <f t="shared" si="208"/>
        <v>328.77372958000001</v>
      </c>
      <c r="I2556" s="3">
        <f t="shared" si="208"/>
        <v>325.1774444899998</v>
      </c>
    </row>
    <row r="2557" spans="3:9">
      <c r="C2557" s="2">
        <f t="shared" si="204"/>
        <v>39920</v>
      </c>
      <c r="D2557">
        <f t="shared" si="205"/>
        <v>3</v>
      </c>
      <c r="E2557">
        <v>61</v>
      </c>
      <c r="F2557" s="3">
        <v>262.846</v>
      </c>
      <c r="G2557" s="3">
        <f t="shared" si="208"/>
        <v>329.67656039999997</v>
      </c>
      <c r="H2557" s="3">
        <f t="shared" si="208"/>
        <v>331.60334043000006</v>
      </c>
      <c r="I2557" s="3">
        <f t="shared" si="208"/>
        <v>327.69495363000038</v>
      </c>
    </row>
    <row r="2558" spans="3:9">
      <c r="C2558" s="2">
        <f t="shared" si="204"/>
        <v>39920</v>
      </c>
      <c r="D2558">
        <f t="shared" si="205"/>
        <v>4</v>
      </c>
      <c r="E2558">
        <v>63</v>
      </c>
      <c r="F2558" s="3">
        <v>265.20100000000002</v>
      </c>
      <c r="G2558" s="3">
        <f t="shared" si="208"/>
        <v>337.48610081999993</v>
      </c>
      <c r="H2558" s="3">
        <f t="shared" si="208"/>
        <v>338.37904489000005</v>
      </c>
      <c r="I2558" s="3">
        <f t="shared" si="208"/>
        <v>334.14473956999979</v>
      </c>
    </row>
    <row r="2559" spans="3:9">
      <c r="C2559" s="2">
        <f t="shared" si="204"/>
        <v>39920</v>
      </c>
      <c r="D2559">
        <f t="shared" si="205"/>
        <v>5</v>
      </c>
      <c r="E2559">
        <v>63</v>
      </c>
      <c r="F2559" s="3">
        <v>276.238</v>
      </c>
      <c r="G2559" s="3">
        <f t="shared" si="208"/>
        <v>337.48610081999993</v>
      </c>
      <c r="H2559" s="3">
        <f t="shared" si="208"/>
        <v>338.37904489000005</v>
      </c>
      <c r="I2559" s="3">
        <f t="shared" si="208"/>
        <v>334.14473956999979</v>
      </c>
    </row>
    <row r="2560" spans="3:9">
      <c r="C2560" s="2">
        <f t="shared" si="204"/>
        <v>39920</v>
      </c>
      <c r="D2560">
        <f t="shared" si="205"/>
        <v>6</v>
      </c>
      <c r="E2560">
        <v>62</v>
      </c>
      <c r="F2560" s="3">
        <v>295.39800000000002</v>
      </c>
      <c r="G2560" s="3">
        <f t="shared" si="208"/>
        <v>333.38943390000009</v>
      </c>
      <c r="H2560" s="3">
        <f t="shared" si="208"/>
        <v>334.80284512000003</v>
      </c>
      <c r="I2560" s="3">
        <f t="shared" si="208"/>
        <v>330.68112887000012</v>
      </c>
    </row>
    <row r="2561" spans="3:9">
      <c r="C2561" s="2">
        <f t="shared" si="204"/>
        <v>39920</v>
      </c>
      <c r="D2561">
        <f t="shared" si="205"/>
        <v>7</v>
      </c>
      <c r="E2561">
        <v>61</v>
      </c>
      <c r="F2561" s="3">
        <v>317.32900000000001</v>
      </c>
      <c r="G2561" s="3">
        <f t="shared" si="208"/>
        <v>329.67656039999997</v>
      </c>
      <c r="H2561" s="3">
        <f t="shared" si="208"/>
        <v>331.60334043000006</v>
      </c>
      <c r="I2561" s="3">
        <f t="shared" si="208"/>
        <v>327.69495363000038</v>
      </c>
    </row>
    <row r="2562" spans="3:9">
      <c r="C2562" s="2">
        <f t="shared" si="204"/>
        <v>39920</v>
      </c>
      <c r="D2562">
        <f t="shared" si="205"/>
        <v>8</v>
      </c>
      <c r="E2562">
        <v>61</v>
      </c>
      <c r="F2562" s="3">
        <v>336.87200000000001</v>
      </c>
      <c r="G2562" s="3">
        <f t="shared" si="208"/>
        <v>329.67656039999997</v>
      </c>
      <c r="H2562" s="3">
        <f t="shared" si="208"/>
        <v>331.60334043000006</v>
      </c>
      <c r="I2562" s="3">
        <f t="shared" si="208"/>
        <v>327.69495363000038</v>
      </c>
    </row>
    <row r="2563" spans="3:9">
      <c r="C2563" s="2">
        <f t="shared" si="204"/>
        <v>39920</v>
      </c>
      <c r="D2563">
        <f t="shared" si="205"/>
        <v>9</v>
      </c>
      <c r="E2563">
        <v>64</v>
      </c>
      <c r="F2563" s="3">
        <v>377.28500000000003</v>
      </c>
      <c r="G2563" s="3">
        <f t="shared" si="208"/>
        <v>341.96656115999997</v>
      </c>
      <c r="H2563" s="3">
        <f t="shared" si="208"/>
        <v>342.33874098000001</v>
      </c>
      <c r="I2563" s="3">
        <f t="shared" si="208"/>
        <v>338.09301165000039</v>
      </c>
    </row>
    <row r="2564" spans="3:9">
      <c r="C2564" s="2">
        <f t="shared" si="204"/>
        <v>39920</v>
      </c>
      <c r="D2564">
        <f t="shared" si="205"/>
        <v>10</v>
      </c>
      <c r="E2564">
        <v>67</v>
      </c>
      <c r="F2564" s="3">
        <v>406.31</v>
      </c>
      <c r="G2564" s="3">
        <f t="shared" si="208"/>
        <v>357.71070269999996</v>
      </c>
      <c r="H2564" s="3">
        <f t="shared" si="208"/>
        <v>356.58681957000005</v>
      </c>
      <c r="I2564" s="3">
        <f t="shared" si="208"/>
        <v>352.89490377000044</v>
      </c>
    </row>
    <row r="2565" spans="3:9">
      <c r="C2565" s="2">
        <f t="shared" si="204"/>
        <v>39920</v>
      </c>
      <c r="D2565">
        <f t="shared" si="205"/>
        <v>11</v>
      </c>
      <c r="E2565">
        <v>70</v>
      </c>
      <c r="F2565" s="3">
        <v>432.84899999999999</v>
      </c>
      <c r="G2565" s="3">
        <f t="shared" si="208"/>
        <v>376.90898501999993</v>
      </c>
      <c r="H2565" s="3">
        <f t="shared" si="208"/>
        <v>374.53120968000002</v>
      </c>
      <c r="I2565" s="3">
        <f t="shared" si="208"/>
        <v>372.17071119000053</v>
      </c>
    </row>
    <row r="2566" spans="3:9">
      <c r="C2566" s="2">
        <f t="shared" si="204"/>
        <v>39920</v>
      </c>
      <c r="D2566">
        <f t="shared" si="205"/>
        <v>12</v>
      </c>
      <c r="E2566">
        <v>72</v>
      </c>
      <c r="F2566" s="3">
        <v>456.29899999999998</v>
      </c>
      <c r="G2566" s="3">
        <f t="shared" si="208"/>
        <v>391.62680699999987</v>
      </c>
      <c r="H2566" s="3">
        <f t="shared" si="208"/>
        <v>388.63832601999997</v>
      </c>
      <c r="I2566" s="3">
        <f t="shared" si="208"/>
        <v>387.48477317000021</v>
      </c>
    </row>
    <row r="2567" spans="3:9">
      <c r="C2567" s="2">
        <f t="shared" si="204"/>
        <v>39920</v>
      </c>
      <c r="D2567">
        <f t="shared" si="205"/>
        <v>13</v>
      </c>
      <c r="E2567">
        <v>73</v>
      </c>
      <c r="F2567" s="3">
        <v>458.976</v>
      </c>
      <c r="G2567" s="3">
        <f t="shared" si="208"/>
        <v>399.56140812000001</v>
      </c>
      <c r="H2567" s="3">
        <f t="shared" si="208"/>
        <v>396.35554479000007</v>
      </c>
      <c r="I2567" s="3">
        <f t="shared" si="208"/>
        <v>395.86549646999953</v>
      </c>
    </row>
    <row r="2568" spans="3:9">
      <c r="C2568" s="2">
        <f t="shared" si="204"/>
        <v>39920</v>
      </c>
      <c r="D2568">
        <f t="shared" si="205"/>
        <v>14</v>
      </c>
      <c r="E2568">
        <v>71</v>
      </c>
      <c r="F2568" s="3">
        <v>461.17899999999997</v>
      </c>
      <c r="G2568" s="3">
        <f t="shared" si="208"/>
        <v>384.07599930000003</v>
      </c>
      <c r="H2568" s="3">
        <f t="shared" si="208"/>
        <v>381.36581473000001</v>
      </c>
      <c r="I2568" s="3">
        <f t="shared" si="208"/>
        <v>379.58428973000042</v>
      </c>
    </row>
    <row r="2569" spans="3:9">
      <c r="C2569" s="2">
        <f t="shared" si="204"/>
        <v>39920</v>
      </c>
      <c r="D2569">
        <f t="shared" si="205"/>
        <v>15</v>
      </c>
      <c r="E2569">
        <v>72</v>
      </c>
      <c r="F2569" s="3">
        <v>457.20800000000003</v>
      </c>
      <c r="G2569" s="3">
        <f t="shared" si="208"/>
        <v>391.62680699999987</v>
      </c>
      <c r="H2569" s="3">
        <f t="shared" si="208"/>
        <v>388.63832601999997</v>
      </c>
      <c r="I2569" s="3">
        <f t="shared" si="208"/>
        <v>387.48477317000021</v>
      </c>
    </row>
    <row r="2570" spans="3:9">
      <c r="C2570" s="2">
        <f t="shared" si="204"/>
        <v>39920</v>
      </c>
      <c r="D2570">
        <f t="shared" si="205"/>
        <v>16</v>
      </c>
      <c r="E2570">
        <v>73</v>
      </c>
      <c r="F2570" s="3">
        <v>454.70499999999998</v>
      </c>
      <c r="G2570" s="3">
        <f t="shared" si="208"/>
        <v>399.56140812000001</v>
      </c>
      <c r="H2570" s="3">
        <f t="shared" si="208"/>
        <v>396.35554479000007</v>
      </c>
      <c r="I2570" s="3">
        <f t="shared" si="208"/>
        <v>395.86549646999953</v>
      </c>
    </row>
    <row r="2571" spans="3:9">
      <c r="C2571" s="2">
        <f t="shared" si="204"/>
        <v>39920</v>
      </c>
      <c r="D2571">
        <f t="shared" si="205"/>
        <v>17</v>
      </c>
      <c r="E2571">
        <v>73</v>
      </c>
      <c r="F2571" s="3">
        <v>457.79399999999998</v>
      </c>
      <c r="G2571" s="3">
        <f t="shared" si="208"/>
        <v>399.56140812000001</v>
      </c>
      <c r="H2571" s="3">
        <f t="shared" si="208"/>
        <v>396.35554479000007</v>
      </c>
      <c r="I2571" s="3">
        <f t="shared" si="208"/>
        <v>395.86549646999953</v>
      </c>
    </row>
    <row r="2572" spans="3:9">
      <c r="C2572" s="2">
        <f t="shared" si="204"/>
        <v>39920</v>
      </c>
      <c r="D2572">
        <f t="shared" si="205"/>
        <v>18</v>
      </c>
      <c r="E2572">
        <v>71</v>
      </c>
      <c r="F2572" s="3">
        <v>430.096</v>
      </c>
      <c r="G2572" s="3">
        <f t="shared" ref="G2572:I2591" si="209">(G$3*$E2572^4)+(G$4*$E2572^3)+(G$5*$E2572^2)+(G$6*$E2572)+G$7</f>
        <v>384.07599930000003</v>
      </c>
      <c r="H2572" s="3">
        <f t="shared" si="209"/>
        <v>381.36581473000001</v>
      </c>
      <c r="I2572" s="3">
        <f t="shared" si="209"/>
        <v>379.58428973000042</v>
      </c>
    </row>
    <row r="2573" spans="3:9">
      <c r="C2573" s="2">
        <f t="shared" ref="C2573:C2636" si="210">IF(D2573=1,C2572+1,C2572)</f>
        <v>39920</v>
      </c>
      <c r="D2573">
        <f t="shared" ref="D2573:D2636" si="211">IF(D2572=24,1,D2572+1)</f>
        <v>19</v>
      </c>
      <c r="E2573">
        <v>67</v>
      </c>
      <c r="F2573" s="3">
        <v>419.10500000000002</v>
      </c>
      <c r="G2573" s="3">
        <f t="shared" si="209"/>
        <v>357.71070269999996</v>
      </c>
      <c r="H2573" s="3">
        <f t="shared" si="209"/>
        <v>356.58681957000005</v>
      </c>
      <c r="I2573" s="3">
        <f t="shared" si="209"/>
        <v>352.89490377000044</v>
      </c>
    </row>
    <row r="2574" spans="3:9">
      <c r="C2574" s="2">
        <f t="shared" si="210"/>
        <v>39920</v>
      </c>
      <c r="D2574">
        <f t="shared" si="211"/>
        <v>20</v>
      </c>
      <c r="E2574">
        <v>65</v>
      </c>
      <c r="F2574" s="3">
        <v>420.267</v>
      </c>
      <c r="G2574" s="3">
        <f t="shared" si="209"/>
        <v>346.83081492000008</v>
      </c>
      <c r="H2574" s="3">
        <f t="shared" si="209"/>
        <v>346.68873463</v>
      </c>
      <c r="I2574" s="3">
        <f t="shared" si="209"/>
        <v>342.53162758999912</v>
      </c>
    </row>
    <row r="2575" spans="3:9">
      <c r="C2575" s="2">
        <f t="shared" si="210"/>
        <v>39920</v>
      </c>
      <c r="D2575">
        <f t="shared" si="211"/>
        <v>21</v>
      </c>
      <c r="E2575">
        <v>64</v>
      </c>
      <c r="F2575" s="3">
        <v>398.77600000000001</v>
      </c>
      <c r="G2575" s="3">
        <f t="shared" si="209"/>
        <v>341.96656115999997</v>
      </c>
      <c r="H2575" s="3">
        <f t="shared" si="209"/>
        <v>342.33874098000001</v>
      </c>
      <c r="I2575" s="3">
        <f t="shared" si="209"/>
        <v>338.09301165000039</v>
      </c>
    </row>
    <row r="2576" spans="3:9">
      <c r="C2576" s="2">
        <f t="shared" si="210"/>
        <v>39920</v>
      </c>
      <c r="D2576">
        <f t="shared" si="211"/>
        <v>22</v>
      </c>
      <c r="E2576">
        <v>65</v>
      </c>
      <c r="F2576" s="3">
        <v>367.03300000000002</v>
      </c>
      <c r="G2576" s="3">
        <f t="shared" si="209"/>
        <v>346.83081492000008</v>
      </c>
      <c r="H2576" s="3">
        <f t="shared" si="209"/>
        <v>346.68873463</v>
      </c>
      <c r="I2576" s="3">
        <f t="shared" si="209"/>
        <v>342.53162758999912</v>
      </c>
    </row>
    <row r="2577" spans="3:9">
      <c r="C2577" s="2">
        <f t="shared" si="210"/>
        <v>39920</v>
      </c>
      <c r="D2577">
        <f t="shared" si="211"/>
        <v>23</v>
      </c>
      <c r="E2577">
        <v>64</v>
      </c>
      <c r="F2577" s="3">
        <v>326.09699999999998</v>
      </c>
      <c r="G2577" s="3">
        <f t="shared" si="209"/>
        <v>341.96656115999997</v>
      </c>
      <c r="H2577" s="3">
        <f t="shared" si="209"/>
        <v>342.33874098000001</v>
      </c>
      <c r="I2577" s="3">
        <f t="shared" si="209"/>
        <v>338.09301165000039</v>
      </c>
    </row>
    <row r="2578" spans="3:9">
      <c r="C2578" s="2">
        <f t="shared" si="210"/>
        <v>39920</v>
      </c>
      <c r="D2578">
        <f t="shared" si="211"/>
        <v>24</v>
      </c>
      <c r="E2578">
        <v>63</v>
      </c>
      <c r="F2578" s="3">
        <v>289.5</v>
      </c>
      <c r="G2578" s="3">
        <f t="shared" si="209"/>
        <v>337.48610081999993</v>
      </c>
      <c r="H2578" s="3">
        <f t="shared" si="209"/>
        <v>338.37904489000005</v>
      </c>
      <c r="I2578" s="3">
        <f t="shared" si="209"/>
        <v>334.14473956999979</v>
      </c>
    </row>
    <row r="2579" spans="3:9">
      <c r="C2579" s="2">
        <f t="shared" si="210"/>
        <v>39921</v>
      </c>
      <c r="D2579">
        <f t="shared" si="211"/>
        <v>1</v>
      </c>
      <c r="E2579">
        <v>62</v>
      </c>
      <c r="F2579" s="3">
        <v>275.21699999999998</v>
      </c>
      <c r="G2579" s="3">
        <f t="shared" si="209"/>
        <v>333.38943390000009</v>
      </c>
      <c r="H2579" s="3">
        <f t="shared" si="209"/>
        <v>334.80284512000003</v>
      </c>
      <c r="I2579" s="3">
        <f t="shared" si="209"/>
        <v>330.68112887000012</v>
      </c>
    </row>
    <row r="2580" spans="3:9">
      <c r="C2580" s="2">
        <f t="shared" si="210"/>
        <v>39921</v>
      </c>
      <c r="D2580">
        <f t="shared" si="211"/>
        <v>2</v>
      </c>
      <c r="E2580">
        <v>63</v>
      </c>
      <c r="F2580" s="3">
        <v>265.34800000000001</v>
      </c>
      <c r="G2580" s="3">
        <f t="shared" si="209"/>
        <v>337.48610081999993</v>
      </c>
      <c r="H2580" s="3">
        <f t="shared" si="209"/>
        <v>338.37904489000005</v>
      </c>
      <c r="I2580" s="3">
        <f t="shared" si="209"/>
        <v>334.14473956999979</v>
      </c>
    </row>
    <row r="2581" spans="3:9">
      <c r="C2581" s="2">
        <f t="shared" si="210"/>
        <v>39921</v>
      </c>
      <c r="D2581">
        <f t="shared" si="211"/>
        <v>3</v>
      </c>
      <c r="E2581">
        <v>62</v>
      </c>
      <c r="F2581" s="3">
        <v>262.52600000000001</v>
      </c>
      <c r="G2581" s="3">
        <f t="shared" si="209"/>
        <v>333.38943390000009</v>
      </c>
      <c r="H2581" s="3">
        <f t="shared" si="209"/>
        <v>334.80284512000003</v>
      </c>
      <c r="I2581" s="3">
        <f t="shared" si="209"/>
        <v>330.68112887000012</v>
      </c>
    </row>
    <row r="2582" spans="3:9">
      <c r="C2582" s="2">
        <f t="shared" si="210"/>
        <v>39921</v>
      </c>
      <c r="D2582">
        <f t="shared" si="211"/>
        <v>4</v>
      </c>
      <c r="E2582">
        <v>62</v>
      </c>
      <c r="F2582" s="3">
        <v>263.63299999999998</v>
      </c>
      <c r="G2582" s="3">
        <f t="shared" si="209"/>
        <v>333.38943390000009</v>
      </c>
      <c r="H2582" s="3">
        <f t="shared" si="209"/>
        <v>334.80284512000003</v>
      </c>
      <c r="I2582" s="3">
        <f t="shared" si="209"/>
        <v>330.68112887000012</v>
      </c>
    </row>
    <row r="2583" spans="3:9">
      <c r="C2583" s="2">
        <f t="shared" si="210"/>
        <v>39921</v>
      </c>
      <c r="D2583">
        <f t="shared" si="211"/>
        <v>5</v>
      </c>
      <c r="E2583">
        <v>62</v>
      </c>
      <c r="F2583" s="3">
        <v>276.358</v>
      </c>
      <c r="G2583" s="3">
        <f t="shared" si="209"/>
        <v>333.38943390000009</v>
      </c>
      <c r="H2583" s="3">
        <f t="shared" si="209"/>
        <v>334.80284512000003</v>
      </c>
      <c r="I2583" s="3">
        <f t="shared" si="209"/>
        <v>330.68112887000012</v>
      </c>
    </row>
    <row r="2584" spans="3:9">
      <c r="C2584" s="2">
        <f t="shared" si="210"/>
        <v>39921</v>
      </c>
      <c r="D2584">
        <f t="shared" si="211"/>
        <v>6</v>
      </c>
      <c r="E2584">
        <v>60</v>
      </c>
      <c r="F2584" s="3">
        <v>281.363</v>
      </c>
      <c r="G2584" s="3">
        <f t="shared" si="209"/>
        <v>326.34748031999993</v>
      </c>
      <c r="H2584" s="3">
        <f t="shared" si="209"/>
        <v>328.77372958000001</v>
      </c>
      <c r="I2584" s="3">
        <f t="shared" si="209"/>
        <v>325.1774444899998</v>
      </c>
    </row>
    <row r="2585" spans="3:9">
      <c r="C2585" s="2">
        <f t="shared" si="210"/>
        <v>39921</v>
      </c>
      <c r="D2585">
        <f t="shared" si="211"/>
        <v>7</v>
      </c>
      <c r="E2585">
        <v>59</v>
      </c>
      <c r="F2585" s="3">
        <v>272.20699999999999</v>
      </c>
      <c r="G2585" s="3">
        <f t="shared" si="209"/>
        <v>323.40219366000008</v>
      </c>
      <c r="H2585" s="3">
        <f t="shared" si="209"/>
        <v>326.30721133000009</v>
      </c>
      <c r="I2585" s="3">
        <f t="shared" si="209"/>
        <v>323.11828865000012</v>
      </c>
    </row>
    <row r="2586" spans="3:9">
      <c r="C2586" s="2">
        <f t="shared" si="210"/>
        <v>39921</v>
      </c>
      <c r="D2586">
        <f t="shared" si="211"/>
        <v>8</v>
      </c>
      <c r="E2586">
        <v>61</v>
      </c>
      <c r="F2586" s="3">
        <v>272.67200000000003</v>
      </c>
      <c r="G2586" s="3">
        <f t="shared" si="209"/>
        <v>329.67656039999997</v>
      </c>
      <c r="H2586" s="3">
        <f t="shared" si="209"/>
        <v>331.60334043000006</v>
      </c>
      <c r="I2586" s="3">
        <f t="shared" si="209"/>
        <v>327.69495363000038</v>
      </c>
    </row>
    <row r="2587" spans="3:9">
      <c r="C2587" s="2">
        <f t="shared" si="210"/>
        <v>39921</v>
      </c>
      <c r="D2587">
        <f t="shared" si="211"/>
        <v>9</v>
      </c>
      <c r="E2587">
        <v>62</v>
      </c>
      <c r="F2587" s="3">
        <v>299.25400000000002</v>
      </c>
      <c r="G2587" s="3">
        <f t="shared" si="209"/>
        <v>333.38943390000009</v>
      </c>
      <c r="H2587" s="3">
        <f t="shared" si="209"/>
        <v>334.80284512000003</v>
      </c>
      <c r="I2587" s="3">
        <f t="shared" si="209"/>
        <v>330.68112887000012</v>
      </c>
    </row>
    <row r="2588" spans="3:9">
      <c r="C2588" s="2">
        <f t="shared" si="210"/>
        <v>39921</v>
      </c>
      <c r="D2588">
        <f t="shared" si="211"/>
        <v>10</v>
      </c>
      <c r="E2588">
        <v>67</v>
      </c>
      <c r="F2588" s="3">
        <v>330.05900000000003</v>
      </c>
      <c r="G2588" s="3">
        <f t="shared" si="209"/>
        <v>357.71070269999996</v>
      </c>
      <c r="H2588" s="3">
        <f t="shared" si="209"/>
        <v>356.58681957000005</v>
      </c>
      <c r="I2588" s="3">
        <f t="shared" si="209"/>
        <v>352.89490377000044</v>
      </c>
    </row>
    <row r="2589" spans="3:9">
      <c r="C2589" s="2">
        <f t="shared" si="210"/>
        <v>39921</v>
      </c>
      <c r="D2589">
        <f t="shared" si="211"/>
        <v>11</v>
      </c>
      <c r="E2589">
        <v>66</v>
      </c>
      <c r="F2589" s="3">
        <v>355.24900000000002</v>
      </c>
      <c r="G2589" s="3">
        <f t="shared" si="209"/>
        <v>352.07886209999992</v>
      </c>
      <c r="H2589" s="3">
        <f t="shared" si="209"/>
        <v>351.43582708000002</v>
      </c>
      <c r="I2589" s="3">
        <f t="shared" si="209"/>
        <v>347.46472643000021</v>
      </c>
    </row>
    <row r="2590" spans="3:9">
      <c r="C2590" s="2">
        <f t="shared" si="210"/>
        <v>39921</v>
      </c>
      <c r="D2590">
        <f t="shared" si="211"/>
        <v>12</v>
      </c>
      <c r="E2590">
        <v>68</v>
      </c>
      <c r="F2590" s="3">
        <v>364.56900000000002</v>
      </c>
      <c r="G2590" s="3">
        <f t="shared" si="209"/>
        <v>363.72633672000006</v>
      </c>
      <c r="H2590" s="3">
        <f t="shared" si="209"/>
        <v>362.14851334000002</v>
      </c>
      <c r="I2590" s="3">
        <f t="shared" si="209"/>
        <v>358.82321177</v>
      </c>
    </row>
    <row r="2591" spans="3:9">
      <c r="C2591" s="2">
        <f t="shared" si="210"/>
        <v>39921</v>
      </c>
      <c r="D2591">
        <f t="shared" si="211"/>
        <v>13</v>
      </c>
      <c r="E2591">
        <v>70</v>
      </c>
      <c r="F2591" s="3">
        <v>370.54899999999998</v>
      </c>
      <c r="G2591" s="3">
        <f t="shared" si="209"/>
        <v>376.90898501999993</v>
      </c>
      <c r="H2591" s="3">
        <f t="shared" si="209"/>
        <v>374.53120968000002</v>
      </c>
      <c r="I2591" s="3">
        <f t="shared" si="209"/>
        <v>372.17071119000053</v>
      </c>
    </row>
    <row r="2592" spans="3:9">
      <c r="C2592" s="2">
        <f t="shared" si="210"/>
        <v>39921</v>
      </c>
      <c r="D2592">
        <f t="shared" si="211"/>
        <v>14</v>
      </c>
      <c r="E2592">
        <v>70</v>
      </c>
      <c r="F2592" s="3">
        <v>377.29399999999998</v>
      </c>
      <c r="G2592" s="3">
        <f t="shared" ref="G2592:I2611" si="212">(G$3*$E2592^4)+(G$4*$E2592^3)+(G$5*$E2592^2)+(G$6*$E2592)+G$7</f>
        <v>376.90898501999993</v>
      </c>
      <c r="H2592" s="3">
        <f t="shared" si="212"/>
        <v>374.53120968000002</v>
      </c>
      <c r="I2592" s="3">
        <f t="shared" si="212"/>
        <v>372.17071119000053</v>
      </c>
    </row>
    <row r="2593" spans="3:9">
      <c r="C2593" s="2">
        <f t="shared" si="210"/>
        <v>39921</v>
      </c>
      <c r="D2593">
        <f t="shared" si="211"/>
        <v>15</v>
      </c>
      <c r="E2593">
        <v>70</v>
      </c>
      <c r="F2593" s="3">
        <v>386.18799999999999</v>
      </c>
      <c r="G2593" s="3">
        <f t="shared" si="212"/>
        <v>376.90898501999993</v>
      </c>
      <c r="H2593" s="3">
        <f t="shared" si="212"/>
        <v>374.53120968000002</v>
      </c>
      <c r="I2593" s="3">
        <f t="shared" si="212"/>
        <v>372.17071119000053</v>
      </c>
    </row>
    <row r="2594" spans="3:9">
      <c r="C2594" s="2">
        <f t="shared" si="210"/>
        <v>39921</v>
      </c>
      <c r="D2594">
        <f t="shared" si="211"/>
        <v>16</v>
      </c>
      <c r="E2594">
        <v>70</v>
      </c>
      <c r="F2594" s="3">
        <v>394.90300000000002</v>
      </c>
      <c r="G2594" s="3">
        <f t="shared" si="212"/>
        <v>376.90898501999993</v>
      </c>
      <c r="H2594" s="3">
        <f t="shared" si="212"/>
        <v>374.53120968000002</v>
      </c>
      <c r="I2594" s="3">
        <f t="shared" si="212"/>
        <v>372.17071119000053</v>
      </c>
    </row>
    <row r="2595" spans="3:9">
      <c r="C2595" s="2">
        <f t="shared" si="210"/>
        <v>39921</v>
      </c>
      <c r="D2595">
        <f t="shared" si="211"/>
        <v>17</v>
      </c>
      <c r="E2595">
        <v>69</v>
      </c>
      <c r="F2595" s="3">
        <v>400.35700000000003</v>
      </c>
      <c r="G2595" s="3">
        <f t="shared" si="212"/>
        <v>370.1257641599999</v>
      </c>
      <c r="H2595" s="3">
        <f t="shared" si="212"/>
        <v>368.12770963000003</v>
      </c>
      <c r="I2595" s="3">
        <f t="shared" si="212"/>
        <v>365.24915915000025</v>
      </c>
    </row>
    <row r="2596" spans="3:9">
      <c r="C2596" s="2">
        <f t="shared" si="210"/>
        <v>39921</v>
      </c>
      <c r="D2596">
        <f t="shared" si="211"/>
        <v>18</v>
      </c>
      <c r="E2596">
        <v>69</v>
      </c>
      <c r="F2596" s="3">
        <v>391.27499999999998</v>
      </c>
      <c r="G2596" s="3">
        <f t="shared" si="212"/>
        <v>370.1257641599999</v>
      </c>
      <c r="H2596" s="3">
        <f t="shared" si="212"/>
        <v>368.12770963000003</v>
      </c>
      <c r="I2596" s="3">
        <f t="shared" si="212"/>
        <v>365.24915915000025</v>
      </c>
    </row>
    <row r="2597" spans="3:9">
      <c r="C2597" s="2">
        <f t="shared" si="210"/>
        <v>39921</v>
      </c>
      <c r="D2597">
        <f t="shared" si="211"/>
        <v>19</v>
      </c>
      <c r="E2597">
        <v>68</v>
      </c>
      <c r="F2597" s="3">
        <v>390.91399999999999</v>
      </c>
      <c r="G2597" s="3">
        <f t="shared" si="212"/>
        <v>363.72633672000006</v>
      </c>
      <c r="H2597" s="3">
        <f t="shared" si="212"/>
        <v>362.14851334000002</v>
      </c>
      <c r="I2597" s="3">
        <f t="shared" si="212"/>
        <v>358.82321177</v>
      </c>
    </row>
    <row r="2598" spans="3:9">
      <c r="C2598" s="2">
        <f t="shared" si="210"/>
        <v>39921</v>
      </c>
      <c r="D2598">
        <f t="shared" si="211"/>
        <v>20</v>
      </c>
      <c r="E2598">
        <v>66</v>
      </c>
      <c r="F2598" s="3">
        <v>404.66399999999999</v>
      </c>
      <c r="G2598" s="3">
        <f t="shared" si="212"/>
        <v>352.07886209999992</v>
      </c>
      <c r="H2598" s="3">
        <f t="shared" si="212"/>
        <v>351.43582708000002</v>
      </c>
      <c r="I2598" s="3">
        <f t="shared" si="212"/>
        <v>347.46472643000021</v>
      </c>
    </row>
    <row r="2599" spans="3:9">
      <c r="C2599" s="2">
        <f t="shared" si="210"/>
        <v>39921</v>
      </c>
      <c r="D2599">
        <f t="shared" si="211"/>
        <v>21</v>
      </c>
      <c r="E2599">
        <v>66</v>
      </c>
      <c r="F2599" s="3">
        <v>391.892</v>
      </c>
      <c r="G2599" s="3">
        <f t="shared" si="212"/>
        <v>352.07886209999992</v>
      </c>
      <c r="H2599" s="3">
        <f t="shared" si="212"/>
        <v>351.43582708000002</v>
      </c>
      <c r="I2599" s="3">
        <f t="shared" si="212"/>
        <v>347.46472643000021</v>
      </c>
    </row>
    <row r="2600" spans="3:9">
      <c r="C2600" s="2">
        <f t="shared" si="210"/>
        <v>39921</v>
      </c>
      <c r="D2600">
        <f t="shared" si="211"/>
        <v>22</v>
      </c>
      <c r="E2600">
        <v>67</v>
      </c>
      <c r="F2600" s="3">
        <v>357.21699999999998</v>
      </c>
      <c r="G2600" s="3">
        <f t="shared" si="212"/>
        <v>357.71070269999996</v>
      </c>
      <c r="H2600" s="3">
        <f t="shared" si="212"/>
        <v>356.58681957000005</v>
      </c>
      <c r="I2600" s="3">
        <f t="shared" si="212"/>
        <v>352.89490377000044</v>
      </c>
    </row>
    <row r="2601" spans="3:9">
      <c r="C2601" s="2">
        <f t="shared" si="210"/>
        <v>39921</v>
      </c>
      <c r="D2601">
        <f t="shared" si="211"/>
        <v>23</v>
      </c>
      <c r="E2601">
        <v>66</v>
      </c>
      <c r="F2601" s="3">
        <v>318.09100000000001</v>
      </c>
      <c r="G2601" s="3">
        <f t="shared" si="212"/>
        <v>352.07886209999992</v>
      </c>
      <c r="H2601" s="3">
        <f t="shared" si="212"/>
        <v>351.43582708000002</v>
      </c>
      <c r="I2601" s="3">
        <f t="shared" si="212"/>
        <v>347.46472643000021</v>
      </c>
    </row>
    <row r="2602" spans="3:9">
      <c r="C2602" s="2">
        <f t="shared" si="210"/>
        <v>39921</v>
      </c>
      <c r="D2602">
        <f t="shared" si="211"/>
        <v>24</v>
      </c>
      <c r="E2602">
        <v>65</v>
      </c>
      <c r="F2602" s="3">
        <v>286.82799999999997</v>
      </c>
      <c r="G2602" s="3">
        <f t="shared" si="212"/>
        <v>346.83081492000008</v>
      </c>
      <c r="H2602" s="3">
        <f t="shared" si="212"/>
        <v>346.68873463</v>
      </c>
      <c r="I2602" s="3">
        <f t="shared" si="212"/>
        <v>342.53162758999912</v>
      </c>
    </row>
    <row r="2603" spans="3:9">
      <c r="C2603" s="2">
        <f t="shared" si="210"/>
        <v>39922</v>
      </c>
      <c r="D2603">
        <f t="shared" si="211"/>
        <v>1</v>
      </c>
      <c r="E2603">
        <v>63</v>
      </c>
      <c r="F2603" s="3">
        <v>274.19600000000003</v>
      </c>
      <c r="G2603" s="3">
        <f t="shared" si="212"/>
        <v>337.48610081999993</v>
      </c>
      <c r="H2603" s="3">
        <f t="shared" si="212"/>
        <v>338.37904489000005</v>
      </c>
      <c r="I2603" s="3">
        <f t="shared" si="212"/>
        <v>334.14473956999979</v>
      </c>
    </row>
    <row r="2604" spans="3:9">
      <c r="C2604" s="2">
        <f t="shared" si="210"/>
        <v>39922</v>
      </c>
      <c r="D2604">
        <f t="shared" si="211"/>
        <v>2</v>
      </c>
      <c r="E2604">
        <v>62</v>
      </c>
      <c r="F2604" s="3">
        <v>265.733</v>
      </c>
      <c r="G2604" s="3">
        <f t="shared" si="212"/>
        <v>333.38943390000009</v>
      </c>
      <c r="H2604" s="3">
        <f t="shared" si="212"/>
        <v>334.80284512000003</v>
      </c>
      <c r="I2604" s="3">
        <f t="shared" si="212"/>
        <v>330.68112887000012</v>
      </c>
    </row>
    <row r="2605" spans="3:9">
      <c r="C2605" s="2">
        <f t="shared" si="210"/>
        <v>39922</v>
      </c>
      <c r="D2605">
        <f t="shared" si="211"/>
        <v>3</v>
      </c>
      <c r="E2605">
        <v>62</v>
      </c>
      <c r="F2605" s="3">
        <v>263.49099999999999</v>
      </c>
      <c r="G2605" s="3">
        <f t="shared" si="212"/>
        <v>333.38943390000009</v>
      </c>
      <c r="H2605" s="3">
        <f t="shared" si="212"/>
        <v>334.80284512000003</v>
      </c>
      <c r="I2605" s="3">
        <f t="shared" si="212"/>
        <v>330.68112887000012</v>
      </c>
    </row>
    <row r="2606" spans="3:9">
      <c r="C2606" s="2">
        <f t="shared" si="210"/>
        <v>39922</v>
      </c>
      <c r="D2606">
        <f t="shared" si="211"/>
        <v>4</v>
      </c>
      <c r="E2606">
        <v>61</v>
      </c>
      <c r="F2606" s="3">
        <v>263.952</v>
      </c>
      <c r="G2606" s="3">
        <f t="shared" si="212"/>
        <v>329.67656039999997</v>
      </c>
      <c r="H2606" s="3">
        <f t="shared" si="212"/>
        <v>331.60334043000006</v>
      </c>
      <c r="I2606" s="3">
        <f t="shared" si="212"/>
        <v>327.69495363000038</v>
      </c>
    </row>
    <row r="2607" spans="3:9">
      <c r="C2607" s="2">
        <f t="shared" si="210"/>
        <v>39922</v>
      </c>
      <c r="D2607">
        <f t="shared" si="211"/>
        <v>5</v>
      </c>
      <c r="E2607">
        <v>62</v>
      </c>
      <c r="F2607" s="3">
        <v>271.38900000000001</v>
      </c>
      <c r="G2607" s="3">
        <f t="shared" si="212"/>
        <v>333.38943390000009</v>
      </c>
      <c r="H2607" s="3">
        <f t="shared" si="212"/>
        <v>334.80284512000003</v>
      </c>
      <c r="I2607" s="3">
        <f t="shared" si="212"/>
        <v>330.68112887000012</v>
      </c>
    </row>
    <row r="2608" spans="3:9">
      <c r="C2608" s="2">
        <f t="shared" si="210"/>
        <v>39922</v>
      </c>
      <c r="D2608">
        <f t="shared" si="211"/>
        <v>6</v>
      </c>
      <c r="E2608">
        <v>63</v>
      </c>
      <c r="F2608" s="3">
        <v>272.346</v>
      </c>
      <c r="G2608" s="3">
        <f t="shared" si="212"/>
        <v>337.48610081999993</v>
      </c>
      <c r="H2608" s="3">
        <f t="shared" si="212"/>
        <v>338.37904489000005</v>
      </c>
      <c r="I2608" s="3">
        <f t="shared" si="212"/>
        <v>334.14473956999979</v>
      </c>
    </row>
    <row r="2609" spans="3:9">
      <c r="C2609" s="2">
        <f t="shared" si="210"/>
        <v>39922</v>
      </c>
      <c r="D2609">
        <f t="shared" si="211"/>
        <v>7</v>
      </c>
      <c r="E2609">
        <v>65</v>
      </c>
      <c r="F2609" s="3">
        <v>279.56400000000002</v>
      </c>
      <c r="G2609" s="3">
        <f t="shared" si="212"/>
        <v>346.83081492000008</v>
      </c>
      <c r="H2609" s="3">
        <f t="shared" si="212"/>
        <v>346.68873463</v>
      </c>
      <c r="I2609" s="3">
        <f t="shared" si="212"/>
        <v>342.53162758999912</v>
      </c>
    </row>
    <row r="2610" spans="3:9">
      <c r="C2610" s="2">
        <f t="shared" si="210"/>
        <v>39922</v>
      </c>
      <c r="D2610">
        <f t="shared" si="211"/>
        <v>8</v>
      </c>
      <c r="E2610">
        <v>66</v>
      </c>
      <c r="F2610" s="3">
        <v>283.154</v>
      </c>
      <c r="G2610" s="3">
        <f t="shared" si="212"/>
        <v>352.07886209999992</v>
      </c>
      <c r="H2610" s="3">
        <f t="shared" si="212"/>
        <v>351.43582708000002</v>
      </c>
      <c r="I2610" s="3">
        <f t="shared" si="212"/>
        <v>347.46472643000021</v>
      </c>
    </row>
    <row r="2611" spans="3:9">
      <c r="C2611" s="2">
        <f t="shared" si="210"/>
        <v>39922</v>
      </c>
      <c r="D2611">
        <f t="shared" si="211"/>
        <v>9</v>
      </c>
      <c r="E2611">
        <v>68</v>
      </c>
      <c r="F2611" s="3">
        <v>304.303</v>
      </c>
      <c r="G2611" s="3">
        <f t="shared" si="212"/>
        <v>363.72633672000006</v>
      </c>
      <c r="H2611" s="3">
        <f t="shared" si="212"/>
        <v>362.14851334000002</v>
      </c>
      <c r="I2611" s="3">
        <f t="shared" si="212"/>
        <v>358.82321177</v>
      </c>
    </row>
    <row r="2612" spans="3:9">
      <c r="C2612" s="2">
        <f t="shared" si="210"/>
        <v>39922</v>
      </c>
      <c r="D2612">
        <f t="shared" si="211"/>
        <v>10</v>
      </c>
      <c r="E2612">
        <v>69</v>
      </c>
      <c r="F2612" s="3">
        <v>327.017</v>
      </c>
      <c r="G2612" s="3">
        <f t="shared" ref="G2612:I2631" si="213">(G$3*$E2612^4)+(G$4*$E2612^3)+(G$5*$E2612^2)+(G$6*$E2612)+G$7</f>
        <v>370.1257641599999</v>
      </c>
      <c r="H2612" s="3">
        <f t="shared" si="213"/>
        <v>368.12770963000003</v>
      </c>
      <c r="I2612" s="3">
        <f t="shared" si="213"/>
        <v>365.24915915000025</v>
      </c>
    </row>
    <row r="2613" spans="3:9">
      <c r="C2613" s="2">
        <f t="shared" si="210"/>
        <v>39922</v>
      </c>
      <c r="D2613">
        <f t="shared" si="211"/>
        <v>11</v>
      </c>
      <c r="E2613">
        <v>70</v>
      </c>
      <c r="F2613" s="3">
        <v>344.322</v>
      </c>
      <c r="G2613" s="3">
        <f t="shared" si="213"/>
        <v>376.90898501999993</v>
      </c>
      <c r="H2613" s="3">
        <f t="shared" si="213"/>
        <v>374.53120968000002</v>
      </c>
      <c r="I2613" s="3">
        <f t="shared" si="213"/>
        <v>372.17071119000053</v>
      </c>
    </row>
    <row r="2614" spans="3:9">
      <c r="C2614" s="2">
        <f t="shared" si="210"/>
        <v>39922</v>
      </c>
      <c r="D2614">
        <f t="shared" si="211"/>
        <v>12</v>
      </c>
      <c r="E2614">
        <v>71</v>
      </c>
      <c r="F2614" s="3">
        <v>348.077</v>
      </c>
      <c r="G2614" s="3">
        <f t="shared" si="213"/>
        <v>384.07599930000003</v>
      </c>
      <c r="H2614" s="3">
        <f t="shared" si="213"/>
        <v>381.36581473000001</v>
      </c>
      <c r="I2614" s="3">
        <f t="shared" si="213"/>
        <v>379.58428973000042</v>
      </c>
    </row>
    <row r="2615" spans="3:9">
      <c r="C2615" s="2">
        <f t="shared" si="210"/>
        <v>39922</v>
      </c>
      <c r="D2615">
        <f t="shared" si="211"/>
        <v>13</v>
      </c>
      <c r="E2615">
        <v>71</v>
      </c>
      <c r="F2615" s="3">
        <v>357.72</v>
      </c>
      <c r="G2615" s="3">
        <f t="shared" si="213"/>
        <v>384.07599930000003</v>
      </c>
      <c r="H2615" s="3">
        <f t="shared" si="213"/>
        <v>381.36581473000001</v>
      </c>
      <c r="I2615" s="3">
        <f t="shared" si="213"/>
        <v>379.58428973000042</v>
      </c>
    </row>
    <row r="2616" spans="3:9">
      <c r="C2616" s="2">
        <f t="shared" si="210"/>
        <v>39922</v>
      </c>
      <c r="D2616">
        <f t="shared" si="211"/>
        <v>14</v>
      </c>
      <c r="E2616">
        <v>71</v>
      </c>
      <c r="F2616" s="3">
        <v>362.94499999999999</v>
      </c>
      <c r="G2616" s="3">
        <f t="shared" si="213"/>
        <v>384.07599930000003</v>
      </c>
      <c r="H2616" s="3">
        <f t="shared" si="213"/>
        <v>381.36581473000001</v>
      </c>
      <c r="I2616" s="3">
        <f t="shared" si="213"/>
        <v>379.58428973000042</v>
      </c>
    </row>
    <row r="2617" spans="3:9">
      <c r="C2617" s="2">
        <f t="shared" si="210"/>
        <v>39922</v>
      </c>
      <c r="D2617">
        <f t="shared" si="211"/>
        <v>15</v>
      </c>
      <c r="E2617">
        <v>71</v>
      </c>
      <c r="F2617" s="3">
        <v>357.08300000000003</v>
      </c>
      <c r="G2617" s="3">
        <f t="shared" si="213"/>
        <v>384.07599930000003</v>
      </c>
      <c r="H2617" s="3">
        <f t="shared" si="213"/>
        <v>381.36581473000001</v>
      </c>
      <c r="I2617" s="3">
        <f t="shared" si="213"/>
        <v>379.58428973000042</v>
      </c>
    </row>
    <row r="2618" spans="3:9">
      <c r="C2618" s="2">
        <f t="shared" si="210"/>
        <v>39922</v>
      </c>
      <c r="D2618">
        <f t="shared" si="211"/>
        <v>16</v>
      </c>
      <c r="E2618">
        <v>70</v>
      </c>
      <c r="F2618" s="3">
        <v>347.55200000000002</v>
      </c>
      <c r="G2618" s="3">
        <f t="shared" si="213"/>
        <v>376.90898501999993</v>
      </c>
      <c r="H2618" s="3">
        <f t="shared" si="213"/>
        <v>374.53120968000002</v>
      </c>
      <c r="I2618" s="3">
        <f t="shared" si="213"/>
        <v>372.17071119000053</v>
      </c>
    </row>
    <row r="2619" spans="3:9">
      <c r="C2619" s="2">
        <f t="shared" si="210"/>
        <v>39922</v>
      </c>
      <c r="D2619">
        <f t="shared" si="211"/>
        <v>17</v>
      </c>
      <c r="E2619">
        <v>71</v>
      </c>
      <c r="F2619" s="3">
        <v>351.32499999999999</v>
      </c>
      <c r="G2619" s="3">
        <f t="shared" si="213"/>
        <v>384.07599930000003</v>
      </c>
      <c r="H2619" s="3">
        <f t="shared" si="213"/>
        <v>381.36581473000001</v>
      </c>
      <c r="I2619" s="3">
        <f t="shared" si="213"/>
        <v>379.58428973000042</v>
      </c>
    </row>
    <row r="2620" spans="3:9">
      <c r="C2620" s="2">
        <f t="shared" si="210"/>
        <v>39922</v>
      </c>
      <c r="D2620">
        <f t="shared" si="211"/>
        <v>18</v>
      </c>
      <c r="E2620">
        <v>71</v>
      </c>
      <c r="F2620" s="3">
        <v>350.09699999999998</v>
      </c>
      <c r="G2620" s="3">
        <f t="shared" si="213"/>
        <v>384.07599930000003</v>
      </c>
      <c r="H2620" s="3">
        <f t="shared" si="213"/>
        <v>381.36581473000001</v>
      </c>
      <c r="I2620" s="3">
        <f t="shared" si="213"/>
        <v>379.58428973000042</v>
      </c>
    </row>
    <row r="2621" spans="3:9">
      <c r="C2621" s="2">
        <f t="shared" si="210"/>
        <v>39922</v>
      </c>
      <c r="D2621">
        <f t="shared" si="211"/>
        <v>19</v>
      </c>
      <c r="E2621">
        <v>70</v>
      </c>
      <c r="F2621" s="3">
        <v>356.39800000000002</v>
      </c>
      <c r="G2621" s="3">
        <f t="shared" si="213"/>
        <v>376.90898501999993</v>
      </c>
      <c r="H2621" s="3">
        <f t="shared" si="213"/>
        <v>374.53120968000002</v>
      </c>
      <c r="I2621" s="3">
        <f t="shared" si="213"/>
        <v>372.17071119000053</v>
      </c>
    </row>
    <row r="2622" spans="3:9">
      <c r="C2622" s="2">
        <f t="shared" si="210"/>
        <v>39922</v>
      </c>
      <c r="D2622">
        <f t="shared" si="211"/>
        <v>20</v>
      </c>
      <c r="E2622">
        <v>69</v>
      </c>
      <c r="F2622" s="3">
        <v>364.95800000000003</v>
      </c>
      <c r="G2622" s="3">
        <f t="shared" si="213"/>
        <v>370.1257641599999</v>
      </c>
      <c r="H2622" s="3">
        <f t="shared" si="213"/>
        <v>368.12770963000003</v>
      </c>
      <c r="I2622" s="3">
        <f t="shared" si="213"/>
        <v>365.24915915000025</v>
      </c>
    </row>
    <row r="2623" spans="3:9">
      <c r="C2623" s="2">
        <f t="shared" si="210"/>
        <v>39922</v>
      </c>
      <c r="D2623">
        <f t="shared" si="211"/>
        <v>21</v>
      </c>
      <c r="E2623">
        <v>69</v>
      </c>
      <c r="F2623" s="3">
        <v>351.88200000000001</v>
      </c>
      <c r="G2623" s="3">
        <f t="shared" si="213"/>
        <v>370.1257641599999</v>
      </c>
      <c r="H2623" s="3">
        <f t="shared" si="213"/>
        <v>368.12770963000003</v>
      </c>
      <c r="I2623" s="3">
        <f t="shared" si="213"/>
        <v>365.24915915000025</v>
      </c>
    </row>
    <row r="2624" spans="3:9">
      <c r="C2624" s="2">
        <f t="shared" si="210"/>
        <v>39922</v>
      </c>
      <c r="D2624">
        <f t="shared" si="211"/>
        <v>22</v>
      </c>
      <c r="E2624">
        <v>70</v>
      </c>
      <c r="F2624" s="3">
        <v>325.34899999999999</v>
      </c>
      <c r="G2624" s="3">
        <f t="shared" si="213"/>
        <v>376.90898501999993</v>
      </c>
      <c r="H2624" s="3">
        <f t="shared" si="213"/>
        <v>374.53120968000002</v>
      </c>
      <c r="I2624" s="3">
        <f t="shared" si="213"/>
        <v>372.17071119000053</v>
      </c>
    </row>
    <row r="2625" spans="3:9">
      <c r="C2625" s="2">
        <f t="shared" si="210"/>
        <v>39922</v>
      </c>
      <c r="D2625">
        <f t="shared" si="211"/>
        <v>23</v>
      </c>
      <c r="E2625">
        <v>69</v>
      </c>
      <c r="F2625" s="3">
        <v>302.09199999999998</v>
      </c>
      <c r="G2625" s="3">
        <f t="shared" si="213"/>
        <v>370.1257641599999</v>
      </c>
      <c r="H2625" s="3">
        <f t="shared" si="213"/>
        <v>368.12770963000003</v>
      </c>
      <c r="I2625" s="3">
        <f t="shared" si="213"/>
        <v>365.24915915000025</v>
      </c>
    </row>
    <row r="2626" spans="3:9">
      <c r="C2626" s="2">
        <f t="shared" si="210"/>
        <v>39922</v>
      </c>
      <c r="D2626">
        <f t="shared" si="211"/>
        <v>24</v>
      </c>
      <c r="E2626">
        <v>69</v>
      </c>
      <c r="F2626" s="3">
        <v>286.73700000000002</v>
      </c>
      <c r="G2626" s="3">
        <f t="shared" si="213"/>
        <v>370.1257641599999</v>
      </c>
      <c r="H2626" s="3">
        <f t="shared" si="213"/>
        <v>368.12770963000003</v>
      </c>
      <c r="I2626" s="3">
        <f t="shared" si="213"/>
        <v>365.24915915000025</v>
      </c>
    </row>
    <row r="2627" spans="3:9">
      <c r="C2627" s="2">
        <f t="shared" si="210"/>
        <v>39923</v>
      </c>
      <c r="D2627">
        <f t="shared" si="211"/>
        <v>1</v>
      </c>
      <c r="E2627">
        <v>69</v>
      </c>
      <c r="F2627" s="3">
        <v>277.44099999999997</v>
      </c>
      <c r="G2627" s="3">
        <f t="shared" si="213"/>
        <v>370.1257641599999</v>
      </c>
      <c r="H2627" s="3">
        <f t="shared" si="213"/>
        <v>368.12770963000003</v>
      </c>
      <c r="I2627" s="3">
        <f t="shared" si="213"/>
        <v>365.24915915000025</v>
      </c>
    </row>
    <row r="2628" spans="3:9">
      <c r="C2628" s="2">
        <f t="shared" si="210"/>
        <v>39923</v>
      </c>
      <c r="D2628">
        <f t="shared" si="211"/>
        <v>2</v>
      </c>
      <c r="E2628">
        <v>69</v>
      </c>
      <c r="F2628" s="3">
        <v>274.99599999999998</v>
      </c>
      <c r="G2628" s="3">
        <f t="shared" si="213"/>
        <v>370.1257641599999</v>
      </c>
      <c r="H2628" s="3">
        <f t="shared" si="213"/>
        <v>368.12770963000003</v>
      </c>
      <c r="I2628" s="3">
        <f t="shared" si="213"/>
        <v>365.24915915000025</v>
      </c>
    </row>
    <row r="2629" spans="3:9">
      <c r="C2629" s="2">
        <f t="shared" si="210"/>
        <v>39923</v>
      </c>
      <c r="D2629">
        <f t="shared" si="211"/>
        <v>3</v>
      </c>
      <c r="E2629">
        <v>68</v>
      </c>
      <c r="F2629" s="3">
        <v>275.56599999999997</v>
      </c>
      <c r="G2629" s="3">
        <f t="shared" si="213"/>
        <v>363.72633672000006</v>
      </c>
      <c r="H2629" s="3">
        <f t="shared" si="213"/>
        <v>362.14851334000002</v>
      </c>
      <c r="I2629" s="3">
        <f t="shared" si="213"/>
        <v>358.82321177</v>
      </c>
    </row>
    <row r="2630" spans="3:9">
      <c r="C2630" s="2">
        <f t="shared" si="210"/>
        <v>39923</v>
      </c>
      <c r="D2630">
        <f t="shared" si="211"/>
        <v>4</v>
      </c>
      <c r="E2630">
        <v>64</v>
      </c>
      <c r="F2630" s="3">
        <v>270.45</v>
      </c>
      <c r="G2630" s="3">
        <f t="shared" si="213"/>
        <v>341.96656115999997</v>
      </c>
      <c r="H2630" s="3">
        <f t="shared" si="213"/>
        <v>342.33874098000001</v>
      </c>
      <c r="I2630" s="3">
        <f t="shared" si="213"/>
        <v>338.09301165000039</v>
      </c>
    </row>
    <row r="2631" spans="3:9">
      <c r="C2631" s="2">
        <f t="shared" si="210"/>
        <v>39923</v>
      </c>
      <c r="D2631">
        <f t="shared" si="211"/>
        <v>5</v>
      </c>
      <c r="E2631">
        <v>62</v>
      </c>
      <c r="F2631" s="3">
        <v>279.637</v>
      </c>
      <c r="G2631" s="3">
        <f t="shared" si="213"/>
        <v>333.38943390000009</v>
      </c>
      <c r="H2631" s="3">
        <f t="shared" si="213"/>
        <v>334.80284512000003</v>
      </c>
      <c r="I2631" s="3">
        <f t="shared" si="213"/>
        <v>330.68112887000012</v>
      </c>
    </row>
    <row r="2632" spans="3:9">
      <c r="C2632" s="2">
        <f t="shared" si="210"/>
        <v>39923</v>
      </c>
      <c r="D2632">
        <f t="shared" si="211"/>
        <v>6</v>
      </c>
      <c r="E2632">
        <v>61</v>
      </c>
      <c r="F2632" s="3">
        <v>297.55200000000002</v>
      </c>
      <c r="G2632" s="3">
        <f t="shared" ref="G2632:I2651" si="214">(G$3*$E2632^4)+(G$4*$E2632^3)+(G$5*$E2632^2)+(G$6*$E2632)+G$7</f>
        <v>329.67656039999997</v>
      </c>
      <c r="H2632" s="3">
        <f t="shared" si="214"/>
        <v>331.60334043000006</v>
      </c>
      <c r="I2632" s="3">
        <f t="shared" si="214"/>
        <v>327.69495363000038</v>
      </c>
    </row>
    <row r="2633" spans="3:9">
      <c r="C2633" s="2">
        <f t="shared" si="210"/>
        <v>39923</v>
      </c>
      <c r="D2633">
        <f t="shared" si="211"/>
        <v>7</v>
      </c>
      <c r="E2633">
        <v>61</v>
      </c>
      <c r="F2633" s="3">
        <v>322.14999999999998</v>
      </c>
      <c r="G2633" s="3">
        <f t="shared" si="214"/>
        <v>329.67656039999997</v>
      </c>
      <c r="H2633" s="3">
        <f t="shared" si="214"/>
        <v>331.60334043000006</v>
      </c>
      <c r="I2633" s="3">
        <f t="shared" si="214"/>
        <v>327.69495363000038</v>
      </c>
    </row>
    <row r="2634" spans="3:9">
      <c r="C2634" s="2">
        <f t="shared" si="210"/>
        <v>39923</v>
      </c>
      <c r="D2634">
        <f t="shared" si="211"/>
        <v>8</v>
      </c>
      <c r="E2634">
        <v>64</v>
      </c>
      <c r="F2634" s="3">
        <v>351.35300000000001</v>
      </c>
      <c r="G2634" s="3">
        <f t="shared" si="214"/>
        <v>341.96656115999997</v>
      </c>
      <c r="H2634" s="3">
        <f t="shared" si="214"/>
        <v>342.33874098000001</v>
      </c>
      <c r="I2634" s="3">
        <f t="shared" si="214"/>
        <v>338.09301165000039</v>
      </c>
    </row>
    <row r="2635" spans="3:9">
      <c r="C2635" s="2">
        <f t="shared" si="210"/>
        <v>39923</v>
      </c>
      <c r="D2635">
        <f t="shared" si="211"/>
        <v>9</v>
      </c>
      <c r="E2635">
        <v>67</v>
      </c>
      <c r="F2635" s="3">
        <v>406.52100000000002</v>
      </c>
      <c r="G2635" s="3">
        <f t="shared" si="214"/>
        <v>357.71070269999996</v>
      </c>
      <c r="H2635" s="3">
        <f t="shared" si="214"/>
        <v>356.58681957000005</v>
      </c>
      <c r="I2635" s="3">
        <f t="shared" si="214"/>
        <v>352.89490377000044</v>
      </c>
    </row>
    <row r="2636" spans="3:9">
      <c r="C2636" s="2">
        <f t="shared" si="210"/>
        <v>39923</v>
      </c>
      <c r="D2636">
        <f t="shared" si="211"/>
        <v>10</v>
      </c>
      <c r="E2636">
        <v>68</v>
      </c>
      <c r="F2636" s="3">
        <v>440.78300000000002</v>
      </c>
      <c r="G2636" s="3">
        <f t="shared" si="214"/>
        <v>363.72633672000006</v>
      </c>
      <c r="H2636" s="3">
        <f t="shared" si="214"/>
        <v>362.14851334000002</v>
      </c>
      <c r="I2636" s="3">
        <f t="shared" si="214"/>
        <v>358.82321177</v>
      </c>
    </row>
    <row r="2637" spans="3:9">
      <c r="C2637" s="2">
        <f t="shared" ref="C2637:C2700" si="215">IF(D2637=1,C2636+1,C2636)</f>
        <v>39923</v>
      </c>
      <c r="D2637">
        <f t="shared" ref="D2637:D2700" si="216">IF(D2636=24,1,D2636+1)</f>
        <v>11</v>
      </c>
      <c r="E2637">
        <v>71</v>
      </c>
      <c r="F2637" s="3">
        <v>460.37599999999998</v>
      </c>
      <c r="G2637" s="3">
        <f t="shared" si="214"/>
        <v>384.07599930000003</v>
      </c>
      <c r="H2637" s="3">
        <f t="shared" si="214"/>
        <v>381.36581473000001</v>
      </c>
      <c r="I2637" s="3">
        <f t="shared" si="214"/>
        <v>379.58428973000042</v>
      </c>
    </row>
    <row r="2638" spans="3:9">
      <c r="C2638" s="2">
        <f t="shared" si="215"/>
        <v>39923</v>
      </c>
      <c r="D2638">
        <f t="shared" si="216"/>
        <v>12</v>
      </c>
      <c r="E2638">
        <v>73</v>
      </c>
      <c r="F2638" s="3">
        <v>477.52600000000001</v>
      </c>
      <c r="G2638" s="3">
        <f t="shared" si="214"/>
        <v>399.56140812000001</v>
      </c>
      <c r="H2638" s="3">
        <f t="shared" si="214"/>
        <v>396.35554479000007</v>
      </c>
      <c r="I2638" s="3">
        <f t="shared" si="214"/>
        <v>395.86549646999953</v>
      </c>
    </row>
    <row r="2639" spans="3:9">
      <c r="C2639" s="2">
        <f t="shared" si="215"/>
        <v>39923</v>
      </c>
      <c r="D2639">
        <f t="shared" si="216"/>
        <v>13</v>
      </c>
      <c r="E2639">
        <v>73</v>
      </c>
      <c r="F2639" s="3">
        <v>483.58600000000001</v>
      </c>
      <c r="G2639" s="3">
        <f t="shared" si="214"/>
        <v>399.56140812000001</v>
      </c>
      <c r="H2639" s="3">
        <f t="shared" si="214"/>
        <v>396.35554479000007</v>
      </c>
      <c r="I2639" s="3">
        <f t="shared" si="214"/>
        <v>395.86549646999953</v>
      </c>
    </row>
    <row r="2640" spans="3:9">
      <c r="C2640" s="2">
        <f t="shared" si="215"/>
        <v>39923</v>
      </c>
      <c r="D2640">
        <f t="shared" si="216"/>
        <v>14</v>
      </c>
      <c r="E2640">
        <v>73</v>
      </c>
      <c r="F2640" s="3">
        <v>485.65</v>
      </c>
      <c r="G2640" s="3">
        <f t="shared" si="214"/>
        <v>399.56140812000001</v>
      </c>
      <c r="H2640" s="3">
        <f t="shared" si="214"/>
        <v>396.35554479000007</v>
      </c>
      <c r="I2640" s="3">
        <f t="shared" si="214"/>
        <v>395.86549646999953</v>
      </c>
    </row>
    <row r="2641" spans="3:9">
      <c r="C2641" s="2">
        <f t="shared" si="215"/>
        <v>39923</v>
      </c>
      <c r="D2641">
        <f t="shared" si="216"/>
        <v>15</v>
      </c>
      <c r="E2641">
        <v>74</v>
      </c>
      <c r="F2641" s="3">
        <v>470.80900000000003</v>
      </c>
      <c r="G2641" s="3">
        <f t="shared" si="214"/>
        <v>407.87980266</v>
      </c>
      <c r="H2641" s="3">
        <f t="shared" si="214"/>
        <v>404.5242722800001</v>
      </c>
      <c r="I2641" s="3">
        <f t="shared" si="214"/>
        <v>404.71825114999962</v>
      </c>
    </row>
    <row r="2642" spans="3:9">
      <c r="C2642" s="2">
        <f t="shared" si="215"/>
        <v>39923</v>
      </c>
      <c r="D2642">
        <f t="shared" si="216"/>
        <v>16</v>
      </c>
      <c r="E2642">
        <v>77</v>
      </c>
      <c r="F2642" s="3">
        <v>461.786</v>
      </c>
      <c r="G2642" s="3">
        <f t="shared" si="214"/>
        <v>435.13774680000006</v>
      </c>
      <c r="H2642" s="3">
        <f t="shared" si="214"/>
        <v>431.80751946999999</v>
      </c>
      <c r="I2642" s="3">
        <f t="shared" si="214"/>
        <v>434.00346707000068</v>
      </c>
    </row>
    <row r="2643" spans="3:9">
      <c r="C2643" s="2">
        <f t="shared" si="215"/>
        <v>39923</v>
      </c>
      <c r="D2643">
        <f t="shared" si="216"/>
        <v>17</v>
      </c>
      <c r="E2643">
        <v>75</v>
      </c>
      <c r="F2643" s="3">
        <v>443.45499999999998</v>
      </c>
      <c r="G2643" s="3">
        <f t="shared" si="214"/>
        <v>416.58199061999994</v>
      </c>
      <c r="H2643" s="3">
        <f t="shared" si="214"/>
        <v>413.15130973000009</v>
      </c>
      <c r="I2643" s="3">
        <f t="shared" si="214"/>
        <v>414.03328529000015</v>
      </c>
    </row>
    <row r="2644" spans="3:9">
      <c r="C2644" s="2">
        <f t="shared" si="215"/>
        <v>39923</v>
      </c>
      <c r="D2644">
        <f t="shared" si="216"/>
        <v>18</v>
      </c>
      <c r="E2644">
        <v>74</v>
      </c>
      <c r="F2644" s="3">
        <v>418.52499999999998</v>
      </c>
      <c r="G2644" s="3">
        <f t="shared" si="214"/>
        <v>407.87980266</v>
      </c>
      <c r="H2644" s="3">
        <f t="shared" si="214"/>
        <v>404.5242722800001</v>
      </c>
      <c r="I2644" s="3">
        <f t="shared" si="214"/>
        <v>404.71825114999962</v>
      </c>
    </row>
    <row r="2645" spans="3:9">
      <c r="C2645" s="2">
        <f t="shared" si="215"/>
        <v>39923</v>
      </c>
      <c r="D2645">
        <f t="shared" si="216"/>
        <v>19</v>
      </c>
      <c r="E2645">
        <v>71</v>
      </c>
      <c r="F2645" s="3">
        <v>410.29399999999998</v>
      </c>
      <c r="G2645" s="3">
        <f t="shared" si="214"/>
        <v>384.07599930000003</v>
      </c>
      <c r="H2645" s="3">
        <f t="shared" si="214"/>
        <v>381.36581473000001</v>
      </c>
      <c r="I2645" s="3">
        <f t="shared" si="214"/>
        <v>379.58428973000042</v>
      </c>
    </row>
    <row r="2646" spans="3:9">
      <c r="C2646" s="2">
        <f t="shared" si="215"/>
        <v>39923</v>
      </c>
      <c r="D2646">
        <f t="shared" si="216"/>
        <v>20</v>
      </c>
      <c r="E2646">
        <v>67</v>
      </c>
      <c r="F2646" s="3">
        <v>401.06700000000001</v>
      </c>
      <c r="G2646" s="3">
        <f t="shared" si="214"/>
        <v>357.71070269999996</v>
      </c>
      <c r="H2646" s="3">
        <f t="shared" si="214"/>
        <v>356.58681957000005</v>
      </c>
      <c r="I2646" s="3">
        <f t="shared" si="214"/>
        <v>352.89490377000044</v>
      </c>
    </row>
    <row r="2647" spans="3:9">
      <c r="C2647" s="2">
        <f t="shared" si="215"/>
        <v>39923</v>
      </c>
      <c r="D2647">
        <f t="shared" si="216"/>
        <v>21</v>
      </c>
      <c r="E2647">
        <v>64</v>
      </c>
      <c r="F2647" s="3">
        <v>377.42399999999998</v>
      </c>
      <c r="G2647" s="3">
        <f t="shared" si="214"/>
        <v>341.96656115999997</v>
      </c>
      <c r="H2647" s="3">
        <f t="shared" si="214"/>
        <v>342.33874098000001</v>
      </c>
      <c r="I2647" s="3">
        <f t="shared" si="214"/>
        <v>338.09301165000039</v>
      </c>
    </row>
    <row r="2648" spans="3:9">
      <c r="C2648" s="2">
        <f t="shared" si="215"/>
        <v>39923</v>
      </c>
      <c r="D2648">
        <f t="shared" si="216"/>
        <v>22</v>
      </c>
      <c r="E2648">
        <v>64</v>
      </c>
      <c r="F2648" s="3">
        <v>331.89299999999997</v>
      </c>
      <c r="G2648" s="3">
        <f t="shared" si="214"/>
        <v>341.96656115999997</v>
      </c>
      <c r="H2648" s="3">
        <f t="shared" si="214"/>
        <v>342.33874098000001</v>
      </c>
      <c r="I2648" s="3">
        <f t="shared" si="214"/>
        <v>338.09301165000039</v>
      </c>
    </row>
    <row r="2649" spans="3:9">
      <c r="C2649" s="2">
        <f t="shared" si="215"/>
        <v>39923</v>
      </c>
      <c r="D2649">
        <f t="shared" si="216"/>
        <v>23</v>
      </c>
      <c r="E2649">
        <v>63</v>
      </c>
      <c r="F2649" s="3">
        <v>300.25099999999998</v>
      </c>
      <c r="G2649" s="3">
        <f t="shared" si="214"/>
        <v>337.48610081999993</v>
      </c>
      <c r="H2649" s="3">
        <f t="shared" si="214"/>
        <v>338.37904489000005</v>
      </c>
      <c r="I2649" s="3">
        <f t="shared" si="214"/>
        <v>334.14473956999979</v>
      </c>
    </row>
    <row r="2650" spans="3:9">
      <c r="C2650" s="2">
        <f t="shared" si="215"/>
        <v>39923</v>
      </c>
      <c r="D2650">
        <f t="shared" si="216"/>
        <v>24</v>
      </c>
      <c r="E2650">
        <v>61</v>
      </c>
      <c r="F2650" s="3">
        <v>277.83999999999997</v>
      </c>
      <c r="G2650" s="3">
        <f t="shared" si="214"/>
        <v>329.67656039999997</v>
      </c>
      <c r="H2650" s="3">
        <f t="shared" si="214"/>
        <v>331.60334043000006</v>
      </c>
      <c r="I2650" s="3">
        <f t="shared" si="214"/>
        <v>327.69495363000038</v>
      </c>
    </row>
    <row r="2651" spans="3:9">
      <c r="C2651" s="2">
        <f t="shared" si="215"/>
        <v>39924</v>
      </c>
      <c r="D2651">
        <f t="shared" si="216"/>
        <v>1</v>
      </c>
      <c r="E2651">
        <v>59</v>
      </c>
      <c r="F2651" s="3">
        <v>265.81700000000001</v>
      </c>
      <c r="G2651" s="3">
        <f t="shared" si="214"/>
        <v>323.40219366000008</v>
      </c>
      <c r="H2651" s="3">
        <f t="shared" si="214"/>
        <v>326.30721133000009</v>
      </c>
      <c r="I2651" s="3">
        <f t="shared" si="214"/>
        <v>323.11828865000012</v>
      </c>
    </row>
    <row r="2652" spans="3:9">
      <c r="C2652" s="2">
        <f t="shared" si="215"/>
        <v>39924</v>
      </c>
      <c r="D2652">
        <f t="shared" si="216"/>
        <v>2</v>
      </c>
      <c r="E2652">
        <v>58</v>
      </c>
      <c r="F2652" s="3">
        <v>260.26299999999998</v>
      </c>
      <c r="G2652" s="3">
        <f t="shared" ref="G2652:I2671" si="217">(G$3*$E2652^4)+(G$4*$E2652^3)+(G$5*$E2652^2)+(G$6*$E2652)+G$7</f>
        <v>320.84070041999996</v>
      </c>
      <c r="H2652" s="3">
        <f t="shared" si="217"/>
        <v>324.19698444000005</v>
      </c>
      <c r="I2652" s="3">
        <f t="shared" si="217"/>
        <v>321.50562987000018</v>
      </c>
    </row>
    <row r="2653" spans="3:9">
      <c r="C2653" s="2">
        <f t="shared" si="215"/>
        <v>39924</v>
      </c>
      <c r="D2653">
        <f t="shared" si="216"/>
        <v>3</v>
      </c>
      <c r="E2653">
        <v>56</v>
      </c>
      <c r="F2653" s="3">
        <v>262.125</v>
      </c>
      <c r="G2653" s="3">
        <f t="shared" si="217"/>
        <v>316.86909420000006</v>
      </c>
      <c r="H2653" s="3">
        <f t="shared" si="217"/>
        <v>321.01819978000003</v>
      </c>
      <c r="I2653" s="3">
        <f t="shared" si="217"/>
        <v>319.56466133000055</v>
      </c>
    </row>
    <row r="2654" spans="3:9">
      <c r="C2654" s="2">
        <f t="shared" si="215"/>
        <v>39924</v>
      </c>
      <c r="D2654">
        <f t="shared" si="216"/>
        <v>4</v>
      </c>
      <c r="E2654">
        <v>57</v>
      </c>
      <c r="F2654" s="3">
        <v>261.90899999999999</v>
      </c>
      <c r="G2654" s="3">
        <f t="shared" si="217"/>
        <v>318.66300059999992</v>
      </c>
      <c r="H2654" s="3">
        <f t="shared" si="217"/>
        <v>322.43624767000006</v>
      </c>
      <c r="I2654" s="3">
        <f t="shared" si="217"/>
        <v>320.32606846999994</v>
      </c>
    </row>
    <row r="2655" spans="3:9">
      <c r="C2655" s="2">
        <f t="shared" si="215"/>
        <v>39924</v>
      </c>
      <c r="D2655">
        <f t="shared" si="216"/>
        <v>5</v>
      </c>
      <c r="E2655">
        <v>55</v>
      </c>
      <c r="F2655" s="3">
        <v>267.02600000000001</v>
      </c>
      <c r="G2655" s="3">
        <f t="shared" si="217"/>
        <v>315.45898121999994</v>
      </c>
      <c r="H2655" s="3">
        <f t="shared" si="217"/>
        <v>319.93603953000002</v>
      </c>
      <c r="I2655" s="3">
        <f t="shared" si="217"/>
        <v>319.20492189000021</v>
      </c>
    </row>
    <row r="2656" spans="3:9">
      <c r="C2656" s="2">
        <f t="shared" si="215"/>
        <v>39924</v>
      </c>
      <c r="D2656">
        <f t="shared" si="216"/>
        <v>6</v>
      </c>
      <c r="E2656">
        <v>54</v>
      </c>
      <c r="F2656" s="3">
        <v>280.48200000000003</v>
      </c>
      <c r="G2656" s="3">
        <f t="shared" si="217"/>
        <v>314.43266165999989</v>
      </c>
      <c r="H2656" s="3">
        <f t="shared" si="217"/>
        <v>319.18296568000005</v>
      </c>
      <c r="I2656" s="3">
        <f t="shared" si="217"/>
        <v>319.2288201500001</v>
      </c>
    </row>
    <row r="2657" spans="3:9">
      <c r="C2657" s="2">
        <f t="shared" si="215"/>
        <v>39924</v>
      </c>
      <c r="D2657">
        <f t="shared" si="216"/>
        <v>7</v>
      </c>
      <c r="E2657">
        <v>56</v>
      </c>
      <c r="F2657" s="3">
        <v>304.21600000000001</v>
      </c>
      <c r="G2657" s="3">
        <f t="shared" si="217"/>
        <v>316.86909420000006</v>
      </c>
      <c r="H2657" s="3">
        <f t="shared" si="217"/>
        <v>321.01819978000003</v>
      </c>
      <c r="I2657" s="3">
        <f t="shared" si="217"/>
        <v>319.56466133000055</v>
      </c>
    </row>
    <row r="2658" spans="3:9">
      <c r="C2658" s="2">
        <f t="shared" si="215"/>
        <v>39924</v>
      </c>
      <c r="D2658">
        <f t="shared" si="216"/>
        <v>8</v>
      </c>
      <c r="E2658">
        <v>62</v>
      </c>
      <c r="F2658" s="3">
        <v>337.85899999999998</v>
      </c>
      <c r="G2658" s="3">
        <f t="shared" si="217"/>
        <v>333.38943390000009</v>
      </c>
      <c r="H2658" s="3">
        <f t="shared" si="217"/>
        <v>334.80284512000003</v>
      </c>
      <c r="I2658" s="3">
        <f t="shared" si="217"/>
        <v>330.68112887000012</v>
      </c>
    </row>
    <row r="2659" spans="3:9">
      <c r="C2659" s="2">
        <f t="shared" si="215"/>
        <v>39924</v>
      </c>
      <c r="D2659">
        <f t="shared" si="216"/>
        <v>9</v>
      </c>
      <c r="E2659">
        <v>68</v>
      </c>
      <c r="F2659" s="3">
        <v>390.21899999999999</v>
      </c>
      <c r="G2659" s="3">
        <f t="shared" si="217"/>
        <v>363.72633672000006</v>
      </c>
      <c r="H2659" s="3">
        <f t="shared" si="217"/>
        <v>362.14851334000002</v>
      </c>
      <c r="I2659" s="3">
        <f t="shared" si="217"/>
        <v>358.82321177</v>
      </c>
    </row>
    <row r="2660" spans="3:9">
      <c r="C2660" s="2">
        <f t="shared" si="215"/>
        <v>39924</v>
      </c>
      <c r="D2660">
        <f t="shared" si="216"/>
        <v>10</v>
      </c>
      <c r="E2660">
        <v>72</v>
      </c>
      <c r="F2660" s="3">
        <v>422.21499999999997</v>
      </c>
      <c r="G2660" s="3">
        <f t="shared" si="217"/>
        <v>391.62680699999987</v>
      </c>
      <c r="H2660" s="3">
        <f t="shared" si="217"/>
        <v>388.63832601999997</v>
      </c>
      <c r="I2660" s="3">
        <f t="shared" si="217"/>
        <v>387.48477317000021</v>
      </c>
    </row>
    <row r="2661" spans="3:9">
      <c r="C2661" s="2">
        <f t="shared" si="215"/>
        <v>39924</v>
      </c>
      <c r="D2661">
        <f t="shared" si="216"/>
        <v>11</v>
      </c>
      <c r="E2661">
        <v>76</v>
      </c>
      <c r="F2661" s="3">
        <v>447.54599999999999</v>
      </c>
      <c r="G2661" s="3">
        <f t="shared" si="217"/>
        <v>425.66797199999996</v>
      </c>
      <c r="H2661" s="3">
        <f t="shared" si="217"/>
        <v>422.24345838000011</v>
      </c>
      <c r="I2661" s="3">
        <f t="shared" si="217"/>
        <v>423.79930353000015</v>
      </c>
    </row>
    <row r="2662" spans="3:9">
      <c r="C2662" s="2">
        <f t="shared" si="215"/>
        <v>39924</v>
      </c>
      <c r="D2662">
        <f t="shared" si="216"/>
        <v>12</v>
      </c>
      <c r="E2662">
        <v>79</v>
      </c>
      <c r="F2662" s="3">
        <v>468.12</v>
      </c>
      <c r="G2662" s="3">
        <f t="shared" si="217"/>
        <v>455.22867666000002</v>
      </c>
      <c r="H2662" s="3">
        <f t="shared" si="217"/>
        <v>452.37858393000005</v>
      </c>
      <c r="I2662" s="3">
        <f t="shared" si="217"/>
        <v>455.66715765000077</v>
      </c>
    </row>
    <row r="2663" spans="3:9">
      <c r="C2663" s="2">
        <f t="shared" si="215"/>
        <v>39924</v>
      </c>
      <c r="D2663">
        <f t="shared" si="216"/>
        <v>13</v>
      </c>
      <c r="E2663">
        <v>78</v>
      </c>
      <c r="F2663" s="3">
        <v>480.29399999999998</v>
      </c>
      <c r="G2663" s="3">
        <f t="shared" si="217"/>
        <v>444.99131502</v>
      </c>
      <c r="H2663" s="3">
        <f t="shared" si="217"/>
        <v>441.85029423999998</v>
      </c>
      <c r="I2663" s="3">
        <f t="shared" si="217"/>
        <v>444.63139367000173</v>
      </c>
    </row>
    <row r="2664" spans="3:9">
      <c r="C2664" s="2">
        <f t="shared" si="215"/>
        <v>39924</v>
      </c>
      <c r="D2664">
        <f t="shared" si="216"/>
        <v>14</v>
      </c>
      <c r="E2664">
        <v>79</v>
      </c>
      <c r="F2664" s="3">
        <v>484.46199999999999</v>
      </c>
      <c r="G2664" s="3">
        <f t="shared" si="217"/>
        <v>455.22867666000002</v>
      </c>
      <c r="H2664" s="3">
        <f t="shared" si="217"/>
        <v>452.37858393000005</v>
      </c>
      <c r="I2664" s="3">
        <f t="shared" si="217"/>
        <v>455.66715765000077</v>
      </c>
    </row>
    <row r="2665" spans="3:9">
      <c r="C2665" s="2">
        <f t="shared" si="215"/>
        <v>39924</v>
      </c>
      <c r="D2665">
        <f t="shared" si="216"/>
        <v>15</v>
      </c>
      <c r="E2665">
        <v>79</v>
      </c>
      <c r="F2665" s="3">
        <v>478.553</v>
      </c>
      <c r="G2665" s="3">
        <f t="shared" si="217"/>
        <v>455.22867666000002</v>
      </c>
      <c r="H2665" s="3">
        <f t="shared" si="217"/>
        <v>452.37858393000005</v>
      </c>
      <c r="I2665" s="3">
        <f t="shared" si="217"/>
        <v>455.66715765000077</v>
      </c>
    </row>
    <row r="2666" spans="3:9">
      <c r="C2666" s="2">
        <f t="shared" si="215"/>
        <v>39924</v>
      </c>
      <c r="D2666">
        <f t="shared" si="216"/>
        <v>16</v>
      </c>
      <c r="E2666">
        <v>78</v>
      </c>
      <c r="F2666" s="3">
        <v>465.90600000000001</v>
      </c>
      <c r="G2666" s="3">
        <f t="shared" si="217"/>
        <v>444.99131502</v>
      </c>
      <c r="H2666" s="3">
        <f t="shared" si="217"/>
        <v>441.85029423999998</v>
      </c>
      <c r="I2666" s="3">
        <f t="shared" si="217"/>
        <v>444.63139367000173</v>
      </c>
    </row>
    <row r="2667" spans="3:9">
      <c r="C2667" s="2">
        <f t="shared" si="215"/>
        <v>39924</v>
      </c>
      <c r="D2667">
        <f t="shared" si="216"/>
        <v>17</v>
      </c>
      <c r="E2667">
        <v>75</v>
      </c>
      <c r="F2667" s="3">
        <v>448.63299999999998</v>
      </c>
      <c r="G2667" s="3">
        <f t="shared" si="217"/>
        <v>416.58199061999994</v>
      </c>
      <c r="H2667" s="3">
        <f t="shared" si="217"/>
        <v>413.15130973000009</v>
      </c>
      <c r="I2667" s="3">
        <f t="shared" si="217"/>
        <v>414.03328529000015</v>
      </c>
    </row>
    <row r="2668" spans="3:9">
      <c r="C2668" s="2">
        <f t="shared" si="215"/>
        <v>39924</v>
      </c>
      <c r="D2668">
        <f t="shared" si="216"/>
        <v>18</v>
      </c>
      <c r="E2668">
        <v>63</v>
      </c>
      <c r="F2668" s="3">
        <v>425.93700000000001</v>
      </c>
      <c r="G2668" s="3">
        <f t="shared" si="217"/>
        <v>337.48610081999993</v>
      </c>
      <c r="H2668" s="3">
        <f t="shared" si="217"/>
        <v>338.37904489000005</v>
      </c>
      <c r="I2668" s="3">
        <f t="shared" si="217"/>
        <v>334.14473956999979</v>
      </c>
    </row>
    <row r="2669" spans="3:9">
      <c r="C2669" s="2">
        <f t="shared" si="215"/>
        <v>39924</v>
      </c>
      <c r="D2669">
        <f t="shared" si="216"/>
        <v>19</v>
      </c>
      <c r="E2669">
        <v>61</v>
      </c>
      <c r="F2669" s="3">
        <v>410.22300000000001</v>
      </c>
      <c r="G2669" s="3">
        <f t="shared" si="217"/>
        <v>329.67656039999997</v>
      </c>
      <c r="H2669" s="3">
        <f t="shared" si="217"/>
        <v>331.60334043000006</v>
      </c>
      <c r="I2669" s="3">
        <f t="shared" si="217"/>
        <v>327.69495363000038</v>
      </c>
    </row>
    <row r="2670" spans="3:9">
      <c r="C2670" s="2">
        <f t="shared" si="215"/>
        <v>39924</v>
      </c>
      <c r="D2670">
        <f t="shared" si="216"/>
        <v>20</v>
      </c>
      <c r="E2670">
        <v>60</v>
      </c>
      <c r="F2670" s="3">
        <v>396.15499999999997</v>
      </c>
      <c r="G2670" s="3">
        <f t="shared" si="217"/>
        <v>326.34748031999993</v>
      </c>
      <c r="H2670" s="3">
        <f t="shared" si="217"/>
        <v>328.77372958000001</v>
      </c>
      <c r="I2670" s="3">
        <f t="shared" si="217"/>
        <v>325.1774444899998</v>
      </c>
    </row>
    <row r="2671" spans="3:9">
      <c r="C2671" s="2">
        <f t="shared" si="215"/>
        <v>39924</v>
      </c>
      <c r="D2671">
        <f t="shared" si="216"/>
        <v>21</v>
      </c>
      <c r="E2671">
        <v>58</v>
      </c>
      <c r="F2671" s="3">
        <v>376.13900000000001</v>
      </c>
      <c r="G2671" s="3">
        <f t="shared" si="217"/>
        <v>320.84070041999996</v>
      </c>
      <c r="H2671" s="3">
        <f t="shared" si="217"/>
        <v>324.19698444000005</v>
      </c>
      <c r="I2671" s="3">
        <f t="shared" si="217"/>
        <v>321.50562987000018</v>
      </c>
    </row>
    <row r="2672" spans="3:9">
      <c r="C2672" s="2">
        <f t="shared" si="215"/>
        <v>39924</v>
      </c>
      <c r="D2672">
        <f t="shared" si="216"/>
        <v>22</v>
      </c>
      <c r="E2672">
        <v>57</v>
      </c>
      <c r="F2672" s="3">
        <v>326.79300000000001</v>
      </c>
      <c r="G2672" s="3">
        <f t="shared" ref="G2672:I2691" si="218">(G$3*$E2672^4)+(G$4*$E2672^3)+(G$5*$E2672^2)+(G$6*$E2672)+G$7</f>
        <v>318.66300059999992</v>
      </c>
      <c r="H2672" s="3">
        <f t="shared" si="218"/>
        <v>322.43624767000006</v>
      </c>
      <c r="I2672" s="3">
        <f t="shared" si="218"/>
        <v>320.32606846999994</v>
      </c>
    </row>
    <row r="2673" spans="3:9">
      <c r="C2673" s="2">
        <f t="shared" si="215"/>
        <v>39924</v>
      </c>
      <c r="D2673">
        <f t="shared" si="216"/>
        <v>23</v>
      </c>
      <c r="E2673">
        <v>56</v>
      </c>
      <c r="F2673" s="3">
        <v>294.19600000000003</v>
      </c>
      <c r="G2673" s="3">
        <f t="shared" si="218"/>
        <v>316.86909420000006</v>
      </c>
      <c r="H2673" s="3">
        <f t="shared" si="218"/>
        <v>321.01819978000003</v>
      </c>
      <c r="I2673" s="3">
        <f t="shared" si="218"/>
        <v>319.56466133000055</v>
      </c>
    </row>
    <row r="2674" spans="3:9">
      <c r="C2674" s="2">
        <f t="shared" si="215"/>
        <v>39924</v>
      </c>
      <c r="D2674">
        <f t="shared" si="216"/>
        <v>24</v>
      </c>
      <c r="E2674">
        <v>58</v>
      </c>
      <c r="F2674" s="3">
        <v>279.33199999999999</v>
      </c>
      <c r="G2674" s="3">
        <f t="shared" si="218"/>
        <v>320.84070041999996</v>
      </c>
      <c r="H2674" s="3">
        <f t="shared" si="218"/>
        <v>324.19698444000005</v>
      </c>
      <c r="I2674" s="3">
        <f t="shared" si="218"/>
        <v>321.50562987000018</v>
      </c>
    </row>
    <row r="2675" spans="3:9">
      <c r="C2675" s="2">
        <f t="shared" si="215"/>
        <v>39925</v>
      </c>
      <c r="D2675">
        <f t="shared" si="216"/>
        <v>1</v>
      </c>
      <c r="E2675">
        <v>56</v>
      </c>
      <c r="F2675" s="3">
        <v>263.76</v>
      </c>
      <c r="G2675" s="3">
        <f t="shared" si="218"/>
        <v>316.86909420000006</v>
      </c>
      <c r="H2675" s="3">
        <f t="shared" si="218"/>
        <v>321.01819978000003</v>
      </c>
      <c r="I2675" s="3">
        <f t="shared" si="218"/>
        <v>319.56466133000055</v>
      </c>
    </row>
    <row r="2676" spans="3:9">
      <c r="C2676" s="2">
        <f t="shared" si="215"/>
        <v>39925</v>
      </c>
      <c r="D2676">
        <f t="shared" si="216"/>
        <v>2</v>
      </c>
      <c r="E2676">
        <v>54</v>
      </c>
      <c r="F2676" s="3">
        <v>256.15199999999999</v>
      </c>
      <c r="G2676" s="3">
        <f t="shared" si="218"/>
        <v>314.43266165999989</v>
      </c>
      <c r="H2676" s="3">
        <f t="shared" si="218"/>
        <v>319.18296568000005</v>
      </c>
      <c r="I2676" s="3">
        <f t="shared" si="218"/>
        <v>319.2288201500001</v>
      </c>
    </row>
    <row r="2677" spans="3:9">
      <c r="C2677" s="2">
        <f t="shared" si="215"/>
        <v>39925</v>
      </c>
      <c r="D2677">
        <f t="shared" si="216"/>
        <v>3</v>
      </c>
      <c r="E2677">
        <v>55</v>
      </c>
      <c r="F2677" s="3">
        <v>256.49200000000002</v>
      </c>
      <c r="G2677" s="3">
        <f t="shared" si="218"/>
        <v>315.45898121999994</v>
      </c>
      <c r="H2677" s="3">
        <f t="shared" si="218"/>
        <v>319.93603953000002</v>
      </c>
      <c r="I2677" s="3">
        <f t="shared" si="218"/>
        <v>319.20492189000021</v>
      </c>
    </row>
    <row r="2678" spans="3:9">
      <c r="C2678" s="2">
        <f t="shared" si="215"/>
        <v>39925</v>
      </c>
      <c r="D2678">
        <f t="shared" si="216"/>
        <v>4</v>
      </c>
      <c r="E2678">
        <v>57</v>
      </c>
      <c r="F2678" s="3">
        <v>258.46699999999998</v>
      </c>
      <c r="G2678" s="3">
        <f t="shared" si="218"/>
        <v>318.66300059999992</v>
      </c>
      <c r="H2678" s="3">
        <f t="shared" si="218"/>
        <v>322.43624767000006</v>
      </c>
      <c r="I2678" s="3">
        <f t="shared" si="218"/>
        <v>320.32606846999994</v>
      </c>
    </row>
    <row r="2679" spans="3:9">
      <c r="C2679" s="2">
        <f t="shared" si="215"/>
        <v>39925</v>
      </c>
      <c r="D2679">
        <f t="shared" si="216"/>
        <v>5</v>
      </c>
      <c r="E2679">
        <v>56</v>
      </c>
      <c r="F2679" s="3">
        <v>269.65699999999998</v>
      </c>
      <c r="G2679" s="3">
        <f t="shared" si="218"/>
        <v>316.86909420000006</v>
      </c>
      <c r="H2679" s="3">
        <f t="shared" si="218"/>
        <v>321.01819978000003</v>
      </c>
      <c r="I2679" s="3">
        <f t="shared" si="218"/>
        <v>319.56466133000055</v>
      </c>
    </row>
    <row r="2680" spans="3:9">
      <c r="C2680" s="2">
        <f t="shared" si="215"/>
        <v>39925</v>
      </c>
      <c r="D2680">
        <f t="shared" si="216"/>
        <v>6</v>
      </c>
      <c r="E2680">
        <v>58</v>
      </c>
      <c r="F2680" s="3">
        <v>288.02699999999999</v>
      </c>
      <c r="G2680" s="3">
        <f t="shared" si="218"/>
        <v>320.84070041999996</v>
      </c>
      <c r="H2680" s="3">
        <f t="shared" si="218"/>
        <v>324.19698444000005</v>
      </c>
      <c r="I2680" s="3">
        <f t="shared" si="218"/>
        <v>321.50562987000018</v>
      </c>
    </row>
    <row r="2681" spans="3:9">
      <c r="C2681" s="2">
        <f t="shared" si="215"/>
        <v>39925</v>
      </c>
      <c r="D2681">
        <f t="shared" si="216"/>
        <v>7</v>
      </c>
      <c r="E2681">
        <v>56</v>
      </c>
      <c r="F2681" s="3">
        <v>310.36500000000001</v>
      </c>
      <c r="G2681" s="3">
        <f t="shared" si="218"/>
        <v>316.86909420000006</v>
      </c>
      <c r="H2681" s="3">
        <f t="shared" si="218"/>
        <v>321.01819978000003</v>
      </c>
      <c r="I2681" s="3">
        <f t="shared" si="218"/>
        <v>319.56466133000055</v>
      </c>
    </row>
    <row r="2682" spans="3:9">
      <c r="C2682" s="2">
        <f t="shared" si="215"/>
        <v>39925</v>
      </c>
      <c r="D2682">
        <f t="shared" si="216"/>
        <v>8</v>
      </c>
      <c r="E2682">
        <v>63</v>
      </c>
      <c r="F2682" s="3">
        <v>339.98099999999999</v>
      </c>
      <c r="G2682" s="3">
        <f t="shared" si="218"/>
        <v>337.48610081999993</v>
      </c>
      <c r="H2682" s="3">
        <f t="shared" si="218"/>
        <v>338.37904489000005</v>
      </c>
      <c r="I2682" s="3">
        <f t="shared" si="218"/>
        <v>334.14473956999979</v>
      </c>
    </row>
    <row r="2683" spans="3:9">
      <c r="C2683" s="2">
        <f t="shared" si="215"/>
        <v>39925</v>
      </c>
      <c r="D2683">
        <f t="shared" si="216"/>
        <v>9</v>
      </c>
      <c r="E2683">
        <v>69</v>
      </c>
      <c r="F2683" s="3">
        <v>389.01600000000002</v>
      </c>
      <c r="G2683" s="3">
        <f t="shared" si="218"/>
        <v>370.1257641599999</v>
      </c>
      <c r="H2683" s="3">
        <f t="shared" si="218"/>
        <v>368.12770963000003</v>
      </c>
      <c r="I2683" s="3">
        <f t="shared" si="218"/>
        <v>365.24915915000025</v>
      </c>
    </row>
    <row r="2684" spans="3:9">
      <c r="C2684" s="2">
        <f t="shared" si="215"/>
        <v>39925</v>
      </c>
      <c r="D2684">
        <f t="shared" si="216"/>
        <v>10</v>
      </c>
      <c r="E2684">
        <v>71</v>
      </c>
      <c r="F2684" s="3">
        <v>427.18599999999998</v>
      </c>
      <c r="G2684" s="3">
        <f t="shared" si="218"/>
        <v>384.07599930000003</v>
      </c>
      <c r="H2684" s="3">
        <f t="shared" si="218"/>
        <v>381.36581473000001</v>
      </c>
      <c r="I2684" s="3">
        <f t="shared" si="218"/>
        <v>379.58428973000042</v>
      </c>
    </row>
    <row r="2685" spans="3:9">
      <c r="C2685" s="2">
        <f t="shared" si="215"/>
        <v>39925</v>
      </c>
      <c r="D2685">
        <f t="shared" si="216"/>
        <v>11</v>
      </c>
      <c r="E2685">
        <v>73</v>
      </c>
      <c r="F2685" s="3">
        <v>458.88600000000002</v>
      </c>
      <c r="G2685" s="3">
        <f t="shared" si="218"/>
        <v>399.56140812000001</v>
      </c>
      <c r="H2685" s="3">
        <f t="shared" si="218"/>
        <v>396.35554479000007</v>
      </c>
      <c r="I2685" s="3">
        <f t="shared" si="218"/>
        <v>395.86549646999953</v>
      </c>
    </row>
    <row r="2686" spans="3:9">
      <c r="C2686" s="2">
        <f t="shared" si="215"/>
        <v>39925</v>
      </c>
      <c r="D2686">
        <f t="shared" si="216"/>
        <v>12</v>
      </c>
      <c r="E2686">
        <v>74</v>
      </c>
      <c r="F2686" s="3">
        <v>473.00099999999998</v>
      </c>
      <c r="G2686" s="3">
        <f t="shared" si="218"/>
        <v>407.87980266</v>
      </c>
      <c r="H2686" s="3">
        <f t="shared" si="218"/>
        <v>404.5242722800001</v>
      </c>
      <c r="I2686" s="3">
        <f t="shared" si="218"/>
        <v>404.71825114999962</v>
      </c>
    </row>
    <row r="2687" spans="3:9">
      <c r="C2687" s="2">
        <f t="shared" si="215"/>
        <v>39925</v>
      </c>
      <c r="D2687">
        <f t="shared" si="216"/>
        <v>13</v>
      </c>
      <c r="E2687">
        <v>75</v>
      </c>
      <c r="F2687" s="3">
        <v>479.78800000000001</v>
      </c>
      <c r="G2687" s="3">
        <f t="shared" si="218"/>
        <v>416.58199061999994</v>
      </c>
      <c r="H2687" s="3">
        <f t="shared" si="218"/>
        <v>413.15130973000009</v>
      </c>
      <c r="I2687" s="3">
        <f t="shared" si="218"/>
        <v>414.03328529000015</v>
      </c>
    </row>
    <row r="2688" spans="3:9">
      <c r="C2688" s="2">
        <f t="shared" si="215"/>
        <v>39925</v>
      </c>
      <c r="D2688">
        <f t="shared" si="216"/>
        <v>14</v>
      </c>
      <c r="E2688">
        <v>78</v>
      </c>
      <c r="F2688" s="3">
        <v>484.79599999999999</v>
      </c>
      <c r="G2688" s="3">
        <f t="shared" si="218"/>
        <v>444.99131502</v>
      </c>
      <c r="H2688" s="3">
        <f t="shared" si="218"/>
        <v>441.85029423999998</v>
      </c>
      <c r="I2688" s="3">
        <f t="shared" si="218"/>
        <v>444.63139367000173</v>
      </c>
    </row>
    <row r="2689" spans="3:9">
      <c r="C2689" s="2">
        <f t="shared" si="215"/>
        <v>39925</v>
      </c>
      <c r="D2689">
        <f t="shared" si="216"/>
        <v>15</v>
      </c>
      <c r="E2689">
        <v>77</v>
      </c>
      <c r="F2689" s="3">
        <v>487.18799999999999</v>
      </c>
      <c r="G2689" s="3">
        <f t="shared" si="218"/>
        <v>435.13774680000006</v>
      </c>
      <c r="H2689" s="3">
        <f t="shared" si="218"/>
        <v>431.80751946999999</v>
      </c>
      <c r="I2689" s="3">
        <f t="shared" si="218"/>
        <v>434.00346707000068</v>
      </c>
    </row>
    <row r="2690" spans="3:9">
      <c r="C2690" s="2">
        <f t="shared" si="215"/>
        <v>39925</v>
      </c>
      <c r="D2690">
        <f t="shared" si="216"/>
        <v>16</v>
      </c>
      <c r="E2690">
        <v>77</v>
      </c>
      <c r="F2690" s="3">
        <v>480.51100000000002</v>
      </c>
      <c r="G2690" s="3">
        <f t="shared" si="218"/>
        <v>435.13774680000006</v>
      </c>
      <c r="H2690" s="3">
        <f t="shared" si="218"/>
        <v>431.80751946999999</v>
      </c>
      <c r="I2690" s="3">
        <f t="shared" si="218"/>
        <v>434.00346707000068</v>
      </c>
    </row>
    <row r="2691" spans="3:9">
      <c r="C2691" s="2">
        <f t="shared" si="215"/>
        <v>39925</v>
      </c>
      <c r="D2691">
        <f t="shared" si="216"/>
        <v>17</v>
      </c>
      <c r="E2691">
        <v>75</v>
      </c>
      <c r="F2691" s="3">
        <v>479.09899999999999</v>
      </c>
      <c r="G2691" s="3">
        <f t="shared" si="218"/>
        <v>416.58199061999994</v>
      </c>
      <c r="H2691" s="3">
        <f t="shared" si="218"/>
        <v>413.15130973000009</v>
      </c>
      <c r="I2691" s="3">
        <f t="shared" si="218"/>
        <v>414.03328529000015</v>
      </c>
    </row>
    <row r="2692" spans="3:9">
      <c r="C2692" s="2">
        <f t="shared" si="215"/>
        <v>39925</v>
      </c>
      <c r="D2692">
        <f t="shared" si="216"/>
        <v>18</v>
      </c>
      <c r="E2692">
        <v>73</v>
      </c>
      <c r="F2692" s="3">
        <v>456.36200000000002</v>
      </c>
      <c r="G2692" s="3">
        <f t="shared" ref="G2692:I2711" si="219">(G$3*$E2692^4)+(G$4*$E2692^3)+(G$5*$E2692^2)+(G$6*$E2692)+G$7</f>
        <v>399.56140812000001</v>
      </c>
      <c r="H2692" s="3">
        <f t="shared" si="219"/>
        <v>396.35554479000007</v>
      </c>
      <c r="I2692" s="3">
        <f t="shared" si="219"/>
        <v>395.86549646999953</v>
      </c>
    </row>
    <row r="2693" spans="3:9">
      <c r="C2693" s="2">
        <f t="shared" si="215"/>
        <v>39925</v>
      </c>
      <c r="D2693">
        <f t="shared" si="216"/>
        <v>19</v>
      </c>
      <c r="E2693">
        <v>71</v>
      </c>
      <c r="F2693" s="3">
        <v>444.202</v>
      </c>
      <c r="G2693" s="3">
        <f t="shared" si="219"/>
        <v>384.07599930000003</v>
      </c>
      <c r="H2693" s="3">
        <f t="shared" si="219"/>
        <v>381.36581473000001</v>
      </c>
      <c r="I2693" s="3">
        <f t="shared" si="219"/>
        <v>379.58428973000042</v>
      </c>
    </row>
    <row r="2694" spans="3:9">
      <c r="C2694" s="2">
        <f t="shared" si="215"/>
        <v>39925</v>
      </c>
      <c r="D2694">
        <f t="shared" si="216"/>
        <v>20</v>
      </c>
      <c r="E2694">
        <v>69</v>
      </c>
      <c r="F2694" s="3">
        <v>442.03100000000001</v>
      </c>
      <c r="G2694" s="3">
        <f t="shared" si="219"/>
        <v>370.1257641599999</v>
      </c>
      <c r="H2694" s="3">
        <f t="shared" si="219"/>
        <v>368.12770963000003</v>
      </c>
      <c r="I2694" s="3">
        <f t="shared" si="219"/>
        <v>365.24915915000025</v>
      </c>
    </row>
    <row r="2695" spans="3:9">
      <c r="C2695" s="2">
        <f t="shared" si="215"/>
        <v>39925</v>
      </c>
      <c r="D2695">
        <f t="shared" si="216"/>
        <v>21</v>
      </c>
      <c r="E2695">
        <v>69</v>
      </c>
      <c r="F2695" s="3">
        <v>414.95100000000002</v>
      </c>
      <c r="G2695" s="3">
        <f t="shared" si="219"/>
        <v>370.1257641599999</v>
      </c>
      <c r="H2695" s="3">
        <f t="shared" si="219"/>
        <v>368.12770963000003</v>
      </c>
      <c r="I2695" s="3">
        <f t="shared" si="219"/>
        <v>365.24915915000025</v>
      </c>
    </row>
    <row r="2696" spans="3:9">
      <c r="C2696" s="2">
        <f t="shared" si="215"/>
        <v>39925</v>
      </c>
      <c r="D2696">
        <f t="shared" si="216"/>
        <v>22</v>
      </c>
      <c r="E2696">
        <v>69</v>
      </c>
      <c r="F2696" s="3">
        <v>364.52699999999999</v>
      </c>
      <c r="G2696" s="3">
        <f t="shared" si="219"/>
        <v>370.1257641599999</v>
      </c>
      <c r="H2696" s="3">
        <f t="shared" si="219"/>
        <v>368.12770963000003</v>
      </c>
      <c r="I2696" s="3">
        <f t="shared" si="219"/>
        <v>365.24915915000025</v>
      </c>
    </row>
    <row r="2697" spans="3:9">
      <c r="C2697" s="2">
        <f t="shared" si="215"/>
        <v>39925</v>
      </c>
      <c r="D2697">
        <f t="shared" si="216"/>
        <v>23</v>
      </c>
      <c r="E2697">
        <v>68</v>
      </c>
      <c r="F2697" s="3">
        <v>325.83600000000001</v>
      </c>
      <c r="G2697" s="3">
        <f t="shared" si="219"/>
        <v>363.72633672000006</v>
      </c>
      <c r="H2697" s="3">
        <f t="shared" si="219"/>
        <v>362.14851334000002</v>
      </c>
      <c r="I2697" s="3">
        <f t="shared" si="219"/>
        <v>358.82321177</v>
      </c>
    </row>
    <row r="2698" spans="3:9">
      <c r="C2698" s="2">
        <f t="shared" si="215"/>
        <v>39925</v>
      </c>
      <c r="D2698">
        <f t="shared" si="216"/>
        <v>24</v>
      </c>
      <c r="E2698">
        <v>68</v>
      </c>
      <c r="F2698" s="3">
        <v>300.98700000000002</v>
      </c>
      <c r="G2698" s="3">
        <f t="shared" si="219"/>
        <v>363.72633672000006</v>
      </c>
      <c r="H2698" s="3">
        <f t="shared" si="219"/>
        <v>362.14851334000002</v>
      </c>
      <c r="I2698" s="3">
        <f t="shared" si="219"/>
        <v>358.82321177</v>
      </c>
    </row>
    <row r="2699" spans="3:9">
      <c r="C2699" s="2">
        <f t="shared" si="215"/>
        <v>39926</v>
      </c>
      <c r="D2699">
        <f t="shared" si="216"/>
        <v>1</v>
      </c>
      <c r="E2699">
        <v>67</v>
      </c>
      <c r="F2699" s="3">
        <v>290.11700000000002</v>
      </c>
      <c r="G2699" s="3">
        <f t="shared" si="219"/>
        <v>357.71070269999996</v>
      </c>
      <c r="H2699" s="3">
        <f t="shared" si="219"/>
        <v>356.58681957000005</v>
      </c>
      <c r="I2699" s="3">
        <f t="shared" si="219"/>
        <v>352.89490377000044</v>
      </c>
    </row>
    <row r="2700" spans="3:9">
      <c r="C2700" s="2">
        <f t="shared" si="215"/>
        <v>39926</v>
      </c>
      <c r="D2700">
        <f t="shared" si="216"/>
        <v>2</v>
      </c>
      <c r="E2700">
        <v>66</v>
      </c>
      <c r="F2700" s="3">
        <v>282.37299999999999</v>
      </c>
      <c r="G2700" s="3">
        <f t="shared" si="219"/>
        <v>352.07886209999992</v>
      </c>
      <c r="H2700" s="3">
        <f t="shared" si="219"/>
        <v>351.43582708000002</v>
      </c>
      <c r="I2700" s="3">
        <f t="shared" si="219"/>
        <v>347.46472643000021</v>
      </c>
    </row>
    <row r="2701" spans="3:9">
      <c r="C2701" s="2">
        <f t="shared" ref="C2701:C2764" si="220">IF(D2701=1,C2700+1,C2700)</f>
        <v>39926</v>
      </c>
      <c r="D2701">
        <f t="shared" ref="D2701:D2764" si="221">IF(D2700=24,1,D2700+1)</f>
        <v>3</v>
      </c>
      <c r="E2701">
        <v>66</v>
      </c>
      <c r="F2701" s="3">
        <v>279.87700000000001</v>
      </c>
      <c r="G2701" s="3">
        <f t="shared" si="219"/>
        <v>352.07886209999992</v>
      </c>
      <c r="H2701" s="3">
        <f t="shared" si="219"/>
        <v>351.43582708000002</v>
      </c>
      <c r="I2701" s="3">
        <f t="shared" si="219"/>
        <v>347.46472643000021</v>
      </c>
    </row>
    <row r="2702" spans="3:9">
      <c r="C2702" s="2">
        <f t="shared" si="220"/>
        <v>39926</v>
      </c>
      <c r="D2702">
        <f t="shared" si="221"/>
        <v>4</v>
      </c>
      <c r="E2702">
        <v>64</v>
      </c>
      <c r="F2702" s="3">
        <v>285.089</v>
      </c>
      <c r="G2702" s="3">
        <f t="shared" si="219"/>
        <v>341.96656115999997</v>
      </c>
      <c r="H2702" s="3">
        <f t="shared" si="219"/>
        <v>342.33874098000001</v>
      </c>
      <c r="I2702" s="3">
        <f t="shared" si="219"/>
        <v>338.09301165000039</v>
      </c>
    </row>
    <row r="2703" spans="3:9">
      <c r="C2703" s="2">
        <f t="shared" si="220"/>
        <v>39926</v>
      </c>
      <c r="D2703">
        <f t="shared" si="221"/>
        <v>5</v>
      </c>
      <c r="E2703">
        <v>64</v>
      </c>
      <c r="F2703" s="3">
        <v>293.37</v>
      </c>
      <c r="G2703" s="3">
        <f t="shared" si="219"/>
        <v>341.96656115999997</v>
      </c>
      <c r="H2703" s="3">
        <f t="shared" si="219"/>
        <v>342.33874098000001</v>
      </c>
      <c r="I2703" s="3">
        <f t="shared" si="219"/>
        <v>338.09301165000039</v>
      </c>
    </row>
    <row r="2704" spans="3:9">
      <c r="C2704" s="2">
        <f t="shared" si="220"/>
        <v>39926</v>
      </c>
      <c r="D2704">
        <f t="shared" si="221"/>
        <v>6</v>
      </c>
      <c r="E2704">
        <v>64</v>
      </c>
      <c r="F2704" s="3">
        <v>309.36200000000002</v>
      </c>
      <c r="G2704" s="3">
        <f t="shared" si="219"/>
        <v>341.96656115999997</v>
      </c>
      <c r="H2704" s="3">
        <f t="shared" si="219"/>
        <v>342.33874098000001</v>
      </c>
      <c r="I2704" s="3">
        <f t="shared" si="219"/>
        <v>338.09301165000039</v>
      </c>
    </row>
    <row r="2705" spans="3:9">
      <c r="C2705" s="2">
        <f t="shared" si="220"/>
        <v>39926</v>
      </c>
      <c r="D2705">
        <f t="shared" si="221"/>
        <v>7</v>
      </c>
      <c r="E2705">
        <v>64</v>
      </c>
      <c r="F2705" s="3">
        <v>329.63099999999997</v>
      </c>
      <c r="G2705" s="3">
        <f t="shared" si="219"/>
        <v>341.96656115999997</v>
      </c>
      <c r="H2705" s="3">
        <f t="shared" si="219"/>
        <v>342.33874098000001</v>
      </c>
      <c r="I2705" s="3">
        <f t="shared" si="219"/>
        <v>338.09301165000039</v>
      </c>
    </row>
    <row r="2706" spans="3:9">
      <c r="C2706" s="2">
        <f t="shared" si="220"/>
        <v>39926</v>
      </c>
      <c r="D2706">
        <f t="shared" si="221"/>
        <v>8</v>
      </c>
      <c r="E2706">
        <v>68</v>
      </c>
      <c r="F2706" s="3">
        <v>369.90800000000002</v>
      </c>
      <c r="G2706" s="3">
        <f t="shared" si="219"/>
        <v>363.72633672000006</v>
      </c>
      <c r="H2706" s="3">
        <f t="shared" si="219"/>
        <v>362.14851334000002</v>
      </c>
      <c r="I2706" s="3">
        <f t="shared" si="219"/>
        <v>358.82321177</v>
      </c>
    </row>
    <row r="2707" spans="3:9">
      <c r="C2707" s="2">
        <f t="shared" si="220"/>
        <v>39926</v>
      </c>
      <c r="D2707">
        <f t="shared" si="221"/>
        <v>9</v>
      </c>
      <c r="E2707">
        <v>73</v>
      </c>
      <c r="F2707" s="3">
        <v>434.92899999999997</v>
      </c>
      <c r="G2707" s="3">
        <f t="shared" si="219"/>
        <v>399.56140812000001</v>
      </c>
      <c r="H2707" s="3">
        <f t="shared" si="219"/>
        <v>396.35554479000007</v>
      </c>
      <c r="I2707" s="3">
        <f t="shared" si="219"/>
        <v>395.86549646999953</v>
      </c>
    </row>
    <row r="2708" spans="3:9">
      <c r="C2708" s="2">
        <f t="shared" si="220"/>
        <v>39926</v>
      </c>
      <c r="D2708">
        <f t="shared" si="221"/>
        <v>10</v>
      </c>
      <c r="E2708">
        <v>78</v>
      </c>
      <c r="F2708" s="3">
        <v>475.80599999999998</v>
      </c>
      <c r="G2708" s="3">
        <f t="shared" si="219"/>
        <v>444.99131502</v>
      </c>
      <c r="H2708" s="3">
        <f t="shared" si="219"/>
        <v>441.85029423999998</v>
      </c>
      <c r="I2708" s="3">
        <f t="shared" si="219"/>
        <v>444.63139367000173</v>
      </c>
    </row>
    <row r="2709" spans="3:9">
      <c r="C2709" s="2">
        <f t="shared" si="220"/>
        <v>39926</v>
      </c>
      <c r="D2709">
        <f t="shared" si="221"/>
        <v>11</v>
      </c>
      <c r="E2709">
        <v>77</v>
      </c>
      <c r="F2709" s="3">
        <v>505.69600000000003</v>
      </c>
      <c r="G2709" s="3">
        <f t="shared" si="219"/>
        <v>435.13774680000006</v>
      </c>
      <c r="H2709" s="3">
        <f t="shared" si="219"/>
        <v>431.80751946999999</v>
      </c>
      <c r="I2709" s="3">
        <f t="shared" si="219"/>
        <v>434.00346707000068</v>
      </c>
    </row>
    <row r="2710" spans="3:9">
      <c r="C2710" s="2">
        <f t="shared" si="220"/>
        <v>39926</v>
      </c>
      <c r="D2710">
        <f t="shared" si="221"/>
        <v>12</v>
      </c>
      <c r="E2710">
        <v>78</v>
      </c>
      <c r="F2710" s="3">
        <v>517.476</v>
      </c>
      <c r="G2710" s="3">
        <f t="shared" si="219"/>
        <v>444.99131502</v>
      </c>
      <c r="H2710" s="3">
        <f t="shared" si="219"/>
        <v>441.85029423999998</v>
      </c>
      <c r="I2710" s="3">
        <f t="shared" si="219"/>
        <v>444.63139367000173</v>
      </c>
    </row>
    <row r="2711" spans="3:9">
      <c r="C2711" s="2">
        <f t="shared" si="220"/>
        <v>39926</v>
      </c>
      <c r="D2711">
        <f t="shared" si="221"/>
        <v>13</v>
      </c>
      <c r="E2711">
        <v>78</v>
      </c>
      <c r="F2711" s="3">
        <v>528.67899999999997</v>
      </c>
      <c r="G2711" s="3">
        <f t="shared" si="219"/>
        <v>444.99131502</v>
      </c>
      <c r="H2711" s="3">
        <f t="shared" si="219"/>
        <v>441.85029423999998</v>
      </c>
      <c r="I2711" s="3">
        <f t="shared" si="219"/>
        <v>444.63139367000173</v>
      </c>
    </row>
    <row r="2712" spans="3:9">
      <c r="C2712" s="2">
        <f t="shared" si="220"/>
        <v>39926</v>
      </c>
      <c r="D2712">
        <f t="shared" si="221"/>
        <v>14</v>
      </c>
      <c r="E2712">
        <v>79</v>
      </c>
      <c r="F2712" s="3">
        <v>534.87800000000004</v>
      </c>
      <c r="G2712" s="3">
        <f t="shared" ref="G2712:I2731" si="222">(G$3*$E2712^4)+(G$4*$E2712^3)+(G$5*$E2712^2)+(G$6*$E2712)+G$7</f>
        <v>455.22867666000002</v>
      </c>
      <c r="H2712" s="3">
        <f t="shared" si="222"/>
        <v>452.37858393000005</v>
      </c>
      <c r="I2712" s="3">
        <f t="shared" si="222"/>
        <v>455.66715765000077</v>
      </c>
    </row>
    <row r="2713" spans="3:9">
      <c r="C2713" s="2">
        <f t="shared" si="220"/>
        <v>39926</v>
      </c>
      <c r="D2713">
        <f t="shared" si="221"/>
        <v>15</v>
      </c>
      <c r="E2713">
        <v>79</v>
      </c>
      <c r="F2713" s="3">
        <v>530.375</v>
      </c>
      <c r="G2713" s="3">
        <f t="shared" si="222"/>
        <v>455.22867666000002</v>
      </c>
      <c r="H2713" s="3">
        <f t="shared" si="222"/>
        <v>452.37858393000005</v>
      </c>
      <c r="I2713" s="3">
        <f t="shared" si="222"/>
        <v>455.66715765000077</v>
      </c>
    </row>
    <row r="2714" spans="3:9">
      <c r="C2714" s="2">
        <f t="shared" si="220"/>
        <v>39926</v>
      </c>
      <c r="D2714">
        <f t="shared" si="221"/>
        <v>16</v>
      </c>
      <c r="E2714">
        <v>79</v>
      </c>
      <c r="F2714" s="3">
        <v>516.14800000000002</v>
      </c>
      <c r="G2714" s="3">
        <f t="shared" si="222"/>
        <v>455.22867666000002</v>
      </c>
      <c r="H2714" s="3">
        <f t="shared" si="222"/>
        <v>452.37858393000005</v>
      </c>
      <c r="I2714" s="3">
        <f t="shared" si="222"/>
        <v>455.66715765000077</v>
      </c>
    </row>
    <row r="2715" spans="3:9">
      <c r="C2715" s="2">
        <f t="shared" si="220"/>
        <v>39926</v>
      </c>
      <c r="D2715">
        <f t="shared" si="221"/>
        <v>17</v>
      </c>
      <c r="E2715">
        <v>78</v>
      </c>
      <c r="F2715" s="3">
        <v>501.1</v>
      </c>
      <c r="G2715" s="3">
        <f t="shared" si="222"/>
        <v>444.99131502</v>
      </c>
      <c r="H2715" s="3">
        <f t="shared" si="222"/>
        <v>441.85029423999998</v>
      </c>
      <c r="I2715" s="3">
        <f t="shared" si="222"/>
        <v>444.63139367000173</v>
      </c>
    </row>
    <row r="2716" spans="3:9">
      <c r="C2716" s="2">
        <f t="shared" si="220"/>
        <v>39926</v>
      </c>
      <c r="D2716">
        <f t="shared" si="221"/>
        <v>18</v>
      </c>
      <c r="E2716">
        <v>75</v>
      </c>
      <c r="F2716" s="3">
        <v>470.827</v>
      </c>
      <c r="G2716" s="3">
        <f t="shared" si="222"/>
        <v>416.58199061999994</v>
      </c>
      <c r="H2716" s="3">
        <f t="shared" si="222"/>
        <v>413.15130973000009</v>
      </c>
      <c r="I2716" s="3">
        <f t="shared" si="222"/>
        <v>414.03328529000015</v>
      </c>
    </row>
    <row r="2717" spans="3:9">
      <c r="C2717" s="2">
        <f t="shared" si="220"/>
        <v>39926</v>
      </c>
      <c r="D2717">
        <f t="shared" si="221"/>
        <v>19</v>
      </c>
      <c r="E2717">
        <v>73</v>
      </c>
      <c r="F2717" s="3">
        <v>457.57499999999999</v>
      </c>
      <c r="G2717" s="3">
        <f t="shared" si="222"/>
        <v>399.56140812000001</v>
      </c>
      <c r="H2717" s="3">
        <f t="shared" si="222"/>
        <v>396.35554479000007</v>
      </c>
      <c r="I2717" s="3">
        <f t="shared" si="222"/>
        <v>395.86549646999953</v>
      </c>
    </row>
    <row r="2718" spans="3:9">
      <c r="C2718" s="2">
        <f t="shared" si="220"/>
        <v>39926</v>
      </c>
      <c r="D2718">
        <f t="shared" si="221"/>
        <v>20</v>
      </c>
      <c r="E2718">
        <v>68</v>
      </c>
      <c r="F2718" s="3">
        <v>452.47500000000002</v>
      </c>
      <c r="G2718" s="3">
        <f t="shared" si="222"/>
        <v>363.72633672000006</v>
      </c>
      <c r="H2718" s="3">
        <f t="shared" si="222"/>
        <v>362.14851334000002</v>
      </c>
      <c r="I2718" s="3">
        <f t="shared" si="222"/>
        <v>358.82321177</v>
      </c>
    </row>
    <row r="2719" spans="3:9">
      <c r="C2719" s="2">
        <f t="shared" si="220"/>
        <v>39926</v>
      </c>
      <c r="D2719">
        <f t="shared" si="221"/>
        <v>21</v>
      </c>
      <c r="E2719">
        <v>68</v>
      </c>
      <c r="F2719" s="3">
        <v>428.46300000000002</v>
      </c>
      <c r="G2719" s="3">
        <f t="shared" si="222"/>
        <v>363.72633672000006</v>
      </c>
      <c r="H2719" s="3">
        <f t="shared" si="222"/>
        <v>362.14851334000002</v>
      </c>
      <c r="I2719" s="3">
        <f t="shared" si="222"/>
        <v>358.82321177</v>
      </c>
    </row>
    <row r="2720" spans="3:9">
      <c r="C2720" s="2">
        <f t="shared" si="220"/>
        <v>39926</v>
      </c>
      <c r="D2720">
        <f t="shared" si="221"/>
        <v>22</v>
      </c>
      <c r="E2720">
        <v>66</v>
      </c>
      <c r="F2720" s="3">
        <v>374.31099999999998</v>
      </c>
      <c r="G2720" s="3">
        <f t="shared" si="222"/>
        <v>352.07886209999992</v>
      </c>
      <c r="H2720" s="3">
        <f t="shared" si="222"/>
        <v>351.43582708000002</v>
      </c>
      <c r="I2720" s="3">
        <f t="shared" si="222"/>
        <v>347.46472643000021</v>
      </c>
    </row>
    <row r="2721" spans="3:9">
      <c r="C2721" s="2">
        <f t="shared" si="220"/>
        <v>39926</v>
      </c>
      <c r="D2721">
        <f t="shared" si="221"/>
        <v>23</v>
      </c>
      <c r="E2721">
        <v>66</v>
      </c>
      <c r="F2721" s="3">
        <v>330.98599999999999</v>
      </c>
      <c r="G2721" s="3">
        <f t="shared" si="222"/>
        <v>352.07886209999992</v>
      </c>
      <c r="H2721" s="3">
        <f t="shared" si="222"/>
        <v>351.43582708000002</v>
      </c>
      <c r="I2721" s="3">
        <f t="shared" si="222"/>
        <v>347.46472643000021</v>
      </c>
    </row>
    <row r="2722" spans="3:9">
      <c r="C2722" s="2">
        <f t="shared" si="220"/>
        <v>39926</v>
      </c>
      <c r="D2722">
        <f t="shared" si="221"/>
        <v>24</v>
      </c>
      <c r="E2722">
        <v>65</v>
      </c>
      <c r="F2722" s="3">
        <v>305.11599999999999</v>
      </c>
      <c r="G2722" s="3">
        <f t="shared" si="222"/>
        <v>346.83081492000008</v>
      </c>
      <c r="H2722" s="3">
        <f t="shared" si="222"/>
        <v>346.68873463</v>
      </c>
      <c r="I2722" s="3">
        <f t="shared" si="222"/>
        <v>342.53162758999912</v>
      </c>
    </row>
    <row r="2723" spans="3:9">
      <c r="C2723" s="2">
        <f t="shared" si="220"/>
        <v>39927</v>
      </c>
      <c r="D2723">
        <f t="shared" si="221"/>
        <v>1</v>
      </c>
      <c r="E2723">
        <v>66</v>
      </c>
      <c r="F2723" s="3">
        <v>293.75599999999997</v>
      </c>
      <c r="G2723" s="3">
        <f t="shared" si="222"/>
        <v>352.07886209999992</v>
      </c>
      <c r="H2723" s="3">
        <f t="shared" si="222"/>
        <v>351.43582708000002</v>
      </c>
      <c r="I2723" s="3">
        <f t="shared" si="222"/>
        <v>347.46472643000021</v>
      </c>
    </row>
    <row r="2724" spans="3:9">
      <c r="C2724" s="2">
        <f t="shared" si="220"/>
        <v>39927</v>
      </c>
      <c r="D2724">
        <f t="shared" si="221"/>
        <v>2</v>
      </c>
      <c r="E2724">
        <v>67</v>
      </c>
      <c r="F2724" s="3">
        <v>283.69099999999997</v>
      </c>
      <c r="G2724" s="3">
        <f t="shared" si="222"/>
        <v>357.71070269999996</v>
      </c>
      <c r="H2724" s="3">
        <f t="shared" si="222"/>
        <v>356.58681957000005</v>
      </c>
      <c r="I2724" s="3">
        <f t="shared" si="222"/>
        <v>352.89490377000044</v>
      </c>
    </row>
    <row r="2725" spans="3:9">
      <c r="C2725" s="2">
        <f t="shared" si="220"/>
        <v>39927</v>
      </c>
      <c r="D2725">
        <f t="shared" si="221"/>
        <v>3</v>
      </c>
      <c r="E2725">
        <v>66</v>
      </c>
      <c r="F2725" s="3">
        <v>280.03899999999999</v>
      </c>
      <c r="G2725" s="3">
        <f t="shared" si="222"/>
        <v>352.07886209999992</v>
      </c>
      <c r="H2725" s="3">
        <f t="shared" si="222"/>
        <v>351.43582708000002</v>
      </c>
      <c r="I2725" s="3">
        <f t="shared" si="222"/>
        <v>347.46472643000021</v>
      </c>
    </row>
    <row r="2726" spans="3:9">
      <c r="C2726" s="2">
        <f t="shared" si="220"/>
        <v>39927</v>
      </c>
      <c r="D2726">
        <f t="shared" si="221"/>
        <v>4</v>
      </c>
      <c r="E2726">
        <v>66</v>
      </c>
      <c r="F2726" s="3">
        <v>282.27999999999997</v>
      </c>
      <c r="G2726" s="3">
        <f t="shared" si="222"/>
        <v>352.07886209999992</v>
      </c>
      <c r="H2726" s="3">
        <f t="shared" si="222"/>
        <v>351.43582708000002</v>
      </c>
      <c r="I2726" s="3">
        <f t="shared" si="222"/>
        <v>347.46472643000021</v>
      </c>
    </row>
    <row r="2727" spans="3:9">
      <c r="C2727" s="2">
        <f t="shared" si="220"/>
        <v>39927</v>
      </c>
      <c r="D2727">
        <f t="shared" si="221"/>
        <v>5</v>
      </c>
      <c r="E2727">
        <v>64</v>
      </c>
      <c r="F2727" s="3">
        <v>291.76100000000002</v>
      </c>
      <c r="G2727" s="3">
        <f t="shared" si="222"/>
        <v>341.96656115999997</v>
      </c>
      <c r="H2727" s="3">
        <f t="shared" si="222"/>
        <v>342.33874098000001</v>
      </c>
      <c r="I2727" s="3">
        <f t="shared" si="222"/>
        <v>338.09301165000039</v>
      </c>
    </row>
    <row r="2728" spans="3:9">
      <c r="C2728" s="2">
        <f t="shared" si="220"/>
        <v>39927</v>
      </c>
      <c r="D2728">
        <f t="shared" si="221"/>
        <v>6</v>
      </c>
      <c r="E2728">
        <v>63</v>
      </c>
      <c r="F2728" s="3">
        <v>309.14800000000002</v>
      </c>
      <c r="G2728" s="3">
        <f t="shared" si="222"/>
        <v>337.48610081999993</v>
      </c>
      <c r="H2728" s="3">
        <f t="shared" si="222"/>
        <v>338.37904489000005</v>
      </c>
      <c r="I2728" s="3">
        <f t="shared" si="222"/>
        <v>334.14473956999979</v>
      </c>
    </row>
    <row r="2729" spans="3:9">
      <c r="C2729" s="2">
        <f t="shared" si="220"/>
        <v>39927</v>
      </c>
      <c r="D2729">
        <f t="shared" si="221"/>
        <v>7</v>
      </c>
      <c r="E2729">
        <v>65</v>
      </c>
      <c r="F2729" s="3">
        <v>329.58600000000001</v>
      </c>
      <c r="G2729" s="3">
        <f t="shared" si="222"/>
        <v>346.83081492000008</v>
      </c>
      <c r="H2729" s="3">
        <f t="shared" si="222"/>
        <v>346.68873463</v>
      </c>
      <c r="I2729" s="3">
        <f t="shared" si="222"/>
        <v>342.53162758999912</v>
      </c>
    </row>
    <row r="2730" spans="3:9">
      <c r="C2730" s="2">
        <f t="shared" si="220"/>
        <v>39927</v>
      </c>
      <c r="D2730">
        <f t="shared" si="221"/>
        <v>8</v>
      </c>
      <c r="E2730">
        <v>68</v>
      </c>
      <c r="F2730" s="3">
        <v>360.34300000000002</v>
      </c>
      <c r="G2730" s="3">
        <f t="shared" si="222"/>
        <v>363.72633672000006</v>
      </c>
      <c r="H2730" s="3">
        <f t="shared" si="222"/>
        <v>362.14851334000002</v>
      </c>
      <c r="I2730" s="3">
        <f t="shared" si="222"/>
        <v>358.82321177</v>
      </c>
    </row>
    <row r="2731" spans="3:9">
      <c r="C2731" s="2">
        <f t="shared" si="220"/>
        <v>39927</v>
      </c>
      <c r="D2731">
        <f t="shared" si="221"/>
        <v>9</v>
      </c>
      <c r="E2731">
        <v>70</v>
      </c>
      <c r="F2731" s="3">
        <v>416.48</v>
      </c>
      <c r="G2731" s="3">
        <f t="shared" si="222"/>
        <v>376.90898501999993</v>
      </c>
      <c r="H2731" s="3">
        <f t="shared" si="222"/>
        <v>374.53120968000002</v>
      </c>
      <c r="I2731" s="3">
        <f t="shared" si="222"/>
        <v>372.17071119000053</v>
      </c>
    </row>
    <row r="2732" spans="3:9">
      <c r="C2732" s="2">
        <f t="shared" si="220"/>
        <v>39927</v>
      </c>
      <c r="D2732">
        <f t="shared" si="221"/>
        <v>10</v>
      </c>
      <c r="E2732">
        <v>74</v>
      </c>
      <c r="F2732" s="3">
        <v>475.76400000000001</v>
      </c>
      <c r="G2732" s="3">
        <f t="shared" ref="G2732:I2751" si="223">(G$3*$E2732^4)+(G$4*$E2732^3)+(G$5*$E2732^2)+(G$6*$E2732)+G$7</f>
        <v>407.87980266</v>
      </c>
      <c r="H2732" s="3">
        <f t="shared" si="223"/>
        <v>404.5242722800001</v>
      </c>
      <c r="I2732" s="3">
        <f t="shared" si="223"/>
        <v>404.71825114999962</v>
      </c>
    </row>
    <row r="2733" spans="3:9">
      <c r="C2733" s="2">
        <f t="shared" si="220"/>
        <v>39927</v>
      </c>
      <c r="D2733">
        <f t="shared" si="221"/>
        <v>11</v>
      </c>
      <c r="E2733">
        <v>76</v>
      </c>
      <c r="F2733" s="3">
        <v>507.56099999999998</v>
      </c>
      <c r="G2733" s="3">
        <f t="shared" si="223"/>
        <v>425.66797199999996</v>
      </c>
      <c r="H2733" s="3">
        <f t="shared" si="223"/>
        <v>422.24345838000011</v>
      </c>
      <c r="I2733" s="3">
        <f t="shared" si="223"/>
        <v>423.79930353000015</v>
      </c>
    </row>
    <row r="2734" spans="3:9">
      <c r="C2734" s="2">
        <f t="shared" si="220"/>
        <v>39927</v>
      </c>
      <c r="D2734">
        <f t="shared" si="221"/>
        <v>12</v>
      </c>
      <c r="E2734">
        <v>78</v>
      </c>
      <c r="F2734" s="3">
        <v>519.33199999999999</v>
      </c>
      <c r="G2734" s="3">
        <f t="shared" si="223"/>
        <v>444.99131502</v>
      </c>
      <c r="H2734" s="3">
        <f t="shared" si="223"/>
        <v>441.85029423999998</v>
      </c>
      <c r="I2734" s="3">
        <f t="shared" si="223"/>
        <v>444.63139367000173</v>
      </c>
    </row>
    <row r="2735" spans="3:9">
      <c r="C2735" s="2">
        <f t="shared" si="220"/>
        <v>39927</v>
      </c>
      <c r="D2735">
        <f t="shared" si="221"/>
        <v>13</v>
      </c>
      <c r="E2735">
        <v>78</v>
      </c>
      <c r="F2735" s="3">
        <v>523.70799999999997</v>
      </c>
      <c r="G2735" s="3">
        <f t="shared" si="223"/>
        <v>444.99131502</v>
      </c>
      <c r="H2735" s="3">
        <f t="shared" si="223"/>
        <v>441.85029423999998</v>
      </c>
      <c r="I2735" s="3">
        <f t="shared" si="223"/>
        <v>444.63139367000173</v>
      </c>
    </row>
    <row r="2736" spans="3:9">
      <c r="C2736" s="2">
        <f t="shared" si="220"/>
        <v>39927</v>
      </c>
      <c r="D2736">
        <f t="shared" si="221"/>
        <v>14</v>
      </c>
      <c r="E2736">
        <v>79</v>
      </c>
      <c r="F2736" s="3">
        <v>528.66700000000003</v>
      </c>
      <c r="G2736" s="3">
        <f t="shared" si="223"/>
        <v>455.22867666000002</v>
      </c>
      <c r="H2736" s="3">
        <f t="shared" si="223"/>
        <v>452.37858393000005</v>
      </c>
      <c r="I2736" s="3">
        <f t="shared" si="223"/>
        <v>455.66715765000077</v>
      </c>
    </row>
    <row r="2737" spans="3:9">
      <c r="C2737" s="2">
        <f t="shared" si="220"/>
        <v>39927</v>
      </c>
      <c r="D2737">
        <f t="shared" si="221"/>
        <v>15</v>
      </c>
      <c r="E2737">
        <v>79</v>
      </c>
      <c r="F2737" s="3">
        <v>527.85199999999998</v>
      </c>
      <c r="G2737" s="3">
        <f t="shared" si="223"/>
        <v>455.22867666000002</v>
      </c>
      <c r="H2737" s="3">
        <f t="shared" si="223"/>
        <v>452.37858393000005</v>
      </c>
      <c r="I2737" s="3">
        <f t="shared" si="223"/>
        <v>455.66715765000077</v>
      </c>
    </row>
    <row r="2738" spans="3:9">
      <c r="C2738" s="2">
        <f t="shared" si="220"/>
        <v>39927</v>
      </c>
      <c r="D2738">
        <f t="shared" si="221"/>
        <v>16</v>
      </c>
      <c r="E2738">
        <v>79</v>
      </c>
      <c r="F2738" s="3">
        <v>514.08000000000004</v>
      </c>
      <c r="G2738" s="3">
        <f t="shared" si="223"/>
        <v>455.22867666000002</v>
      </c>
      <c r="H2738" s="3">
        <f t="shared" si="223"/>
        <v>452.37858393000005</v>
      </c>
      <c r="I2738" s="3">
        <f t="shared" si="223"/>
        <v>455.66715765000077</v>
      </c>
    </row>
    <row r="2739" spans="3:9">
      <c r="C2739" s="2">
        <f t="shared" si="220"/>
        <v>39927</v>
      </c>
      <c r="D2739">
        <f t="shared" si="221"/>
        <v>17</v>
      </c>
      <c r="E2739">
        <v>77</v>
      </c>
      <c r="F2739" s="3">
        <v>506.26600000000002</v>
      </c>
      <c r="G2739" s="3">
        <f t="shared" si="223"/>
        <v>435.13774680000006</v>
      </c>
      <c r="H2739" s="3">
        <f t="shared" si="223"/>
        <v>431.80751946999999</v>
      </c>
      <c r="I2739" s="3">
        <f t="shared" si="223"/>
        <v>434.00346707000068</v>
      </c>
    </row>
    <row r="2740" spans="3:9">
      <c r="C2740" s="2">
        <f t="shared" si="220"/>
        <v>39927</v>
      </c>
      <c r="D2740">
        <f t="shared" si="221"/>
        <v>18</v>
      </c>
      <c r="E2740">
        <v>76</v>
      </c>
      <c r="F2740" s="3">
        <v>481.15199999999999</v>
      </c>
      <c r="G2740" s="3">
        <f t="shared" si="223"/>
        <v>425.66797199999996</v>
      </c>
      <c r="H2740" s="3">
        <f t="shared" si="223"/>
        <v>422.24345838000011</v>
      </c>
      <c r="I2740" s="3">
        <f t="shared" si="223"/>
        <v>423.79930353000015</v>
      </c>
    </row>
    <row r="2741" spans="3:9">
      <c r="C2741" s="2">
        <f t="shared" si="220"/>
        <v>39927</v>
      </c>
      <c r="D2741">
        <f t="shared" si="221"/>
        <v>19</v>
      </c>
      <c r="E2741">
        <v>73</v>
      </c>
      <c r="F2741" s="3">
        <v>459.53899999999999</v>
      </c>
      <c r="G2741" s="3">
        <f t="shared" si="223"/>
        <v>399.56140812000001</v>
      </c>
      <c r="H2741" s="3">
        <f t="shared" si="223"/>
        <v>396.35554479000007</v>
      </c>
      <c r="I2741" s="3">
        <f t="shared" si="223"/>
        <v>395.86549646999953</v>
      </c>
    </row>
    <row r="2742" spans="3:9">
      <c r="C2742" s="2">
        <f t="shared" si="220"/>
        <v>39927</v>
      </c>
      <c r="D2742">
        <f t="shared" si="221"/>
        <v>20</v>
      </c>
      <c r="E2742">
        <v>70</v>
      </c>
      <c r="F2742" s="3">
        <v>452.25</v>
      </c>
      <c r="G2742" s="3">
        <f t="shared" si="223"/>
        <v>376.90898501999993</v>
      </c>
      <c r="H2742" s="3">
        <f t="shared" si="223"/>
        <v>374.53120968000002</v>
      </c>
      <c r="I2742" s="3">
        <f t="shared" si="223"/>
        <v>372.17071119000053</v>
      </c>
    </row>
    <row r="2743" spans="3:9">
      <c r="C2743" s="2">
        <f t="shared" si="220"/>
        <v>39927</v>
      </c>
      <c r="D2743">
        <f t="shared" si="221"/>
        <v>21</v>
      </c>
      <c r="E2743">
        <v>67</v>
      </c>
      <c r="F2743" s="3">
        <v>432.37599999999998</v>
      </c>
      <c r="G2743" s="3">
        <f t="shared" si="223"/>
        <v>357.71070269999996</v>
      </c>
      <c r="H2743" s="3">
        <f t="shared" si="223"/>
        <v>356.58681957000005</v>
      </c>
      <c r="I2743" s="3">
        <f t="shared" si="223"/>
        <v>352.89490377000044</v>
      </c>
    </row>
    <row r="2744" spans="3:9">
      <c r="C2744" s="2">
        <f t="shared" si="220"/>
        <v>39927</v>
      </c>
      <c r="D2744">
        <f t="shared" si="221"/>
        <v>22</v>
      </c>
      <c r="E2744">
        <v>67</v>
      </c>
      <c r="F2744" s="3">
        <v>393.73</v>
      </c>
      <c r="G2744" s="3">
        <f t="shared" si="223"/>
        <v>357.71070269999996</v>
      </c>
      <c r="H2744" s="3">
        <f t="shared" si="223"/>
        <v>356.58681957000005</v>
      </c>
      <c r="I2744" s="3">
        <f t="shared" si="223"/>
        <v>352.89490377000044</v>
      </c>
    </row>
    <row r="2745" spans="3:9">
      <c r="C2745" s="2">
        <f t="shared" si="220"/>
        <v>39927</v>
      </c>
      <c r="D2745">
        <f t="shared" si="221"/>
        <v>23</v>
      </c>
      <c r="E2745">
        <v>66</v>
      </c>
      <c r="F2745" s="3">
        <v>346.08100000000002</v>
      </c>
      <c r="G2745" s="3">
        <f t="shared" si="223"/>
        <v>352.07886209999992</v>
      </c>
      <c r="H2745" s="3">
        <f t="shared" si="223"/>
        <v>351.43582708000002</v>
      </c>
      <c r="I2745" s="3">
        <f t="shared" si="223"/>
        <v>347.46472643000021</v>
      </c>
    </row>
    <row r="2746" spans="3:9">
      <c r="C2746" s="2">
        <f t="shared" si="220"/>
        <v>39927</v>
      </c>
      <c r="D2746">
        <f t="shared" si="221"/>
        <v>24</v>
      </c>
      <c r="E2746">
        <v>65</v>
      </c>
      <c r="F2746" s="3">
        <v>306.608</v>
      </c>
      <c r="G2746" s="3">
        <f t="shared" si="223"/>
        <v>346.83081492000008</v>
      </c>
      <c r="H2746" s="3">
        <f t="shared" si="223"/>
        <v>346.68873463</v>
      </c>
      <c r="I2746" s="3">
        <f t="shared" si="223"/>
        <v>342.53162758999912</v>
      </c>
    </row>
    <row r="2747" spans="3:9">
      <c r="C2747" s="2">
        <f t="shared" si="220"/>
        <v>39928</v>
      </c>
      <c r="D2747">
        <f t="shared" si="221"/>
        <v>1</v>
      </c>
      <c r="E2747">
        <v>65</v>
      </c>
      <c r="F2747" s="3">
        <v>289.08999999999997</v>
      </c>
      <c r="G2747" s="3">
        <f t="shared" si="223"/>
        <v>346.83081492000008</v>
      </c>
      <c r="H2747" s="3">
        <f t="shared" si="223"/>
        <v>346.68873463</v>
      </c>
      <c r="I2747" s="3">
        <f t="shared" si="223"/>
        <v>342.53162758999912</v>
      </c>
    </row>
    <row r="2748" spans="3:9">
      <c r="C2748" s="2">
        <f t="shared" si="220"/>
        <v>39928</v>
      </c>
      <c r="D2748">
        <f t="shared" si="221"/>
        <v>2</v>
      </c>
      <c r="E2748">
        <v>63</v>
      </c>
      <c r="F2748" s="3">
        <v>279.947</v>
      </c>
      <c r="G2748" s="3">
        <f t="shared" si="223"/>
        <v>337.48610081999993</v>
      </c>
      <c r="H2748" s="3">
        <f t="shared" si="223"/>
        <v>338.37904489000005</v>
      </c>
      <c r="I2748" s="3">
        <f t="shared" si="223"/>
        <v>334.14473956999979</v>
      </c>
    </row>
    <row r="2749" spans="3:9">
      <c r="C2749" s="2">
        <f t="shared" si="220"/>
        <v>39928</v>
      </c>
      <c r="D2749">
        <f t="shared" si="221"/>
        <v>3</v>
      </c>
      <c r="E2749">
        <v>62</v>
      </c>
      <c r="F2749" s="3">
        <v>280.00700000000001</v>
      </c>
      <c r="G2749" s="3">
        <f t="shared" si="223"/>
        <v>333.38943390000009</v>
      </c>
      <c r="H2749" s="3">
        <f t="shared" si="223"/>
        <v>334.80284512000003</v>
      </c>
      <c r="I2749" s="3">
        <f t="shared" si="223"/>
        <v>330.68112887000012</v>
      </c>
    </row>
    <row r="2750" spans="3:9">
      <c r="C2750" s="2">
        <f t="shared" si="220"/>
        <v>39928</v>
      </c>
      <c r="D2750">
        <f t="shared" si="221"/>
        <v>4</v>
      </c>
      <c r="E2750">
        <v>64</v>
      </c>
      <c r="F2750" s="3">
        <v>280.22699999999998</v>
      </c>
      <c r="G2750" s="3">
        <f t="shared" si="223"/>
        <v>341.96656115999997</v>
      </c>
      <c r="H2750" s="3">
        <f t="shared" si="223"/>
        <v>342.33874098000001</v>
      </c>
      <c r="I2750" s="3">
        <f t="shared" si="223"/>
        <v>338.09301165000039</v>
      </c>
    </row>
    <row r="2751" spans="3:9">
      <c r="C2751" s="2">
        <f t="shared" si="220"/>
        <v>39928</v>
      </c>
      <c r="D2751">
        <f t="shared" si="221"/>
        <v>5</v>
      </c>
      <c r="E2751">
        <v>64</v>
      </c>
      <c r="F2751" s="3">
        <v>283.63299999999998</v>
      </c>
      <c r="G2751" s="3">
        <f t="shared" si="223"/>
        <v>341.96656115999997</v>
      </c>
      <c r="H2751" s="3">
        <f t="shared" si="223"/>
        <v>342.33874098000001</v>
      </c>
      <c r="I2751" s="3">
        <f t="shared" si="223"/>
        <v>338.09301165000039</v>
      </c>
    </row>
    <row r="2752" spans="3:9">
      <c r="C2752" s="2">
        <f t="shared" si="220"/>
        <v>39928</v>
      </c>
      <c r="D2752">
        <f t="shared" si="221"/>
        <v>6</v>
      </c>
      <c r="E2752">
        <v>64</v>
      </c>
      <c r="F2752" s="3">
        <v>286.71899999999999</v>
      </c>
      <c r="G2752" s="3">
        <f t="shared" ref="G2752:I2771" si="224">(G$3*$E2752^4)+(G$4*$E2752^3)+(G$5*$E2752^2)+(G$6*$E2752)+G$7</f>
        <v>341.96656115999997</v>
      </c>
      <c r="H2752" s="3">
        <f t="shared" si="224"/>
        <v>342.33874098000001</v>
      </c>
      <c r="I2752" s="3">
        <f t="shared" si="224"/>
        <v>338.09301165000039</v>
      </c>
    </row>
    <row r="2753" spans="3:9">
      <c r="C2753" s="2">
        <f t="shared" si="220"/>
        <v>39928</v>
      </c>
      <c r="D2753">
        <f t="shared" si="221"/>
        <v>7</v>
      </c>
      <c r="E2753">
        <v>64</v>
      </c>
      <c r="F2753" s="3">
        <v>286.452</v>
      </c>
      <c r="G2753" s="3">
        <f t="shared" si="224"/>
        <v>341.96656115999997</v>
      </c>
      <c r="H2753" s="3">
        <f t="shared" si="224"/>
        <v>342.33874098000001</v>
      </c>
      <c r="I2753" s="3">
        <f t="shared" si="224"/>
        <v>338.09301165000039</v>
      </c>
    </row>
    <row r="2754" spans="3:9">
      <c r="C2754" s="2">
        <f t="shared" si="220"/>
        <v>39928</v>
      </c>
      <c r="D2754">
        <f t="shared" si="221"/>
        <v>8</v>
      </c>
      <c r="E2754">
        <v>67</v>
      </c>
      <c r="F2754" s="3">
        <v>300.471</v>
      </c>
      <c r="G2754" s="3">
        <f t="shared" si="224"/>
        <v>357.71070269999996</v>
      </c>
      <c r="H2754" s="3">
        <f t="shared" si="224"/>
        <v>356.58681957000005</v>
      </c>
      <c r="I2754" s="3">
        <f t="shared" si="224"/>
        <v>352.89490377000044</v>
      </c>
    </row>
    <row r="2755" spans="3:9">
      <c r="C2755" s="2">
        <f t="shared" si="220"/>
        <v>39928</v>
      </c>
      <c r="D2755">
        <f t="shared" si="221"/>
        <v>9</v>
      </c>
      <c r="E2755">
        <v>73</v>
      </c>
      <c r="F2755" s="3">
        <v>335.41</v>
      </c>
      <c r="G2755" s="3">
        <f t="shared" si="224"/>
        <v>399.56140812000001</v>
      </c>
      <c r="H2755" s="3">
        <f t="shared" si="224"/>
        <v>396.35554479000007</v>
      </c>
      <c r="I2755" s="3">
        <f t="shared" si="224"/>
        <v>395.86549646999953</v>
      </c>
    </row>
    <row r="2756" spans="3:9">
      <c r="C2756" s="2">
        <f t="shared" si="220"/>
        <v>39928</v>
      </c>
      <c r="D2756">
        <f t="shared" si="221"/>
        <v>10</v>
      </c>
      <c r="E2756">
        <v>74</v>
      </c>
      <c r="F2756" s="3">
        <v>370.07100000000003</v>
      </c>
      <c r="G2756" s="3">
        <f t="shared" si="224"/>
        <v>407.87980266</v>
      </c>
      <c r="H2756" s="3">
        <f t="shared" si="224"/>
        <v>404.5242722800001</v>
      </c>
      <c r="I2756" s="3">
        <f t="shared" si="224"/>
        <v>404.71825114999962</v>
      </c>
    </row>
    <row r="2757" spans="3:9">
      <c r="C2757" s="2">
        <f t="shared" si="220"/>
        <v>39928</v>
      </c>
      <c r="D2757">
        <f t="shared" si="221"/>
        <v>11</v>
      </c>
      <c r="E2757">
        <v>78</v>
      </c>
      <c r="F2757" s="3">
        <v>399.45600000000002</v>
      </c>
      <c r="G2757" s="3">
        <f t="shared" si="224"/>
        <v>444.99131502</v>
      </c>
      <c r="H2757" s="3">
        <f t="shared" si="224"/>
        <v>441.85029423999998</v>
      </c>
      <c r="I2757" s="3">
        <f t="shared" si="224"/>
        <v>444.63139367000173</v>
      </c>
    </row>
    <row r="2758" spans="3:9">
      <c r="C2758" s="2">
        <f t="shared" si="220"/>
        <v>39928</v>
      </c>
      <c r="D2758">
        <f t="shared" si="221"/>
        <v>12</v>
      </c>
      <c r="E2758">
        <v>81</v>
      </c>
      <c r="F2758" s="3">
        <v>419.98500000000001</v>
      </c>
      <c r="G2758" s="3">
        <f t="shared" si="224"/>
        <v>476.85478019999982</v>
      </c>
      <c r="H2758" s="3">
        <f t="shared" si="224"/>
        <v>474.91891303000011</v>
      </c>
      <c r="I2758" s="3">
        <f t="shared" si="224"/>
        <v>478.89077783000045</v>
      </c>
    </row>
    <row r="2759" spans="3:9">
      <c r="C2759" s="2">
        <f t="shared" si="220"/>
        <v>39928</v>
      </c>
      <c r="D2759">
        <f t="shared" si="221"/>
        <v>13</v>
      </c>
      <c r="E2759">
        <v>82</v>
      </c>
      <c r="F2759" s="3">
        <v>434.58600000000001</v>
      </c>
      <c r="G2759" s="3">
        <f t="shared" si="224"/>
        <v>488.24352210000006</v>
      </c>
      <c r="H2759" s="3">
        <f t="shared" si="224"/>
        <v>486.94455492000009</v>
      </c>
      <c r="I2759" s="3">
        <f t="shared" si="224"/>
        <v>491.03906547000048</v>
      </c>
    </row>
    <row r="2760" spans="3:9">
      <c r="C2760" s="2">
        <f t="shared" si="220"/>
        <v>39928</v>
      </c>
      <c r="D2760">
        <f t="shared" si="221"/>
        <v>14</v>
      </c>
      <c r="E2760">
        <v>80</v>
      </c>
      <c r="F2760" s="3">
        <v>439.58100000000002</v>
      </c>
      <c r="G2760" s="3">
        <f t="shared" si="224"/>
        <v>465.84983171999988</v>
      </c>
      <c r="H2760" s="3">
        <f t="shared" si="224"/>
        <v>463.39918978000003</v>
      </c>
      <c r="I2760" s="3">
        <f t="shared" si="224"/>
        <v>467.09328989000102</v>
      </c>
    </row>
    <row r="2761" spans="3:9">
      <c r="C2761" s="2">
        <f t="shared" si="220"/>
        <v>39928</v>
      </c>
      <c r="D2761">
        <f t="shared" si="221"/>
        <v>15</v>
      </c>
      <c r="E2761">
        <v>78</v>
      </c>
      <c r="F2761" s="3">
        <v>444.12599999999998</v>
      </c>
      <c r="G2761" s="3">
        <f t="shared" si="224"/>
        <v>444.99131502</v>
      </c>
      <c r="H2761" s="3">
        <f t="shared" si="224"/>
        <v>441.85029423999998</v>
      </c>
      <c r="I2761" s="3">
        <f t="shared" si="224"/>
        <v>444.63139367000173</v>
      </c>
    </row>
    <row r="2762" spans="3:9">
      <c r="C2762" s="2">
        <f t="shared" si="220"/>
        <v>39928</v>
      </c>
      <c r="D2762">
        <f t="shared" si="221"/>
        <v>16</v>
      </c>
      <c r="E2762">
        <v>78</v>
      </c>
      <c r="F2762" s="3">
        <v>449.05700000000002</v>
      </c>
      <c r="G2762" s="3">
        <f t="shared" si="224"/>
        <v>444.99131502</v>
      </c>
      <c r="H2762" s="3">
        <f t="shared" si="224"/>
        <v>441.85029423999998</v>
      </c>
      <c r="I2762" s="3">
        <f t="shared" si="224"/>
        <v>444.63139367000173</v>
      </c>
    </row>
    <row r="2763" spans="3:9">
      <c r="C2763" s="2">
        <f t="shared" si="220"/>
        <v>39928</v>
      </c>
      <c r="D2763">
        <f t="shared" si="221"/>
        <v>17</v>
      </c>
      <c r="E2763">
        <v>76</v>
      </c>
      <c r="F2763" s="3">
        <v>449.36900000000003</v>
      </c>
      <c r="G2763" s="3">
        <f t="shared" si="224"/>
        <v>425.66797199999996</v>
      </c>
      <c r="H2763" s="3">
        <f t="shared" si="224"/>
        <v>422.24345838000011</v>
      </c>
      <c r="I2763" s="3">
        <f t="shared" si="224"/>
        <v>423.79930353000015</v>
      </c>
    </row>
    <row r="2764" spans="3:9">
      <c r="C2764" s="2">
        <f t="shared" si="220"/>
        <v>39928</v>
      </c>
      <c r="D2764">
        <f t="shared" si="221"/>
        <v>18</v>
      </c>
      <c r="E2764">
        <v>75</v>
      </c>
      <c r="F2764" s="3">
        <v>442.36200000000002</v>
      </c>
      <c r="G2764" s="3">
        <f t="shared" si="224"/>
        <v>416.58199061999994</v>
      </c>
      <c r="H2764" s="3">
        <f t="shared" si="224"/>
        <v>413.15130973000009</v>
      </c>
      <c r="I2764" s="3">
        <f t="shared" si="224"/>
        <v>414.03328529000015</v>
      </c>
    </row>
    <row r="2765" spans="3:9">
      <c r="C2765" s="2">
        <f t="shared" ref="C2765:C2828" si="225">IF(D2765=1,C2764+1,C2764)</f>
        <v>39928</v>
      </c>
      <c r="D2765">
        <f t="shared" ref="D2765:D2828" si="226">IF(D2764=24,1,D2764+1)</f>
        <v>19</v>
      </c>
      <c r="E2765">
        <v>72</v>
      </c>
      <c r="F2765" s="3">
        <v>439.40600000000001</v>
      </c>
      <c r="G2765" s="3">
        <f t="shared" si="224"/>
        <v>391.62680699999987</v>
      </c>
      <c r="H2765" s="3">
        <f t="shared" si="224"/>
        <v>388.63832601999997</v>
      </c>
      <c r="I2765" s="3">
        <f t="shared" si="224"/>
        <v>387.48477317000021</v>
      </c>
    </row>
    <row r="2766" spans="3:9">
      <c r="C2766" s="2">
        <f t="shared" si="225"/>
        <v>39928</v>
      </c>
      <c r="D2766">
        <f t="shared" si="226"/>
        <v>20</v>
      </c>
      <c r="E2766">
        <v>71</v>
      </c>
      <c r="F2766" s="3">
        <v>438.98599999999999</v>
      </c>
      <c r="G2766" s="3">
        <f t="shared" si="224"/>
        <v>384.07599930000003</v>
      </c>
      <c r="H2766" s="3">
        <f t="shared" si="224"/>
        <v>381.36581473000001</v>
      </c>
      <c r="I2766" s="3">
        <f t="shared" si="224"/>
        <v>379.58428973000042</v>
      </c>
    </row>
    <row r="2767" spans="3:9">
      <c r="C2767" s="2">
        <f t="shared" si="225"/>
        <v>39928</v>
      </c>
      <c r="D2767">
        <f t="shared" si="226"/>
        <v>21</v>
      </c>
      <c r="E2767">
        <v>69</v>
      </c>
      <c r="F2767" s="3">
        <v>420.52499999999998</v>
      </c>
      <c r="G2767" s="3">
        <f t="shared" si="224"/>
        <v>370.1257641599999</v>
      </c>
      <c r="H2767" s="3">
        <f t="shared" si="224"/>
        <v>368.12770963000003</v>
      </c>
      <c r="I2767" s="3">
        <f t="shared" si="224"/>
        <v>365.24915915000025</v>
      </c>
    </row>
    <row r="2768" spans="3:9">
      <c r="C2768" s="2">
        <f t="shared" si="225"/>
        <v>39928</v>
      </c>
      <c r="D2768">
        <f t="shared" si="226"/>
        <v>22</v>
      </c>
      <c r="E2768">
        <v>67</v>
      </c>
      <c r="F2768" s="3">
        <v>386.44600000000003</v>
      </c>
      <c r="G2768" s="3">
        <f t="shared" si="224"/>
        <v>357.71070269999996</v>
      </c>
      <c r="H2768" s="3">
        <f t="shared" si="224"/>
        <v>356.58681957000005</v>
      </c>
      <c r="I2768" s="3">
        <f t="shared" si="224"/>
        <v>352.89490377000044</v>
      </c>
    </row>
    <row r="2769" spans="3:9">
      <c r="C2769" s="2">
        <f t="shared" si="225"/>
        <v>39928</v>
      </c>
      <c r="D2769">
        <f t="shared" si="226"/>
        <v>23</v>
      </c>
      <c r="E2769">
        <v>66</v>
      </c>
      <c r="F2769" s="3">
        <v>340.92</v>
      </c>
      <c r="G2769" s="3">
        <f t="shared" si="224"/>
        <v>352.07886209999992</v>
      </c>
      <c r="H2769" s="3">
        <f t="shared" si="224"/>
        <v>351.43582708000002</v>
      </c>
      <c r="I2769" s="3">
        <f t="shared" si="224"/>
        <v>347.46472643000021</v>
      </c>
    </row>
    <row r="2770" spans="3:9">
      <c r="C2770" s="2">
        <f t="shared" si="225"/>
        <v>39928</v>
      </c>
      <c r="D2770">
        <f t="shared" si="226"/>
        <v>24</v>
      </c>
      <c r="E2770">
        <v>64</v>
      </c>
      <c r="F2770" s="3">
        <v>307.40600000000001</v>
      </c>
      <c r="G2770" s="3">
        <f t="shared" si="224"/>
        <v>341.96656115999997</v>
      </c>
      <c r="H2770" s="3">
        <f t="shared" si="224"/>
        <v>342.33874098000001</v>
      </c>
      <c r="I2770" s="3">
        <f t="shared" si="224"/>
        <v>338.09301165000039</v>
      </c>
    </row>
    <row r="2771" spans="3:9">
      <c r="C2771" s="2">
        <f t="shared" si="225"/>
        <v>39929</v>
      </c>
      <c r="D2771">
        <f t="shared" si="226"/>
        <v>1</v>
      </c>
      <c r="E2771">
        <v>66</v>
      </c>
      <c r="F2771" s="3">
        <v>288.678</v>
      </c>
      <c r="G2771" s="3">
        <f t="shared" si="224"/>
        <v>352.07886209999992</v>
      </c>
      <c r="H2771" s="3">
        <f t="shared" si="224"/>
        <v>351.43582708000002</v>
      </c>
      <c r="I2771" s="3">
        <f t="shared" si="224"/>
        <v>347.46472643000021</v>
      </c>
    </row>
    <row r="2772" spans="3:9">
      <c r="C2772" s="2">
        <f t="shared" si="225"/>
        <v>39929</v>
      </c>
      <c r="D2772">
        <f t="shared" si="226"/>
        <v>2</v>
      </c>
      <c r="E2772">
        <v>63</v>
      </c>
      <c r="F2772" s="3">
        <v>277.37099999999998</v>
      </c>
      <c r="G2772" s="3">
        <f t="shared" ref="G2772:I2791" si="227">(G$3*$E2772^4)+(G$4*$E2772^3)+(G$5*$E2772^2)+(G$6*$E2772)+G$7</f>
        <v>337.48610081999993</v>
      </c>
      <c r="H2772" s="3">
        <f t="shared" si="227"/>
        <v>338.37904489000005</v>
      </c>
      <c r="I2772" s="3">
        <f t="shared" si="227"/>
        <v>334.14473956999979</v>
      </c>
    </row>
    <row r="2773" spans="3:9">
      <c r="C2773" s="2">
        <f t="shared" si="225"/>
        <v>39929</v>
      </c>
      <c r="D2773">
        <f t="shared" si="226"/>
        <v>3</v>
      </c>
      <c r="E2773">
        <v>65</v>
      </c>
      <c r="F2773" s="3">
        <v>272.79300000000001</v>
      </c>
      <c r="G2773" s="3">
        <f t="shared" si="227"/>
        <v>346.83081492000008</v>
      </c>
      <c r="H2773" s="3">
        <f t="shared" si="227"/>
        <v>346.68873463</v>
      </c>
      <c r="I2773" s="3">
        <f t="shared" si="227"/>
        <v>342.53162758999912</v>
      </c>
    </row>
    <row r="2774" spans="3:9">
      <c r="C2774" s="2">
        <f t="shared" si="225"/>
        <v>39929</v>
      </c>
      <c r="D2774">
        <f t="shared" si="226"/>
        <v>4</v>
      </c>
      <c r="E2774">
        <v>65</v>
      </c>
      <c r="F2774" s="3">
        <v>272.76900000000001</v>
      </c>
      <c r="G2774" s="3">
        <f t="shared" si="227"/>
        <v>346.83081492000008</v>
      </c>
      <c r="H2774" s="3">
        <f t="shared" si="227"/>
        <v>346.68873463</v>
      </c>
      <c r="I2774" s="3">
        <f t="shared" si="227"/>
        <v>342.53162758999912</v>
      </c>
    </row>
    <row r="2775" spans="3:9">
      <c r="C2775" s="2">
        <f t="shared" si="225"/>
        <v>39929</v>
      </c>
      <c r="D2775">
        <f t="shared" si="226"/>
        <v>5</v>
      </c>
      <c r="E2775">
        <v>65</v>
      </c>
      <c r="F2775" s="3">
        <v>286.90600000000001</v>
      </c>
      <c r="G2775" s="3">
        <f t="shared" si="227"/>
        <v>346.83081492000008</v>
      </c>
      <c r="H2775" s="3">
        <f t="shared" si="227"/>
        <v>346.68873463</v>
      </c>
      <c r="I2775" s="3">
        <f t="shared" si="227"/>
        <v>342.53162758999912</v>
      </c>
    </row>
    <row r="2776" spans="3:9">
      <c r="C2776" s="2">
        <f t="shared" si="225"/>
        <v>39929</v>
      </c>
      <c r="D2776">
        <f t="shared" si="226"/>
        <v>6</v>
      </c>
      <c r="E2776">
        <v>64</v>
      </c>
      <c r="F2776" s="3">
        <v>292.19600000000003</v>
      </c>
      <c r="G2776" s="3">
        <f t="shared" si="227"/>
        <v>341.96656115999997</v>
      </c>
      <c r="H2776" s="3">
        <f t="shared" si="227"/>
        <v>342.33874098000001</v>
      </c>
      <c r="I2776" s="3">
        <f t="shared" si="227"/>
        <v>338.09301165000039</v>
      </c>
    </row>
    <row r="2777" spans="3:9">
      <c r="C2777" s="2">
        <f t="shared" si="225"/>
        <v>39929</v>
      </c>
      <c r="D2777">
        <f t="shared" si="226"/>
        <v>7</v>
      </c>
      <c r="E2777">
        <v>66</v>
      </c>
      <c r="F2777" s="3">
        <v>290.27</v>
      </c>
      <c r="G2777" s="3">
        <f t="shared" si="227"/>
        <v>352.07886209999992</v>
      </c>
      <c r="H2777" s="3">
        <f t="shared" si="227"/>
        <v>351.43582708000002</v>
      </c>
      <c r="I2777" s="3">
        <f t="shared" si="227"/>
        <v>347.46472643000021</v>
      </c>
    </row>
    <row r="2778" spans="3:9">
      <c r="C2778" s="2">
        <f t="shared" si="225"/>
        <v>39929</v>
      </c>
      <c r="D2778">
        <f t="shared" si="226"/>
        <v>8</v>
      </c>
      <c r="E2778">
        <v>71</v>
      </c>
      <c r="F2778" s="3">
        <v>298.63200000000001</v>
      </c>
      <c r="G2778" s="3">
        <f t="shared" si="227"/>
        <v>384.07599930000003</v>
      </c>
      <c r="H2778" s="3">
        <f t="shared" si="227"/>
        <v>381.36581473000001</v>
      </c>
      <c r="I2778" s="3">
        <f t="shared" si="227"/>
        <v>379.58428973000042</v>
      </c>
    </row>
    <row r="2779" spans="3:9">
      <c r="C2779" s="2">
        <f t="shared" si="225"/>
        <v>39929</v>
      </c>
      <c r="D2779">
        <f t="shared" si="226"/>
        <v>9</v>
      </c>
      <c r="E2779">
        <v>73</v>
      </c>
      <c r="F2779" s="3">
        <v>328.05</v>
      </c>
      <c r="G2779" s="3">
        <f t="shared" si="227"/>
        <v>399.56140812000001</v>
      </c>
      <c r="H2779" s="3">
        <f t="shared" si="227"/>
        <v>396.35554479000007</v>
      </c>
      <c r="I2779" s="3">
        <f t="shared" si="227"/>
        <v>395.86549646999953</v>
      </c>
    </row>
    <row r="2780" spans="3:9">
      <c r="C2780" s="2">
        <f t="shared" si="225"/>
        <v>39929</v>
      </c>
      <c r="D2780">
        <f t="shared" si="226"/>
        <v>10</v>
      </c>
      <c r="E2780">
        <v>74</v>
      </c>
      <c r="F2780" s="3">
        <v>362.26299999999998</v>
      </c>
      <c r="G2780" s="3">
        <f t="shared" si="227"/>
        <v>407.87980266</v>
      </c>
      <c r="H2780" s="3">
        <f t="shared" si="227"/>
        <v>404.5242722800001</v>
      </c>
      <c r="I2780" s="3">
        <f t="shared" si="227"/>
        <v>404.71825114999962</v>
      </c>
    </row>
    <row r="2781" spans="3:9">
      <c r="C2781" s="2">
        <f t="shared" si="225"/>
        <v>39929</v>
      </c>
      <c r="D2781">
        <f t="shared" si="226"/>
        <v>11</v>
      </c>
      <c r="E2781">
        <v>75</v>
      </c>
      <c r="F2781" s="3">
        <v>389.12599999999998</v>
      </c>
      <c r="G2781" s="3">
        <f t="shared" si="227"/>
        <v>416.58199061999994</v>
      </c>
      <c r="H2781" s="3">
        <f t="shared" si="227"/>
        <v>413.15130973000009</v>
      </c>
      <c r="I2781" s="3">
        <f t="shared" si="227"/>
        <v>414.03328529000015</v>
      </c>
    </row>
    <row r="2782" spans="3:9">
      <c r="C2782" s="2">
        <f t="shared" si="225"/>
        <v>39929</v>
      </c>
      <c r="D2782">
        <f t="shared" si="226"/>
        <v>12</v>
      </c>
      <c r="E2782">
        <v>75</v>
      </c>
      <c r="F2782" s="3">
        <v>388.11399999999998</v>
      </c>
      <c r="G2782" s="3">
        <f t="shared" si="227"/>
        <v>416.58199061999994</v>
      </c>
      <c r="H2782" s="3">
        <f t="shared" si="227"/>
        <v>413.15130973000009</v>
      </c>
      <c r="I2782" s="3">
        <f t="shared" si="227"/>
        <v>414.03328529000015</v>
      </c>
    </row>
    <row r="2783" spans="3:9">
      <c r="C2783" s="2">
        <f t="shared" si="225"/>
        <v>39929</v>
      </c>
      <c r="D2783">
        <f t="shared" si="226"/>
        <v>13</v>
      </c>
      <c r="E2783">
        <v>76</v>
      </c>
      <c r="F2783" s="3">
        <v>397.43400000000003</v>
      </c>
      <c r="G2783" s="3">
        <f t="shared" si="227"/>
        <v>425.66797199999996</v>
      </c>
      <c r="H2783" s="3">
        <f t="shared" si="227"/>
        <v>422.24345838000011</v>
      </c>
      <c r="I2783" s="3">
        <f t="shared" si="227"/>
        <v>423.79930353000015</v>
      </c>
    </row>
    <row r="2784" spans="3:9">
      <c r="C2784" s="2">
        <f t="shared" si="225"/>
        <v>39929</v>
      </c>
      <c r="D2784">
        <f t="shared" si="226"/>
        <v>14</v>
      </c>
      <c r="E2784">
        <v>76</v>
      </c>
      <c r="F2784" s="3">
        <v>402.62900000000002</v>
      </c>
      <c r="G2784" s="3">
        <f t="shared" si="227"/>
        <v>425.66797199999996</v>
      </c>
      <c r="H2784" s="3">
        <f t="shared" si="227"/>
        <v>422.24345838000011</v>
      </c>
      <c r="I2784" s="3">
        <f t="shared" si="227"/>
        <v>423.79930353000015</v>
      </c>
    </row>
    <row r="2785" spans="3:9">
      <c r="C2785" s="2">
        <f t="shared" si="225"/>
        <v>39929</v>
      </c>
      <c r="D2785">
        <f t="shared" si="226"/>
        <v>15</v>
      </c>
      <c r="E2785">
        <v>76</v>
      </c>
      <c r="F2785" s="3">
        <v>405.04199999999997</v>
      </c>
      <c r="G2785" s="3">
        <f t="shared" si="227"/>
        <v>425.66797199999996</v>
      </c>
      <c r="H2785" s="3">
        <f t="shared" si="227"/>
        <v>422.24345838000011</v>
      </c>
      <c r="I2785" s="3">
        <f t="shared" si="227"/>
        <v>423.79930353000015</v>
      </c>
    </row>
    <row r="2786" spans="3:9">
      <c r="C2786" s="2">
        <f t="shared" si="225"/>
        <v>39929</v>
      </c>
      <c r="D2786">
        <f t="shared" si="226"/>
        <v>16</v>
      </c>
      <c r="E2786">
        <v>77</v>
      </c>
      <c r="F2786" s="3">
        <v>403.51400000000001</v>
      </c>
      <c r="G2786" s="3">
        <f t="shared" si="227"/>
        <v>435.13774680000006</v>
      </c>
      <c r="H2786" s="3">
        <f t="shared" si="227"/>
        <v>431.80751946999999</v>
      </c>
      <c r="I2786" s="3">
        <f t="shared" si="227"/>
        <v>434.00346707000068</v>
      </c>
    </row>
    <row r="2787" spans="3:9">
      <c r="C2787" s="2">
        <f t="shared" si="225"/>
        <v>39929</v>
      </c>
      <c r="D2787">
        <f t="shared" si="226"/>
        <v>17</v>
      </c>
      <c r="E2787">
        <v>75</v>
      </c>
      <c r="F2787" s="3">
        <v>402.76400000000001</v>
      </c>
      <c r="G2787" s="3">
        <f t="shared" si="227"/>
        <v>416.58199061999994</v>
      </c>
      <c r="H2787" s="3">
        <f t="shared" si="227"/>
        <v>413.15130973000009</v>
      </c>
      <c r="I2787" s="3">
        <f t="shared" si="227"/>
        <v>414.03328529000015</v>
      </c>
    </row>
    <row r="2788" spans="3:9">
      <c r="C2788" s="2">
        <f t="shared" si="225"/>
        <v>39929</v>
      </c>
      <c r="D2788">
        <f t="shared" si="226"/>
        <v>18</v>
      </c>
      <c r="E2788">
        <v>74</v>
      </c>
      <c r="F2788" s="3">
        <v>396.96499999999997</v>
      </c>
      <c r="G2788" s="3">
        <f t="shared" si="227"/>
        <v>407.87980266</v>
      </c>
      <c r="H2788" s="3">
        <f t="shared" si="227"/>
        <v>404.5242722800001</v>
      </c>
      <c r="I2788" s="3">
        <f t="shared" si="227"/>
        <v>404.71825114999962</v>
      </c>
    </row>
    <row r="2789" spans="3:9">
      <c r="C2789" s="2">
        <f t="shared" si="225"/>
        <v>39929</v>
      </c>
      <c r="D2789">
        <f t="shared" si="226"/>
        <v>19</v>
      </c>
      <c r="E2789">
        <v>71</v>
      </c>
      <c r="F2789" s="3">
        <v>385.35</v>
      </c>
      <c r="G2789" s="3">
        <f t="shared" si="227"/>
        <v>384.07599930000003</v>
      </c>
      <c r="H2789" s="3">
        <f t="shared" si="227"/>
        <v>381.36581473000001</v>
      </c>
      <c r="I2789" s="3">
        <f t="shared" si="227"/>
        <v>379.58428973000042</v>
      </c>
    </row>
    <row r="2790" spans="3:9">
      <c r="C2790" s="2">
        <f t="shared" si="225"/>
        <v>39929</v>
      </c>
      <c r="D2790">
        <f t="shared" si="226"/>
        <v>20</v>
      </c>
      <c r="E2790">
        <v>70</v>
      </c>
      <c r="F2790" s="3">
        <v>381.69600000000003</v>
      </c>
      <c r="G2790" s="3">
        <f t="shared" si="227"/>
        <v>376.90898501999993</v>
      </c>
      <c r="H2790" s="3">
        <f t="shared" si="227"/>
        <v>374.53120968000002</v>
      </c>
      <c r="I2790" s="3">
        <f t="shared" si="227"/>
        <v>372.17071119000053</v>
      </c>
    </row>
    <row r="2791" spans="3:9">
      <c r="C2791" s="2">
        <f t="shared" si="225"/>
        <v>39929</v>
      </c>
      <c r="D2791">
        <f t="shared" si="226"/>
        <v>21</v>
      </c>
      <c r="E2791">
        <v>69</v>
      </c>
      <c r="F2791" s="3">
        <v>367.62900000000002</v>
      </c>
      <c r="G2791" s="3">
        <f t="shared" si="227"/>
        <v>370.1257641599999</v>
      </c>
      <c r="H2791" s="3">
        <f t="shared" si="227"/>
        <v>368.12770963000003</v>
      </c>
      <c r="I2791" s="3">
        <f t="shared" si="227"/>
        <v>365.24915915000025</v>
      </c>
    </row>
    <row r="2792" spans="3:9">
      <c r="C2792" s="2">
        <f t="shared" si="225"/>
        <v>39929</v>
      </c>
      <c r="D2792">
        <f t="shared" si="226"/>
        <v>22</v>
      </c>
      <c r="E2792">
        <v>68</v>
      </c>
      <c r="F2792" s="3">
        <v>335.69900000000001</v>
      </c>
      <c r="G2792" s="3">
        <f t="shared" ref="G2792:I2811" si="228">(G$3*$E2792^4)+(G$4*$E2792^3)+(G$5*$E2792^2)+(G$6*$E2792)+G$7</f>
        <v>363.72633672000006</v>
      </c>
      <c r="H2792" s="3">
        <f t="shared" si="228"/>
        <v>362.14851334000002</v>
      </c>
      <c r="I2792" s="3">
        <f t="shared" si="228"/>
        <v>358.82321177</v>
      </c>
    </row>
    <row r="2793" spans="3:9">
      <c r="C2793" s="2">
        <f t="shared" si="225"/>
        <v>39929</v>
      </c>
      <c r="D2793">
        <f t="shared" si="226"/>
        <v>23</v>
      </c>
      <c r="E2793">
        <v>68</v>
      </c>
      <c r="F2793" s="3">
        <v>309.32499999999999</v>
      </c>
      <c r="G2793" s="3">
        <f t="shared" si="228"/>
        <v>363.72633672000006</v>
      </c>
      <c r="H2793" s="3">
        <f t="shared" si="228"/>
        <v>362.14851334000002</v>
      </c>
      <c r="I2793" s="3">
        <f t="shared" si="228"/>
        <v>358.82321177</v>
      </c>
    </row>
    <row r="2794" spans="3:9">
      <c r="C2794" s="2">
        <f t="shared" si="225"/>
        <v>39929</v>
      </c>
      <c r="D2794">
        <f t="shared" si="226"/>
        <v>24</v>
      </c>
      <c r="E2794">
        <v>68</v>
      </c>
      <c r="F2794" s="3">
        <v>292.69499999999999</v>
      </c>
      <c r="G2794" s="3">
        <f t="shared" si="228"/>
        <v>363.72633672000006</v>
      </c>
      <c r="H2794" s="3">
        <f t="shared" si="228"/>
        <v>362.14851334000002</v>
      </c>
      <c r="I2794" s="3">
        <f t="shared" si="228"/>
        <v>358.82321177</v>
      </c>
    </row>
    <row r="2795" spans="3:9">
      <c r="C2795" s="2">
        <f t="shared" si="225"/>
        <v>39930</v>
      </c>
      <c r="D2795">
        <f t="shared" si="226"/>
        <v>1</v>
      </c>
      <c r="E2795">
        <v>68</v>
      </c>
      <c r="F2795" s="3">
        <v>281.08300000000003</v>
      </c>
      <c r="G2795" s="3">
        <f t="shared" si="228"/>
        <v>363.72633672000006</v>
      </c>
      <c r="H2795" s="3">
        <f t="shared" si="228"/>
        <v>362.14851334000002</v>
      </c>
      <c r="I2795" s="3">
        <f t="shared" si="228"/>
        <v>358.82321177</v>
      </c>
    </row>
    <row r="2796" spans="3:9">
      <c r="C2796" s="2">
        <f t="shared" si="225"/>
        <v>39930</v>
      </c>
      <c r="D2796">
        <f t="shared" si="226"/>
        <v>2</v>
      </c>
      <c r="E2796">
        <v>67</v>
      </c>
      <c r="F2796" s="3">
        <v>281.50599999999997</v>
      </c>
      <c r="G2796" s="3">
        <f t="shared" si="228"/>
        <v>357.71070269999996</v>
      </c>
      <c r="H2796" s="3">
        <f t="shared" si="228"/>
        <v>356.58681957000005</v>
      </c>
      <c r="I2796" s="3">
        <f t="shared" si="228"/>
        <v>352.89490377000044</v>
      </c>
    </row>
    <row r="2797" spans="3:9">
      <c r="C2797" s="2">
        <f t="shared" si="225"/>
        <v>39930</v>
      </c>
      <c r="D2797">
        <f t="shared" si="226"/>
        <v>3</v>
      </c>
      <c r="E2797">
        <v>68</v>
      </c>
      <c r="F2797" s="3">
        <v>278.07499999999999</v>
      </c>
      <c r="G2797" s="3">
        <f t="shared" si="228"/>
        <v>363.72633672000006</v>
      </c>
      <c r="H2797" s="3">
        <f t="shared" si="228"/>
        <v>362.14851334000002</v>
      </c>
      <c r="I2797" s="3">
        <f t="shared" si="228"/>
        <v>358.82321177</v>
      </c>
    </row>
    <row r="2798" spans="3:9">
      <c r="C2798" s="2">
        <f t="shared" si="225"/>
        <v>39930</v>
      </c>
      <c r="D2798">
        <f t="shared" si="226"/>
        <v>4</v>
      </c>
      <c r="E2798">
        <v>67</v>
      </c>
      <c r="F2798" s="3">
        <v>276.01100000000002</v>
      </c>
      <c r="G2798" s="3">
        <f t="shared" si="228"/>
        <v>357.71070269999996</v>
      </c>
      <c r="H2798" s="3">
        <f t="shared" si="228"/>
        <v>356.58681957000005</v>
      </c>
      <c r="I2798" s="3">
        <f t="shared" si="228"/>
        <v>352.89490377000044</v>
      </c>
    </row>
    <row r="2799" spans="3:9">
      <c r="C2799" s="2">
        <f t="shared" si="225"/>
        <v>39930</v>
      </c>
      <c r="D2799">
        <f t="shared" si="226"/>
        <v>5</v>
      </c>
      <c r="E2799">
        <v>66</v>
      </c>
      <c r="F2799" s="3">
        <v>286.346</v>
      </c>
      <c r="G2799" s="3">
        <f t="shared" si="228"/>
        <v>352.07886209999992</v>
      </c>
      <c r="H2799" s="3">
        <f t="shared" si="228"/>
        <v>351.43582708000002</v>
      </c>
      <c r="I2799" s="3">
        <f t="shared" si="228"/>
        <v>347.46472643000021</v>
      </c>
    </row>
    <row r="2800" spans="3:9">
      <c r="C2800" s="2">
        <f t="shared" si="225"/>
        <v>39930</v>
      </c>
      <c r="D2800">
        <f t="shared" si="226"/>
        <v>6</v>
      </c>
      <c r="E2800">
        <v>66</v>
      </c>
      <c r="F2800" s="3">
        <v>310.678</v>
      </c>
      <c r="G2800" s="3">
        <f t="shared" si="228"/>
        <v>352.07886209999992</v>
      </c>
      <c r="H2800" s="3">
        <f t="shared" si="228"/>
        <v>351.43582708000002</v>
      </c>
      <c r="I2800" s="3">
        <f t="shared" si="228"/>
        <v>347.46472643000021</v>
      </c>
    </row>
    <row r="2801" spans="3:9">
      <c r="C2801" s="2">
        <f t="shared" si="225"/>
        <v>39930</v>
      </c>
      <c r="D2801">
        <f t="shared" si="226"/>
        <v>7</v>
      </c>
      <c r="E2801">
        <v>70</v>
      </c>
      <c r="F2801" s="3">
        <v>332.346</v>
      </c>
      <c r="G2801" s="3">
        <f t="shared" si="228"/>
        <v>376.90898501999993</v>
      </c>
      <c r="H2801" s="3">
        <f t="shared" si="228"/>
        <v>374.53120968000002</v>
      </c>
      <c r="I2801" s="3">
        <f t="shared" si="228"/>
        <v>372.17071119000053</v>
      </c>
    </row>
    <row r="2802" spans="3:9">
      <c r="C2802" s="2">
        <f t="shared" si="225"/>
        <v>39930</v>
      </c>
      <c r="D2802">
        <f t="shared" si="226"/>
        <v>8</v>
      </c>
      <c r="E2802">
        <v>71</v>
      </c>
      <c r="F2802" s="3">
        <v>372.58100000000002</v>
      </c>
      <c r="G2802" s="3">
        <f t="shared" si="228"/>
        <v>384.07599930000003</v>
      </c>
      <c r="H2802" s="3">
        <f t="shared" si="228"/>
        <v>381.36581473000001</v>
      </c>
      <c r="I2802" s="3">
        <f t="shared" si="228"/>
        <v>379.58428973000042</v>
      </c>
    </row>
    <row r="2803" spans="3:9">
      <c r="C2803" s="2">
        <f t="shared" si="225"/>
        <v>39930</v>
      </c>
      <c r="D2803">
        <f t="shared" si="226"/>
        <v>9</v>
      </c>
      <c r="E2803">
        <v>72</v>
      </c>
      <c r="F2803" s="3">
        <v>439.08499999999998</v>
      </c>
      <c r="G2803" s="3">
        <f t="shared" si="228"/>
        <v>391.62680699999987</v>
      </c>
      <c r="H2803" s="3">
        <f t="shared" si="228"/>
        <v>388.63832601999997</v>
      </c>
      <c r="I2803" s="3">
        <f t="shared" si="228"/>
        <v>387.48477317000021</v>
      </c>
    </row>
    <row r="2804" spans="3:9">
      <c r="C2804" s="2">
        <f t="shared" si="225"/>
        <v>39930</v>
      </c>
      <c r="D2804">
        <f t="shared" si="226"/>
        <v>10</v>
      </c>
      <c r="E2804">
        <v>75</v>
      </c>
      <c r="F2804" s="3">
        <v>474.99900000000002</v>
      </c>
      <c r="G2804" s="3">
        <f t="shared" si="228"/>
        <v>416.58199061999994</v>
      </c>
      <c r="H2804" s="3">
        <f t="shared" si="228"/>
        <v>413.15130973000009</v>
      </c>
      <c r="I2804" s="3">
        <f t="shared" si="228"/>
        <v>414.03328529000015</v>
      </c>
    </row>
    <row r="2805" spans="3:9">
      <c r="C2805" s="2">
        <f t="shared" si="225"/>
        <v>39930</v>
      </c>
      <c r="D2805">
        <f t="shared" si="226"/>
        <v>11</v>
      </c>
      <c r="E2805">
        <v>76</v>
      </c>
      <c r="F2805" s="3">
        <v>499.34899999999999</v>
      </c>
      <c r="G2805" s="3">
        <f t="shared" si="228"/>
        <v>425.66797199999996</v>
      </c>
      <c r="H2805" s="3">
        <f t="shared" si="228"/>
        <v>422.24345838000011</v>
      </c>
      <c r="I2805" s="3">
        <f t="shared" si="228"/>
        <v>423.79930353000015</v>
      </c>
    </row>
    <row r="2806" spans="3:9">
      <c r="C2806" s="2">
        <f t="shared" si="225"/>
        <v>39930</v>
      </c>
      <c r="D2806">
        <f t="shared" si="226"/>
        <v>12</v>
      </c>
      <c r="E2806">
        <v>77</v>
      </c>
      <c r="F2806" s="3">
        <v>517.86900000000003</v>
      </c>
      <c r="G2806" s="3">
        <f t="shared" si="228"/>
        <v>435.13774680000006</v>
      </c>
      <c r="H2806" s="3">
        <f t="shared" si="228"/>
        <v>431.80751946999999</v>
      </c>
      <c r="I2806" s="3">
        <f t="shared" si="228"/>
        <v>434.00346707000068</v>
      </c>
    </row>
    <row r="2807" spans="3:9">
      <c r="C2807" s="2">
        <f t="shared" si="225"/>
        <v>39930</v>
      </c>
      <c r="D2807">
        <f t="shared" si="226"/>
        <v>13</v>
      </c>
      <c r="E2807">
        <v>77</v>
      </c>
      <c r="F2807" s="3">
        <v>520.23299999999995</v>
      </c>
      <c r="G2807" s="3">
        <f t="shared" si="228"/>
        <v>435.13774680000006</v>
      </c>
      <c r="H2807" s="3">
        <f t="shared" si="228"/>
        <v>431.80751946999999</v>
      </c>
      <c r="I2807" s="3">
        <f t="shared" si="228"/>
        <v>434.00346707000068</v>
      </c>
    </row>
    <row r="2808" spans="3:9">
      <c r="C2808" s="2">
        <f t="shared" si="225"/>
        <v>39930</v>
      </c>
      <c r="D2808">
        <f t="shared" si="226"/>
        <v>14</v>
      </c>
      <c r="E2808">
        <v>77</v>
      </c>
      <c r="F2808" s="3">
        <v>523.93499999999995</v>
      </c>
      <c r="G2808" s="3">
        <f t="shared" si="228"/>
        <v>435.13774680000006</v>
      </c>
      <c r="H2808" s="3">
        <f t="shared" si="228"/>
        <v>431.80751946999999</v>
      </c>
      <c r="I2808" s="3">
        <f t="shared" si="228"/>
        <v>434.00346707000068</v>
      </c>
    </row>
    <row r="2809" spans="3:9">
      <c r="C2809" s="2">
        <f t="shared" si="225"/>
        <v>39930</v>
      </c>
      <c r="D2809">
        <f t="shared" si="226"/>
        <v>15</v>
      </c>
      <c r="E2809">
        <v>77</v>
      </c>
      <c r="F2809" s="3">
        <v>516.77599999999995</v>
      </c>
      <c r="G2809" s="3">
        <f t="shared" si="228"/>
        <v>435.13774680000006</v>
      </c>
      <c r="H2809" s="3">
        <f t="shared" si="228"/>
        <v>431.80751946999999</v>
      </c>
      <c r="I2809" s="3">
        <f t="shared" si="228"/>
        <v>434.00346707000068</v>
      </c>
    </row>
    <row r="2810" spans="3:9">
      <c r="C2810" s="2">
        <f t="shared" si="225"/>
        <v>39930</v>
      </c>
      <c r="D2810">
        <f t="shared" si="226"/>
        <v>16</v>
      </c>
      <c r="E2810">
        <v>75</v>
      </c>
      <c r="F2810" s="3">
        <v>497.78500000000003</v>
      </c>
      <c r="G2810" s="3">
        <f t="shared" si="228"/>
        <v>416.58199061999994</v>
      </c>
      <c r="H2810" s="3">
        <f t="shared" si="228"/>
        <v>413.15130973000009</v>
      </c>
      <c r="I2810" s="3">
        <f t="shared" si="228"/>
        <v>414.03328529000015</v>
      </c>
    </row>
    <row r="2811" spans="3:9">
      <c r="C2811" s="2">
        <f t="shared" si="225"/>
        <v>39930</v>
      </c>
      <c r="D2811">
        <f t="shared" si="226"/>
        <v>17</v>
      </c>
      <c r="E2811">
        <v>76</v>
      </c>
      <c r="F2811" s="3">
        <v>481.94900000000001</v>
      </c>
      <c r="G2811" s="3">
        <f t="shared" si="228"/>
        <v>425.66797199999996</v>
      </c>
      <c r="H2811" s="3">
        <f t="shared" si="228"/>
        <v>422.24345838000011</v>
      </c>
      <c r="I2811" s="3">
        <f t="shared" si="228"/>
        <v>423.79930353000015</v>
      </c>
    </row>
    <row r="2812" spans="3:9">
      <c r="C2812" s="2">
        <f t="shared" si="225"/>
        <v>39930</v>
      </c>
      <c r="D2812">
        <f t="shared" si="226"/>
        <v>18</v>
      </c>
      <c r="E2812">
        <v>74</v>
      </c>
      <c r="F2812" s="3">
        <v>454.28399999999999</v>
      </c>
      <c r="G2812" s="3">
        <f t="shared" ref="G2812:I2831" si="229">(G$3*$E2812^4)+(G$4*$E2812^3)+(G$5*$E2812^2)+(G$6*$E2812)+G$7</f>
        <v>407.87980266</v>
      </c>
      <c r="H2812" s="3">
        <f t="shared" si="229"/>
        <v>404.5242722800001</v>
      </c>
      <c r="I2812" s="3">
        <f t="shared" si="229"/>
        <v>404.71825114999962</v>
      </c>
    </row>
    <row r="2813" spans="3:9">
      <c r="C2813" s="2">
        <f t="shared" si="225"/>
        <v>39930</v>
      </c>
      <c r="D2813">
        <f t="shared" si="226"/>
        <v>19</v>
      </c>
      <c r="E2813">
        <v>71</v>
      </c>
      <c r="F2813" s="3">
        <v>436.61799999999999</v>
      </c>
      <c r="G2813" s="3">
        <f t="shared" si="229"/>
        <v>384.07599930000003</v>
      </c>
      <c r="H2813" s="3">
        <f t="shared" si="229"/>
        <v>381.36581473000001</v>
      </c>
      <c r="I2813" s="3">
        <f t="shared" si="229"/>
        <v>379.58428973000042</v>
      </c>
    </row>
    <row r="2814" spans="3:9">
      <c r="C2814" s="2">
        <f t="shared" si="225"/>
        <v>39930</v>
      </c>
      <c r="D2814">
        <f t="shared" si="226"/>
        <v>20</v>
      </c>
      <c r="E2814">
        <v>70</v>
      </c>
      <c r="F2814" s="3">
        <v>428.41800000000001</v>
      </c>
      <c r="G2814" s="3">
        <f t="shared" si="229"/>
        <v>376.90898501999993</v>
      </c>
      <c r="H2814" s="3">
        <f t="shared" si="229"/>
        <v>374.53120968000002</v>
      </c>
      <c r="I2814" s="3">
        <f t="shared" si="229"/>
        <v>372.17071119000053</v>
      </c>
    </row>
    <row r="2815" spans="3:9">
      <c r="C2815" s="2">
        <f t="shared" si="225"/>
        <v>39930</v>
      </c>
      <c r="D2815">
        <f t="shared" si="226"/>
        <v>21</v>
      </c>
      <c r="E2815">
        <v>69</v>
      </c>
      <c r="F2815" s="3">
        <v>406.56200000000001</v>
      </c>
      <c r="G2815" s="3">
        <f t="shared" si="229"/>
        <v>370.1257641599999</v>
      </c>
      <c r="H2815" s="3">
        <f t="shared" si="229"/>
        <v>368.12770963000003</v>
      </c>
      <c r="I2815" s="3">
        <f t="shared" si="229"/>
        <v>365.24915915000025</v>
      </c>
    </row>
    <row r="2816" spans="3:9">
      <c r="C2816" s="2">
        <f t="shared" si="225"/>
        <v>39930</v>
      </c>
      <c r="D2816">
        <f t="shared" si="226"/>
        <v>22</v>
      </c>
      <c r="E2816">
        <v>70</v>
      </c>
      <c r="F2816" s="3">
        <v>367.61500000000001</v>
      </c>
      <c r="G2816" s="3">
        <f t="shared" si="229"/>
        <v>376.90898501999993</v>
      </c>
      <c r="H2816" s="3">
        <f t="shared" si="229"/>
        <v>374.53120968000002</v>
      </c>
      <c r="I2816" s="3">
        <f t="shared" si="229"/>
        <v>372.17071119000053</v>
      </c>
    </row>
    <row r="2817" spans="3:9">
      <c r="C2817" s="2">
        <f t="shared" si="225"/>
        <v>39930</v>
      </c>
      <c r="D2817">
        <f t="shared" si="226"/>
        <v>23</v>
      </c>
      <c r="E2817">
        <v>68</v>
      </c>
      <c r="F2817" s="3">
        <v>324.78699999999998</v>
      </c>
      <c r="G2817" s="3">
        <f t="shared" si="229"/>
        <v>363.72633672000006</v>
      </c>
      <c r="H2817" s="3">
        <f t="shared" si="229"/>
        <v>362.14851334000002</v>
      </c>
      <c r="I2817" s="3">
        <f t="shared" si="229"/>
        <v>358.82321177</v>
      </c>
    </row>
    <row r="2818" spans="3:9">
      <c r="C2818" s="2">
        <f t="shared" si="225"/>
        <v>39930</v>
      </c>
      <c r="D2818">
        <f t="shared" si="226"/>
        <v>24</v>
      </c>
      <c r="E2818">
        <v>67</v>
      </c>
      <c r="F2818" s="3">
        <v>297.36200000000002</v>
      </c>
      <c r="G2818" s="3">
        <f t="shared" si="229"/>
        <v>357.71070269999996</v>
      </c>
      <c r="H2818" s="3">
        <f t="shared" si="229"/>
        <v>356.58681957000005</v>
      </c>
      <c r="I2818" s="3">
        <f t="shared" si="229"/>
        <v>352.89490377000044</v>
      </c>
    </row>
    <row r="2819" spans="3:9">
      <c r="C2819" s="2">
        <f t="shared" si="225"/>
        <v>39931</v>
      </c>
      <c r="D2819">
        <f t="shared" si="226"/>
        <v>1</v>
      </c>
      <c r="E2819">
        <v>63</v>
      </c>
      <c r="F2819" s="3">
        <v>283.71100000000001</v>
      </c>
      <c r="G2819" s="3">
        <f t="shared" si="229"/>
        <v>337.48610081999993</v>
      </c>
      <c r="H2819" s="3">
        <f t="shared" si="229"/>
        <v>338.37904489000005</v>
      </c>
      <c r="I2819" s="3">
        <f t="shared" si="229"/>
        <v>334.14473956999979</v>
      </c>
    </row>
    <row r="2820" spans="3:9">
      <c r="C2820" s="2">
        <f t="shared" si="225"/>
        <v>39931</v>
      </c>
      <c r="D2820">
        <f t="shared" si="226"/>
        <v>2</v>
      </c>
      <c r="E2820">
        <v>61</v>
      </c>
      <c r="F2820" s="3">
        <v>276.72000000000003</v>
      </c>
      <c r="G2820" s="3">
        <f t="shared" si="229"/>
        <v>329.67656039999997</v>
      </c>
      <c r="H2820" s="3">
        <f t="shared" si="229"/>
        <v>331.60334043000006</v>
      </c>
      <c r="I2820" s="3">
        <f t="shared" si="229"/>
        <v>327.69495363000038</v>
      </c>
    </row>
    <row r="2821" spans="3:9">
      <c r="C2821" s="2">
        <f t="shared" si="225"/>
        <v>39931</v>
      </c>
      <c r="D2821">
        <f t="shared" si="226"/>
        <v>3</v>
      </c>
      <c r="E2821">
        <v>63</v>
      </c>
      <c r="F2821" s="3">
        <v>277.01100000000002</v>
      </c>
      <c r="G2821" s="3">
        <f t="shared" si="229"/>
        <v>337.48610081999993</v>
      </c>
      <c r="H2821" s="3">
        <f t="shared" si="229"/>
        <v>338.37904489000005</v>
      </c>
      <c r="I2821" s="3">
        <f t="shared" si="229"/>
        <v>334.14473956999979</v>
      </c>
    </row>
    <row r="2822" spans="3:9">
      <c r="C2822" s="2">
        <f t="shared" si="225"/>
        <v>39931</v>
      </c>
      <c r="D2822">
        <f t="shared" si="226"/>
        <v>4</v>
      </c>
      <c r="E2822">
        <v>62</v>
      </c>
      <c r="F2822" s="3">
        <v>283.02100000000002</v>
      </c>
      <c r="G2822" s="3">
        <f t="shared" si="229"/>
        <v>333.38943390000009</v>
      </c>
      <c r="H2822" s="3">
        <f t="shared" si="229"/>
        <v>334.80284512000003</v>
      </c>
      <c r="I2822" s="3">
        <f t="shared" si="229"/>
        <v>330.68112887000012</v>
      </c>
    </row>
    <row r="2823" spans="3:9">
      <c r="C2823" s="2">
        <f t="shared" si="225"/>
        <v>39931</v>
      </c>
      <c r="D2823">
        <f t="shared" si="226"/>
        <v>5</v>
      </c>
      <c r="E2823">
        <v>63</v>
      </c>
      <c r="F2823" s="3">
        <v>293.35399999999998</v>
      </c>
      <c r="G2823" s="3">
        <f t="shared" si="229"/>
        <v>337.48610081999993</v>
      </c>
      <c r="H2823" s="3">
        <f t="shared" si="229"/>
        <v>338.37904489000005</v>
      </c>
      <c r="I2823" s="3">
        <f t="shared" si="229"/>
        <v>334.14473956999979</v>
      </c>
    </row>
    <row r="2824" spans="3:9">
      <c r="C2824" s="2">
        <f t="shared" si="225"/>
        <v>39931</v>
      </c>
      <c r="D2824">
        <f t="shared" si="226"/>
        <v>6</v>
      </c>
      <c r="E2824">
        <v>63</v>
      </c>
      <c r="F2824" s="3">
        <v>302.91800000000001</v>
      </c>
      <c r="G2824" s="3">
        <f t="shared" si="229"/>
        <v>337.48610081999993</v>
      </c>
      <c r="H2824" s="3">
        <f t="shared" si="229"/>
        <v>338.37904489000005</v>
      </c>
      <c r="I2824" s="3">
        <f t="shared" si="229"/>
        <v>334.14473956999979</v>
      </c>
    </row>
    <row r="2825" spans="3:9">
      <c r="C2825" s="2">
        <f t="shared" si="225"/>
        <v>39931</v>
      </c>
      <c r="D2825">
        <f t="shared" si="226"/>
        <v>7</v>
      </c>
      <c r="E2825">
        <v>65</v>
      </c>
      <c r="F2825" s="3">
        <v>321.11</v>
      </c>
      <c r="G2825" s="3">
        <f t="shared" si="229"/>
        <v>346.83081492000008</v>
      </c>
      <c r="H2825" s="3">
        <f t="shared" si="229"/>
        <v>346.68873463</v>
      </c>
      <c r="I2825" s="3">
        <f t="shared" si="229"/>
        <v>342.53162758999912</v>
      </c>
    </row>
    <row r="2826" spans="3:9">
      <c r="C2826" s="2">
        <f t="shared" si="225"/>
        <v>39931</v>
      </c>
      <c r="D2826">
        <f t="shared" si="226"/>
        <v>8</v>
      </c>
      <c r="E2826">
        <v>70</v>
      </c>
      <c r="F2826" s="3">
        <v>363.05700000000002</v>
      </c>
      <c r="G2826" s="3">
        <f t="shared" si="229"/>
        <v>376.90898501999993</v>
      </c>
      <c r="H2826" s="3">
        <f t="shared" si="229"/>
        <v>374.53120968000002</v>
      </c>
      <c r="I2826" s="3">
        <f t="shared" si="229"/>
        <v>372.17071119000053</v>
      </c>
    </row>
    <row r="2827" spans="3:9">
      <c r="C2827" s="2">
        <f t="shared" si="225"/>
        <v>39931</v>
      </c>
      <c r="D2827">
        <f t="shared" si="226"/>
        <v>9</v>
      </c>
      <c r="E2827">
        <v>73</v>
      </c>
      <c r="F2827" s="3">
        <v>430.82100000000003</v>
      </c>
      <c r="G2827" s="3">
        <f t="shared" si="229"/>
        <v>399.56140812000001</v>
      </c>
      <c r="H2827" s="3">
        <f t="shared" si="229"/>
        <v>396.35554479000007</v>
      </c>
      <c r="I2827" s="3">
        <f t="shared" si="229"/>
        <v>395.86549646999953</v>
      </c>
    </row>
    <row r="2828" spans="3:9">
      <c r="C2828" s="2">
        <f t="shared" si="225"/>
        <v>39931</v>
      </c>
      <c r="D2828">
        <f t="shared" si="226"/>
        <v>10</v>
      </c>
      <c r="E2828">
        <v>73</v>
      </c>
      <c r="F2828" s="3">
        <v>477.20600000000002</v>
      </c>
      <c r="G2828" s="3">
        <f t="shared" si="229"/>
        <v>399.56140812000001</v>
      </c>
      <c r="H2828" s="3">
        <f t="shared" si="229"/>
        <v>396.35554479000007</v>
      </c>
      <c r="I2828" s="3">
        <f t="shared" si="229"/>
        <v>395.86549646999953</v>
      </c>
    </row>
    <row r="2829" spans="3:9">
      <c r="C2829" s="2">
        <f t="shared" ref="C2829:C2892" si="230">IF(D2829=1,C2828+1,C2828)</f>
        <v>39931</v>
      </c>
      <c r="D2829">
        <f t="shared" ref="D2829:D2892" si="231">IF(D2828=24,1,D2828+1)</f>
        <v>11</v>
      </c>
      <c r="E2829">
        <v>76</v>
      </c>
      <c r="F2829" s="3">
        <v>505.10199999999998</v>
      </c>
      <c r="G2829" s="3">
        <f t="shared" si="229"/>
        <v>425.66797199999996</v>
      </c>
      <c r="H2829" s="3">
        <f t="shared" si="229"/>
        <v>422.24345838000011</v>
      </c>
      <c r="I2829" s="3">
        <f t="shared" si="229"/>
        <v>423.79930353000015</v>
      </c>
    </row>
    <row r="2830" spans="3:9">
      <c r="C2830" s="2">
        <f t="shared" si="230"/>
        <v>39931</v>
      </c>
      <c r="D2830">
        <f t="shared" si="231"/>
        <v>12</v>
      </c>
      <c r="E2830">
        <v>76</v>
      </c>
      <c r="F2830" s="3">
        <v>520.55600000000004</v>
      </c>
      <c r="G2830" s="3">
        <f t="shared" si="229"/>
        <v>425.66797199999996</v>
      </c>
      <c r="H2830" s="3">
        <f t="shared" si="229"/>
        <v>422.24345838000011</v>
      </c>
      <c r="I2830" s="3">
        <f t="shared" si="229"/>
        <v>423.79930353000015</v>
      </c>
    </row>
    <row r="2831" spans="3:9">
      <c r="C2831" s="2">
        <f t="shared" si="230"/>
        <v>39931</v>
      </c>
      <c r="D2831">
        <f t="shared" si="231"/>
        <v>13</v>
      </c>
      <c r="E2831">
        <v>77</v>
      </c>
      <c r="F2831" s="3">
        <v>531.15899999999999</v>
      </c>
      <c r="G2831" s="3">
        <f t="shared" si="229"/>
        <v>435.13774680000006</v>
      </c>
      <c r="H2831" s="3">
        <f t="shared" si="229"/>
        <v>431.80751946999999</v>
      </c>
      <c r="I2831" s="3">
        <f t="shared" si="229"/>
        <v>434.00346707000068</v>
      </c>
    </row>
    <row r="2832" spans="3:9">
      <c r="C2832" s="2">
        <f t="shared" si="230"/>
        <v>39931</v>
      </c>
      <c r="D2832">
        <f t="shared" si="231"/>
        <v>14</v>
      </c>
      <c r="E2832">
        <v>76</v>
      </c>
      <c r="F2832" s="3">
        <v>540.36400000000003</v>
      </c>
      <c r="G2832" s="3">
        <f t="shared" ref="G2832:I2851" si="232">(G$3*$E2832^4)+(G$4*$E2832^3)+(G$5*$E2832^2)+(G$6*$E2832)+G$7</f>
        <v>425.66797199999996</v>
      </c>
      <c r="H2832" s="3">
        <f t="shared" si="232"/>
        <v>422.24345838000011</v>
      </c>
      <c r="I2832" s="3">
        <f t="shared" si="232"/>
        <v>423.79930353000015</v>
      </c>
    </row>
    <row r="2833" spans="3:9">
      <c r="C2833" s="2">
        <f t="shared" si="230"/>
        <v>39931</v>
      </c>
      <c r="D2833">
        <f t="shared" si="231"/>
        <v>15</v>
      </c>
      <c r="E2833">
        <v>77</v>
      </c>
      <c r="F2833" s="3">
        <v>531.40700000000004</v>
      </c>
      <c r="G2833" s="3">
        <f t="shared" si="232"/>
        <v>435.13774680000006</v>
      </c>
      <c r="H2833" s="3">
        <f t="shared" si="232"/>
        <v>431.80751946999999</v>
      </c>
      <c r="I2833" s="3">
        <f t="shared" si="232"/>
        <v>434.00346707000068</v>
      </c>
    </row>
    <row r="2834" spans="3:9">
      <c r="C2834" s="2">
        <f t="shared" si="230"/>
        <v>39931</v>
      </c>
      <c r="D2834">
        <f t="shared" si="231"/>
        <v>16</v>
      </c>
      <c r="E2834">
        <v>75</v>
      </c>
      <c r="F2834" s="3">
        <v>515.69200000000001</v>
      </c>
      <c r="G2834" s="3">
        <f t="shared" si="232"/>
        <v>416.58199061999994</v>
      </c>
      <c r="H2834" s="3">
        <f t="shared" si="232"/>
        <v>413.15130973000009</v>
      </c>
      <c r="I2834" s="3">
        <f t="shared" si="232"/>
        <v>414.03328529000015</v>
      </c>
    </row>
    <row r="2835" spans="3:9">
      <c r="C2835" s="2">
        <f t="shared" si="230"/>
        <v>39931</v>
      </c>
      <c r="D2835">
        <f t="shared" si="231"/>
        <v>17</v>
      </c>
      <c r="E2835">
        <v>75</v>
      </c>
      <c r="F2835" s="3">
        <v>498.125</v>
      </c>
      <c r="G2835" s="3">
        <f t="shared" si="232"/>
        <v>416.58199061999994</v>
      </c>
      <c r="H2835" s="3">
        <f t="shared" si="232"/>
        <v>413.15130973000009</v>
      </c>
      <c r="I2835" s="3">
        <f t="shared" si="232"/>
        <v>414.03328529000015</v>
      </c>
    </row>
    <row r="2836" spans="3:9">
      <c r="C2836" s="2">
        <f t="shared" si="230"/>
        <v>39931</v>
      </c>
      <c r="D2836">
        <f t="shared" si="231"/>
        <v>18</v>
      </c>
      <c r="E2836">
        <v>74</v>
      </c>
      <c r="F2836" s="3">
        <v>464.87900000000002</v>
      </c>
      <c r="G2836" s="3">
        <f t="shared" si="232"/>
        <v>407.87980266</v>
      </c>
      <c r="H2836" s="3">
        <f t="shared" si="232"/>
        <v>404.5242722800001</v>
      </c>
      <c r="I2836" s="3">
        <f t="shared" si="232"/>
        <v>404.71825114999962</v>
      </c>
    </row>
    <row r="2837" spans="3:9">
      <c r="C2837" s="2">
        <f t="shared" si="230"/>
        <v>39931</v>
      </c>
      <c r="D2837">
        <f t="shared" si="231"/>
        <v>19</v>
      </c>
      <c r="E2837">
        <v>72</v>
      </c>
      <c r="F2837" s="3">
        <v>454.154</v>
      </c>
      <c r="G2837" s="3">
        <f t="shared" si="232"/>
        <v>391.62680699999987</v>
      </c>
      <c r="H2837" s="3">
        <f t="shared" si="232"/>
        <v>388.63832601999997</v>
      </c>
      <c r="I2837" s="3">
        <f t="shared" si="232"/>
        <v>387.48477317000021</v>
      </c>
    </row>
    <row r="2838" spans="3:9">
      <c r="C2838" s="2">
        <f t="shared" si="230"/>
        <v>39931</v>
      </c>
      <c r="D2838">
        <f t="shared" si="231"/>
        <v>20</v>
      </c>
      <c r="E2838">
        <v>70</v>
      </c>
      <c r="F2838" s="3">
        <v>450.58800000000002</v>
      </c>
      <c r="G2838" s="3">
        <f t="shared" si="232"/>
        <v>376.90898501999993</v>
      </c>
      <c r="H2838" s="3">
        <f t="shared" si="232"/>
        <v>374.53120968000002</v>
      </c>
      <c r="I2838" s="3">
        <f t="shared" si="232"/>
        <v>372.17071119000053</v>
      </c>
    </row>
    <row r="2839" spans="3:9">
      <c r="C2839" s="2">
        <f t="shared" si="230"/>
        <v>39931</v>
      </c>
      <c r="D2839">
        <f t="shared" si="231"/>
        <v>21</v>
      </c>
      <c r="E2839">
        <v>70</v>
      </c>
      <c r="F2839" s="3">
        <v>423.88299999999998</v>
      </c>
      <c r="G2839" s="3">
        <f t="shared" si="232"/>
        <v>376.90898501999993</v>
      </c>
      <c r="H2839" s="3">
        <f t="shared" si="232"/>
        <v>374.53120968000002</v>
      </c>
      <c r="I2839" s="3">
        <f t="shared" si="232"/>
        <v>372.17071119000053</v>
      </c>
    </row>
    <row r="2840" spans="3:9">
      <c r="C2840" s="2">
        <f t="shared" si="230"/>
        <v>39931</v>
      </c>
      <c r="D2840">
        <f t="shared" si="231"/>
        <v>22</v>
      </c>
      <c r="E2840">
        <v>70</v>
      </c>
      <c r="F2840" s="3">
        <v>371.33100000000002</v>
      </c>
      <c r="G2840" s="3">
        <f t="shared" si="232"/>
        <v>376.90898501999993</v>
      </c>
      <c r="H2840" s="3">
        <f t="shared" si="232"/>
        <v>374.53120968000002</v>
      </c>
      <c r="I2840" s="3">
        <f t="shared" si="232"/>
        <v>372.17071119000053</v>
      </c>
    </row>
    <row r="2841" spans="3:9">
      <c r="C2841" s="2">
        <f t="shared" si="230"/>
        <v>39931</v>
      </c>
      <c r="D2841">
        <f t="shared" si="231"/>
        <v>23</v>
      </c>
      <c r="E2841">
        <v>69</v>
      </c>
      <c r="F2841" s="3">
        <v>328.42099999999999</v>
      </c>
      <c r="G2841" s="3">
        <f t="shared" si="232"/>
        <v>370.1257641599999</v>
      </c>
      <c r="H2841" s="3">
        <f t="shared" si="232"/>
        <v>368.12770963000003</v>
      </c>
      <c r="I2841" s="3">
        <f t="shared" si="232"/>
        <v>365.24915915000025</v>
      </c>
    </row>
    <row r="2842" spans="3:9">
      <c r="C2842" s="2">
        <f t="shared" si="230"/>
        <v>39931</v>
      </c>
      <c r="D2842">
        <f t="shared" si="231"/>
        <v>24</v>
      </c>
      <c r="E2842">
        <v>67</v>
      </c>
      <c r="F2842" s="3">
        <v>311.19600000000003</v>
      </c>
      <c r="G2842" s="3">
        <f t="shared" si="232"/>
        <v>357.71070269999996</v>
      </c>
      <c r="H2842" s="3">
        <f t="shared" si="232"/>
        <v>356.58681957000005</v>
      </c>
      <c r="I2842" s="3">
        <f t="shared" si="232"/>
        <v>352.89490377000044</v>
      </c>
    </row>
    <row r="2843" spans="3:9">
      <c r="C2843" s="2">
        <f t="shared" si="230"/>
        <v>39932</v>
      </c>
      <c r="D2843">
        <f t="shared" si="231"/>
        <v>1</v>
      </c>
      <c r="E2843">
        <v>65</v>
      </c>
      <c r="F2843" s="3">
        <v>295.86200000000002</v>
      </c>
      <c r="G2843" s="3">
        <f t="shared" si="232"/>
        <v>346.83081492000008</v>
      </c>
      <c r="H2843" s="3">
        <f t="shared" si="232"/>
        <v>346.68873463</v>
      </c>
      <c r="I2843" s="3">
        <f t="shared" si="232"/>
        <v>342.53162758999912</v>
      </c>
    </row>
    <row r="2844" spans="3:9">
      <c r="C2844" s="2">
        <f t="shared" si="230"/>
        <v>39932</v>
      </c>
      <c r="D2844">
        <f t="shared" si="231"/>
        <v>2</v>
      </c>
      <c r="E2844">
        <v>65</v>
      </c>
      <c r="F2844" s="3">
        <v>283.93</v>
      </c>
      <c r="G2844" s="3">
        <f t="shared" si="232"/>
        <v>346.83081492000008</v>
      </c>
      <c r="H2844" s="3">
        <f t="shared" si="232"/>
        <v>346.68873463</v>
      </c>
      <c r="I2844" s="3">
        <f t="shared" si="232"/>
        <v>342.53162758999912</v>
      </c>
    </row>
    <row r="2845" spans="3:9">
      <c r="C2845" s="2">
        <f t="shared" si="230"/>
        <v>39932</v>
      </c>
      <c r="D2845">
        <f t="shared" si="231"/>
        <v>3</v>
      </c>
      <c r="E2845">
        <v>65</v>
      </c>
      <c r="F2845" s="3">
        <v>283.50400000000002</v>
      </c>
      <c r="G2845" s="3">
        <f t="shared" si="232"/>
        <v>346.83081492000008</v>
      </c>
      <c r="H2845" s="3">
        <f t="shared" si="232"/>
        <v>346.68873463</v>
      </c>
      <c r="I2845" s="3">
        <f t="shared" si="232"/>
        <v>342.53162758999912</v>
      </c>
    </row>
    <row r="2846" spans="3:9">
      <c r="C2846" s="2">
        <f t="shared" si="230"/>
        <v>39932</v>
      </c>
      <c r="D2846">
        <f t="shared" si="231"/>
        <v>4</v>
      </c>
      <c r="E2846">
        <v>65</v>
      </c>
      <c r="F2846" s="3">
        <v>287.49</v>
      </c>
      <c r="G2846" s="3">
        <f t="shared" si="232"/>
        <v>346.83081492000008</v>
      </c>
      <c r="H2846" s="3">
        <f t="shared" si="232"/>
        <v>346.68873463</v>
      </c>
      <c r="I2846" s="3">
        <f t="shared" si="232"/>
        <v>342.53162758999912</v>
      </c>
    </row>
    <row r="2847" spans="3:9">
      <c r="C2847" s="2">
        <f t="shared" si="230"/>
        <v>39932</v>
      </c>
      <c r="D2847">
        <f t="shared" si="231"/>
        <v>5</v>
      </c>
      <c r="E2847">
        <v>65</v>
      </c>
      <c r="F2847" s="3">
        <v>299.31900000000002</v>
      </c>
      <c r="G2847" s="3">
        <f t="shared" si="232"/>
        <v>346.83081492000008</v>
      </c>
      <c r="H2847" s="3">
        <f t="shared" si="232"/>
        <v>346.68873463</v>
      </c>
      <c r="I2847" s="3">
        <f t="shared" si="232"/>
        <v>342.53162758999912</v>
      </c>
    </row>
    <row r="2848" spans="3:9">
      <c r="C2848" s="2">
        <f t="shared" si="230"/>
        <v>39932</v>
      </c>
      <c r="D2848">
        <f t="shared" si="231"/>
        <v>6</v>
      </c>
      <c r="E2848">
        <v>65</v>
      </c>
      <c r="F2848" s="3">
        <v>315.52</v>
      </c>
      <c r="G2848" s="3">
        <f t="shared" si="232"/>
        <v>346.83081492000008</v>
      </c>
      <c r="H2848" s="3">
        <f t="shared" si="232"/>
        <v>346.68873463</v>
      </c>
      <c r="I2848" s="3">
        <f t="shared" si="232"/>
        <v>342.53162758999912</v>
      </c>
    </row>
    <row r="2849" spans="3:9">
      <c r="C2849" s="2">
        <f t="shared" si="230"/>
        <v>39932</v>
      </c>
      <c r="D2849">
        <f t="shared" si="231"/>
        <v>7</v>
      </c>
      <c r="E2849">
        <v>66</v>
      </c>
      <c r="F2849" s="3">
        <v>335.85899999999998</v>
      </c>
      <c r="G2849" s="3">
        <f t="shared" si="232"/>
        <v>352.07886209999992</v>
      </c>
      <c r="H2849" s="3">
        <f t="shared" si="232"/>
        <v>351.43582708000002</v>
      </c>
      <c r="I2849" s="3">
        <f t="shared" si="232"/>
        <v>347.46472643000021</v>
      </c>
    </row>
    <row r="2850" spans="3:9">
      <c r="C2850" s="2">
        <f t="shared" si="230"/>
        <v>39932</v>
      </c>
      <c r="D2850">
        <f t="shared" si="231"/>
        <v>8</v>
      </c>
      <c r="E2850">
        <v>69</v>
      </c>
      <c r="F2850" s="3">
        <v>374.94499999999999</v>
      </c>
      <c r="G2850" s="3">
        <f t="shared" si="232"/>
        <v>370.1257641599999</v>
      </c>
      <c r="H2850" s="3">
        <f t="shared" si="232"/>
        <v>368.12770963000003</v>
      </c>
      <c r="I2850" s="3">
        <f t="shared" si="232"/>
        <v>365.24915915000025</v>
      </c>
    </row>
    <row r="2851" spans="3:9">
      <c r="C2851" s="2">
        <f t="shared" si="230"/>
        <v>39932</v>
      </c>
      <c r="D2851">
        <f t="shared" si="231"/>
        <v>9</v>
      </c>
      <c r="E2851">
        <v>72</v>
      </c>
      <c r="F2851" s="3">
        <v>440.88900000000001</v>
      </c>
      <c r="G2851" s="3">
        <f t="shared" si="232"/>
        <v>391.62680699999987</v>
      </c>
      <c r="H2851" s="3">
        <f t="shared" si="232"/>
        <v>388.63832601999997</v>
      </c>
      <c r="I2851" s="3">
        <f t="shared" si="232"/>
        <v>387.48477317000021</v>
      </c>
    </row>
    <row r="2852" spans="3:9">
      <c r="C2852" s="2">
        <f t="shared" si="230"/>
        <v>39932</v>
      </c>
      <c r="D2852">
        <f t="shared" si="231"/>
        <v>10</v>
      </c>
      <c r="E2852">
        <v>75</v>
      </c>
      <c r="F2852" s="3">
        <v>485.334</v>
      </c>
      <c r="G2852" s="3">
        <f t="shared" ref="G2852:I2871" si="233">(G$3*$E2852^4)+(G$4*$E2852^3)+(G$5*$E2852^2)+(G$6*$E2852)+G$7</f>
        <v>416.58199061999994</v>
      </c>
      <c r="H2852" s="3">
        <f t="shared" si="233"/>
        <v>413.15130973000009</v>
      </c>
      <c r="I2852" s="3">
        <f t="shared" si="233"/>
        <v>414.03328529000015</v>
      </c>
    </row>
    <row r="2853" spans="3:9">
      <c r="C2853" s="2">
        <f t="shared" si="230"/>
        <v>39932</v>
      </c>
      <c r="D2853">
        <f t="shared" si="231"/>
        <v>11</v>
      </c>
      <c r="E2853">
        <v>76</v>
      </c>
      <c r="F2853" s="3">
        <v>522.37800000000004</v>
      </c>
      <c r="G2853" s="3">
        <f t="shared" si="233"/>
        <v>425.66797199999996</v>
      </c>
      <c r="H2853" s="3">
        <f t="shared" si="233"/>
        <v>422.24345838000011</v>
      </c>
      <c r="I2853" s="3">
        <f t="shared" si="233"/>
        <v>423.79930353000015</v>
      </c>
    </row>
    <row r="2854" spans="3:9">
      <c r="C2854" s="2">
        <f t="shared" si="230"/>
        <v>39932</v>
      </c>
      <c r="D2854">
        <f t="shared" si="231"/>
        <v>12</v>
      </c>
      <c r="E2854">
        <v>77</v>
      </c>
      <c r="F2854" s="3">
        <v>539.21199999999999</v>
      </c>
      <c r="G2854" s="3">
        <f t="shared" si="233"/>
        <v>435.13774680000006</v>
      </c>
      <c r="H2854" s="3">
        <f t="shared" si="233"/>
        <v>431.80751946999999</v>
      </c>
      <c r="I2854" s="3">
        <f t="shared" si="233"/>
        <v>434.00346707000068</v>
      </c>
    </row>
    <row r="2855" spans="3:9">
      <c r="C2855" s="2">
        <f t="shared" si="230"/>
        <v>39932</v>
      </c>
      <c r="D2855">
        <f t="shared" si="231"/>
        <v>13</v>
      </c>
      <c r="E2855">
        <v>77</v>
      </c>
      <c r="F2855" s="3">
        <v>543.86599999999999</v>
      </c>
      <c r="G2855" s="3">
        <f t="shared" si="233"/>
        <v>435.13774680000006</v>
      </c>
      <c r="H2855" s="3">
        <f t="shared" si="233"/>
        <v>431.80751946999999</v>
      </c>
      <c r="I2855" s="3">
        <f t="shared" si="233"/>
        <v>434.00346707000068</v>
      </c>
    </row>
    <row r="2856" spans="3:9">
      <c r="C2856" s="2">
        <f t="shared" si="230"/>
        <v>39932</v>
      </c>
      <c r="D2856">
        <f t="shared" si="231"/>
        <v>14</v>
      </c>
      <c r="E2856">
        <v>77</v>
      </c>
      <c r="F2856" s="3">
        <v>548.08900000000006</v>
      </c>
      <c r="G2856" s="3">
        <f t="shared" si="233"/>
        <v>435.13774680000006</v>
      </c>
      <c r="H2856" s="3">
        <f t="shared" si="233"/>
        <v>431.80751946999999</v>
      </c>
      <c r="I2856" s="3">
        <f t="shared" si="233"/>
        <v>434.00346707000068</v>
      </c>
    </row>
    <row r="2857" spans="3:9">
      <c r="C2857" s="2">
        <f t="shared" si="230"/>
        <v>39932</v>
      </c>
      <c r="D2857">
        <f t="shared" si="231"/>
        <v>15</v>
      </c>
      <c r="E2857">
        <v>75</v>
      </c>
      <c r="F2857" s="3">
        <v>541.66800000000001</v>
      </c>
      <c r="G2857" s="3">
        <f t="shared" si="233"/>
        <v>416.58199061999994</v>
      </c>
      <c r="H2857" s="3">
        <f t="shared" si="233"/>
        <v>413.15130973000009</v>
      </c>
      <c r="I2857" s="3">
        <f t="shared" si="233"/>
        <v>414.03328529000015</v>
      </c>
    </row>
    <row r="2858" spans="3:9">
      <c r="C2858" s="2">
        <f t="shared" si="230"/>
        <v>39932</v>
      </c>
      <c r="D2858">
        <f t="shared" si="231"/>
        <v>16</v>
      </c>
      <c r="E2858">
        <v>77</v>
      </c>
      <c r="F2858" s="3">
        <v>527.86300000000006</v>
      </c>
      <c r="G2858" s="3">
        <f t="shared" si="233"/>
        <v>435.13774680000006</v>
      </c>
      <c r="H2858" s="3">
        <f t="shared" si="233"/>
        <v>431.80751946999999</v>
      </c>
      <c r="I2858" s="3">
        <f t="shared" si="233"/>
        <v>434.00346707000068</v>
      </c>
    </row>
    <row r="2859" spans="3:9">
      <c r="C2859" s="2">
        <f t="shared" si="230"/>
        <v>39932</v>
      </c>
      <c r="D2859">
        <f t="shared" si="231"/>
        <v>17</v>
      </c>
      <c r="E2859">
        <v>75</v>
      </c>
      <c r="F2859" s="3">
        <v>512.45399999999995</v>
      </c>
      <c r="G2859" s="3">
        <f t="shared" si="233"/>
        <v>416.58199061999994</v>
      </c>
      <c r="H2859" s="3">
        <f t="shared" si="233"/>
        <v>413.15130973000009</v>
      </c>
      <c r="I2859" s="3">
        <f t="shared" si="233"/>
        <v>414.03328529000015</v>
      </c>
    </row>
    <row r="2860" spans="3:9">
      <c r="C2860" s="2">
        <f t="shared" si="230"/>
        <v>39932</v>
      </c>
      <c r="D2860">
        <f t="shared" si="231"/>
        <v>18</v>
      </c>
      <c r="E2860">
        <v>75</v>
      </c>
      <c r="F2860" s="3">
        <v>486.54399999999998</v>
      </c>
      <c r="G2860" s="3">
        <f t="shared" si="233"/>
        <v>416.58199061999994</v>
      </c>
      <c r="H2860" s="3">
        <f t="shared" si="233"/>
        <v>413.15130973000009</v>
      </c>
      <c r="I2860" s="3">
        <f t="shared" si="233"/>
        <v>414.03328529000015</v>
      </c>
    </row>
    <row r="2861" spans="3:9">
      <c r="C2861" s="2">
        <f t="shared" si="230"/>
        <v>39932</v>
      </c>
      <c r="D2861">
        <f t="shared" si="231"/>
        <v>19</v>
      </c>
      <c r="E2861">
        <v>72</v>
      </c>
      <c r="F2861" s="3">
        <v>469.03</v>
      </c>
      <c r="G2861" s="3">
        <f t="shared" si="233"/>
        <v>391.62680699999987</v>
      </c>
      <c r="H2861" s="3">
        <f t="shared" si="233"/>
        <v>388.63832601999997</v>
      </c>
      <c r="I2861" s="3">
        <f t="shared" si="233"/>
        <v>387.48477317000021</v>
      </c>
    </row>
    <row r="2862" spans="3:9">
      <c r="C2862" s="2">
        <f t="shared" si="230"/>
        <v>39932</v>
      </c>
      <c r="D2862">
        <f t="shared" si="231"/>
        <v>20</v>
      </c>
      <c r="E2862">
        <v>70</v>
      </c>
      <c r="F2862" s="3">
        <v>456.20600000000002</v>
      </c>
      <c r="G2862" s="3">
        <f t="shared" si="233"/>
        <v>376.90898501999993</v>
      </c>
      <c r="H2862" s="3">
        <f t="shared" si="233"/>
        <v>374.53120968000002</v>
      </c>
      <c r="I2862" s="3">
        <f t="shared" si="233"/>
        <v>372.17071119000053</v>
      </c>
    </row>
    <row r="2863" spans="3:9">
      <c r="C2863" s="2">
        <f t="shared" si="230"/>
        <v>39932</v>
      </c>
      <c r="D2863">
        <f t="shared" si="231"/>
        <v>21</v>
      </c>
      <c r="E2863">
        <v>71</v>
      </c>
      <c r="F2863" s="3">
        <v>435.142</v>
      </c>
      <c r="G2863" s="3">
        <f t="shared" si="233"/>
        <v>384.07599930000003</v>
      </c>
      <c r="H2863" s="3">
        <f t="shared" si="233"/>
        <v>381.36581473000001</v>
      </c>
      <c r="I2863" s="3">
        <f t="shared" si="233"/>
        <v>379.58428973000042</v>
      </c>
    </row>
    <row r="2864" spans="3:9">
      <c r="C2864" s="2">
        <f t="shared" si="230"/>
        <v>39932</v>
      </c>
      <c r="D2864">
        <f t="shared" si="231"/>
        <v>22</v>
      </c>
      <c r="E2864">
        <v>71</v>
      </c>
      <c r="F2864" s="3">
        <v>379.81</v>
      </c>
      <c r="G2864" s="3">
        <f t="shared" si="233"/>
        <v>384.07599930000003</v>
      </c>
      <c r="H2864" s="3">
        <f t="shared" si="233"/>
        <v>381.36581473000001</v>
      </c>
      <c r="I2864" s="3">
        <f t="shared" si="233"/>
        <v>379.58428973000042</v>
      </c>
    </row>
    <row r="2865" spans="3:9">
      <c r="C2865" s="2">
        <f t="shared" si="230"/>
        <v>39932</v>
      </c>
      <c r="D2865">
        <f t="shared" si="231"/>
        <v>23</v>
      </c>
      <c r="E2865">
        <v>69</v>
      </c>
      <c r="F2865" s="3">
        <v>332.97199999999998</v>
      </c>
      <c r="G2865" s="3">
        <f t="shared" si="233"/>
        <v>370.1257641599999</v>
      </c>
      <c r="H2865" s="3">
        <f t="shared" si="233"/>
        <v>368.12770963000003</v>
      </c>
      <c r="I2865" s="3">
        <f t="shared" si="233"/>
        <v>365.24915915000025</v>
      </c>
    </row>
    <row r="2866" spans="3:9">
      <c r="C2866" s="2">
        <f t="shared" si="230"/>
        <v>39932</v>
      </c>
      <c r="D2866">
        <f t="shared" si="231"/>
        <v>24</v>
      </c>
      <c r="E2866">
        <v>67</v>
      </c>
      <c r="F2866" s="3">
        <v>302.55200000000002</v>
      </c>
      <c r="G2866" s="3">
        <f t="shared" si="233"/>
        <v>357.71070269999996</v>
      </c>
      <c r="H2866" s="3">
        <f t="shared" si="233"/>
        <v>356.58681957000005</v>
      </c>
      <c r="I2866" s="3">
        <f t="shared" si="233"/>
        <v>352.89490377000044</v>
      </c>
    </row>
    <row r="2867" spans="3:9">
      <c r="C2867" s="2">
        <f t="shared" si="230"/>
        <v>39933</v>
      </c>
      <c r="D2867">
        <f t="shared" si="231"/>
        <v>1</v>
      </c>
      <c r="E2867">
        <v>65</v>
      </c>
      <c r="F2867" s="3">
        <v>289.87299999999999</v>
      </c>
      <c r="G2867" s="3">
        <f t="shared" si="233"/>
        <v>346.83081492000008</v>
      </c>
      <c r="H2867" s="3">
        <f t="shared" si="233"/>
        <v>346.68873463</v>
      </c>
      <c r="I2867" s="3">
        <f t="shared" si="233"/>
        <v>342.53162758999912</v>
      </c>
    </row>
    <row r="2868" spans="3:9">
      <c r="C2868" s="2">
        <f t="shared" si="230"/>
        <v>39933</v>
      </c>
      <c r="D2868">
        <f t="shared" si="231"/>
        <v>2</v>
      </c>
      <c r="E2868">
        <v>65</v>
      </c>
      <c r="F2868" s="3">
        <v>283.17599999999999</v>
      </c>
      <c r="G2868" s="3">
        <f t="shared" si="233"/>
        <v>346.83081492000008</v>
      </c>
      <c r="H2868" s="3">
        <f t="shared" si="233"/>
        <v>346.68873463</v>
      </c>
      <c r="I2868" s="3">
        <f t="shared" si="233"/>
        <v>342.53162758999912</v>
      </c>
    </row>
    <row r="2869" spans="3:9">
      <c r="C2869" s="2">
        <f t="shared" si="230"/>
        <v>39933</v>
      </c>
      <c r="D2869">
        <f t="shared" si="231"/>
        <v>3</v>
      </c>
      <c r="E2869">
        <v>65</v>
      </c>
      <c r="F2869" s="3">
        <v>281.78800000000001</v>
      </c>
      <c r="G2869" s="3">
        <f t="shared" si="233"/>
        <v>346.83081492000008</v>
      </c>
      <c r="H2869" s="3">
        <f t="shared" si="233"/>
        <v>346.68873463</v>
      </c>
      <c r="I2869" s="3">
        <f t="shared" si="233"/>
        <v>342.53162758999912</v>
      </c>
    </row>
    <row r="2870" spans="3:9">
      <c r="C2870" s="2">
        <f t="shared" si="230"/>
        <v>39933</v>
      </c>
      <c r="D2870">
        <f t="shared" si="231"/>
        <v>4</v>
      </c>
      <c r="E2870">
        <v>63</v>
      </c>
      <c r="F2870" s="3">
        <v>287.42700000000002</v>
      </c>
      <c r="G2870" s="3">
        <f t="shared" si="233"/>
        <v>337.48610081999993</v>
      </c>
      <c r="H2870" s="3">
        <f t="shared" si="233"/>
        <v>338.37904489000005</v>
      </c>
      <c r="I2870" s="3">
        <f t="shared" si="233"/>
        <v>334.14473956999979</v>
      </c>
    </row>
    <row r="2871" spans="3:9">
      <c r="C2871" s="2">
        <f t="shared" si="230"/>
        <v>39933</v>
      </c>
      <c r="D2871">
        <f t="shared" si="231"/>
        <v>5</v>
      </c>
      <c r="E2871">
        <v>65</v>
      </c>
      <c r="F2871" s="3">
        <v>292.24900000000002</v>
      </c>
      <c r="G2871" s="3">
        <f t="shared" si="233"/>
        <v>346.83081492000008</v>
      </c>
      <c r="H2871" s="3">
        <f t="shared" si="233"/>
        <v>346.68873463</v>
      </c>
      <c r="I2871" s="3">
        <f t="shared" si="233"/>
        <v>342.53162758999912</v>
      </c>
    </row>
    <row r="2872" spans="3:9">
      <c r="C2872" s="2">
        <f t="shared" si="230"/>
        <v>39933</v>
      </c>
      <c r="D2872">
        <f t="shared" si="231"/>
        <v>6</v>
      </c>
      <c r="E2872">
        <v>66</v>
      </c>
      <c r="F2872" s="3">
        <v>305.68700000000001</v>
      </c>
      <c r="G2872" s="3">
        <f t="shared" ref="G2872:I2891" si="234">(G$3*$E2872^4)+(G$4*$E2872^3)+(G$5*$E2872^2)+(G$6*$E2872)+G$7</f>
        <v>352.07886209999992</v>
      </c>
      <c r="H2872" s="3">
        <f t="shared" si="234"/>
        <v>351.43582708000002</v>
      </c>
      <c r="I2872" s="3">
        <f t="shared" si="234"/>
        <v>347.46472643000021</v>
      </c>
    </row>
    <row r="2873" spans="3:9">
      <c r="C2873" s="2">
        <f t="shared" si="230"/>
        <v>39933</v>
      </c>
      <c r="D2873">
        <f t="shared" si="231"/>
        <v>7</v>
      </c>
      <c r="E2873">
        <v>67</v>
      </c>
      <c r="F2873" s="3">
        <v>332.44099999999997</v>
      </c>
      <c r="G2873" s="3">
        <f t="shared" si="234"/>
        <v>357.71070269999996</v>
      </c>
      <c r="H2873" s="3">
        <f t="shared" si="234"/>
        <v>356.58681957000005</v>
      </c>
      <c r="I2873" s="3">
        <f t="shared" si="234"/>
        <v>352.89490377000044</v>
      </c>
    </row>
    <row r="2874" spans="3:9">
      <c r="C2874" s="2">
        <f t="shared" si="230"/>
        <v>39933</v>
      </c>
      <c r="D2874">
        <f t="shared" si="231"/>
        <v>8</v>
      </c>
      <c r="E2874">
        <v>69</v>
      </c>
      <c r="F2874" s="3">
        <v>376.10700000000003</v>
      </c>
      <c r="G2874" s="3">
        <f t="shared" si="234"/>
        <v>370.1257641599999</v>
      </c>
      <c r="H2874" s="3">
        <f t="shared" si="234"/>
        <v>368.12770963000003</v>
      </c>
      <c r="I2874" s="3">
        <f t="shared" si="234"/>
        <v>365.24915915000025</v>
      </c>
    </row>
    <row r="2875" spans="3:9">
      <c r="C2875" s="2">
        <f t="shared" si="230"/>
        <v>39933</v>
      </c>
      <c r="D2875">
        <f t="shared" si="231"/>
        <v>9</v>
      </c>
      <c r="E2875">
        <v>74</v>
      </c>
      <c r="F2875" s="3">
        <v>441.89499999999998</v>
      </c>
      <c r="G2875" s="3">
        <f t="shared" si="234"/>
        <v>407.87980266</v>
      </c>
      <c r="H2875" s="3">
        <f t="shared" si="234"/>
        <v>404.5242722800001</v>
      </c>
      <c r="I2875" s="3">
        <f t="shared" si="234"/>
        <v>404.71825114999962</v>
      </c>
    </row>
    <row r="2876" spans="3:9">
      <c r="C2876" s="2">
        <f t="shared" si="230"/>
        <v>39933</v>
      </c>
      <c r="D2876">
        <f t="shared" si="231"/>
        <v>10</v>
      </c>
      <c r="E2876">
        <v>75</v>
      </c>
      <c r="F2876" s="3">
        <v>489.07</v>
      </c>
      <c r="G2876" s="3">
        <f t="shared" si="234"/>
        <v>416.58199061999994</v>
      </c>
      <c r="H2876" s="3">
        <f t="shared" si="234"/>
        <v>413.15130973000009</v>
      </c>
      <c r="I2876" s="3">
        <f t="shared" si="234"/>
        <v>414.03328529000015</v>
      </c>
    </row>
    <row r="2877" spans="3:9">
      <c r="C2877" s="2">
        <f t="shared" si="230"/>
        <v>39933</v>
      </c>
      <c r="D2877">
        <f t="shared" si="231"/>
        <v>11</v>
      </c>
      <c r="E2877">
        <v>76</v>
      </c>
      <c r="F2877" s="3">
        <v>520.61800000000005</v>
      </c>
      <c r="G2877" s="3">
        <f t="shared" si="234"/>
        <v>425.66797199999996</v>
      </c>
      <c r="H2877" s="3">
        <f t="shared" si="234"/>
        <v>422.24345838000011</v>
      </c>
      <c r="I2877" s="3">
        <f t="shared" si="234"/>
        <v>423.79930353000015</v>
      </c>
    </row>
    <row r="2878" spans="3:9">
      <c r="C2878" s="2">
        <f t="shared" si="230"/>
        <v>39933</v>
      </c>
      <c r="D2878">
        <f t="shared" si="231"/>
        <v>12</v>
      </c>
      <c r="E2878">
        <v>77</v>
      </c>
      <c r="F2878" s="3">
        <v>532.53300000000002</v>
      </c>
      <c r="G2878" s="3">
        <f t="shared" si="234"/>
        <v>435.13774680000006</v>
      </c>
      <c r="H2878" s="3">
        <f t="shared" si="234"/>
        <v>431.80751946999999</v>
      </c>
      <c r="I2878" s="3">
        <f t="shared" si="234"/>
        <v>434.00346707000068</v>
      </c>
    </row>
    <row r="2879" spans="3:9">
      <c r="C2879" s="2">
        <f t="shared" si="230"/>
        <v>39933</v>
      </c>
      <c r="D2879">
        <f t="shared" si="231"/>
        <v>13</v>
      </c>
      <c r="E2879">
        <v>76</v>
      </c>
      <c r="F2879" s="3">
        <v>541.66600000000005</v>
      </c>
      <c r="G2879" s="3">
        <f t="shared" si="234"/>
        <v>425.66797199999996</v>
      </c>
      <c r="H2879" s="3">
        <f t="shared" si="234"/>
        <v>422.24345838000011</v>
      </c>
      <c r="I2879" s="3">
        <f t="shared" si="234"/>
        <v>423.79930353000015</v>
      </c>
    </row>
    <row r="2880" spans="3:9">
      <c r="C2880" s="2">
        <f t="shared" si="230"/>
        <v>39933</v>
      </c>
      <c r="D2880">
        <f t="shared" si="231"/>
        <v>14</v>
      </c>
      <c r="E2880">
        <v>79</v>
      </c>
      <c r="F2880" s="3">
        <v>551.11599999999999</v>
      </c>
      <c r="G2880" s="3">
        <f t="shared" si="234"/>
        <v>455.22867666000002</v>
      </c>
      <c r="H2880" s="3">
        <f t="shared" si="234"/>
        <v>452.37858393000005</v>
      </c>
      <c r="I2880" s="3">
        <f t="shared" si="234"/>
        <v>455.66715765000077</v>
      </c>
    </row>
    <row r="2881" spans="3:9">
      <c r="C2881" s="2">
        <f t="shared" si="230"/>
        <v>39933</v>
      </c>
      <c r="D2881">
        <f t="shared" si="231"/>
        <v>15</v>
      </c>
      <c r="E2881">
        <v>78</v>
      </c>
      <c r="F2881" s="3">
        <v>545.06200000000001</v>
      </c>
      <c r="G2881" s="3">
        <f t="shared" si="234"/>
        <v>444.99131502</v>
      </c>
      <c r="H2881" s="3">
        <f t="shared" si="234"/>
        <v>441.85029423999998</v>
      </c>
      <c r="I2881" s="3">
        <f t="shared" si="234"/>
        <v>444.63139367000173</v>
      </c>
    </row>
    <row r="2882" spans="3:9">
      <c r="C2882" s="2">
        <f t="shared" si="230"/>
        <v>39933</v>
      </c>
      <c r="D2882">
        <f t="shared" si="231"/>
        <v>16</v>
      </c>
      <c r="E2882">
        <v>75</v>
      </c>
      <c r="F2882" s="3">
        <v>530.827</v>
      </c>
      <c r="G2882" s="3">
        <f t="shared" si="234"/>
        <v>416.58199061999994</v>
      </c>
      <c r="H2882" s="3">
        <f t="shared" si="234"/>
        <v>413.15130973000009</v>
      </c>
      <c r="I2882" s="3">
        <f t="shared" si="234"/>
        <v>414.03328529000015</v>
      </c>
    </row>
    <row r="2883" spans="3:9">
      <c r="C2883" s="2">
        <f t="shared" si="230"/>
        <v>39933</v>
      </c>
      <c r="D2883">
        <f t="shared" si="231"/>
        <v>17</v>
      </c>
      <c r="E2883">
        <v>74</v>
      </c>
      <c r="F2883" s="3">
        <v>509.30200000000002</v>
      </c>
      <c r="G2883" s="3">
        <f t="shared" si="234"/>
        <v>407.87980266</v>
      </c>
      <c r="H2883" s="3">
        <f t="shared" si="234"/>
        <v>404.5242722800001</v>
      </c>
      <c r="I2883" s="3">
        <f t="shared" si="234"/>
        <v>404.71825114999962</v>
      </c>
    </row>
    <row r="2884" spans="3:9">
      <c r="C2884" s="2">
        <f t="shared" si="230"/>
        <v>39933</v>
      </c>
      <c r="D2884">
        <f t="shared" si="231"/>
        <v>18</v>
      </c>
      <c r="E2884">
        <v>75</v>
      </c>
      <c r="F2884" s="3">
        <v>477.72899999999998</v>
      </c>
      <c r="G2884" s="3">
        <f t="shared" si="234"/>
        <v>416.58199061999994</v>
      </c>
      <c r="H2884" s="3">
        <f t="shared" si="234"/>
        <v>413.15130973000009</v>
      </c>
      <c r="I2884" s="3">
        <f t="shared" si="234"/>
        <v>414.03328529000015</v>
      </c>
    </row>
    <row r="2885" spans="3:9">
      <c r="C2885" s="2">
        <f t="shared" si="230"/>
        <v>39933</v>
      </c>
      <c r="D2885">
        <f t="shared" si="231"/>
        <v>19</v>
      </c>
      <c r="E2885">
        <v>73</v>
      </c>
      <c r="F2885" s="3">
        <v>461.48099999999999</v>
      </c>
      <c r="G2885" s="3">
        <f t="shared" si="234"/>
        <v>399.56140812000001</v>
      </c>
      <c r="H2885" s="3">
        <f t="shared" si="234"/>
        <v>396.35554479000007</v>
      </c>
      <c r="I2885" s="3">
        <f t="shared" si="234"/>
        <v>395.86549646999953</v>
      </c>
    </row>
    <row r="2886" spans="3:9">
      <c r="C2886" s="2">
        <f t="shared" si="230"/>
        <v>39933</v>
      </c>
      <c r="D2886">
        <f t="shared" si="231"/>
        <v>20</v>
      </c>
      <c r="E2886">
        <v>72</v>
      </c>
      <c r="F2886" s="3">
        <v>457.35399999999998</v>
      </c>
      <c r="G2886" s="3">
        <f t="shared" si="234"/>
        <v>391.62680699999987</v>
      </c>
      <c r="H2886" s="3">
        <f t="shared" si="234"/>
        <v>388.63832601999997</v>
      </c>
      <c r="I2886" s="3">
        <f t="shared" si="234"/>
        <v>387.48477317000021</v>
      </c>
    </row>
    <row r="2887" spans="3:9">
      <c r="C2887" s="2">
        <f t="shared" si="230"/>
        <v>39933</v>
      </c>
      <c r="D2887">
        <f t="shared" si="231"/>
        <v>21</v>
      </c>
      <c r="E2887">
        <v>72</v>
      </c>
      <c r="F2887" s="3">
        <v>435.63</v>
      </c>
      <c r="G2887" s="3">
        <f t="shared" si="234"/>
        <v>391.62680699999987</v>
      </c>
      <c r="H2887" s="3">
        <f t="shared" si="234"/>
        <v>388.63832601999997</v>
      </c>
      <c r="I2887" s="3">
        <f t="shared" si="234"/>
        <v>387.48477317000021</v>
      </c>
    </row>
    <row r="2888" spans="3:9">
      <c r="C2888" s="2">
        <f t="shared" si="230"/>
        <v>39933</v>
      </c>
      <c r="D2888">
        <f t="shared" si="231"/>
        <v>22</v>
      </c>
      <c r="E2888">
        <v>72</v>
      </c>
      <c r="F2888" s="3">
        <v>388.78100000000001</v>
      </c>
      <c r="G2888" s="3">
        <f t="shared" si="234"/>
        <v>391.62680699999987</v>
      </c>
      <c r="H2888" s="3">
        <f t="shared" si="234"/>
        <v>388.63832601999997</v>
      </c>
      <c r="I2888" s="3">
        <f t="shared" si="234"/>
        <v>387.48477317000021</v>
      </c>
    </row>
    <row r="2889" spans="3:9">
      <c r="C2889" s="2">
        <f t="shared" si="230"/>
        <v>39933</v>
      </c>
      <c r="D2889">
        <f t="shared" si="231"/>
        <v>23</v>
      </c>
      <c r="E2889">
        <v>71</v>
      </c>
      <c r="F2889" s="3">
        <v>348.322</v>
      </c>
      <c r="G2889" s="3">
        <f t="shared" si="234"/>
        <v>384.07599930000003</v>
      </c>
      <c r="H2889" s="3">
        <f t="shared" si="234"/>
        <v>381.36581473000001</v>
      </c>
      <c r="I2889" s="3">
        <f t="shared" si="234"/>
        <v>379.58428973000042</v>
      </c>
    </row>
    <row r="2890" spans="3:9">
      <c r="C2890" s="2">
        <f t="shared" si="230"/>
        <v>39933</v>
      </c>
      <c r="D2890">
        <f t="shared" si="231"/>
        <v>24</v>
      </c>
      <c r="E2890">
        <v>72</v>
      </c>
      <c r="F2890" s="3">
        <v>320.101</v>
      </c>
      <c r="G2890" s="3">
        <f t="shared" si="234"/>
        <v>391.62680699999987</v>
      </c>
      <c r="H2890" s="3">
        <f t="shared" si="234"/>
        <v>388.63832601999997</v>
      </c>
      <c r="I2890" s="3">
        <f t="shared" si="234"/>
        <v>387.48477317000021</v>
      </c>
    </row>
    <row r="2891" spans="3:9">
      <c r="C2891" s="2">
        <f t="shared" si="230"/>
        <v>39934</v>
      </c>
      <c r="D2891">
        <f t="shared" si="231"/>
        <v>1</v>
      </c>
      <c r="E2891">
        <v>71</v>
      </c>
      <c r="F2891" s="3">
        <v>300.24299999999999</v>
      </c>
      <c r="G2891" s="3">
        <f t="shared" si="234"/>
        <v>384.07599930000003</v>
      </c>
      <c r="H2891" s="3">
        <f t="shared" si="234"/>
        <v>381.36581473000001</v>
      </c>
      <c r="I2891" s="3">
        <f t="shared" si="234"/>
        <v>379.58428973000042</v>
      </c>
    </row>
    <row r="2892" spans="3:9">
      <c r="C2892" s="2">
        <f t="shared" si="230"/>
        <v>39934</v>
      </c>
      <c r="D2892">
        <f t="shared" si="231"/>
        <v>2</v>
      </c>
      <c r="E2892">
        <v>71</v>
      </c>
      <c r="F2892" s="3">
        <v>293.34399999999999</v>
      </c>
      <c r="G2892" s="3">
        <f t="shared" ref="G2892:I2911" si="235">(G$3*$E2892^4)+(G$4*$E2892^3)+(G$5*$E2892^2)+(G$6*$E2892)+G$7</f>
        <v>384.07599930000003</v>
      </c>
      <c r="H2892" s="3">
        <f t="shared" si="235"/>
        <v>381.36581473000001</v>
      </c>
      <c r="I2892" s="3">
        <f t="shared" si="235"/>
        <v>379.58428973000042</v>
      </c>
    </row>
    <row r="2893" spans="3:9">
      <c r="C2893" s="2">
        <f t="shared" ref="C2893:C2956" si="236">IF(D2893=1,C2892+1,C2892)</f>
        <v>39934</v>
      </c>
      <c r="D2893">
        <f t="shared" ref="D2893:D2956" si="237">IF(D2892=24,1,D2892+1)</f>
        <v>3</v>
      </c>
      <c r="E2893">
        <v>71</v>
      </c>
      <c r="F2893" s="3">
        <v>289.28199999999998</v>
      </c>
      <c r="G2893" s="3">
        <f t="shared" si="235"/>
        <v>384.07599930000003</v>
      </c>
      <c r="H2893" s="3">
        <f t="shared" si="235"/>
        <v>381.36581473000001</v>
      </c>
      <c r="I2893" s="3">
        <f t="shared" si="235"/>
        <v>379.58428973000042</v>
      </c>
    </row>
    <row r="2894" spans="3:9">
      <c r="C2894" s="2">
        <f t="shared" si="236"/>
        <v>39934</v>
      </c>
      <c r="D2894">
        <f t="shared" si="237"/>
        <v>4</v>
      </c>
      <c r="E2894">
        <v>71</v>
      </c>
      <c r="F2894" s="3">
        <v>291.24200000000002</v>
      </c>
      <c r="G2894" s="3">
        <f t="shared" si="235"/>
        <v>384.07599930000003</v>
      </c>
      <c r="H2894" s="3">
        <f t="shared" si="235"/>
        <v>381.36581473000001</v>
      </c>
      <c r="I2894" s="3">
        <f t="shared" si="235"/>
        <v>379.58428973000042</v>
      </c>
    </row>
    <row r="2895" spans="3:9">
      <c r="C2895" s="2">
        <f t="shared" si="236"/>
        <v>39934</v>
      </c>
      <c r="D2895">
        <f t="shared" si="237"/>
        <v>5</v>
      </c>
      <c r="E2895">
        <v>70</v>
      </c>
      <c r="F2895" s="3">
        <v>304.00799999999998</v>
      </c>
      <c r="G2895" s="3">
        <f t="shared" si="235"/>
        <v>376.90898501999993</v>
      </c>
      <c r="H2895" s="3">
        <f t="shared" si="235"/>
        <v>374.53120968000002</v>
      </c>
      <c r="I2895" s="3">
        <f t="shared" si="235"/>
        <v>372.17071119000053</v>
      </c>
    </row>
    <row r="2896" spans="3:9">
      <c r="C2896" s="2">
        <f t="shared" si="236"/>
        <v>39934</v>
      </c>
      <c r="D2896">
        <f t="shared" si="237"/>
        <v>6</v>
      </c>
      <c r="E2896">
        <v>70</v>
      </c>
      <c r="F2896" s="3">
        <v>317.54000000000002</v>
      </c>
      <c r="G2896" s="3">
        <f t="shared" si="235"/>
        <v>376.90898501999993</v>
      </c>
      <c r="H2896" s="3">
        <f t="shared" si="235"/>
        <v>374.53120968000002</v>
      </c>
      <c r="I2896" s="3">
        <f t="shared" si="235"/>
        <v>372.17071119000053</v>
      </c>
    </row>
    <row r="2897" spans="3:9">
      <c r="C2897" s="2">
        <f t="shared" si="236"/>
        <v>39934</v>
      </c>
      <c r="D2897">
        <f t="shared" si="237"/>
        <v>7</v>
      </c>
      <c r="E2897">
        <v>71</v>
      </c>
      <c r="F2897" s="3">
        <v>342.14</v>
      </c>
      <c r="G2897" s="3">
        <f t="shared" si="235"/>
        <v>384.07599930000003</v>
      </c>
      <c r="H2897" s="3">
        <f t="shared" si="235"/>
        <v>381.36581473000001</v>
      </c>
      <c r="I2897" s="3">
        <f t="shared" si="235"/>
        <v>379.58428973000042</v>
      </c>
    </row>
    <row r="2898" spans="3:9">
      <c r="C2898" s="2">
        <f t="shared" si="236"/>
        <v>39934</v>
      </c>
      <c r="D2898">
        <f t="shared" si="237"/>
        <v>8</v>
      </c>
      <c r="E2898">
        <v>74</v>
      </c>
      <c r="F2898" s="3">
        <v>382.17099999999999</v>
      </c>
      <c r="G2898" s="3">
        <f t="shared" si="235"/>
        <v>407.87980266</v>
      </c>
      <c r="H2898" s="3">
        <f t="shared" si="235"/>
        <v>404.5242722800001</v>
      </c>
      <c r="I2898" s="3">
        <f t="shared" si="235"/>
        <v>404.71825114999962</v>
      </c>
    </row>
    <row r="2899" spans="3:9">
      <c r="C2899" s="2">
        <f t="shared" si="236"/>
        <v>39934</v>
      </c>
      <c r="D2899">
        <f t="shared" si="237"/>
        <v>9</v>
      </c>
      <c r="E2899">
        <v>77</v>
      </c>
      <c r="F2899" s="3">
        <v>445.036</v>
      </c>
      <c r="G2899" s="3">
        <f t="shared" si="235"/>
        <v>435.13774680000006</v>
      </c>
      <c r="H2899" s="3">
        <f t="shared" si="235"/>
        <v>431.80751946999999</v>
      </c>
      <c r="I2899" s="3">
        <f t="shared" si="235"/>
        <v>434.00346707000068</v>
      </c>
    </row>
    <row r="2900" spans="3:9">
      <c r="C2900" s="2">
        <f t="shared" si="236"/>
        <v>39934</v>
      </c>
      <c r="D2900">
        <f t="shared" si="237"/>
        <v>10</v>
      </c>
      <c r="E2900">
        <v>76</v>
      </c>
      <c r="F2900" s="3">
        <v>499.91300000000001</v>
      </c>
      <c r="G2900" s="3">
        <f t="shared" si="235"/>
        <v>425.66797199999996</v>
      </c>
      <c r="H2900" s="3">
        <f t="shared" si="235"/>
        <v>422.24345838000011</v>
      </c>
      <c r="I2900" s="3">
        <f t="shared" si="235"/>
        <v>423.79930353000015</v>
      </c>
    </row>
    <row r="2901" spans="3:9">
      <c r="C2901" s="2">
        <f t="shared" si="236"/>
        <v>39934</v>
      </c>
      <c r="D2901">
        <f t="shared" si="237"/>
        <v>11</v>
      </c>
      <c r="E2901">
        <v>78</v>
      </c>
      <c r="F2901" s="3">
        <v>539.56399999999996</v>
      </c>
      <c r="G2901" s="3">
        <f t="shared" si="235"/>
        <v>444.99131502</v>
      </c>
      <c r="H2901" s="3">
        <f t="shared" si="235"/>
        <v>441.85029423999998</v>
      </c>
      <c r="I2901" s="3">
        <f t="shared" si="235"/>
        <v>444.63139367000173</v>
      </c>
    </row>
    <row r="2902" spans="3:9">
      <c r="C2902" s="2">
        <f t="shared" si="236"/>
        <v>39934</v>
      </c>
      <c r="D2902">
        <f t="shared" si="237"/>
        <v>12</v>
      </c>
      <c r="E2902">
        <v>80</v>
      </c>
      <c r="F2902" s="3">
        <v>553.80399999999997</v>
      </c>
      <c r="G2902" s="3">
        <f t="shared" si="235"/>
        <v>465.84983171999988</v>
      </c>
      <c r="H2902" s="3">
        <f t="shared" si="235"/>
        <v>463.39918978000003</v>
      </c>
      <c r="I2902" s="3">
        <f t="shared" si="235"/>
        <v>467.09328989000102</v>
      </c>
    </row>
    <row r="2903" spans="3:9">
      <c r="C2903" s="2">
        <f t="shared" si="236"/>
        <v>39934</v>
      </c>
      <c r="D2903">
        <f t="shared" si="237"/>
        <v>13</v>
      </c>
      <c r="E2903">
        <v>80</v>
      </c>
      <c r="F2903" s="3">
        <v>556.77300000000002</v>
      </c>
      <c r="G2903" s="3">
        <f t="shared" si="235"/>
        <v>465.84983171999988</v>
      </c>
      <c r="H2903" s="3">
        <f t="shared" si="235"/>
        <v>463.39918978000003</v>
      </c>
      <c r="I2903" s="3">
        <f t="shared" si="235"/>
        <v>467.09328989000102</v>
      </c>
    </row>
    <row r="2904" spans="3:9">
      <c r="C2904" s="2">
        <f t="shared" si="236"/>
        <v>39934</v>
      </c>
      <c r="D2904">
        <f t="shared" si="237"/>
        <v>14</v>
      </c>
      <c r="E2904">
        <v>81</v>
      </c>
      <c r="F2904" s="3">
        <v>555.11800000000005</v>
      </c>
      <c r="G2904" s="3">
        <f t="shared" si="235"/>
        <v>476.85478019999982</v>
      </c>
      <c r="H2904" s="3">
        <f t="shared" si="235"/>
        <v>474.91891303000011</v>
      </c>
      <c r="I2904" s="3">
        <f t="shared" si="235"/>
        <v>478.89077783000045</v>
      </c>
    </row>
    <row r="2905" spans="3:9">
      <c r="C2905" s="2">
        <f t="shared" si="236"/>
        <v>39934</v>
      </c>
      <c r="D2905">
        <f t="shared" si="237"/>
        <v>15</v>
      </c>
      <c r="E2905">
        <v>79</v>
      </c>
      <c r="F2905" s="3">
        <v>553.36</v>
      </c>
      <c r="G2905" s="3">
        <f t="shared" si="235"/>
        <v>455.22867666000002</v>
      </c>
      <c r="H2905" s="3">
        <f t="shared" si="235"/>
        <v>452.37858393000005</v>
      </c>
      <c r="I2905" s="3">
        <f t="shared" si="235"/>
        <v>455.66715765000077</v>
      </c>
    </row>
    <row r="2906" spans="3:9">
      <c r="C2906" s="2">
        <f t="shared" si="236"/>
        <v>39934</v>
      </c>
      <c r="D2906">
        <f t="shared" si="237"/>
        <v>16</v>
      </c>
      <c r="E2906">
        <v>77</v>
      </c>
      <c r="F2906" s="3">
        <v>540.29200000000003</v>
      </c>
      <c r="G2906" s="3">
        <f t="shared" si="235"/>
        <v>435.13774680000006</v>
      </c>
      <c r="H2906" s="3">
        <f t="shared" si="235"/>
        <v>431.80751946999999</v>
      </c>
      <c r="I2906" s="3">
        <f t="shared" si="235"/>
        <v>434.00346707000068</v>
      </c>
    </row>
    <row r="2907" spans="3:9">
      <c r="C2907" s="2">
        <f t="shared" si="236"/>
        <v>39934</v>
      </c>
      <c r="D2907">
        <f t="shared" si="237"/>
        <v>17</v>
      </c>
      <c r="E2907">
        <v>76</v>
      </c>
      <c r="F2907" s="3">
        <v>528.61099999999999</v>
      </c>
      <c r="G2907" s="3">
        <f t="shared" si="235"/>
        <v>425.66797199999996</v>
      </c>
      <c r="H2907" s="3">
        <f t="shared" si="235"/>
        <v>422.24345838000011</v>
      </c>
      <c r="I2907" s="3">
        <f t="shared" si="235"/>
        <v>423.79930353000015</v>
      </c>
    </row>
    <row r="2908" spans="3:9">
      <c r="C2908" s="2">
        <f t="shared" si="236"/>
        <v>39934</v>
      </c>
      <c r="D2908">
        <f t="shared" si="237"/>
        <v>18</v>
      </c>
      <c r="E2908">
        <v>76</v>
      </c>
      <c r="F2908" s="3">
        <v>491.27100000000002</v>
      </c>
      <c r="G2908" s="3">
        <f t="shared" si="235"/>
        <v>425.66797199999996</v>
      </c>
      <c r="H2908" s="3">
        <f t="shared" si="235"/>
        <v>422.24345838000011</v>
      </c>
      <c r="I2908" s="3">
        <f t="shared" si="235"/>
        <v>423.79930353000015</v>
      </c>
    </row>
    <row r="2909" spans="3:9">
      <c r="C2909" s="2">
        <f t="shared" si="236"/>
        <v>39934</v>
      </c>
      <c r="D2909">
        <f t="shared" si="237"/>
        <v>19</v>
      </c>
      <c r="E2909">
        <v>74</v>
      </c>
      <c r="F2909" s="3">
        <v>474.19799999999998</v>
      </c>
      <c r="G2909" s="3">
        <f t="shared" si="235"/>
        <v>407.87980266</v>
      </c>
      <c r="H2909" s="3">
        <f t="shared" si="235"/>
        <v>404.5242722800001</v>
      </c>
      <c r="I2909" s="3">
        <f t="shared" si="235"/>
        <v>404.71825114999962</v>
      </c>
    </row>
    <row r="2910" spans="3:9">
      <c r="C2910" s="2">
        <f t="shared" si="236"/>
        <v>39934</v>
      </c>
      <c r="D2910">
        <f t="shared" si="237"/>
        <v>20</v>
      </c>
      <c r="E2910">
        <v>72</v>
      </c>
      <c r="F2910" s="3">
        <v>468.47899999999998</v>
      </c>
      <c r="G2910" s="3">
        <f t="shared" si="235"/>
        <v>391.62680699999987</v>
      </c>
      <c r="H2910" s="3">
        <f t="shared" si="235"/>
        <v>388.63832601999997</v>
      </c>
      <c r="I2910" s="3">
        <f t="shared" si="235"/>
        <v>387.48477317000021</v>
      </c>
    </row>
    <row r="2911" spans="3:9">
      <c r="C2911" s="2">
        <f t="shared" si="236"/>
        <v>39934</v>
      </c>
      <c r="D2911">
        <f t="shared" si="237"/>
        <v>21</v>
      </c>
      <c r="E2911">
        <v>72</v>
      </c>
      <c r="F2911" s="3">
        <v>459.71800000000002</v>
      </c>
      <c r="G2911" s="3">
        <f t="shared" si="235"/>
        <v>391.62680699999987</v>
      </c>
      <c r="H2911" s="3">
        <f t="shared" si="235"/>
        <v>388.63832601999997</v>
      </c>
      <c r="I2911" s="3">
        <f t="shared" si="235"/>
        <v>387.48477317000021</v>
      </c>
    </row>
    <row r="2912" spans="3:9">
      <c r="C2912" s="2">
        <f t="shared" si="236"/>
        <v>39934</v>
      </c>
      <c r="D2912">
        <f t="shared" si="237"/>
        <v>22</v>
      </c>
      <c r="E2912">
        <v>73</v>
      </c>
      <c r="F2912" s="3">
        <v>420.09500000000003</v>
      </c>
      <c r="G2912" s="3">
        <f t="shared" ref="G2912:I2931" si="238">(G$3*$E2912^4)+(G$4*$E2912^3)+(G$5*$E2912^2)+(G$6*$E2912)+G$7</f>
        <v>399.56140812000001</v>
      </c>
      <c r="H2912" s="3">
        <f t="shared" si="238"/>
        <v>396.35554479000007</v>
      </c>
      <c r="I2912" s="3">
        <f t="shared" si="238"/>
        <v>395.86549646999953</v>
      </c>
    </row>
    <row r="2913" spans="3:9">
      <c r="C2913" s="2">
        <f t="shared" si="236"/>
        <v>39934</v>
      </c>
      <c r="D2913">
        <f t="shared" si="237"/>
        <v>23</v>
      </c>
      <c r="E2913">
        <v>73</v>
      </c>
      <c r="F2913" s="3">
        <v>369.56700000000001</v>
      </c>
      <c r="G2913" s="3">
        <f t="shared" si="238"/>
        <v>399.56140812000001</v>
      </c>
      <c r="H2913" s="3">
        <f t="shared" si="238"/>
        <v>396.35554479000007</v>
      </c>
      <c r="I2913" s="3">
        <f t="shared" si="238"/>
        <v>395.86549646999953</v>
      </c>
    </row>
    <row r="2914" spans="3:9">
      <c r="C2914" s="2">
        <f t="shared" si="236"/>
        <v>39934</v>
      </c>
      <c r="D2914">
        <f t="shared" si="237"/>
        <v>24</v>
      </c>
      <c r="E2914">
        <v>73</v>
      </c>
      <c r="F2914" s="3">
        <v>333.31900000000002</v>
      </c>
      <c r="G2914" s="3">
        <f t="shared" si="238"/>
        <v>399.56140812000001</v>
      </c>
      <c r="H2914" s="3">
        <f t="shared" si="238"/>
        <v>396.35554479000007</v>
      </c>
      <c r="I2914" s="3">
        <f t="shared" si="238"/>
        <v>395.86549646999953</v>
      </c>
    </row>
    <row r="2915" spans="3:9">
      <c r="C2915" s="2">
        <f t="shared" si="236"/>
        <v>39935</v>
      </c>
      <c r="D2915">
        <f t="shared" si="237"/>
        <v>1</v>
      </c>
      <c r="E2915">
        <v>73</v>
      </c>
      <c r="F2915" s="3">
        <v>317.49</v>
      </c>
      <c r="G2915" s="3">
        <f t="shared" si="238"/>
        <v>399.56140812000001</v>
      </c>
      <c r="H2915" s="3">
        <f t="shared" si="238"/>
        <v>396.35554479000007</v>
      </c>
      <c r="I2915" s="3">
        <f t="shared" si="238"/>
        <v>395.86549646999953</v>
      </c>
    </row>
    <row r="2916" spans="3:9">
      <c r="C2916" s="2">
        <f t="shared" si="236"/>
        <v>39935</v>
      </c>
      <c r="D2916">
        <f t="shared" si="237"/>
        <v>2</v>
      </c>
      <c r="E2916">
        <v>72</v>
      </c>
      <c r="F2916" s="3">
        <v>307.72399999999999</v>
      </c>
      <c r="G2916" s="3">
        <f t="shared" si="238"/>
        <v>391.62680699999987</v>
      </c>
      <c r="H2916" s="3">
        <f t="shared" si="238"/>
        <v>388.63832601999997</v>
      </c>
      <c r="I2916" s="3">
        <f t="shared" si="238"/>
        <v>387.48477317000021</v>
      </c>
    </row>
    <row r="2917" spans="3:9">
      <c r="C2917" s="2">
        <f t="shared" si="236"/>
        <v>39935</v>
      </c>
      <c r="D2917">
        <f t="shared" si="237"/>
        <v>3</v>
      </c>
      <c r="E2917">
        <v>72</v>
      </c>
      <c r="F2917" s="3">
        <v>307.36500000000001</v>
      </c>
      <c r="G2917" s="3">
        <f t="shared" si="238"/>
        <v>391.62680699999987</v>
      </c>
      <c r="H2917" s="3">
        <f t="shared" si="238"/>
        <v>388.63832601999997</v>
      </c>
      <c r="I2917" s="3">
        <f t="shared" si="238"/>
        <v>387.48477317000021</v>
      </c>
    </row>
    <row r="2918" spans="3:9">
      <c r="C2918" s="2">
        <f t="shared" si="236"/>
        <v>39935</v>
      </c>
      <c r="D2918">
        <f t="shared" si="237"/>
        <v>4</v>
      </c>
      <c r="E2918">
        <v>72</v>
      </c>
      <c r="F2918" s="3">
        <v>304.89400000000001</v>
      </c>
      <c r="G2918" s="3">
        <f t="shared" si="238"/>
        <v>391.62680699999987</v>
      </c>
      <c r="H2918" s="3">
        <f t="shared" si="238"/>
        <v>388.63832601999997</v>
      </c>
      <c r="I2918" s="3">
        <f t="shared" si="238"/>
        <v>387.48477317000021</v>
      </c>
    </row>
    <row r="2919" spans="3:9">
      <c r="C2919" s="2">
        <f t="shared" si="236"/>
        <v>39935</v>
      </c>
      <c r="D2919">
        <f t="shared" si="237"/>
        <v>5</v>
      </c>
      <c r="E2919">
        <v>73</v>
      </c>
      <c r="F2919" s="3">
        <v>310.71600000000001</v>
      </c>
      <c r="G2919" s="3">
        <f t="shared" si="238"/>
        <v>399.56140812000001</v>
      </c>
      <c r="H2919" s="3">
        <f t="shared" si="238"/>
        <v>396.35554479000007</v>
      </c>
      <c r="I2919" s="3">
        <f t="shared" si="238"/>
        <v>395.86549646999953</v>
      </c>
    </row>
    <row r="2920" spans="3:9">
      <c r="C2920" s="2">
        <f t="shared" si="236"/>
        <v>39935</v>
      </c>
      <c r="D2920">
        <f t="shared" si="237"/>
        <v>6</v>
      </c>
      <c r="E2920">
        <v>72</v>
      </c>
      <c r="F2920" s="3">
        <v>316.51</v>
      </c>
      <c r="G2920" s="3">
        <f t="shared" si="238"/>
        <v>391.62680699999987</v>
      </c>
      <c r="H2920" s="3">
        <f t="shared" si="238"/>
        <v>388.63832601999997</v>
      </c>
      <c r="I2920" s="3">
        <f t="shared" si="238"/>
        <v>387.48477317000021</v>
      </c>
    </row>
    <row r="2921" spans="3:9">
      <c r="C2921" s="2">
        <f t="shared" si="236"/>
        <v>39935</v>
      </c>
      <c r="D2921">
        <f t="shared" si="237"/>
        <v>7</v>
      </c>
      <c r="E2921">
        <v>73</v>
      </c>
      <c r="F2921" s="3">
        <v>314.31200000000001</v>
      </c>
      <c r="G2921" s="3">
        <f t="shared" si="238"/>
        <v>399.56140812000001</v>
      </c>
      <c r="H2921" s="3">
        <f t="shared" si="238"/>
        <v>396.35554479000007</v>
      </c>
      <c r="I2921" s="3">
        <f t="shared" si="238"/>
        <v>395.86549646999953</v>
      </c>
    </row>
    <row r="2922" spans="3:9">
      <c r="C2922" s="2">
        <f t="shared" si="236"/>
        <v>39935</v>
      </c>
      <c r="D2922">
        <f t="shared" si="237"/>
        <v>8</v>
      </c>
      <c r="E2922">
        <v>75</v>
      </c>
      <c r="F2922" s="3">
        <v>332.02800000000002</v>
      </c>
      <c r="G2922" s="3">
        <f t="shared" si="238"/>
        <v>416.58199061999994</v>
      </c>
      <c r="H2922" s="3">
        <f t="shared" si="238"/>
        <v>413.15130973000009</v>
      </c>
      <c r="I2922" s="3">
        <f t="shared" si="238"/>
        <v>414.03328529000015</v>
      </c>
    </row>
    <row r="2923" spans="3:9">
      <c r="C2923" s="2">
        <f t="shared" si="236"/>
        <v>39935</v>
      </c>
      <c r="D2923">
        <f t="shared" si="237"/>
        <v>9</v>
      </c>
      <c r="E2923">
        <v>78</v>
      </c>
      <c r="F2923" s="3">
        <v>363.47800000000001</v>
      </c>
      <c r="G2923" s="3">
        <f t="shared" si="238"/>
        <v>444.99131502</v>
      </c>
      <c r="H2923" s="3">
        <f t="shared" si="238"/>
        <v>441.85029423999998</v>
      </c>
      <c r="I2923" s="3">
        <f t="shared" si="238"/>
        <v>444.63139367000173</v>
      </c>
    </row>
    <row r="2924" spans="3:9">
      <c r="C2924" s="2">
        <f t="shared" si="236"/>
        <v>39935</v>
      </c>
      <c r="D2924">
        <f t="shared" si="237"/>
        <v>10</v>
      </c>
      <c r="E2924">
        <v>79</v>
      </c>
      <c r="F2924" s="3">
        <v>399.88600000000002</v>
      </c>
      <c r="G2924" s="3">
        <f t="shared" si="238"/>
        <v>455.22867666000002</v>
      </c>
      <c r="H2924" s="3">
        <f t="shared" si="238"/>
        <v>452.37858393000005</v>
      </c>
      <c r="I2924" s="3">
        <f t="shared" si="238"/>
        <v>455.66715765000077</v>
      </c>
    </row>
    <row r="2925" spans="3:9">
      <c r="C2925" s="2">
        <f t="shared" si="236"/>
        <v>39935</v>
      </c>
      <c r="D2925">
        <f t="shared" si="237"/>
        <v>11</v>
      </c>
      <c r="E2925">
        <v>79</v>
      </c>
      <c r="F2925" s="3">
        <v>430.15100000000001</v>
      </c>
      <c r="G2925" s="3">
        <f t="shared" si="238"/>
        <v>455.22867666000002</v>
      </c>
      <c r="H2925" s="3">
        <f t="shared" si="238"/>
        <v>452.37858393000005</v>
      </c>
      <c r="I2925" s="3">
        <f t="shared" si="238"/>
        <v>455.66715765000077</v>
      </c>
    </row>
    <row r="2926" spans="3:9">
      <c r="C2926" s="2">
        <f t="shared" si="236"/>
        <v>39935</v>
      </c>
      <c r="D2926">
        <f t="shared" si="237"/>
        <v>12</v>
      </c>
      <c r="E2926">
        <v>81</v>
      </c>
      <c r="F2926" s="3">
        <v>450.39699999999999</v>
      </c>
      <c r="G2926" s="3">
        <f t="shared" si="238"/>
        <v>476.85478019999982</v>
      </c>
      <c r="H2926" s="3">
        <f t="shared" si="238"/>
        <v>474.91891303000011</v>
      </c>
      <c r="I2926" s="3">
        <f t="shared" si="238"/>
        <v>478.89077783000045</v>
      </c>
    </row>
    <row r="2927" spans="3:9">
      <c r="C2927" s="2">
        <f t="shared" si="236"/>
        <v>39935</v>
      </c>
      <c r="D2927">
        <f t="shared" si="237"/>
        <v>13</v>
      </c>
      <c r="E2927">
        <v>81</v>
      </c>
      <c r="F2927" s="3">
        <v>463.92599999999999</v>
      </c>
      <c r="G2927" s="3">
        <f t="shared" si="238"/>
        <v>476.85478019999982</v>
      </c>
      <c r="H2927" s="3">
        <f t="shared" si="238"/>
        <v>474.91891303000011</v>
      </c>
      <c r="I2927" s="3">
        <f t="shared" si="238"/>
        <v>478.89077783000045</v>
      </c>
    </row>
    <row r="2928" spans="3:9">
      <c r="C2928" s="2">
        <f t="shared" si="236"/>
        <v>39935</v>
      </c>
      <c r="D2928">
        <f t="shared" si="237"/>
        <v>14</v>
      </c>
      <c r="E2928">
        <v>80</v>
      </c>
      <c r="F2928" s="3">
        <v>460.53699999999998</v>
      </c>
      <c r="G2928" s="3">
        <f t="shared" si="238"/>
        <v>465.84983171999988</v>
      </c>
      <c r="H2928" s="3">
        <f t="shared" si="238"/>
        <v>463.39918978000003</v>
      </c>
      <c r="I2928" s="3">
        <f t="shared" si="238"/>
        <v>467.09328989000102</v>
      </c>
    </row>
    <row r="2929" spans="3:9">
      <c r="C2929" s="2">
        <f t="shared" si="236"/>
        <v>39935</v>
      </c>
      <c r="D2929">
        <f t="shared" si="237"/>
        <v>15</v>
      </c>
      <c r="E2929">
        <v>81</v>
      </c>
      <c r="F2929" s="3">
        <v>463.66399999999999</v>
      </c>
      <c r="G2929" s="3">
        <f t="shared" si="238"/>
        <v>476.85478019999982</v>
      </c>
      <c r="H2929" s="3">
        <f t="shared" si="238"/>
        <v>474.91891303000011</v>
      </c>
      <c r="I2929" s="3">
        <f t="shared" si="238"/>
        <v>478.89077783000045</v>
      </c>
    </row>
    <row r="2930" spans="3:9">
      <c r="C2930" s="2">
        <f t="shared" si="236"/>
        <v>39935</v>
      </c>
      <c r="D2930">
        <f t="shared" si="237"/>
        <v>16</v>
      </c>
      <c r="E2930">
        <v>79</v>
      </c>
      <c r="F2930" s="3">
        <v>465.33600000000001</v>
      </c>
      <c r="G2930" s="3">
        <f t="shared" si="238"/>
        <v>455.22867666000002</v>
      </c>
      <c r="H2930" s="3">
        <f t="shared" si="238"/>
        <v>452.37858393000005</v>
      </c>
      <c r="I2930" s="3">
        <f t="shared" si="238"/>
        <v>455.66715765000077</v>
      </c>
    </row>
    <row r="2931" spans="3:9">
      <c r="C2931" s="2">
        <f t="shared" si="236"/>
        <v>39935</v>
      </c>
      <c r="D2931">
        <f t="shared" si="237"/>
        <v>17</v>
      </c>
      <c r="E2931">
        <v>78</v>
      </c>
      <c r="F2931" s="3">
        <v>472.166</v>
      </c>
      <c r="G2931" s="3">
        <f t="shared" si="238"/>
        <v>444.99131502</v>
      </c>
      <c r="H2931" s="3">
        <f t="shared" si="238"/>
        <v>441.85029423999998</v>
      </c>
      <c r="I2931" s="3">
        <f t="shared" si="238"/>
        <v>444.63139367000173</v>
      </c>
    </row>
    <row r="2932" spans="3:9">
      <c r="C2932" s="2">
        <f t="shared" si="236"/>
        <v>39935</v>
      </c>
      <c r="D2932">
        <f t="shared" si="237"/>
        <v>18</v>
      </c>
      <c r="E2932">
        <v>76</v>
      </c>
      <c r="F2932" s="3">
        <v>462.89100000000002</v>
      </c>
      <c r="G2932" s="3">
        <f t="shared" ref="G2932:I2951" si="239">(G$3*$E2932^4)+(G$4*$E2932^3)+(G$5*$E2932^2)+(G$6*$E2932)+G$7</f>
        <v>425.66797199999996</v>
      </c>
      <c r="H2932" s="3">
        <f t="shared" si="239"/>
        <v>422.24345838000011</v>
      </c>
      <c r="I2932" s="3">
        <f t="shared" si="239"/>
        <v>423.79930353000015</v>
      </c>
    </row>
    <row r="2933" spans="3:9">
      <c r="C2933" s="2">
        <f t="shared" si="236"/>
        <v>39935</v>
      </c>
      <c r="D2933">
        <f t="shared" si="237"/>
        <v>19</v>
      </c>
      <c r="E2933">
        <v>75</v>
      </c>
      <c r="F2933" s="3">
        <v>453.81099999999998</v>
      </c>
      <c r="G2933" s="3">
        <f t="shared" si="239"/>
        <v>416.58199061999994</v>
      </c>
      <c r="H2933" s="3">
        <f t="shared" si="239"/>
        <v>413.15130973000009</v>
      </c>
      <c r="I2933" s="3">
        <f t="shared" si="239"/>
        <v>414.03328529000015</v>
      </c>
    </row>
    <row r="2934" spans="3:9">
      <c r="C2934" s="2">
        <f t="shared" si="236"/>
        <v>39935</v>
      </c>
      <c r="D2934">
        <f t="shared" si="237"/>
        <v>20</v>
      </c>
      <c r="E2934">
        <v>74</v>
      </c>
      <c r="F2934" s="3">
        <v>458.30599999999998</v>
      </c>
      <c r="G2934" s="3">
        <f t="shared" si="239"/>
        <v>407.87980266</v>
      </c>
      <c r="H2934" s="3">
        <f t="shared" si="239"/>
        <v>404.5242722800001</v>
      </c>
      <c r="I2934" s="3">
        <f t="shared" si="239"/>
        <v>404.71825114999962</v>
      </c>
    </row>
    <row r="2935" spans="3:9">
      <c r="C2935" s="2">
        <f t="shared" si="236"/>
        <v>39935</v>
      </c>
      <c r="D2935">
        <f t="shared" si="237"/>
        <v>21</v>
      </c>
      <c r="E2935">
        <v>74</v>
      </c>
      <c r="F2935" s="3">
        <v>444.298</v>
      </c>
      <c r="G2935" s="3">
        <f t="shared" si="239"/>
        <v>407.87980266</v>
      </c>
      <c r="H2935" s="3">
        <f t="shared" si="239"/>
        <v>404.5242722800001</v>
      </c>
      <c r="I2935" s="3">
        <f t="shared" si="239"/>
        <v>404.71825114999962</v>
      </c>
    </row>
    <row r="2936" spans="3:9">
      <c r="C2936" s="2">
        <f t="shared" si="236"/>
        <v>39935</v>
      </c>
      <c r="D2936">
        <f t="shared" si="237"/>
        <v>22</v>
      </c>
      <c r="E2936">
        <v>74</v>
      </c>
      <c r="F2936" s="3">
        <v>413.42500000000001</v>
      </c>
      <c r="G2936" s="3">
        <f t="shared" si="239"/>
        <v>407.87980266</v>
      </c>
      <c r="H2936" s="3">
        <f t="shared" si="239"/>
        <v>404.5242722800001</v>
      </c>
      <c r="I2936" s="3">
        <f t="shared" si="239"/>
        <v>404.71825114999962</v>
      </c>
    </row>
    <row r="2937" spans="3:9">
      <c r="C2937" s="2">
        <f t="shared" si="236"/>
        <v>39935</v>
      </c>
      <c r="D2937">
        <f t="shared" si="237"/>
        <v>23</v>
      </c>
      <c r="E2937">
        <v>74</v>
      </c>
      <c r="F2937" s="3">
        <v>370.87700000000001</v>
      </c>
      <c r="G2937" s="3">
        <f t="shared" si="239"/>
        <v>407.87980266</v>
      </c>
      <c r="H2937" s="3">
        <f t="shared" si="239"/>
        <v>404.5242722800001</v>
      </c>
      <c r="I2937" s="3">
        <f t="shared" si="239"/>
        <v>404.71825114999962</v>
      </c>
    </row>
    <row r="2938" spans="3:9">
      <c r="C2938" s="2">
        <f t="shared" si="236"/>
        <v>39935</v>
      </c>
      <c r="D2938">
        <f t="shared" si="237"/>
        <v>24</v>
      </c>
      <c r="E2938">
        <v>74</v>
      </c>
      <c r="F2938" s="3">
        <v>331.87799999999999</v>
      </c>
      <c r="G2938" s="3">
        <f t="shared" si="239"/>
        <v>407.87980266</v>
      </c>
      <c r="H2938" s="3">
        <f t="shared" si="239"/>
        <v>404.5242722800001</v>
      </c>
      <c r="I2938" s="3">
        <f t="shared" si="239"/>
        <v>404.71825114999962</v>
      </c>
    </row>
    <row r="2939" spans="3:9">
      <c r="C2939" s="2">
        <f t="shared" si="236"/>
        <v>39936</v>
      </c>
      <c r="D2939">
        <f t="shared" si="237"/>
        <v>1</v>
      </c>
      <c r="E2939">
        <v>74</v>
      </c>
      <c r="F2939" s="3">
        <v>314.60199999999998</v>
      </c>
      <c r="G2939" s="3">
        <f t="shared" si="239"/>
        <v>407.87980266</v>
      </c>
      <c r="H2939" s="3">
        <f t="shared" si="239"/>
        <v>404.5242722800001</v>
      </c>
      <c r="I2939" s="3">
        <f t="shared" si="239"/>
        <v>404.71825114999962</v>
      </c>
    </row>
    <row r="2940" spans="3:9">
      <c r="C2940" s="2">
        <f t="shared" si="236"/>
        <v>39936</v>
      </c>
      <c r="D2940">
        <f t="shared" si="237"/>
        <v>2</v>
      </c>
      <c r="E2940">
        <v>74</v>
      </c>
      <c r="F2940" s="3">
        <v>307.61500000000001</v>
      </c>
      <c r="G2940" s="3">
        <f t="shared" si="239"/>
        <v>407.87980266</v>
      </c>
      <c r="H2940" s="3">
        <f t="shared" si="239"/>
        <v>404.5242722800001</v>
      </c>
      <c r="I2940" s="3">
        <f t="shared" si="239"/>
        <v>404.71825114999962</v>
      </c>
    </row>
    <row r="2941" spans="3:9">
      <c r="C2941" s="2">
        <f t="shared" si="236"/>
        <v>39936</v>
      </c>
      <c r="D2941">
        <f t="shared" si="237"/>
        <v>3</v>
      </c>
      <c r="E2941">
        <v>74</v>
      </c>
      <c r="F2941" s="3">
        <v>311.24400000000003</v>
      </c>
      <c r="G2941" s="3">
        <f t="shared" si="239"/>
        <v>407.87980266</v>
      </c>
      <c r="H2941" s="3">
        <f t="shared" si="239"/>
        <v>404.5242722800001</v>
      </c>
      <c r="I2941" s="3">
        <f t="shared" si="239"/>
        <v>404.71825114999962</v>
      </c>
    </row>
    <row r="2942" spans="3:9">
      <c r="C2942" s="2">
        <f t="shared" si="236"/>
        <v>39936</v>
      </c>
      <c r="D2942">
        <f t="shared" si="237"/>
        <v>4</v>
      </c>
      <c r="E2942">
        <v>74</v>
      </c>
      <c r="F2942" s="3">
        <v>313.64400000000001</v>
      </c>
      <c r="G2942" s="3">
        <f t="shared" si="239"/>
        <v>407.87980266</v>
      </c>
      <c r="H2942" s="3">
        <f t="shared" si="239"/>
        <v>404.5242722800001</v>
      </c>
      <c r="I2942" s="3">
        <f t="shared" si="239"/>
        <v>404.71825114999962</v>
      </c>
    </row>
    <row r="2943" spans="3:9">
      <c r="C2943" s="2">
        <f t="shared" si="236"/>
        <v>39936</v>
      </c>
      <c r="D2943">
        <f t="shared" si="237"/>
        <v>5</v>
      </c>
      <c r="E2943">
        <v>73</v>
      </c>
      <c r="F2943" s="3">
        <v>315.16000000000003</v>
      </c>
      <c r="G2943" s="3">
        <f t="shared" si="239"/>
        <v>399.56140812000001</v>
      </c>
      <c r="H2943" s="3">
        <f t="shared" si="239"/>
        <v>396.35554479000007</v>
      </c>
      <c r="I2943" s="3">
        <f t="shared" si="239"/>
        <v>395.86549646999953</v>
      </c>
    </row>
    <row r="2944" spans="3:9">
      <c r="C2944" s="2">
        <f t="shared" si="236"/>
        <v>39936</v>
      </c>
      <c r="D2944">
        <f t="shared" si="237"/>
        <v>6</v>
      </c>
      <c r="E2944">
        <v>73</v>
      </c>
      <c r="F2944" s="3">
        <v>315.51900000000001</v>
      </c>
      <c r="G2944" s="3">
        <f t="shared" si="239"/>
        <v>399.56140812000001</v>
      </c>
      <c r="H2944" s="3">
        <f t="shared" si="239"/>
        <v>396.35554479000007</v>
      </c>
      <c r="I2944" s="3">
        <f t="shared" si="239"/>
        <v>395.86549646999953</v>
      </c>
    </row>
    <row r="2945" spans="3:9">
      <c r="C2945" s="2">
        <f t="shared" si="236"/>
        <v>39936</v>
      </c>
      <c r="D2945">
        <f t="shared" si="237"/>
        <v>7</v>
      </c>
      <c r="E2945">
        <v>74</v>
      </c>
      <c r="F2945" s="3">
        <v>315.86399999999998</v>
      </c>
      <c r="G2945" s="3">
        <f t="shared" si="239"/>
        <v>407.87980266</v>
      </c>
      <c r="H2945" s="3">
        <f t="shared" si="239"/>
        <v>404.5242722800001</v>
      </c>
      <c r="I2945" s="3">
        <f t="shared" si="239"/>
        <v>404.71825114999962</v>
      </c>
    </row>
    <row r="2946" spans="3:9">
      <c r="C2946" s="2">
        <f t="shared" si="236"/>
        <v>39936</v>
      </c>
      <c r="D2946">
        <f t="shared" si="237"/>
        <v>8</v>
      </c>
      <c r="E2946">
        <v>75</v>
      </c>
      <c r="F2946" s="3">
        <v>331.339</v>
      </c>
      <c r="G2946" s="3">
        <f t="shared" si="239"/>
        <v>416.58199061999994</v>
      </c>
      <c r="H2946" s="3">
        <f t="shared" si="239"/>
        <v>413.15130973000009</v>
      </c>
      <c r="I2946" s="3">
        <f t="shared" si="239"/>
        <v>414.03328529000015</v>
      </c>
    </row>
    <row r="2947" spans="3:9">
      <c r="C2947" s="2">
        <f t="shared" si="236"/>
        <v>39936</v>
      </c>
      <c r="D2947">
        <f t="shared" si="237"/>
        <v>9</v>
      </c>
      <c r="E2947">
        <v>76</v>
      </c>
      <c r="F2947" s="3">
        <v>360.072</v>
      </c>
      <c r="G2947" s="3">
        <f t="shared" si="239"/>
        <v>425.66797199999996</v>
      </c>
      <c r="H2947" s="3">
        <f t="shared" si="239"/>
        <v>422.24345838000011</v>
      </c>
      <c r="I2947" s="3">
        <f t="shared" si="239"/>
        <v>423.79930353000015</v>
      </c>
    </row>
    <row r="2948" spans="3:9">
      <c r="C2948" s="2">
        <f t="shared" si="236"/>
        <v>39936</v>
      </c>
      <c r="D2948">
        <f t="shared" si="237"/>
        <v>10</v>
      </c>
      <c r="E2948">
        <v>77</v>
      </c>
      <c r="F2948" s="3">
        <v>392.74299999999999</v>
      </c>
      <c r="G2948" s="3">
        <f t="shared" si="239"/>
        <v>435.13774680000006</v>
      </c>
      <c r="H2948" s="3">
        <f t="shared" si="239"/>
        <v>431.80751946999999</v>
      </c>
      <c r="I2948" s="3">
        <f t="shared" si="239"/>
        <v>434.00346707000068</v>
      </c>
    </row>
    <row r="2949" spans="3:9">
      <c r="C2949" s="2">
        <f t="shared" si="236"/>
        <v>39936</v>
      </c>
      <c r="D2949">
        <f t="shared" si="237"/>
        <v>11</v>
      </c>
      <c r="E2949">
        <v>78</v>
      </c>
      <c r="F2949" s="3">
        <v>411.42200000000003</v>
      </c>
      <c r="G2949" s="3">
        <f t="shared" si="239"/>
        <v>444.99131502</v>
      </c>
      <c r="H2949" s="3">
        <f t="shared" si="239"/>
        <v>441.85029423999998</v>
      </c>
      <c r="I2949" s="3">
        <f t="shared" si="239"/>
        <v>444.63139367000173</v>
      </c>
    </row>
    <row r="2950" spans="3:9">
      <c r="C2950" s="2">
        <f t="shared" si="236"/>
        <v>39936</v>
      </c>
      <c r="D2950">
        <f t="shared" si="237"/>
        <v>12</v>
      </c>
      <c r="E2950">
        <v>79</v>
      </c>
      <c r="F2950" s="3">
        <v>425.75700000000001</v>
      </c>
      <c r="G2950" s="3">
        <f t="shared" si="239"/>
        <v>455.22867666000002</v>
      </c>
      <c r="H2950" s="3">
        <f t="shared" si="239"/>
        <v>452.37858393000005</v>
      </c>
      <c r="I2950" s="3">
        <f t="shared" si="239"/>
        <v>455.66715765000077</v>
      </c>
    </row>
    <row r="2951" spans="3:9">
      <c r="C2951" s="2">
        <f t="shared" si="236"/>
        <v>39936</v>
      </c>
      <c r="D2951">
        <f t="shared" si="237"/>
        <v>13</v>
      </c>
      <c r="E2951">
        <v>79</v>
      </c>
      <c r="F2951" s="3">
        <v>440.46199999999999</v>
      </c>
      <c r="G2951" s="3">
        <f t="shared" si="239"/>
        <v>455.22867666000002</v>
      </c>
      <c r="H2951" s="3">
        <f t="shared" si="239"/>
        <v>452.37858393000005</v>
      </c>
      <c r="I2951" s="3">
        <f t="shared" si="239"/>
        <v>455.66715765000077</v>
      </c>
    </row>
    <row r="2952" spans="3:9">
      <c r="C2952" s="2">
        <f t="shared" si="236"/>
        <v>39936</v>
      </c>
      <c r="D2952">
        <f t="shared" si="237"/>
        <v>14</v>
      </c>
      <c r="E2952">
        <v>80</v>
      </c>
      <c r="F2952" s="3">
        <v>433.70299999999997</v>
      </c>
      <c r="G2952" s="3">
        <f t="shared" ref="G2952:I2971" si="240">(G$3*$E2952^4)+(G$4*$E2952^3)+(G$5*$E2952^2)+(G$6*$E2952)+G$7</f>
        <v>465.84983171999988</v>
      </c>
      <c r="H2952" s="3">
        <f t="shared" si="240"/>
        <v>463.39918978000003</v>
      </c>
      <c r="I2952" s="3">
        <f t="shared" si="240"/>
        <v>467.09328989000102</v>
      </c>
    </row>
    <row r="2953" spans="3:9">
      <c r="C2953" s="2">
        <f t="shared" si="236"/>
        <v>39936</v>
      </c>
      <c r="D2953">
        <f t="shared" si="237"/>
        <v>15</v>
      </c>
      <c r="E2953">
        <v>82</v>
      </c>
      <c r="F2953" s="3">
        <v>429.84300000000002</v>
      </c>
      <c r="G2953" s="3">
        <f t="shared" si="240"/>
        <v>488.24352210000006</v>
      </c>
      <c r="H2953" s="3">
        <f t="shared" si="240"/>
        <v>486.94455492000009</v>
      </c>
      <c r="I2953" s="3">
        <f t="shared" si="240"/>
        <v>491.03906547000048</v>
      </c>
    </row>
    <row r="2954" spans="3:9">
      <c r="C2954" s="2">
        <f t="shared" si="236"/>
        <v>39936</v>
      </c>
      <c r="D2954">
        <f t="shared" si="237"/>
        <v>16</v>
      </c>
      <c r="E2954">
        <v>80</v>
      </c>
      <c r="F2954" s="3">
        <v>434.62099999999998</v>
      </c>
      <c r="G2954" s="3">
        <f t="shared" si="240"/>
        <v>465.84983171999988</v>
      </c>
      <c r="H2954" s="3">
        <f t="shared" si="240"/>
        <v>463.39918978000003</v>
      </c>
      <c r="I2954" s="3">
        <f t="shared" si="240"/>
        <v>467.09328989000102</v>
      </c>
    </row>
    <row r="2955" spans="3:9">
      <c r="C2955" s="2">
        <f t="shared" si="236"/>
        <v>39936</v>
      </c>
      <c r="D2955">
        <f t="shared" si="237"/>
        <v>17</v>
      </c>
      <c r="E2955">
        <v>78</v>
      </c>
      <c r="F2955" s="3">
        <v>433.988</v>
      </c>
      <c r="G2955" s="3">
        <f t="shared" si="240"/>
        <v>444.99131502</v>
      </c>
      <c r="H2955" s="3">
        <f t="shared" si="240"/>
        <v>441.85029423999998</v>
      </c>
      <c r="I2955" s="3">
        <f t="shared" si="240"/>
        <v>444.63139367000173</v>
      </c>
    </row>
    <row r="2956" spans="3:9">
      <c r="C2956" s="2">
        <f t="shared" si="236"/>
        <v>39936</v>
      </c>
      <c r="D2956">
        <f t="shared" si="237"/>
        <v>18</v>
      </c>
      <c r="E2956">
        <v>70</v>
      </c>
      <c r="F2956" s="3">
        <v>421.84399999999999</v>
      </c>
      <c r="G2956" s="3">
        <f t="shared" si="240"/>
        <v>376.90898501999993</v>
      </c>
      <c r="H2956" s="3">
        <f t="shared" si="240"/>
        <v>374.53120968000002</v>
      </c>
      <c r="I2956" s="3">
        <f t="shared" si="240"/>
        <v>372.17071119000053</v>
      </c>
    </row>
    <row r="2957" spans="3:9">
      <c r="C2957" s="2">
        <f t="shared" ref="C2957:C3020" si="241">IF(D2957=1,C2956+1,C2956)</f>
        <v>39936</v>
      </c>
      <c r="D2957">
        <f t="shared" ref="D2957:D3020" si="242">IF(D2956=24,1,D2956+1)</f>
        <v>19</v>
      </c>
      <c r="E2957">
        <v>68</v>
      </c>
      <c r="F2957" s="3">
        <v>395.89800000000002</v>
      </c>
      <c r="G2957" s="3">
        <f t="shared" si="240"/>
        <v>363.72633672000006</v>
      </c>
      <c r="H2957" s="3">
        <f t="shared" si="240"/>
        <v>362.14851334000002</v>
      </c>
      <c r="I2957" s="3">
        <f t="shared" si="240"/>
        <v>358.82321177</v>
      </c>
    </row>
    <row r="2958" spans="3:9">
      <c r="C2958" s="2">
        <f t="shared" si="241"/>
        <v>39936</v>
      </c>
      <c r="D2958">
        <f t="shared" si="242"/>
        <v>20</v>
      </c>
      <c r="E2958">
        <v>68</v>
      </c>
      <c r="F2958" s="3">
        <v>394.404</v>
      </c>
      <c r="G2958" s="3">
        <f t="shared" si="240"/>
        <v>363.72633672000006</v>
      </c>
      <c r="H2958" s="3">
        <f t="shared" si="240"/>
        <v>362.14851334000002</v>
      </c>
      <c r="I2958" s="3">
        <f t="shared" si="240"/>
        <v>358.82321177</v>
      </c>
    </row>
    <row r="2959" spans="3:9">
      <c r="C2959" s="2">
        <f t="shared" si="241"/>
        <v>39936</v>
      </c>
      <c r="D2959">
        <f t="shared" si="242"/>
        <v>21</v>
      </c>
      <c r="E2959">
        <v>70</v>
      </c>
      <c r="F2959" s="3">
        <v>377.97199999999998</v>
      </c>
      <c r="G2959" s="3">
        <f t="shared" si="240"/>
        <v>376.90898501999993</v>
      </c>
      <c r="H2959" s="3">
        <f t="shared" si="240"/>
        <v>374.53120968000002</v>
      </c>
      <c r="I2959" s="3">
        <f t="shared" si="240"/>
        <v>372.17071119000053</v>
      </c>
    </row>
    <row r="2960" spans="3:9">
      <c r="C2960" s="2">
        <f t="shared" si="241"/>
        <v>39936</v>
      </c>
      <c r="D2960">
        <f t="shared" si="242"/>
        <v>22</v>
      </c>
      <c r="E2960">
        <v>72</v>
      </c>
      <c r="F2960" s="3">
        <v>357.83300000000003</v>
      </c>
      <c r="G2960" s="3">
        <f t="shared" si="240"/>
        <v>391.62680699999987</v>
      </c>
      <c r="H2960" s="3">
        <f t="shared" si="240"/>
        <v>388.63832601999997</v>
      </c>
      <c r="I2960" s="3">
        <f t="shared" si="240"/>
        <v>387.48477317000021</v>
      </c>
    </row>
    <row r="2961" spans="3:9">
      <c r="C2961" s="2">
        <f t="shared" si="241"/>
        <v>39936</v>
      </c>
      <c r="D2961">
        <f t="shared" si="242"/>
        <v>23</v>
      </c>
      <c r="E2961">
        <v>74</v>
      </c>
      <c r="F2961" s="3">
        <v>343.423</v>
      </c>
      <c r="G2961" s="3">
        <f t="shared" si="240"/>
        <v>407.87980266</v>
      </c>
      <c r="H2961" s="3">
        <f t="shared" si="240"/>
        <v>404.5242722800001</v>
      </c>
      <c r="I2961" s="3">
        <f t="shared" si="240"/>
        <v>404.71825114999962</v>
      </c>
    </row>
    <row r="2962" spans="3:9">
      <c r="C2962" s="2">
        <f t="shared" si="241"/>
        <v>39936</v>
      </c>
      <c r="D2962">
        <f t="shared" si="242"/>
        <v>24</v>
      </c>
      <c r="E2962">
        <v>74</v>
      </c>
      <c r="F2962" s="3">
        <v>324.05500000000001</v>
      </c>
      <c r="G2962" s="3">
        <f t="shared" si="240"/>
        <v>407.87980266</v>
      </c>
      <c r="H2962" s="3">
        <f t="shared" si="240"/>
        <v>404.5242722800001</v>
      </c>
      <c r="I2962" s="3">
        <f t="shared" si="240"/>
        <v>404.71825114999962</v>
      </c>
    </row>
    <row r="2963" spans="3:9">
      <c r="C2963" s="2">
        <f t="shared" si="241"/>
        <v>39937</v>
      </c>
      <c r="D2963">
        <f t="shared" si="242"/>
        <v>1</v>
      </c>
      <c r="E2963">
        <v>74</v>
      </c>
      <c r="F2963" s="3">
        <v>314.36399999999998</v>
      </c>
      <c r="G2963" s="3">
        <f t="shared" si="240"/>
        <v>407.87980266</v>
      </c>
      <c r="H2963" s="3">
        <f t="shared" si="240"/>
        <v>404.5242722800001</v>
      </c>
      <c r="I2963" s="3">
        <f t="shared" si="240"/>
        <v>404.71825114999962</v>
      </c>
    </row>
    <row r="2964" spans="3:9">
      <c r="C2964" s="2">
        <f t="shared" si="241"/>
        <v>39937</v>
      </c>
      <c r="D2964">
        <f t="shared" si="242"/>
        <v>2</v>
      </c>
      <c r="E2964">
        <v>75</v>
      </c>
      <c r="F2964" s="3">
        <v>309.41500000000002</v>
      </c>
      <c r="G2964" s="3">
        <f t="shared" si="240"/>
        <v>416.58199061999994</v>
      </c>
      <c r="H2964" s="3">
        <f t="shared" si="240"/>
        <v>413.15130973000009</v>
      </c>
      <c r="I2964" s="3">
        <f t="shared" si="240"/>
        <v>414.03328529000015</v>
      </c>
    </row>
    <row r="2965" spans="3:9">
      <c r="C2965" s="2">
        <f t="shared" si="241"/>
        <v>39937</v>
      </c>
      <c r="D2965">
        <f t="shared" si="242"/>
        <v>3</v>
      </c>
      <c r="E2965">
        <v>75</v>
      </c>
      <c r="F2965" s="3">
        <v>309.60000000000002</v>
      </c>
      <c r="G2965" s="3">
        <f t="shared" si="240"/>
        <v>416.58199061999994</v>
      </c>
      <c r="H2965" s="3">
        <f t="shared" si="240"/>
        <v>413.15130973000009</v>
      </c>
      <c r="I2965" s="3">
        <f t="shared" si="240"/>
        <v>414.03328529000015</v>
      </c>
    </row>
    <row r="2966" spans="3:9">
      <c r="C2966" s="2">
        <f t="shared" si="241"/>
        <v>39937</v>
      </c>
      <c r="D2966">
        <f t="shared" si="242"/>
        <v>4</v>
      </c>
      <c r="E2966">
        <v>75</v>
      </c>
      <c r="F2966" s="3">
        <v>315.89299999999997</v>
      </c>
      <c r="G2966" s="3">
        <f t="shared" si="240"/>
        <v>416.58199061999994</v>
      </c>
      <c r="H2966" s="3">
        <f t="shared" si="240"/>
        <v>413.15130973000009</v>
      </c>
      <c r="I2966" s="3">
        <f t="shared" si="240"/>
        <v>414.03328529000015</v>
      </c>
    </row>
    <row r="2967" spans="3:9">
      <c r="C2967" s="2">
        <f t="shared" si="241"/>
        <v>39937</v>
      </c>
      <c r="D2967">
        <f t="shared" si="242"/>
        <v>5</v>
      </c>
      <c r="E2967">
        <v>75</v>
      </c>
      <c r="F2967" s="3">
        <v>328.57900000000001</v>
      </c>
      <c r="G2967" s="3">
        <f t="shared" si="240"/>
        <v>416.58199061999994</v>
      </c>
      <c r="H2967" s="3">
        <f t="shared" si="240"/>
        <v>413.15130973000009</v>
      </c>
      <c r="I2967" s="3">
        <f t="shared" si="240"/>
        <v>414.03328529000015</v>
      </c>
    </row>
    <row r="2968" spans="3:9">
      <c r="C2968" s="2">
        <f t="shared" si="241"/>
        <v>39937</v>
      </c>
      <c r="D2968">
        <f t="shared" si="242"/>
        <v>6</v>
      </c>
      <c r="E2968">
        <v>75</v>
      </c>
      <c r="F2968" s="3">
        <v>357.267</v>
      </c>
      <c r="G2968" s="3">
        <f t="shared" si="240"/>
        <v>416.58199061999994</v>
      </c>
      <c r="H2968" s="3">
        <f t="shared" si="240"/>
        <v>413.15130973000009</v>
      </c>
      <c r="I2968" s="3">
        <f t="shared" si="240"/>
        <v>414.03328529000015</v>
      </c>
    </row>
    <row r="2969" spans="3:9">
      <c r="C2969" s="2">
        <f t="shared" si="241"/>
        <v>39937</v>
      </c>
      <c r="D2969">
        <f t="shared" si="242"/>
        <v>7</v>
      </c>
      <c r="E2969">
        <v>75</v>
      </c>
      <c r="F2969" s="3">
        <v>387.10199999999998</v>
      </c>
      <c r="G2969" s="3">
        <f t="shared" si="240"/>
        <v>416.58199061999994</v>
      </c>
      <c r="H2969" s="3">
        <f t="shared" si="240"/>
        <v>413.15130973000009</v>
      </c>
      <c r="I2969" s="3">
        <f t="shared" si="240"/>
        <v>414.03328529000015</v>
      </c>
    </row>
    <row r="2970" spans="3:9">
      <c r="C2970" s="2">
        <f t="shared" si="241"/>
        <v>39937</v>
      </c>
      <c r="D2970">
        <f t="shared" si="242"/>
        <v>8</v>
      </c>
      <c r="E2970">
        <v>75</v>
      </c>
      <c r="F2970" s="3">
        <v>423.80500000000001</v>
      </c>
      <c r="G2970" s="3">
        <f t="shared" si="240"/>
        <v>416.58199061999994</v>
      </c>
      <c r="H2970" s="3">
        <f t="shared" si="240"/>
        <v>413.15130973000009</v>
      </c>
      <c r="I2970" s="3">
        <f t="shared" si="240"/>
        <v>414.03328529000015</v>
      </c>
    </row>
    <row r="2971" spans="3:9">
      <c r="C2971" s="2">
        <f t="shared" si="241"/>
        <v>39937</v>
      </c>
      <c r="D2971">
        <f t="shared" si="242"/>
        <v>9</v>
      </c>
      <c r="E2971">
        <v>75</v>
      </c>
      <c r="F2971" s="3">
        <v>483.67200000000003</v>
      </c>
      <c r="G2971" s="3">
        <f t="shared" si="240"/>
        <v>416.58199061999994</v>
      </c>
      <c r="H2971" s="3">
        <f t="shared" si="240"/>
        <v>413.15130973000009</v>
      </c>
      <c r="I2971" s="3">
        <f t="shared" si="240"/>
        <v>414.03328529000015</v>
      </c>
    </row>
    <row r="2972" spans="3:9">
      <c r="C2972" s="2">
        <f t="shared" si="241"/>
        <v>39937</v>
      </c>
      <c r="D2972">
        <f t="shared" si="242"/>
        <v>10</v>
      </c>
      <c r="E2972">
        <v>76</v>
      </c>
      <c r="F2972" s="3">
        <v>521.23099999999999</v>
      </c>
      <c r="G2972" s="3">
        <f t="shared" ref="G2972:I2991" si="243">(G$3*$E2972^4)+(G$4*$E2972^3)+(G$5*$E2972^2)+(G$6*$E2972)+G$7</f>
        <v>425.66797199999996</v>
      </c>
      <c r="H2972" s="3">
        <f t="shared" si="243"/>
        <v>422.24345838000011</v>
      </c>
      <c r="I2972" s="3">
        <f t="shared" si="243"/>
        <v>423.79930353000015</v>
      </c>
    </row>
    <row r="2973" spans="3:9">
      <c r="C2973" s="2">
        <f t="shared" si="241"/>
        <v>39937</v>
      </c>
      <c r="D2973">
        <f t="shared" si="242"/>
        <v>11</v>
      </c>
      <c r="E2973">
        <v>76</v>
      </c>
      <c r="F2973" s="3">
        <v>537.89499999999998</v>
      </c>
      <c r="G2973" s="3">
        <f t="shared" si="243"/>
        <v>425.66797199999996</v>
      </c>
      <c r="H2973" s="3">
        <f t="shared" si="243"/>
        <v>422.24345838000011</v>
      </c>
      <c r="I2973" s="3">
        <f t="shared" si="243"/>
        <v>423.79930353000015</v>
      </c>
    </row>
    <row r="2974" spans="3:9">
      <c r="C2974" s="2">
        <f t="shared" si="241"/>
        <v>39937</v>
      </c>
      <c r="D2974">
        <f t="shared" si="242"/>
        <v>12</v>
      </c>
      <c r="E2974">
        <v>70</v>
      </c>
      <c r="F2974" s="3">
        <v>528.81700000000001</v>
      </c>
      <c r="G2974" s="3">
        <f t="shared" si="243"/>
        <v>376.90898501999993</v>
      </c>
      <c r="H2974" s="3">
        <f t="shared" si="243"/>
        <v>374.53120968000002</v>
      </c>
      <c r="I2974" s="3">
        <f t="shared" si="243"/>
        <v>372.17071119000053</v>
      </c>
    </row>
    <row r="2975" spans="3:9">
      <c r="C2975" s="2">
        <f t="shared" si="241"/>
        <v>39937</v>
      </c>
      <c r="D2975">
        <f t="shared" si="242"/>
        <v>13</v>
      </c>
      <c r="E2975">
        <v>65</v>
      </c>
      <c r="F2975" s="3">
        <v>520.61400000000003</v>
      </c>
      <c r="G2975" s="3">
        <f t="shared" si="243"/>
        <v>346.83081492000008</v>
      </c>
      <c r="H2975" s="3">
        <f t="shared" si="243"/>
        <v>346.68873463</v>
      </c>
      <c r="I2975" s="3">
        <f t="shared" si="243"/>
        <v>342.53162758999912</v>
      </c>
    </row>
    <row r="2976" spans="3:9">
      <c r="C2976" s="2">
        <f t="shared" si="241"/>
        <v>39937</v>
      </c>
      <c r="D2976">
        <f t="shared" si="242"/>
        <v>14</v>
      </c>
      <c r="E2976">
        <v>66</v>
      </c>
      <c r="F2976" s="3">
        <v>512.65</v>
      </c>
      <c r="G2976" s="3">
        <f t="shared" si="243"/>
        <v>352.07886209999992</v>
      </c>
      <c r="H2976" s="3">
        <f t="shared" si="243"/>
        <v>351.43582708000002</v>
      </c>
      <c r="I2976" s="3">
        <f t="shared" si="243"/>
        <v>347.46472643000021</v>
      </c>
    </row>
    <row r="2977" spans="3:9">
      <c r="C2977" s="2">
        <f t="shared" si="241"/>
        <v>39937</v>
      </c>
      <c r="D2977">
        <f t="shared" si="242"/>
        <v>15</v>
      </c>
      <c r="E2977">
        <v>66</v>
      </c>
      <c r="F2977" s="3">
        <v>499.435</v>
      </c>
      <c r="G2977" s="3">
        <f t="shared" si="243"/>
        <v>352.07886209999992</v>
      </c>
      <c r="H2977" s="3">
        <f t="shared" si="243"/>
        <v>351.43582708000002</v>
      </c>
      <c r="I2977" s="3">
        <f t="shared" si="243"/>
        <v>347.46472643000021</v>
      </c>
    </row>
    <row r="2978" spans="3:9">
      <c r="C2978" s="2">
        <f t="shared" si="241"/>
        <v>39937</v>
      </c>
      <c r="D2978">
        <f t="shared" si="242"/>
        <v>16</v>
      </c>
      <c r="E2978">
        <v>66</v>
      </c>
      <c r="F2978" s="3">
        <v>473.29599999999999</v>
      </c>
      <c r="G2978" s="3">
        <f t="shared" si="243"/>
        <v>352.07886209999992</v>
      </c>
      <c r="H2978" s="3">
        <f t="shared" si="243"/>
        <v>351.43582708000002</v>
      </c>
      <c r="I2978" s="3">
        <f t="shared" si="243"/>
        <v>347.46472643000021</v>
      </c>
    </row>
    <row r="2979" spans="3:9">
      <c r="C2979" s="2">
        <f t="shared" si="241"/>
        <v>39937</v>
      </c>
      <c r="D2979">
        <f t="shared" si="242"/>
        <v>17</v>
      </c>
      <c r="E2979">
        <v>69</v>
      </c>
      <c r="F2979" s="3">
        <v>457.09100000000001</v>
      </c>
      <c r="G2979" s="3">
        <f t="shared" si="243"/>
        <v>370.1257641599999</v>
      </c>
      <c r="H2979" s="3">
        <f t="shared" si="243"/>
        <v>368.12770963000003</v>
      </c>
      <c r="I2979" s="3">
        <f t="shared" si="243"/>
        <v>365.24915915000025</v>
      </c>
    </row>
    <row r="2980" spans="3:9">
      <c r="C2980" s="2">
        <f t="shared" si="241"/>
        <v>39937</v>
      </c>
      <c r="D2980">
        <f t="shared" si="242"/>
        <v>18</v>
      </c>
      <c r="E2980">
        <v>71</v>
      </c>
      <c r="F2980" s="3">
        <v>431.41300000000001</v>
      </c>
      <c r="G2980" s="3">
        <f t="shared" si="243"/>
        <v>384.07599930000003</v>
      </c>
      <c r="H2980" s="3">
        <f t="shared" si="243"/>
        <v>381.36581473000001</v>
      </c>
      <c r="I2980" s="3">
        <f t="shared" si="243"/>
        <v>379.58428973000042</v>
      </c>
    </row>
    <row r="2981" spans="3:9">
      <c r="C2981" s="2">
        <f t="shared" si="241"/>
        <v>39937</v>
      </c>
      <c r="D2981">
        <f t="shared" si="242"/>
        <v>19</v>
      </c>
      <c r="E2981">
        <v>72</v>
      </c>
      <c r="F2981" s="3">
        <v>416.67599999999999</v>
      </c>
      <c r="G2981" s="3">
        <f t="shared" si="243"/>
        <v>391.62680699999987</v>
      </c>
      <c r="H2981" s="3">
        <f t="shared" si="243"/>
        <v>388.63832601999997</v>
      </c>
      <c r="I2981" s="3">
        <f t="shared" si="243"/>
        <v>387.48477317000021</v>
      </c>
    </row>
    <row r="2982" spans="3:9">
      <c r="C2982" s="2">
        <f t="shared" si="241"/>
        <v>39937</v>
      </c>
      <c r="D2982">
        <f t="shared" si="242"/>
        <v>20</v>
      </c>
      <c r="E2982">
        <v>72</v>
      </c>
      <c r="F2982" s="3">
        <v>413.56799999999998</v>
      </c>
      <c r="G2982" s="3">
        <f t="shared" si="243"/>
        <v>391.62680699999987</v>
      </c>
      <c r="H2982" s="3">
        <f t="shared" si="243"/>
        <v>388.63832601999997</v>
      </c>
      <c r="I2982" s="3">
        <f t="shared" si="243"/>
        <v>387.48477317000021</v>
      </c>
    </row>
    <row r="2983" spans="3:9">
      <c r="C2983" s="2">
        <f t="shared" si="241"/>
        <v>39937</v>
      </c>
      <c r="D2983">
        <f t="shared" si="242"/>
        <v>21</v>
      </c>
      <c r="E2983">
        <v>72</v>
      </c>
      <c r="F2983" s="3">
        <v>397.37700000000001</v>
      </c>
      <c r="G2983" s="3">
        <f t="shared" si="243"/>
        <v>391.62680699999987</v>
      </c>
      <c r="H2983" s="3">
        <f t="shared" si="243"/>
        <v>388.63832601999997</v>
      </c>
      <c r="I2983" s="3">
        <f t="shared" si="243"/>
        <v>387.48477317000021</v>
      </c>
    </row>
    <row r="2984" spans="3:9">
      <c r="C2984" s="2">
        <f t="shared" si="241"/>
        <v>39937</v>
      </c>
      <c r="D2984">
        <f t="shared" si="242"/>
        <v>22</v>
      </c>
      <c r="E2984">
        <v>74</v>
      </c>
      <c r="F2984" s="3">
        <v>376.56200000000001</v>
      </c>
      <c r="G2984" s="3">
        <f t="shared" si="243"/>
        <v>407.87980266</v>
      </c>
      <c r="H2984" s="3">
        <f t="shared" si="243"/>
        <v>404.5242722800001</v>
      </c>
      <c r="I2984" s="3">
        <f t="shared" si="243"/>
        <v>404.71825114999962</v>
      </c>
    </row>
    <row r="2985" spans="3:9">
      <c r="C2985" s="2">
        <f t="shared" si="241"/>
        <v>39937</v>
      </c>
      <c r="D2985">
        <f t="shared" si="242"/>
        <v>23</v>
      </c>
      <c r="E2985">
        <v>75</v>
      </c>
      <c r="F2985" s="3">
        <v>337.476</v>
      </c>
      <c r="G2985" s="3">
        <f t="shared" si="243"/>
        <v>416.58199061999994</v>
      </c>
      <c r="H2985" s="3">
        <f t="shared" si="243"/>
        <v>413.15130973000009</v>
      </c>
      <c r="I2985" s="3">
        <f t="shared" si="243"/>
        <v>414.03328529000015</v>
      </c>
    </row>
    <row r="2986" spans="3:9">
      <c r="C2986" s="2">
        <f t="shared" si="241"/>
        <v>39937</v>
      </c>
      <c r="D2986">
        <f t="shared" si="242"/>
        <v>24</v>
      </c>
      <c r="E2986">
        <v>74</v>
      </c>
      <c r="F2986" s="3">
        <v>318.25400000000002</v>
      </c>
      <c r="G2986" s="3">
        <f t="shared" si="243"/>
        <v>407.87980266</v>
      </c>
      <c r="H2986" s="3">
        <f t="shared" si="243"/>
        <v>404.5242722800001</v>
      </c>
      <c r="I2986" s="3">
        <f t="shared" si="243"/>
        <v>404.71825114999962</v>
      </c>
    </row>
    <row r="2987" spans="3:9">
      <c r="C2987" s="2">
        <f t="shared" si="241"/>
        <v>39938</v>
      </c>
      <c r="D2987">
        <f t="shared" si="242"/>
        <v>1</v>
      </c>
      <c r="E2987">
        <v>74</v>
      </c>
      <c r="F2987" s="3">
        <v>308.62400000000002</v>
      </c>
      <c r="G2987" s="3">
        <f t="shared" si="243"/>
        <v>407.87980266</v>
      </c>
      <c r="H2987" s="3">
        <f t="shared" si="243"/>
        <v>404.5242722800001</v>
      </c>
      <c r="I2987" s="3">
        <f t="shared" si="243"/>
        <v>404.71825114999962</v>
      </c>
    </row>
    <row r="2988" spans="3:9">
      <c r="C2988" s="2">
        <f t="shared" si="241"/>
        <v>39938</v>
      </c>
      <c r="D2988">
        <f t="shared" si="242"/>
        <v>2</v>
      </c>
      <c r="E2988">
        <v>74</v>
      </c>
      <c r="F2988" s="3">
        <v>303.779</v>
      </c>
      <c r="G2988" s="3">
        <f t="shared" si="243"/>
        <v>407.87980266</v>
      </c>
      <c r="H2988" s="3">
        <f t="shared" si="243"/>
        <v>404.5242722800001</v>
      </c>
      <c r="I2988" s="3">
        <f t="shared" si="243"/>
        <v>404.71825114999962</v>
      </c>
    </row>
    <row r="2989" spans="3:9">
      <c r="C2989" s="2">
        <f t="shared" si="241"/>
        <v>39938</v>
      </c>
      <c r="D2989">
        <f t="shared" si="242"/>
        <v>3</v>
      </c>
      <c r="E2989">
        <v>74</v>
      </c>
      <c r="F2989" s="3">
        <v>301.54300000000001</v>
      </c>
      <c r="G2989" s="3">
        <f t="shared" si="243"/>
        <v>407.87980266</v>
      </c>
      <c r="H2989" s="3">
        <f t="shared" si="243"/>
        <v>404.5242722800001</v>
      </c>
      <c r="I2989" s="3">
        <f t="shared" si="243"/>
        <v>404.71825114999962</v>
      </c>
    </row>
    <row r="2990" spans="3:9">
      <c r="C2990" s="2">
        <f t="shared" si="241"/>
        <v>39938</v>
      </c>
      <c r="D2990">
        <f t="shared" si="242"/>
        <v>4</v>
      </c>
      <c r="E2990">
        <v>74</v>
      </c>
      <c r="F2990" s="3">
        <v>308.17200000000003</v>
      </c>
      <c r="G2990" s="3">
        <f t="shared" si="243"/>
        <v>407.87980266</v>
      </c>
      <c r="H2990" s="3">
        <f t="shared" si="243"/>
        <v>404.5242722800001</v>
      </c>
      <c r="I2990" s="3">
        <f t="shared" si="243"/>
        <v>404.71825114999962</v>
      </c>
    </row>
    <row r="2991" spans="3:9">
      <c r="C2991" s="2">
        <f t="shared" si="241"/>
        <v>39938</v>
      </c>
      <c r="D2991">
        <f t="shared" si="242"/>
        <v>5</v>
      </c>
      <c r="E2991">
        <v>74</v>
      </c>
      <c r="F2991" s="3">
        <v>324.20100000000002</v>
      </c>
      <c r="G2991" s="3">
        <f t="shared" si="243"/>
        <v>407.87980266</v>
      </c>
      <c r="H2991" s="3">
        <f t="shared" si="243"/>
        <v>404.5242722800001</v>
      </c>
      <c r="I2991" s="3">
        <f t="shared" si="243"/>
        <v>404.71825114999962</v>
      </c>
    </row>
    <row r="2992" spans="3:9">
      <c r="C2992" s="2">
        <f t="shared" si="241"/>
        <v>39938</v>
      </c>
      <c r="D2992">
        <f t="shared" si="242"/>
        <v>6</v>
      </c>
      <c r="E2992">
        <v>74</v>
      </c>
      <c r="F2992" s="3">
        <v>344.17599999999999</v>
      </c>
      <c r="G2992" s="3">
        <f t="shared" ref="G2992:I3011" si="244">(G$3*$E2992^4)+(G$4*$E2992^3)+(G$5*$E2992^2)+(G$6*$E2992)+G$7</f>
        <v>407.87980266</v>
      </c>
      <c r="H2992" s="3">
        <f t="shared" si="244"/>
        <v>404.5242722800001</v>
      </c>
      <c r="I2992" s="3">
        <f t="shared" si="244"/>
        <v>404.71825114999962</v>
      </c>
    </row>
    <row r="2993" spans="3:9">
      <c r="C2993" s="2">
        <f t="shared" si="241"/>
        <v>39938</v>
      </c>
      <c r="D2993">
        <f t="shared" si="242"/>
        <v>7</v>
      </c>
      <c r="E2993">
        <v>75</v>
      </c>
      <c r="F2993" s="3">
        <v>371.113</v>
      </c>
      <c r="G2993" s="3">
        <f t="shared" si="244"/>
        <v>416.58199061999994</v>
      </c>
      <c r="H2993" s="3">
        <f t="shared" si="244"/>
        <v>413.15130973000009</v>
      </c>
      <c r="I2993" s="3">
        <f t="shared" si="244"/>
        <v>414.03328529000015</v>
      </c>
    </row>
    <row r="2994" spans="3:9">
      <c r="C2994" s="2">
        <f t="shared" si="241"/>
        <v>39938</v>
      </c>
      <c r="D2994">
        <f t="shared" si="242"/>
        <v>8</v>
      </c>
      <c r="E2994">
        <v>75</v>
      </c>
      <c r="F2994" s="3">
        <v>411.86799999999999</v>
      </c>
      <c r="G2994" s="3">
        <f t="shared" si="244"/>
        <v>416.58199061999994</v>
      </c>
      <c r="H2994" s="3">
        <f t="shared" si="244"/>
        <v>413.15130973000009</v>
      </c>
      <c r="I2994" s="3">
        <f t="shared" si="244"/>
        <v>414.03328529000015</v>
      </c>
    </row>
    <row r="2995" spans="3:9">
      <c r="C2995" s="2">
        <f t="shared" si="241"/>
        <v>39938</v>
      </c>
      <c r="D2995">
        <f t="shared" si="242"/>
        <v>9</v>
      </c>
      <c r="E2995">
        <v>77</v>
      </c>
      <c r="F2995" s="3">
        <v>487.35700000000003</v>
      </c>
      <c r="G2995" s="3">
        <f t="shared" si="244"/>
        <v>435.13774680000006</v>
      </c>
      <c r="H2995" s="3">
        <f t="shared" si="244"/>
        <v>431.80751946999999</v>
      </c>
      <c r="I2995" s="3">
        <f t="shared" si="244"/>
        <v>434.00346707000068</v>
      </c>
    </row>
    <row r="2996" spans="3:9">
      <c r="C2996" s="2">
        <f t="shared" si="241"/>
        <v>39938</v>
      </c>
      <c r="D2996">
        <f t="shared" si="242"/>
        <v>10</v>
      </c>
      <c r="E2996">
        <v>80</v>
      </c>
      <c r="F2996" s="3">
        <v>530.678</v>
      </c>
      <c r="G2996" s="3">
        <f t="shared" si="244"/>
        <v>465.84983171999988</v>
      </c>
      <c r="H2996" s="3">
        <f t="shared" si="244"/>
        <v>463.39918978000003</v>
      </c>
      <c r="I2996" s="3">
        <f t="shared" si="244"/>
        <v>467.09328989000102</v>
      </c>
    </row>
    <row r="2997" spans="3:9">
      <c r="C2997" s="2">
        <f t="shared" si="241"/>
        <v>39938</v>
      </c>
      <c r="D2997">
        <f t="shared" si="242"/>
        <v>11</v>
      </c>
      <c r="E2997">
        <v>81</v>
      </c>
      <c r="F2997" s="3">
        <v>563.62</v>
      </c>
      <c r="G2997" s="3">
        <f t="shared" si="244"/>
        <v>476.85478019999982</v>
      </c>
      <c r="H2997" s="3">
        <f t="shared" si="244"/>
        <v>474.91891303000011</v>
      </c>
      <c r="I2997" s="3">
        <f t="shared" si="244"/>
        <v>478.89077783000045</v>
      </c>
    </row>
    <row r="2998" spans="3:9">
      <c r="C2998" s="2">
        <f t="shared" si="241"/>
        <v>39938</v>
      </c>
      <c r="D2998">
        <f t="shared" si="242"/>
        <v>12</v>
      </c>
      <c r="E2998">
        <v>82</v>
      </c>
      <c r="F2998" s="3">
        <v>585.89400000000001</v>
      </c>
      <c r="G2998" s="3">
        <f t="shared" si="244"/>
        <v>488.24352210000006</v>
      </c>
      <c r="H2998" s="3">
        <f t="shared" si="244"/>
        <v>486.94455492000009</v>
      </c>
      <c r="I2998" s="3">
        <f t="shared" si="244"/>
        <v>491.03906547000048</v>
      </c>
    </row>
    <row r="2999" spans="3:9">
      <c r="C2999" s="2">
        <f t="shared" si="241"/>
        <v>39938</v>
      </c>
      <c r="D2999">
        <f t="shared" si="242"/>
        <v>13</v>
      </c>
      <c r="E2999">
        <v>83</v>
      </c>
      <c r="F2999" s="3">
        <v>587.08900000000006</v>
      </c>
      <c r="G2999" s="3">
        <f t="shared" si="244"/>
        <v>500.01605741999992</v>
      </c>
      <c r="H2999" s="3">
        <f t="shared" si="244"/>
        <v>499.48291668999991</v>
      </c>
      <c r="I2999" s="3">
        <f t="shared" si="244"/>
        <v>503.51605336999916</v>
      </c>
    </row>
    <row r="3000" spans="3:9">
      <c r="C3000" s="2">
        <f t="shared" si="241"/>
        <v>39938</v>
      </c>
      <c r="D3000">
        <f t="shared" si="242"/>
        <v>14</v>
      </c>
      <c r="E3000">
        <v>81</v>
      </c>
      <c r="F3000" s="3">
        <v>580.30999999999995</v>
      </c>
      <c r="G3000" s="3">
        <f t="shared" si="244"/>
        <v>476.85478019999982</v>
      </c>
      <c r="H3000" s="3">
        <f t="shared" si="244"/>
        <v>474.91891303000011</v>
      </c>
      <c r="I3000" s="3">
        <f t="shared" si="244"/>
        <v>478.89077783000045</v>
      </c>
    </row>
    <row r="3001" spans="3:9">
      <c r="C3001" s="2">
        <f t="shared" si="241"/>
        <v>39938</v>
      </c>
      <c r="D3001">
        <f t="shared" si="242"/>
        <v>15</v>
      </c>
      <c r="E3001">
        <v>79</v>
      </c>
      <c r="F3001" s="3">
        <v>559.197</v>
      </c>
      <c r="G3001" s="3">
        <f t="shared" si="244"/>
        <v>455.22867666000002</v>
      </c>
      <c r="H3001" s="3">
        <f t="shared" si="244"/>
        <v>452.37858393000005</v>
      </c>
      <c r="I3001" s="3">
        <f t="shared" si="244"/>
        <v>455.66715765000077</v>
      </c>
    </row>
    <row r="3002" spans="3:9">
      <c r="C3002" s="2">
        <f t="shared" si="241"/>
        <v>39938</v>
      </c>
      <c r="D3002">
        <f t="shared" si="242"/>
        <v>16</v>
      </c>
      <c r="E3002">
        <v>78</v>
      </c>
      <c r="F3002" s="3">
        <v>536.36300000000006</v>
      </c>
      <c r="G3002" s="3">
        <f t="shared" si="244"/>
        <v>444.99131502</v>
      </c>
      <c r="H3002" s="3">
        <f t="shared" si="244"/>
        <v>441.85029423999998</v>
      </c>
      <c r="I3002" s="3">
        <f t="shared" si="244"/>
        <v>444.63139367000173</v>
      </c>
    </row>
    <row r="3003" spans="3:9">
      <c r="C3003" s="2">
        <f t="shared" si="241"/>
        <v>39938</v>
      </c>
      <c r="D3003">
        <f t="shared" si="242"/>
        <v>17</v>
      </c>
      <c r="E3003">
        <v>77</v>
      </c>
      <c r="F3003" s="3">
        <v>515.20899999999995</v>
      </c>
      <c r="G3003" s="3">
        <f t="shared" si="244"/>
        <v>435.13774680000006</v>
      </c>
      <c r="H3003" s="3">
        <f t="shared" si="244"/>
        <v>431.80751946999999</v>
      </c>
      <c r="I3003" s="3">
        <f t="shared" si="244"/>
        <v>434.00346707000068</v>
      </c>
    </row>
    <row r="3004" spans="3:9">
      <c r="C3004" s="2">
        <f t="shared" si="241"/>
        <v>39938</v>
      </c>
      <c r="D3004">
        <f t="shared" si="242"/>
        <v>18</v>
      </c>
      <c r="E3004">
        <v>77</v>
      </c>
      <c r="F3004" s="3">
        <v>487.005</v>
      </c>
      <c r="G3004" s="3">
        <f t="shared" si="244"/>
        <v>435.13774680000006</v>
      </c>
      <c r="H3004" s="3">
        <f t="shared" si="244"/>
        <v>431.80751946999999</v>
      </c>
      <c r="I3004" s="3">
        <f t="shared" si="244"/>
        <v>434.00346707000068</v>
      </c>
    </row>
    <row r="3005" spans="3:9">
      <c r="C3005" s="2">
        <f t="shared" si="241"/>
        <v>39938</v>
      </c>
      <c r="D3005">
        <f t="shared" si="242"/>
        <v>19</v>
      </c>
      <c r="E3005">
        <v>77</v>
      </c>
      <c r="F3005" s="3">
        <v>472.49700000000001</v>
      </c>
      <c r="G3005" s="3">
        <f t="shared" si="244"/>
        <v>435.13774680000006</v>
      </c>
      <c r="H3005" s="3">
        <f t="shared" si="244"/>
        <v>431.80751946999999</v>
      </c>
      <c r="I3005" s="3">
        <f t="shared" si="244"/>
        <v>434.00346707000068</v>
      </c>
    </row>
    <row r="3006" spans="3:9">
      <c r="C3006" s="2">
        <f t="shared" si="241"/>
        <v>39938</v>
      </c>
      <c r="D3006">
        <f t="shared" si="242"/>
        <v>20</v>
      </c>
      <c r="E3006">
        <v>76</v>
      </c>
      <c r="F3006" s="3">
        <v>465.01100000000002</v>
      </c>
      <c r="G3006" s="3">
        <f t="shared" si="244"/>
        <v>425.66797199999996</v>
      </c>
      <c r="H3006" s="3">
        <f t="shared" si="244"/>
        <v>422.24345838000011</v>
      </c>
      <c r="I3006" s="3">
        <f t="shared" si="244"/>
        <v>423.79930353000015</v>
      </c>
    </row>
    <row r="3007" spans="3:9">
      <c r="C3007" s="2">
        <f t="shared" si="241"/>
        <v>39938</v>
      </c>
      <c r="D3007">
        <f t="shared" si="242"/>
        <v>21</v>
      </c>
      <c r="E3007">
        <v>75</v>
      </c>
      <c r="F3007" s="3">
        <v>445.19299999999998</v>
      </c>
      <c r="G3007" s="3">
        <f t="shared" si="244"/>
        <v>416.58199061999994</v>
      </c>
      <c r="H3007" s="3">
        <f t="shared" si="244"/>
        <v>413.15130973000009</v>
      </c>
      <c r="I3007" s="3">
        <f t="shared" si="244"/>
        <v>414.03328529000015</v>
      </c>
    </row>
    <row r="3008" spans="3:9">
      <c r="C3008" s="2">
        <f t="shared" si="241"/>
        <v>39938</v>
      </c>
      <c r="D3008">
        <f t="shared" si="242"/>
        <v>22</v>
      </c>
      <c r="E3008">
        <v>75</v>
      </c>
      <c r="F3008" s="3">
        <v>391.29899999999998</v>
      </c>
      <c r="G3008" s="3">
        <f t="shared" si="244"/>
        <v>416.58199061999994</v>
      </c>
      <c r="H3008" s="3">
        <f t="shared" si="244"/>
        <v>413.15130973000009</v>
      </c>
      <c r="I3008" s="3">
        <f t="shared" si="244"/>
        <v>414.03328529000015</v>
      </c>
    </row>
    <row r="3009" spans="3:9">
      <c r="C3009" s="2">
        <f t="shared" si="241"/>
        <v>39938</v>
      </c>
      <c r="D3009">
        <f t="shared" si="242"/>
        <v>23</v>
      </c>
      <c r="E3009">
        <v>75</v>
      </c>
      <c r="F3009" s="3">
        <v>356.23099999999999</v>
      </c>
      <c r="G3009" s="3">
        <f t="shared" si="244"/>
        <v>416.58199061999994</v>
      </c>
      <c r="H3009" s="3">
        <f t="shared" si="244"/>
        <v>413.15130973000009</v>
      </c>
      <c r="I3009" s="3">
        <f t="shared" si="244"/>
        <v>414.03328529000015</v>
      </c>
    </row>
    <row r="3010" spans="3:9">
      <c r="C3010" s="2">
        <f t="shared" si="241"/>
        <v>39938</v>
      </c>
      <c r="D3010">
        <f t="shared" si="242"/>
        <v>24</v>
      </c>
      <c r="E3010">
        <v>75</v>
      </c>
      <c r="F3010" s="3">
        <v>334.85899999999998</v>
      </c>
      <c r="G3010" s="3">
        <f t="shared" si="244"/>
        <v>416.58199061999994</v>
      </c>
      <c r="H3010" s="3">
        <f t="shared" si="244"/>
        <v>413.15130973000009</v>
      </c>
      <c r="I3010" s="3">
        <f t="shared" si="244"/>
        <v>414.03328529000015</v>
      </c>
    </row>
    <row r="3011" spans="3:9">
      <c r="C3011" s="2">
        <f t="shared" si="241"/>
        <v>39939</v>
      </c>
      <c r="D3011">
        <f t="shared" si="242"/>
        <v>1</v>
      </c>
      <c r="E3011">
        <v>75</v>
      </c>
      <c r="F3011" s="3">
        <v>326.59399999999999</v>
      </c>
      <c r="G3011" s="3">
        <f t="shared" si="244"/>
        <v>416.58199061999994</v>
      </c>
      <c r="H3011" s="3">
        <f t="shared" si="244"/>
        <v>413.15130973000009</v>
      </c>
      <c r="I3011" s="3">
        <f t="shared" si="244"/>
        <v>414.03328529000015</v>
      </c>
    </row>
    <row r="3012" spans="3:9">
      <c r="C3012" s="2">
        <f t="shared" si="241"/>
        <v>39939</v>
      </c>
      <c r="D3012">
        <f t="shared" si="242"/>
        <v>2</v>
      </c>
      <c r="E3012">
        <v>75</v>
      </c>
      <c r="F3012" s="3">
        <v>317.02100000000002</v>
      </c>
      <c r="G3012" s="3">
        <f t="shared" ref="G3012:I3031" si="245">(G$3*$E3012^4)+(G$4*$E3012^3)+(G$5*$E3012^2)+(G$6*$E3012)+G$7</f>
        <v>416.58199061999994</v>
      </c>
      <c r="H3012" s="3">
        <f t="shared" si="245"/>
        <v>413.15130973000009</v>
      </c>
      <c r="I3012" s="3">
        <f t="shared" si="245"/>
        <v>414.03328529000015</v>
      </c>
    </row>
    <row r="3013" spans="3:9">
      <c r="C3013" s="2">
        <f t="shared" si="241"/>
        <v>39939</v>
      </c>
      <c r="D3013">
        <f t="shared" si="242"/>
        <v>3</v>
      </c>
      <c r="E3013">
        <v>75</v>
      </c>
      <c r="F3013" s="3">
        <v>315.00599999999997</v>
      </c>
      <c r="G3013" s="3">
        <f t="shared" si="245"/>
        <v>416.58199061999994</v>
      </c>
      <c r="H3013" s="3">
        <f t="shared" si="245"/>
        <v>413.15130973000009</v>
      </c>
      <c r="I3013" s="3">
        <f t="shared" si="245"/>
        <v>414.03328529000015</v>
      </c>
    </row>
    <row r="3014" spans="3:9">
      <c r="C3014" s="2">
        <f t="shared" si="241"/>
        <v>39939</v>
      </c>
      <c r="D3014">
        <f t="shared" si="242"/>
        <v>4</v>
      </c>
      <c r="E3014">
        <v>74</v>
      </c>
      <c r="F3014" s="3">
        <v>320.11500000000001</v>
      </c>
      <c r="G3014" s="3">
        <f t="shared" si="245"/>
        <v>407.87980266</v>
      </c>
      <c r="H3014" s="3">
        <f t="shared" si="245"/>
        <v>404.5242722800001</v>
      </c>
      <c r="I3014" s="3">
        <f t="shared" si="245"/>
        <v>404.71825114999962</v>
      </c>
    </row>
    <row r="3015" spans="3:9">
      <c r="C3015" s="2">
        <f t="shared" si="241"/>
        <v>39939</v>
      </c>
      <c r="D3015">
        <f t="shared" si="242"/>
        <v>5</v>
      </c>
      <c r="E3015">
        <v>75</v>
      </c>
      <c r="F3015" s="3">
        <v>326.536</v>
      </c>
      <c r="G3015" s="3">
        <f t="shared" si="245"/>
        <v>416.58199061999994</v>
      </c>
      <c r="H3015" s="3">
        <f t="shared" si="245"/>
        <v>413.15130973000009</v>
      </c>
      <c r="I3015" s="3">
        <f t="shared" si="245"/>
        <v>414.03328529000015</v>
      </c>
    </row>
    <row r="3016" spans="3:9">
      <c r="C3016" s="2">
        <f t="shared" si="241"/>
        <v>39939</v>
      </c>
      <c r="D3016">
        <f t="shared" si="242"/>
        <v>6</v>
      </c>
      <c r="E3016">
        <v>74</v>
      </c>
      <c r="F3016" s="3">
        <v>351.50799999999998</v>
      </c>
      <c r="G3016" s="3">
        <f t="shared" si="245"/>
        <v>407.87980266</v>
      </c>
      <c r="H3016" s="3">
        <f t="shared" si="245"/>
        <v>404.5242722800001</v>
      </c>
      <c r="I3016" s="3">
        <f t="shared" si="245"/>
        <v>404.71825114999962</v>
      </c>
    </row>
    <row r="3017" spans="3:9">
      <c r="C3017" s="2">
        <f t="shared" si="241"/>
        <v>39939</v>
      </c>
      <c r="D3017">
        <f t="shared" si="242"/>
        <v>7</v>
      </c>
      <c r="E3017">
        <v>75</v>
      </c>
      <c r="F3017" s="3">
        <v>382.23700000000002</v>
      </c>
      <c r="G3017" s="3">
        <f t="shared" si="245"/>
        <v>416.58199061999994</v>
      </c>
      <c r="H3017" s="3">
        <f t="shared" si="245"/>
        <v>413.15130973000009</v>
      </c>
      <c r="I3017" s="3">
        <f t="shared" si="245"/>
        <v>414.03328529000015</v>
      </c>
    </row>
    <row r="3018" spans="3:9">
      <c r="C3018" s="2">
        <f t="shared" si="241"/>
        <v>39939</v>
      </c>
      <c r="D3018">
        <f t="shared" si="242"/>
        <v>8</v>
      </c>
      <c r="E3018">
        <v>76</v>
      </c>
      <c r="F3018" s="3">
        <v>420.46600000000001</v>
      </c>
      <c r="G3018" s="3">
        <f t="shared" si="245"/>
        <v>425.66797199999996</v>
      </c>
      <c r="H3018" s="3">
        <f t="shared" si="245"/>
        <v>422.24345838000011</v>
      </c>
      <c r="I3018" s="3">
        <f t="shared" si="245"/>
        <v>423.79930353000015</v>
      </c>
    </row>
    <row r="3019" spans="3:9">
      <c r="C3019" s="2">
        <f t="shared" si="241"/>
        <v>39939</v>
      </c>
      <c r="D3019">
        <f t="shared" si="242"/>
        <v>9</v>
      </c>
      <c r="E3019">
        <v>78</v>
      </c>
      <c r="F3019" s="3">
        <v>490.93200000000002</v>
      </c>
      <c r="G3019" s="3">
        <f t="shared" si="245"/>
        <v>444.99131502</v>
      </c>
      <c r="H3019" s="3">
        <f t="shared" si="245"/>
        <v>441.85029423999998</v>
      </c>
      <c r="I3019" s="3">
        <f t="shared" si="245"/>
        <v>444.63139367000173</v>
      </c>
    </row>
    <row r="3020" spans="3:9">
      <c r="C3020" s="2">
        <f t="shared" si="241"/>
        <v>39939</v>
      </c>
      <c r="D3020">
        <f t="shared" si="242"/>
        <v>10</v>
      </c>
      <c r="E3020">
        <v>79</v>
      </c>
      <c r="F3020" s="3">
        <v>531.91800000000001</v>
      </c>
      <c r="G3020" s="3">
        <f t="shared" si="245"/>
        <v>455.22867666000002</v>
      </c>
      <c r="H3020" s="3">
        <f t="shared" si="245"/>
        <v>452.37858393000005</v>
      </c>
      <c r="I3020" s="3">
        <f t="shared" si="245"/>
        <v>455.66715765000077</v>
      </c>
    </row>
    <row r="3021" spans="3:9">
      <c r="C3021" s="2">
        <f t="shared" ref="C3021:C3084" si="246">IF(D3021=1,C3020+1,C3020)</f>
        <v>39939</v>
      </c>
      <c r="D3021">
        <f t="shared" ref="D3021:D3084" si="247">IF(D3020=24,1,D3020+1)</f>
        <v>11</v>
      </c>
      <c r="E3021">
        <v>81</v>
      </c>
      <c r="F3021" s="3">
        <v>569.79</v>
      </c>
      <c r="G3021" s="3">
        <f t="shared" si="245"/>
        <v>476.85478019999982</v>
      </c>
      <c r="H3021" s="3">
        <f t="shared" si="245"/>
        <v>474.91891303000011</v>
      </c>
      <c r="I3021" s="3">
        <f t="shared" si="245"/>
        <v>478.89077783000045</v>
      </c>
    </row>
    <row r="3022" spans="3:9">
      <c r="C3022" s="2">
        <f t="shared" si="246"/>
        <v>39939</v>
      </c>
      <c r="D3022">
        <f t="shared" si="247"/>
        <v>12</v>
      </c>
      <c r="E3022">
        <v>81</v>
      </c>
      <c r="F3022" s="3">
        <v>585.03700000000003</v>
      </c>
      <c r="G3022" s="3">
        <f t="shared" si="245"/>
        <v>476.85478019999982</v>
      </c>
      <c r="H3022" s="3">
        <f t="shared" si="245"/>
        <v>474.91891303000011</v>
      </c>
      <c r="I3022" s="3">
        <f t="shared" si="245"/>
        <v>478.89077783000045</v>
      </c>
    </row>
    <row r="3023" spans="3:9">
      <c r="C3023" s="2">
        <f t="shared" si="246"/>
        <v>39939</v>
      </c>
      <c r="D3023">
        <f t="shared" si="247"/>
        <v>13</v>
      </c>
      <c r="E3023">
        <v>82</v>
      </c>
      <c r="F3023" s="3">
        <v>586.34500000000003</v>
      </c>
      <c r="G3023" s="3">
        <f t="shared" si="245"/>
        <v>488.24352210000006</v>
      </c>
      <c r="H3023" s="3">
        <f t="shared" si="245"/>
        <v>486.94455492000009</v>
      </c>
      <c r="I3023" s="3">
        <f t="shared" si="245"/>
        <v>491.03906547000048</v>
      </c>
    </row>
    <row r="3024" spans="3:9">
      <c r="C3024" s="2">
        <f t="shared" si="246"/>
        <v>39939</v>
      </c>
      <c r="D3024">
        <f t="shared" si="247"/>
        <v>14</v>
      </c>
      <c r="E3024">
        <v>82</v>
      </c>
      <c r="F3024" s="3">
        <v>588.02</v>
      </c>
      <c r="G3024" s="3">
        <f t="shared" si="245"/>
        <v>488.24352210000006</v>
      </c>
      <c r="H3024" s="3">
        <f t="shared" si="245"/>
        <v>486.94455492000009</v>
      </c>
      <c r="I3024" s="3">
        <f t="shared" si="245"/>
        <v>491.03906547000048</v>
      </c>
    </row>
    <row r="3025" spans="3:9">
      <c r="C3025" s="2">
        <f t="shared" si="246"/>
        <v>39939</v>
      </c>
      <c r="D3025">
        <f t="shared" si="247"/>
        <v>15</v>
      </c>
      <c r="E3025">
        <v>81</v>
      </c>
      <c r="F3025" s="3">
        <v>581.86300000000006</v>
      </c>
      <c r="G3025" s="3">
        <f t="shared" si="245"/>
        <v>476.85478019999982</v>
      </c>
      <c r="H3025" s="3">
        <f t="shared" si="245"/>
        <v>474.91891303000011</v>
      </c>
      <c r="I3025" s="3">
        <f t="shared" si="245"/>
        <v>478.89077783000045</v>
      </c>
    </row>
    <row r="3026" spans="3:9">
      <c r="C3026" s="2">
        <f t="shared" si="246"/>
        <v>39939</v>
      </c>
      <c r="D3026">
        <f t="shared" si="247"/>
        <v>16</v>
      </c>
      <c r="E3026">
        <v>80</v>
      </c>
      <c r="F3026" s="3">
        <v>565.24599999999998</v>
      </c>
      <c r="G3026" s="3">
        <f t="shared" si="245"/>
        <v>465.84983171999988</v>
      </c>
      <c r="H3026" s="3">
        <f t="shared" si="245"/>
        <v>463.39918978000003</v>
      </c>
      <c r="I3026" s="3">
        <f t="shared" si="245"/>
        <v>467.09328989000102</v>
      </c>
    </row>
    <row r="3027" spans="3:9">
      <c r="C3027" s="2">
        <f t="shared" si="246"/>
        <v>39939</v>
      </c>
      <c r="D3027">
        <f t="shared" si="247"/>
        <v>17</v>
      </c>
      <c r="E3027">
        <v>79</v>
      </c>
      <c r="F3027" s="3">
        <v>545.59299999999996</v>
      </c>
      <c r="G3027" s="3">
        <f t="shared" si="245"/>
        <v>455.22867666000002</v>
      </c>
      <c r="H3027" s="3">
        <f t="shared" si="245"/>
        <v>452.37858393000005</v>
      </c>
      <c r="I3027" s="3">
        <f t="shared" si="245"/>
        <v>455.66715765000077</v>
      </c>
    </row>
    <row r="3028" spans="3:9">
      <c r="C3028" s="2">
        <f t="shared" si="246"/>
        <v>39939</v>
      </c>
      <c r="D3028">
        <f t="shared" si="247"/>
        <v>18</v>
      </c>
      <c r="E3028">
        <v>79</v>
      </c>
      <c r="F3028" s="3">
        <v>510.85199999999998</v>
      </c>
      <c r="G3028" s="3">
        <f t="shared" si="245"/>
        <v>455.22867666000002</v>
      </c>
      <c r="H3028" s="3">
        <f t="shared" si="245"/>
        <v>452.37858393000005</v>
      </c>
      <c r="I3028" s="3">
        <f t="shared" si="245"/>
        <v>455.66715765000077</v>
      </c>
    </row>
    <row r="3029" spans="3:9">
      <c r="C3029" s="2">
        <f t="shared" si="246"/>
        <v>39939</v>
      </c>
      <c r="D3029">
        <f t="shared" si="247"/>
        <v>19</v>
      </c>
      <c r="E3029">
        <v>77</v>
      </c>
      <c r="F3029" s="3">
        <v>498.24299999999999</v>
      </c>
      <c r="G3029" s="3">
        <f t="shared" si="245"/>
        <v>435.13774680000006</v>
      </c>
      <c r="H3029" s="3">
        <f t="shared" si="245"/>
        <v>431.80751946999999</v>
      </c>
      <c r="I3029" s="3">
        <f t="shared" si="245"/>
        <v>434.00346707000068</v>
      </c>
    </row>
    <row r="3030" spans="3:9">
      <c r="C3030" s="2">
        <f t="shared" si="246"/>
        <v>39939</v>
      </c>
      <c r="D3030">
        <f t="shared" si="247"/>
        <v>20</v>
      </c>
      <c r="E3030">
        <v>76</v>
      </c>
      <c r="F3030" s="3">
        <v>496.678</v>
      </c>
      <c r="G3030" s="3">
        <f t="shared" si="245"/>
        <v>425.66797199999996</v>
      </c>
      <c r="H3030" s="3">
        <f t="shared" si="245"/>
        <v>422.24345838000011</v>
      </c>
      <c r="I3030" s="3">
        <f t="shared" si="245"/>
        <v>423.79930353000015</v>
      </c>
    </row>
    <row r="3031" spans="3:9">
      <c r="C3031" s="2">
        <f t="shared" si="246"/>
        <v>39939</v>
      </c>
      <c r="D3031">
        <f t="shared" si="247"/>
        <v>21</v>
      </c>
      <c r="E3031">
        <v>76</v>
      </c>
      <c r="F3031" s="3">
        <v>467.27300000000002</v>
      </c>
      <c r="G3031" s="3">
        <f t="shared" si="245"/>
        <v>425.66797199999996</v>
      </c>
      <c r="H3031" s="3">
        <f t="shared" si="245"/>
        <v>422.24345838000011</v>
      </c>
      <c r="I3031" s="3">
        <f t="shared" si="245"/>
        <v>423.79930353000015</v>
      </c>
    </row>
    <row r="3032" spans="3:9">
      <c r="C3032" s="2">
        <f t="shared" si="246"/>
        <v>39939</v>
      </c>
      <c r="D3032">
        <f t="shared" si="247"/>
        <v>22</v>
      </c>
      <c r="E3032">
        <v>76</v>
      </c>
      <c r="F3032" s="3">
        <v>413.04700000000003</v>
      </c>
      <c r="G3032" s="3">
        <f t="shared" ref="G3032:I3051" si="248">(G$3*$E3032^4)+(G$4*$E3032^3)+(G$5*$E3032^2)+(G$6*$E3032)+G$7</f>
        <v>425.66797199999996</v>
      </c>
      <c r="H3032" s="3">
        <f t="shared" si="248"/>
        <v>422.24345838000011</v>
      </c>
      <c r="I3032" s="3">
        <f t="shared" si="248"/>
        <v>423.79930353000015</v>
      </c>
    </row>
    <row r="3033" spans="3:9">
      <c r="C3033" s="2">
        <f t="shared" si="246"/>
        <v>39939</v>
      </c>
      <c r="D3033">
        <f t="shared" si="247"/>
        <v>23</v>
      </c>
      <c r="E3033">
        <v>76</v>
      </c>
      <c r="F3033" s="3">
        <v>368.34300000000002</v>
      </c>
      <c r="G3033" s="3">
        <f t="shared" si="248"/>
        <v>425.66797199999996</v>
      </c>
      <c r="H3033" s="3">
        <f t="shared" si="248"/>
        <v>422.24345838000011</v>
      </c>
      <c r="I3033" s="3">
        <f t="shared" si="248"/>
        <v>423.79930353000015</v>
      </c>
    </row>
    <row r="3034" spans="3:9">
      <c r="C3034" s="2">
        <f t="shared" si="246"/>
        <v>39939</v>
      </c>
      <c r="D3034">
        <f t="shared" si="247"/>
        <v>24</v>
      </c>
      <c r="E3034">
        <v>75</v>
      </c>
      <c r="F3034" s="3">
        <v>339.04899999999998</v>
      </c>
      <c r="G3034" s="3">
        <f t="shared" si="248"/>
        <v>416.58199061999994</v>
      </c>
      <c r="H3034" s="3">
        <f t="shared" si="248"/>
        <v>413.15130973000009</v>
      </c>
      <c r="I3034" s="3">
        <f t="shared" si="248"/>
        <v>414.03328529000015</v>
      </c>
    </row>
    <row r="3035" spans="3:9">
      <c r="C3035" s="2">
        <f t="shared" si="246"/>
        <v>39940</v>
      </c>
      <c r="D3035">
        <f t="shared" si="247"/>
        <v>1</v>
      </c>
      <c r="E3035">
        <v>75</v>
      </c>
      <c r="F3035" s="3">
        <v>325.483</v>
      </c>
      <c r="G3035" s="3">
        <f t="shared" si="248"/>
        <v>416.58199061999994</v>
      </c>
      <c r="H3035" s="3">
        <f t="shared" si="248"/>
        <v>413.15130973000009</v>
      </c>
      <c r="I3035" s="3">
        <f t="shared" si="248"/>
        <v>414.03328529000015</v>
      </c>
    </row>
    <row r="3036" spans="3:9">
      <c r="C3036" s="2">
        <f t="shared" si="246"/>
        <v>39940</v>
      </c>
      <c r="D3036">
        <f t="shared" si="247"/>
        <v>2</v>
      </c>
      <c r="E3036">
        <v>75</v>
      </c>
      <c r="F3036" s="3">
        <v>321.50400000000002</v>
      </c>
      <c r="G3036" s="3">
        <f t="shared" si="248"/>
        <v>416.58199061999994</v>
      </c>
      <c r="H3036" s="3">
        <f t="shared" si="248"/>
        <v>413.15130973000009</v>
      </c>
      <c r="I3036" s="3">
        <f t="shared" si="248"/>
        <v>414.03328529000015</v>
      </c>
    </row>
    <row r="3037" spans="3:9">
      <c r="C3037" s="2">
        <f t="shared" si="246"/>
        <v>39940</v>
      </c>
      <c r="D3037">
        <f t="shared" si="247"/>
        <v>3</v>
      </c>
      <c r="E3037">
        <v>74</v>
      </c>
      <c r="F3037" s="3">
        <v>318.00299999999999</v>
      </c>
      <c r="G3037" s="3">
        <f t="shared" si="248"/>
        <v>407.87980266</v>
      </c>
      <c r="H3037" s="3">
        <f t="shared" si="248"/>
        <v>404.5242722800001</v>
      </c>
      <c r="I3037" s="3">
        <f t="shared" si="248"/>
        <v>404.71825114999962</v>
      </c>
    </row>
    <row r="3038" spans="3:9">
      <c r="C3038" s="2">
        <f t="shared" si="246"/>
        <v>39940</v>
      </c>
      <c r="D3038">
        <f t="shared" si="247"/>
        <v>4</v>
      </c>
      <c r="E3038">
        <v>74</v>
      </c>
      <c r="F3038" s="3">
        <v>320.678</v>
      </c>
      <c r="G3038" s="3">
        <f t="shared" si="248"/>
        <v>407.87980266</v>
      </c>
      <c r="H3038" s="3">
        <f t="shared" si="248"/>
        <v>404.5242722800001</v>
      </c>
      <c r="I3038" s="3">
        <f t="shared" si="248"/>
        <v>404.71825114999962</v>
      </c>
    </row>
    <row r="3039" spans="3:9">
      <c r="C3039" s="2">
        <f t="shared" si="246"/>
        <v>39940</v>
      </c>
      <c r="D3039">
        <f t="shared" si="247"/>
        <v>5</v>
      </c>
      <c r="E3039">
        <v>74</v>
      </c>
      <c r="F3039" s="3">
        <v>333.19900000000001</v>
      </c>
      <c r="G3039" s="3">
        <f t="shared" si="248"/>
        <v>407.87980266</v>
      </c>
      <c r="H3039" s="3">
        <f t="shared" si="248"/>
        <v>404.5242722800001</v>
      </c>
      <c r="I3039" s="3">
        <f t="shared" si="248"/>
        <v>404.71825114999962</v>
      </c>
    </row>
    <row r="3040" spans="3:9">
      <c r="C3040" s="2">
        <f t="shared" si="246"/>
        <v>39940</v>
      </c>
      <c r="D3040">
        <f t="shared" si="247"/>
        <v>6</v>
      </c>
      <c r="E3040">
        <v>74</v>
      </c>
      <c r="F3040" s="3">
        <v>349.79300000000001</v>
      </c>
      <c r="G3040" s="3">
        <f t="shared" si="248"/>
        <v>407.87980266</v>
      </c>
      <c r="H3040" s="3">
        <f t="shared" si="248"/>
        <v>404.5242722800001</v>
      </c>
      <c r="I3040" s="3">
        <f t="shared" si="248"/>
        <v>404.71825114999962</v>
      </c>
    </row>
    <row r="3041" spans="3:9">
      <c r="C3041" s="2">
        <f t="shared" si="246"/>
        <v>39940</v>
      </c>
      <c r="D3041">
        <f t="shared" si="247"/>
        <v>7</v>
      </c>
      <c r="E3041">
        <v>74</v>
      </c>
      <c r="F3041" s="3">
        <v>379.53300000000002</v>
      </c>
      <c r="G3041" s="3">
        <f t="shared" si="248"/>
        <v>407.87980266</v>
      </c>
      <c r="H3041" s="3">
        <f t="shared" si="248"/>
        <v>404.5242722800001</v>
      </c>
      <c r="I3041" s="3">
        <f t="shared" si="248"/>
        <v>404.71825114999962</v>
      </c>
    </row>
    <row r="3042" spans="3:9">
      <c r="C3042" s="2">
        <f t="shared" si="246"/>
        <v>39940</v>
      </c>
      <c r="D3042">
        <f t="shared" si="247"/>
        <v>8</v>
      </c>
      <c r="E3042">
        <v>77</v>
      </c>
      <c r="F3042" s="3">
        <v>422.101</v>
      </c>
      <c r="G3042" s="3">
        <f t="shared" si="248"/>
        <v>435.13774680000006</v>
      </c>
      <c r="H3042" s="3">
        <f t="shared" si="248"/>
        <v>431.80751946999999</v>
      </c>
      <c r="I3042" s="3">
        <f t="shared" si="248"/>
        <v>434.00346707000068</v>
      </c>
    </row>
    <row r="3043" spans="3:9">
      <c r="C3043" s="2">
        <f t="shared" si="246"/>
        <v>39940</v>
      </c>
      <c r="D3043">
        <f t="shared" si="247"/>
        <v>9</v>
      </c>
      <c r="E3043">
        <v>79</v>
      </c>
      <c r="F3043" s="3">
        <v>496.31400000000002</v>
      </c>
      <c r="G3043" s="3">
        <f t="shared" si="248"/>
        <v>455.22867666000002</v>
      </c>
      <c r="H3043" s="3">
        <f t="shared" si="248"/>
        <v>452.37858393000005</v>
      </c>
      <c r="I3043" s="3">
        <f t="shared" si="248"/>
        <v>455.66715765000077</v>
      </c>
    </row>
    <row r="3044" spans="3:9">
      <c r="C3044" s="2">
        <f t="shared" si="246"/>
        <v>39940</v>
      </c>
      <c r="D3044">
        <f t="shared" si="247"/>
        <v>10</v>
      </c>
      <c r="E3044">
        <v>80</v>
      </c>
      <c r="F3044" s="3">
        <v>545.63099999999997</v>
      </c>
      <c r="G3044" s="3">
        <f t="shared" si="248"/>
        <v>465.84983171999988</v>
      </c>
      <c r="H3044" s="3">
        <f t="shared" si="248"/>
        <v>463.39918978000003</v>
      </c>
      <c r="I3044" s="3">
        <f t="shared" si="248"/>
        <v>467.09328989000102</v>
      </c>
    </row>
    <row r="3045" spans="3:9">
      <c r="C3045" s="2">
        <f t="shared" si="246"/>
        <v>39940</v>
      </c>
      <c r="D3045">
        <f t="shared" si="247"/>
        <v>11</v>
      </c>
      <c r="E3045">
        <v>81</v>
      </c>
      <c r="F3045" s="3">
        <v>573.78499999999997</v>
      </c>
      <c r="G3045" s="3">
        <f t="shared" si="248"/>
        <v>476.85478019999982</v>
      </c>
      <c r="H3045" s="3">
        <f t="shared" si="248"/>
        <v>474.91891303000011</v>
      </c>
      <c r="I3045" s="3">
        <f t="shared" si="248"/>
        <v>478.89077783000045</v>
      </c>
    </row>
    <row r="3046" spans="3:9">
      <c r="C3046" s="2">
        <f t="shared" si="246"/>
        <v>39940</v>
      </c>
      <c r="D3046">
        <f t="shared" si="247"/>
        <v>12</v>
      </c>
      <c r="E3046">
        <v>83</v>
      </c>
      <c r="F3046" s="3">
        <v>587.39700000000005</v>
      </c>
      <c r="G3046" s="3">
        <f t="shared" si="248"/>
        <v>500.01605741999992</v>
      </c>
      <c r="H3046" s="3">
        <f t="shared" si="248"/>
        <v>499.48291668999991</v>
      </c>
      <c r="I3046" s="3">
        <f t="shared" si="248"/>
        <v>503.51605336999916</v>
      </c>
    </row>
    <row r="3047" spans="3:9">
      <c r="C3047" s="2">
        <f t="shared" si="246"/>
        <v>39940</v>
      </c>
      <c r="D3047">
        <f t="shared" si="247"/>
        <v>13</v>
      </c>
      <c r="E3047">
        <v>83</v>
      </c>
      <c r="F3047" s="3">
        <v>590.76499999999999</v>
      </c>
      <c r="G3047" s="3">
        <f t="shared" si="248"/>
        <v>500.01605741999992</v>
      </c>
      <c r="H3047" s="3">
        <f t="shared" si="248"/>
        <v>499.48291668999991</v>
      </c>
      <c r="I3047" s="3">
        <f t="shared" si="248"/>
        <v>503.51605336999916</v>
      </c>
    </row>
    <row r="3048" spans="3:9">
      <c r="C3048" s="2">
        <f t="shared" si="246"/>
        <v>39940</v>
      </c>
      <c r="D3048">
        <f t="shared" si="247"/>
        <v>14</v>
      </c>
      <c r="E3048">
        <v>84</v>
      </c>
      <c r="F3048" s="3">
        <v>596.74599999999998</v>
      </c>
      <c r="G3048" s="3">
        <f t="shared" si="248"/>
        <v>512.17238615999986</v>
      </c>
      <c r="H3048" s="3">
        <f t="shared" si="248"/>
        <v>512.54079958</v>
      </c>
      <c r="I3048" s="3">
        <f t="shared" si="248"/>
        <v>516.29809865000061</v>
      </c>
    </row>
    <row r="3049" spans="3:9">
      <c r="C3049" s="2">
        <f t="shared" si="246"/>
        <v>39940</v>
      </c>
      <c r="D3049">
        <f t="shared" si="247"/>
        <v>15</v>
      </c>
      <c r="E3049">
        <v>84</v>
      </c>
      <c r="F3049" s="3">
        <v>591.64800000000002</v>
      </c>
      <c r="G3049" s="3">
        <f t="shared" si="248"/>
        <v>512.17238615999986</v>
      </c>
      <c r="H3049" s="3">
        <f t="shared" si="248"/>
        <v>512.54079958</v>
      </c>
      <c r="I3049" s="3">
        <f t="shared" si="248"/>
        <v>516.29809865000061</v>
      </c>
    </row>
    <row r="3050" spans="3:9">
      <c r="C3050" s="2">
        <f t="shared" si="246"/>
        <v>39940</v>
      </c>
      <c r="D3050">
        <f t="shared" si="247"/>
        <v>16</v>
      </c>
      <c r="E3050">
        <v>82</v>
      </c>
      <c r="F3050" s="3">
        <v>576.01800000000003</v>
      </c>
      <c r="G3050" s="3">
        <f t="shared" si="248"/>
        <v>488.24352210000006</v>
      </c>
      <c r="H3050" s="3">
        <f t="shared" si="248"/>
        <v>486.94455492000009</v>
      </c>
      <c r="I3050" s="3">
        <f t="shared" si="248"/>
        <v>491.03906547000048</v>
      </c>
    </row>
    <row r="3051" spans="3:9">
      <c r="C3051" s="2">
        <f t="shared" si="246"/>
        <v>39940</v>
      </c>
      <c r="D3051">
        <f t="shared" si="247"/>
        <v>17</v>
      </c>
      <c r="E3051">
        <v>82</v>
      </c>
      <c r="F3051" s="3">
        <v>553.90200000000004</v>
      </c>
      <c r="G3051" s="3">
        <f t="shared" si="248"/>
        <v>488.24352210000006</v>
      </c>
      <c r="H3051" s="3">
        <f t="shared" si="248"/>
        <v>486.94455492000009</v>
      </c>
      <c r="I3051" s="3">
        <f t="shared" si="248"/>
        <v>491.03906547000048</v>
      </c>
    </row>
    <row r="3052" spans="3:9">
      <c r="C3052" s="2">
        <f t="shared" si="246"/>
        <v>39940</v>
      </c>
      <c r="D3052">
        <f t="shared" si="247"/>
        <v>18</v>
      </c>
      <c r="E3052">
        <v>80</v>
      </c>
      <c r="F3052" s="3">
        <v>516.74099999999999</v>
      </c>
      <c r="G3052" s="3">
        <f t="shared" ref="G3052:I3071" si="249">(G$3*$E3052^4)+(G$4*$E3052^3)+(G$5*$E3052^2)+(G$6*$E3052)+G$7</f>
        <v>465.84983171999988</v>
      </c>
      <c r="H3052" s="3">
        <f t="shared" si="249"/>
        <v>463.39918978000003</v>
      </c>
      <c r="I3052" s="3">
        <f t="shared" si="249"/>
        <v>467.09328989000102</v>
      </c>
    </row>
    <row r="3053" spans="3:9">
      <c r="C3053" s="2">
        <f t="shared" si="246"/>
        <v>39940</v>
      </c>
      <c r="D3053">
        <f t="shared" si="247"/>
        <v>19</v>
      </c>
      <c r="E3053">
        <v>78</v>
      </c>
      <c r="F3053" s="3">
        <v>494.80399999999997</v>
      </c>
      <c r="G3053" s="3">
        <f t="shared" si="249"/>
        <v>444.99131502</v>
      </c>
      <c r="H3053" s="3">
        <f t="shared" si="249"/>
        <v>441.85029423999998</v>
      </c>
      <c r="I3053" s="3">
        <f t="shared" si="249"/>
        <v>444.63139367000173</v>
      </c>
    </row>
    <row r="3054" spans="3:9">
      <c r="C3054" s="2">
        <f t="shared" si="246"/>
        <v>39940</v>
      </c>
      <c r="D3054">
        <f t="shared" si="247"/>
        <v>20</v>
      </c>
      <c r="E3054">
        <v>77</v>
      </c>
      <c r="F3054" s="3">
        <v>493.93599999999998</v>
      </c>
      <c r="G3054" s="3">
        <f t="shared" si="249"/>
        <v>435.13774680000006</v>
      </c>
      <c r="H3054" s="3">
        <f t="shared" si="249"/>
        <v>431.80751946999999</v>
      </c>
      <c r="I3054" s="3">
        <f t="shared" si="249"/>
        <v>434.00346707000068</v>
      </c>
    </row>
    <row r="3055" spans="3:9">
      <c r="C3055" s="2">
        <f t="shared" si="246"/>
        <v>39940</v>
      </c>
      <c r="D3055">
        <f t="shared" si="247"/>
        <v>21</v>
      </c>
      <c r="E3055">
        <v>77</v>
      </c>
      <c r="F3055" s="3">
        <v>466.96199999999999</v>
      </c>
      <c r="G3055" s="3">
        <f t="shared" si="249"/>
        <v>435.13774680000006</v>
      </c>
      <c r="H3055" s="3">
        <f t="shared" si="249"/>
        <v>431.80751946999999</v>
      </c>
      <c r="I3055" s="3">
        <f t="shared" si="249"/>
        <v>434.00346707000068</v>
      </c>
    </row>
    <row r="3056" spans="3:9">
      <c r="C3056" s="2">
        <f t="shared" si="246"/>
        <v>39940</v>
      </c>
      <c r="D3056">
        <f t="shared" si="247"/>
        <v>22</v>
      </c>
      <c r="E3056">
        <v>76</v>
      </c>
      <c r="F3056" s="3">
        <v>410.12400000000002</v>
      </c>
      <c r="G3056" s="3">
        <f t="shared" si="249"/>
        <v>425.66797199999996</v>
      </c>
      <c r="H3056" s="3">
        <f t="shared" si="249"/>
        <v>422.24345838000011</v>
      </c>
      <c r="I3056" s="3">
        <f t="shared" si="249"/>
        <v>423.79930353000015</v>
      </c>
    </row>
    <row r="3057" spans="3:9">
      <c r="C3057" s="2">
        <f t="shared" si="246"/>
        <v>39940</v>
      </c>
      <c r="D3057">
        <f t="shared" si="247"/>
        <v>23</v>
      </c>
      <c r="E3057">
        <v>76</v>
      </c>
      <c r="F3057" s="3">
        <v>367.27600000000001</v>
      </c>
      <c r="G3057" s="3">
        <f t="shared" si="249"/>
        <v>425.66797199999996</v>
      </c>
      <c r="H3057" s="3">
        <f t="shared" si="249"/>
        <v>422.24345838000011</v>
      </c>
      <c r="I3057" s="3">
        <f t="shared" si="249"/>
        <v>423.79930353000015</v>
      </c>
    </row>
    <row r="3058" spans="3:9">
      <c r="C3058" s="2">
        <f t="shared" si="246"/>
        <v>39940</v>
      </c>
      <c r="D3058">
        <f t="shared" si="247"/>
        <v>24</v>
      </c>
      <c r="E3058">
        <v>75</v>
      </c>
      <c r="F3058" s="3">
        <v>343.82400000000001</v>
      </c>
      <c r="G3058" s="3">
        <f t="shared" si="249"/>
        <v>416.58199061999994</v>
      </c>
      <c r="H3058" s="3">
        <f t="shared" si="249"/>
        <v>413.15130973000009</v>
      </c>
      <c r="I3058" s="3">
        <f t="shared" si="249"/>
        <v>414.03328529000015</v>
      </c>
    </row>
    <row r="3059" spans="3:9">
      <c r="C3059" s="2">
        <f t="shared" si="246"/>
        <v>39941</v>
      </c>
      <c r="D3059">
        <f t="shared" si="247"/>
        <v>1</v>
      </c>
      <c r="E3059">
        <v>75</v>
      </c>
      <c r="F3059" s="3">
        <v>330.53100000000001</v>
      </c>
      <c r="G3059" s="3">
        <f t="shared" si="249"/>
        <v>416.58199061999994</v>
      </c>
      <c r="H3059" s="3">
        <f t="shared" si="249"/>
        <v>413.15130973000009</v>
      </c>
      <c r="I3059" s="3">
        <f t="shared" si="249"/>
        <v>414.03328529000015</v>
      </c>
    </row>
    <row r="3060" spans="3:9">
      <c r="C3060" s="2">
        <f t="shared" si="246"/>
        <v>39941</v>
      </c>
      <c r="D3060">
        <f t="shared" si="247"/>
        <v>2</v>
      </c>
      <c r="E3060">
        <v>74</v>
      </c>
      <c r="F3060" s="3">
        <v>317.55099999999999</v>
      </c>
      <c r="G3060" s="3">
        <f t="shared" si="249"/>
        <v>407.87980266</v>
      </c>
      <c r="H3060" s="3">
        <f t="shared" si="249"/>
        <v>404.5242722800001</v>
      </c>
      <c r="I3060" s="3">
        <f t="shared" si="249"/>
        <v>404.71825114999962</v>
      </c>
    </row>
    <row r="3061" spans="3:9">
      <c r="C3061" s="2">
        <f t="shared" si="246"/>
        <v>39941</v>
      </c>
      <c r="D3061">
        <f t="shared" si="247"/>
        <v>3</v>
      </c>
      <c r="E3061">
        <v>73</v>
      </c>
      <c r="F3061" s="3">
        <v>314.28199999999998</v>
      </c>
      <c r="G3061" s="3">
        <f t="shared" si="249"/>
        <v>399.56140812000001</v>
      </c>
      <c r="H3061" s="3">
        <f t="shared" si="249"/>
        <v>396.35554479000007</v>
      </c>
      <c r="I3061" s="3">
        <f t="shared" si="249"/>
        <v>395.86549646999953</v>
      </c>
    </row>
    <row r="3062" spans="3:9">
      <c r="C3062" s="2">
        <f t="shared" si="246"/>
        <v>39941</v>
      </c>
      <c r="D3062">
        <f t="shared" si="247"/>
        <v>4</v>
      </c>
      <c r="E3062">
        <v>73</v>
      </c>
      <c r="F3062" s="3">
        <v>323.58999999999997</v>
      </c>
      <c r="G3062" s="3">
        <f t="shared" si="249"/>
        <v>399.56140812000001</v>
      </c>
      <c r="H3062" s="3">
        <f t="shared" si="249"/>
        <v>396.35554479000007</v>
      </c>
      <c r="I3062" s="3">
        <f t="shared" si="249"/>
        <v>395.86549646999953</v>
      </c>
    </row>
    <row r="3063" spans="3:9">
      <c r="C3063" s="2">
        <f t="shared" si="246"/>
        <v>39941</v>
      </c>
      <c r="D3063">
        <f t="shared" si="247"/>
        <v>5</v>
      </c>
      <c r="E3063">
        <v>72</v>
      </c>
      <c r="F3063" s="3">
        <v>336.06900000000002</v>
      </c>
      <c r="G3063" s="3">
        <f t="shared" si="249"/>
        <v>391.62680699999987</v>
      </c>
      <c r="H3063" s="3">
        <f t="shared" si="249"/>
        <v>388.63832601999997</v>
      </c>
      <c r="I3063" s="3">
        <f t="shared" si="249"/>
        <v>387.48477317000021</v>
      </c>
    </row>
    <row r="3064" spans="3:9">
      <c r="C3064" s="2">
        <f t="shared" si="246"/>
        <v>39941</v>
      </c>
      <c r="D3064">
        <f t="shared" si="247"/>
        <v>6</v>
      </c>
      <c r="E3064">
        <v>72</v>
      </c>
      <c r="F3064" s="3">
        <v>357.04300000000001</v>
      </c>
      <c r="G3064" s="3">
        <f t="shared" si="249"/>
        <v>391.62680699999987</v>
      </c>
      <c r="H3064" s="3">
        <f t="shared" si="249"/>
        <v>388.63832601999997</v>
      </c>
      <c r="I3064" s="3">
        <f t="shared" si="249"/>
        <v>387.48477317000021</v>
      </c>
    </row>
    <row r="3065" spans="3:9">
      <c r="C3065" s="2">
        <f t="shared" si="246"/>
        <v>39941</v>
      </c>
      <c r="D3065">
        <f t="shared" si="247"/>
        <v>7</v>
      </c>
      <c r="E3065">
        <v>74</v>
      </c>
      <c r="F3065" s="3">
        <v>384.46600000000001</v>
      </c>
      <c r="G3065" s="3">
        <f t="shared" si="249"/>
        <v>407.87980266</v>
      </c>
      <c r="H3065" s="3">
        <f t="shared" si="249"/>
        <v>404.5242722800001</v>
      </c>
      <c r="I3065" s="3">
        <f t="shared" si="249"/>
        <v>404.71825114999962</v>
      </c>
    </row>
    <row r="3066" spans="3:9">
      <c r="C3066" s="2">
        <f t="shared" si="246"/>
        <v>39941</v>
      </c>
      <c r="D3066">
        <f t="shared" si="247"/>
        <v>8</v>
      </c>
      <c r="E3066">
        <v>76</v>
      </c>
      <c r="F3066" s="3">
        <v>432.37900000000002</v>
      </c>
      <c r="G3066" s="3">
        <f t="shared" si="249"/>
        <v>425.66797199999996</v>
      </c>
      <c r="H3066" s="3">
        <f t="shared" si="249"/>
        <v>422.24345838000011</v>
      </c>
      <c r="I3066" s="3">
        <f t="shared" si="249"/>
        <v>423.79930353000015</v>
      </c>
    </row>
    <row r="3067" spans="3:9">
      <c r="C3067" s="2">
        <f t="shared" si="246"/>
        <v>39941</v>
      </c>
      <c r="D3067">
        <f t="shared" si="247"/>
        <v>9</v>
      </c>
      <c r="E3067">
        <v>78</v>
      </c>
      <c r="F3067" s="3">
        <v>500.56099999999998</v>
      </c>
      <c r="G3067" s="3">
        <f t="shared" si="249"/>
        <v>444.99131502</v>
      </c>
      <c r="H3067" s="3">
        <f t="shared" si="249"/>
        <v>441.85029423999998</v>
      </c>
      <c r="I3067" s="3">
        <f t="shared" si="249"/>
        <v>444.63139367000173</v>
      </c>
    </row>
    <row r="3068" spans="3:9">
      <c r="C3068" s="2">
        <f t="shared" si="246"/>
        <v>39941</v>
      </c>
      <c r="D3068">
        <f t="shared" si="247"/>
        <v>10</v>
      </c>
      <c r="E3068">
        <v>81</v>
      </c>
      <c r="F3068" s="3">
        <v>543.572</v>
      </c>
      <c r="G3068" s="3">
        <f t="shared" si="249"/>
        <v>476.85478019999982</v>
      </c>
      <c r="H3068" s="3">
        <f t="shared" si="249"/>
        <v>474.91891303000011</v>
      </c>
      <c r="I3068" s="3">
        <f t="shared" si="249"/>
        <v>478.89077783000045</v>
      </c>
    </row>
    <row r="3069" spans="3:9">
      <c r="C3069" s="2">
        <f t="shared" si="246"/>
        <v>39941</v>
      </c>
      <c r="D3069">
        <f t="shared" si="247"/>
        <v>11</v>
      </c>
      <c r="E3069">
        <v>81</v>
      </c>
      <c r="F3069" s="3">
        <v>571.34900000000005</v>
      </c>
      <c r="G3069" s="3">
        <f t="shared" si="249"/>
        <v>476.85478019999982</v>
      </c>
      <c r="H3069" s="3">
        <f t="shared" si="249"/>
        <v>474.91891303000011</v>
      </c>
      <c r="I3069" s="3">
        <f t="shared" si="249"/>
        <v>478.89077783000045</v>
      </c>
    </row>
    <row r="3070" spans="3:9">
      <c r="C3070" s="2">
        <f t="shared" si="246"/>
        <v>39941</v>
      </c>
      <c r="D3070">
        <f t="shared" si="247"/>
        <v>12</v>
      </c>
      <c r="E3070">
        <v>83</v>
      </c>
      <c r="F3070" s="3">
        <v>585.92399999999998</v>
      </c>
      <c r="G3070" s="3">
        <f t="shared" si="249"/>
        <v>500.01605741999992</v>
      </c>
      <c r="H3070" s="3">
        <f t="shared" si="249"/>
        <v>499.48291668999991</v>
      </c>
      <c r="I3070" s="3">
        <f t="shared" si="249"/>
        <v>503.51605336999916</v>
      </c>
    </row>
    <row r="3071" spans="3:9">
      <c r="C3071" s="2">
        <f t="shared" si="246"/>
        <v>39941</v>
      </c>
      <c r="D3071">
        <f t="shared" si="247"/>
        <v>13</v>
      </c>
      <c r="E3071">
        <v>83</v>
      </c>
      <c r="F3071" s="3">
        <v>589.99199999999996</v>
      </c>
      <c r="G3071" s="3">
        <f t="shared" si="249"/>
        <v>500.01605741999992</v>
      </c>
      <c r="H3071" s="3">
        <f t="shared" si="249"/>
        <v>499.48291668999991</v>
      </c>
      <c r="I3071" s="3">
        <f t="shared" si="249"/>
        <v>503.51605336999916</v>
      </c>
    </row>
    <row r="3072" spans="3:9">
      <c r="C3072" s="2">
        <f t="shared" si="246"/>
        <v>39941</v>
      </c>
      <c r="D3072">
        <f t="shared" si="247"/>
        <v>14</v>
      </c>
      <c r="E3072">
        <v>83</v>
      </c>
      <c r="F3072" s="3">
        <v>588.452</v>
      </c>
      <c r="G3072" s="3">
        <f t="shared" ref="G3072:I3091" si="250">(G$3*$E3072^4)+(G$4*$E3072^3)+(G$5*$E3072^2)+(G$6*$E3072)+G$7</f>
        <v>500.01605741999992</v>
      </c>
      <c r="H3072" s="3">
        <f t="shared" si="250"/>
        <v>499.48291668999991</v>
      </c>
      <c r="I3072" s="3">
        <f t="shared" si="250"/>
        <v>503.51605336999916</v>
      </c>
    </row>
    <row r="3073" spans="3:9">
      <c r="C3073" s="2">
        <f t="shared" si="246"/>
        <v>39941</v>
      </c>
      <c r="D3073">
        <f t="shared" si="247"/>
        <v>15</v>
      </c>
      <c r="E3073">
        <v>82</v>
      </c>
      <c r="F3073" s="3">
        <v>581.13699999999994</v>
      </c>
      <c r="G3073" s="3">
        <f t="shared" si="250"/>
        <v>488.24352210000006</v>
      </c>
      <c r="H3073" s="3">
        <f t="shared" si="250"/>
        <v>486.94455492000009</v>
      </c>
      <c r="I3073" s="3">
        <f t="shared" si="250"/>
        <v>491.03906547000048</v>
      </c>
    </row>
    <row r="3074" spans="3:9">
      <c r="C3074" s="2">
        <f t="shared" si="246"/>
        <v>39941</v>
      </c>
      <c r="D3074">
        <f t="shared" si="247"/>
        <v>16</v>
      </c>
      <c r="E3074">
        <v>82</v>
      </c>
      <c r="F3074" s="3">
        <v>563.64700000000005</v>
      </c>
      <c r="G3074" s="3">
        <f t="shared" si="250"/>
        <v>488.24352210000006</v>
      </c>
      <c r="H3074" s="3">
        <f t="shared" si="250"/>
        <v>486.94455492000009</v>
      </c>
      <c r="I3074" s="3">
        <f t="shared" si="250"/>
        <v>491.03906547000048</v>
      </c>
    </row>
    <row r="3075" spans="3:9">
      <c r="C3075" s="2">
        <f t="shared" si="246"/>
        <v>39941</v>
      </c>
      <c r="D3075">
        <f t="shared" si="247"/>
        <v>17</v>
      </c>
      <c r="E3075">
        <v>80</v>
      </c>
      <c r="F3075" s="3">
        <v>549.85299999999995</v>
      </c>
      <c r="G3075" s="3">
        <f t="shared" si="250"/>
        <v>465.84983171999988</v>
      </c>
      <c r="H3075" s="3">
        <f t="shared" si="250"/>
        <v>463.39918978000003</v>
      </c>
      <c r="I3075" s="3">
        <f t="shared" si="250"/>
        <v>467.09328989000102</v>
      </c>
    </row>
    <row r="3076" spans="3:9">
      <c r="C3076" s="2">
        <f t="shared" si="246"/>
        <v>39941</v>
      </c>
      <c r="D3076">
        <f t="shared" si="247"/>
        <v>18</v>
      </c>
      <c r="E3076">
        <v>80</v>
      </c>
      <c r="F3076" s="3">
        <v>519.38099999999997</v>
      </c>
      <c r="G3076" s="3">
        <f t="shared" si="250"/>
        <v>465.84983171999988</v>
      </c>
      <c r="H3076" s="3">
        <f t="shared" si="250"/>
        <v>463.39918978000003</v>
      </c>
      <c r="I3076" s="3">
        <f t="shared" si="250"/>
        <v>467.09328989000102</v>
      </c>
    </row>
    <row r="3077" spans="3:9">
      <c r="C3077" s="2">
        <f t="shared" si="246"/>
        <v>39941</v>
      </c>
      <c r="D3077">
        <f t="shared" si="247"/>
        <v>19</v>
      </c>
      <c r="E3077">
        <v>77</v>
      </c>
      <c r="F3077" s="3">
        <v>499.13400000000001</v>
      </c>
      <c r="G3077" s="3">
        <f t="shared" si="250"/>
        <v>435.13774680000006</v>
      </c>
      <c r="H3077" s="3">
        <f t="shared" si="250"/>
        <v>431.80751946999999</v>
      </c>
      <c r="I3077" s="3">
        <f t="shared" si="250"/>
        <v>434.00346707000068</v>
      </c>
    </row>
    <row r="3078" spans="3:9">
      <c r="C3078" s="2">
        <f t="shared" si="246"/>
        <v>39941</v>
      </c>
      <c r="D3078">
        <f t="shared" si="247"/>
        <v>20</v>
      </c>
      <c r="E3078">
        <v>77</v>
      </c>
      <c r="F3078" s="3">
        <v>489.77800000000002</v>
      </c>
      <c r="G3078" s="3">
        <f t="shared" si="250"/>
        <v>435.13774680000006</v>
      </c>
      <c r="H3078" s="3">
        <f t="shared" si="250"/>
        <v>431.80751946999999</v>
      </c>
      <c r="I3078" s="3">
        <f t="shared" si="250"/>
        <v>434.00346707000068</v>
      </c>
    </row>
    <row r="3079" spans="3:9">
      <c r="C3079" s="2">
        <f t="shared" si="246"/>
        <v>39941</v>
      </c>
      <c r="D3079">
        <f t="shared" si="247"/>
        <v>21</v>
      </c>
      <c r="E3079">
        <v>76</v>
      </c>
      <c r="F3079" s="3">
        <v>468.32799999999997</v>
      </c>
      <c r="G3079" s="3">
        <f t="shared" si="250"/>
        <v>425.66797199999996</v>
      </c>
      <c r="H3079" s="3">
        <f t="shared" si="250"/>
        <v>422.24345838000011</v>
      </c>
      <c r="I3079" s="3">
        <f t="shared" si="250"/>
        <v>423.79930353000015</v>
      </c>
    </row>
    <row r="3080" spans="3:9">
      <c r="C3080" s="2">
        <f t="shared" si="246"/>
        <v>39941</v>
      </c>
      <c r="D3080">
        <f t="shared" si="247"/>
        <v>22</v>
      </c>
      <c r="E3080">
        <v>76</v>
      </c>
      <c r="F3080" s="3">
        <v>428.04399999999998</v>
      </c>
      <c r="G3080" s="3">
        <f t="shared" si="250"/>
        <v>425.66797199999996</v>
      </c>
      <c r="H3080" s="3">
        <f t="shared" si="250"/>
        <v>422.24345838000011</v>
      </c>
      <c r="I3080" s="3">
        <f t="shared" si="250"/>
        <v>423.79930353000015</v>
      </c>
    </row>
    <row r="3081" spans="3:9">
      <c r="C3081" s="2">
        <f t="shared" si="246"/>
        <v>39941</v>
      </c>
      <c r="D3081">
        <f t="shared" si="247"/>
        <v>23</v>
      </c>
      <c r="E3081">
        <v>76</v>
      </c>
      <c r="F3081" s="3">
        <v>381.44099999999997</v>
      </c>
      <c r="G3081" s="3">
        <f t="shared" si="250"/>
        <v>425.66797199999996</v>
      </c>
      <c r="H3081" s="3">
        <f t="shared" si="250"/>
        <v>422.24345838000011</v>
      </c>
      <c r="I3081" s="3">
        <f t="shared" si="250"/>
        <v>423.79930353000015</v>
      </c>
    </row>
    <row r="3082" spans="3:9">
      <c r="C3082" s="2">
        <f t="shared" si="246"/>
        <v>39941</v>
      </c>
      <c r="D3082">
        <f t="shared" si="247"/>
        <v>24</v>
      </c>
      <c r="E3082">
        <v>75</v>
      </c>
      <c r="F3082" s="3">
        <v>344.27800000000002</v>
      </c>
      <c r="G3082" s="3">
        <f t="shared" si="250"/>
        <v>416.58199061999994</v>
      </c>
      <c r="H3082" s="3">
        <f t="shared" si="250"/>
        <v>413.15130973000009</v>
      </c>
      <c r="I3082" s="3">
        <f t="shared" si="250"/>
        <v>414.03328529000015</v>
      </c>
    </row>
    <row r="3083" spans="3:9">
      <c r="C3083" s="2">
        <f t="shared" si="246"/>
        <v>39942</v>
      </c>
      <c r="D3083">
        <f t="shared" si="247"/>
        <v>1</v>
      </c>
      <c r="E3083">
        <v>75</v>
      </c>
      <c r="F3083" s="3">
        <v>324.86900000000003</v>
      </c>
      <c r="G3083" s="3">
        <f t="shared" si="250"/>
        <v>416.58199061999994</v>
      </c>
      <c r="H3083" s="3">
        <f t="shared" si="250"/>
        <v>413.15130973000009</v>
      </c>
      <c r="I3083" s="3">
        <f t="shared" si="250"/>
        <v>414.03328529000015</v>
      </c>
    </row>
    <row r="3084" spans="3:9">
      <c r="C3084" s="2">
        <f t="shared" si="246"/>
        <v>39942</v>
      </c>
      <c r="D3084">
        <f t="shared" si="247"/>
        <v>2</v>
      </c>
      <c r="E3084">
        <v>76</v>
      </c>
      <c r="F3084" s="3">
        <v>317.03300000000002</v>
      </c>
      <c r="G3084" s="3">
        <f t="shared" si="250"/>
        <v>425.66797199999996</v>
      </c>
      <c r="H3084" s="3">
        <f t="shared" si="250"/>
        <v>422.24345838000011</v>
      </c>
      <c r="I3084" s="3">
        <f t="shared" si="250"/>
        <v>423.79930353000015</v>
      </c>
    </row>
    <row r="3085" spans="3:9">
      <c r="C3085" s="2">
        <f t="shared" ref="C3085:C3148" si="251">IF(D3085=1,C3084+1,C3084)</f>
        <v>39942</v>
      </c>
      <c r="D3085">
        <f t="shared" ref="D3085:D3148" si="252">IF(D3084=24,1,D3084+1)</f>
        <v>3</v>
      </c>
      <c r="E3085">
        <v>75</v>
      </c>
      <c r="F3085" s="3">
        <v>311.67399999999998</v>
      </c>
      <c r="G3085" s="3">
        <f t="shared" si="250"/>
        <v>416.58199061999994</v>
      </c>
      <c r="H3085" s="3">
        <f t="shared" si="250"/>
        <v>413.15130973000009</v>
      </c>
      <c r="I3085" s="3">
        <f t="shared" si="250"/>
        <v>414.03328529000015</v>
      </c>
    </row>
    <row r="3086" spans="3:9">
      <c r="C3086" s="2">
        <f t="shared" si="251"/>
        <v>39942</v>
      </c>
      <c r="D3086">
        <f t="shared" si="252"/>
        <v>4</v>
      </c>
      <c r="E3086">
        <v>75</v>
      </c>
      <c r="F3086" s="3">
        <v>317.52699999999999</v>
      </c>
      <c r="G3086" s="3">
        <f t="shared" si="250"/>
        <v>416.58199061999994</v>
      </c>
      <c r="H3086" s="3">
        <f t="shared" si="250"/>
        <v>413.15130973000009</v>
      </c>
      <c r="I3086" s="3">
        <f t="shared" si="250"/>
        <v>414.03328529000015</v>
      </c>
    </row>
    <row r="3087" spans="3:9">
      <c r="C3087" s="2">
        <f t="shared" si="251"/>
        <v>39942</v>
      </c>
      <c r="D3087">
        <f t="shared" si="252"/>
        <v>5</v>
      </c>
      <c r="E3087">
        <v>75</v>
      </c>
      <c r="F3087" s="3">
        <v>327.43</v>
      </c>
      <c r="G3087" s="3">
        <f t="shared" si="250"/>
        <v>416.58199061999994</v>
      </c>
      <c r="H3087" s="3">
        <f t="shared" si="250"/>
        <v>413.15130973000009</v>
      </c>
      <c r="I3087" s="3">
        <f t="shared" si="250"/>
        <v>414.03328529000015</v>
      </c>
    </row>
    <row r="3088" spans="3:9">
      <c r="C3088" s="2">
        <f t="shared" si="251"/>
        <v>39942</v>
      </c>
      <c r="D3088">
        <f t="shared" si="252"/>
        <v>6</v>
      </c>
      <c r="E3088">
        <v>75</v>
      </c>
      <c r="F3088" s="3">
        <v>332.69499999999999</v>
      </c>
      <c r="G3088" s="3">
        <f t="shared" si="250"/>
        <v>416.58199061999994</v>
      </c>
      <c r="H3088" s="3">
        <f t="shared" si="250"/>
        <v>413.15130973000009</v>
      </c>
      <c r="I3088" s="3">
        <f t="shared" si="250"/>
        <v>414.03328529000015</v>
      </c>
    </row>
    <row r="3089" spans="3:9">
      <c r="C3089" s="2">
        <f t="shared" si="251"/>
        <v>39942</v>
      </c>
      <c r="D3089">
        <f t="shared" si="252"/>
        <v>7</v>
      </c>
      <c r="E3089">
        <v>75</v>
      </c>
      <c r="F3089" s="3">
        <v>324.71199999999999</v>
      </c>
      <c r="G3089" s="3">
        <f t="shared" si="250"/>
        <v>416.58199061999994</v>
      </c>
      <c r="H3089" s="3">
        <f t="shared" si="250"/>
        <v>413.15130973000009</v>
      </c>
      <c r="I3089" s="3">
        <f t="shared" si="250"/>
        <v>414.03328529000015</v>
      </c>
    </row>
    <row r="3090" spans="3:9">
      <c r="C3090" s="2">
        <f t="shared" si="251"/>
        <v>39942</v>
      </c>
      <c r="D3090">
        <f t="shared" si="252"/>
        <v>8</v>
      </c>
      <c r="E3090">
        <v>78</v>
      </c>
      <c r="F3090" s="3">
        <v>344.65</v>
      </c>
      <c r="G3090" s="3">
        <f t="shared" si="250"/>
        <v>444.99131502</v>
      </c>
      <c r="H3090" s="3">
        <f t="shared" si="250"/>
        <v>441.85029423999998</v>
      </c>
      <c r="I3090" s="3">
        <f t="shared" si="250"/>
        <v>444.63139367000173</v>
      </c>
    </row>
    <row r="3091" spans="3:9">
      <c r="C3091" s="2">
        <f t="shared" si="251"/>
        <v>39942</v>
      </c>
      <c r="D3091">
        <f t="shared" si="252"/>
        <v>9</v>
      </c>
      <c r="E3091">
        <v>80</v>
      </c>
      <c r="F3091" s="3">
        <v>393.779</v>
      </c>
      <c r="G3091" s="3">
        <f t="shared" si="250"/>
        <v>465.84983171999988</v>
      </c>
      <c r="H3091" s="3">
        <f t="shared" si="250"/>
        <v>463.39918978000003</v>
      </c>
      <c r="I3091" s="3">
        <f t="shared" si="250"/>
        <v>467.09328989000102</v>
      </c>
    </row>
    <row r="3092" spans="3:9">
      <c r="C3092" s="2">
        <f t="shared" si="251"/>
        <v>39942</v>
      </c>
      <c r="D3092">
        <f t="shared" si="252"/>
        <v>10</v>
      </c>
      <c r="E3092">
        <v>82</v>
      </c>
      <c r="F3092" s="3">
        <v>433.44499999999999</v>
      </c>
      <c r="G3092" s="3">
        <f t="shared" ref="G3092:I3111" si="253">(G$3*$E3092^4)+(G$4*$E3092^3)+(G$5*$E3092^2)+(G$6*$E3092)+G$7</f>
        <v>488.24352210000006</v>
      </c>
      <c r="H3092" s="3">
        <f t="shared" si="253"/>
        <v>486.94455492000009</v>
      </c>
      <c r="I3092" s="3">
        <f t="shared" si="253"/>
        <v>491.03906547000048</v>
      </c>
    </row>
    <row r="3093" spans="3:9">
      <c r="C3093" s="2">
        <f t="shared" si="251"/>
        <v>39942</v>
      </c>
      <c r="D3093">
        <f t="shared" si="252"/>
        <v>11</v>
      </c>
      <c r="E3093">
        <v>84</v>
      </c>
      <c r="F3093" s="3">
        <v>459.06700000000001</v>
      </c>
      <c r="G3093" s="3">
        <f t="shared" si="253"/>
        <v>512.17238615999986</v>
      </c>
      <c r="H3093" s="3">
        <f t="shared" si="253"/>
        <v>512.54079958</v>
      </c>
      <c r="I3093" s="3">
        <f t="shared" si="253"/>
        <v>516.29809865000061</v>
      </c>
    </row>
    <row r="3094" spans="3:9">
      <c r="C3094" s="2">
        <f t="shared" si="251"/>
        <v>39942</v>
      </c>
      <c r="D3094">
        <f t="shared" si="252"/>
        <v>12</v>
      </c>
      <c r="E3094">
        <v>86</v>
      </c>
      <c r="F3094" s="3">
        <v>482.29199999999997</v>
      </c>
      <c r="G3094" s="3">
        <f t="shared" si="253"/>
        <v>537.63642389999973</v>
      </c>
      <c r="H3094" s="3">
        <f t="shared" si="253"/>
        <v>540.24233368</v>
      </c>
      <c r="I3094" s="3">
        <f t="shared" si="253"/>
        <v>542.6750726299997</v>
      </c>
    </row>
    <row r="3095" spans="3:9">
      <c r="C3095" s="2">
        <f t="shared" si="251"/>
        <v>39942</v>
      </c>
      <c r="D3095">
        <f t="shared" si="252"/>
        <v>13</v>
      </c>
      <c r="E3095">
        <v>86</v>
      </c>
      <c r="F3095" s="3">
        <v>487.21699999999998</v>
      </c>
      <c r="G3095" s="3">
        <f t="shared" si="253"/>
        <v>537.63642389999973</v>
      </c>
      <c r="H3095" s="3">
        <f t="shared" si="253"/>
        <v>540.24233368</v>
      </c>
      <c r="I3095" s="3">
        <f t="shared" si="253"/>
        <v>542.6750726299997</v>
      </c>
    </row>
    <row r="3096" spans="3:9">
      <c r="C3096" s="2">
        <f t="shared" si="251"/>
        <v>39942</v>
      </c>
      <c r="D3096">
        <f t="shared" si="252"/>
        <v>14</v>
      </c>
      <c r="E3096">
        <v>86</v>
      </c>
      <c r="F3096" s="3">
        <v>492.45499999999998</v>
      </c>
      <c r="G3096" s="3">
        <f t="shared" si="253"/>
        <v>537.63642389999973</v>
      </c>
      <c r="H3096" s="3">
        <f t="shared" si="253"/>
        <v>540.24233368</v>
      </c>
      <c r="I3096" s="3">
        <f t="shared" si="253"/>
        <v>542.6750726299997</v>
      </c>
    </row>
    <row r="3097" spans="3:9">
      <c r="C3097" s="2">
        <f t="shared" si="251"/>
        <v>39942</v>
      </c>
      <c r="D3097">
        <f t="shared" si="252"/>
        <v>15</v>
      </c>
      <c r="E3097">
        <v>85</v>
      </c>
      <c r="F3097" s="3">
        <v>496.745</v>
      </c>
      <c r="G3097" s="3">
        <f t="shared" si="253"/>
        <v>524.7125083200001</v>
      </c>
      <c r="H3097" s="3">
        <f t="shared" si="253"/>
        <v>526.12500483000008</v>
      </c>
      <c r="I3097" s="3">
        <f t="shared" si="253"/>
        <v>529.3600149899994</v>
      </c>
    </row>
    <row r="3098" spans="3:9">
      <c r="C3098" s="2">
        <f t="shared" si="251"/>
        <v>39942</v>
      </c>
      <c r="D3098">
        <f t="shared" si="252"/>
        <v>16</v>
      </c>
      <c r="E3098">
        <v>84</v>
      </c>
      <c r="F3098" s="3">
        <v>497.70499999999998</v>
      </c>
      <c r="G3098" s="3">
        <f t="shared" si="253"/>
        <v>512.17238615999986</v>
      </c>
      <c r="H3098" s="3">
        <f t="shared" si="253"/>
        <v>512.54079958</v>
      </c>
      <c r="I3098" s="3">
        <f t="shared" si="253"/>
        <v>516.29809865000061</v>
      </c>
    </row>
    <row r="3099" spans="3:9">
      <c r="C3099" s="2">
        <f t="shared" si="251"/>
        <v>39942</v>
      </c>
      <c r="D3099">
        <f t="shared" si="252"/>
        <v>17</v>
      </c>
      <c r="E3099">
        <v>82</v>
      </c>
      <c r="F3099" s="3">
        <v>496.96800000000002</v>
      </c>
      <c r="G3099" s="3">
        <f t="shared" si="253"/>
        <v>488.24352210000006</v>
      </c>
      <c r="H3099" s="3">
        <f t="shared" si="253"/>
        <v>486.94455492000009</v>
      </c>
      <c r="I3099" s="3">
        <f t="shared" si="253"/>
        <v>491.03906547000048</v>
      </c>
    </row>
    <row r="3100" spans="3:9">
      <c r="C3100" s="2">
        <f t="shared" si="251"/>
        <v>39942</v>
      </c>
      <c r="D3100">
        <f t="shared" si="252"/>
        <v>18</v>
      </c>
      <c r="E3100">
        <v>81</v>
      </c>
      <c r="F3100" s="3">
        <v>496.73399999999998</v>
      </c>
      <c r="G3100" s="3">
        <f t="shared" si="253"/>
        <v>476.85478019999982</v>
      </c>
      <c r="H3100" s="3">
        <f t="shared" si="253"/>
        <v>474.91891303000011</v>
      </c>
      <c r="I3100" s="3">
        <f t="shared" si="253"/>
        <v>478.89077783000045</v>
      </c>
    </row>
    <row r="3101" spans="3:9">
      <c r="C3101" s="2">
        <f t="shared" si="251"/>
        <v>39942</v>
      </c>
      <c r="D3101">
        <f t="shared" si="252"/>
        <v>19</v>
      </c>
      <c r="E3101">
        <v>79</v>
      </c>
      <c r="F3101" s="3">
        <v>492.63900000000001</v>
      </c>
      <c r="G3101" s="3">
        <f t="shared" si="253"/>
        <v>455.22867666000002</v>
      </c>
      <c r="H3101" s="3">
        <f t="shared" si="253"/>
        <v>452.37858393000005</v>
      </c>
      <c r="I3101" s="3">
        <f t="shared" si="253"/>
        <v>455.66715765000077</v>
      </c>
    </row>
    <row r="3102" spans="3:9">
      <c r="C3102" s="2">
        <f t="shared" si="251"/>
        <v>39942</v>
      </c>
      <c r="D3102">
        <f t="shared" si="252"/>
        <v>20</v>
      </c>
      <c r="E3102">
        <v>77</v>
      </c>
      <c r="F3102" s="3">
        <v>484.65800000000002</v>
      </c>
      <c r="G3102" s="3">
        <f t="shared" si="253"/>
        <v>435.13774680000006</v>
      </c>
      <c r="H3102" s="3">
        <f t="shared" si="253"/>
        <v>431.80751946999999</v>
      </c>
      <c r="I3102" s="3">
        <f t="shared" si="253"/>
        <v>434.00346707000068</v>
      </c>
    </row>
    <row r="3103" spans="3:9">
      <c r="C3103" s="2">
        <f t="shared" si="251"/>
        <v>39942</v>
      </c>
      <c r="D3103">
        <f t="shared" si="252"/>
        <v>21</v>
      </c>
      <c r="E3103">
        <v>76</v>
      </c>
      <c r="F3103" s="3">
        <v>465.36700000000002</v>
      </c>
      <c r="G3103" s="3">
        <f t="shared" si="253"/>
        <v>425.66797199999996</v>
      </c>
      <c r="H3103" s="3">
        <f t="shared" si="253"/>
        <v>422.24345838000011</v>
      </c>
      <c r="I3103" s="3">
        <f t="shared" si="253"/>
        <v>423.79930353000015</v>
      </c>
    </row>
    <row r="3104" spans="3:9">
      <c r="C3104" s="2">
        <f t="shared" si="251"/>
        <v>39942</v>
      </c>
      <c r="D3104">
        <f t="shared" si="252"/>
        <v>22</v>
      </c>
      <c r="E3104">
        <v>74</v>
      </c>
      <c r="F3104" s="3">
        <v>431.24900000000002</v>
      </c>
      <c r="G3104" s="3">
        <f t="shared" si="253"/>
        <v>407.87980266</v>
      </c>
      <c r="H3104" s="3">
        <f t="shared" si="253"/>
        <v>404.5242722800001</v>
      </c>
      <c r="I3104" s="3">
        <f t="shared" si="253"/>
        <v>404.71825114999962</v>
      </c>
    </row>
    <row r="3105" spans="3:9">
      <c r="C3105" s="2">
        <f t="shared" si="251"/>
        <v>39942</v>
      </c>
      <c r="D3105">
        <f t="shared" si="252"/>
        <v>23</v>
      </c>
      <c r="E3105">
        <v>75</v>
      </c>
      <c r="F3105" s="3">
        <v>381.40600000000001</v>
      </c>
      <c r="G3105" s="3">
        <f t="shared" si="253"/>
        <v>416.58199061999994</v>
      </c>
      <c r="H3105" s="3">
        <f t="shared" si="253"/>
        <v>413.15130973000009</v>
      </c>
      <c r="I3105" s="3">
        <f t="shared" si="253"/>
        <v>414.03328529000015</v>
      </c>
    </row>
    <row r="3106" spans="3:9">
      <c r="C3106" s="2">
        <f t="shared" si="251"/>
        <v>39942</v>
      </c>
      <c r="D3106">
        <f t="shared" si="252"/>
        <v>24</v>
      </c>
      <c r="E3106">
        <v>73</v>
      </c>
      <c r="F3106" s="3">
        <v>348.61</v>
      </c>
      <c r="G3106" s="3">
        <f t="shared" si="253"/>
        <v>399.56140812000001</v>
      </c>
      <c r="H3106" s="3">
        <f t="shared" si="253"/>
        <v>396.35554479000007</v>
      </c>
      <c r="I3106" s="3">
        <f t="shared" si="253"/>
        <v>395.86549646999953</v>
      </c>
    </row>
    <row r="3107" spans="3:9">
      <c r="C3107" s="2">
        <f t="shared" si="251"/>
        <v>39943</v>
      </c>
      <c r="D3107">
        <f t="shared" si="252"/>
        <v>1</v>
      </c>
      <c r="E3107">
        <v>72</v>
      </c>
      <c r="F3107" s="3">
        <v>332.85199999999998</v>
      </c>
      <c r="G3107" s="3">
        <f t="shared" si="253"/>
        <v>391.62680699999987</v>
      </c>
      <c r="H3107" s="3">
        <f t="shared" si="253"/>
        <v>388.63832601999997</v>
      </c>
      <c r="I3107" s="3">
        <f t="shared" si="253"/>
        <v>387.48477317000021</v>
      </c>
    </row>
    <row r="3108" spans="3:9">
      <c r="C3108" s="2">
        <f t="shared" si="251"/>
        <v>39943</v>
      </c>
      <c r="D3108">
        <f t="shared" si="252"/>
        <v>2</v>
      </c>
      <c r="E3108">
        <v>72</v>
      </c>
      <c r="F3108" s="3">
        <v>317.80399999999997</v>
      </c>
      <c r="G3108" s="3">
        <f t="shared" si="253"/>
        <v>391.62680699999987</v>
      </c>
      <c r="H3108" s="3">
        <f t="shared" si="253"/>
        <v>388.63832601999997</v>
      </c>
      <c r="I3108" s="3">
        <f t="shared" si="253"/>
        <v>387.48477317000021</v>
      </c>
    </row>
    <row r="3109" spans="3:9">
      <c r="C3109" s="2">
        <f t="shared" si="251"/>
        <v>39943</v>
      </c>
      <c r="D3109">
        <f t="shared" si="252"/>
        <v>3</v>
      </c>
      <c r="E3109">
        <v>71</v>
      </c>
      <c r="F3109" s="3">
        <v>312.51799999999997</v>
      </c>
      <c r="G3109" s="3">
        <f t="shared" si="253"/>
        <v>384.07599930000003</v>
      </c>
      <c r="H3109" s="3">
        <f t="shared" si="253"/>
        <v>381.36581473000001</v>
      </c>
      <c r="I3109" s="3">
        <f t="shared" si="253"/>
        <v>379.58428973000042</v>
      </c>
    </row>
    <row r="3110" spans="3:9">
      <c r="C3110" s="2">
        <f t="shared" si="251"/>
        <v>39943</v>
      </c>
      <c r="D3110">
        <f t="shared" si="252"/>
        <v>4</v>
      </c>
      <c r="E3110">
        <v>73</v>
      </c>
      <c r="F3110" s="3">
        <v>315.74700000000001</v>
      </c>
      <c r="G3110" s="3">
        <f t="shared" si="253"/>
        <v>399.56140812000001</v>
      </c>
      <c r="H3110" s="3">
        <f t="shared" si="253"/>
        <v>396.35554479000007</v>
      </c>
      <c r="I3110" s="3">
        <f t="shared" si="253"/>
        <v>395.86549646999953</v>
      </c>
    </row>
    <row r="3111" spans="3:9">
      <c r="C3111" s="2">
        <f t="shared" si="251"/>
        <v>39943</v>
      </c>
      <c r="D3111">
        <f t="shared" si="252"/>
        <v>5</v>
      </c>
      <c r="E3111">
        <v>74</v>
      </c>
      <c r="F3111" s="3">
        <v>329.39100000000002</v>
      </c>
      <c r="G3111" s="3">
        <f t="shared" si="253"/>
        <v>407.87980266</v>
      </c>
      <c r="H3111" s="3">
        <f t="shared" si="253"/>
        <v>404.5242722800001</v>
      </c>
      <c r="I3111" s="3">
        <f t="shared" si="253"/>
        <v>404.71825114999962</v>
      </c>
    </row>
    <row r="3112" spans="3:9">
      <c r="C3112" s="2">
        <f t="shared" si="251"/>
        <v>39943</v>
      </c>
      <c r="D3112">
        <f t="shared" si="252"/>
        <v>6</v>
      </c>
      <c r="E3112">
        <v>73</v>
      </c>
      <c r="F3112" s="3">
        <v>334.70100000000002</v>
      </c>
      <c r="G3112" s="3">
        <f t="shared" ref="G3112:I3131" si="254">(G$3*$E3112^4)+(G$4*$E3112^3)+(G$5*$E3112^2)+(G$6*$E3112)+G$7</f>
        <v>399.56140812000001</v>
      </c>
      <c r="H3112" s="3">
        <f t="shared" si="254"/>
        <v>396.35554479000007</v>
      </c>
      <c r="I3112" s="3">
        <f t="shared" si="254"/>
        <v>395.86549646999953</v>
      </c>
    </row>
    <row r="3113" spans="3:9">
      <c r="C3113" s="2">
        <f t="shared" si="251"/>
        <v>39943</v>
      </c>
      <c r="D3113">
        <f t="shared" si="252"/>
        <v>7</v>
      </c>
      <c r="E3113">
        <v>75</v>
      </c>
      <c r="F3113" s="3">
        <v>337.60300000000001</v>
      </c>
      <c r="G3113" s="3">
        <f t="shared" si="254"/>
        <v>416.58199061999994</v>
      </c>
      <c r="H3113" s="3">
        <f t="shared" si="254"/>
        <v>413.15130973000009</v>
      </c>
      <c r="I3113" s="3">
        <f t="shared" si="254"/>
        <v>414.03328529000015</v>
      </c>
    </row>
    <row r="3114" spans="3:9">
      <c r="C3114" s="2">
        <f t="shared" si="251"/>
        <v>39943</v>
      </c>
      <c r="D3114">
        <f t="shared" si="252"/>
        <v>8</v>
      </c>
      <c r="E3114">
        <v>77</v>
      </c>
      <c r="F3114" s="3">
        <v>355.90199999999999</v>
      </c>
      <c r="G3114" s="3">
        <f t="shared" si="254"/>
        <v>435.13774680000006</v>
      </c>
      <c r="H3114" s="3">
        <f t="shared" si="254"/>
        <v>431.80751946999999</v>
      </c>
      <c r="I3114" s="3">
        <f t="shared" si="254"/>
        <v>434.00346707000068</v>
      </c>
    </row>
    <row r="3115" spans="3:9">
      <c r="C3115" s="2">
        <f t="shared" si="251"/>
        <v>39943</v>
      </c>
      <c r="D3115">
        <f t="shared" si="252"/>
        <v>9</v>
      </c>
      <c r="E3115">
        <v>80</v>
      </c>
      <c r="F3115" s="3">
        <v>386.21</v>
      </c>
      <c r="G3115" s="3">
        <f t="shared" si="254"/>
        <v>465.84983171999988</v>
      </c>
      <c r="H3115" s="3">
        <f t="shared" si="254"/>
        <v>463.39918978000003</v>
      </c>
      <c r="I3115" s="3">
        <f t="shared" si="254"/>
        <v>467.09328989000102</v>
      </c>
    </row>
    <row r="3116" spans="3:9">
      <c r="C3116" s="2">
        <f t="shared" si="251"/>
        <v>39943</v>
      </c>
      <c r="D3116">
        <f t="shared" si="252"/>
        <v>10</v>
      </c>
      <c r="E3116">
        <v>80</v>
      </c>
      <c r="F3116" s="3">
        <v>435.60300000000001</v>
      </c>
      <c r="G3116" s="3">
        <f t="shared" si="254"/>
        <v>465.84983171999988</v>
      </c>
      <c r="H3116" s="3">
        <f t="shared" si="254"/>
        <v>463.39918978000003</v>
      </c>
      <c r="I3116" s="3">
        <f t="shared" si="254"/>
        <v>467.09328989000102</v>
      </c>
    </row>
    <row r="3117" spans="3:9">
      <c r="C3117" s="2">
        <f t="shared" si="251"/>
        <v>39943</v>
      </c>
      <c r="D3117">
        <f t="shared" si="252"/>
        <v>11</v>
      </c>
      <c r="E3117">
        <v>84</v>
      </c>
      <c r="F3117" s="3">
        <v>464.74099999999999</v>
      </c>
      <c r="G3117" s="3">
        <f t="shared" si="254"/>
        <v>512.17238615999986</v>
      </c>
      <c r="H3117" s="3">
        <f t="shared" si="254"/>
        <v>512.54079958</v>
      </c>
      <c r="I3117" s="3">
        <f t="shared" si="254"/>
        <v>516.29809865000061</v>
      </c>
    </row>
    <row r="3118" spans="3:9">
      <c r="C3118" s="2">
        <f t="shared" si="251"/>
        <v>39943</v>
      </c>
      <c r="D3118">
        <f t="shared" si="252"/>
        <v>12</v>
      </c>
      <c r="E3118">
        <v>84</v>
      </c>
      <c r="F3118" s="3">
        <v>481.34199999999998</v>
      </c>
      <c r="G3118" s="3">
        <f t="shared" si="254"/>
        <v>512.17238615999986</v>
      </c>
      <c r="H3118" s="3">
        <f t="shared" si="254"/>
        <v>512.54079958</v>
      </c>
      <c r="I3118" s="3">
        <f t="shared" si="254"/>
        <v>516.29809865000061</v>
      </c>
    </row>
    <row r="3119" spans="3:9">
      <c r="C3119" s="2">
        <f t="shared" si="251"/>
        <v>39943</v>
      </c>
      <c r="D3119">
        <f t="shared" si="252"/>
        <v>13</v>
      </c>
      <c r="E3119">
        <v>84</v>
      </c>
      <c r="F3119" s="3">
        <v>492.63200000000001</v>
      </c>
      <c r="G3119" s="3">
        <f t="shared" si="254"/>
        <v>512.17238615999986</v>
      </c>
      <c r="H3119" s="3">
        <f t="shared" si="254"/>
        <v>512.54079958</v>
      </c>
      <c r="I3119" s="3">
        <f t="shared" si="254"/>
        <v>516.29809865000061</v>
      </c>
    </row>
    <row r="3120" spans="3:9">
      <c r="C3120" s="2">
        <f t="shared" si="251"/>
        <v>39943</v>
      </c>
      <c r="D3120">
        <f t="shared" si="252"/>
        <v>14</v>
      </c>
      <c r="E3120">
        <v>88</v>
      </c>
      <c r="F3120" s="3">
        <v>495.25400000000002</v>
      </c>
      <c r="G3120" s="3">
        <f t="shared" si="254"/>
        <v>564.63563531999989</v>
      </c>
      <c r="H3120" s="3">
        <f t="shared" si="254"/>
        <v>570.10356714</v>
      </c>
      <c r="I3120" s="3">
        <f t="shared" si="254"/>
        <v>569.94997557000079</v>
      </c>
    </row>
    <row r="3121" spans="3:9">
      <c r="C3121" s="2">
        <f t="shared" si="251"/>
        <v>39943</v>
      </c>
      <c r="D3121">
        <f t="shared" si="252"/>
        <v>15</v>
      </c>
      <c r="E3121">
        <v>89</v>
      </c>
      <c r="F3121" s="3">
        <v>497.19900000000001</v>
      </c>
      <c r="G3121" s="3">
        <f t="shared" si="254"/>
        <v>578.71093115999975</v>
      </c>
      <c r="H3121" s="3">
        <f t="shared" si="254"/>
        <v>585.86107422999999</v>
      </c>
      <c r="I3121" s="3">
        <f t="shared" si="254"/>
        <v>583.84864414999993</v>
      </c>
    </row>
    <row r="3122" spans="3:9">
      <c r="C3122" s="2">
        <f t="shared" si="251"/>
        <v>39943</v>
      </c>
      <c r="D3122">
        <f t="shared" si="252"/>
        <v>16</v>
      </c>
      <c r="E3122">
        <v>90</v>
      </c>
      <c r="F3122" s="3">
        <v>499.46499999999997</v>
      </c>
      <c r="G3122" s="3">
        <f t="shared" si="254"/>
        <v>593.1700204199999</v>
      </c>
      <c r="H3122" s="3">
        <f t="shared" si="254"/>
        <v>602.17890987999999</v>
      </c>
      <c r="I3122" s="3">
        <f t="shared" si="254"/>
        <v>597.87810059000003</v>
      </c>
    </row>
    <row r="3123" spans="3:9">
      <c r="C3123" s="2">
        <f t="shared" si="251"/>
        <v>39943</v>
      </c>
      <c r="D3123">
        <f t="shared" si="252"/>
        <v>17</v>
      </c>
      <c r="E3123">
        <v>87</v>
      </c>
      <c r="F3123" s="3">
        <v>491.14800000000002</v>
      </c>
      <c r="G3123" s="3">
        <f t="shared" si="254"/>
        <v>550.94413289999989</v>
      </c>
      <c r="H3123" s="3">
        <f t="shared" si="254"/>
        <v>554.89958737000006</v>
      </c>
      <c r="I3123" s="3">
        <f t="shared" si="254"/>
        <v>556.2149983700001</v>
      </c>
    </row>
    <row r="3124" spans="3:9">
      <c r="C3124" s="2">
        <f t="shared" si="251"/>
        <v>39943</v>
      </c>
      <c r="D3124">
        <f t="shared" si="252"/>
        <v>18</v>
      </c>
      <c r="E3124">
        <v>83</v>
      </c>
      <c r="F3124" s="3">
        <v>484.10399999999998</v>
      </c>
      <c r="G3124" s="3">
        <f t="shared" si="254"/>
        <v>500.01605741999992</v>
      </c>
      <c r="H3124" s="3">
        <f t="shared" si="254"/>
        <v>499.48291668999991</v>
      </c>
      <c r="I3124" s="3">
        <f t="shared" si="254"/>
        <v>503.51605336999916</v>
      </c>
    </row>
    <row r="3125" spans="3:9">
      <c r="C3125" s="2">
        <f t="shared" si="251"/>
        <v>39943</v>
      </c>
      <c r="D3125">
        <f t="shared" si="252"/>
        <v>19</v>
      </c>
      <c r="E3125">
        <v>81</v>
      </c>
      <c r="F3125" s="3">
        <v>461.6</v>
      </c>
      <c r="G3125" s="3">
        <f t="shared" si="254"/>
        <v>476.85478019999982</v>
      </c>
      <c r="H3125" s="3">
        <f t="shared" si="254"/>
        <v>474.91891303000011</v>
      </c>
      <c r="I3125" s="3">
        <f t="shared" si="254"/>
        <v>478.89077783000045</v>
      </c>
    </row>
    <row r="3126" spans="3:9">
      <c r="C3126" s="2">
        <f t="shared" si="251"/>
        <v>39943</v>
      </c>
      <c r="D3126">
        <f t="shared" si="252"/>
        <v>20</v>
      </c>
      <c r="E3126">
        <v>78</v>
      </c>
      <c r="F3126" s="3">
        <v>459.68799999999999</v>
      </c>
      <c r="G3126" s="3">
        <f t="shared" si="254"/>
        <v>444.99131502</v>
      </c>
      <c r="H3126" s="3">
        <f t="shared" si="254"/>
        <v>441.85029423999998</v>
      </c>
      <c r="I3126" s="3">
        <f t="shared" si="254"/>
        <v>444.63139367000173</v>
      </c>
    </row>
    <row r="3127" spans="3:9">
      <c r="C3127" s="2">
        <f t="shared" si="251"/>
        <v>39943</v>
      </c>
      <c r="D3127">
        <f t="shared" si="252"/>
        <v>21</v>
      </c>
      <c r="E3127">
        <v>77</v>
      </c>
      <c r="F3127" s="3">
        <v>440.39600000000002</v>
      </c>
      <c r="G3127" s="3">
        <f t="shared" si="254"/>
        <v>435.13774680000006</v>
      </c>
      <c r="H3127" s="3">
        <f t="shared" si="254"/>
        <v>431.80751946999999</v>
      </c>
      <c r="I3127" s="3">
        <f t="shared" si="254"/>
        <v>434.00346707000068</v>
      </c>
    </row>
    <row r="3128" spans="3:9">
      <c r="C3128" s="2">
        <f t="shared" si="251"/>
        <v>39943</v>
      </c>
      <c r="D3128">
        <f t="shared" si="252"/>
        <v>22</v>
      </c>
      <c r="E3128">
        <v>77</v>
      </c>
      <c r="F3128" s="3">
        <v>406.22899999999998</v>
      </c>
      <c r="G3128" s="3">
        <f t="shared" si="254"/>
        <v>435.13774680000006</v>
      </c>
      <c r="H3128" s="3">
        <f t="shared" si="254"/>
        <v>431.80751946999999</v>
      </c>
      <c r="I3128" s="3">
        <f t="shared" si="254"/>
        <v>434.00346707000068</v>
      </c>
    </row>
    <row r="3129" spans="3:9">
      <c r="C3129" s="2">
        <f t="shared" si="251"/>
        <v>39943</v>
      </c>
      <c r="D3129">
        <f t="shared" si="252"/>
        <v>23</v>
      </c>
      <c r="E3129">
        <v>76</v>
      </c>
      <c r="F3129" s="3">
        <v>364.90499999999997</v>
      </c>
      <c r="G3129" s="3">
        <f t="shared" si="254"/>
        <v>425.66797199999996</v>
      </c>
      <c r="H3129" s="3">
        <f t="shared" si="254"/>
        <v>422.24345838000011</v>
      </c>
      <c r="I3129" s="3">
        <f t="shared" si="254"/>
        <v>423.79930353000015</v>
      </c>
    </row>
    <row r="3130" spans="3:9">
      <c r="C3130" s="2">
        <f t="shared" si="251"/>
        <v>39943</v>
      </c>
      <c r="D3130">
        <f t="shared" si="252"/>
        <v>24</v>
      </c>
      <c r="E3130">
        <v>76</v>
      </c>
      <c r="F3130" s="3">
        <v>345.02300000000002</v>
      </c>
      <c r="G3130" s="3">
        <f t="shared" si="254"/>
        <v>425.66797199999996</v>
      </c>
      <c r="H3130" s="3">
        <f t="shared" si="254"/>
        <v>422.24345838000011</v>
      </c>
      <c r="I3130" s="3">
        <f t="shared" si="254"/>
        <v>423.79930353000015</v>
      </c>
    </row>
    <row r="3131" spans="3:9">
      <c r="C3131" s="2">
        <f t="shared" si="251"/>
        <v>39944</v>
      </c>
      <c r="D3131">
        <f t="shared" si="252"/>
        <v>1</v>
      </c>
      <c r="E3131">
        <v>75</v>
      </c>
      <c r="F3131" s="3">
        <v>330.16399999999999</v>
      </c>
      <c r="G3131" s="3">
        <f t="shared" si="254"/>
        <v>416.58199061999994</v>
      </c>
      <c r="H3131" s="3">
        <f t="shared" si="254"/>
        <v>413.15130973000009</v>
      </c>
      <c r="I3131" s="3">
        <f t="shared" si="254"/>
        <v>414.03328529000015</v>
      </c>
    </row>
    <row r="3132" spans="3:9">
      <c r="C3132" s="2">
        <f t="shared" si="251"/>
        <v>39944</v>
      </c>
      <c r="D3132">
        <f t="shared" si="252"/>
        <v>2</v>
      </c>
      <c r="E3132">
        <v>74</v>
      </c>
      <c r="F3132" s="3">
        <v>328.57799999999997</v>
      </c>
      <c r="G3132" s="3">
        <f t="shared" ref="G3132:I3151" si="255">(G$3*$E3132^4)+(G$4*$E3132^3)+(G$5*$E3132^2)+(G$6*$E3132)+G$7</f>
        <v>407.87980266</v>
      </c>
      <c r="H3132" s="3">
        <f t="shared" si="255"/>
        <v>404.5242722800001</v>
      </c>
      <c r="I3132" s="3">
        <f t="shared" si="255"/>
        <v>404.71825114999962</v>
      </c>
    </row>
    <row r="3133" spans="3:9">
      <c r="C3133" s="2">
        <f t="shared" si="251"/>
        <v>39944</v>
      </c>
      <c r="D3133">
        <f t="shared" si="252"/>
        <v>3</v>
      </c>
      <c r="E3133">
        <v>72</v>
      </c>
      <c r="F3133" s="3">
        <v>323.76100000000002</v>
      </c>
      <c r="G3133" s="3">
        <f t="shared" si="255"/>
        <v>391.62680699999987</v>
      </c>
      <c r="H3133" s="3">
        <f t="shared" si="255"/>
        <v>388.63832601999997</v>
      </c>
      <c r="I3133" s="3">
        <f t="shared" si="255"/>
        <v>387.48477317000021</v>
      </c>
    </row>
    <row r="3134" spans="3:9">
      <c r="C3134" s="2">
        <f t="shared" si="251"/>
        <v>39944</v>
      </c>
      <c r="D3134">
        <f t="shared" si="252"/>
        <v>4</v>
      </c>
      <c r="E3134">
        <v>72</v>
      </c>
      <c r="F3134" s="3">
        <v>322.12599999999998</v>
      </c>
      <c r="G3134" s="3">
        <f t="shared" si="255"/>
        <v>391.62680699999987</v>
      </c>
      <c r="H3134" s="3">
        <f t="shared" si="255"/>
        <v>388.63832601999997</v>
      </c>
      <c r="I3134" s="3">
        <f t="shared" si="255"/>
        <v>387.48477317000021</v>
      </c>
    </row>
    <row r="3135" spans="3:9">
      <c r="C3135" s="2">
        <f t="shared" si="251"/>
        <v>39944</v>
      </c>
      <c r="D3135">
        <f t="shared" si="252"/>
        <v>5</v>
      </c>
      <c r="E3135">
        <v>70</v>
      </c>
      <c r="F3135" s="3">
        <v>332.53</v>
      </c>
      <c r="G3135" s="3">
        <f t="shared" si="255"/>
        <v>376.90898501999993</v>
      </c>
      <c r="H3135" s="3">
        <f t="shared" si="255"/>
        <v>374.53120968000002</v>
      </c>
      <c r="I3135" s="3">
        <f t="shared" si="255"/>
        <v>372.17071119000053</v>
      </c>
    </row>
    <row r="3136" spans="3:9">
      <c r="C3136" s="2">
        <f t="shared" si="251"/>
        <v>39944</v>
      </c>
      <c r="D3136">
        <f t="shared" si="252"/>
        <v>6</v>
      </c>
      <c r="E3136">
        <v>71</v>
      </c>
      <c r="F3136" s="3">
        <v>357.03800000000001</v>
      </c>
      <c r="G3136" s="3">
        <f t="shared" si="255"/>
        <v>384.07599930000003</v>
      </c>
      <c r="H3136" s="3">
        <f t="shared" si="255"/>
        <v>381.36581473000001</v>
      </c>
      <c r="I3136" s="3">
        <f t="shared" si="255"/>
        <v>379.58428973000042</v>
      </c>
    </row>
    <row r="3137" spans="3:9">
      <c r="C3137" s="2">
        <f t="shared" si="251"/>
        <v>39944</v>
      </c>
      <c r="D3137">
        <f t="shared" si="252"/>
        <v>7</v>
      </c>
      <c r="E3137">
        <v>72</v>
      </c>
      <c r="F3137" s="3">
        <v>377.065</v>
      </c>
      <c r="G3137" s="3">
        <f t="shared" si="255"/>
        <v>391.62680699999987</v>
      </c>
      <c r="H3137" s="3">
        <f t="shared" si="255"/>
        <v>388.63832601999997</v>
      </c>
      <c r="I3137" s="3">
        <f t="shared" si="255"/>
        <v>387.48477317000021</v>
      </c>
    </row>
    <row r="3138" spans="3:9">
      <c r="C3138" s="2">
        <f t="shared" si="251"/>
        <v>39944</v>
      </c>
      <c r="D3138">
        <f t="shared" si="252"/>
        <v>8</v>
      </c>
      <c r="E3138">
        <v>75</v>
      </c>
      <c r="F3138" s="3">
        <v>425.90199999999999</v>
      </c>
      <c r="G3138" s="3">
        <f t="shared" si="255"/>
        <v>416.58199061999994</v>
      </c>
      <c r="H3138" s="3">
        <f t="shared" si="255"/>
        <v>413.15130973000009</v>
      </c>
      <c r="I3138" s="3">
        <f t="shared" si="255"/>
        <v>414.03328529000015</v>
      </c>
    </row>
    <row r="3139" spans="3:9">
      <c r="C3139" s="2">
        <f t="shared" si="251"/>
        <v>39944</v>
      </c>
      <c r="D3139">
        <f t="shared" si="252"/>
        <v>9</v>
      </c>
      <c r="E3139">
        <v>78</v>
      </c>
      <c r="F3139" s="3">
        <v>491.197</v>
      </c>
      <c r="G3139" s="3">
        <f t="shared" si="255"/>
        <v>444.99131502</v>
      </c>
      <c r="H3139" s="3">
        <f t="shared" si="255"/>
        <v>441.85029423999998</v>
      </c>
      <c r="I3139" s="3">
        <f t="shared" si="255"/>
        <v>444.63139367000173</v>
      </c>
    </row>
    <row r="3140" spans="3:9">
      <c r="C3140" s="2">
        <f t="shared" si="251"/>
        <v>39944</v>
      </c>
      <c r="D3140">
        <f t="shared" si="252"/>
        <v>10</v>
      </c>
      <c r="E3140">
        <v>81</v>
      </c>
      <c r="F3140" s="3">
        <v>534.41399999999999</v>
      </c>
      <c r="G3140" s="3">
        <f t="shared" si="255"/>
        <v>476.85478019999982</v>
      </c>
      <c r="H3140" s="3">
        <f t="shared" si="255"/>
        <v>474.91891303000011</v>
      </c>
      <c r="I3140" s="3">
        <f t="shared" si="255"/>
        <v>478.89077783000045</v>
      </c>
    </row>
    <row r="3141" spans="3:9">
      <c r="C3141" s="2">
        <f t="shared" si="251"/>
        <v>39944</v>
      </c>
      <c r="D3141">
        <f t="shared" si="252"/>
        <v>11</v>
      </c>
      <c r="E3141">
        <v>82</v>
      </c>
      <c r="F3141" s="3">
        <v>558.77200000000005</v>
      </c>
      <c r="G3141" s="3">
        <f t="shared" si="255"/>
        <v>488.24352210000006</v>
      </c>
      <c r="H3141" s="3">
        <f t="shared" si="255"/>
        <v>486.94455492000009</v>
      </c>
      <c r="I3141" s="3">
        <f t="shared" si="255"/>
        <v>491.03906547000048</v>
      </c>
    </row>
    <row r="3142" spans="3:9">
      <c r="C3142" s="2">
        <f t="shared" si="251"/>
        <v>39944</v>
      </c>
      <c r="D3142">
        <f t="shared" si="252"/>
        <v>12</v>
      </c>
      <c r="E3142">
        <v>83</v>
      </c>
      <c r="F3142" s="3">
        <v>579.87900000000002</v>
      </c>
      <c r="G3142" s="3">
        <f t="shared" si="255"/>
        <v>500.01605741999992</v>
      </c>
      <c r="H3142" s="3">
        <f t="shared" si="255"/>
        <v>499.48291668999991</v>
      </c>
      <c r="I3142" s="3">
        <f t="shared" si="255"/>
        <v>503.51605336999916</v>
      </c>
    </row>
    <row r="3143" spans="3:9">
      <c r="C3143" s="2">
        <f t="shared" si="251"/>
        <v>39944</v>
      </c>
      <c r="D3143">
        <f t="shared" si="252"/>
        <v>13</v>
      </c>
      <c r="E3143">
        <v>86</v>
      </c>
      <c r="F3143" s="3">
        <v>596.21500000000003</v>
      </c>
      <c r="G3143" s="3">
        <f t="shared" si="255"/>
        <v>537.63642389999973</v>
      </c>
      <c r="H3143" s="3">
        <f t="shared" si="255"/>
        <v>540.24233368</v>
      </c>
      <c r="I3143" s="3">
        <f t="shared" si="255"/>
        <v>542.6750726299997</v>
      </c>
    </row>
    <row r="3144" spans="3:9">
      <c r="C3144" s="2">
        <f t="shared" si="251"/>
        <v>39944</v>
      </c>
      <c r="D3144">
        <f t="shared" si="252"/>
        <v>14</v>
      </c>
      <c r="E3144">
        <v>84</v>
      </c>
      <c r="F3144" s="3">
        <v>601.55799999999999</v>
      </c>
      <c r="G3144" s="3">
        <f t="shared" si="255"/>
        <v>512.17238615999986</v>
      </c>
      <c r="H3144" s="3">
        <f t="shared" si="255"/>
        <v>512.54079958</v>
      </c>
      <c r="I3144" s="3">
        <f t="shared" si="255"/>
        <v>516.29809865000061</v>
      </c>
    </row>
    <row r="3145" spans="3:9">
      <c r="C3145" s="2">
        <f t="shared" si="251"/>
        <v>39944</v>
      </c>
      <c r="D3145">
        <f t="shared" si="252"/>
        <v>15</v>
      </c>
      <c r="E3145">
        <v>79</v>
      </c>
      <c r="F3145" s="3">
        <v>590.245</v>
      </c>
      <c r="G3145" s="3">
        <f t="shared" si="255"/>
        <v>455.22867666000002</v>
      </c>
      <c r="H3145" s="3">
        <f t="shared" si="255"/>
        <v>452.37858393000005</v>
      </c>
      <c r="I3145" s="3">
        <f t="shared" si="255"/>
        <v>455.66715765000077</v>
      </c>
    </row>
    <row r="3146" spans="3:9">
      <c r="C3146" s="2">
        <f t="shared" si="251"/>
        <v>39944</v>
      </c>
      <c r="D3146">
        <f t="shared" si="252"/>
        <v>16</v>
      </c>
      <c r="E3146">
        <v>75</v>
      </c>
      <c r="F3146" s="3">
        <v>552.78700000000003</v>
      </c>
      <c r="G3146" s="3">
        <f t="shared" si="255"/>
        <v>416.58199061999994</v>
      </c>
      <c r="H3146" s="3">
        <f t="shared" si="255"/>
        <v>413.15130973000009</v>
      </c>
      <c r="I3146" s="3">
        <f t="shared" si="255"/>
        <v>414.03328529000015</v>
      </c>
    </row>
    <row r="3147" spans="3:9">
      <c r="C3147" s="2">
        <f t="shared" si="251"/>
        <v>39944</v>
      </c>
      <c r="D3147">
        <f t="shared" si="252"/>
        <v>17</v>
      </c>
      <c r="E3147">
        <v>79</v>
      </c>
      <c r="F3147" s="3">
        <v>520.35900000000004</v>
      </c>
      <c r="G3147" s="3">
        <f t="shared" si="255"/>
        <v>455.22867666000002</v>
      </c>
      <c r="H3147" s="3">
        <f t="shared" si="255"/>
        <v>452.37858393000005</v>
      </c>
      <c r="I3147" s="3">
        <f t="shared" si="255"/>
        <v>455.66715765000077</v>
      </c>
    </row>
    <row r="3148" spans="3:9">
      <c r="C3148" s="2">
        <f t="shared" si="251"/>
        <v>39944</v>
      </c>
      <c r="D3148">
        <f t="shared" si="252"/>
        <v>18</v>
      </c>
      <c r="E3148">
        <v>79</v>
      </c>
      <c r="F3148" s="3">
        <v>484.673</v>
      </c>
      <c r="G3148" s="3">
        <f t="shared" si="255"/>
        <v>455.22867666000002</v>
      </c>
      <c r="H3148" s="3">
        <f t="shared" si="255"/>
        <v>452.37858393000005</v>
      </c>
      <c r="I3148" s="3">
        <f t="shared" si="255"/>
        <v>455.66715765000077</v>
      </c>
    </row>
    <row r="3149" spans="3:9">
      <c r="C3149" s="2">
        <f t="shared" ref="C3149:C3212" si="256">IF(D3149=1,C3148+1,C3148)</f>
        <v>39944</v>
      </c>
      <c r="D3149">
        <f t="shared" ref="D3149:D3212" si="257">IF(D3148=24,1,D3148+1)</f>
        <v>19</v>
      </c>
      <c r="E3149">
        <v>78</v>
      </c>
      <c r="F3149" s="3">
        <v>465.60199999999998</v>
      </c>
      <c r="G3149" s="3">
        <f t="shared" si="255"/>
        <v>444.99131502</v>
      </c>
      <c r="H3149" s="3">
        <f t="shared" si="255"/>
        <v>441.85029423999998</v>
      </c>
      <c r="I3149" s="3">
        <f t="shared" si="255"/>
        <v>444.63139367000173</v>
      </c>
    </row>
    <row r="3150" spans="3:9">
      <c r="C3150" s="2">
        <f t="shared" si="256"/>
        <v>39944</v>
      </c>
      <c r="D3150">
        <f t="shared" si="257"/>
        <v>20</v>
      </c>
      <c r="E3150">
        <v>77</v>
      </c>
      <c r="F3150" s="3">
        <v>456.61599999999999</v>
      </c>
      <c r="G3150" s="3">
        <f t="shared" si="255"/>
        <v>435.13774680000006</v>
      </c>
      <c r="H3150" s="3">
        <f t="shared" si="255"/>
        <v>431.80751946999999</v>
      </c>
      <c r="I3150" s="3">
        <f t="shared" si="255"/>
        <v>434.00346707000068</v>
      </c>
    </row>
    <row r="3151" spans="3:9">
      <c r="C3151" s="2">
        <f t="shared" si="256"/>
        <v>39944</v>
      </c>
      <c r="D3151">
        <f t="shared" si="257"/>
        <v>21</v>
      </c>
      <c r="E3151">
        <v>72</v>
      </c>
      <c r="F3151" s="3">
        <v>423.23700000000002</v>
      </c>
      <c r="G3151" s="3">
        <f t="shared" si="255"/>
        <v>391.62680699999987</v>
      </c>
      <c r="H3151" s="3">
        <f t="shared" si="255"/>
        <v>388.63832601999997</v>
      </c>
      <c r="I3151" s="3">
        <f t="shared" si="255"/>
        <v>387.48477317000021</v>
      </c>
    </row>
    <row r="3152" spans="3:9">
      <c r="C3152" s="2">
        <f t="shared" si="256"/>
        <v>39944</v>
      </c>
      <c r="D3152">
        <f t="shared" si="257"/>
        <v>22</v>
      </c>
      <c r="E3152">
        <v>69</v>
      </c>
      <c r="F3152" s="3">
        <v>380.39699999999999</v>
      </c>
      <c r="G3152" s="3">
        <f t="shared" ref="G3152:I3171" si="258">(G$3*$E3152^4)+(G$4*$E3152^3)+(G$5*$E3152^2)+(G$6*$E3152)+G$7</f>
        <v>370.1257641599999</v>
      </c>
      <c r="H3152" s="3">
        <f t="shared" si="258"/>
        <v>368.12770963000003</v>
      </c>
      <c r="I3152" s="3">
        <f t="shared" si="258"/>
        <v>365.24915915000025</v>
      </c>
    </row>
    <row r="3153" spans="3:9">
      <c r="C3153" s="2">
        <f t="shared" si="256"/>
        <v>39944</v>
      </c>
      <c r="D3153">
        <f t="shared" si="257"/>
        <v>23</v>
      </c>
      <c r="E3153">
        <v>70</v>
      </c>
      <c r="F3153" s="3">
        <v>347.65300000000002</v>
      </c>
      <c r="G3153" s="3">
        <f t="shared" si="258"/>
        <v>376.90898501999993</v>
      </c>
      <c r="H3153" s="3">
        <f t="shared" si="258"/>
        <v>374.53120968000002</v>
      </c>
      <c r="I3153" s="3">
        <f t="shared" si="258"/>
        <v>372.17071119000053</v>
      </c>
    </row>
    <row r="3154" spans="3:9">
      <c r="C3154" s="2">
        <f t="shared" si="256"/>
        <v>39944</v>
      </c>
      <c r="D3154">
        <f t="shared" si="257"/>
        <v>24</v>
      </c>
      <c r="E3154">
        <v>70</v>
      </c>
      <c r="F3154" s="3">
        <v>334.85599999999999</v>
      </c>
      <c r="G3154" s="3">
        <f t="shared" si="258"/>
        <v>376.90898501999993</v>
      </c>
      <c r="H3154" s="3">
        <f t="shared" si="258"/>
        <v>374.53120968000002</v>
      </c>
      <c r="I3154" s="3">
        <f t="shared" si="258"/>
        <v>372.17071119000053</v>
      </c>
    </row>
    <row r="3155" spans="3:9">
      <c r="C3155" s="2">
        <f t="shared" si="256"/>
        <v>39945</v>
      </c>
      <c r="D3155">
        <f t="shared" si="257"/>
        <v>1</v>
      </c>
      <c r="E3155">
        <v>70</v>
      </c>
      <c r="F3155" s="3">
        <v>316.45499999999998</v>
      </c>
      <c r="G3155" s="3">
        <f t="shared" si="258"/>
        <v>376.90898501999993</v>
      </c>
      <c r="H3155" s="3">
        <f t="shared" si="258"/>
        <v>374.53120968000002</v>
      </c>
      <c r="I3155" s="3">
        <f t="shared" si="258"/>
        <v>372.17071119000053</v>
      </c>
    </row>
    <row r="3156" spans="3:9">
      <c r="C3156" s="2">
        <f t="shared" si="256"/>
        <v>39945</v>
      </c>
      <c r="D3156">
        <f t="shared" si="257"/>
        <v>2</v>
      </c>
      <c r="E3156">
        <v>71</v>
      </c>
      <c r="F3156" s="3">
        <v>302.95</v>
      </c>
      <c r="G3156" s="3">
        <f t="shared" si="258"/>
        <v>384.07599930000003</v>
      </c>
      <c r="H3156" s="3">
        <f t="shared" si="258"/>
        <v>381.36581473000001</v>
      </c>
      <c r="I3156" s="3">
        <f t="shared" si="258"/>
        <v>379.58428973000042</v>
      </c>
    </row>
    <row r="3157" spans="3:9">
      <c r="C3157" s="2">
        <f t="shared" si="256"/>
        <v>39945</v>
      </c>
      <c r="D3157">
        <f t="shared" si="257"/>
        <v>3</v>
      </c>
      <c r="E3157">
        <v>71</v>
      </c>
      <c r="F3157" s="3">
        <v>301.90800000000002</v>
      </c>
      <c r="G3157" s="3">
        <f t="shared" si="258"/>
        <v>384.07599930000003</v>
      </c>
      <c r="H3157" s="3">
        <f t="shared" si="258"/>
        <v>381.36581473000001</v>
      </c>
      <c r="I3157" s="3">
        <f t="shared" si="258"/>
        <v>379.58428973000042</v>
      </c>
    </row>
    <row r="3158" spans="3:9">
      <c r="C3158" s="2">
        <f t="shared" si="256"/>
        <v>39945</v>
      </c>
      <c r="D3158">
        <f t="shared" si="257"/>
        <v>4</v>
      </c>
      <c r="E3158">
        <v>71</v>
      </c>
      <c r="F3158" s="3">
        <v>303.839</v>
      </c>
      <c r="G3158" s="3">
        <f t="shared" si="258"/>
        <v>384.07599930000003</v>
      </c>
      <c r="H3158" s="3">
        <f t="shared" si="258"/>
        <v>381.36581473000001</v>
      </c>
      <c r="I3158" s="3">
        <f t="shared" si="258"/>
        <v>379.58428973000042</v>
      </c>
    </row>
    <row r="3159" spans="3:9">
      <c r="C3159" s="2">
        <f t="shared" si="256"/>
        <v>39945</v>
      </c>
      <c r="D3159">
        <f t="shared" si="257"/>
        <v>5</v>
      </c>
      <c r="E3159">
        <v>70</v>
      </c>
      <c r="F3159" s="3">
        <v>318.82400000000001</v>
      </c>
      <c r="G3159" s="3">
        <f t="shared" si="258"/>
        <v>376.90898501999993</v>
      </c>
      <c r="H3159" s="3">
        <f t="shared" si="258"/>
        <v>374.53120968000002</v>
      </c>
      <c r="I3159" s="3">
        <f t="shared" si="258"/>
        <v>372.17071119000053</v>
      </c>
    </row>
    <row r="3160" spans="3:9">
      <c r="C3160" s="2">
        <f t="shared" si="256"/>
        <v>39945</v>
      </c>
      <c r="D3160">
        <f t="shared" si="257"/>
        <v>6</v>
      </c>
      <c r="E3160">
        <v>70</v>
      </c>
      <c r="F3160" s="3">
        <v>338.04599999999999</v>
      </c>
      <c r="G3160" s="3">
        <f t="shared" si="258"/>
        <v>376.90898501999993</v>
      </c>
      <c r="H3160" s="3">
        <f t="shared" si="258"/>
        <v>374.53120968000002</v>
      </c>
      <c r="I3160" s="3">
        <f t="shared" si="258"/>
        <v>372.17071119000053</v>
      </c>
    </row>
    <row r="3161" spans="3:9">
      <c r="C3161" s="2">
        <f t="shared" si="256"/>
        <v>39945</v>
      </c>
      <c r="D3161">
        <f t="shared" si="257"/>
        <v>7</v>
      </c>
      <c r="E3161">
        <v>70</v>
      </c>
      <c r="F3161" s="3">
        <v>367.22899999999998</v>
      </c>
      <c r="G3161" s="3">
        <f t="shared" si="258"/>
        <v>376.90898501999993</v>
      </c>
      <c r="H3161" s="3">
        <f t="shared" si="258"/>
        <v>374.53120968000002</v>
      </c>
      <c r="I3161" s="3">
        <f t="shared" si="258"/>
        <v>372.17071119000053</v>
      </c>
    </row>
    <row r="3162" spans="3:9">
      <c r="C3162" s="2">
        <f t="shared" si="256"/>
        <v>39945</v>
      </c>
      <c r="D3162">
        <f t="shared" si="257"/>
        <v>8</v>
      </c>
      <c r="E3162">
        <v>71</v>
      </c>
      <c r="F3162" s="3">
        <v>404.58100000000002</v>
      </c>
      <c r="G3162" s="3">
        <f t="shared" si="258"/>
        <v>384.07599930000003</v>
      </c>
      <c r="H3162" s="3">
        <f t="shared" si="258"/>
        <v>381.36581473000001</v>
      </c>
      <c r="I3162" s="3">
        <f t="shared" si="258"/>
        <v>379.58428973000042</v>
      </c>
    </row>
    <row r="3163" spans="3:9">
      <c r="C3163" s="2">
        <f t="shared" si="256"/>
        <v>39945</v>
      </c>
      <c r="D3163">
        <f t="shared" si="257"/>
        <v>9</v>
      </c>
      <c r="E3163">
        <v>74</v>
      </c>
      <c r="F3163" s="3">
        <v>460.209</v>
      </c>
      <c r="G3163" s="3">
        <f t="shared" si="258"/>
        <v>407.87980266</v>
      </c>
      <c r="H3163" s="3">
        <f t="shared" si="258"/>
        <v>404.5242722800001</v>
      </c>
      <c r="I3163" s="3">
        <f t="shared" si="258"/>
        <v>404.71825114999962</v>
      </c>
    </row>
    <row r="3164" spans="3:9">
      <c r="C3164" s="2">
        <f t="shared" si="256"/>
        <v>39945</v>
      </c>
      <c r="D3164">
        <f t="shared" si="257"/>
        <v>10</v>
      </c>
      <c r="E3164">
        <v>77</v>
      </c>
      <c r="F3164" s="3">
        <v>509.86900000000003</v>
      </c>
      <c r="G3164" s="3">
        <f t="shared" si="258"/>
        <v>435.13774680000006</v>
      </c>
      <c r="H3164" s="3">
        <f t="shared" si="258"/>
        <v>431.80751946999999</v>
      </c>
      <c r="I3164" s="3">
        <f t="shared" si="258"/>
        <v>434.00346707000068</v>
      </c>
    </row>
    <row r="3165" spans="3:9">
      <c r="C3165" s="2">
        <f t="shared" si="256"/>
        <v>39945</v>
      </c>
      <c r="D3165">
        <f t="shared" si="257"/>
        <v>11</v>
      </c>
      <c r="E3165">
        <v>79</v>
      </c>
      <c r="F3165" s="3">
        <v>543.92100000000005</v>
      </c>
      <c r="G3165" s="3">
        <f t="shared" si="258"/>
        <v>455.22867666000002</v>
      </c>
      <c r="H3165" s="3">
        <f t="shared" si="258"/>
        <v>452.37858393000005</v>
      </c>
      <c r="I3165" s="3">
        <f t="shared" si="258"/>
        <v>455.66715765000077</v>
      </c>
    </row>
    <row r="3166" spans="3:9">
      <c r="C3166" s="2">
        <f t="shared" si="256"/>
        <v>39945</v>
      </c>
      <c r="D3166">
        <f t="shared" si="257"/>
        <v>12</v>
      </c>
      <c r="E3166">
        <v>81</v>
      </c>
      <c r="F3166" s="3">
        <v>564.03899999999999</v>
      </c>
      <c r="G3166" s="3">
        <f t="shared" si="258"/>
        <v>476.85478019999982</v>
      </c>
      <c r="H3166" s="3">
        <f t="shared" si="258"/>
        <v>474.91891303000011</v>
      </c>
      <c r="I3166" s="3">
        <f t="shared" si="258"/>
        <v>478.89077783000045</v>
      </c>
    </row>
    <row r="3167" spans="3:9">
      <c r="C3167" s="2">
        <f t="shared" si="256"/>
        <v>39945</v>
      </c>
      <c r="D3167">
        <f t="shared" si="257"/>
        <v>13</v>
      </c>
      <c r="E3167">
        <v>77</v>
      </c>
      <c r="F3167" s="3">
        <v>567.19399999999996</v>
      </c>
      <c r="G3167" s="3">
        <f t="shared" si="258"/>
        <v>435.13774680000006</v>
      </c>
      <c r="H3167" s="3">
        <f t="shared" si="258"/>
        <v>431.80751946999999</v>
      </c>
      <c r="I3167" s="3">
        <f t="shared" si="258"/>
        <v>434.00346707000068</v>
      </c>
    </row>
    <row r="3168" spans="3:9">
      <c r="C3168" s="2">
        <f t="shared" si="256"/>
        <v>39945</v>
      </c>
      <c r="D3168">
        <f t="shared" si="257"/>
        <v>14</v>
      </c>
      <c r="E3168">
        <v>79</v>
      </c>
      <c r="F3168" s="3">
        <v>570.30499999999995</v>
      </c>
      <c r="G3168" s="3">
        <f t="shared" si="258"/>
        <v>455.22867666000002</v>
      </c>
      <c r="H3168" s="3">
        <f t="shared" si="258"/>
        <v>452.37858393000005</v>
      </c>
      <c r="I3168" s="3">
        <f t="shared" si="258"/>
        <v>455.66715765000077</v>
      </c>
    </row>
    <row r="3169" spans="3:9">
      <c r="C3169" s="2">
        <f t="shared" si="256"/>
        <v>39945</v>
      </c>
      <c r="D3169">
        <f t="shared" si="257"/>
        <v>15</v>
      </c>
      <c r="E3169">
        <v>78</v>
      </c>
      <c r="F3169" s="3">
        <v>555.22900000000004</v>
      </c>
      <c r="G3169" s="3">
        <f t="shared" si="258"/>
        <v>444.99131502</v>
      </c>
      <c r="H3169" s="3">
        <f t="shared" si="258"/>
        <v>441.85029423999998</v>
      </c>
      <c r="I3169" s="3">
        <f t="shared" si="258"/>
        <v>444.63139367000173</v>
      </c>
    </row>
    <row r="3170" spans="3:9">
      <c r="C3170" s="2">
        <f t="shared" si="256"/>
        <v>39945</v>
      </c>
      <c r="D3170">
        <f t="shared" si="257"/>
        <v>16</v>
      </c>
      <c r="E3170">
        <v>82</v>
      </c>
      <c r="F3170" s="3">
        <v>535.15800000000002</v>
      </c>
      <c r="G3170" s="3">
        <f t="shared" si="258"/>
        <v>488.24352210000006</v>
      </c>
      <c r="H3170" s="3">
        <f t="shared" si="258"/>
        <v>486.94455492000009</v>
      </c>
      <c r="I3170" s="3">
        <f t="shared" si="258"/>
        <v>491.03906547000048</v>
      </c>
    </row>
    <row r="3171" spans="3:9">
      <c r="C3171" s="2">
        <f t="shared" si="256"/>
        <v>39945</v>
      </c>
      <c r="D3171">
        <f t="shared" si="257"/>
        <v>17</v>
      </c>
      <c r="E3171">
        <v>80</v>
      </c>
      <c r="F3171" s="3">
        <v>519.41200000000003</v>
      </c>
      <c r="G3171" s="3">
        <f t="shared" si="258"/>
        <v>465.84983171999988</v>
      </c>
      <c r="H3171" s="3">
        <f t="shared" si="258"/>
        <v>463.39918978000003</v>
      </c>
      <c r="I3171" s="3">
        <f t="shared" si="258"/>
        <v>467.09328989000102</v>
      </c>
    </row>
    <row r="3172" spans="3:9">
      <c r="C3172" s="2">
        <f t="shared" si="256"/>
        <v>39945</v>
      </c>
      <c r="D3172">
        <f t="shared" si="257"/>
        <v>18</v>
      </c>
      <c r="E3172">
        <v>78</v>
      </c>
      <c r="F3172" s="3">
        <v>489.75599999999997</v>
      </c>
      <c r="G3172" s="3">
        <f t="shared" ref="G3172:I3191" si="259">(G$3*$E3172^4)+(G$4*$E3172^3)+(G$5*$E3172^2)+(G$6*$E3172)+G$7</f>
        <v>444.99131502</v>
      </c>
      <c r="H3172" s="3">
        <f t="shared" si="259"/>
        <v>441.85029423999998</v>
      </c>
      <c r="I3172" s="3">
        <f t="shared" si="259"/>
        <v>444.63139367000173</v>
      </c>
    </row>
    <row r="3173" spans="3:9">
      <c r="C3173" s="2">
        <f t="shared" si="256"/>
        <v>39945</v>
      </c>
      <c r="D3173">
        <f t="shared" si="257"/>
        <v>19</v>
      </c>
      <c r="E3173">
        <v>76</v>
      </c>
      <c r="F3173" s="3">
        <v>477.04300000000001</v>
      </c>
      <c r="G3173" s="3">
        <f t="shared" si="259"/>
        <v>425.66797199999996</v>
      </c>
      <c r="H3173" s="3">
        <f t="shared" si="259"/>
        <v>422.24345838000011</v>
      </c>
      <c r="I3173" s="3">
        <f t="shared" si="259"/>
        <v>423.79930353000015</v>
      </c>
    </row>
    <row r="3174" spans="3:9">
      <c r="C3174" s="2">
        <f t="shared" si="256"/>
        <v>39945</v>
      </c>
      <c r="D3174">
        <f t="shared" si="257"/>
        <v>20</v>
      </c>
      <c r="E3174">
        <v>73</v>
      </c>
      <c r="F3174" s="3">
        <v>464.74599999999998</v>
      </c>
      <c r="G3174" s="3">
        <f t="shared" si="259"/>
        <v>399.56140812000001</v>
      </c>
      <c r="H3174" s="3">
        <f t="shared" si="259"/>
        <v>396.35554479000007</v>
      </c>
      <c r="I3174" s="3">
        <f t="shared" si="259"/>
        <v>395.86549646999953</v>
      </c>
    </row>
    <row r="3175" spans="3:9">
      <c r="C3175" s="2">
        <f t="shared" si="256"/>
        <v>39945</v>
      </c>
      <c r="D3175">
        <f t="shared" si="257"/>
        <v>21</v>
      </c>
      <c r="E3175">
        <v>74</v>
      </c>
      <c r="F3175" s="3">
        <v>435.37200000000001</v>
      </c>
      <c r="G3175" s="3">
        <f t="shared" si="259"/>
        <v>407.87980266</v>
      </c>
      <c r="H3175" s="3">
        <f t="shared" si="259"/>
        <v>404.5242722800001</v>
      </c>
      <c r="I3175" s="3">
        <f t="shared" si="259"/>
        <v>404.71825114999962</v>
      </c>
    </row>
    <row r="3176" spans="3:9">
      <c r="C3176" s="2">
        <f t="shared" si="256"/>
        <v>39945</v>
      </c>
      <c r="D3176">
        <f t="shared" si="257"/>
        <v>22</v>
      </c>
      <c r="E3176">
        <v>74</v>
      </c>
      <c r="F3176" s="3">
        <v>392.52699999999999</v>
      </c>
      <c r="G3176" s="3">
        <f t="shared" si="259"/>
        <v>407.87980266</v>
      </c>
      <c r="H3176" s="3">
        <f t="shared" si="259"/>
        <v>404.5242722800001</v>
      </c>
      <c r="I3176" s="3">
        <f t="shared" si="259"/>
        <v>404.71825114999962</v>
      </c>
    </row>
    <row r="3177" spans="3:9">
      <c r="C3177" s="2">
        <f t="shared" si="256"/>
        <v>39945</v>
      </c>
      <c r="D3177">
        <f t="shared" si="257"/>
        <v>23</v>
      </c>
      <c r="E3177">
        <v>74</v>
      </c>
      <c r="F3177" s="3">
        <v>348.565</v>
      </c>
      <c r="G3177" s="3">
        <f t="shared" si="259"/>
        <v>407.87980266</v>
      </c>
      <c r="H3177" s="3">
        <f t="shared" si="259"/>
        <v>404.5242722800001</v>
      </c>
      <c r="I3177" s="3">
        <f t="shared" si="259"/>
        <v>404.71825114999962</v>
      </c>
    </row>
    <row r="3178" spans="3:9">
      <c r="C3178" s="2">
        <f t="shared" si="256"/>
        <v>39945</v>
      </c>
      <c r="D3178">
        <f t="shared" si="257"/>
        <v>24</v>
      </c>
      <c r="E3178">
        <v>73</v>
      </c>
      <c r="F3178" s="3">
        <v>325.46100000000001</v>
      </c>
      <c r="G3178" s="3">
        <f t="shared" si="259"/>
        <v>399.56140812000001</v>
      </c>
      <c r="H3178" s="3">
        <f t="shared" si="259"/>
        <v>396.35554479000007</v>
      </c>
      <c r="I3178" s="3">
        <f t="shared" si="259"/>
        <v>395.86549646999953</v>
      </c>
    </row>
    <row r="3179" spans="3:9">
      <c r="C3179" s="2">
        <f t="shared" si="256"/>
        <v>39946</v>
      </c>
      <c r="D3179">
        <f t="shared" si="257"/>
        <v>1</v>
      </c>
      <c r="E3179">
        <v>72</v>
      </c>
      <c r="F3179" s="3">
        <v>315.04399999999998</v>
      </c>
      <c r="G3179" s="3">
        <f t="shared" si="259"/>
        <v>391.62680699999987</v>
      </c>
      <c r="H3179" s="3">
        <f t="shared" si="259"/>
        <v>388.63832601999997</v>
      </c>
      <c r="I3179" s="3">
        <f t="shared" si="259"/>
        <v>387.48477317000021</v>
      </c>
    </row>
    <row r="3180" spans="3:9">
      <c r="C3180" s="2">
        <f t="shared" si="256"/>
        <v>39946</v>
      </c>
      <c r="D3180">
        <f t="shared" si="257"/>
        <v>2</v>
      </c>
      <c r="E3180">
        <v>73</v>
      </c>
      <c r="F3180" s="3">
        <v>310.84100000000001</v>
      </c>
      <c r="G3180" s="3">
        <f t="shared" si="259"/>
        <v>399.56140812000001</v>
      </c>
      <c r="H3180" s="3">
        <f t="shared" si="259"/>
        <v>396.35554479000007</v>
      </c>
      <c r="I3180" s="3">
        <f t="shared" si="259"/>
        <v>395.86549646999953</v>
      </c>
    </row>
    <row r="3181" spans="3:9">
      <c r="C3181" s="2">
        <f t="shared" si="256"/>
        <v>39946</v>
      </c>
      <c r="D3181">
        <f t="shared" si="257"/>
        <v>3</v>
      </c>
      <c r="E3181">
        <v>73</v>
      </c>
      <c r="F3181" s="3">
        <v>303.91000000000003</v>
      </c>
      <c r="G3181" s="3">
        <f t="shared" si="259"/>
        <v>399.56140812000001</v>
      </c>
      <c r="H3181" s="3">
        <f t="shared" si="259"/>
        <v>396.35554479000007</v>
      </c>
      <c r="I3181" s="3">
        <f t="shared" si="259"/>
        <v>395.86549646999953</v>
      </c>
    </row>
    <row r="3182" spans="3:9">
      <c r="C3182" s="2">
        <f t="shared" si="256"/>
        <v>39946</v>
      </c>
      <c r="D3182">
        <f t="shared" si="257"/>
        <v>4</v>
      </c>
      <c r="E3182">
        <v>74</v>
      </c>
      <c r="F3182" s="3">
        <v>307.66000000000003</v>
      </c>
      <c r="G3182" s="3">
        <f t="shared" si="259"/>
        <v>407.87980266</v>
      </c>
      <c r="H3182" s="3">
        <f t="shared" si="259"/>
        <v>404.5242722800001</v>
      </c>
      <c r="I3182" s="3">
        <f t="shared" si="259"/>
        <v>404.71825114999962</v>
      </c>
    </row>
    <row r="3183" spans="3:9">
      <c r="C3183" s="2">
        <f t="shared" si="256"/>
        <v>39946</v>
      </c>
      <c r="D3183">
        <f t="shared" si="257"/>
        <v>5</v>
      </c>
      <c r="E3183">
        <v>71</v>
      </c>
      <c r="F3183" s="3">
        <v>318.73</v>
      </c>
      <c r="G3183" s="3">
        <f t="shared" si="259"/>
        <v>384.07599930000003</v>
      </c>
      <c r="H3183" s="3">
        <f t="shared" si="259"/>
        <v>381.36581473000001</v>
      </c>
      <c r="I3183" s="3">
        <f t="shared" si="259"/>
        <v>379.58428973000042</v>
      </c>
    </row>
    <row r="3184" spans="3:9">
      <c r="C3184" s="2">
        <f t="shared" si="256"/>
        <v>39946</v>
      </c>
      <c r="D3184">
        <f t="shared" si="257"/>
        <v>6</v>
      </c>
      <c r="E3184">
        <v>69</v>
      </c>
      <c r="F3184" s="3">
        <v>337.03199999999998</v>
      </c>
      <c r="G3184" s="3">
        <f t="shared" si="259"/>
        <v>370.1257641599999</v>
      </c>
      <c r="H3184" s="3">
        <f t="shared" si="259"/>
        <v>368.12770963000003</v>
      </c>
      <c r="I3184" s="3">
        <f t="shared" si="259"/>
        <v>365.24915915000025</v>
      </c>
    </row>
    <row r="3185" spans="3:9">
      <c r="C3185" s="2">
        <f t="shared" si="256"/>
        <v>39946</v>
      </c>
      <c r="D3185">
        <f t="shared" si="257"/>
        <v>7</v>
      </c>
      <c r="E3185">
        <v>71</v>
      </c>
      <c r="F3185" s="3">
        <v>364.55500000000001</v>
      </c>
      <c r="G3185" s="3">
        <f t="shared" si="259"/>
        <v>384.07599930000003</v>
      </c>
      <c r="H3185" s="3">
        <f t="shared" si="259"/>
        <v>381.36581473000001</v>
      </c>
      <c r="I3185" s="3">
        <f t="shared" si="259"/>
        <v>379.58428973000042</v>
      </c>
    </row>
    <row r="3186" spans="3:9">
      <c r="C3186" s="2">
        <f t="shared" si="256"/>
        <v>39946</v>
      </c>
      <c r="D3186">
        <f t="shared" si="257"/>
        <v>8</v>
      </c>
      <c r="E3186">
        <v>71</v>
      </c>
      <c r="F3186" s="3">
        <v>405.72199999999998</v>
      </c>
      <c r="G3186" s="3">
        <f t="shared" si="259"/>
        <v>384.07599930000003</v>
      </c>
      <c r="H3186" s="3">
        <f t="shared" si="259"/>
        <v>381.36581473000001</v>
      </c>
      <c r="I3186" s="3">
        <f t="shared" si="259"/>
        <v>379.58428973000042</v>
      </c>
    </row>
    <row r="3187" spans="3:9">
      <c r="C3187" s="2">
        <f t="shared" si="256"/>
        <v>39946</v>
      </c>
      <c r="D3187">
        <f t="shared" si="257"/>
        <v>9</v>
      </c>
      <c r="E3187">
        <v>74</v>
      </c>
      <c r="F3187" s="3">
        <v>465.61500000000001</v>
      </c>
      <c r="G3187" s="3">
        <f t="shared" si="259"/>
        <v>407.87980266</v>
      </c>
      <c r="H3187" s="3">
        <f t="shared" si="259"/>
        <v>404.5242722800001</v>
      </c>
      <c r="I3187" s="3">
        <f t="shared" si="259"/>
        <v>404.71825114999962</v>
      </c>
    </row>
    <row r="3188" spans="3:9">
      <c r="C3188" s="2">
        <f t="shared" si="256"/>
        <v>39946</v>
      </c>
      <c r="D3188">
        <f t="shared" si="257"/>
        <v>10</v>
      </c>
      <c r="E3188">
        <v>75</v>
      </c>
      <c r="F3188" s="3">
        <v>506.75700000000001</v>
      </c>
      <c r="G3188" s="3">
        <f t="shared" si="259"/>
        <v>416.58199061999994</v>
      </c>
      <c r="H3188" s="3">
        <f t="shared" si="259"/>
        <v>413.15130973000009</v>
      </c>
      <c r="I3188" s="3">
        <f t="shared" si="259"/>
        <v>414.03328529000015</v>
      </c>
    </row>
    <row r="3189" spans="3:9">
      <c r="C3189" s="2">
        <f t="shared" si="256"/>
        <v>39946</v>
      </c>
      <c r="D3189">
        <f t="shared" si="257"/>
        <v>11</v>
      </c>
      <c r="E3189">
        <v>76</v>
      </c>
      <c r="F3189" s="3">
        <v>538.63199999999995</v>
      </c>
      <c r="G3189" s="3">
        <f t="shared" si="259"/>
        <v>425.66797199999996</v>
      </c>
      <c r="H3189" s="3">
        <f t="shared" si="259"/>
        <v>422.24345838000011</v>
      </c>
      <c r="I3189" s="3">
        <f t="shared" si="259"/>
        <v>423.79930353000015</v>
      </c>
    </row>
    <row r="3190" spans="3:9">
      <c r="C3190" s="2">
        <f t="shared" si="256"/>
        <v>39946</v>
      </c>
      <c r="D3190">
        <f t="shared" si="257"/>
        <v>12</v>
      </c>
      <c r="E3190">
        <v>77</v>
      </c>
      <c r="F3190" s="3">
        <v>555.29300000000001</v>
      </c>
      <c r="G3190" s="3">
        <f t="shared" si="259"/>
        <v>435.13774680000006</v>
      </c>
      <c r="H3190" s="3">
        <f t="shared" si="259"/>
        <v>431.80751946999999</v>
      </c>
      <c r="I3190" s="3">
        <f t="shared" si="259"/>
        <v>434.00346707000068</v>
      </c>
    </row>
    <row r="3191" spans="3:9">
      <c r="C3191" s="2">
        <f t="shared" si="256"/>
        <v>39946</v>
      </c>
      <c r="D3191">
        <f t="shared" si="257"/>
        <v>13</v>
      </c>
      <c r="E3191">
        <v>80</v>
      </c>
      <c r="F3191" s="3">
        <v>568.31299999999999</v>
      </c>
      <c r="G3191" s="3">
        <f t="shared" si="259"/>
        <v>465.84983171999988</v>
      </c>
      <c r="H3191" s="3">
        <f t="shared" si="259"/>
        <v>463.39918978000003</v>
      </c>
      <c r="I3191" s="3">
        <f t="shared" si="259"/>
        <v>467.09328989000102</v>
      </c>
    </row>
    <row r="3192" spans="3:9">
      <c r="C3192" s="2">
        <f t="shared" si="256"/>
        <v>39946</v>
      </c>
      <c r="D3192">
        <f t="shared" si="257"/>
        <v>14</v>
      </c>
      <c r="E3192">
        <v>80</v>
      </c>
      <c r="F3192" s="3">
        <v>576.58799999999997</v>
      </c>
      <c r="G3192" s="3">
        <f t="shared" ref="G3192:I3211" si="260">(G$3*$E3192^4)+(G$4*$E3192^3)+(G$5*$E3192^2)+(G$6*$E3192)+G$7</f>
        <v>465.84983171999988</v>
      </c>
      <c r="H3192" s="3">
        <f t="shared" si="260"/>
        <v>463.39918978000003</v>
      </c>
      <c r="I3192" s="3">
        <f t="shared" si="260"/>
        <v>467.09328989000102</v>
      </c>
    </row>
    <row r="3193" spans="3:9">
      <c r="C3193" s="2">
        <f t="shared" si="256"/>
        <v>39946</v>
      </c>
      <c r="D3193">
        <f t="shared" si="257"/>
        <v>15</v>
      </c>
      <c r="E3193">
        <v>80</v>
      </c>
      <c r="F3193" s="3">
        <v>577.36099999999999</v>
      </c>
      <c r="G3193" s="3">
        <f t="shared" si="260"/>
        <v>465.84983171999988</v>
      </c>
      <c r="H3193" s="3">
        <f t="shared" si="260"/>
        <v>463.39918978000003</v>
      </c>
      <c r="I3193" s="3">
        <f t="shared" si="260"/>
        <v>467.09328989000102</v>
      </c>
    </row>
    <row r="3194" spans="3:9">
      <c r="C3194" s="2">
        <f t="shared" si="256"/>
        <v>39946</v>
      </c>
      <c r="D3194">
        <f t="shared" si="257"/>
        <v>16</v>
      </c>
      <c r="E3194">
        <v>79</v>
      </c>
      <c r="F3194" s="3">
        <v>565.70500000000004</v>
      </c>
      <c r="G3194" s="3">
        <f t="shared" si="260"/>
        <v>455.22867666000002</v>
      </c>
      <c r="H3194" s="3">
        <f t="shared" si="260"/>
        <v>452.37858393000005</v>
      </c>
      <c r="I3194" s="3">
        <f t="shared" si="260"/>
        <v>455.66715765000077</v>
      </c>
    </row>
    <row r="3195" spans="3:9">
      <c r="C3195" s="2">
        <f t="shared" si="256"/>
        <v>39946</v>
      </c>
      <c r="D3195">
        <f t="shared" si="257"/>
        <v>17</v>
      </c>
      <c r="E3195">
        <v>79</v>
      </c>
      <c r="F3195" s="3">
        <v>545.26599999999996</v>
      </c>
      <c r="G3195" s="3">
        <f t="shared" si="260"/>
        <v>455.22867666000002</v>
      </c>
      <c r="H3195" s="3">
        <f t="shared" si="260"/>
        <v>452.37858393000005</v>
      </c>
      <c r="I3195" s="3">
        <f t="shared" si="260"/>
        <v>455.66715765000077</v>
      </c>
    </row>
    <row r="3196" spans="3:9">
      <c r="C3196" s="2">
        <f t="shared" si="256"/>
        <v>39946</v>
      </c>
      <c r="D3196">
        <f t="shared" si="257"/>
        <v>18</v>
      </c>
      <c r="E3196">
        <v>78</v>
      </c>
      <c r="F3196" s="3">
        <v>516.23099999999999</v>
      </c>
      <c r="G3196" s="3">
        <f t="shared" si="260"/>
        <v>444.99131502</v>
      </c>
      <c r="H3196" s="3">
        <f t="shared" si="260"/>
        <v>441.85029423999998</v>
      </c>
      <c r="I3196" s="3">
        <f t="shared" si="260"/>
        <v>444.63139367000173</v>
      </c>
    </row>
    <row r="3197" spans="3:9">
      <c r="C3197" s="2">
        <f t="shared" si="256"/>
        <v>39946</v>
      </c>
      <c r="D3197">
        <f t="shared" si="257"/>
        <v>19</v>
      </c>
      <c r="E3197">
        <v>77</v>
      </c>
      <c r="F3197" s="3">
        <v>502.19</v>
      </c>
      <c r="G3197" s="3">
        <f t="shared" si="260"/>
        <v>435.13774680000006</v>
      </c>
      <c r="H3197" s="3">
        <f t="shared" si="260"/>
        <v>431.80751946999999</v>
      </c>
      <c r="I3197" s="3">
        <f t="shared" si="260"/>
        <v>434.00346707000068</v>
      </c>
    </row>
    <row r="3198" spans="3:9">
      <c r="C3198" s="2">
        <f t="shared" si="256"/>
        <v>39946</v>
      </c>
      <c r="D3198">
        <f t="shared" si="257"/>
        <v>20</v>
      </c>
      <c r="E3198">
        <v>75</v>
      </c>
      <c r="F3198" s="3">
        <v>491.09699999999998</v>
      </c>
      <c r="G3198" s="3">
        <f t="shared" si="260"/>
        <v>416.58199061999994</v>
      </c>
      <c r="H3198" s="3">
        <f t="shared" si="260"/>
        <v>413.15130973000009</v>
      </c>
      <c r="I3198" s="3">
        <f t="shared" si="260"/>
        <v>414.03328529000015</v>
      </c>
    </row>
    <row r="3199" spans="3:9">
      <c r="C3199" s="2">
        <f t="shared" si="256"/>
        <v>39946</v>
      </c>
      <c r="D3199">
        <f t="shared" si="257"/>
        <v>21</v>
      </c>
      <c r="E3199">
        <v>73</v>
      </c>
      <c r="F3199" s="3">
        <v>457.685</v>
      </c>
      <c r="G3199" s="3">
        <f t="shared" si="260"/>
        <v>399.56140812000001</v>
      </c>
      <c r="H3199" s="3">
        <f t="shared" si="260"/>
        <v>396.35554479000007</v>
      </c>
      <c r="I3199" s="3">
        <f t="shared" si="260"/>
        <v>395.86549646999953</v>
      </c>
    </row>
    <row r="3200" spans="3:9">
      <c r="C3200" s="2">
        <f t="shared" si="256"/>
        <v>39946</v>
      </c>
      <c r="D3200">
        <f t="shared" si="257"/>
        <v>22</v>
      </c>
      <c r="E3200">
        <v>73</v>
      </c>
      <c r="F3200" s="3">
        <v>408.01900000000001</v>
      </c>
      <c r="G3200" s="3">
        <f t="shared" si="260"/>
        <v>399.56140812000001</v>
      </c>
      <c r="H3200" s="3">
        <f t="shared" si="260"/>
        <v>396.35554479000007</v>
      </c>
      <c r="I3200" s="3">
        <f t="shared" si="260"/>
        <v>395.86549646999953</v>
      </c>
    </row>
    <row r="3201" spans="3:9">
      <c r="C3201" s="2">
        <f t="shared" si="256"/>
        <v>39946</v>
      </c>
      <c r="D3201">
        <f t="shared" si="257"/>
        <v>23</v>
      </c>
      <c r="E3201">
        <v>74</v>
      </c>
      <c r="F3201" s="3">
        <v>359.22899999999998</v>
      </c>
      <c r="G3201" s="3">
        <f t="shared" si="260"/>
        <v>407.87980266</v>
      </c>
      <c r="H3201" s="3">
        <f t="shared" si="260"/>
        <v>404.5242722800001</v>
      </c>
      <c r="I3201" s="3">
        <f t="shared" si="260"/>
        <v>404.71825114999962</v>
      </c>
    </row>
    <row r="3202" spans="3:9">
      <c r="C3202" s="2">
        <f t="shared" si="256"/>
        <v>39946</v>
      </c>
      <c r="D3202">
        <f t="shared" si="257"/>
        <v>24</v>
      </c>
      <c r="E3202">
        <v>74</v>
      </c>
      <c r="F3202" s="3">
        <v>332.39400000000001</v>
      </c>
      <c r="G3202" s="3">
        <f t="shared" si="260"/>
        <v>407.87980266</v>
      </c>
      <c r="H3202" s="3">
        <f t="shared" si="260"/>
        <v>404.5242722800001</v>
      </c>
      <c r="I3202" s="3">
        <f t="shared" si="260"/>
        <v>404.71825114999962</v>
      </c>
    </row>
    <row r="3203" spans="3:9">
      <c r="C3203" s="2">
        <f t="shared" si="256"/>
        <v>39947</v>
      </c>
      <c r="D3203">
        <f t="shared" si="257"/>
        <v>1</v>
      </c>
      <c r="E3203">
        <v>74</v>
      </c>
      <c r="F3203" s="3">
        <v>317.553</v>
      </c>
      <c r="G3203" s="3">
        <f t="shared" si="260"/>
        <v>407.87980266</v>
      </c>
      <c r="H3203" s="3">
        <f t="shared" si="260"/>
        <v>404.5242722800001</v>
      </c>
      <c r="I3203" s="3">
        <f t="shared" si="260"/>
        <v>404.71825114999962</v>
      </c>
    </row>
    <row r="3204" spans="3:9">
      <c r="C3204" s="2">
        <f t="shared" si="256"/>
        <v>39947</v>
      </c>
      <c r="D3204">
        <f t="shared" si="257"/>
        <v>2</v>
      </c>
      <c r="E3204">
        <v>73</v>
      </c>
      <c r="F3204" s="3">
        <v>314.28399999999999</v>
      </c>
      <c r="G3204" s="3">
        <f t="shared" si="260"/>
        <v>399.56140812000001</v>
      </c>
      <c r="H3204" s="3">
        <f t="shared" si="260"/>
        <v>396.35554479000007</v>
      </c>
      <c r="I3204" s="3">
        <f t="shared" si="260"/>
        <v>395.86549646999953</v>
      </c>
    </row>
    <row r="3205" spans="3:9">
      <c r="C3205" s="2">
        <f t="shared" si="256"/>
        <v>39947</v>
      </c>
      <c r="D3205">
        <f t="shared" si="257"/>
        <v>3</v>
      </c>
      <c r="E3205">
        <v>73</v>
      </c>
      <c r="F3205" s="3">
        <v>314.90800000000002</v>
      </c>
      <c r="G3205" s="3">
        <f t="shared" si="260"/>
        <v>399.56140812000001</v>
      </c>
      <c r="H3205" s="3">
        <f t="shared" si="260"/>
        <v>396.35554479000007</v>
      </c>
      <c r="I3205" s="3">
        <f t="shared" si="260"/>
        <v>395.86549646999953</v>
      </c>
    </row>
    <row r="3206" spans="3:9">
      <c r="C3206" s="2">
        <f t="shared" si="256"/>
        <v>39947</v>
      </c>
      <c r="D3206">
        <f t="shared" si="257"/>
        <v>4</v>
      </c>
      <c r="E3206">
        <v>72</v>
      </c>
      <c r="F3206" s="3">
        <v>315.21100000000001</v>
      </c>
      <c r="G3206" s="3">
        <f t="shared" si="260"/>
        <v>391.62680699999987</v>
      </c>
      <c r="H3206" s="3">
        <f t="shared" si="260"/>
        <v>388.63832601999997</v>
      </c>
      <c r="I3206" s="3">
        <f t="shared" si="260"/>
        <v>387.48477317000021</v>
      </c>
    </row>
    <row r="3207" spans="3:9">
      <c r="C3207" s="2">
        <f t="shared" si="256"/>
        <v>39947</v>
      </c>
      <c r="D3207">
        <f t="shared" si="257"/>
        <v>5</v>
      </c>
      <c r="E3207">
        <v>72</v>
      </c>
      <c r="F3207" s="3">
        <v>325.55500000000001</v>
      </c>
      <c r="G3207" s="3">
        <f t="shared" si="260"/>
        <v>391.62680699999987</v>
      </c>
      <c r="H3207" s="3">
        <f t="shared" si="260"/>
        <v>388.63832601999997</v>
      </c>
      <c r="I3207" s="3">
        <f t="shared" si="260"/>
        <v>387.48477317000021</v>
      </c>
    </row>
    <row r="3208" spans="3:9">
      <c r="C3208" s="2">
        <f t="shared" si="256"/>
        <v>39947</v>
      </c>
      <c r="D3208">
        <f t="shared" si="257"/>
        <v>6</v>
      </c>
      <c r="E3208">
        <v>72</v>
      </c>
      <c r="F3208" s="3">
        <v>345.334</v>
      </c>
      <c r="G3208" s="3">
        <f t="shared" si="260"/>
        <v>391.62680699999987</v>
      </c>
      <c r="H3208" s="3">
        <f t="shared" si="260"/>
        <v>388.63832601999997</v>
      </c>
      <c r="I3208" s="3">
        <f t="shared" si="260"/>
        <v>387.48477317000021</v>
      </c>
    </row>
    <row r="3209" spans="3:9">
      <c r="C3209" s="2">
        <f t="shared" si="256"/>
        <v>39947</v>
      </c>
      <c r="D3209">
        <f t="shared" si="257"/>
        <v>7</v>
      </c>
      <c r="E3209">
        <v>76</v>
      </c>
      <c r="F3209" s="3">
        <v>373.13600000000002</v>
      </c>
      <c r="G3209" s="3">
        <f t="shared" si="260"/>
        <v>425.66797199999996</v>
      </c>
      <c r="H3209" s="3">
        <f t="shared" si="260"/>
        <v>422.24345838000011</v>
      </c>
      <c r="I3209" s="3">
        <f t="shared" si="260"/>
        <v>423.79930353000015</v>
      </c>
    </row>
    <row r="3210" spans="3:9">
      <c r="C3210" s="2">
        <f t="shared" si="256"/>
        <v>39947</v>
      </c>
      <c r="D3210">
        <f t="shared" si="257"/>
        <v>8</v>
      </c>
      <c r="E3210">
        <v>79</v>
      </c>
      <c r="F3210" s="3">
        <v>425.77300000000002</v>
      </c>
      <c r="G3210" s="3">
        <f t="shared" si="260"/>
        <v>455.22867666000002</v>
      </c>
      <c r="H3210" s="3">
        <f t="shared" si="260"/>
        <v>452.37858393000005</v>
      </c>
      <c r="I3210" s="3">
        <f t="shared" si="260"/>
        <v>455.66715765000077</v>
      </c>
    </row>
    <row r="3211" spans="3:9">
      <c r="C3211" s="2">
        <f t="shared" si="256"/>
        <v>39947</v>
      </c>
      <c r="D3211">
        <f t="shared" si="257"/>
        <v>9</v>
      </c>
      <c r="E3211">
        <v>80</v>
      </c>
      <c r="F3211" s="3">
        <v>498.541</v>
      </c>
      <c r="G3211" s="3">
        <f t="shared" si="260"/>
        <v>465.84983171999988</v>
      </c>
      <c r="H3211" s="3">
        <f t="shared" si="260"/>
        <v>463.39918978000003</v>
      </c>
      <c r="I3211" s="3">
        <f t="shared" si="260"/>
        <v>467.09328989000102</v>
      </c>
    </row>
    <row r="3212" spans="3:9">
      <c r="C3212" s="2">
        <f t="shared" si="256"/>
        <v>39947</v>
      </c>
      <c r="D3212">
        <f t="shared" si="257"/>
        <v>10</v>
      </c>
      <c r="E3212">
        <v>82</v>
      </c>
      <c r="F3212" s="3">
        <v>551.35500000000002</v>
      </c>
      <c r="G3212" s="3">
        <f t="shared" ref="G3212:I3231" si="261">(G$3*$E3212^4)+(G$4*$E3212^3)+(G$5*$E3212^2)+(G$6*$E3212)+G$7</f>
        <v>488.24352210000006</v>
      </c>
      <c r="H3212" s="3">
        <f t="shared" si="261"/>
        <v>486.94455492000009</v>
      </c>
      <c r="I3212" s="3">
        <f t="shared" si="261"/>
        <v>491.03906547000048</v>
      </c>
    </row>
    <row r="3213" spans="3:9">
      <c r="C3213" s="2">
        <f t="shared" ref="C3213:C3276" si="262">IF(D3213=1,C3212+1,C3212)</f>
        <v>39947</v>
      </c>
      <c r="D3213">
        <f t="shared" ref="D3213:D3276" si="263">IF(D3212=24,1,D3212+1)</f>
        <v>11</v>
      </c>
      <c r="E3213">
        <v>82</v>
      </c>
      <c r="F3213" s="3">
        <v>579.68700000000001</v>
      </c>
      <c r="G3213" s="3">
        <f t="shared" si="261"/>
        <v>488.24352210000006</v>
      </c>
      <c r="H3213" s="3">
        <f t="shared" si="261"/>
        <v>486.94455492000009</v>
      </c>
      <c r="I3213" s="3">
        <f t="shared" si="261"/>
        <v>491.03906547000048</v>
      </c>
    </row>
    <row r="3214" spans="3:9">
      <c r="C3214" s="2">
        <f t="shared" si="262"/>
        <v>39947</v>
      </c>
      <c r="D3214">
        <f t="shared" si="263"/>
        <v>12</v>
      </c>
      <c r="E3214">
        <v>82</v>
      </c>
      <c r="F3214" s="3">
        <v>595.55700000000002</v>
      </c>
      <c r="G3214" s="3">
        <f t="shared" si="261"/>
        <v>488.24352210000006</v>
      </c>
      <c r="H3214" s="3">
        <f t="shared" si="261"/>
        <v>486.94455492000009</v>
      </c>
      <c r="I3214" s="3">
        <f t="shared" si="261"/>
        <v>491.03906547000048</v>
      </c>
    </row>
    <row r="3215" spans="3:9">
      <c r="C3215" s="2">
        <f t="shared" si="262"/>
        <v>39947</v>
      </c>
      <c r="D3215">
        <f t="shared" si="263"/>
        <v>13</v>
      </c>
      <c r="E3215">
        <v>84</v>
      </c>
      <c r="F3215" s="3">
        <v>604.54399999999998</v>
      </c>
      <c r="G3215" s="3">
        <f t="shared" si="261"/>
        <v>512.17238615999986</v>
      </c>
      <c r="H3215" s="3">
        <f t="shared" si="261"/>
        <v>512.54079958</v>
      </c>
      <c r="I3215" s="3">
        <f t="shared" si="261"/>
        <v>516.29809865000061</v>
      </c>
    </row>
    <row r="3216" spans="3:9">
      <c r="C3216" s="2">
        <f t="shared" si="262"/>
        <v>39947</v>
      </c>
      <c r="D3216">
        <f t="shared" si="263"/>
        <v>14</v>
      </c>
      <c r="E3216">
        <v>83</v>
      </c>
      <c r="F3216" s="3">
        <v>609.18799999999999</v>
      </c>
      <c r="G3216" s="3">
        <f t="shared" si="261"/>
        <v>500.01605741999992</v>
      </c>
      <c r="H3216" s="3">
        <f t="shared" si="261"/>
        <v>499.48291668999991</v>
      </c>
      <c r="I3216" s="3">
        <f t="shared" si="261"/>
        <v>503.51605336999916</v>
      </c>
    </row>
    <row r="3217" spans="3:9">
      <c r="C3217" s="2">
        <f t="shared" si="262"/>
        <v>39947</v>
      </c>
      <c r="D3217">
        <f t="shared" si="263"/>
        <v>15</v>
      </c>
      <c r="E3217">
        <v>82</v>
      </c>
      <c r="F3217" s="3">
        <v>600.98900000000003</v>
      </c>
      <c r="G3217" s="3">
        <f t="shared" si="261"/>
        <v>488.24352210000006</v>
      </c>
      <c r="H3217" s="3">
        <f t="shared" si="261"/>
        <v>486.94455492000009</v>
      </c>
      <c r="I3217" s="3">
        <f t="shared" si="261"/>
        <v>491.03906547000048</v>
      </c>
    </row>
    <row r="3218" spans="3:9">
      <c r="C3218" s="2">
        <f t="shared" si="262"/>
        <v>39947</v>
      </c>
      <c r="D3218">
        <f t="shared" si="263"/>
        <v>16</v>
      </c>
      <c r="E3218">
        <v>80</v>
      </c>
      <c r="F3218" s="3">
        <v>581.73199999999997</v>
      </c>
      <c r="G3218" s="3">
        <f t="shared" si="261"/>
        <v>465.84983171999988</v>
      </c>
      <c r="H3218" s="3">
        <f t="shared" si="261"/>
        <v>463.39918978000003</v>
      </c>
      <c r="I3218" s="3">
        <f t="shared" si="261"/>
        <v>467.09328989000102</v>
      </c>
    </row>
    <row r="3219" spans="3:9">
      <c r="C3219" s="2">
        <f t="shared" si="262"/>
        <v>39947</v>
      </c>
      <c r="D3219">
        <f t="shared" si="263"/>
        <v>17</v>
      </c>
      <c r="E3219">
        <v>80</v>
      </c>
      <c r="F3219" s="3">
        <v>556.702</v>
      </c>
      <c r="G3219" s="3">
        <f t="shared" si="261"/>
        <v>465.84983171999988</v>
      </c>
      <c r="H3219" s="3">
        <f t="shared" si="261"/>
        <v>463.39918978000003</v>
      </c>
      <c r="I3219" s="3">
        <f t="shared" si="261"/>
        <v>467.09328989000102</v>
      </c>
    </row>
    <row r="3220" spans="3:9">
      <c r="C3220" s="2">
        <f t="shared" si="262"/>
        <v>39947</v>
      </c>
      <c r="D3220">
        <f t="shared" si="263"/>
        <v>18</v>
      </c>
      <c r="E3220">
        <v>80</v>
      </c>
      <c r="F3220" s="3">
        <v>520.22799999999995</v>
      </c>
      <c r="G3220" s="3">
        <f t="shared" si="261"/>
        <v>465.84983171999988</v>
      </c>
      <c r="H3220" s="3">
        <f t="shared" si="261"/>
        <v>463.39918978000003</v>
      </c>
      <c r="I3220" s="3">
        <f t="shared" si="261"/>
        <v>467.09328989000102</v>
      </c>
    </row>
    <row r="3221" spans="3:9">
      <c r="C3221" s="2">
        <f t="shared" si="262"/>
        <v>39947</v>
      </c>
      <c r="D3221">
        <f t="shared" si="263"/>
        <v>19</v>
      </c>
      <c r="E3221">
        <v>78</v>
      </c>
      <c r="F3221" s="3">
        <v>500.34699999999998</v>
      </c>
      <c r="G3221" s="3">
        <f t="shared" si="261"/>
        <v>444.99131502</v>
      </c>
      <c r="H3221" s="3">
        <f t="shared" si="261"/>
        <v>441.85029423999998</v>
      </c>
      <c r="I3221" s="3">
        <f t="shared" si="261"/>
        <v>444.63139367000173</v>
      </c>
    </row>
    <row r="3222" spans="3:9">
      <c r="C3222" s="2">
        <f t="shared" si="262"/>
        <v>39947</v>
      </c>
      <c r="D3222">
        <f t="shared" si="263"/>
        <v>20</v>
      </c>
      <c r="E3222">
        <v>76</v>
      </c>
      <c r="F3222" s="3">
        <v>497.75299999999999</v>
      </c>
      <c r="G3222" s="3">
        <f t="shared" si="261"/>
        <v>425.66797199999996</v>
      </c>
      <c r="H3222" s="3">
        <f t="shared" si="261"/>
        <v>422.24345838000011</v>
      </c>
      <c r="I3222" s="3">
        <f t="shared" si="261"/>
        <v>423.79930353000015</v>
      </c>
    </row>
    <row r="3223" spans="3:9">
      <c r="C3223" s="2">
        <f t="shared" si="262"/>
        <v>39947</v>
      </c>
      <c r="D3223">
        <f t="shared" si="263"/>
        <v>21</v>
      </c>
      <c r="E3223">
        <v>76</v>
      </c>
      <c r="F3223" s="3">
        <v>469.517</v>
      </c>
      <c r="G3223" s="3">
        <f t="shared" si="261"/>
        <v>425.66797199999996</v>
      </c>
      <c r="H3223" s="3">
        <f t="shared" si="261"/>
        <v>422.24345838000011</v>
      </c>
      <c r="I3223" s="3">
        <f t="shared" si="261"/>
        <v>423.79930353000015</v>
      </c>
    </row>
    <row r="3224" spans="3:9">
      <c r="C3224" s="2">
        <f t="shared" si="262"/>
        <v>39947</v>
      </c>
      <c r="D3224">
        <f t="shared" si="263"/>
        <v>22</v>
      </c>
      <c r="E3224">
        <v>74</v>
      </c>
      <c r="F3224" s="3">
        <v>418.33600000000001</v>
      </c>
      <c r="G3224" s="3">
        <f t="shared" si="261"/>
        <v>407.87980266</v>
      </c>
      <c r="H3224" s="3">
        <f t="shared" si="261"/>
        <v>404.5242722800001</v>
      </c>
      <c r="I3224" s="3">
        <f t="shared" si="261"/>
        <v>404.71825114999962</v>
      </c>
    </row>
    <row r="3225" spans="3:9">
      <c r="C3225" s="2">
        <f t="shared" si="262"/>
        <v>39947</v>
      </c>
      <c r="D3225">
        <f t="shared" si="263"/>
        <v>23</v>
      </c>
      <c r="E3225">
        <v>74</v>
      </c>
      <c r="F3225" s="3">
        <v>369.38200000000001</v>
      </c>
      <c r="G3225" s="3">
        <f t="shared" si="261"/>
        <v>407.87980266</v>
      </c>
      <c r="H3225" s="3">
        <f t="shared" si="261"/>
        <v>404.5242722800001</v>
      </c>
      <c r="I3225" s="3">
        <f t="shared" si="261"/>
        <v>404.71825114999962</v>
      </c>
    </row>
    <row r="3226" spans="3:9">
      <c r="C3226" s="2">
        <f t="shared" si="262"/>
        <v>39947</v>
      </c>
      <c r="D3226">
        <f t="shared" si="263"/>
        <v>24</v>
      </c>
      <c r="E3226">
        <v>75</v>
      </c>
      <c r="F3226" s="3">
        <v>338.63900000000001</v>
      </c>
      <c r="G3226" s="3">
        <f t="shared" si="261"/>
        <v>416.58199061999994</v>
      </c>
      <c r="H3226" s="3">
        <f t="shared" si="261"/>
        <v>413.15130973000009</v>
      </c>
      <c r="I3226" s="3">
        <f t="shared" si="261"/>
        <v>414.03328529000015</v>
      </c>
    </row>
    <row r="3227" spans="3:9">
      <c r="C3227" s="2">
        <f t="shared" si="262"/>
        <v>39948</v>
      </c>
      <c r="D3227">
        <f t="shared" si="263"/>
        <v>1</v>
      </c>
      <c r="E3227">
        <v>74</v>
      </c>
      <c r="F3227" s="3">
        <v>327.82299999999998</v>
      </c>
      <c r="G3227" s="3">
        <f t="shared" si="261"/>
        <v>407.87980266</v>
      </c>
      <c r="H3227" s="3">
        <f t="shared" si="261"/>
        <v>404.5242722800001</v>
      </c>
      <c r="I3227" s="3">
        <f t="shared" si="261"/>
        <v>404.71825114999962</v>
      </c>
    </row>
    <row r="3228" spans="3:9">
      <c r="C3228" s="2">
        <f t="shared" si="262"/>
        <v>39948</v>
      </c>
      <c r="D3228">
        <f t="shared" si="263"/>
        <v>2</v>
      </c>
      <c r="E3228">
        <v>73</v>
      </c>
      <c r="F3228" s="3">
        <v>321.20299999999997</v>
      </c>
      <c r="G3228" s="3">
        <f t="shared" si="261"/>
        <v>399.56140812000001</v>
      </c>
      <c r="H3228" s="3">
        <f t="shared" si="261"/>
        <v>396.35554479000007</v>
      </c>
      <c r="I3228" s="3">
        <f t="shared" si="261"/>
        <v>395.86549646999953</v>
      </c>
    </row>
    <row r="3229" spans="3:9">
      <c r="C3229" s="2">
        <f t="shared" si="262"/>
        <v>39948</v>
      </c>
      <c r="D3229">
        <f t="shared" si="263"/>
        <v>3</v>
      </c>
      <c r="E3229">
        <v>71</v>
      </c>
      <c r="F3229" s="3">
        <v>311.08699999999999</v>
      </c>
      <c r="G3229" s="3">
        <f t="shared" si="261"/>
        <v>384.07599930000003</v>
      </c>
      <c r="H3229" s="3">
        <f t="shared" si="261"/>
        <v>381.36581473000001</v>
      </c>
      <c r="I3229" s="3">
        <f t="shared" si="261"/>
        <v>379.58428973000042</v>
      </c>
    </row>
    <row r="3230" spans="3:9">
      <c r="C3230" s="2">
        <f t="shared" si="262"/>
        <v>39948</v>
      </c>
      <c r="D3230">
        <f t="shared" si="263"/>
        <v>4</v>
      </c>
      <c r="E3230">
        <v>71</v>
      </c>
      <c r="F3230" s="3">
        <v>313.41500000000002</v>
      </c>
      <c r="G3230" s="3">
        <f t="shared" si="261"/>
        <v>384.07599930000003</v>
      </c>
      <c r="H3230" s="3">
        <f t="shared" si="261"/>
        <v>381.36581473000001</v>
      </c>
      <c r="I3230" s="3">
        <f t="shared" si="261"/>
        <v>379.58428973000042</v>
      </c>
    </row>
    <row r="3231" spans="3:9">
      <c r="C3231" s="2">
        <f t="shared" si="262"/>
        <v>39948</v>
      </c>
      <c r="D3231">
        <f t="shared" si="263"/>
        <v>5</v>
      </c>
      <c r="E3231">
        <v>71</v>
      </c>
      <c r="F3231" s="3">
        <v>324.45299999999997</v>
      </c>
      <c r="G3231" s="3">
        <f t="shared" si="261"/>
        <v>384.07599930000003</v>
      </c>
      <c r="H3231" s="3">
        <f t="shared" si="261"/>
        <v>381.36581473000001</v>
      </c>
      <c r="I3231" s="3">
        <f t="shared" si="261"/>
        <v>379.58428973000042</v>
      </c>
    </row>
    <row r="3232" spans="3:9">
      <c r="C3232" s="2">
        <f t="shared" si="262"/>
        <v>39948</v>
      </c>
      <c r="D3232">
        <f t="shared" si="263"/>
        <v>6</v>
      </c>
      <c r="E3232">
        <v>70</v>
      </c>
      <c r="F3232" s="3">
        <v>336.214</v>
      </c>
      <c r="G3232" s="3">
        <f t="shared" ref="G3232:I3251" si="264">(G$3*$E3232^4)+(G$4*$E3232^3)+(G$5*$E3232^2)+(G$6*$E3232)+G$7</f>
        <v>376.90898501999993</v>
      </c>
      <c r="H3232" s="3">
        <f t="shared" si="264"/>
        <v>374.53120968000002</v>
      </c>
      <c r="I3232" s="3">
        <f t="shared" si="264"/>
        <v>372.17071119000053</v>
      </c>
    </row>
    <row r="3233" spans="3:9">
      <c r="C3233" s="2">
        <f t="shared" si="262"/>
        <v>39948</v>
      </c>
      <c r="D3233">
        <f t="shared" si="263"/>
        <v>7</v>
      </c>
      <c r="E3233">
        <v>71</v>
      </c>
      <c r="F3233" s="3">
        <v>361.83699999999999</v>
      </c>
      <c r="G3233" s="3">
        <f t="shared" si="264"/>
        <v>384.07599930000003</v>
      </c>
      <c r="H3233" s="3">
        <f t="shared" si="264"/>
        <v>381.36581473000001</v>
      </c>
      <c r="I3233" s="3">
        <f t="shared" si="264"/>
        <v>379.58428973000042</v>
      </c>
    </row>
    <row r="3234" spans="3:9">
      <c r="C3234" s="2">
        <f t="shared" si="262"/>
        <v>39948</v>
      </c>
      <c r="D3234">
        <f t="shared" si="263"/>
        <v>8</v>
      </c>
      <c r="E3234">
        <v>72</v>
      </c>
      <c r="F3234" s="3">
        <v>411.04899999999998</v>
      </c>
      <c r="G3234" s="3">
        <f t="shared" si="264"/>
        <v>391.62680699999987</v>
      </c>
      <c r="H3234" s="3">
        <f t="shared" si="264"/>
        <v>388.63832601999997</v>
      </c>
      <c r="I3234" s="3">
        <f t="shared" si="264"/>
        <v>387.48477317000021</v>
      </c>
    </row>
    <row r="3235" spans="3:9">
      <c r="C3235" s="2">
        <f t="shared" si="262"/>
        <v>39948</v>
      </c>
      <c r="D3235">
        <f t="shared" si="263"/>
        <v>9</v>
      </c>
      <c r="E3235">
        <v>76</v>
      </c>
      <c r="F3235" s="3">
        <v>480.41199999999998</v>
      </c>
      <c r="G3235" s="3">
        <f t="shared" si="264"/>
        <v>425.66797199999996</v>
      </c>
      <c r="H3235" s="3">
        <f t="shared" si="264"/>
        <v>422.24345838000011</v>
      </c>
      <c r="I3235" s="3">
        <f t="shared" si="264"/>
        <v>423.79930353000015</v>
      </c>
    </row>
    <row r="3236" spans="3:9">
      <c r="C3236" s="2">
        <f t="shared" si="262"/>
        <v>39948</v>
      </c>
      <c r="D3236">
        <f t="shared" si="263"/>
        <v>10</v>
      </c>
      <c r="E3236">
        <v>79</v>
      </c>
      <c r="F3236" s="3">
        <v>537.84</v>
      </c>
      <c r="G3236" s="3">
        <f t="shared" si="264"/>
        <v>455.22867666000002</v>
      </c>
      <c r="H3236" s="3">
        <f t="shared" si="264"/>
        <v>452.37858393000005</v>
      </c>
      <c r="I3236" s="3">
        <f t="shared" si="264"/>
        <v>455.66715765000077</v>
      </c>
    </row>
    <row r="3237" spans="3:9">
      <c r="C3237" s="2">
        <f t="shared" si="262"/>
        <v>39948</v>
      </c>
      <c r="D3237">
        <f t="shared" si="263"/>
        <v>11</v>
      </c>
      <c r="E3237">
        <v>81</v>
      </c>
      <c r="F3237" s="3">
        <v>570.88699999999994</v>
      </c>
      <c r="G3237" s="3">
        <f t="shared" si="264"/>
        <v>476.85478019999982</v>
      </c>
      <c r="H3237" s="3">
        <f t="shared" si="264"/>
        <v>474.91891303000011</v>
      </c>
      <c r="I3237" s="3">
        <f t="shared" si="264"/>
        <v>478.89077783000045</v>
      </c>
    </row>
    <row r="3238" spans="3:9">
      <c r="C3238" s="2">
        <f t="shared" si="262"/>
        <v>39948</v>
      </c>
      <c r="D3238">
        <f t="shared" si="263"/>
        <v>12</v>
      </c>
      <c r="E3238">
        <v>81</v>
      </c>
      <c r="F3238" s="3">
        <v>588.90899999999999</v>
      </c>
      <c r="G3238" s="3">
        <f t="shared" si="264"/>
        <v>476.85478019999982</v>
      </c>
      <c r="H3238" s="3">
        <f t="shared" si="264"/>
        <v>474.91891303000011</v>
      </c>
      <c r="I3238" s="3">
        <f t="shared" si="264"/>
        <v>478.89077783000045</v>
      </c>
    </row>
    <row r="3239" spans="3:9">
      <c r="C3239" s="2">
        <f t="shared" si="262"/>
        <v>39948</v>
      </c>
      <c r="D3239">
        <f t="shared" si="263"/>
        <v>13</v>
      </c>
      <c r="E3239">
        <v>83</v>
      </c>
      <c r="F3239" s="3">
        <v>596.58500000000004</v>
      </c>
      <c r="G3239" s="3">
        <f t="shared" si="264"/>
        <v>500.01605741999992</v>
      </c>
      <c r="H3239" s="3">
        <f t="shared" si="264"/>
        <v>499.48291668999991</v>
      </c>
      <c r="I3239" s="3">
        <f t="shared" si="264"/>
        <v>503.51605336999916</v>
      </c>
    </row>
    <row r="3240" spans="3:9">
      <c r="C3240" s="2">
        <f t="shared" si="262"/>
        <v>39948</v>
      </c>
      <c r="D3240">
        <f t="shared" si="263"/>
        <v>14</v>
      </c>
      <c r="E3240">
        <v>83</v>
      </c>
      <c r="F3240" s="3">
        <v>600.072</v>
      </c>
      <c r="G3240" s="3">
        <f t="shared" si="264"/>
        <v>500.01605741999992</v>
      </c>
      <c r="H3240" s="3">
        <f t="shared" si="264"/>
        <v>499.48291668999991</v>
      </c>
      <c r="I3240" s="3">
        <f t="shared" si="264"/>
        <v>503.51605336999916</v>
      </c>
    </row>
    <row r="3241" spans="3:9">
      <c r="C3241" s="2">
        <f t="shared" si="262"/>
        <v>39948</v>
      </c>
      <c r="D3241">
        <f t="shared" si="263"/>
        <v>15</v>
      </c>
      <c r="E3241">
        <v>82</v>
      </c>
      <c r="F3241" s="3">
        <v>584.64</v>
      </c>
      <c r="G3241" s="3">
        <f t="shared" si="264"/>
        <v>488.24352210000006</v>
      </c>
      <c r="H3241" s="3">
        <f t="shared" si="264"/>
        <v>486.94455492000009</v>
      </c>
      <c r="I3241" s="3">
        <f t="shared" si="264"/>
        <v>491.03906547000048</v>
      </c>
    </row>
    <row r="3242" spans="3:9">
      <c r="C3242" s="2">
        <f t="shared" si="262"/>
        <v>39948</v>
      </c>
      <c r="D3242">
        <f t="shared" si="263"/>
        <v>16</v>
      </c>
      <c r="E3242">
        <v>80</v>
      </c>
      <c r="F3242" s="3">
        <v>571.11</v>
      </c>
      <c r="G3242" s="3">
        <f t="shared" si="264"/>
        <v>465.84983171999988</v>
      </c>
      <c r="H3242" s="3">
        <f t="shared" si="264"/>
        <v>463.39918978000003</v>
      </c>
      <c r="I3242" s="3">
        <f t="shared" si="264"/>
        <v>467.09328989000102</v>
      </c>
    </row>
    <row r="3243" spans="3:9">
      <c r="C3243" s="2">
        <f t="shared" si="262"/>
        <v>39948</v>
      </c>
      <c r="D3243">
        <f t="shared" si="263"/>
        <v>17</v>
      </c>
      <c r="E3243">
        <v>80</v>
      </c>
      <c r="F3243" s="3">
        <v>551.25800000000004</v>
      </c>
      <c r="G3243" s="3">
        <f t="shared" si="264"/>
        <v>465.84983171999988</v>
      </c>
      <c r="H3243" s="3">
        <f t="shared" si="264"/>
        <v>463.39918978000003</v>
      </c>
      <c r="I3243" s="3">
        <f t="shared" si="264"/>
        <v>467.09328989000102</v>
      </c>
    </row>
    <row r="3244" spans="3:9">
      <c r="C3244" s="2">
        <f t="shared" si="262"/>
        <v>39948</v>
      </c>
      <c r="D3244">
        <f t="shared" si="263"/>
        <v>18</v>
      </c>
      <c r="E3244">
        <v>80</v>
      </c>
      <c r="F3244" s="3">
        <v>518.86900000000003</v>
      </c>
      <c r="G3244" s="3">
        <f t="shared" si="264"/>
        <v>465.84983171999988</v>
      </c>
      <c r="H3244" s="3">
        <f t="shared" si="264"/>
        <v>463.39918978000003</v>
      </c>
      <c r="I3244" s="3">
        <f t="shared" si="264"/>
        <v>467.09328989000102</v>
      </c>
    </row>
    <row r="3245" spans="3:9">
      <c r="C3245" s="2">
        <f t="shared" si="262"/>
        <v>39948</v>
      </c>
      <c r="D3245">
        <f t="shared" si="263"/>
        <v>19</v>
      </c>
      <c r="E3245">
        <v>79</v>
      </c>
      <c r="F3245" s="3">
        <v>502.75400000000002</v>
      </c>
      <c r="G3245" s="3">
        <f t="shared" si="264"/>
        <v>455.22867666000002</v>
      </c>
      <c r="H3245" s="3">
        <f t="shared" si="264"/>
        <v>452.37858393000005</v>
      </c>
      <c r="I3245" s="3">
        <f t="shared" si="264"/>
        <v>455.66715765000077</v>
      </c>
    </row>
    <row r="3246" spans="3:9">
      <c r="C3246" s="2">
        <f t="shared" si="262"/>
        <v>39948</v>
      </c>
      <c r="D3246">
        <f t="shared" si="263"/>
        <v>20</v>
      </c>
      <c r="E3246">
        <v>76</v>
      </c>
      <c r="F3246" s="3">
        <v>499.05500000000001</v>
      </c>
      <c r="G3246" s="3">
        <f t="shared" si="264"/>
        <v>425.66797199999996</v>
      </c>
      <c r="H3246" s="3">
        <f t="shared" si="264"/>
        <v>422.24345838000011</v>
      </c>
      <c r="I3246" s="3">
        <f t="shared" si="264"/>
        <v>423.79930353000015</v>
      </c>
    </row>
    <row r="3247" spans="3:9">
      <c r="C3247" s="2">
        <f t="shared" si="262"/>
        <v>39948</v>
      </c>
      <c r="D3247">
        <f t="shared" si="263"/>
        <v>21</v>
      </c>
      <c r="E3247">
        <v>77</v>
      </c>
      <c r="F3247" s="3">
        <v>482.16699999999997</v>
      </c>
      <c r="G3247" s="3">
        <f t="shared" si="264"/>
        <v>435.13774680000006</v>
      </c>
      <c r="H3247" s="3">
        <f t="shared" si="264"/>
        <v>431.80751946999999</v>
      </c>
      <c r="I3247" s="3">
        <f t="shared" si="264"/>
        <v>434.00346707000068</v>
      </c>
    </row>
    <row r="3248" spans="3:9">
      <c r="C3248" s="2">
        <f t="shared" si="262"/>
        <v>39948</v>
      </c>
      <c r="D3248">
        <f t="shared" si="263"/>
        <v>22</v>
      </c>
      <c r="E3248">
        <v>76</v>
      </c>
      <c r="F3248" s="3">
        <v>436.24</v>
      </c>
      <c r="G3248" s="3">
        <f t="shared" si="264"/>
        <v>425.66797199999996</v>
      </c>
      <c r="H3248" s="3">
        <f t="shared" si="264"/>
        <v>422.24345838000011</v>
      </c>
      <c r="I3248" s="3">
        <f t="shared" si="264"/>
        <v>423.79930353000015</v>
      </c>
    </row>
    <row r="3249" spans="3:9">
      <c r="C3249" s="2">
        <f t="shared" si="262"/>
        <v>39948</v>
      </c>
      <c r="D3249">
        <f t="shared" si="263"/>
        <v>23</v>
      </c>
      <c r="E3249">
        <v>75</v>
      </c>
      <c r="F3249" s="3">
        <v>387.62599999999998</v>
      </c>
      <c r="G3249" s="3">
        <f t="shared" si="264"/>
        <v>416.58199061999994</v>
      </c>
      <c r="H3249" s="3">
        <f t="shared" si="264"/>
        <v>413.15130973000009</v>
      </c>
      <c r="I3249" s="3">
        <f t="shared" si="264"/>
        <v>414.03328529000015</v>
      </c>
    </row>
    <row r="3250" spans="3:9">
      <c r="C3250" s="2">
        <f t="shared" si="262"/>
        <v>39948</v>
      </c>
      <c r="D3250">
        <f t="shared" si="263"/>
        <v>24</v>
      </c>
      <c r="E3250">
        <v>75</v>
      </c>
      <c r="F3250" s="3">
        <v>348.75599999999997</v>
      </c>
      <c r="G3250" s="3">
        <f t="shared" si="264"/>
        <v>416.58199061999994</v>
      </c>
      <c r="H3250" s="3">
        <f t="shared" si="264"/>
        <v>413.15130973000009</v>
      </c>
      <c r="I3250" s="3">
        <f t="shared" si="264"/>
        <v>414.03328529000015</v>
      </c>
    </row>
    <row r="3251" spans="3:9">
      <c r="C3251" s="2">
        <f t="shared" si="262"/>
        <v>39949</v>
      </c>
      <c r="D3251">
        <f t="shared" si="263"/>
        <v>1</v>
      </c>
      <c r="E3251">
        <v>75</v>
      </c>
      <c r="F3251" s="3">
        <v>327.38200000000001</v>
      </c>
      <c r="G3251" s="3">
        <f t="shared" si="264"/>
        <v>416.58199061999994</v>
      </c>
      <c r="H3251" s="3">
        <f t="shared" si="264"/>
        <v>413.15130973000009</v>
      </c>
      <c r="I3251" s="3">
        <f t="shared" si="264"/>
        <v>414.03328529000015</v>
      </c>
    </row>
    <row r="3252" spans="3:9">
      <c r="C3252" s="2">
        <f t="shared" si="262"/>
        <v>39949</v>
      </c>
      <c r="D3252">
        <f t="shared" si="263"/>
        <v>2</v>
      </c>
      <c r="E3252">
        <v>74</v>
      </c>
      <c r="F3252" s="3">
        <v>318.87099999999998</v>
      </c>
      <c r="G3252" s="3">
        <f t="shared" ref="G3252:I3271" si="265">(G$3*$E3252^4)+(G$4*$E3252^3)+(G$5*$E3252^2)+(G$6*$E3252)+G$7</f>
        <v>407.87980266</v>
      </c>
      <c r="H3252" s="3">
        <f t="shared" si="265"/>
        <v>404.5242722800001</v>
      </c>
      <c r="I3252" s="3">
        <f t="shared" si="265"/>
        <v>404.71825114999962</v>
      </c>
    </row>
    <row r="3253" spans="3:9">
      <c r="C3253" s="2">
        <f t="shared" si="262"/>
        <v>39949</v>
      </c>
      <c r="D3253">
        <f t="shared" si="263"/>
        <v>3</v>
      </c>
      <c r="E3253">
        <v>74</v>
      </c>
      <c r="F3253" s="3">
        <v>313.483</v>
      </c>
      <c r="G3253" s="3">
        <f t="shared" si="265"/>
        <v>407.87980266</v>
      </c>
      <c r="H3253" s="3">
        <f t="shared" si="265"/>
        <v>404.5242722800001</v>
      </c>
      <c r="I3253" s="3">
        <f t="shared" si="265"/>
        <v>404.71825114999962</v>
      </c>
    </row>
    <row r="3254" spans="3:9">
      <c r="C3254" s="2">
        <f t="shared" si="262"/>
        <v>39949</v>
      </c>
      <c r="D3254">
        <f t="shared" si="263"/>
        <v>4</v>
      </c>
      <c r="E3254">
        <v>73</v>
      </c>
      <c r="F3254" s="3">
        <v>317.18400000000003</v>
      </c>
      <c r="G3254" s="3">
        <f t="shared" si="265"/>
        <v>399.56140812000001</v>
      </c>
      <c r="H3254" s="3">
        <f t="shared" si="265"/>
        <v>396.35554479000007</v>
      </c>
      <c r="I3254" s="3">
        <f t="shared" si="265"/>
        <v>395.86549646999953</v>
      </c>
    </row>
    <row r="3255" spans="3:9">
      <c r="C3255" s="2">
        <f t="shared" si="262"/>
        <v>39949</v>
      </c>
      <c r="D3255">
        <f t="shared" si="263"/>
        <v>5</v>
      </c>
      <c r="E3255">
        <v>73</v>
      </c>
      <c r="F3255" s="3">
        <v>326.35199999999998</v>
      </c>
      <c r="G3255" s="3">
        <f t="shared" si="265"/>
        <v>399.56140812000001</v>
      </c>
      <c r="H3255" s="3">
        <f t="shared" si="265"/>
        <v>396.35554479000007</v>
      </c>
      <c r="I3255" s="3">
        <f t="shared" si="265"/>
        <v>395.86549646999953</v>
      </c>
    </row>
    <row r="3256" spans="3:9">
      <c r="C3256" s="2">
        <f t="shared" si="262"/>
        <v>39949</v>
      </c>
      <c r="D3256">
        <f t="shared" si="263"/>
        <v>6</v>
      </c>
      <c r="E3256">
        <v>73</v>
      </c>
      <c r="F3256" s="3">
        <v>323.572</v>
      </c>
      <c r="G3256" s="3">
        <f t="shared" si="265"/>
        <v>399.56140812000001</v>
      </c>
      <c r="H3256" s="3">
        <f t="shared" si="265"/>
        <v>396.35554479000007</v>
      </c>
      <c r="I3256" s="3">
        <f t="shared" si="265"/>
        <v>395.86549646999953</v>
      </c>
    </row>
    <row r="3257" spans="3:9">
      <c r="C3257" s="2">
        <f t="shared" si="262"/>
        <v>39949</v>
      </c>
      <c r="D3257">
        <f t="shared" si="263"/>
        <v>7</v>
      </c>
      <c r="E3257">
        <v>74</v>
      </c>
      <c r="F3257" s="3">
        <v>322.72800000000001</v>
      </c>
      <c r="G3257" s="3">
        <f t="shared" si="265"/>
        <v>407.87980266</v>
      </c>
      <c r="H3257" s="3">
        <f t="shared" si="265"/>
        <v>404.5242722800001</v>
      </c>
      <c r="I3257" s="3">
        <f t="shared" si="265"/>
        <v>404.71825114999962</v>
      </c>
    </row>
    <row r="3258" spans="3:9">
      <c r="C3258" s="2">
        <f t="shared" si="262"/>
        <v>39949</v>
      </c>
      <c r="D3258">
        <f t="shared" si="263"/>
        <v>8</v>
      </c>
      <c r="E3258">
        <v>74</v>
      </c>
      <c r="F3258" s="3">
        <v>345.62299999999999</v>
      </c>
      <c r="G3258" s="3">
        <f t="shared" si="265"/>
        <v>407.87980266</v>
      </c>
      <c r="H3258" s="3">
        <f t="shared" si="265"/>
        <v>404.5242722800001</v>
      </c>
      <c r="I3258" s="3">
        <f t="shared" si="265"/>
        <v>404.71825114999962</v>
      </c>
    </row>
    <row r="3259" spans="3:9">
      <c r="C3259" s="2">
        <f t="shared" si="262"/>
        <v>39949</v>
      </c>
      <c r="D3259">
        <f t="shared" si="263"/>
        <v>9</v>
      </c>
      <c r="E3259">
        <v>77</v>
      </c>
      <c r="F3259" s="3">
        <v>390.00099999999998</v>
      </c>
      <c r="G3259" s="3">
        <f t="shared" si="265"/>
        <v>435.13774680000006</v>
      </c>
      <c r="H3259" s="3">
        <f t="shared" si="265"/>
        <v>431.80751946999999</v>
      </c>
      <c r="I3259" s="3">
        <f t="shared" si="265"/>
        <v>434.00346707000068</v>
      </c>
    </row>
    <row r="3260" spans="3:9">
      <c r="C3260" s="2">
        <f t="shared" si="262"/>
        <v>39949</v>
      </c>
      <c r="D3260">
        <f t="shared" si="263"/>
        <v>10</v>
      </c>
      <c r="E3260">
        <v>80</v>
      </c>
      <c r="F3260" s="3">
        <v>432.45100000000002</v>
      </c>
      <c r="G3260" s="3">
        <f t="shared" si="265"/>
        <v>465.84983171999988</v>
      </c>
      <c r="H3260" s="3">
        <f t="shared" si="265"/>
        <v>463.39918978000003</v>
      </c>
      <c r="I3260" s="3">
        <f t="shared" si="265"/>
        <v>467.09328989000102</v>
      </c>
    </row>
    <row r="3261" spans="3:9">
      <c r="C3261" s="2">
        <f t="shared" si="262"/>
        <v>39949</v>
      </c>
      <c r="D3261">
        <f t="shared" si="263"/>
        <v>11</v>
      </c>
      <c r="E3261">
        <v>80</v>
      </c>
      <c r="F3261" s="3">
        <v>460.18400000000003</v>
      </c>
      <c r="G3261" s="3">
        <f t="shared" si="265"/>
        <v>465.84983171999988</v>
      </c>
      <c r="H3261" s="3">
        <f t="shared" si="265"/>
        <v>463.39918978000003</v>
      </c>
      <c r="I3261" s="3">
        <f t="shared" si="265"/>
        <v>467.09328989000102</v>
      </c>
    </row>
    <row r="3262" spans="3:9">
      <c r="C3262" s="2">
        <f t="shared" si="262"/>
        <v>39949</v>
      </c>
      <c r="D3262">
        <f t="shared" si="263"/>
        <v>12</v>
      </c>
      <c r="E3262">
        <v>82</v>
      </c>
      <c r="F3262" s="3">
        <v>471.952</v>
      </c>
      <c r="G3262" s="3">
        <f t="shared" si="265"/>
        <v>488.24352210000006</v>
      </c>
      <c r="H3262" s="3">
        <f t="shared" si="265"/>
        <v>486.94455492000009</v>
      </c>
      <c r="I3262" s="3">
        <f t="shared" si="265"/>
        <v>491.03906547000048</v>
      </c>
    </row>
    <row r="3263" spans="3:9">
      <c r="C3263" s="2">
        <f t="shared" si="262"/>
        <v>39949</v>
      </c>
      <c r="D3263">
        <f t="shared" si="263"/>
        <v>13</v>
      </c>
      <c r="E3263">
        <v>82</v>
      </c>
      <c r="F3263" s="3">
        <v>481.464</v>
      </c>
      <c r="G3263" s="3">
        <f t="shared" si="265"/>
        <v>488.24352210000006</v>
      </c>
      <c r="H3263" s="3">
        <f t="shared" si="265"/>
        <v>486.94455492000009</v>
      </c>
      <c r="I3263" s="3">
        <f t="shared" si="265"/>
        <v>491.03906547000048</v>
      </c>
    </row>
    <row r="3264" spans="3:9">
      <c r="C3264" s="2">
        <f t="shared" si="262"/>
        <v>39949</v>
      </c>
      <c r="D3264">
        <f t="shared" si="263"/>
        <v>14</v>
      </c>
      <c r="E3264">
        <v>83</v>
      </c>
      <c r="F3264" s="3">
        <v>498.32299999999998</v>
      </c>
      <c r="G3264" s="3">
        <f t="shared" si="265"/>
        <v>500.01605741999992</v>
      </c>
      <c r="H3264" s="3">
        <f t="shared" si="265"/>
        <v>499.48291668999991</v>
      </c>
      <c r="I3264" s="3">
        <f t="shared" si="265"/>
        <v>503.51605336999916</v>
      </c>
    </row>
    <row r="3265" spans="3:9">
      <c r="C3265" s="2">
        <f t="shared" si="262"/>
        <v>39949</v>
      </c>
      <c r="D3265">
        <f t="shared" si="263"/>
        <v>15</v>
      </c>
      <c r="E3265">
        <v>81</v>
      </c>
      <c r="F3265" s="3">
        <v>505.33499999999998</v>
      </c>
      <c r="G3265" s="3">
        <f t="shared" si="265"/>
        <v>476.85478019999982</v>
      </c>
      <c r="H3265" s="3">
        <f t="shared" si="265"/>
        <v>474.91891303000011</v>
      </c>
      <c r="I3265" s="3">
        <f t="shared" si="265"/>
        <v>478.89077783000045</v>
      </c>
    </row>
    <row r="3266" spans="3:9">
      <c r="C3266" s="2">
        <f t="shared" si="262"/>
        <v>39949</v>
      </c>
      <c r="D3266">
        <f t="shared" si="263"/>
        <v>16</v>
      </c>
      <c r="E3266">
        <v>80</v>
      </c>
      <c r="F3266" s="3">
        <v>503.572</v>
      </c>
      <c r="G3266" s="3">
        <f t="shared" si="265"/>
        <v>465.84983171999988</v>
      </c>
      <c r="H3266" s="3">
        <f t="shared" si="265"/>
        <v>463.39918978000003</v>
      </c>
      <c r="I3266" s="3">
        <f t="shared" si="265"/>
        <v>467.09328989000102</v>
      </c>
    </row>
    <row r="3267" spans="3:9">
      <c r="C3267" s="2">
        <f t="shared" si="262"/>
        <v>39949</v>
      </c>
      <c r="D3267">
        <f t="shared" si="263"/>
        <v>17</v>
      </c>
      <c r="E3267">
        <v>80</v>
      </c>
      <c r="F3267" s="3">
        <v>495.56299999999999</v>
      </c>
      <c r="G3267" s="3">
        <f t="shared" si="265"/>
        <v>465.84983171999988</v>
      </c>
      <c r="H3267" s="3">
        <f t="shared" si="265"/>
        <v>463.39918978000003</v>
      </c>
      <c r="I3267" s="3">
        <f t="shared" si="265"/>
        <v>467.09328989000102</v>
      </c>
    </row>
    <row r="3268" spans="3:9">
      <c r="C3268" s="2">
        <f t="shared" si="262"/>
        <v>39949</v>
      </c>
      <c r="D3268">
        <f t="shared" si="263"/>
        <v>18</v>
      </c>
      <c r="E3268">
        <v>80</v>
      </c>
      <c r="F3268" s="3">
        <v>486.16699999999997</v>
      </c>
      <c r="G3268" s="3">
        <f t="shared" si="265"/>
        <v>465.84983171999988</v>
      </c>
      <c r="H3268" s="3">
        <f t="shared" si="265"/>
        <v>463.39918978000003</v>
      </c>
      <c r="I3268" s="3">
        <f t="shared" si="265"/>
        <v>467.09328989000102</v>
      </c>
    </row>
    <row r="3269" spans="3:9">
      <c r="C3269" s="2">
        <f t="shared" si="262"/>
        <v>39949</v>
      </c>
      <c r="D3269">
        <f t="shared" si="263"/>
        <v>19</v>
      </c>
      <c r="E3269">
        <v>78</v>
      </c>
      <c r="F3269" s="3">
        <v>485.90899999999999</v>
      </c>
      <c r="G3269" s="3">
        <f t="shared" si="265"/>
        <v>444.99131502</v>
      </c>
      <c r="H3269" s="3">
        <f t="shared" si="265"/>
        <v>441.85029423999998</v>
      </c>
      <c r="I3269" s="3">
        <f t="shared" si="265"/>
        <v>444.63139367000173</v>
      </c>
    </row>
    <row r="3270" spans="3:9">
      <c r="C3270" s="2">
        <f t="shared" si="262"/>
        <v>39949</v>
      </c>
      <c r="D3270">
        <f t="shared" si="263"/>
        <v>20</v>
      </c>
      <c r="E3270">
        <v>76</v>
      </c>
      <c r="F3270" s="3">
        <v>486.97399999999999</v>
      </c>
      <c r="G3270" s="3">
        <f t="shared" si="265"/>
        <v>425.66797199999996</v>
      </c>
      <c r="H3270" s="3">
        <f t="shared" si="265"/>
        <v>422.24345838000011</v>
      </c>
      <c r="I3270" s="3">
        <f t="shared" si="265"/>
        <v>423.79930353000015</v>
      </c>
    </row>
    <row r="3271" spans="3:9">
      <c r="C3271" s="2">
        <f t="shared" si="262"/>
        <v>39949</v>
      </c>
      <c r="D3271">
        <f t="shared" si="263"/>
        <v>21</v>
      </c>
      <c r="E3271">
        <v>74</v>
      </c>
      <c r="F3271" s="3">
        <v>471.58800000000002</v>
      </c>
      <c r="G3271" s="3">
        <f t="shared" si="265"/>
        <v>407.87980266</v>
      </c>
      <c r="H3271" s="3">
        <f t="shared" si="265"/>
        <v>404.5242722800001</v>
      </c>
      <c r="I3271" s="3">
        <f t="shared" si="265"/>
        <v>404.71825114999962</v>
      </c>
    </row>
    <row r="3272" spans="3:9">
      <c r="C3272" s="2">
        <f t="shared" si="262"/>
        <v>39949</v>
      </c>
      <c r="D3272">
        <f t="shared" si="263"/>
        <v>22</v>
      </c>
      <c r="E3272">
        <v>74</v>
      </c>
      <c r="F3272" s="3">
        <v>431.16399999999999</v>
      </c>
      <c r="G3272" s="3">
        <f t="shared" ref="G3272:I3291" si="266">(G$3*$E3272^4)+(G$4*$E3272^3)+(G$5*$E3272^2)+(G$6*$E3272)+G$7</f>
        <v>407.87980266</v>
      </c>
      <c r="H3272" s="3">
        <f t="shared" si="266"/>
        <v>404.5242722800001</v>
      </c>
      <c r="I3272" s="3">
        <f t="shared" si="266"/>
        <v>404.71825114999962</v>
      </c>
    </row>
    <row r="3273" spans="3:9">
      <c r="C3273" s="2">
        <f t="shared" si="262"/>
        <v>39949</v>
      </c>
      <c r="D3273">
        <f t="shared" si="263"/>
        <v>23</v>
      </c>
      <c r="E3273">
        <v>73</v>
      </c>
      <c r="F3273" s="3">
        <v>379.32900000000001</v>
      </c>
      <c r="G3273" s="3">
        <f t="shared" si="266"/>
        <v>399.56140812000001</v>
      </c>
      <c r="H3273" s="3">
        <f t="shared" si="266"/>
        <v>396.35554479000007</v>
      </c>
      <c r="I3273" s="3">
        <f t="shared" si="266"/>
        <v>395.86549646999953</v>
      </c>
    </row>
    <row r="3274" spans="3:9">
      <c r="C3274" s="2">
        <f t="shared" si="262"/>
        <v>39949</v>
      </c>
      <c r="D3274">
        <f t="shared" si="263"/>
        <v>24</v>
      </c>
      <c r="E3274">
        <v>73</v>
      </c>
      <c r="F3274" s="3">
        <v>340.74799999999999</v>
      </c>
      <c r="G3274" s="3">
        <f t="shared" si="266"/>
        <v>399.56140812000001</v>
      </c>
      <c r="H3274" s="3">
        <f t="shared" si="266"/>
        <v>396.35554479000007</v>
      </c>
      <c r="I3274" s="3">
        <f t="shared" si="266"/>
        <v>395.86549646999953</v>
      </c>
    </row>
    <row r="3275" spans="3:9">
      <c r="C3275" s="2">
        <f t="shared" si="262"/>
        <v>39950</v>
      </c>
      <c r="D3275">
        <f t="shared" si="263"/>
        <v>1</v>
      </c>
      <c r="E3275">
        <v>72</v>
      </c>
      <c r="F3275" s="3">
        <v>324.14699999999999</v>
      </c>
      <c r="G3275" s="3">
        <f t="shared" si="266"/>
        <v>391.62680699999987</v>
      </c>
      <c r="H3275" s="3">
        <f t="shared" si="266"/>
        <v>388.63832601999997</v>
      </c>
      <c r="I3275" s="3">
        <f t="shared" si="266"/>
        <v>387.48477317000021</v>
      </c>
    </row>
    <row r="3276" spans="3:9">
      <c r="C3276" s="2">
        <f t="shared" si="262"/>
        <v>39950</v>
      </c>
      <c r="D3276">
        <f t="shared" si="263"/>
        <v>2</v>
      </c>
      <c r="E3276">
        <v>71</v>
      </c>
      <c r="F3276" s="3">
        <v>314.18200000000002</v>
      </c>
      <c r="G3276" s="3">
        <f t="shared" si="266"/>
        <v>384.07599930000003</v>
      </c>
      <c r="H3276" s="3">
        <f t="shared" si="266"/>
        <v>381.36581473000001</v>
      </c>
      <c r="I3276" s="3">
        <f t="shared" si="266"/>
        <v>379.58428973000042</v>
      </c>
    </row>
    <row r="3277" spans="3:9">
      <c r="C3277" s="2">
        <f t="shared" ref="C3277:C3340" si="267">IF(D3277=1,C3276+1,C3276)</f>
        <v>39950</v>
      </c>
      <c r="D3277">
        <f t="shared" ref="D3277:D3340" si="268">IF(D3276=24,1,D3276+1)</f>
        <v>3</v>
      </c>
      <c r="E3277">
        <v>70</v>
      </c>
      <c r="F3277" s="3">
        <v>315.11799999999999</v>
      </c>
      <c r="G3277" s="3">
        <f t="shared" si="266"/>
        <v>376.90898501999993</v>
      </c>
      <c r="H3277" s="3">
        <f t="shared" si="266"/>
        <v>374.53120968000002</v>
      </c>
      <c r="I3277" s="3">
        <f t="shared" si="266"/>
        <v>372.17071119000053</v>
      </c>
    </row>
    <row r="3278" spans="3:9">
      <c r="C3278" s="2">
        <f t="shared" si="267"/>
        <v>39950</v>
      </c>
      <c r="D3278">
        <f t="shared" si="268"/>
        <v>4</v>
      </c>
      <c r="E3278">
        <v>69</v>
      </c>
      <c r="F3278" s="3">
        <v>309.35700000000003</v>
      </c>
      <c r="G3278" s="3">
        <f t="shared" si="266"/>
        <v>370.1257641599999</v>
      </c>
      <c r="H3278" s="3">
        <f t="shared" si="266"/>
        <v>368.12770963000003</v>
      </c>
      <c r="I3278" s="3">
        <f t="shared" si="266"/>
        <v>365.24915915000025</v>
      </c>
    </row>
    <row r="3279" spans="3:9">
      <c r="C3279" s="2">
        <f t="shared" si="267"/>
        <v>39950</v>
      </c>
      <c r="D3279">
        <f t="shared" si="268"/>
        <v>5</v>
      </c>
      <c r="E3279">
        <v>69</v>
      </c>
      <c r="F3279" s="3">
        <v>315.95</v>
      </c>
      <c r="G3279" s="3">
        <f t="shared" si="266"/>
        <v>370.1257641599999</v>
      </c>
      <c r="H3279" s="3">
        <f t="shared" si="266"/>
        <v>368.12770963000003</v>
      </c>
      <c r="I3279" s="3">
        <f t="shared" si="266"/>
        <v>365.24915915000025</v>
      </c>
    </row>
    <row r="3280" spans="3:9">
      <c r="C3280" s="2">
        <f t="shared" si="267"/>
        <v>39950</v>
      </c>
      <c r="D3280">
        <f t="shared" si="268"/>
        <v>6</v>
      </c>
      <c r="E3280">
        <v>69</v>
      </c>
      <c r="F3280" s="3">
        <v>316.47000000000003</v>
      </c>
      <c r="G3280" s="3">
        <f t="shared" si="266"/>
        <v>370.1257641599999</v>
      </c>
      <c r="H3280" s="3">
        <f t="shared" si="266"/>
        <v>368.12770963000003</v>
      </c>
      <c r="I3280" s="3">
        <f t="shared" si="266"/>
        <v>365.24915915000025</v>
      </c>
    </row>
    <row r="3281" spans="3:9">
      <c r="C3281" s="2">
        <f t="shared" si="267"/>
        <v>39950</v>
      </c>
      <c r="D3281">
        <f t="shared" si="268"/>
        <v>7</v>
      </c>
      <c r="E3281">
        <v>70</v>
      </c>
      <c r="F3281" s="3">
        <v>321.53100000000001</v>
      </c>
      <c r="G3281" s="3">
        <f t="shared" si="266"/>
        <v>376.90898501999993</v>
      </c>
      <c r="H3281" s="3">
        <f t="shared" si="266"/>
        <v>374.53120968000002</v>
      </c>
      <c r="I3281" s="3">
        <f t="shared" si="266"/>
        <v>372.17071119000053</v>
      </c>
    </row>
    <row r="3282" spans="3:9">
      <c r="C3282" s="2">
        <f t="shared" si="267"/>
        <v>39950</v>
      </c>
      <c r="D3282">
        <f t="shared" si="268"/>
        <v>8</v>
      </c>
      <c r="E3282">
        <v>71</v>
      </c>
      <c r="F3282" s="3">
        <v>345.666</v>
      </c>
      <c r="G3282" s="3">
        <f t="shared" si="266"/>
        <v>384.07599930000003</v>
      </c>
      <c r="H3282" s="3">
        <f t="shared" si="266"/>
        <v>381.36581473000001</v>
      </c>
      <c r="I3282" s="3">
        <f t="shared" si="266"/>
        <v>379.58428973000042</v>
      </c>
    </row>
    <row r="3283" spans="3:9">
      <c r="C3283" s="2">
        <f t="shared" si="267"/>
        <v>39950</v>
      </c>
      <c r="D3283">
        <f t="shared" si="268"/>
        <v>9</v>
      </c>
      <c r="E3283">
        <v>75</v>
      </c>
      <c r="F3283" s="3">
        <v>377.26100000000002</v>
      </c>
      <c r="G3283" s="3">
        <f t="shared" si="266"/>
        <v>416.58199061999994</v>
      </c>
      <c r="H3283" s="3">
        <f t="shared" si="266"/>
        <v>413.15130973000009</v>
      </c>
      <c r="I3283" s="3">
        <f t="shared" si="266"/>
        <v>414.03328529000015</v>
      </c>
    </row>
    <row r="3284" spans="3:9">
      <c r="C3284" s="2">
        <f t="shared" si="267"/>
        <v>39950</v>
      </c>
      <c r="D3284">
        <f t="shared" si="268"/>
        <v>10</v>
      </c>
      <c r="E3284">
        <v>78</v>
      </c>
      <c r="F3284" s="3">
        <v>407.25900000000001</v>
      </c>
      <c r="G3284" s="3">
        <f t="shared" si="266"/>
        <v>444.99131502</v>
      </c>
      <c r="H3284" s="3">
        <f t="shared" si="266"/>
        <v>441.85029423999998</v>
      </c>
      <c r="I3284" s="3">
        <f t="shared" si="266"/>
        <v>444.63139367000173</v>
      </c>
    </row>
    <row r="3285" spans="3:9">
      <c r="C3285" s="2">
        <f t="shared" si="267"/>
        <v>39950</v>
      </c>
      <c r="D3285">
        <f t="shared" si="268"/>
        <v>11</v>
      </c>
      <c r="E3285">
        <v>80</v>
      </c>
      <c r="F3285" s="3">
        <v>435.42700000000002</v>
      </c>
      <c r="G3285" s="3">
        <f t="shared" si="266"/>
        <v>465.84983171999988</v>
      </c>
      <c r="H3285" s="3">
        <f t="shared" si="266"/>
        <v>463.39918978000003</v>
      </c>
      <c r="I3285" s="3">
        <f t="shared" si="266"/>
        <v>467.09328989000102</v>
      </c>
    </row>
    <row r="3286" spans="3:9">
      <c r="C3286" s="2">
        <f t="shared" si="267"/>
        <v>39950</v>
      </c>
      <c r="D3286">
        <f t="shared" si="268"/>
        <v>12</v>
      </c>
      <c r="E3286">
        <v>78</v>
      </c>
      <c r="F3286" s="3">
        <v>442.30200000000002</v>
      </c>
      <c r="G3286" s="3">
        <f t="shared" si="266"/>
        <v>444.99131502</v>
      </c>
      <c r="H3286" s="3">
        <f t="shared" si="266"/>
        <v>441.85029423999998</v>
      </c>
      <c r="I3286" s="3">
        <f t="shared" si="266"/>
        <v>444.63139367000173</v>
      </c>
    </row>
    <row r="3287" spans="3:9">
      <c r="C3287" s="2">
        <f t="shared" si="267"/>
        <v>39950</v>
      </c>
      <c r="D3287">
        <f t="shared" si="268"/>
        <v>13</v>
      </c>
      <c r="E3287">
        <v>71</v>
      </c>
      <c r="F3287" s="3">
        <v>440.51499999999999</v>
      </c>
      <c r="G3287" s="3">
        <f t="shared" si="266"/>
        <v>384.07599930000003</v>
      </c>
      <c r="H3287" s="3">
        <f t="shared" si="266"/>
        <v>381.36581473000001</v>
      </c>
      <c r="I3287" s="3">
        <f t="shared" si="266"/>
        <v>379.58428973000042</v>
      </c>
    </row>
    <row r="3288" spans="3:9">
      <c r="C3288" s="2">
        <f t="shared" si="267"/>
        <v>39950</v>
      </c>
      <c r="D3288">
        <f t="shared" si="268"/>
        <v>14</v>
      </c>
      <c r="E3288">
        <v>69</v>
      </c>
      <c r="F3288" s="3">
        <v>424.69400000000002</v>
      </c>
      <c r="G3288" s="3">
        <f t="shared" si="266"/>
        <v>370.1257641599999</v>
      </c>
      <c r="H3288" s="3">
        <f t="shared" si="266"/>
        <v>368.12770963000003</v>
      </c>
      <c r="I3288" s="3">
        <f t="shared" si="266"/>
        <v>365.24915915000025</v>
      </c>
    </row>
    <row r="3289" spans="3:9">
      <c r="C3289" s="2">
        <f t="shared" si="267"/>
        <v>39950</v>
      </c>
      <c r="D3289">
        <f t="shared" si="268"/>
        <v>15</v>
      </c>
      <c r="E3289">
        <v>71</v>
      </c>
      <c r="F3289" s="3">
        <v>412</v>
      </c>
      <c r="G3289" s="3">
        <f t="shared" si="266"/>
        <v>384.07599930000003</v>
      </c>
      <c r="H3289" s="3">
        <f t="shared" si="266"/>
        <v>381.36581473000001</v>
      </c>
      <c r="I3289" s="3">
        <f t="shared" si="266"/>
        <v>379.58428973000042</v>
      </c>
    </row>
    <row r="3290" spans="3:9">
      <c r="C3290" s="2">
        <f t="shared" si="267"/>
        <v>39950</v>
      </c>
      <c r="D3290">
        <f t="shared" si="268"/>
        <v>16</v>
      </c>
      <c r="E3290">
        <v>70</v>
      </c>
      <c r="F3290" s="3">
        <v>408.07299999999998</v>
      </c>
      <c r="G3290" s="3">
        <f t="shared" si="266"/>
        <v>376.90898501999993</v>
      </c>
      <c r="H3290" s="3">
        <f t="shared" si="266"/>
        <v>374.53120968000002</v>
      </c>
      <c r="I3290" s="3">
        <f t="shared" si="266"/>
        <v>372.17071119000053</v>
      </c>
    </row>
    <row r="3291" spans="3:9">
      <c r="C3291" s="2">
        <f t="shared" si="267"/>
        <v>39950</v>
      </c>
      <c r="D3291">
        <f t="shared" si="268"/>
        <v>17</v>
      </c>
      <c r="E3291">
        <v>70</v>
      </c>
      <c r="F3291" s="3">
        <v>404.012</v>
      </c>
      <c r="G3291" s="3">
        <f t="shared" si="266"/>
        <v>376.90898501999993</v>
      </c>
      <c r="H3291" s="3">
        <f t="shared" si="266"/>
        <v>374.53120968000002</v>
      </c>
      <c r="I3291" s="3">
        <f t="shared" si="266"/>
        <v>372.17071119000053</v>
      </c>
    </row>
    <row r="3292" spans="3:9">
      <c r="C3292" s="2">
        <f t="shared" si="267"/>
        <v>39950</v>
      </c>
      <c r="D3292">
        <f t="shared" si="268"/>
        <v>18</v>
      </c>
      <c r="E3292">
        <v>69</v>
      </c>
      <c r="F3292" s="3">
        <v>397.19299999999998</v>
      </c>
      <c r="G3292" s="3">
        <f t="shared" ref="G3292:I3311" si="269">(G$3*$E3292^4)+(G$4*$E3292^3)+(G$5*$E3292^2)+(G$6*$E3292)+G$7</f>
        <v>370.1257641599999</v>
      </c>
      <c r="H3292" s="3">
        <f t="shared" si="269"/>
        <v>368.12770963000003</v>
      </c>
      <c r="I3292" s="3">
        <f t="shared" si="269"/>
        <v>365.24915915000025</v>
      </c>
    </row>
    <row r="3293" spans="3:9">
      <c r="C3293" s="2">
        <f t="shared" si="267"/>
        <v>39950</v>
      </c>
      <c r="D3293">
        <f t="shared" si="268"/>
        <v>19</v>
      </c>
      <c r="E3293">
        <v>68</v>
      </c>
      <c r="F3293" s="3">
        <v>382.30500000000001</v>
      </c>
      <c r="G3293" s="3">
        <f t="shared" si="269"/>
        <v>363.72633672000006</v>
      </c>
      <c r="H3293" s="3">
        <f t="shared" si="269"/>
        <v>362.14851334000002</v>
      </c>
      <c r="I3293" s="3">
        <f t="shared" si="269"/>
        <v>358.82321177</v>
      </c>
    </row>
    <row r="3294" spans="3:9">
      <c r="C3294" s="2">
        <f t="shared" si="267"/>
        <v>39950</v>
      </c>
      <c r="D3294">
        <f t="shared" si="268"/>
        <v>20</v>
      </c>
      <c r="E3294">
        <v>66</v>
      </c>
      <c r="F3294" s="3">
        <v>385.58699999999999</v>
      </c>
      <c r="G3294" s="3">
        <f t="shared" si="269"/>
        <v>352.07886209999992</v>
      </c>
      <c r="H3294" s="3">
        <f t="shared" si="269"/>
        <v>351.43582708000002</v>
      </c>
      <c r="I3294" s="3">
        <f t="shared" si="269"/>
        <v>347.46472643000021</v>
      </c>
    </row>
    <row r="3295" spans="3:9">
      <c r="C3295" s="2">
        <f t="shared" si="267"/>
        <v>39950</v>
      </c>
      <c r="D3295">
        <f t="shared" si="268"/>
        <v>21</v>
      </c>
      <c r="E3295">
        <v>64</v>
      </c>
      <c r="F3295" s="3">
        <v>365.77</v>
      </c>
      <c r="G3295" s="3">
        <f t="shared" si="269"/>
        <v>341.96656115999997</v>
      </c>
      <c r="H3295" s="3">
        <f t="shared" si="269"/>
        <v>342.33874098000001</v>
      </c>
      <c r="I3295" s="3">
        <f t="shared" si="269"/>
        <v>338.09301165000039</v>
      </c>
    </row>
    <row r="3296" spans="3:9">
      <c r="C3296" s="2">
        <f t="shared" si="267"/>
        <v>39950</v>
      </c>
      <c r="D3296">
        <f t="shared" si="268"/>
        <v>22</v>
      </c>
      <c r="E3296">
        <v>64</v>
      </c>
      <c r="F3296" s="3">
        <v>348.9</v>
      </c>
      <c r="G3296" s="3">
        <f t="shared" si="269"/>
        <v>341.96656115999997</v>
      </c>
      <c r="H3296" s="3">
        <f t="shared" si="269"/>
        <v>342.33874098000001</v>
      </c>
      <c r="I3296" s="3">
        <f t="shared" si="269"/>
        <v>338.09301165000039</v>
      </c>
    </row>
    <row r="3297" spans="3:9">
      <c r="C3297" s="2">
        <f t="shared" si="267"/>
        <v>39950</v>
      </c>
      <c r="D3297">
        <f t="shared" si="268"/>
        <v>23</v>
      </c>
      <c r="E3297">
        <v>65</v>
      </c>
      <c r="F3297" s="3">
        <v>324.27800000000002</v>
      </c>
      <c r="G3297" s="3">
        <f t="shared" si="269"/>
        <v>346.83081492000008</v>
      </c>
      <c r="H3297" s="3">
        <f t="shared" si="269"/>
        <v>346.68873463</v>
      </c>
      <c r="I3297" s="3">
        <f t="shared" si="269"/>
        <v>342.53162758999912</v>
      </c>
    </row>
    <row r="3298" spans="3:9">
      <c r="C3298" s="2">
        <f t="shared" si="267"/>
        <v>39950</v>
      </c>
      <c r="D3298">
        <f t="shared" si="268"/>
        <v>24</v>
      </c>
      <c r="E3298">
        <v>64</v>
      </c>
      <c r="F3298" s="3">
        <v>303.73599999999999</v>
      </c>
      <c r="G3298" s="3">
        <f t="shared" si="269"/>
        <v>341.96656115999997</v>
      </c>
      <c r="H3298" s="3">
        <f t="shared" si="269"/>
        <v>342.33874098000001</v>
      </c>
      <c r="I3298" s="3">
        <f t="shared" si="269"/>
        <v>338.09301165000039</v>
      </c>
    </row>
    <row r="3299" spans="3:9">
      <c r="C3299" s="2">
        <f t="shared" si="267"/>
        <v>39951</v>
      </c>
      <c r="D3299">
        <f t="shared" si="268"/>
        <v>1</v>
      </c>
      <c r="E3299">
        <v>62</v>
      </c>
      <c r="F3299" s="3">
        <v>291.36599999999999</v>
      </c>
      <c r="G3299" s="3">
        <f t="shared" si="269"/>
        <v>333.38943390000009</v>
      </c>
      <c r="H3299" s="3">
        <f t="shared" si="269"/>
        <v>334.80284512000003</v>
      </c>
      <c r="I3299" s="3">
        <f t="shared" si="269"/>
        <v>330.68112887000012</v>
      </c>
    </row>
    <row r="3300" spans="3:9">
      <c r="C3300" s="2">
        <f t="shared" si="267"/>
        <v>39951</v>
      </c>
      <c r="D3300">
        <f t="shared" si="268"/>
        <v>2</v>
      </c>
      <c r="E3300">
        <v>60</v>
      </c>
      <c r="F3300" s="3">
        <v>281.142</v>
      </c>
      <c r="G3300" s="3">
        <f t="shared" si="269"/>
        <v>326.34748031999993</v>
      </c>
      <c r="H3300" s="3">
        <f t="shared" si="269"/>
        <v>328.77372958000001</v>
      </c>
      <c r="I3300" s="3">
        <f t="shared" si="269"/>
        <v>325.1774444899998</v>
      </c>
    </row>
    <row r="3301" spans="3:9">
      <c r="C3301" s="2">
        <f t="shared" si="267"/>
        <v>39951</v>
      </c>
      <c r="D3301">
        <f t="shared" si="268"/>
        <v>3</v>
      </c>
      <c r="E3301">
        <v>58</v>
      </c>
      <c r="F3301" s="3">
        <v>280.58499999999998</v>
      </c>
      <c r="G3301" s="3">
        <f t="shared" si="269"/>
        <v>320.84070041999996</v>
      </c>
      <c r="H3301" s="3">
        <f t="shared" si="269"/>
        <v>324.19698444000005</v>
      </c>
      <c r="I3301" s="3">
        <f t="shared" si="269"/>
        <v>321.50562987000018</v>
      </c>
    </row>
    <row r="3302" spans="3:9">
      <c r="C3302" s="2">
        <f t="shared" si="267"/>
        <v>39951</v>
      </c>
      <c r="D3302">
        <f t="shared" si="268"/>
        <v>4</v>
      </c>
      <c r="E3302">
        <v>57</v>
      </c>
      <c r="F3302" s="3">
        <v>285.09300000000002</v>
      </c>
      <c r="G3302" s="3">
        <f t="shared" si="269"/>
        <v>318.66300059999992</v>
      </c>
      <c r="H3302" s="3">
        <f t="shared" si="269"/>
        <v>322.43624767000006</v>
      </c>
      <c r="I3302" s="3">
        <f t="shared" si="269"/>
        <v>320.32606846999994</v>
      </c>
    </row>
    <row r="3303" spans="3:9">
      <c r="C3303" s="2">
        <f t="shared" si="267"/>
        <v>39951</v>
      </c>
      <c r="D3303">
        <f t="shared" si="268"/>
        <v>5</v>
      </c>
      <c r="E3303">
        <v>57</v>
      </c>
      <c r="F3303" s="3">
        <v>295.61599999999999</v>
      </c>
      <c r="G3303" s="3">
        <f t="shared" si="269"/>
        <v>318.66300059999992</v>
      </c>
      <c r="H3303" s="3">
        <f t="shared" si="269"/>
        <v>322.43624767000006</v>
      </c>
      <c r="I3303" s="3">
        <f t="shared" si="269"/>
        <v>320.32606846999994</v>
      </c>
    </row>
    <row r="3304" spans="3:9">
      <c r="C3304" s="2">
        <f t="shared" si="267"/>
        <v>39951</v>
      </c>
      <c r="D3304">
        <f t="shared" si="268"/>
        <v>6</v>
      </c>
      <c r="E3304">
        <v>58</v>
      </c>
      <c r="F3304" s="3">
        <v>307.17700000000002</v>
      </c>
      <c r="G3304" s="3">
        <f t="shared" si="269"/>
        <v>320.84070041999996</v>
      </c>
      <c r="H3304" s="3">
        <f t="shared" si="269"/>
        <v>324.19698444000005</v>
      </c>
      <c r="I3304" s="3">
        <f t="shared" si="269"/>
        <v>321.50562987000018</v>
      </c>
    </row>
    <row r="3305" spans="3:9">
      <c r="C3305" s="2">
        <f t="shared" si="267"/>
        <v>39951</v>
      </c>
      <c r="D3305">
        <f t="shared" si="268"/>
        <v>7</v>
      </c>
      <c r="E3305">
        <v>59</v>
      </c>
      <c r="F3305" s="3">
        <v>332.48599999999999</v>
      </c>
      <c r="G3305" s="3">
        <f t="shared" si="269"/>
        <v>323.40219366000008</v>
      </c>
      <c r="H3305" s="3">
        <f t="shared" si="269"/>
        <v>326.30721133000009</v>
      </c>
      <c r="I3305" s="3">
        <f t="shared" si="269"/>
        <v>323.11828865000012</v>
      </c>
    </row>
    <row r="3306" spans="3:9">
      <c r="C3306" s="2">
        <f t="shared" si="267"/>
        <v>39951</v>
      </c>
      <c r="D3306">
        <f t="shared" si="268"/>
        <v>8</v>
      </c>
      <c r="E3306">
        <v>60</v>
      </c>
      <c r="F3306" s="3">
        <v>366.09</v>
      </c>
      <c r="G3306" s="3">
        <f t="shared" si="269"/>
        <v>326.34748031999993</v>
      </c>
      <c r="H3306" s="3">
        <f t="shared" si="269"/>
        <v>328.77372958000001</v>
      </c>
      <c r="I3306" s="3">
        <f t="shared" si="269"/>
        <v>325.1774444899998</v>
      </c>
    </row>
    <row r="3307" spans="3:9">
      <c r="C3307" s="2">
        <f t="shared" si="267"/>
        <v>39951</v>
      </c>
      <c r="D3307">
        <f t="shared" si="268"/>
        <v>9</v>
      </c>
      <c r="E3307">
        <v>62</v>
      </c>
      <c r="F3307" s="3">
        <v>405.96699999999998</v>
      </c>
      <c r="G3307" s="3">
        <f t="shared" si="269"/>
        <v>333.38943390000009</v>
      </c>
      <c r="H3307" s="3">
        <f t="shared" si="269"/>
        <v>334.80284512000003</v>
      </c>
      <c r="I3307" s="3">
        <f t="shared" si="269"/>
        <v>330.68112887000012</v>
      </c>
    </row>
    <row r="3308" spans="3:9">
      <c r="C3308" s="2">
        <f t="shared" si="267"/>
        <v>39951</v>
      </c>
      <c r="D3308">
        <f t="shared" si="268"/>
        <v>10</v>
      </c>
      <c r="E3308">
        <v>65</v>
      </c>
      <c r="F3308" s="3">
        <v>433.733</v>
      </c>
      <c r="G3308" s="3">
        <f t="shared" si="269"/>
        <v>346.83081492000008</v>
      </c>
      <c r="H3308" s="3">
        <f t="shared" si="269"/>
        <v>346.68873463</v>
      </c>
      <c r="I3308" s="3">
        <f t="shared" si="269"/>
        <v>342.53162758999912</v>
      </c>
    </row>
    <row r="3309" spans="3:9">
      <c r="C3309" s="2">
        <f t="shared" si="267"/>
        <v>39951</v>
      </c>
      <c r="D3309">
        <f t="shared" si="268"/>
        <v>11</v>
      </c>
      <c r="E3309">
        <v>69</v>
      </c>
      <c r="F3309" s="3">
        <v>453.62299999999999</v>
      </c>
      <c r="G3309" s="3">
        <f t="shared" si="269"/>
        <v>370.1257641599999</v>
      </c>
      <c r="H3309" s="3">
        <f t="shared" si="269"/>
        <v>368.12770963000003</v>
      </c>
      <c r="I3309" s="3">
        <f t="shared" si="269"/>
        <v>365.24915915000025</v>
      </c>
    </row>
    <row r="3310" spans="3:9">
      <c r="C3310" s="2">
        <f t="shared" si="267"/>
        <v>39951</v>
      </c>
      <c r="D3310">
        <f t="shared" si="268"/>
        <v>12</v>
      </c>
      <c r="E3310">
        <v>69</v>
      </c>
      <c r="F3310" s="3">
        <v>463.23200000000003</v>
      </c>
      <c r="G3310" s="3">
        <f t="shared" si="269"/>
        <v>370.1257641599999</v>
      </c>
      <c r="H3310" s="3">
        <f t="shared" si="269"/>
        <v>368.12770963000003</v>
      </c>
      <c r="I3310" s="3">
        <f t="shared" si="269"/>
        <v>365.24915915000025</v>
      </c>
    </row>
    <row r="3311" spans="3:9">
      <c r="C3311" s="2">
        <f t="shared" si="267"/>
        <v>39951</v>
      </c>
      <c r="D3311">
        <f t="shared" si="268"/>
        <v>13</v>
      </c>
      <c r="E3311">
        <v>70</v>
      </c>
      <c r="F3311" s="3">
        <v>466.089</v>
      </c>
      <c r="G3311" s="3">
        <f t="shared" si="269"/>
        <v>376.90898501999993</v>
      </c>
      <c r="H3311" s="3">
        <f t="shared" si="269"/>
        <v>374.53120968000002</v>
      </c>
      <c r="I3311" s="3">
        <f t="shared" si="269"/>
        <v>372.17071119000053</v>
      </c>
    </row>
    <row r="3312" spans="3:9">
      <c r="C3312" s="2">
        <f t="shared" si="267"/>
        <v>39951</v>
      </c>
      <c r="D3312">
        <f t="shared" si="268"/>
        <v>14</v>
      </c>
      <c r="E3312">
        <v>69</v>
      </c>
      <c r="F3312" s="3">
        <v>461.28800000000001</v>
      </c>
      <c r="G3312" s="3">
        <f t="shared" ref="G3312:I3331" si="270">(G$3*$E3312^4)+(G$4*$E3312^3)+(G$5*$E3312^2)+(G$6*$E3312)+G$7</f>
        <v>370.1257641599999</v>
      </c>
      <c r="H3312" s="3">
        <f t="shared" si="270"/>
        <v>368.12770963000003</v>
      </c>
      <c r="I3312" s="3">
        <f t="shared" si="270"/>
        <v>365.24915915000025</v>
      </c>
    </row>
    <row r="3313" spans="3:9">
      <c r="C3313" s="2">
        <f t="shared" si="267"/>
        <v>39951</v>
      </c>
      <c r="D3313">
        <f t="shared" si="268"/>
        <v>15</v>
      </c>
      <c r="E3313">
        <v>68</v>
      </c>
      <c r="F3313" s="3">
        <v>449.42500000000001</v>
      </c>
      <c r="G3313" s="3">
        <f t="shared" si="270"/>
        <v>363.72633672000006</v>
      </c>
      <c r="H3313" s="3">
        <f t="shared" si="270"/>
        <v>362.14851334000002</v>
      </c>
      <c r="I3313" s="3">
        <f t="shared" si="270"/>
        <v>358.82321177</v>
      </c>
    </row>
    <row r="3314" spans="3:9">
      <c r="C3314" s="2">
        <f t="shared" si="267"/>
        <v>39951</v>
      </c>
      <c r="D3314">
        <f t="shared" si="268"/>
        <v>16</v>
      </c>
      <c r="E3314">
        <v>68</v>
      </c>
      <c r="F3314" s="3">
        <v>437.75</v>
      </c>
      <c r="G3314" s="3">
        <f t="shared" si="270"/>
        <v>363.72633672000006</v>
      </c>
      <c r="H3314" s="3">
        <f t="shared" si="270"/>
        <v>362.14851334000002</v>
      </c>
      <c r="I3314" s="3">
        <f t="shared" si="270"/>
        <v>358.82321177</v>
      </c>
    </row>
    <row r="3315" spans="3:9">
      <c r="C3315" s="2">
        <f t="shared" si="267"/>
        <v>39951</v>
      </c>
      <c r="D3315">
        <f t="shared" si="268"/>
        <v>17</v>
      </c>
      <c r="E3315">
        <v>68</v>
      </c>
      <c r="F3315" s="3">
        <v>419.423</v>
      </c>
      <c r="G3315" s="3">
        <f t="shared" si="270"/>
        <v>363.72633672000006</v>
      </c>
      <c r="H3315" s="3">
        <f t="shared" si="270"/>
        <v>362.14851334000002</v>
      </c>
      <c r="I3315" s="3">
        <f t="shared" si="270"/>
        <v>358.82321177</v>
      </c>
    </row>
    <row r="3316" spans="3:9">
      <c r="C3316" s="2">
        <f t="shared" si="267"/>
        <v>39951</v>
      </c>
      <c r="D3316">
        <f t="shared" si="268"/>
        <v>18</v>
      </c>
      <c r="E3316">
        <v>67</v>
      </c>
      <c r="F3316" s="3">
        <v>395.42700000000002</v>
      </c>
      <c r="G3316" s="3">
        <f t="shared" si="270"/>
        <v>357.71070269999996</v>
      </c>
      <c r="H3316" s="3">
        <f t="shared" si="270"/>
        <v>356.58681957000005</v>
      </c>
      <c r="I3316" s="3">
        <f t="shared" si="270"/>
        <v>352.89490377000044</v>
      </c>
    </row>
    <row r="3317" spans="3:9">
      <c r="C3317" s="2">
        <f t="shared" si="267"/>
        <v>39951</v>
      </c>
      <c r="D3317">
        <f t="shared" si="268"/>
        <v>19</v>
      </c>
      <c r="E3317">
        <v>66</v>
      </c>
      <c r="F3317" s="3">
        <v>389.988</v>
      </c>
      <c r="G3317" s="3">
        <f t="shared" si="270"/>
        <v>352.07886209999992</v>
      </c>
      <c r="H3317" s="3">
        <f t="shared" si="270"/>
        <v>351.43582708000002</v>
      </c>
      <c r="I3317" s="3">
        <f t="shared" si="270"/>
        <v>347.46472643000021</v>
      </c>
    </row>
    <row r="3318" spans="3:9">
      <c r="C3318" s="2">
        <f t="shared" si="267"/>
        <v>39951</v>
      </c>
      <c r="D3318">
        <f t="shared" si="268"/>
        <v>20</v>
      </c>
      <c r="E3318">
        <v>65</v>
      </c>
      <c r="F3318" s="3">
        <v>389.23899999999998</v>
      </c>
      <c r="G3318" s="3">
        <f t="shared" si="270"/>
        <v>346.83081492000008</v>
      </c>
      <c r="H3318" s="3">
        <f t="shared" si="270"/>
        <v>346.68873463</v>
      </c>
      <c r="I3318" s="3">
        <f t="shared" si="270"/>
        <v>342.53162758999912</v>
      </c>
    </row>
    <row r="3319" spans="3:9">
      <c r="C3319" s="2">
        <f t="shared" si="267"/>
        <v>39951</v>
      </c>
      <c r="D3319">
        <f t="shared" si="268"/>
        <v>21</v>
      </c>
      <c r="E3319">
        <v>64</v>
      </c>
      <c r="F3319" s="3">
        <v>378.96199999999999</v>
      </c>
      <c r="G3319" s="3">
        <f t="shared" si="270"/>
        <v>341.96656115999997</v>
      </c>
      <c r="H3319" s="3">
        <f t="shared" si="270"/>
        <v>342.33874098000001</v>
      </c>
      <c r="I3319" s="3">
        <f t="shared" si="270"/>
        <v>338.09301165000039</v>
      </c>
    </row>
    <row r="3320" spans="3:9">
      <c r="C3320" s="2">
        <f t="shared" si="267"/>
        <v>39951</v>
      </c>
      <c r="D3320">
        <f t="shared" si="268"/>
        <v>22</v>
      </c>
      <c r="E3320">
        <v>63</v>
      </c>
      <c r="F3320" s="3">
        <v>345.75900000000001</v>
      </c>
      <c r="G3320" s="3">
        <f t="shared" si="270"/>
        <v>337.48610081999993</v>
      </c>
      <c r="H3320" s="3">
        <f t="shared" si="270"/>
        <v>338.37904489000005</v>
      </c>
      <c r="I3320" s="3">
        <f t="shared" si="270"/>
        <v>334.14473956999979</v>
      </c>
    </row>
    <row r="3321" spans="3:9">
      <c r="C3321" s="2">
        <f t="shared" si="267"/>
        <v>39951</v>
      </c>
      <c r="D3321">
        <f t="shared" si="268"/>
        <v>23</v>
      </c>
      <c r="E3321">
        <v>62</v>
      </c>
      <c r="F3321" s="3">
        <v>307.48</v>
      </c>
      <c r="G3321" s="3">
        <f t="shared" si="270"/>
        <v>333.38943390000009</v>
      </c>
      <c r="H3321" s="3">
        <f t="shared" si="270"/>
        <v>334.80284512000003</v>
      </c>
      <c r="I3321" s="3">
        <f t="shared" si="270"/>
        <v>330.68112887000012</v>
      </c>
    </row>
    <row r="3322" spans="3:9">
      <c r="C3322" s="2">
        <f t="shared" si="267"/>
        <v>39951</v>
      </c>
      <c r="D3322">
        <f t="shared" si="268"/>
        <v>24</v>
      </c>
      <c r="E3322">
        <v>61</v>
      </c>
      <c r="F3322" s="3">
        <v>288.49299999999999</v>
      </c>
      <c r="G3322" s="3">
        <f t="shared" si="270"/>
        <v>329.67656039999997</v>
      </c>
      <c r="H3322" s="3">
        <f t="shared" si="270"/>
        <v>331.60334043000006</v>
      </c>
      <c r="I3322" s="3">
        <f t="shared" si="270"/>
        <v>327.69495363000038</v>
      </c>
    </row>
    <row r="3323" spans="3:9">
      <c r="C3323" s="2">
        <f t="shared" si="267"/>
        <v>39952</v>
      </c>
      <c r="D3323">
        <f t="shared" si="268"/>
        <v>1</v>
      </c>
      <c r="E3323">
        <v>59</v>
      </c>
      <c r="F3323" s="3">
        <v>278.33800000000002</v>
      </c>
      <c r="G3323" s="3">
        <f t="shared" si="270"/>
        <v>323.40219366000008</v>
      </c>
      <c r="H3323" s="3">
        <f t="shared" si="270"/>
        <v>326.30721133000009</v>
      </c>
      <c r="I3323" s="3">
        <f t="shared" si="270"/>
        <v>323.11828865000012</v>
      </c>
    </row>
    <row r="3324" spans="3:9">
      <c r="C3324" s="2">
        <f t="shared" si="267"/>
        <v>39952</v>
      </c>
      <c r="D3324">
        <f t="shared" si="268"/>
        <v>2</v>
      </c>
      <c r="E3324">
        <v>59</v>
      </c>
      <c r="F3324" s="3">
        <v>267.2</v>
      </c>
      <c r="G3324" s="3">
        <f t="shared" si="270"/>
        <v>323.40219366000008</v>
      </c>
      <c r="H3324" s="3">
        <f t="shared" si="270"/>
        <v>326.30721133000009</v>
      </c>
      <c r="I3324" s="3">
        <f t="shared" si="270"/>
        <v>323.11828865000012</v>
      </c>
    </row>
    <row r="3325" spans="3:9">
      <c r="C3325" s="2">
        <f t="shared" si="267"/>
        <v>39952</v>
      </c>
      <c r="D3325">
        <f t="shared" si="268"/>
        <v>3</v>
      </c>
      <c r="E3325">
        <v>58</v>
      </c>
      <c r="F3325" s="3">
        <v>264.31099999999998</v>
      </c>
      <c r="G3325" s="3">
        <f t="shared" si="270"/>
        <v>320.84070041999996</v>
      </c>
      <c r="H3325" s="3">
        <f t="shared" si="270"/>
        <v>324.19698444000005</v>
      </c>
      <c r="I3325" s="3">
        <f t="shared" si="270"/>
        <v>321.50562987000018</v>
      </c>
    </row>
    <row r="3326" spans="3:9">
      <c r="C3326" s="2">
        <f t="shared" si="267"/>
        <v>39952</v>
      </c>
      <c r="D3326">
        <f t="shared" si="268"/>
        <v>4</v>
      </c>
      <c r="E3326">
        <v>57</v>
      </c>
      <c r="F3326" s="3">
        <v>266.60599999999999</v>
      </c>
      <c r="G3326" s="3">
        <f t="shared" si="270"/>
        <v>318.66300059999992</v>
      </c>
      <c r="H3326" s="3">
        <f t="shared" si="270"/>
        <v>322.43624767000006</v>
      </c>
      <c r="I3326" s="3">
        <f t="shared" si="270"/>
        <v>320.32606846999994</v>
      </c>
    </row>
    <row r="3327" spans="3:9">
      <c r="C3327" s="2">
        <f t="shared" si="267"/>
        <v>39952</v>
      </c>
      <c r="D3327">
        <f t="shared" si="268"/>
        <v>5</v>
      </c>
      <c r="E3327">
        <v>56</v>
      </c>
      <c r="F3327" s="3">
        <v>277.34800000000001</v>
      </c>
      <c r="G3327" s="3">
        <f t="shared" si="270"/>
        <v>316.86909420000006</v>
      </c>
      <c r="H3327" s="3">
        <f t="shared" si="270"/>
        <v>321.01819978000003</v>
      </c>
      <c r="I3327" s="3">
        <f t="shared" si="270"/>
        <v>319.56466133000055</v>
      </c>
    </row>
    <row r="3328" spans="3:9">
      <c r="C3328" s="2">
        <f t="shared" si="267"/>
        <v>39952</v>
      </c>
      <c r="D3328">
        <f t="shared" si="268"/>
        <v>6</v>
      </c>
      <c r="E3328">
        <v>56</v>
      </c>
      <c r="F3328" s="3">
        <v>285.45499999999998</v>
      </c>
      <c r="G3328" s="3">
        <f t="shared" si="270"/>
        <v>316.86909420000006</v>
      </c>
      <c r="H3328" s="3">
        <f t="shared" si="270"/>
        <v>321.01819978000003</v>
      </c>
      <c r="I3328" s="3">
        <f t="shared" si="270"/>
        <v>319.56466133000055</v>
      </c>
    </row>
    <row r="3329" spans="3:9">
      <c r="C3329" s="2">
        <f t="shared" si="267"/>
        <v>39952</v>
      </c>
      <c r="D3329">
        <f t="shared" si="268"/>
        <v>7</v>
      </c>
      <c r="E3329">
        <v>57</v>
      </c>
      <c r="F3329" s="3">
        <v>307.351</v>
      </c>
      <c r="G3329" s="3">
        <f t="shared" si="270"/>
        <v>318.66300059999992</v>
      </c>
      <c r="H3329" s="3">
        <f t="shared" si="270"/>
        <v>322.43624767000006</v>
      </c>
      <c r="I3329" s="3">
        <f t="shared" si="270"/>
        <v>320.32606846999994</v>
      </c>
    </row>
    <row r="3330" spans="3:9">
      <c r="C3330" s="2">
        <f t="shared" si="267"/>
        <v>39952</v>
      </c>
      <c r="D3330">
        <f t="shared" si="268"/>
        <v>8</v>
      </c>
      <c r="E3330">
        <v>60</v>
      </c>
      <c r="F3330" s="3">
        <v>347.14400000000001</v>
      </c>
      <c r="G3330" s="3">
        <f t="shared" si="270"/>
        <v>326.34748031999993</v>
      </c>
      <c r="H3330" s="3">
        <f t="shared" si="270"/>
        <v>328.77372958000001</v>
      </c>
      <c r="I3330" s="3">
        <f t="shared" si="270"/>
        <v>325.1774444899998</v>
      </c>
    </row>
    <row r="3331" spans="3:9">
      <c r="C3331" s="2">
        <f t="shared" si="267"/>
        <v>39952</v>
      </c>
      <c r="D3331">
        <f t="shared" si="268"/>
        <v>9</v>
      </c>
      <c r="E3331">
        <v>63</v>
      </c>
      <c r="F3331" s="3">
        <v>390.351</v>
      </c>
      <c r="G3331" s="3">
        <f t="shared" si="270"/>
        <v>337.48610081999993</v>
      </c>
      <c r="H3331" s="3">
        <f t="shared" si="270"/>
        <v>338.37904489000005</v>
      </c>
      <c r="I3331" s="3">
        <f t="shared" si="270"/>
        <v>334.14473956999979</v>
      </c>
    </row>
    <row r="3332" spans="3:9">
      <c r="C3332" s="2">
        <f t="shared" si="267"/>
        <v>39952</v>
      </c>
      <c r="D3332">
        <f t="shared" si="268"/>
        <v>10</v>
      </c>
      <c r="E3332">
        <v>65</v>
      </c>
      <c r="F3332" s="3">
        <v>416.88799999999998</v>
      </c>
      <c r="G3332" s="3">
        <f t="shared" ref="G3332:I3351" si="271">(G$3*$E3332^4)+(G$4*$E3332^3)+(G$5*$E3332^2)+(G$6*$E3332)+G$7</f>
        <v>346.83081492000008</v>
      </c>
      <c r="H3332" s="3">
        <f t="shared" si="271"/>
        <v>346.68873463</v>
      </c>
      <c r="I3332" s="3">
        <f t="shared" si="271"/>
        <v>342.53162758999912</v>
      </c>
    </row>
    <row r="3333" spans="3:9">
      <c r="C3333" s="2">
        <f t="shared" si="267"/>
        <v>39952</v>
      </c>
      <c r="D3333">
        <f t="shared" si="268"/>
        <v>11</v>
      </c>
      <c r="E3333">
        <v>68</v>
      </c>
      <c r="F3333" s="3">
        <v>436.63799999999998</v>
      </c>
      <c r="G3333" s="3">
        <f t="shared" si="271"/>
        <v>363.72633672000006</v>
      </c>
      <c r="H3333" s="3">
        <f t="shared" si="271"/>
        <v>362.14851334000002</v>
      </c>
      <c r="I3333" s="3">
        <f t="shared" si="271"/>
        <v>358.82321177</v>
      </c>
    </row>
    <row r="3334" spans="3:9">
      <c r="C3334" s="2">
        <f t="shared" si="267"/>
        <v>39952</v>
      </c>
      <c r="D3334">
        <f t="shared" si="268"/>
        <v>12</v>
      </c>
      <c r="E3334">
        <v>71</v>
      </c>
      <c r="F3334" s="3">
        <v>457.91500000000002</v>
      </c>
      <c r="G3334" s="3">
        <f t="shared" si="271"/>
        <v>384.07599930000003</v>
      </c>
      <c r="H3334" s="3">
        <f t="shared" si="271"/>
        <v>381.36581473000001</v>
      </c>
      <c r="I3334" s="3">
        <f t="shared" si="271"/>
        <v>379.58428973000042</v>
      </c>
    </row>
    <row r="3335" spans="3:9">
      <c r="C3335" s="2">
        <f t="shared" si="267"/>
        <v>39952</v>
      </c>
      <c r="D3335">
        <f t="shared" si="268"/>
        <v>13</v>
      </c>
      <c r="E3335">
        <v>73</v>
      </c>
      <c r="F3335" s="3">
        <v>455.226</v>
      </c>
      <c r="G3335" s="3">
        <f t="shared" si="271"/>
        <v>399.56140812000001</v>
      </c>
      <c r="H3335" s="3">
        <f t="shared" si="271"/>
        <v>396.35554479000007</v>
      </c>
      <c r="I3335" s="3">
        <f t="shared" si="271"/>
        <v>395.86549646999953</v>
      </c>
    </row>
    <row r="3336" spans="3:9">
      <c r="C3336" s="2">
        <f t="shared" si="267"/>
        <v>39952</v>
      </c>
      <c r="D3336">
        <f t="shared" si="268"/>
        <v>14</v>
      </c>
      <c r="E3336">
        <v>74</v>
      </c>
      <c r="F3336" s="3">
        <v>460.267</v>
      </c>
      <c r="G3336" s="3">
        <f t="shared" si="271"/>
        <v>407.87980266</v>
      </c>
      <c r="H3336" s="3">
        <f t="shared" si="271"/>
        <v>404.5242722800001</v>
      </c>
      <c r="I3336" s="3">
        <f t="shared" si="271"/>
        <v>404.71825114999962</v>
      </c>
    </row>
    <row r="3337" spans="3:9">
      <c r="C3337" s="2">
        <f t="shared" si="267"/>
        <v>39952</v>
      </c>
      <c r="D3337">
        <f t="shared" si="268"/>
        <v>15</v>
      </c>
      <c r="E3337">
        <v>75</v>
      </c>
      <c r="F3337" s="3">
        <v>463.39100000000002</v>
      </c>
      <c r="G3337" s="3">
        <f t="shared" si="271"/>
        <v>416.58199061999994</v>
      </c>
      <c r="H3337" s="3">
        <f t="shared" si="271"/>
        <v>413.15130973000009</v>
      </c>
      <c r="I3337" s="3">
        <f t="shared" si="271"/>
        <v>414.03328529000015</v>
      </c>
    </row>
    <row r="3338" spans="3:9">
      <c r="C3338" s="2">
        <f t="shared" si="267"/>
        <v>39952</v>
      </c>
      <c r="D3338">
        <f t="shared" si="268"/>
        <v>16</v>
      </c>
      <c r="E3338">
        <v>75</v>
      </c>
      <c r="F3338" s="3">
        <v>460.209</v>
      </c>
      <c r="G3338" s="3">
        <f t="shared" si="271"/>
        <v>416.58199061999994</v>
      </c>
      <c r="H3338" s="3">
        <f t="shared" si="271"/>
        <v>413.15130973000009</v>
      </c>
      <c r="I3338" s="3">
        <f t="shared" si="271"/>
        <v>414.03328529000015</v>
      </c>
    </row>
    <row r="3339" spans="3:9">
      <c r="C3339" s="2">
        <f t="shared" si="267"/>
        <v>39952</v>
      </c>
      <c r="D3339">
        <f t="shared" si="268"/>
        <v>17</v>
      </c>
      <c r="E3339">
        <v>75</v>
      </c>
      <c r="F3339" s="3">
        <v>450.858</v>
      </c>
      <c r="G3339" s="3">
        <f t="shared" si="271"/>
        <v>416.58199061999994</v>
      </c>
      <c r="H3339" s="3">
        <f t="shared" si="271"/>
        <v>413.15130973000009</v>
      </c>
      <c r="I3339" s="3">
        <f t="shared" si="271"/>
        <v>414.03328529000015</v>
      </c>
    </row>
    <row r="3340" spans="3:9">
      <c r="C3340" s="2">
        <f t="shared" si="267"/>
        <v>39952</v>
      </c>
      <c r="D3340">
        <f t="shared" si="268"/>
        <v>18</v>
      </c>
      <c r="E3340">
        <v>75</v>
      </c>
      <c r="F3340" s="3">
        <v>418.95699999999999</v>
      </c>
      <c r="G3340" s="3">
        <f t="shared" si="271"/>
        <v>416.58199061999994</v>
      </c>
      <c r="H3340" s="3">
        <f t="shared" si="271"/>
        <v>413.15130973000009</v>
      </c>
      <c r="I3340" s="3">
        <f t="shared" si="271"/>
        <v>414.03328529000015</v>
      </c>
    </row>
    <row r="3341" spans="3:9">
      <c r="C3341" s="2">
        <f t="shared" ref="C3341:C3404" si="272">IF(D3341=1,C3340+1,C3340)</f>
        <v>39952</v>
      </c>
      <c r="D3341">
        <f t="shared" ref="D3341:D3404" si="273">IF(D3340=24,1,D3340+1)</f>
        <v>19</v>
      </c>
      <c r="E3341">
        <v>73</v>
      </c>
      <c r="F3341" s="3">
        <v>413.76400000000001</v>
      </c>
      <c r="G3341" s="3">
        <f t="shared" si="271"/>
        <v>399.56140812000001</v>
      </c>
      <c r="H3341" s="3">
        <f t="shared" si="271"/>
        <v>396.35554479000007</v>
      </c>
      <c r="I3341" s="3">
        <f t="shared" si="271"/>
        <v>395.86549646999953</v>
      </c>
    </row>
    <row r="3342" spans="3:9">
      <c r="C3342" s="2">
        <f t="shared" si="272"/>
        <v>39952</v>
      </c>
      <c r="D3342">
        <f t="shared" si="273"/>
        <v>20</v>
      </c>
      <c r="E3342">
        <v>71</v>
      </c>
      <c r="F3342" s="3">
        <v>408.25599999999997</v>
      </c>
      <c r="G3342" s="3">
        <f t="shared" si="271"/>
        <v>384.07599930000003</v>
      </c>
      <c r="H3342" s="3">
        <f t="shared" si="271"/>
        <v>381.36581473000001</v>
      </c>
      <c r="I3342" s="3">
        <f t="shared" si="271"/>
        <v>379.58428973000042</v>
      </c>
    </row>
    <row r="3343" spans="3:9">
      <c r="C3343" s="2">
        <f t="shared" si="272"/>
        <v>39952</v>
      </c>
      <c r="D3343">
        <f t="shared" si="273"/>
        <v>21</v>
      </c>
      <c r="E3343">
        <v>69</v>
      </c>
      <c r="F3343" s="3">
        <v>391.82299999999998</v>
      </c>
      <c r="G3343" s="3">
        <f t="shared" si="271"/>
        <v>370.1257641599999</v>
      </c>
      <c r="H3343" s="3">
        <f t="shared" si="271"/>
        <v>368.12770963000003</v>
      </c>
      <c r="I3343" s="3">
        <f t="shared" si="271"/>
        <v>365.24915915000025</v>
      </c>
    </row>
    <row r="3344" spans="3:9">
      <c r="C3344" s="2">
        <f t="shared" si="272"/>
        <v>39952</v>
      </c>
      <c r="D3344">
        <f t="shared" si="273"/>
        <v>22</v>
      </c>
      <c r="E3344">
        <v>69</v>
      </c>
      <c r="F3344" s="3">
        <v>354.26799999999997</v>
      </c>
      <c r="G3344" s="3">
        <f t="shared" si="271"/>
        <v>370.1257641599999</v>
      </c>
      <c r="H3344" s="3">
        <f t="shared" si="271"/>
        <v>368.12770963000003</v>
      </c>
      <c r="I3344" s="3">
        <f t="shared" si="271"/>
        <v>365.24915915000025</v>
      </c>
    </row>
    <row r="3345" spans="3:9">
      <c r="C3345" s="2">
        <f t="shared" si="272"/>
        <v>39952</v>
      </c>
      <c r="D3345">
        <f t="shared" si="273"/>
        <v>23</v>
      </c>
      <c r="E3345">
        <v>67</v>
      </c>
      <c r="F3345" s="3">
        <v>318.625</v>
      </c>
      <c r="G3345" s="3">
        <f t="shared" si="271"/>
        <v>357.71070269999996</v>
      </c>
      <c r="H3345" s="3">
        <f t="shared" si="271"/>
        <v>356.58681957000005</v>
      </c>
      <c r="I3345" s="3">
        <f t="shared" si="271"/>
        <v>352.89490377000044</v>
      </c>
    </row>
    <row r="3346" spans="3:9">
      <c r="C3346" s="2">
        <f t="shared" si="272"/>
        <v>39952</v>
      </c>
      <c r="D3346">
        <f t="shared" si="273"/>
        <v>24</v>
      </c>
      <c r="E3346">
        <v>65</v>
      </c>
      <c r="F3346" s="3">
        <v>291.24099999999999</v>
      </c>
      <c r="G3346" s="3">
        <f t="shared" si="271"/>
        <v>346.83081492000008</v>
      </c>
      <c r="H3346" s="3">
        <f t="shared" si="271"/>
        <v>346.68873463</v>
      </c>
      <c r="I3346" s="3">
        <f t="shared" si="271"/>
        <v>342.53162758999912</v>
      </c>
    </row>
    <row r="3347" spans="3:9">
      <c r="C3347" s="2">
        <f t="shared" si="272"/>
        <v>39953</v>
      </c>
      <c r="D3347">
        <f t="shared" si="273"/>
        <v>1</v>
      </c>
      <c r="E3347">
        <v>65</v>
      </c>
      <c r="F3347" s="3">
        <v>275.846</v>
      </c>
      <c r="G3347" s="3">
        <f t="shared" si="271"/>
        <v>346.83081492000008</v>
      </c>
      <c r="H3347" s="3">
        <f t="shared" si="271"/>
        <v>346.68873463</v>
      </c>
      <c r="I3347" s="3">
        <f t="shared" si="271"/>
        <v>342.53162758999912</v>
      </c>
    </row>
    <row r="3348" spans="3:9">
      <c r="C3348" s="2">
        <f t="shared" si="272"/>
        <v>39953</v>
      </c>
      <c r="D3348">
        <f t="shared" si="273"/>
        <v>2</v>
      </c>
      <c r="E3348">
        <v>65</v>
      </c>
      <c r="F3348" s="3">
        <v>269.90100000000001</v>
      </c>
      <c r="G3348" s="3">
        <f t="shared" si="271"/>
        <v>346.83081492000008</v>
      </c>
      <c r="H3348" s="3">
        <f t="shared" si="271"/>
        <v>346.68873463</v>
      </c>
      <c r="I3348" s="3">
        <f t="shared" si="271"/>
        <v>342.53162758999912</v>
      </c>
    </row>
    <row r="3349" spans="3:9">
      <c r="C3349" s="2">
        <f t="shared" si="272"/>
        <v>39953</v>
      </c>
      <c r="D3349">
        <f t="shared" si="273"/>
        <v>3</v>
      </c>
      <c r="E3349">
        <v>65</v>
      </c>
      <c r="F3349" s="3">
        <v>267.803</v>
      </c>
      <c r="G3349" s="3">
        <f t="shared" si="271"/>
        <v>346.83081492000008</v>
      </c>
      <c r="H3349" s="3">
        <f t="shared" si="271"/>
        <v>346.68873463</v>
      </c>
      <c r="I3349" s="3">
        <f t="shared" si="271"/>
        <v>342.53162758999912</v>
      </c>
    </row>
    <row r="3350" spans="3:9">
      <c r="C3350" s="2">
        <f t="shared" si="272"/>
        <v>39953</v>
      </c>
      <c r="D3350">
        <f t="shared" si="273"/>
        <v>4</v>
      </c>
      <c r="E3350">
        <v>64</v>
      </c>
      <c r="F3350" s="3">
        <v>272.48599999999999</v>
      </c>
      <c r="G3350" s="3">
        <f t="shared" si="271"/>
        <v>341.96656115999997</v>
      </c>
      <c r="H3350" s="3">
        <f t="shared" si="271"/>
        <v>342.33874098000001</v>
      </c>
      <c r="I3350" s="3">
        <f t="shared" si="271"/>
        <v>338.09301165000039</v>
      </c>
    </row>
    <row r="3351" spans="3:9">
      <c r="C3351" s="2">
        <f t="shared" si="272"/>
        <v>39953</v>
      </c>
      <c r="D3351">
        <f t="shared" si="273"/>
        <v>5</v>
      </c>
      <c r="E3351">
        <v>64</v>
      </c>
      <c r="F3351" s="3">
        <v>284.48</v>
      </c>
      <c r="G3351" s="3">
        <f t="shared" si="271"/>
        <v>341.96656115999997</v>
      </c>
      <c r="H3351" s="3">
        <f t="shared" si="271"/>
        <v>342.33874098000001</v>
      </c>
      <c r="I3351" s="3">
        <f t="shared" si="271"/>
        <v>338.09301165000039</v>
      </c>
    </row>
    <row r="3352" spans="3:9">
      <c r="C3352" s="2">
        <f t="shared" si="272"/>
        <v>39953</v>
      </c>
      <c r="D3352">
        <f t="shared" si="273"/>
        <v>6</v>
      </c>
      <c r="E3352">
        <v>63</v>
      </c>
      <c r="F3352" s="3">
        <v>295.94200000000001</v>
      </c>
      <c r="G3352" s="3">
        <f t="shared" ref="G3352:I3371" si="274">(G$3*$E3352^4)+(G$4*$E3352^3)+(G$5*$E3352^2)+(G$6*$E3352)+G$7</f>
        <v>337.48610081999993</v>
      </c>
      <c r="H3352" s="3">
        <f t="shared" si="274"/>
        <v>338.37904489000005</v>
      </c>
      <c r="I3352" s="3">
        <f t="shared" si="274"/>
        <v>334.14473956999979</v>
      </c>
    </row>
    <row r="3353" spans="3:9">
      <c r="C3353" s="2">
        <f t="shared" si="272"/>
        <v>39953</v>
      </c>
      <c r="D3353">
        <f t="shared" si="273"/>
        <v>7</v>
      </c>
      <c r="E3353">
        <v>65</v>
      </c>
      <c r="F3353" s="3">
        <v>310.577</v>
      </c>
      <c r="G3353" s="3">
        <f t="shared" si="274"/>
        <v>346.83081492000008</v>
      </c>
      <c r="H3353" s="3">
        <f t="shared" si="274"/>
        <v>346.68873463</v>
      </c>
      <c r="I3353" s="3">
        <f t="shared" si="274"/>
        <v>342.53162758999912</v>
      </c>
    </row>
    <row r="3354" spans="3:9">
      <c r="C3354" s="2">
        <f t="shared" si="272"/>
        <v>39953</v>
      </c>
      <c r="D3354">
        <f t="shared" si="273"/>
        <v>8</v>
      </c>
      <c r="E3354">
        <v>67</v>
      </c>
      <c r="F3354" s="3">
        <v>342.29199999999997</v>
      </c>
      <c r="G3354" s="3">
        <f t="shared" si="274"/>
        <v>357.71070269999996</v>
      </c>
      <c r="H3354" s="3">
        <f t="shared" si="274"/>
        <v>356.58681957000005</v>
      </c>
      <c r="I3354" s="3">
        <f t="shared" si="274"/>
        <v>352.89490377000044</v>
      </c>
    </row>
    <row r="3355" spans="3:9">
      <c r="C3355" s="2">
        <f t="shared" si="272"/>
        <v>39953</v>
      </c>
      <c r="D3355">
        <f t="shared" si="273"/>
        <v>9</v>
      </c>
      <c r="E3355">
        <v>68</v>
      </c>
      <c r="F3355" s="3">
        <v>401.27199999999999</v>
      </c>
      <c r="G3355" s="3">
        <f t="shared" si="274"/>
        <v>363.72633672000006</v>
      </c>
      <c r="H3355" s="3">
        <f t="shared" si="274"/>
        <v>362.14851334000002</v>
      </c>
      <c r="I3355" s="3">
        <f t="shared" si="274"/>
        <v>358.82321177</v>
      </c>
    </row>
    <row r="3356" spans="3:9">
      <c r="C3356" s="2">
        <f t="shared" si="272"/>
        <v>39953</v>
      </c>
      <c r="D3356">
        <f t="shared" si="273"/>
        <v>10</v>
      </c>
      <c r="E3356">
        <v>70</v>
      </c>
      <c r="F3356" s="3">
        <v>441.226</v>
      </c>
      <c r="G3356" s="3">
        <f t="shared" si="274"/>
        <v>376.90898501999993</v>
      </c>
      <c r="H3356" s="3">
        <f t="shared" si="274"/>
        <v>374.53120968000002</v>
      </c>
      <c r="I3356" s="3">
        <f t="shared" si="274"/>
        <v>372.17071119000053</v>
      </c>
    </row>
    <row r="3357" spans="3:9">
      <c r="C3357" s="2">
        <f t="shared" si="272"/>
        <v>39953</v>
      </c>
      <c r="D3357">
        <f t="shared" si="273"/>
        <v>11</v>
      </c>
      <c r="E3357">
        <v>73</v>
      </c>
      <c r="F3357" s="3">
        <v>469.08699999999999</v>
      </c>
      <c r="G3357" s="3">
        <f t="shared" si="274"/>
        <v>399.56140812000001</v>
      </c>
      <c r="H3357" s="3">
        <f t="shared" si="274"/>
        <v>396.35554479000007</v>
      </c>
      <c r="I3357" s="3">
        <f t="shared" si="274"/>
        <v>395.86549646999953</v>
      </c>
    </row>
    <row r="3358" spans="3:9">
      <c r="C3358" s="2">
        <f t="shared" si="272"/>
        <v>39953</v>
      </c>
      <c r="D3358">
        <f t="shared" si="273"/>
        <v>12</v>
      </c>
      <c r="E3358">
        <v>79</v>
      </c>
      <c r="F3358" s="3">
        <v>485.50099999999998</v>
      </c>
      <c r="G3358" s="3">
        <f t="shared" si="274"/>
        <v>455.22867666000002</v>
      </c>
      <c r="H3358" s="3">
        <f t="shared" si="274"/>
        <v>452.37858393000005</v>
      </c>
      <c r="I3358" s="3">
        <f t="shared" si="274"/>
        <v>455.66715765000077</v>
      </c>
    </row>
    <row r="3359" spans="3:9">
      <c r="C3359" s="2">
        <f t="shared" si="272"/>
        <v>39953</v>
      </c>
      <c r="D3359">
        <f t="shared" si="273"/>
        <v>13</v>
      </c>
      <c r="E3359">
        <v>78</v>
      </c>
      <c r="F3359" s="3">
        <v>504.61</v>
      </c>
      <c r="G3359" s="3">
        <f t="shared" si="274"/>
        <v>444.99131502</v>
      </c>
      <c r="H3359" s="3">
        <f t="shared" si="274"/>
        <v>441.85029423999998</v>
      </c>
      <c r="I3359" s="3">
        <f t="shared" si="274"/>
        <v>444.63139367000173</v>
      </c>
    </row>
    <row r="3360" spans="3:9">
      <c r="C3360" s="2">
        <f t="shared" si="272"/>
        <v>39953</v>
      </c>
      <c r="D3360">
        <f t="shared" si="273"/>
        <v>14</v>
      </c>
      <c r="E3360">
        <v>80</v>
      </c>
      <c r="F3360" s="3">
        <v>521.74900000000002</v>
      </c>
      <c r="G3360" s="3">
        <f t="shared" si="274"/>
        <v>465.84983171999988</v>
      </c>
      <c r="H3360" s="3">
        <f t="shared" si="274"/>
        <v>463.39918978000003</v>
      </c>
      <c r="I3360" s="3">
        <f t="shared" si="274"/>
        <v>467.09328989000102</v>
      </c>
    </row>
    <row r="3361" spans="3:9">
      <c r="C3361" s="2">
        <f t="shared" si="272"/>
        <v>39953</v>
      </c>
      <c r="D3361">
        <f t="shared" si="273"/>
        <v>15</v>
      </c>
      <c r="E3361">
        <v>82</v>
      </c>
      <c r="F3361" s="3">
        <v>524.81399999999996</v>
      </c>
      <c r="G3361" s="3">
        <f t="shared" si="274"/>
        <v>488.24352210000006</v>
      </c>
      <c r="H3361" s="3">
        <f t="shared" si="274"/>
        <v>486.94455492000009</v>
      </c>
      <c r="I3361" s="3">
        <f t="shared" si="274"/>
        <v>491.03906547000048</v>
      </c>
    </row>
    <row r="3362" spans="3:9">
      <c r="C3362" s="2">
        <f t="shared" si="272"/>
        <v>39953</v>
      </c>
      <c r="D3362">
        <f t="shared" si="273"/>
        <v>16</v>
      </c>
      <c r="E3362">
        <v>83</v>
      </c>
      <c r="F3362" s="3">
        <v>520.29999999999995</v>
      </c>
      <c r="G3362" s="3">
        <f t="shared" si="274"/>
        <v>500.01605741999992</v>
      </c>
      <c r="H3362" s="3">
        <f t="shared" si="274"/>
        <v>499.48291668999991</v>
      </c>
      <c r="I3362" s="3">
        <f t="shared" si="274"/>
        <v>503.51605336999916</v>
      </c>
    </row>
    <row r="3363" spans="3:9">
      <c r="C3363" s="2">
        <f t="shared" si="272"/>
        <v>39953</v>
      </c>
      <c r="D3363">
        <f t="shared" si="273"/>
        <v>17</v>
      </c>
      <c r="E3363">
        <v>81</v>
      </c>
      <c r="F3363" s="3">
        <v>498.98899999999998</v>
      </c>
      <c r="G3363" s="3">
        <f t="shared" si="274"/>
        <v>476.85478019999982</v>
      </c>
      <c r="H3363" s="3">
        <f t="shared" si="274"/>
        <v>474.91891303000011</v>
      </c>
      <c r="I3363" s="3">
        <f t="shared" si="274"/>
        <v>478.89077783000045</v>
      </c>
    </row>
    <row r="3364" spans="3:9">
      <c r="C3364" s="2">
        <f t="shared" si="272"/>
        <v>39953</v>
      </c>
      <c r="D3364">
        <f t="shared" si="273"/>
        <v>18</v>
      </c>
      <c r="E3364">
        <v>79</v>
      </c>
      <c r="F3364" s="3">
        <v>468.08499999999998</v>
      </c>
      <c r="G3364" s="3">
        <f t="shared" si="274"/>
        <v>455.22867666000002</v>
      </c>
      <c r="H3364" s="3">
        <f t="shared" si="274"/>
        <v>452.37858393000005</v>
      </c>
      <c r="I3364" s="3">
        <f t="shared" si="274"/>
        <v>455.66715765000077</v>
      </c>
    </row>
    <row r="3365" spans="3:9">
      <c r="C3365" s="2">
        <f t="shared" si="272"/>
        <v>39953</v>
      </c>
      <c r="D3365">
        <f t="shared" si="273"/>
        <v>19</v>
      </c>
      <c r="E3365">
        <v>77</v>
      </c>
      <c r="F3365" s="3">
        <v>456.01400000000001</v>
      </c>
      <c r="G3365" s="3">
        <f t="shared" si="274"/>
        <v>435.13774680000006</v>
      </c>
      <c r="H3365" s="3">
        <f t="shared" si="274"/>
        <v>431.80751946999999</v>
      </c>
      <c r="I3365" s="3">
        <f t="shared" si="274"/>
        <v>434.00346707000068</v>
      </c>
    </row>
    <row r="3366" spans="3:9">
      <c r="C3366" s="2">
        <f t="shared" si="272"/>
        <v>39953</v>
      </c>
      <c r="D3366">
        <f t="shared" si="273"/>
        <v>20</v>
      </c>
      <c r="E3366">
        <v>75</v>
      </c>
      <c r="F3366" s="3">
        <v>455.44299999999998</v>
      </c>
      <c r="G3366" s="3">
        <f t="shared" si="274"/>
        <v>416.58199061999994</v>
      </c>
      <c r="H3366" s="3">
        <f t="shared" si="274"/>
        <v>413.15130973000009</v>
      </c>
      <c r="I3366" s="3">
        <f t="shared" si="274"/>
        <v>414.03328529000015</v>
      </c>
    </row>
    <row r="3367" spans="3:9">
      <c r="C3367" s="2">
        <f t="shared" si="272"/>
        <v>39953</v>
      </c>
      <c r="D3367">
        <f t="shared" si="273"/>
        <v>21</v>
      </c>
      <c r="E3367">
        <v>74</v>
      </c>
      <c r="F3367" s="3">
        <v>428.44099999999997</v>
      </c>
      <c r="G3367" s="3">
        <f t="shared" si="274"/>
        <v>407.87980266</v>
      </c>
      <c r="H3367" s="3">
        <f t="shared" si="274"/>
        <v>404.5242722800001</v>
      </c>
      <c r="I3367" s="3">
        <f t="shared" si="274"/>
        <v>404.71825114999962</v>
      </c>
    </row>
    <row r="3368" spans="3:9">
      <c r="C3368" s="2">
        <f t="shared" si="272"/>
        <v>39953</v>
      </c>
      <c r="D3368">
        <f t="shared" si="273"/>
        <v>22</v>
      </c>
      <c r="E3368">
        <v>73</v>
      </c>
      <c r="F3368" s="3">
        <v>385.435</v>
      </c>
      <c r="G3368" s="3">
        <f t="shared" si="274"/>
        <v>399.56140812000001</v>
      </c>
      <c r="H3368" s="3">
        <f t="shared" si="274"/>
        <v>396.35554479000007</v>
      </c>
      <c r="I3368" s="3">
        <f t="shared" si="274"/>
        <v>395.86549646999953</v>
      </c>
    </row>
    <row r="3369" spans="3:9">
      <c r="C3369" s="2">
        <f t="shared" si="272"/>
        <v>39953</v>
      </c>
      <c r="D3369">
        <f t="shared" si="273"/>
        <v>23</v>
      </c>
      <c r="E3369">
        <v>74</v>
      </c>
      <c r="F3369" s="3">
        <v>339.90899999999999</v>
      </c>
      <c r="G3369" s="3">
        <f t="shared" si="274"/>
        <v>407.87980266</v>
      </c>
      <c r="H3369" s="3">
        <f t="shared" si="274"/>
        <v>404.5242722800001</v>
      </c>
      <c r="I3369" s="3">
        <f t="shared" si="274"/>
        <v>404.71825114999962</v>
      </c>
    </row>
    <row r="3370" spans="3:9">
      <c r="C3370" s="2">
        <f t="shared" si="272"/>
        <v>39953</v>
      </c>
      <c r="D3370">
        <f t="shared" si="273"/>
        <v>24</v>
      </c>
      <c r="E3370">
        <v>74</v>
      </c>
      <c r="F3370" s="3">
        <v>312.90600000000001</v>
      </c>
      <c r="G3370" s="3">
        <f t="shared" si="274"/>
        <v>407.87980266</v>
      </c>
      <c r="H3370" s="3">
        <f t="shared" si="274"/>
        <v>404.5242722800001</v>
      </c>
      <c r="I3370" s="3">
        <f t="shared" si="274"/>
        <v>404.71825114999962</v>
      </c>
    </row>
    <row r="3371" spans="3:9">
      <c r="C3371" s="2">
        <f t="shared" si="272"/>
        <v>39954</v>
      </c>
      <c r="D3371">
        <f t="shared" si="273"/>
        <v>1</v>
      </c>
      <c r="E3371">
        <v>72</v>
      </c>
      <c r="F3371" s="3">
        <v>302.73399999999998</v>
      </c>
      <c r="G3371" s="3">
        <f t="shared" si="274"/>
        <v>391.62680699999987</v>
      </c>
      <c r="H3371" s="3">
        <f t="shared" si="274"/>
        <v>388.63832601999997</v>
      </c>
      <c r="I3371" s="3">
        <f t="shared" si="274"/>
        <v>387.48477317000021</v>
      </c>
    </row>
    <row r="3372" spans="3:9">
      <c r="C3372" s="2">
        <f t="shared" si="272"/>
        <v>39954</v>
      </c>
      <c r="D3372">
        <f t="shared" si="273"/>
        <v>2</v>
      </c>
      <c r="E3372">
        <v>70</v>
      </c>
      <c r="F3372" s="3">
        <v>298.22500000000002</v>
      </c>
      <c r="G3372" s="3">
        <f t="shared" ref="G3372:I3391" si="275">(G$3*$E3372^4)+(G$4*$E3372^3)+(G$5*$E3372^2)+(G$6*$E3372)+G$7</f>
        <v>376.90898501999993</v>
      </c>
      <c r="H3372" s="3">
        <f t="shared" si="275"/>
        <v>374.53120968000002</v>
      </c>
      <c r="I3372" s="3">
        <f t="shared" si="275"/>
        <v>372.17071119000053</v>
      </c>
    </row>
    <row r="3373" spans="3:9">
      <c r="C3373" s="2">
        <f t="shared" si="272"/>
        <v>39954</v>
      </c>
      <c r="D3373">
        <f t="shared" si="273"/>
        <v>3</v>
      </c>
      <c r="E3373">
        <v>69</v>
      </c>
      <c r="F3373" s="3">
        <v>290.988</v>
      </c>
      <c r="G3373" s="3">
        <f t="shared" si="275"/>
        <v>370.1257641599999</v>
      </c>
      <c r="H3373" s="3">
        <f t="shared" si="275"/>
        <v>368.12770963000003</v>
      </c>
      <c r="I3373" s="3">
        <f t="shared" si="275"/>
        <v>365.24915915000025</v>
      </c>
    </row>
    <row r="3374" spans="3:9">
      <c r="C3374" s="2">
        <f t="shared" si="272"/>
        <v>39954</v>
      </c>
      <c r="D3374">
        <f t="shared" si="273"/>
        <v>4</v>
      </c>
      <c r="E3374">
        <v>70</v>
      </c>
      <c r="F3374" s="3">
        <v>292.76900000000001</v>
      </c>
      <c r="G3374" s="3">
        <f t="shared" si="275"/>
        <v>376.90898501999993</v>
      </c>
      <c r="H3374" s="3">
        <f t="shared" si="275"/>
        <v>374.53120968000002</v>
      </c>
      <c r="I3374" s="3">
        <f t="shared" si="275"/>
        <v>372.17071119000053</v>
      </c>
    </row>
    <row r="3375" spans="3:9">
      <c r="C3375" s="2">
        <f t="shared" si="272"/>
        <v>39954</v>
      </c>
      <c r="D3375">
        <f t="shared" si="273"/>
        <v>5</v>
      </c>
      <c r="E3375">
        <v>70</v>
      </c>
      <c r="F3375" s="3">
        <v>303.61099999999999</v>
      </c>
      <c r="G3375" s="3">
        <f t="shared" si="275"/>
        <v>376.90898501999993</v>
      </c>
      <c r="H3375" s="3">
        <f t="shared" si="275"/>
        <v>374.53120968000002</v>
      </c>
      <c r="I3375" s="3">
        <f t="shared" si="275"/>
        <v>372.17071119000053</v>
      </c>
    </row>
    <row r="3376" spans="3:9">
      <c r="C3376" s="2">
        <f t="shared" si="272"/>
        <v>39954</v>
      </c>
      <c r="D3376">
        <f t="shared" si="273"/>
        <v>6</v>
      </c>
      <c r="E3376">
        <v>70</v>
      </c>
      <c r="F3376" s="3">
        <v>322.40499999999997</v>
      </c>
      <c r="G3376" s="3">
        <f t="shared" si="275"/>
        <v>376.90898501999993</v>
      </c>
      <c r="H3376" s="3">
        <f t="shared" si="275"/>
        <v>374.53120968000002</v>
      </c>
      <c r="I3376" s="3">
        <f t="shared" si="275"/>
        <v>372.17071119000053</v>
      </c>
    </row>
    <row r="3377" spans="3:9">
      <c r="C3377" s="2">
        <f t="shared" si="272"/>
        <v>39954</v>
      </c>
      <c r="D3377">
        <f t="shared" si="273"/>
        <v>7</v>
      </c>
      <c r="E3377">
        <v>70</v>
      </c>
      <c r="F3377" s="3">
        <v>346.01499999999999</v>
      </c>
      <c r="G3377" s="3">
        <f t="shared" si="275"/>
        <v>376.90898501999993</v>
      </c>
      <c r="H3377" s="3">
        <f t="shared" si="275"/>
        <v>374.53120968000002</v>
      </c>
      <c r="I3377" s="3">
        <f t="shared" si="275"/>
        <v>372.17071119000053</v>
      </c>
    </row>
    <row r="3378" spans="3:9">
      <c r="C3378" s="2">
        <f t="shared" si="272"/>
        <v>39954</v>
      </c>
      <c r="D3378">
        <f t="shared" si="273"/>
        <v>8</v>
      </c>
      <c r="E3378">
        <v>71</v>
      </c>
      <c r="F3378" s="3">
        <v>376.36700000000002</v>
      </c>
      <c r="G3378" s="3">
        <f t="shared" si="275"/>
        <v>384.07599930000003</v>
      </c>
      <c r="H3378" s="3">
        <f t="shared" si="275"/>
        <v>381.36581473000001</v>
      </c>
      <c r="I3378" s="3">
        <f t="shared" si="275"/>
        <v>379.58428973000042</v>
      </c>
    </row>
    <row r="3379" spans="3:9">
      <c r="C3379" s="2">
        <f t="shared" si="272"/>
        <v>39954</v>
      </c>
      <c r="D3379">
        <f t="shared" si="273"/>
        <v>9</v>
      </c>
      <c r="E3379">
        <v>71</v>
      </c>
      <c r="F3379" s="3">
        <v>435.63</v>
      </c>
      <c r="G3379" s="3">
        <f t="shared" si="275"/>
        <v>384.07599930000003</v>
      </c>
      <c r="H3379" s="3">
        <f t="shared" si="275"/>
        <v>381.36581473000001</v>
      </c>
      <c r="I3379" s="3">
        <f t="shared" si="275"/>
        <v>379.58428973000042</v>
      </c>
    </row>
    <row r="3380" spans="3:9">
      <c r="C3380" s="2">
        <f t="shared" si="272"/>
        <v>39954</v>
      </c>
      <c r="D3380">
        <f t="shared" si="273"/>
        <v>10</v>
      </c>
      <c r="E3380">
        <v>74</v>
      </c>
      <c r="F3380" s="3">
        <v>476.13299999999998</v>
      </c>
      <c r="G3380" s="3">
        <f t="shared" si="275"/>
        <v>407.87980266</v>
      </c>
      <c r="H3380" s="3">
        <f t="shared" si="275"/>
        <v>404.5242722800001</v>
      </c>
      <c r="I3380" s="3">
        <f t="shared" si="275"/>
        <v>404.71825114999962</v>
      </c>
    </row>
    <row r="3381" spans="3:9">
      <c r="C3381" s="2">
        <f t="shared" si="272"/>
        <v>39954</v>
      </c>
      <c r="D3381">
        <f t="shared" si="273"/>
        <v>11</v>
      </c>
      <c r="E3381">
        <v>75</v>
      </c>
      <c r="F3381" s="3">
        <v>514.09900000000005</v>
      </c>
      <c r="G3381" s="3">
        <f t="shared" si="275"/>
        <v>416.58199061999994</v>
      </c>
      <c r="H3381" s="3">
        <f t="shared" si="275"/>
        <v>413.15130973000009</v>
      </c>
      <c r="I3381" s="3">
        <f t="shared" si="275"/>
        <v>414.03328529000015</v>
      </c>
    </row>
    <row r="3382" spans="3:9">
      <c r="C3382" s="2">
        <f t="shared" si="272"/>
        <v>39954</v>
      </c>
      <c r="D3382">
        <f t="shared" si="273"/>
        <v>12</v>
      </c>
      <c r="E3382">
        <v>75</v>
      </c>
      <c r="F3382" s="3">
        <v>531.46900000000005</v>
      </c>
      <c r="G3382" s="3">
        <f t="shared" si="275"/>
        <v>416.58199061999994</v>
      </c>
      <c r="H3382" s="3">
        <f t="shared" si="275"/>
        <v>413.15130973000009</v>
      </c>
      <c r="I3382" s="3">
        <f t="shared" si="275"/>
        <v>414.03328529000015</v>
      </c>
    </row>
    <row r="3383" spans="3:9">
      <c r="C3383" s="2">
        <f t="shared" si="272"/>
        <v>39954</v>
      </c>
      <c r="D3383">
        <f t="shared" si="273"/>
        <v>13</v>
      </c>
      <c r="E3383">
        <v>75</v>
      </c>
      <c r="F3383" s="3">
        <v>527.17999999999995</v>
      </c>
      <c r="G3383" s="3">
        <f t="shared" si="275"/>
        <v>416.58199061999994</v>
      </c>
      <c r="H3383" s="3">
        <f t="shared" si="275"/>
        <v>413.15130973000009</v>
      </c>
      <c r="I3383" s="3">
        <f t="shared" si="275"/>
        <v>414.03328529000015</v>
      </c>
    </row>
    <row r="3384" spans="3:9">
      <c r="C3384" s="2">
        <f t="shared" si="272"/>
        <v>39954</v>
      </c>
      <c r="D3384">
        <f t="shared" si="273"/>
        <v>14</v>
      </c>
      <c r="E3384">
        <v>78</v>
      </c>
      <c r="F3384" s="3">
        <v>525.16999999999996</v>
      </c>
      <c r="G3384" s="3">
        <f t="shared" si="275"/>
        <v>444.99131502</v>
      </c>
      <c r="H3384" s="3">
        <f t="shared" si="275"/>
        <v>441.85029423999998</v>
      </c>
      <c r="I3384" s="3">
        <f t="shared" si="275"/>
        <v>444.63139367000173</v>
      </c>
    </row>
    <row r="3385" spans="3:9">
      <c r="C3385" s="2">
        <f t="shared" si="272"/>
        <v>39954</v>
      </c>
      <c r="D3385">
        <f t="shared" si="273"/>
        <v>15</v>
      </c>
      <c r="E3385">
        <v>79</v>
      </c>
      <c r="F3385" s="3">
        <v>522.97199999999998</v>
      </c>
      <c r="G3385" s="3">
        <f t="shared" si="275"/>
        <v>455.22867666000002</v>
      </c>
      <c r="H3385" s="3">
        <f t="shared" si="275"/>
        <v>452.37858393000005</v>
      </c>
      <c r="I3385" s="3">
        <f t="shared" si="275"/>
        <v>455.66715765000077</v>
      </c>
    </row>
    <row r="3386" spans="3:9">
      <c r="C3386" s="2">
        <f t="shared" si="272"/>
        <v>39954</v>
      </c>
      <c r="D3386">
        <f t="shared" si="273"/>
        <v>16</v>
      </c>
      <c r="E3386">
        <v>80</v>
      </c>
      <c r="F3386" s="3">
        <v>510.524</v>
      </c>
      <c r="G3386" s="3">
        <f t="shared" si="275"/>
        <v>465.84983171999988</v>
      </c>
      <c r="H3386" s="3">
        <f t="shared" si="275"/>
        <v>463.39918978000003</v>
      </c>
      <c r="I3386" s="3">
        <f t="shared" si="275"/>
        <v>467.09328989000102</v>
      </c>
    </row>
    <row r="3387" spans="3:9">
      <c r="C3387" s="2">
        <f t="shared" si="272"/>
        <v>39954</v>
      </c>
      <c r="D3387">
        <f t="shared" si="273"/>
        <v>17</v>
      </c>
      <c r="E3387">
        <v>77</v>
      </c>
      <c r="F3387" s="3">
        <v>497.13400000000001</v>
      </c>
      <c r="G3387" s="3">
        <f t="shared" si="275"/>
        <v>435.13774680000006</v>
      </c>
      <c r="H3387" s="3">
        <f t="shared" si="275"/>
        <v>431.80751946999999</v>
      </c>
      <c r="I3387" s="3">
        <f t="shared" si="275"/>
        <v>434.00346707000068</v>
      </c>
    </row>
    <row r="3388" spans="3:9">
      <c r="C3388" s="2">
        <f t="shared" si="272"/>
        <v>39954</v>
      </c>
      <c r="D3388">
        <f t="shared" si="273"/>
        <v>18</v>
      </c>
      <c r="E3388">
        <v>77</v>
      </c>
      <c r="F3388" s="3">
        <v>466.15899999999999</v>
      </c>
      <c r="G3388" s="3">
        <f t="shared" si="275"/>
        <v>435.13774680000006</v>
      </c>
      <c r="H3388" s="3">
        <f t="shared" si="275"/>
        <v>431.80751946999999</v>
      </c>
      <c r="I3388" s="3">
        <f t="shared" si="275"/>
        <v>434.00346707000068</v>
      </c>
    </row>
    <row r="3389" spans="3:9">
      <c r="C3389" s="2">
        <f t="shared" si="272"/>
        <v>39954</v>
      </c>
      <c r="D3389">
        <f t="shared" si="273"/>
        <v>19</v>
      </c>
      <c r="E3389">
        <v>75</v>
      </c>
      <c r="F3389" s="3">
        <v>450.08600000000001</v>
      </c>
      <c r="G3389" s="3">
        <f t="shared" si="275"/>
        <v>416.58199061999994</v>
      </c>
      <c r="H3389" s="3">
        <f t="shared" si="275"/>
        <v>413.15130973000009</v>
      </c>
      <c r="I3389" s="3">
        <f t="shared" si="275"/>
        <v>414.03328529000015</v>
      </c>
    </row>
    <row r="3390" spans="3:9">
      <c r="C3390" s="2">
        <f t="shared" si="272"/>
        <v>39954</v>
      </c>
      <c r="D3390">
        <f t="shared" si="273"/>
        <v>20</v>
      </c>
      <c r="E3390">
        <v>73</v>
      </c>
      <c r="F3390" s="3">
        <v>449.40499999999997</v>
      </c>
      <c r="G3390" s="3">
        <f t="shared" si="275"/>
        <v>399.56140812000001</v>
      </c>
      <c r="H3390" s="3">
        <f t="shared" si="275"/>
        <v>396.35554479000007</v>
      </c>
      <c r="I3390" s="3">
        <f t="shared" si="275"/>
        <v>395.86549646999953</v>
      </c>
    </row>
    <row r="3391" spans="3:9">
      <c r="C3391" s="2">
        <f t="shared" si="272"/>
        <v>39954</v>
      </c>
      <c r="D3391">
        <f t="shared" si="273"/>
        <v>21</v>
      </c>
      <c r="E3391">
        <v>73</v>
      </c>
      <c r="F3391" s="3">
        <v>427.96</v>
      </c>
      <c r="G3391" s="3">
        <f t="shared" si="275"/>
        <v>399.56140812000001</v>
      </c>
      <c r="H3391" s="3">
        <f t="shared" si="275"/>
        <v>396.35554479000007</v>
      </c>
      <c r="I3391" s="3">
        <f t="shared" si="275"/>
        <v>395.86549646999953</v>
      </c>
    </row>
    <row r="3392" spans="3:9">
      <c r="C3392" s="2">
        <f t="shared" si="272"/>
        <v>39954</v>
      </c>
      <c r="D3392">
        <f t="shared" si="273"/>
        <v>22</v>
      </c>
      <c r="E3392">
        <v>71</v>
      </c>
      <c r="F3392" s="3">
        <v>393.04</v>
      </c>
      <c r="G3392" s="3">
        <f t="shared" ref="G3392:I3411" si="276">(G$3*$E3392^4)+(G$4*$E3392^3)+(G$5*$E3392^2)+(G$6*$E3392)+G$7</f>
        <v>384.07599930000003</v>
      </c>
      <c r="H3392" s="3">
        <f t="shared" si="276"/>
        <v>381.36581473000001</v>
      </c>
      <c r="I3392" s="3">
        <f t="shared" si="276"/>
        <v>379.58428973000042</v>
      </c>
    </row>
    <row r="3393" spans="3:9">
      <c r="C3393" s="2">
        <f t="shared" si="272"/>
        <v>39954</v>
      </c>
      <c r="D3393">
        <f t="shared" si="273"/>
        <v>23</v>
      </c>
      <c r="E3393">
        <v>71</v>
      </c>
      <c r="F3393" s="3">
        <v>346.47800000000001</v>
      </c>
      <c r="G3393" s="3">
        <f t="shared" si="276"/>
        <v>384.07599930000003</v>
      </c>
      <c r="H3393" s="3">
        <f t="shared" si="276"/>
        <v>381.36581473000001</v>
      </c>
      <c r="I3393" s="3">
        <f t="shared" si="276"/>
        <v>379.58428973000042</v>
      </c>
    </row>
    <row r="3394" spans="3:9">
      <c r="C3394" s="2">
        <f t="shared" si="272"/>
        <v>39954</v>
      </c>
      <c r="D3394">
        <f t="shared" si="273"/>
        <v>24</v>
      </c>
      <c r="E3394">
        <v>71</v>
      </c>
      <c r="F3394" s="3">
        <v>316.93299999999999</v>
      </c>
      <c r="G3394" s="3">
        <f t="shared" si="276"/>
        <v>384.07599930000003</v>
      </c>
      <c r="H3394" s="3">
        <f t="shared" si="276"/>
        <v>381.36581473000001</v>
      </c>
      <c r="I3394" s="3">
        <f t="shared" si="276"/>
        <v>379.58428973000042</v>
      </c>
    </row>
    <row r="3395" spans="3:9">
      <c r="C3395" s="2">
        <f t="shared" si="272"/>
        <v>39955</v>
      </c>
      <c r="D3395">
        <f t="shared" si="273"/>
        <v>1</v>
      </c>
      <c r="E3395">
        <v>71</v>
      </c>
      <c r="F3395" s="3">
        <v>305.38099999999997</v>
      </c>
      <c r="G3395" s="3">
        <f t="shared" si="276"/>
        <v>384.07599930000003</v>
      </c>
      <c r="H3395" s="3">
        <f t="shared" si="276"/>
        <v>381.36581473000001</v>
      </c>
      <c r="I3395" s="3">
        <f t="shared" si="276"/>
        <v>379.58428973000042</v>
      </c>
    </row>
    <row r="3396" spans="3:9">
      <c r="C3396" s="2">
        <f t="shared" si="272"/>
        <v>39955</v>
      </c>
      <c r="D3396">
        <f t="shared" si="273"/>
        <v>2</v>
      </c>
      <c r="E3396">
        <v>69</v>
      </c>
      <c r="F3396" s="3">
        <v>298.33800000000002</v>
      </c>
      <c r="G3396" s="3">
        <f t="shared" si="276"/>
        <v>370.1257641599999</v>
      </c>
      <c r="H3396" s="3">
        <f t="shared" si="276"/>
        <v>368.12770963000003</v>
      </c>
      <c r="I3396" s="3">
        <f t="shared" si="276"/>
        <v>365.24915915000025</v>
      </c>
    </row>
    <row r="3397" spans="3:9">
      <c r="C3397" s="2">
        <f t="shared" si="272"/>
        <v>39955</v>
      </c>
      <c r="D3397">
        <f t="shared" si="273"/>
        <v>3</v>
      </c>
      <c r="E3397">
        <v>69</v>
      </c>
      <c r="F3397" s="3">
        <v>294.64999999999998</v>
      </c>
      <c r="G3397" s="3">
        <f t="shared" si="276"/>
        <v>370.1257641599999</v>
      </c>
      <c r="H3397" s="3">
        <f t="shared" si="276"/>
        <v>368.12770963000003</v>
      </c>
      <c r="I3397" s="3">
        <f t="shared" si="276"/>
        <v>365.24915915000025</v>
      </c>
    </row>
    <row r="3398" spans="3:9">
      <c r="C3398" s="2">
        <f t="shared" si="272"/>
        <v>39955</v>
      </c>
      <c r="D3398">
        <f t="shared" si="273"/>
        <v>4</v>
      </c>
      <c r="E3398">
        <v>69</v>
      </c>
      <c r="F3398" s="3">
        <v>302.25799999999998</v>
      </c>
      <c r="G3398" s="3">
        <f t="shared" si="276"/>
        <v>370.1257641599999</v>
      </c>
      <c r="H3398" s="3">
        <f t="shared" si="276"/>
        <v>368.12770963000003</v>
      </c>
      <c r="I3398" s="3">
        <f t="shared" si="276"/>
        <v>365.24915915000025</v>
      </c>
    </row>
    <row r="3399" spans="3:9">
      <c r="C3399" s="2">
        <f t="shared" si="272"/>
        <v>39955</v>
      </c>
      <c r="D3399">
        <f t="shared" si="273"/>
        <v>5</v>
      </c>
      <c r="E3399">
        <v>69</v>
      </c>
      <c r="F3399" s="3">
        <v>312.38600000000002</v>
      </c>
      <c r="G3399" s="3">
        <f t="shared" si="276"/>
        <v>370.1257641599999</v>
      </c>
      <c r="H3399" s="3">
        <f t="shared" si="276"/>
        <v>368.12770963000003</v>
      </c>
      <c r="I3399" s="3">
        <f t="shared" si="276"/>
        <v>365.24915915000025</v>
      </c>
    </row>
    <row r="3400" spans="3:9">
      <c r="C3400" s="2">
        <f t="shared" si="272"/>
        <v>39955</v>
      </c>
      <c r="D3400">
        <f t="shared" si="273"/>
        <v>6</v>
      </c>
      <c r="E3400">
        <v>69</v>
      </c>
      <c r="F3400" s="3">
        <v>324.40699999999998</v>
      </c>
      <c r="G3400" s="3">
        <f t="shared" si="276"/>
        <v>370.1257641599999</v>
      </c>
      <c r="H3400" s="3">
        <f t="shared" si="276"/>
        <v>368.12770963000003</v>
      </c>
      <c r="I3400" s="3">
        <f t="shared" si="276"/>
        <v>365.24915915000025</v>
      </c>
    </row>
    <row r="3401" spans="3:9">
      <c r="C3401" s="2">
        <f t="shared" si="272"/>
        <v>39955</v>
      </c>
      <c r="D3401">
        <f t="shared" si="273"/>
        <v>7</v>
      </c>
      <c r="E3401">
        <v>70</v>
      </c>
      <c r="F3401" s="3">
        <v>351.82900000000001</v>
      </c>
      <c r="G3401" s="3">
        <f t="shared" si="276"/>
        <v>376.90898501999993</v>
      </c>
      <c r="H3401" s="3">
        <f t="shared" si="276"/>
        <v>374.53120968000002</v>
      </c>
      <c r="I3401" s="3">
        <f t="shared" si="276"/>
        <v>372.17071119000053</v>
      </c>
    </row>
    <row r="3402" spans="3:9">
      <c r="C3402" s="2">
        <f t="shared" si="272"/>
        <v>39955</v>
      </c>
      <c r="D3402">
        <f t="shared" si="273"/>
        <v>8</v>
      </c>
      <c r="E3402">
        <v>71</v>
      </c>
      <c r="F3402" s="3">
        <v>379.72199999999998</v>
      </c>
      <c r="G3402" s="3">
        <f t="shared" si="276"/>
        <v>384.07599930000003</v>
      </c>
      <c r="H3402" s="3">
        <f t="shared" si="276"/>
        <v>381.36581473000001</v>
      </c>
      <c r="I3402" s="3">
        <f t="shared" si="276"/>
        <v>379.58428973000042</v>
      </c>
    </row>
    <row r="3403" spans="3:9">
      <c r="C3403" s="2">
        <f t="shared" si="272"/>
        <v>39955</v>
      </c>
      <c r="D3403">
        <f t="shared" si="273"/>
        <v>9</v>
      </c>
      <c r="E3403">
        <v>71</v>
      </c>
      <c r="F3403" s="3">
        <v>443.39100000000002</v>
      </c>
      <c r="G3403" s="3">
        <f t="shared" si="276"/>
        <v>384.07599930000003</v>
      </c>
      <c r="H3403" s="3">
        <f t="shared" si="276"/>
        <v>381.36581473000001</v>
      </c>
      <c r="I3403" s="3">
        <f t="shared" si="276"/>
        <v>379.58428973000042</v>
      </c>
    </row>
    <row r="3404" spans="3:9">
      <c r="C3404" s="2">
        <f t="shared" si="272"/>
        <v>39955</v>
      </c>
      <c r="D3404">
        <f t="shared" si="273"/>
        <v>10</v>
      </c>
      <c r="E3404">
        <v>73</v>
      </c>
      <c r="F3404" s="3">
        <v>487.51100000000002</v>
      </c>
      <c r="G3404" s="3">
        <f t="shared" si="276"/>
        <v>399.56140812000001</v>
      </c>
      <c r="H3404" s="3">
        <f t="shared" si="276"/>
        <v>396.35554479000007</v>
      </c>
      <c r="I3404" s="3">
        <f t="shared" si="276"/>
        <v>395.86549646999953</v>
      </c>
    </row>
    <row r="3405" spans="3:9">
      <c r="C3405" s="2">
        <f t="shared" ref="C3405:C3468" si="277">IF(D3405=1,C3404+1,C3404)</f>
        <v>39955</v>
      </c>
      <c r="D3405">
        <f t="shared" ref="D3405:D3468" si="278">IF(D3404=24,1,D3404+1)</f>
        <v>11</v>
      </c>
      <c r="E3405">
        <v>75</v>
      </c>
      <c r="F3405" s="3">
        <v>515.53099999999995</v>
      </c>
      <c r="G3405" s="3">
        <f t="shared" si="276"/>
        <v>416.58199061999994</v>
      </c>
      <c r="H3405" s="3">
        <f t="shared" si="276"/>
        <v>413.15130973000009</v>
      </c>
      <c r="I3405" s="3">
        <f t="shared" si="276"/>
        <v>414.03328529000015</v>
      </c>
    </row>
    <row r="3406" spans="3:9">
      <c r="C3406" s="2">
        <f t="shared" si="277"/>
        <v>39955</v>
      </c>
      <c r="D3406">
        <f t="shared" si="278"/>
        <v>12</v>
      </c>
      <c r="E3406">
        <v>78</v>
      </c>
      <c r="F3406" s="3">
        <v>527.822</v>
      </c>
      <c r="G3406" s="3">
        <f t="shared" si="276"/>
        <v>444.99131502</v>
      </c>
      <c r="H3406" s="3">
        <f t="shared" si="276"/>
        <v>441.85029423999998</v>
      </c>
      <c r="I3406" s="3">
        <f t="shared" si="276"/>
        <v>444.63139367000173</v>
      </c>
    </row>
    <row r="3407" spans="3:9">
      <c r="C3407" s="2">
        <f t="shared" si="277"/>
        <v>39955</v>
      </c>
      <c r="D3407">
        <f t="shared" si="278"/>
        <v>13</v>
      </c>
      <c r="E3407">
        <v>79</v>
      </c>
      <c r="F3407" s="3">
        <v>531.51199999999994</v>
      </c>
      <c r="G3407" s="3">
        <f t="shared" si="276"/>
        <v>455.22867666000002</v>
      </c>
      <c r="H3407" s="3">
        <f t="shared" si="276"/>
        <v>452.37858393000005</v>
      </c>
      <c r="I3407" s="3">
        <f t="shared" si="276"/>
        <v>455.66715765000077</v>
      </c>
    </row>
    <row r="3408" spans="3:9">
      <c r="C3408" s="2">
        <f t="shared" si="277"/>
        <v>39955</v>
      </c>
      <c r="D3408">
        <f t="shared" si="278"/>
        <v>14</v>
      </c>
      <c r="E3408">
        <v>77</v>
      </c>
      <c r="F3408" s="3">
        <v>527.03300000000002</v>
      </c>
      <c r="G3408" s="3">
        <f t="shared" si="276"/>
        <v>435.13774680000006</v>
      </c>
      <c r="H3408" s="3">
        <f t="shared" si="276"/>
        <v>431.80751946999999</v>
      </c>
      <c r="I3408" s="3">
        <f t="shared" si="276"/>
        <v>434.00346707000068</v>
      </c>
    </row>
    <row r="3409" spans="3:9">
      <c r="C3409" s="2">
        <f t="shared" si="277"/>
        <v>39955</v>
      </c>
      <c r="D3409">
        <f t="shared" si="278"/>
        <v>15</v>
      </c>
      <c r="E3409">
        <v>78</v>
      </c>
      <c r="F3409" s="3">
        <v>511.5</v>
      </c>
      <c r="G3409" s="3">
        <f t="shared" si="276"/>
        <v>444.99131502</v>
      </c>
      <c r="H3409" s="3">
        <f t="shared" si="276"/>
        <v>441.85029423999998</v>
      </c>
      <c r="I3409" s="3">
        <f t="shared" si="276"/>
        <v>444.63139367000173</v>
      </c>
    </row>
    <row r="3410" spans="3:9">
      <c r="C3410" s="2">
        <f t="shared" si="277"/>
        <v>39955</v>
      </c>
      <c r="D3410">
        <f t="shared" si="278"/>
        <v>16</v>
      </c>
      <c r="E3410">
        <v>72</v>
      </c>
      <c r="F3410" s="3">
        <v>494.47199999999998</v>
      </c>
      <c r="G3410" s="3">
        <f t="shared" si="276"/>
        <v>391.62680699999987</v>
      </c>
      <c r="H3410" s="3">
        <f t="shared" si="276"/>
        <v>388.63832601999997</v>
      </c>
      <c r="I3410" s="3">
        <f t="shared" si="276"/>
        <v>387.48477317000021</v>
      </c>
    </row>
    <row r="3411" spans="3:9">
      <c r="C3411" s="2">
        <f t="shared" si="277"/>
        <v>39955</v>
      </c>
      <c r="D3411">
        <f t="shared" si="278"/>
        <v>17</v>
      </c>
      <c r="E3411">
        <v>72</v>
      </c>
      <c r="F3411" s="3">
        <v>477.10700000000003</v>
      </c>
      <c r="G3411" s="3">
        <f t="shared" si="276"/>
        <v>391.62680699999987</v>
      </c>
      <c r="H3411" s="3">
        <f t="shared" si="276"/>
        <v>388.63832601999997</v>
      </c>
      <c r="I3411" s="3">
        <f t="shared" si="276"/>
        <v>387.48477317000021</v>
      </c>
    </row>
    <row r="3412" spans="3:9">
      <c r="C3412" s="2">
        <f t="shared" si="277"/>
        <v>39955</v>
      </c>
      <c r="D3412">
        <f t="shared" si="278"/>
        <v>18</v>
      </c>
      <c r="E3412">
        <v>72</v>
      </c>
      <c r="F3412" s="3">
        <v>448.97899999999998</v>
      </c>
      <c r="G3412" s="3">
        <f t="shared" ref="G3412:I3431" si="279">(G$3*$E3412^4)+(G$4*$E3412^3)+(G$5*$E3412^2)+(G$6*$E3412)+G$7</f>
        <v>391.62680699999987</v>
      </c>
      <c r="H3412" s="3">
        <f t="shared" si="279"/>
        <v>388.63832601999997</v>
      </c>
      <c r="I3412" s="3">
        <f t="shared" si="279"/>
        <v>387.48477317000021</v>
      </c>
    </row>
    <row r="3413" spans="3:9">
      <c r="C3413" s="2">
        <f t="shared" si="277"/>
        <v>39955</v>
      </c>
      <c r="D3413">
        <f t="shared" si="278"/>
        <v>19</v>
      </c>
      <c r="E3413">
        <v>71</v>
      </c>
      <c r="F3413" s="3">
        <v>441.87599999999998</v>
      </c>
      <c r="G3413" s="3">
        <f t="shared" si="279"/>
        <v>384.07599930000003</v>
      </c>
      <c r="H3413" s="3">
        <f t="shared" si="279"/>
        <v>381.36581473000001</v>
      </c>
      <c r="I3413" s="3">
        <f t="shared" si="279"/>
        <v>379.58428973000042</v>
      </c>
    </row>
    <row r="3414" spans="3:9">
      <c r="C3414" s="2">
        <f t="shared" si="277"/>
        <v>39955</v>
      </c>
      <c r="D3414">
        <f t="shared" si="278"/>
        <v>20</v>
      </c>
      <c r="E3414">
        <v>70</v>
      </c>
      <c r="F3414" s="3">
        <v>436.65499999999997</v>
      </c>
      <c r="G3414" s="3">
        <f t="shared" si="279"/>
        <v>376.90898501999993</v>
      </c>
      <c r="H3414" s="3">
        <f t="shared" si="279"/>
        <v>374.53120968000002</v>
      </c>
      <c r="I3414" s="3">
        <f t="shared" si="279"/>
        <v>372.17071119000053</v>
      </c>
    </row>
    <row r="3415" spans="3:9">
      <c r="C3415" s="2">
        <f t="shared" si="277"/>
        <v>39955</v>
      </c>
      <c r="D3415">
        <f t="shared" si="278"/>
        <v>21</v>
      </c>
      <c r="E3415">
        <v>69</v>
      </c>
      <c r="F3415" s="3">
        <v>418.24200000000002</v>
      </c>
      <c r="G3415" s="3">
        <f t="shared" si="279"/>
        <v>370.1257641599999</v>
      </c>
      <c r="H3415" s="3">
        <f t="shared" si="279"/>
        <v>368.12770963000003</v>
      </c>
      <c r="I3415" s="3">
        <f t="shared" si="279"/>
        <v>365.24915915000025</v>
      </c>
    </row>
    <row r="3416" spans="3:9">
      <c r="C3416" s="2">
        <f t="shared" si="277"/>
        <v>39955</v>
      </c>
      <c r="D3416">
        <f t="shared" si="278"/>
        <v>22</v>
      </c>
      <c r="E3416">
        <v>69</v>
      </c>
      <c r="F3416" s="3">
        <v>389.31799999999998</v>
      </c>
      <c r="G3416" s="3">
        <f t="shared" si="279"/>
        <v>370.1257641599999</v>
      </c>
      <c r="H3416" s="3">
        <f t="shared" si="279"/>
        <v>368.12770963000003</v>
      </c>
      <c r="I3416" s="3">
        <f t="shared" si="279"/>
        <v>365.24915915000025</v>
      </c>
    </row>
    <row r="3417" spans="3:9">
      <c r="C3417" s="2">
        <f t="shared" si="277"/>
        <v>39955</v>
      </c>
      <c r="D3417">
        <f t="shared" si="278"/>
        <v>23</v>
      </c>
      <c r="E3417">
        <v>69</v>
      </c>
      <c r="F3417" s="3">
        <v>341.58300000000003</v>
      </c>
      <c r="G3417" s="3">
        <f t="shared" si="279"/>
        <v>370.1257641599999</v>
      </c>
      <c r="H3417" s="3">
        <f t="shared" si="279"/>
        <v>368.12770963000003</v>
      </c>
      <c r="I3417" s="3">
        <f t="shared" si="279"/>
        <v>365.24915915000025</v>
      </c>
    </row>
    <row r="3418" spans="3:9">
      <c r="C3418" s="2">
        <f t="shared" si="277"/>
        <v>39955</v>
      </c>
      <c r="D3418">
        <f t="shared" si="278"/>
        <v>24</v>
      </c>
      <c r="E3418">
        <v>70</v>
      </c>
      <c r="F3418" s="3">
        <v>311.49400000000003</v>
      </c>
      <c r="G3418" s="3">
        <f t="shared" si="279"/>
        <v>376.90898501999993</v>
      </c>
      <c r="H3418" s="3">
        <f t="shared" si="279"/>
        <v>374.53120968000002</v>
      </c>
      <c r="I3418" s="3">
        <f t="shared" si="279"/>
        <v>372.17071119000053</v>
      </c>
    </row>
    <row r="3419" spans="3:9">
      <c r="C3419" s="2">
        <f t="shared" si="277"/>
        <v>39956</v>
      </c>
      <c r="D3419">
        <f t="shared" si="278"/>
        <v>1</v>
      </c>
      <c r="E3419">
        <v>70</v>
      </c>
      <c r="F3419" s="3">
        <v>301.67599999999999</v>
      </c>
      <c r="G3419" s="3">
        <f t="shared" si="279"/>
        <v>376.90898501999993</v>
      </c>
      <c r="H3419" s="3">
        <f t="shared" si="279"/>
        <v>374.53120968000002</v>
      </c>
      <c r="I3419" s="3">
        <f t="shared" si="279"/>
        <v>372.17071119000053</v>
      </c>
    </row>
    <row r="3420" spans="3:9">
      <c r="C3420" s="2">
        <f t="shared" si="277"/>
        <v>39956</v>
      </c>
      <c r="D3420">
        <f t="shared" si="278"/>
        <v>2</v>
      </c>
      <c r="E3420">
        <v>71</v>
      </c>
      <c r="F3420" s="3">
        <v>296.60000000000002</v>
      </c>
      <c r="G3420" s="3">
        <f t="shared" si="279"/>
        <v>384.07599930000003</v>
      </c>
      <c r="H3420" s="3">
        <f t="shared" si="279"/>
        <v>381.36581473000001</v>
      </c>
      <c r="I3420" s="3">
        <f t="shared" si="279"/>
        <v>379.58428973000042</v>
      </c>
    </row>
    <row r="3421" spans="3:9">
      <c r="C3421" s="2">
        <f t="shared" si="277"/>
        <v>39956</v>
      </c>
      <c r="D3421">
        <f t="shared" si="278"/>
        <v>3</v>
      </c>
      <c r="E3421">
        <v>71</v>
      </c>
      <c r="F3421" s="3">
        <v>292.94099999999997</v>
      </c>
      <c r="G3421" s="3">
        <f t="shared" si="279"/>
        <v>384.07599930000003</v>
      </c>
      <c r="H3421" s="3">
        <f t="shared" si="279"/>
        <v>381.36581473000001</v>
      </c>
      <c r="I3421" s="3">
        <f t="shared" si="279"/>
        <v>379.58428973000042</v>
      </c>
    </row>
    <row r="3422" spans="3:9">
      <c r="C3422" s="2">
        <f t="shared" si="277"/>
        <v>39956</v>
      </c>
      <c r="D3422">
        <f t="shared" si="278"/>
        <v>4</v>
      </c>
      <c r="E3422">
        <v>70</v>
      </c>
      <c r="F3422" s="3">
        <v>295.74299999999999</v>
      </c>
      <c r="G3422" s="3">
        <f t="shared" si="279"/>
        <v>376.90898501999993</v>
      </c>
      <c r="H3422" s="3">
        <f t="shared" si="279"/>
        <v>374.53120968000002</v>
      </c>
      <c r="I3422" s="3">
        <f t="shared" si="279"/>
        <v>372.17071119000053</v>
      </c>
    </row>
    <row r="3423" spans="3:9">
      <c r="C3423" s="2">
        <f t="shared" si="277"/>
        <v>39956</v>
      </c>
      <c r="D3423">
        <f t="shared" si="278"/>
        <v>5</v>
      </c>
      <c r="E3423">
        <v>71</v>
      </c>
      <c r="F3423" s="3">
        <v>304.52600000000001</v>
      </c>
      <c r="G3423" s="3">
        <f t="shared" si="279"/>
        <v>384.07599930000003</v>
      </c>
      <c r="H3423" s="3">
        <f t="shared" si="279"/>
        <v>381.36581473000001</v>
      </c>
      <c r="I3423" s="3">
        <f t="shared" si="279"/>
        <v>379.58428973000042</v>
      </c>
    </row>
    <row r="3424" spans="3:9">
      <c r="C3424" s="2">
        <f t="shared" si="277"/>
        <v>39956</v>
      </c>
      <c r="D3424">
        <f t="shared" si="278"/>
        <v>6</v>
      </c>
      <c r="E3424">
        <v>70</v>
      </c>
      <c r="F3424" s="3">
        <v>308.79599999999999</v>
      </c>
      <c r="G3424" s="3">
        <f t="shared" si="279"/>
        <v>376.90898501999993</v>
      </c>
      <c r="H3424" s="3">
        <f t="shared" si="279"/>
        <v>374.53120968000002</v>
      </c>
      <c r="I3424" s="3">
        <f t="shared" si="279"/>
        <v>372.17071119000053</v>
      </c>
    </row>
    <row r="3425" spans="3:9">
      <c r="C3425" s="2">
        <f t="shared" si="277"/>
        <v>39956</v>
      </c>
      <c r="D3425">
        <f t="shared" si="278"/>
        <v>7</v>
      </c>
      <c r="E3425">
        <v>70</v>
      </c>
      <c r="F3425" s="3">
        <v>311.49400000000003</v>
      </c>
      <c r="G3425" s="3">
        <f t="shared" si="279"/>
        <v>376.90898501999993</v>
      </c>
      <c r="H3425" s="3">
        <f t="shared" si="279"/>
        <v>374.53120968000002</v>
      </c>
      <c r="I3425" s="3">
        <f t="shared" si="279"/>
        <v>372.17071119000053</v>
      </c>
    </row>
    <row r="3426" spans="3:9">
      <c r="C3426" s="2">
        <f t="shared" si="277"/>
        <v>39956</v>
      </c>
      <c r="D3426">
        <f t="shared" si="278"/>
        <v>8</v>
      </c>
      <c r="E3426">
        <v>71</v>
      </c>
      <c r="F3426" s="3">
        <v>320.58999999999997</v>
      </c>
      <c r="G3426" s="3">
        <f t="shared" si="279"/>
        <v>384.07599930000003</v>
      </c>
      <c r="H3426" s="3">
        <f t="shared" si="279"/>
        <v>381.36581473000001</v>
      </c>
      <c r="I3426" s="3">
        <f t="shared" si="279"/>
        <v>379.58428973000042</v>
      </c>
    </row>
    <row r="3427" spans="3:9">
      <c r="C3427" s="2">
        <f t="shared" si="277"/>
        <v>39956</v>
      </c>
      <c r="D3427">
        <f t="shared" si="278"/>
        <v>9</v>
      </c>
      <c r="E3427">
        <v>71</v>
      </c>
      <c r="F3427" s="3">
        <v>352.12099999999998</v>
      </c>
      <c r="G3427" s="3">
        <f t="shared" si="279"/>
        <v>384.07599930000003</v>
      </c>
      <c r="H3427" s="3">
        <f t="shared" si="279"/>
        <v>381.36581473000001</v>
      </c>
      <c r="I3427" s="3">
        <f t="shared" si="279"/>
        <v>379.58428973000042</v>
      </c>
    </row>
    <row r="3428" spans="3:9">
      <c r="C3428" s="2">
        <f t="shared" si="277"/>
        <v>39956</v>
      </c>
      <c r="D3428">
        <f t="shared" si="278"/>
        <v>10</v>
      </c>
      <c r="E3428">
        <v>70</v>
      </c>
      <c r="F3428" s="3">
        <v>387.58800000000002</v>
      </c>
      <c r="G3428" s="3">
        <f t="shared" si="279"/>
        <v>376.90898501999993</v>
      </c>
      <c r="H3428" s="3">
        <f t="shared" si="279"/>
        <v>374.53120968000002</v>
      </c>
      <c r="I3428" s="3">
        <f t="shared" si="279"/>
        <v>372.17071119000053</v>
      </c>
    </row>
    <row r="3429" spans="3:9">
      <c r="C3429" s="2">
        <f t="shared" si="277"/>
        <v>39956</v>
      </c>
      <c r="D3429">
        <f t="shared" si="278"/>
        <v>11</v>
      </c>
      <c r="E3429">
        <v>73</v>
      </c>
      <c r="F3429" s="3">
        <v>406.86</v>
      </c>
      <c r="G3429" s="3">
        <f t="shared" si="279"/>
        <v>399.56140812000001</v>
      </c>
      <c r="H3429" s="3">
        <f t="shared" si="279"/>
        <v>396.35554479000007</v>
      </c>
      <c r="I3429" s="3">
        <f t="shared" si="279"/>
        <v>395.86549646999953</v>
      </c>
    </row>
    <row r="3430" spans="3:9">
      <c r="C3430" s="2">
        <f t="shared" si="277"/>
        <v>39956</v>
      </c>
      <c r="D3430">
        <f t="shared" si="278"/>
        <v>12</v>
      </c>
      <c r="E3430">
        <v>74</v>
      </c>
      <c r="F3430" s="3">
        <v>408.983</v>
      </c>
      <c r="G3430" s="3">
        <f t="shared" si="279"/>
        <v>407.87980266</v>
      </c>
      <c r="H3430" s="3">
        <f t="shared" si="279"/>
        <v>404.5242722800001</v>
      </c>
      <c r="I3430" s="3">
        <f t="shared" si="279"/>
        <v>404.71825114999962</v>
      </c>
    </row>
    <row r="3431" spans="3:9">
      <c r="C3431" s="2">
        <f t="shared" si="277"/>
        <v>39956</v>
      </c>
      <c r="D3431">
        <f t="shared" si="278"/>
        <v>13</v>
      </c>
      <c r="E3431">
        <v>78</v>
      </c>
      <c r="F3431" s="3">
        <v>412.71300000000002</v>
      </c>
      <c r="G3431" s="3">
        <f t="shared" si="279"/>
        <v>444.99131502</v>
      </c>
      <c r="H3431" s="3">
        <f t="shared" si="279"/>
        <v>441.85029423999998</v>
      </c>
      <c r="I3431" s="3">
        <f t="shared" si="279"/>
        <v>444.63139367000173</v>
      </c>
    </row>
    <row r="3432" spans="3:9">
      <c r="C3432" s="2">
        <f t="shared" si="277"/>
        <v>39956</v>
      </c>
      <c r="D3432">
        <f t="shared" si="278"/>
        <v>14</v>
      </c>
      <c r="E3432">
        <v>78</v>
      </c>
      <c r="F3432" s="3">
        <v>423.97</v>
      </c>
      <c r="G3432" s="3">
        <f t="shared" ref="G3432:I3451" si="280">(G$3*$E3432^4)+(G$4*$E3432^3)+(G$5*$E3432^2)+(G$6*$E3432)+G$7</f>
        <v>444.99131502</v>
      </c>
      <c r="H3432" s="3">
        <f t="shared" si="280"/>
        <v>441.85029423999998</v>
      </c>
      <c r="I3432" s="3">
        <f t="shared" si="280"/>
        <v>444.63139367000173</v>
      </c>
    </row>
    <row r="3433" spans="3:9">
      <c r="C3433" s="2">
        <f t="shared" si="277"/>
        <v>39956</v>
      </c>
      <c r="D3433">
        <f t="shared" si="278"/>
        <v>15</v>
      </c>
      <c r="E3433">
        <v>80</v>
      </c>
      <c r="F3433" s="3">
        <v>431.21499999999997</v>
      </c>
      <c r="G3433" s="3">
        <f t="shared" si="280"/>
        <v>465.84983171999988</v>
      </c>
      <c r="H3433" s="3">
        <f t="shared" si="280"/>
        <v>463.39918978000003</v>
      </c>
      <c r="I3433" s="3">
        <f t="shared" si="280"/>
        <v>467.09328989000102</v>
      </c>
    </row>
    <row r="3434" spans="3:9">
      <c r="C3434" s="2">
        <f t="shared" si="277"/>
        <v>39956</v>
      </c>
      <c r="D3434">
        <f t="shared" si="278"/>
        <v>16</v>
      </c>
      <c r="E3434">
        <v>76</v>
      </c>
      <c r="F3434" s="3">
        <v>449.43299999999999</v>
      </c>
      <c r="G3434" s="3">
        <f t="shared" si="280"/>
        <v>425.66797199999996</v>
      </c>
      <c r="H3434" s="3">
        <f t="shared" si="280"/>
        <v>422.24345838000011</v>
      </c>
      <c r="I3434" s="3">
        <f t="shared" si="280"/>
        <v>423.79930353000015</v>
      </c>
    </row>
    <row r="3435" spans="3:9">
      <c r="C3435" s="2">
        <f t="shared" si="277"/>
        <v>39956</v>
      </c>
      <c r="D3435">
        <f t="shared" si="278"/>
        <v>17</v>
      </c>
      <c r="E3435">
        <v>76</v>
      </c>
      <c r="F3435" s="3">
        <v>449.26400000000001</v>
      </c>
      <c r="G3435" s="3">
        <f t="shared" si="280"/>
        <v>425.66797199999996</v>
      </c>
      <c r="H3435" s="3">
        <f t="shared" si="280"/>
        <v>422.24345838000011</v>
      </c>
      <c r="I3435" s="3">
        <f t="shared" si="280"/>
        <v>423.79930353000015</v>
      </c>
    </row>
    <row r="3436" spans="3:9">
      <c r="C3436" s="2">
        <f t="shared" si="277"/>
        <v>39956</v>
      </c>
      <c r="D3436">
        <f t="shared" si="278"/>
        <v>18</v>
      </c>
      <c r="E3436">
        <v>75</v>
      </c>
      <c r="F3436" s="3">
        <v>441.221</v>
      </c>
      <c r="G3436" s="3">
        <f t="shared" si="280"/>
        <v>416.58199061999994</v>
      </c>
      <c r="H3436" s="3">
        <f t="shared" si="280"/>
        <v>413.15130973000009</v>
      </c>
      <c r="I3436" s="3">
        <f t="shared" si="280"/>
        <v>414.03328529000015</v>
      </c>
    </row>
    <row r="3437" spans="3:9">
      <c r="C3437" s="2">
        <f t="shared" si="277"/>
        <v>39956</v>
      </c>
      <c r="D3437">
        <f t="shared" si="278"/>
        <v>19</v>
      </c>
      <c r="E3437">
        <v>73</v>
      </c>
      <c r="F3437" s="3">
        <v>436.70499999999998</v>
      </c>
      <c r="G3437" s="3">
        <f t="shared" si="280"/>
        <v>399.56140812000001</v>
      </c>
      <c r="H3437" s="3">
        <f t="shared" si="280"/>
        <v>396.35554479000007</v>
      </c>
      <c r="I3437" s="3">
        <f t="shared" si="280"/>
        <v>395.86549646999953</v>
      </c>
    </row>
    <row r="3438" spans="3:9">
      <c r="C3438" s="2">
        <f t="shared" si="277"/>
        <v>39956</v>
      </c>
      <c r="D3438">
        <f t="shared" si="278"/>
        <v>20</v>
      </c>
      <c r="E3438">
        <v>74</v>
      </c>
      <c r="F3438" s="3">
        <v>440.51299999999998</v>
      </c>
      <c r="G3438" s="3">
        <f t="shared" si="280"/>
        <v>407.87980266</v>
      </c>
      <c r="H3438" s="3">
        <f t="shared" si="280"/>
        <v>404.5242722800001</v>
      </c>
      <c r="I3438" s="3">
        <f t="shared" si="280"/>
        <v>404.71825114999962</v>
      </c>
    </row>
    <row r="3439" spans="3:9">
      <c r="C3439" s="2">
        <f t="shared" si="277"/>
        <v>39956</v>
      </c>
      <c r="D3439">
        <f t="shared" si="278"/>
        <v>21</v>
      </c>
      <c r="E3439">
        <v>73</v>
      </c>
      <c r="F3439" s="3">
        <v>438.02499999999998</v>
      </c>
      <c r="G3439" s="3">
        <f t="shared" si="280"/>
        <v>399.56140812000001</v>
      </c>
      <c r="H3439" s="3">
        <f t="shared" si="280"/>
        <v>396.35554479000007</v>
      </c>
      <c r="I3439" s="3">
        <f t="shared" si="280"/>
        <v>395.86549646999953</v>
      </c>
    </row>
    <row r="3440" spans="3:9">
      <c r="C3440" s="2">
        <f t="shared" si="277"/>
        <v>39956</v>
      </c>
      <c r="D3440">
        <f t="shared" si="278"/>
        <v>22</v>
      </c>
      <c r="E3440">
        <v>73</v>
      </c>
      <c r="F3440" s="3">
        <v>406.83600000000001</v>
      </c>
      <c r="G3440" s="3">
        <f t="shared" si="280"/>
        <v>399.56140812000001</v>
      </c>
      <c r="H3440" s="3">
        <f t="shared" si="280"/>
        <v>396.35554479000007</v>
      </c>
      <c r="I3440" s="3">
        <f t="shared" si="280"/>
        <v>395.86549646999953</v>
      </c>
    </row>
    <row r="3441" spans="3:9">
      <c r="C3441" s="2">
        <f t="shared" si="277"/>
        <v>39956</v>
      </c>
      <c r="D3441">
        <f t="shared" si="278"/>
        <v>23</v>
      </c>
      <c r="E3441">
        <v>73</v>
      </c>
      <c r="F3441" s="3">
        <v>361.93</v>
      </c>
      <c r="G3441" s="3">
        <f t="shared" si="280"/>
        <v>399.56140812000001</v>
      </c>
      <c r="H3441" s="3">
        <f t="shared" si="280"/>
        <v>396.35554479000007</v>
      </c>
      <c r="I3441" s="3">
        <f t="shared" si="280"/>
        <v>395.86549646999953</v>
      </c>
    </row>
    <row r="3442" spans="3:9">
      <c r="C3442" s="2">
        <f t="shared" si="277"/>
        <v>39956</v>
      </c>
      <c r="D3442">
        <f t="shared" si="278"/>
        <v>24</v>
      </c>
      <c r="E3442">
        <v>73</v>
      </c>
      <c r="F3442" s="3">
        <v>322.47300000000001</v>
      </c>
      <c r="G3442" s="3">
        <f t="shared" si="280"/>
        <v>399.56140812000001</v>
      </c>
      <c r="H3442" s="3">
        <f t="shared" si="280"/>
        <v>396.35554479000007</v>
      </c>
      <c r="I3442" s="3">
        <f t="shared" si="280"/>
        <v>395.86549646999953</v>
      </c>
    </row>
    <row r="3443" spans="3:9">
      <c r="C3443" s="2">
        <f t="shared" si="277"/>
        <v>39957</v>
      </c>
      <c r="D3443">
        <f t="shared" si="278"/>
        <v>1</v>
      </c>
      <c r="E3443">
        <v>73</v>
      </c>
      <c r="F3443" s="3">
        <v>309.74599999999998</v>
      </c>
      <c r="G3443" s="3">
        <f t="shared" si="280"/>
        <v>399.56140812000001</v>
      </c>
      <c r="H3443" s="3">
        <f t="shared" si="280"/>
        <v>396.35554479000007</v>
      </c>
      <c r="I3443" s="3">
        <f t="shared" si="280"/>
        <v>395.86549646999953</v>
      </c>
    </row>
    <row r="3444" spans="3:9">
      <c r="C3444" s="2">
        <f t="shared" si="277"/>
        <v>39957</v>
      </c>
      <c r="D3444">
        <f t="shared" si="278"/>
        <v>2</v>
      </c>
      <c r="E3444">
        <v>73</v>
      </c>
      <c r="F3444" s="3">
        <v>303.74299999999999</v>
      </c>
      <c r="G3444" s="3">
        <f t="shared" si="280"/>
        <v>399.56140812000001</v>
      </c>
      <c r="H3444" s="3">
        <f t="shared" si="280"/>
        <v>396.35554479000007</v>
      </c>
      <c r="I3444" s="3">
        <f t="shared" si="280"/>
        <v>395.86549646999953</v>
      </c>
    </row>
    <row r="3445" spans="3:9">
      <c r="C3445" s="2">
        <f t="shared" si="277"/>
        <v>39957</v>
      </c>
      <c r="D3445">
        <f t="shared" si="278"/>
        <v>3</v>
      </c>
      <c r="E3445">
        <v>72</v>
      </c>
      <c r="F3445" s="3">
        <v>300.93900000000002</v>
      </c>
      <c r="G3445" s="3">
        <f t="shared" si="280"/>
        <v>391.62680699999987</v>
      </c>
      <c r="H3445" s="3">
        <f t="shared" si="280"/>
        <v>388.63832601999997</v>
      </c>
      <c r="I3445" s="3">
        <f t="shared" si="280"/>
        <v>387.48477317000021</v>
      </c>
    </row>
    <row r="3446" spans="3:9">
      <c r="C3446" s="2">
        <f t="shared" si="277"/>
        <v>39957</v>
      </c>
      <c r="D3446">
        <f t="shared" si="278"/>
        <v>4</v>
      </c>
      <c r="E3446">
        <v>72</v>
      </c>
      <c r="F3446" s="3">
        <v>308.05099999999999</v>
      </c>
      <c r="G3446" s="3">
        <f t="shared" si="280"/>
        <v>391.62680699999987</v>
      </c>
      <c r="H3446" s="3">
        <f t="shared" si="280"/>
        <v>388.63832601999997</v>
      </c>
      <c r="I3446" s="3">
        <f t="shared" si="280"/>
        <v>387.48477317000021</v>
      </c>
    </row>
    <row r="3447" spans="3:9">
      <c r="C3447" s="2">
        <f t="shared" si="277"/>
        <v>39957</v>
      </c>
      <c r="D3447">
        <f t="shared" si="278"/>
        <v>5</v>
      </c>
      <c r="E3447">
        <v>71</v>
      </c>
      <c r="F3447" s="3">
        <v>312.101</v>
      </c>
      <c r="G3447" s="3">
        <f t="shared" si="280"/>
        <v>384.07599930000003</v>
      </c>
      <c r="H3447" s="3">
        <f t="shared" si="280"/>
        <v>381.36581473000001</v>
      </c>
      <c r="I3447" s="3">
        <f t="shared" si="280"/>
        <v>379.58428973000042</v>
      </c>
    </row>
    <row r="3448" spans="3:9">
      <c r="C3448" s="2">
        <f t="shared" si="277"/>
        <v>39957</v>
      </c>
      <c r="D3448">
        <f t="shared" si="278"/>
        <v>6</v>
      </c>
      <c r="E3448">
        <v>72</v>
      </c>
      <c r="F3448" s="3">
        <v>311.58199999999999</v>
      </c>
      <c r="G3448" s="3">
        <f t="shared" si="280"/>
        <v>391.62680699999987</v>
      </c>
      <c r="H3448" s="3">
        <f t="shared" si="280"/>
        <v>388.63832601999997</v>
      </c>
      <c r="I3448" s="3">
        <f t="shared" si="280"/>
        <v>387.48477317000021</v>
      </c>
    </row>
    <row r="3449" spans="3:9">
      <c r="C3449" s="2">
        <f t="shared" si="277"/>
        <v>39957</v>
      </c>
      <c r="D3449">
        <f t="shared" si="278"/>
        <v>7</v>
      </c>
      <c r="E3449">
        <v>72</v>
      </c>
      <c r="F3449" s="3">
        <v>317.661</v>
      </c>
      <c r="G3449" s="3">
        <f t="shared" si="280"/>
        <v>391.62680699999987</v>
      </c>
      <c r="H3449" s="3">
        <f t="shared" si="280"/>
        <v>388.63832601999997</v>
      </c>
      <c r="I3449" s="3">
        <f t="shared" si="280"/>
        <v>387.48477317000021</v>
      </c>
    </row>
    <row r="3450" spans="3:9">
      <c r="C3450" s="2">
        <f t="shared" si="277"/>
        <v>39957</v>
      </c>
      <c r="D3450">
        <f t="shared" si="278"/>
        <v>8</v>
      </c>
      <c r="E3450">
        <v>73</v>
      </c>
      <c r="F3450" s="3">
        <v>330.67200000000003</v>
      </c>
      <c r="G3450" s="3">
        <f t="shared" si="280"/>
        <v>399.56140812000001</v>
      </c>
      <c r="H3450" s="3">
        <f t="shared" si="280"/>
        <v>396.35554479000007</v>
      </c>
      <c r="I3450" s="3">
        <f t="shared" si="280"/>
        <v>395.86549646999953</v>
      </c>
    </row>
    <row r="3451" spans="3:9">
      <c r="C3451" s="2">
        <f t="shared" si="277"/>
        <v>39957</v>
      </c>
      <c r="D3451">
        <f t="shared" si="278"/>
        <v>9</v>
      </c>
      <c r="E3451">
        <v>77</v>
      </c>
      <c r="F3451" s="3">
        <v>361.529</v>
      </c>
      <c r="G3451" s="3">
        <f t="shared" si="280"/>
        <v>435.13774680000006</v>
      </c>
      <c r="H3451" s="3">
        <f t="shared" si="280"/>
        <v>431.80751946999999</v>
      </c>
      <c r="I3451" s="3">
        <f t="shared" si="280"/>
        <v>434.00346707000068</v>
      </c>
    </row>
    <row r="3452" spans="3:9">
      <c r="C3452" s="2">
        <f t="shared" si="277"/>
        <v>39957</v>
      </c>
      <c r="D3452">
        <f t="shared" si="278"/>
        <v>10</v>
      </c>
      <c r="E3452">
        <v>79</v>
      </c>
      <c r="F3452" s="3">
        <v>393.85</v>
      </c>
      <c r="G3452" s="3">
        <f t="shared" ref="G3452:I3471" si="281">(G$3*$E3452^4)+(G$4*$E3452^3)+(G$5*$E3452^2)+(G$6*$E3452)+G$7</f>
        <v>455.22867666000002</v>
      </c>
      <c r="H3452" s="3">
        <f t="shared" si="281"/>
        <v>452.37858393000005</v>
      </c>
      <c r="I3452" s="3">
        <f t="shared" si="281"/>
        <v>455.66715765000077</v>
      </c>
    </row>
    <row r="3453" spans="3:9">
      <c r="C3453" s="2">
        <f t="shared" si="277"/>
        <v>39957</v>
      </c>
      <c r="D3453">
        <f t="shared" si="278"/>
        <v>11</v>
      </c>
      <c r="E3453">
        <v>78</v>
      </c>
      <c r="F3453" s="3">
        <v>407.411</v>
      </c>
      <c r="G3453" s="3">
        <f t="shared" si="281"/>
        <v>444.99131502</v>
      </c>
      <c r="H3453" s="3">
        <f t="shared" si="281"/>
        <v>441.85029423999998</v>
      </c>
      <c r="I3453" s="3">
        <f t="shared" si="281"/>
        <v>444.63139367000173</v>
      </c>
    </row>
    <row r="3454" spans="3:9">
      <c r="C3454" s="2">
        <f t="shared" si="277"/>
        <v>39957</v>
      </c>
      <c r="D3454">
        <f t="shared" si="278"/>
        <v>12</v>
      </c>
      <c r="E3454">
        <v>80</v>
      </c>
      <c r="F3454" s="3">
        <v>411.33499999999998</v>
      </c>
      <c r="G3454" s="3">
        <f t="shared" si="281"/>
        <v>465.84983171999988</v>
      </c>
      <c r="H3454" s="3">
        <f t="shared" si="281"/>
        <v>463.39918978000003</v>
      </c>
      <c r="I3454" s="3">
        <f t="shared" si="281"/>
        <v>467.09328989000102</v>
      </c>
    </row>
    <row r="3455" spans="3:9">
      <c r="C3455" s="2">
        <f t="shared" si="277"/>
        <v>39957</v>
      </c>
      <c r="D3455">
        <f t="shared" si="278"/>
        <v>13</v>
      </c>
      <c r="E3455">
        <v>80</v>
      </c>
      <c r="F3455" s="3">
        <v>417.52499999999998</v>
      </c>
      <c r="G3455" s="3">
        <f t="shared" si="281"/>
        <v>465.84983171999988</v>
      </c>
      <c r="H3455" s="3">
        <f t="shared" si="281"/>
        <v>463.39918978000003</v>
      </c>
      <c r="I3455" s="3">
        <f t="shared" si="281"/>
        <v>467.09328989000102</v>
      </c>
    </row>
    <row r="3456" spans="3:9">
      <c r="C3456" s="2">
        <f t="shared" si="277"/>
        <v>39957</v>
      </c>
      <c r="D3456">
        <f t="shared" si="278"/>
        <v>14</v>
      </c>
      <c r="E3456">
        <v>81</v>
      </c>
      <c r="F3456" s="3">
        <v>433.827</v>
      </c>
      <c r="G3456" s="3">
        <f t="shared" si="281"/>
        <v>476.85478019999982</v>
      </c>
      <c r="H3456" s="3">
        <f t="shared" si="281"/>
        <v>474.91891303000011</v>
      </c>
      <c r="I3456" s="3">
        <f t="shared" si="281"/>
        <v>478.89077783000045</v>
      </c>
    </row>
    <row r="3457" spans="3:9">
      <c r="C3457" s="2">
        <f t="shared" si="277"/>
        <v>39957</v>
      </c>
      <c r="D3457">
        <f t="shared" si="278"/>
        <v>15</v>
      </c>
      <c r="E3457">
        <v>81</v>
      </c>
      <c r="F3457" s="3">
        <v>442.87900000000002</v>
      </c>
      <c r="G3457" s="3">
        <f t="shared" si="281"/>
        <v>476.85478019999982</v>
      </c>
      <c r="H3457" s="3">
        <f t="shared" si="281"/>
        <v>474.91891303000011</v>
      </c>
      <c r="I3457" s="3">
        <f t="shared" si="281"/>
        <v>478.89077783000045</v>
      </c>
    </row>
    <row r="3458" spans="3:9">
      <c r="C3458" s="2">
        <f t="shared" si="277"/>
        <v>39957</v>
      </c>
      <c r="D3458">
        <f t="shared" si="278"/>
        <v>16</v>
      </c>
      <c r="E3458">
        <v>79</v>
      </c>
      <c r="F3458" s="3">
        <v>451.42500000000001</v>
      </c>
      <c r="G3458" s="3">
        <f t="shared" si="281"/>
        <v>455.22867666000002</v>
      </c>
      <c r="H3458" s="3">
        <f t="shared" si="281"/>
        <v>452.37858393000005</v>
      </c>
      <c r="I3458" s="3">
        <f t="shared" si="281"/>
        <v>455.66715765000077</v>
      </c>
    </row>
    <row r="3459" spans="3:9">
      <c r="C3459" s="2">
        <f t="shared" si="277"/>
        <v>39957</v>
      </c>
      <c r="D3459">
        <f t="shared" si="278"/>
        <v>17</v>
      </c>
      <c r="E3459">
        <v>79</v>
      </c>
      <c r="F3459" s="3">
        <v>455.55200000000002</v>
      </c>
      <c r="G3459" s="3">
        <f t="shared" si="281"/>
        <v>455.22867666000002</v>
      </c>
      <c r="H3459" s="3">
        <f t="shared" si="281"/>
        <v>452.37858393000005</v>
      </c>
      <c r="I3459" s="3">
        <f t="shared" si="281"/>
        <v>455.66715765000077</v>
      </c>
    </row>
    <row r="3460" spans="3:9">
      <c r="C3460" s="2">
        <f t="shared" si="277"/>
        <v>39957</v>
      </c>
      <c r="D3460">
        <f t="shared" si="278"/>
        <v>18</v>
      </c>
      <c r="E3460">
        <v>77</v>
      </c>
      <c r="F3460" s="3">
        <v>448.66399999999999</v>
      </c>
      <c r="G3460" s="3">
        <f t="shared" si="281"/>
        <v>435.13774680000006</v>
      </c>
      <c r="H3460" s="3">
        <f t="shared" si="281"/>
        <v>431.80751946999999</v>
      </c>
      <c r="I3460" s="3">
        <f t="shared" si="281"/>
        <v>434.00346707000068</v>
      </c>
    </row>
    <row r="3461" spans="3:9">
      <c r="C3461" s="2">
        <f t="shared" si="277"/>
        <v>39957</v>
      </c>
      <c r="D3461">
        <f t="shared" si="278"/>
        <v>19</v>
      </c>
      <c r="E3461">
        <v>76</v>
      </c>
      <c r="F3461" s="3">
        <v>429.64400000000001</v>
      </c>
      <c r="G3461" s="3">
        <f t="shared" si="281"/>
        <v>425.66797199999996</v>
      </c>
      <c r="H3461" s="3">
        <f t="shared" si="281"/>
        <v>422.24345838000011</v>
      </c>
      <c r="I3461" s="3">
        <f t="shared" si="281"/>
        <v>423.79930353000015</v>
      </c>
    </row>
    <row r="3462" spans="3:9">
      <c r="C3462" s="2">
        <f t="shared" si="277"/>
        <v>39957</v>
      </c>
      <c r="D3462">
        <f t="shared" si="278"/>
        <v>20</v>
      </c>
      <c r="E3462">
        <v>73</v>
      </c>
      <c r="F3462" s="3">
        <v>424.904</v>
      </c>
      <c r="G3462" s="3">
        <f t="shared" si="281"/>
        <v>399.56140812000001</v>
      </c>
      <c r="H3462" s="3">
        <f t="shared" si="281"/>
        <v>396.35554479000007</v>
      </c>
      <c r="I3462" s="3">
        <f t="shared" si="281"/>
        <v>395.86549646999953</v>
      </c>
    </row>
    <row r="3463" spans="3:9">
      <c r="C3463" s="2">
        <f t="shared" si="277"/>
        <v>39957</v>
      </c>
      <c r="D3463">
        <f t="shared" si="278"/>
        <v>21</v>
      </c>
      <c r="E3463">
        <v>74</v>
      </c>
      <c r="F3463" s="3">
        <v>417.66199999999998</v>
      </c>
      <c r="G3463" s="3">
        <f t="shared" si="281"/>
        <v>407.87980266</v>
      </c>
      <c r="H3463" s="3">
        <f t="shared" si="281"/>
        <v>404.5242722800001</v>
      </c>
      <c r="I3463" s="3">
        <f t="shared" si="281"/>
        <v>404.71825114999962</v>
      </c>
    </row>
    <row r="3464" spans="3:9">
      <c r="C3464" s="2">
        <f t="shared" si="277"/>
        <v>39957</v>
      </c>
      <c r="D3464">
        <f t="shared" si="278"/>
        <v>22</v>
      </c>
      <c r="E3464">
        <v>73</v>
      </c>
      <c r="F3464" s="3">
        <v>394.38900000000001</v>
      </c>
      <c r="G3464" s="3">
        <f t="shared" si="281"/>
        <v>399.56140812000001</v>
      </c>
      <c r="H3464" s="3">
        <f t="shared" si="281"/>
        <v>396.35554479000007</v>
      </c>
      <c r="I3464" s="3">
        <f t="shared" si="281"/>
        <v>395.86549646999953</v>
      </c>
    </row>
    <row r="3465" spans="3:9">
      <c r="C3465" s="2">
        <f t="shared" si="277"/>
        <v>39957</v>
      </c>
      <c r="D3465">
        <f t="shared" si="278"/>
        <v>23</v>
      </c>
      <c r="E3465">
        <v>74</v>
      </c>
      <c r="F3465" s="3">
        <v>354.70499999999998</v>
      </c>
      <c r="G3465" s="3">
        <f t="shared" si="281"/>
        <v>407.87980266</v>
      </c>
      <c r="H3465" s="3">
        <f t="shared" si="281"/>
        <v>404.5242722800001</v>
      </c>
      <c r="I3465" s="3">
        <f t="shared" si="281"/>
        <v>404.71825114999962</v>
      </c>
    </row>
    <row r="3466" spans="3:9">
      <c r="C3466" s="2">
        <f t="shared" si="277"/>
        <v>39957</v>
      </c>
      <c r="D3466">
        <f t="shared" si="278"/>
        <v>24</v>
      </c>
      <c r="E3466">
        <v>74</v>
      </c>
      <c r="F3466" s="3">
        <v>326.553</v>
      </c>
      <c r="G3466" s="3">
        <f t="shared" si="281"/>
        <v>407.87980266</v>
      </c>
      <c r="H3466" s="3">
        <f t="shared" si="281"/>
        <v>404.5242722800001</v>
      </c>
      <c r="I3466" s="3">
        <f t="shared" si="281"/>
        <v>404.71825114999962</v>
      </c>
    </row>
    <row r="3467" spans="3:9">
      <c r="C3467" s="2">
        <f t="shared" si="277"/>
        <v>39958</v>
      </c>
      <c r="D3467">
        <f t="shared" si="278"/>
        <v>1</v>
      </c>
      <c r="E3467">
        <v>74</v>
      </c>
      <c r="F3467" s="3">
        <v>310.71899999999999</v>
      </c>
      <c r="G3467" s="3">
        <f t="shared" si="281"/>
        <v>407.87980266</v>
      </c>
      <c r="H3467" s="3">
        <f t="shared" si="281"/>
        <v>404.5242722800001</v>
      </c>
      <c r="I3467" s="3">
        <f t="shared" si="281"/>
        <v>404.71825114999962</v>
      </c>
    </row>
    <row r="3468" spans="3:9">
      <c r="C3468" s="2">
        <f t="shared" si="277"/>
        <v>39958</v>
      </c>
      <c r="D3468">
        <f t="shared" si="278"/>
        <v>2</v>
      </c>
      <c r="E3468">
        <v>73</v>
      </c>
      <c r="F3468" s="3">
        <v>306.73700000000002</v>
      </c>
      <c r="G3468" s="3">
        <f t="shared" si="281"/>
        <v>399.56140812000001</v>
      </c>
      <c r="H3468" s="3">
        <f t="shared" si="281"/>
        <v>396.35554479000007</v>
      </c>
      <c r="I3468" s="3">
        <f t="shared" si="281"/>
        <v>395.86549646999953</v>
      </c>
    </row>
    <row r="3469" spans="3:9">
      <c r="C3469" s="2">
        <f t="shared" ref="C3469:C3532" si="282">IF(D3469=1,C3468+1,C3468)</f>
        <v>39958</v>
      </c>
      <c r="D3469">
        <f t="shared" ref="D3469:D3532" si="283">IF(D3468=24,1,D3468+1)</f>
        <v>3</v>
      </c>
      <c r="E3469">
        <v>73</v>
      </c>
      <c r="F3469" s="3">
        <v>309.02699999999999</v>
      </c>
      <c r="G3469" s="3">
        <f t="shared" si="281"/>
        <v>399.56140812000001</v>
      </c>
      <c r="H3469" s="3">
        <f t="shared" si="281"/>
        <v>396.35554479000007</v>
      </c>
      <c r="I3469" s="3">
        <f t="shared" si="281"/>
        <v>395.86549646999953</v>
      </c>
    </row>
    <row r="3470" spans="3:9">
      <c r="C3470" s="2">
        <f t="shared" si="282"/>
        <v>39958</v>
      </c>
      <c r="D3470">
        <f t="shared" si="283"/>
        <v>4</v>
      </c>
      <c r="E3470">
        <v>73</v>
      </c>
      <c r="F3470" s="3">
        <v>311.01299999999998</v>
      </c>
      <c r="G3470" s="3">
        <f t="shared" si="281"/>
        <v>399.56140812000001</v>
      </c>
      <c r="H3470" s="3">
        <f t="shared" si="281"/>
        <v>396.35554479000007</v>
      </c>
      <c r="I3470" s="3">
        <f t="shared" si="281"/>
        <v>395.86549646999953</v>
      </c>
    </row>
    <row r="3471" spans="3:9">
      <c r="C3471" s="2">
        <f t="shared" si="282"/>
        <v>39958</v>
      </c>
      <c r="D3471">
        <f t="shared" si="283"/>
        <v>5</v>
      </c>
      <c r="E3471">
        <v>73</v>
      </c>
      <c r="F3471" s="3">
        <v>316.93700000000001</v>
      </c>
      <c r="G3471" s="3">
        <f t="shared" si="281"/>
        <v>399.56140812000001</v>
      </c>
      <c r="H3471" s="3">
        <f t="shared" si="281"/>
        <v>396.35554479000007</v>
      </c>
      <c r="I3471" s="3">
        <f t="shared" si="281"/>
        <v>395.86549646999953</v>
      </c>
    </row>
    <row r="3472" spans="3:9">
      <c r="C3472" s="2">
        <f t="shared" si="282"/>
        <v>39958</v>
      </c>
      <c r="D3472">
        <f t="shared" si="283"/>
        <v>6</v>
      </c>
      <c r="E3472">
        <v>73</v>
      </c>
      <c r="F3472" s="3">
        <v>327.57900000000001</v>
      </c>
      <c r="G3472" s="3">
        <f t="shared" ref="G3472:I3491" si="284">(G$3*$E3472^4)+(G$4*$E3472^3)+(G$5*$E3472^2)+(G$6*$E3472)+G$7</f>
        <v>399.56140812000001</v>
      </c>
      <c r="H3472" s="3">
        <f t="shared" si="284"/>
        <v>396.35554479000007</v>
      </c>
      <c r="I3472" s="3">
        <f t="shared" si="284"/>
        <v>395.86549646999953</v>
      </c>
    </row>
    <row r="3473" spans="3:9">
      <c r="C3473" s="2">
        <f t="shared" si="282"/>
        <v>39958</v>
      </c>
      <c r="D3473">
        <f t="shared" si="283"/>
        <v>7</v>
      </c>
      <c r="E3473">
        <v>74</v>
      </c>
      <c r="F3473" s="3">
        <v>334.87</v>
      </c>
      <c r="G3473" s="3">
        <f t="shared" si="284"/>
        <v>407.87980266</v>
      </c>
      <c r="H3473" s="3">
        <f t="shared" si="284"/>
        <v>404.5242722800001</v>
      </c>
      <c r="I3473" s="3">
        <f t="shared" si="284"/>
        <v>404.71825114999962</v>
      </c>
    </row>
    <row r="3474" spans="3:9">
      <c r="C3474" s="2">
        <f t="shared" si="282"/>
        <v>39958</v>
      </c>
      <c r="D3474">
        <f t="shared" si="283"/>
        <v>8</v>
      </c>
      <c r="E3474">
        <v>76</v>
      </c>
      <c r="F3474" s="3">
        <v>351.553</v>
      </c>
      <c r="G3474" s="3">
        <f t="shared" si="284"/>
        <v>425.66797199999996</v>
      </c>
      <c r="H3474" s="3">
        <f t="shared" si="284"/>
        <v>422.24345838000011</v>
      </c>
      <c r="I3474" s="3">
        <f t="shared" si="284"/>
        <v>423.79930353000015</v>
      </c>
    </row>
    <row r="3475" spans="3:9">
      <c r="C3475" s="2">
        <f t="shared" si="282"/>
        <v>39958</v>
      </c>
      <c r="D3475">
        <f t="shared" si="283"/>
        <v>9</v>
      </c>
      <c r="E3475">
        <v>78</v>
      </c>
      <c r="F3475" s="3">
        <v>383.54700000000003</v>
      </c>
      <c r="G3475" s="3">
        <f t="shared" si="284"/>
        <v>444.99131502</v>
      </c>
      <c r="H3475" s="3">
        <f t="shared" si="284"/>
        <v>441.85029423999998</v>
      </c>
      <c r="I3475" s="3">
        <f t="shared" si="284"/>
        <v>444.63139367000173</v>
      </c>
    </row>
    <row r="3476" spans="3:9">
      <c r="C3476" s="2">
        <f t="shared" si="282"/>
        <v>39958</v>
      </c>
      <c r="D3476">
        <f t="shared" si="283"/>
        <v>10</v>
      </c>
      <c r="E3476">
        <v>77</v>
      </c>
      <c r="F3476" s="3">
        <v>415.34699999999998</v>
      </c>
      <c r="G3476" s="3">
        <f t="shared" si="284"/>
        <v>435.13774680000006</v>
      </c>
      <c r="H3476" s="3">
        <f t="shared" si="284"/>
        <v>431.80751946999999</v>
      </c>
      <c r="I3476" s="3">
        <f t="shared" si="284"/>
        <v>434.00346707000068</v>
      </c>
    </row>
    <row r="3477" spans="3:9">
      <c r="C3477" s="2">
        <f t="shared" si="282"/>
        <v>39958</v>
      </c>
      <c r="D3477">
        <f t="shared" si="283"/>
        <v>11</v>
      </c>
      <c r="E3477">
        <v>77</v>
      </c>
      <c r="F3477" s="3">
        <v>441.67099999999999</v>
      </c>
      <c r="G3477" s="3">
        <f t="shared" si="284"/>
        <v>435.13774680000006</v>
      </c>
      <c r="H3477" s="3">
        <f t="shared" si="284"/>
        <v>431.80751946999999</v>
      </c>
      <c r="I3477" s="3">
        <f t="shared" si="284"/>
        <v>434.00346707000068</v>
      </c>
    </row>
    <row r="3478" spans="3:9">
      <c r="C3478" s="2">
        <f t="shared" si="282"/>
        <v>39958</v>
      </c>
      <c r="D3478">
        <f t="shared" si="283"/>
        <v>12</v>
      </c>
      <c r="E3478">
        <v>75</v>
      </c>
      <c r="F3478" s="3">
        <v>450.346</v>
      </c>
      <c r="G3478" s="3">
        <f t="shared" si="284"/>
        <v>416.58199061999994</v>
      </c>
      <c r="H3478" s="3">
        <f t="shared" si="284"/>
        <v>413.15130973000009</v>
      </c>
      <c r="I3478" s="3">
        <f t="shared" si="284"/>
        <v>414.03328529000015</v>
      </c>
    </row>
    <row r="3479" spans="3:9">
      <c r="C3479" s="2">
        <f t="shared" si="282"/>
        <v>39958</v>
      </c>
      <c r="D3479">
        <f t="shared" si="283"/>
        <v>13</v>
      </c>
      <c r="E3479">
        <v>77</v>
      </c>
      <c r="F3479" s="3">
        <v>463.2</v>
      </c>
      <c r="G3479" s="3">
        <f t="shared" si="284"/>
        <v>435.13774680000006</v>
      </c>
      <c r="H3479" s="3">
        <f t="shared" si="284"/>
        <v>431.80751946999999</v>
      </c>
      <c r="I3479" s="3">
        <f t="shared" si="284"/>
        <v>434.00346707000068</v>
      </c>
    </row>
    <row r="3480" spans="3:9">
      <c r="C3480" s="2">
        <f t="shared" si="282"/>
        <v>39958</v>
      </c>
      <c r="D3480">
        <f t="shared" si="283"/>
        <v>14</v>
      </c>
      <c r="E3480">
        <v>79</v>
      </c>
      <c r="F3480" s="3">
        <v>469.36799999999999</v>
      </c>
      <c r="G3480" s="3">
        <f t="shared" si="284"/>
        <v>455.22867666000002</v>
      </c>
      <c r="H3480" s="3">
        <f t="shared" si="284"/>
        <v>452.37858393000005</v>
      </c>
      <c r="I3480" s="3">
        <f t="shared" si="284"/>
        <v>455.66715765000077</v>
      </c>
    </row>
    <row r="3481" spans="3:9">
      <c r="C3481" s="2">
        <f t="shared" si="282"/>
        <v>39958</v>
      </c>
      <c r="D3481">
        <f t="shared" si="283"/>
        <v>15</v>
      </c>
      <c r="E3481">
        <v>81</v>
      </c>
      <c r="F3481" s="3">
        <v>461.75700000000001</v>
      </c>
      <c r="G3481" s="3">
        <f t="shared" si="284"/>
        <v>476.85478019999982</v>
      </c>
      <c r="H3481" s="3">
        <f t="shared" si="284"/>
        <v>474.91891303000011</v>
      </c>
      <c r="I3481" s="3">
        <f t="shared" si="284"/>
        <v>478.89077783000045</v>
      </c>
    </row>
    <row r="3482" spans="3:9">
      <c r="C3482" s="2">
        <f t="shared" si="282"/>
        <v>39958</v>
      </c>
      <c r="D3482">
        <f t="shared" si="283"/>
        <v>16</v>
      </c>
      <c r="E3482">
        <v>73</v>
      </c>
      <c r="F3482" s="3">
        <v>464.774</v>
      </c>
      <c r="G3482" s="3">
        <f t="shared" si="284"/>
        <v>399.56140812000001</v>
      </c>
      <c r="H3482" s="3">
        <f t="shared" si="284"/>
        <v>396.35554479000007</v>
      </c>
      <c r="I3482" s="3">
        <f t="shared" si="284"/>
        <v>395.86549646999953</v>
      </c>
    </row>
    <row r="3483" spans="3:9">
      <c r="C3483" s="2">
        <f t="shared" si="282"/>
        <v>39958</v>
      </c>
      <c r="D3483">
        <f t="shared" si="283"/>
        <v>17</v>
      </c>
      <c r="E3483">
        <v>72</v>
      </c>
      <c r="F3483" s="3">
        <v>461.55200000000002</v>
      </c>
      <c r="G3483" s="3">
        <f t="shared" si="284"/>
        <v>391.62680699999987</v>
      </c>
      <c r="H3483" s="3">
        <f t="shared" si="284"/>
        <v>388.63832601999997</v>
      </c>
      <c r="I3483" s="3">
        <f t="shared" si="284"/>
        <v>387.48477317000021</v>
      </c>
    </row>
    <row r="3484" spans="3:9">
      <c r="C3484" s="2">
        <f t="shared" si="282"/>
        <v>39958</v>
      </c>
      <c r="D3484">
        <f t="shared" si="283"/>
        <v>18</v>
      </c>
      <c r="E3484">
        <v>73</v>
      </c>
      <c r="F3484" s="3">
        <v>455.59199999999998</v>
      </c>
      <c r="G3484" s="3">
        <f t="shared" si="284"/>
        <v>399.56140812000001</v>
      </c>
      <c r="H3484" s="3">
        <f t="shared" si="284"/>
        <v>396.35554479000007</v>
      </c>
      <c r="I3484" s="3">
        <f t="shared" si="284"/>
        <v>395.86549646999953</v>
      </c>
    </row>
    <row r="3485" spans="3:9">
      <c r="C3485" s="2">
        <f t="shared" si="282"/>
        <v>39958</v>
      </c>
      <c r="D3485">
        <f t="shared" si="283"/>
        <v>19</v>
      </c>
      <c r="E3485">
        <v>73</v>
      </c>
      <c r="F3485" s="3">
        <v>442.733</v>
      </c>
      <c r="G3485" s="3">
        <f t="shared" si="284"/>
        <v>399.56140812000001</v>
      </c>
      <c r="H3485" s="3">
        <f t="shared" si="284"/>
        <v>396.35554479000007</v>
      </c>
      <c r="I3485" s="3">
        <f t="shared" si="284"/>
        <v>395.86549646999953</v>
      </c>
    </row>
    <row r="3486" spans="3:9">
      <c r="C3486" s="2">
        <f t="shared" si="282"/>
        <v>39958</v>
      </c>
      <c r="D3486">
        <f t="shared" si="283"/>
        <v>20</v>
      </c>
      <c r="E3486">
        <v>71</v>
      </c>
      <c r="F3486" s="3">
        <v>434.27800000000002</v>
      </c>
      <c r="G3486" s="3">
        <f t="shared" si="284"/>
        <v>384.07599930000003</v>
      </c>
      <c r="H3486" s="3">
        <f t="shared" si="284"/>
        <v>381.36581473000001</v>
      </c>
      <c r="I3486" s="3">
        <f t="shared" si="284"/>
        <v>379.58428973000042</v>
      </c>
    </row>
    <row r="3487" spans="3:9">
      <c r="C3487" s="2">
        <f t="shared" si="282"/>
        <v>39958</v>
      </c>
      <c r="D3487">
        <f t="shared" si="283"/>
        <v>21</v>
      </c>
      <c r="E3487">
        <v>71</v>
      </c>
      <c r="F3487" s="3">
        <v>425.67599999999999</v>
      </c>
      <c r="G3487" s="3">
        <f t="shared" si="284"/>
        <v>384.07599930000003</v>
      </c>
      <c r="H3487" s="3">
        <f t="shared" si="284"/>
        <v>381.36581473000001</v>
      </c>
      <c r="I3487" s="3">
        <f t="shared" si="284"/>
        <v>379.58428973000042</v>
      </c>
    </row>
    <row r="3488" spans="3:9">
      <c r="C3488" s="2">
        <f t="shared" si="282"/>
        <v>39958</v>
      </c>
      <c r="D3488">
        <f t="shared" si="283"/>
        <v>22</v>
      </c>
      <c r="E3488">
        <v>72</v>
      </c>
      <c r="F3488" s="3">
        <v>389.01100000000002</v>
      </c>
      <c r="G3488" s="3">
        <f t="shared" si="284"/>
        <v>391.62680699999987</v>
      </c>
      <c r="H3488" s="3">
        <f t="shared" si="284"/>
        <v>388.63832601999997</v>
      </c>
      <c r="I3488" s="3">
        <f t="shared" si="284"/>
        <v>387.48477317000021</v>
      </c>
    </row>
    <row r="3489" spans="3:9">
      <c r="C3489" s="2">
        <f t="shared" si="282"/>
        <v>39958</v>
      </c>
      <c r="D3489">
        <f t="shared" si="283"/>
        <v>23</v>
      </c>
      <c r="E3489">
        <v>73</v>
      </c>
      <c r="F3489" s="3">
        <v>348.048</v>
      </c>
      <c r="G3489" s="3">
        <f t="shared" si="284"/>
        <v>399.56140812000001</v>
      </c>
      <c r="H3489" s="3">
        <f t="shared" si="284"/>
        <v>396.35554479000007</v>
      </c>
      <c r="I3489" s="3">
        <f t="shared" si="284"/>
        <v>395.86549646999953</v>
      </c>
    </row>
    <row r="3490" spans="3:9">
      <c r="C3490" s="2">
        <f t="shared" si="282"/>
        <v>39958</v>
      </c>
      <c r="D3490">
        <f t="shared" si="283"/>
        <v>24</v>
      </c>
      <c r="E3490">
        <v>73</v>
      </c>
      <c r="F3490" s="3">
        <v>326.34399999999999</v>
      </c>
      <c r="G3490" s="3">
        <f t="shared" si="284"/>
        <v>399.56140812000001</v>
      </c>
      <c r="H3490" s="3">
        <f t="shared" si="284"/>
        <v>396.35554479000007</v>
      </c>
      <c r="I3490" s="3">
        <f t="shared" si="284"/>
        <v>395.86549646999953</v>
      </c>
    </row>
    <row r="3491" spans="3:9">
      <c r="C3491" s="2">
        <f t="shared" si="282"/>
        <v>39959</v>
      </c>
      <c r="D3491">
        <f t="shared" si="283"/>
        <v>1</v>
      </c>
      <c r="E3491">
        <v>71</v>
      </c>
      <c r="F3491" s="3">
        <v>312.024</v>
      </c>
      <c r="G3491" s="3">
        <f t="shared" si="284"/>
        <v>384.07599930000003</v>
      </c>
      <c r="H3491" s="3">
        <f t="shared" si="284"/>
        <v>381.36581473000001</v>
      </c>
      <c r="I3491" s="3">
        <f t="shared" si="284"/>
        <v>379.58428973000042</v>
      </c>
    </row>
    <row r="3492" spans="3:9">
      <c r="C3492" s="2">
        <f t="shared" si="282"/>
        <v>39959</v>
      </c>
      <c r="D3492">
        <f t="shared" si="283"/>
        <v>2</v>
      </c>
      <c r="E3492">
        <v>71</v>
      </c>
      <c r="F3492" s="3">
        <v>307.72800000000001</v>
      </c>
      <c r="G3492" s="3">
        <f t="shared" ref="G3492:I3511" si="285">(G$3*$E3492^4)+(G$4*$E3492^3)+(G$5*$E3492^2)+(G$6*$E3492)+G$7</f>
        <v>384.07599930000003</v>
      </c>
      <c r="H3492" s="3">
        <f t="shared" si="285"/>
        <v>381.36581473000001</v>
      </c>
      <c r="I3492" s="3">
        <f t="shared" si="285"/>
        <v>379.58428973000042</v>
      </c>
    </row>
    <row r="3493" spans="3:9">
      <c r="C3493" s="2">
        <f t="shared" si="282"/>
        <v>39959</v>
      </c>
      <c r="D3493">
        <f t="shared" si="283"/>
        <v>3</v>
      </c>
      <c r="E3493">
        <v>70</v>
      </c>
      <c r="F3493" s="3">
        <v>306.26900000000001</v>
      </c>
      <c r="G3493" s="3">
        <f t="shared" si="285"/>
        <v>376.90898501999993</v>
      </c>
      <c r="H3493" s="3">
        <f t="shared" si="285"/>
        <v>374.53120968000002</v>
      </c>
      <c r="I3493" s="3">
        <f t="shared" si="285"/>
        <v>372.17071119000053</v>
      </c>
    </row>
    <row r="3494" spans="3:9">
      <c r="C3494" s="2">
        <f t="shared" si="282"/>
        <v>39959</v>
      </c>
      <c r="D3494">
        <f t="shared" si="283"/>
        <v>4</v>
      </c>
      <c r="E3494">
        <v>72</v>
      </c>
      <c r="F3494" s="3">
        <v>307.483</v>
      </c>
      <c r="G3494" s="3">
        <f t="shared" si="285"/>
        <v>391.62680699999987</v>
      </c>
      <c r="H3494" s="3">
        <f t="shared" si="285"/>
        <v>388.63832601999997</v>
      </c>
      <c r="I3494" s="3">
        <f t="shared" si="285"/>
        <v>387.48477317000021</v>
      </c>
    </row>
    <row r="3495" spans="3:9">
      <c r="C3495" s="2">
        <f t="shared" si="282"/>
        <v>39959</v>
      </c>
      <c r="D3495">
        <f t="shared" si="283"/>
        <v>5</v>
      </c>
      <c r="E3495">
        <v>72</v>
      </c>
      <c r="F3495" s="3">
        <v>325.298</v>
      </c>
      <c r="G3495" s="3">
        <f t="shared" si="285"/>
        <v>391.62680699999987</v>
      </c>
      <c r="H3495" s="3">
        <f t="shared" si="285"/>
        <v>388.63832601999997</v>
      </c>
      <c r="I3495" s="3">
        <f t="shared" si="285"/>
        <v>387.48477317000021</v>
      </c>
    </row>
    <row r="3496" spans="3:9">
      <c r="C3496" s="2">
        <f t="shared" si="282"/>
        <v>39959</v>
      </c>
      <c r="D3496">
        <f t="shared" si="283"/>
        <v>6</v>
      </c>
      <c r="E3496">
        <v>71</v>
      </c>
      <c r="F3496" s="3">
        <v>338.93799999999999</v>
      </c>
      <c r="G3496" s="3">
        <f t="shared" si="285"/>
        <v>384.07599930000003</v>
      </c>
      <c r="H3496" s="3">
        <f t="shared" si="285"/>
        <v>381.36581473000001</v>
      </c>
      <c r="I3496" s="3">
        <f t="shared" si="285"/>
        <v>379.58428973000042</v>
      </c>
    </row>
    <row r="3497" spans="3:9">
      <c r="C3497" s="2">
        <f t="shared" si="282"/>
        <v>39959</v>
      </c>
      <c r="D3497">
        <f t="shared" si="283"/>
        <v>7</v>
      </c>
      <c r="E3497">
        <v>72</v>
      </c>
      <c r="F3497" s="3">
        <v>366.01400000000001</v>
      </c>
      <c r="G3497" s="3">
        <f t="shared" si="285"/>
        <v>391.62680699999987</v>
      </c>
      <c r="H3497" s="3">
        <f t="shared" si="285"/>
        <v>388.63832601999997</v>
      </c>
      <c r="I3497" s="3">
        <f t="shared" si="285"/>
        <v>387.48477317000021</v>
      </c>
    </row>
    <row r="3498" spans="3:9">
      <c r="C3498" s="2">
        <f t="shared" si="282"/>
        <v>39959</v>
      </c>
      <c r="D3498">
        <f t="shared" si="283"/>
        <v>8</v>
      </c>
      <c r="E3498">
        <v>76</v>
      </c>
      <c r="F3498" s="3">
        <v>415.839</v>
      </c>
      <c r="G3498" s="3">
        <f t="shared" si="285"/>
        <v>425.66797199999996</v>
      </c>
      <c r="H3498" s="3">
        <f t="shared" si="285"/>
        <v>422.24345838000011</v>
      </c>
      <c r="I3498" s="3">
        <f t="shared" si="285"/>
        <v>423.79930353000015</v>
      </c>
    </row>
    <row r="3499" spans="3:9">
      <c r="C3499" s="2">
        <f t="shared" si="282"/>
        <v>39959</v>
      </c>
      <c r="D3499">
        <f t="shared" si="283"/>
        <v>9</v>
      </c>
      <c r="E3499">
        <v>78</v>
      </c>
      <c r="F3499" s="3">
        <v>485.125</v>
      </c>
      <c r="G3499" s="3">
        <f t="shared" si="285"/>
        <v>444.99131502</v>
      </c>
      <c r="H3499" s="3">
        <f t="shared" si="285"/>
        <v>441.85029423999998</v>
      </c>
      <c r="I3499" s="3">
        <f t="shared" si="285"/>
        <v>444.63139367000173</v>
      </c>
    </row>
    <row r="3500" spans="3:9">
      <c r="C3500" s="2">
        <f t="shared" si="282"/>
        <v>39959</v>
      </c>
      <c r="D3500">
        <f t="shared" si="283"/>
        <v>10</v>
      </c>
      <c r="E3500">
        <v>80</v>
      </c>
      <c r="F3500" s="3">
        <v>533.17499999999995</v>
      </c>
      <c r="G3500" s="3">
        <f t="shared" si="285"/>
        <v>465.84983171999988</v>
      </c>
      <c r="H3500" s="3">
        <f t="shared" si="285"/>
        <v>463.39918978000003</v>
      </c>
      <c r="I3500" s="3">
        <f t="shared" si="285"/>
        <v>467.09328989000102</v>
      </c>
    </row>
    <row r="3501" spans="3:9">
      <c r="C3501" s="2">
        <f t="shared" si="282"/>
        <v>39959</v>
      </c>
      <c r="D3501">
        <f t="shared" si="283"/>
        <v>11</v>
      </c>
      <c r="E3501">
        <v>79</v>
      </c>
      <c r="F3501" s="3">
        <v>561.25099999999998</v>
      </c>
      <c r="G3501" s="3">
        <f t="shared" si="285"/>
        <v>455.22867666000002</v>
      </c>
      <c r="H3501" s="3">
        <f t="shared" si="285"/>
        <v>452.37858393000005</v>
      </c>
      <c r="I3501" s="3">
        <f t="shared" si="285"/>
        <v>455.66715765000077</v>
      </c>
    </row>
    <row r="3502" spans="3:9">
      <c r="C3502" s="2">
        <f t="shared" si="282"/>
        <v>39959</v>
      </c>
      <c r="D3502">
        <f t="shared" si="283"/>
        <v>12</v>
      </c>
      <c r="E3502">
        <v>83</v>
      </c>
      <c r="F3502" s="3">
        <v>572.26700000000005</v>
      </c>
      <c r="G3502" s="3">
        <f t="shared" si="285"/>
        <v>500.01605741999992</v>
      </c>
      <c r="H3502" s="3">
        <f t="shared" si="285"/>
        <v>499.48291668999991</v>
      </c>
      <c r="I3502" s="3">
        <f t="shared" si="285"/>
        <v>503.51605336999916</v>
      </c>
    </row>
    <row r="3503" spans="3:9">
      <c r="C3503" s="2">
        <f t="shared" si="282"/>
        <v>39959</v>
      </c>
      <c r="D3503">
        <f t="shared" si="283"/>
        <v>13</v>
      </c>
      <c r="E3503">
        <v>83</v>
      </c>
      <c r="F3503" s="3">
        <v>576.04</v>
      </c>
      <c r="G3503" s="3">
        <f t="shared" si="285"/>
        <v>500.01605741999992</v>
      </c>
      <c r="H3503" s="3">
        <f t="shared" si="285"/>
        <v>499.48291668999991</v>
      </c>
      <c r="I3503" s="3">
        <f t="shared" si="285"/>
        <v>503.51605336999916</v>
      </c>
    </row>
    <row r="3504" spans="3:9">
      <c r="C3504" s="2">
        <f t="shared" si="282"/>
        <v>39959</v>
      </c>
      <c r="D3504">
        <f t="shared" si="283"/>
        <v>14</v>
      </c>
      <c r="E3504">
        <v>83</v>
      </c>
      <c r="F3504" s="3">
        <v>577.20299999999997</v>
      </c>
      <c r="G3504" s="3">
        <f t="shared" si="285"/>
        <v>500.01605741999992</v>
      </c>
      <c r="H3504" s="3">
        <f t="shared" si="285"/>
        <v>499.48291668999991</v>
      </c>
      <c r="I3504" s="3">
        <f t="shared" si="285"/>
        <v>503.51605336999916</v>
      </c>
    </row>
    <row r="3505" spans="3:9">
      <c r="C3505" s="2">
        <f t="shared" si="282"/>
        <v>39959</v>
      </c>
      <c r="D3505">
        <f t="shared" si="283"/>
        <v>15</v>
      </c>
      <c r="E3505">
        <v>83</v>
      </c>
      <c r="F3505" s="3">
        <v>566.97299999999996</v>
      </c>
      <c r="G3505" s="3">
        <f t="shared" si="285"/>
        <v>500.01605741999992</v>
      </c>
      <c r="H3505" s="3">
        <f t="shared" si="285"/>
        <v>499.48291668999991</v>
      </c>
      <c r="I3505" s="3">
        <f t="shared" si="285"/>
        <v>503.51605336999916</v>
      </c>
    </row>
    <row r="3506" spans="3:9">
      <c r="C3506" s="2">
        <f t="shared" si="282"/>
        <v>39959</v>
      </c>
      <c r="D3506">
        <f t="shared" si="283"/>
        <v>16</v>
      </c>
      <c r="E3506">
        <v>84</v>
      </c>
      <c r="F3506" s="3">
        <v>555.93399999999997</v>
      </c>
      <c r="G3506" s="3">
        <f t="shared" si="285"/>
        <v>512.17238615999986</v>
      </c>
      <c r="H3506" s="3">
        <f t="shared" si="285"/>
        <v>512.54079958</v>
      </c>
      <c r="I3506" s="3">
        <f t="shared" si="285"/>
        <v>516.29809865000061</v>
      </c>
    </row>
    <row r="3507" spans="3:9">
      <c r="C3507" s="2">
        <f t="shared" si="282"/>
        <v>39959</v>
      </c>
      <c r="D3507">
        <f t="shared" si="283"/>
        <v>17</v>
      </c>
      <c r="E3507">
        <v>82</v>
      </c>
      <c r="F3507" s="3">
        <v>546.04399999999998</v>
      </c>
      <c r="G3507" s="3">
        <f t="shared" si="285"/>
        <v>488.24352210000006</v>
      </c>
      <c r="H3507" s="3">
        <f t="shared" si="285"/>
        <v>486.94455492000009</v>
      </c>
      <c r="I3507" s="3">
        <f t="shared" si="285"/>
        <v>491.03906547000048</v>
      </c>
    </row>
    <row r="3508" spans="3:9">
      <c r="C3508" s="2">
        <f t="shared" si="282"/>
        <v>39959</v>
      </c>
      <c r="D3508">
        <f t="shared" si="283"/>
        <v>18</v>
      </c>
      <c r="E3508">
        <v>81</v>
      </c>
      <c r="F3508" s="3">
        <v>515.16800000000001</v>
      </c>
      <c r="G3508" s="3">
        <f t="shared" si="285"/>
        <v>476.85478019999982</v>
      </c>
      <c r="H3508" s="3">
        <f t="shared" si="285"/>
        <v>474.91891303000011</v>
      </c>
      <c r="I3508" s="3">
        <f t="shared" si="285"/>
        <v>478.89077783000045</v>
      </c>
    </row>
    <row r="3509" spans="3:9">
      <c r="C3509" s="2">
        <f t="shared" si="282"/>
        <v>39959</v>
      </c>
      <c r="D3509">
        <f t="shared" si="283"/>
        <v>19</v>
      </c>
      <c r="E3509">
        <v>78</v>
      </c>
      <c r="F3509" s="3">
        <v>490.17</v>
      </c>
      <c r="G3509" s="3">
        <f t="shared" si="285"/>
        <v>444.99131502</v>
      </c>
      <c r="H3509" s="3">
        <f t="shared" si="285"/>
        <v>441.85029423999998</v>
      </c>
      <c r="I3509" s="3">
        <f t="shared" si="285"/>
        <v>444.63139367000173</v>
      </c>
    </row>
    <row r="3510" spans="3:9">
      <c r="C3510" s="2">
        <f t="shared" si="282"/>
        <v>39959</v>
      </c>
      <c r="D3510">
        <f t="shared" si="283"/>
        <v>20</v>
      </c>
      <c r="E3510">
        <v>77</v>
      </c>
      <c r="F3510" s="3">
        <v>475.11</v>
      </c>
      <c r="G3510" s="3">
        <f t="shared" si="285"/>
        <v>435.13774680000006</v>
      </c>
      <c r="H3510" s="3">
        <f t="shared" si="285"/>
        <v>431.80751946999999</v>
      </c>
      <c r="I3510" s="3">
        <f t="shared" si="285"/>
        <v>434.00346707000068</v>
      </c>
    </row>
    <row r="3511" spans="3:9">
      <c r="C3511" s="2">
        <f t="shared" si="282"/>
        <v>39959</v>
      </c>
      <c r="D3511">
        <f t="shared" si="283"/>
        <v>21</v>
      </c>
      <c r="E3511">
        <v>74</v>
      </c>
      <c r="F3511" s="3">
        <v>455.87400000000002</v>
      </c>
      <c r="G3511" s="3">
        <f t="shared" si="285"/>
        <v>407.87980266</v>
      </c>
      <c r="H3511" s="3">
        <f t="shared" si="285"/>
        <v>404.5242722800001</v>
      </c>
      <c r="I3511" s="3">
        <f t="shared" si="285"/>
        <v>404.71825114999962</v>
      </c>
    </row>
    <row r="3512" spans="3:9">
      <c r="C3512" s="2">
        <f t="shared" si="282"/>
        <v>39959</v>
      </c>
      <c r="D3512">
        <f t="shared" si="283"/>
        <v>22</v>
      </c>
      <c r="E3512">
        <v>74</v>
      </c>
      <c r="F3512" s="3">
        <v>419.06</v>
      </c>
      <c r="G3512" s="3">
        <f t="shared" ref="G3512:I3531" si="286">(G$3*$E3512^4)+(G$4*$E3512^3)+(G$5*$E3512^2)+(G$6*$E3512)+G$7</f>
        <v>407.87980266</v>
      </c>
      <c r="H3512" s="3">
        <f t="shared" si="286"/>
        <v>404.5242722800001</v>
      </c>
      <c r="I3512" s="3">
        <f t="shared" si="286"/>
        <v>404.71825114999962</v>
      </c>
    </row>
    <row r="3513" spans="3:9">
      <c r="C3513" s="2">
        <f t="shared" si="282"/>
        <v>39959</v>
      </c>
      <c r="D3513">
        <f t="shared" si="283"/>
        <v>23</v>
      </c>
      <c r="E3513">
        <v>75</v>
      </c>
      <c r="F3513" s="3">
        <v>370.80200000000002</v>
      </c>
      <c r="G3513" s="3">
        <f t="shared" si="286"/>
        <v>416.58199061999994</v>
      </c>
      <c r="H3513" s="3">
        <f t="shared" si="286"/>
        <v>413.15130973000009</v>
      </c>
      <c r="I3513" s="3">
        <f t="shared" si="286"/>
        <v>414.03328529000015</v>
      </c>
    </row>
    <row r="3514" spans="3:9">
      <c r="C3514" s="2">
        <f t="shared" si="282"/>
        <v>39959</v>
      </c>
      <c r="D3514">
        <f t="shared" si="283"/>
        <v>24</v>
      </c>
      <c r="E3514">
        <v>74</v>
      </c>
      <c r="F3514" s="3">
        <v>342.24700000000001</v>
      </c>
      <c r="G3514" s="3">
        <f t="shared" si="286"/>
        <v>407.87980266</v>
      </c>
      <c r="H3514" s="3">
        <f t="shared" si="286"/>
        <v>404.5242722800001</v>
      </c>
      <c r="I3514" s="3">
        <f t="shared" si="286"/>
        <v>404.71825114999962</v>
      </c>
    </row>
    <row r="3515" spans="3:9">
      <c r="C3515" s="2">
        <f t="shared" si="282"/>
        <v>39960</v>
      </c>
      <c r="D3515">
        <f t="shared" si="283"/>
        <v>1</v>
      </c>
      <c r="E3515">
        <v>74</v>
      </c>
      <c r="F3515" s="3">
        <v>329.34199999999998</v>
      </c>
      <c r="G3515" s="3">
        <f t="shared" si="286"/>
        <v>407.87980266</v>
      </c>
      <c r="H3515" s="3">
        <f t="shared" si="286"/>
        <v>404.5242722800001</v>
      </c>
      <c r="I3515" s="3">
        <f t="shared" si="286"/>
        <v>404.71825114999962</v>
      </c>
    </row>
    <row r="3516" spans="3:9">
      <c r="C3516" s="2">
        <f t="shared" si="282"/>
        <v>39960</v>
      </c>
      <c r="D3516">
        <f t="shared" si="283"/>
        <v>2</v>
      </c>
      <c r="E3516">
        <v>75</v>
      </c>
      <c r="F3516" s="3">
        <v>325.68200000000002</v>
      </c>
      <c r="G3516" s="3">
        <f t="shared" si="286"/>
        <v>416.58199061999994</v>
      </c>
      <c r="H3516" s="3">
        <f t="shared" si="286"/>
        <v>413.15130973000009</v>
      </c>
      <c r="I3516" s="3">
        <f t="shared" si="286"/>
        <v>414.03328529000015</v>
      </c>
    </row>
    <row r="3517" spans="3:9">
      <c r="C3517" s="2">
        <f t="shared" si="282"/>
        <v>39960</v>
      </c>
      <c r="D3517">
        <f t="shared" si="283"/>
        <v>3</v>
      </c>
      <c r="E3517">
        <v>75</v>
      </c>
      <c r="F3517" s="3">
        <v>319.51900000000001</v>
      </c>
      <c r="G3517" s="3">
        <f t="shared" si="286"/>
        <v>416.58199061999994</v>
      </c>
      <c r="H3517" s="3">
        <f t="shared" si="286"/>
        <v>413.15130973000009</v>
      </c>
      <c r="I3517" s="3">
        <f t="shared" si="286"/>
        <v>414.03328529000015</v>
      </c>
    </row>
    <row r="3518" spans="3:9">
      <c r="C3518" s="2">
        <f t="shared" si="282"/>
        <v>39960</v>
      </c>
      <c r="D3518">
        <f t="shared" si="283"/>
        <v>4</v>
      </c>
      <c r="E3518">
        <v>74</v>
      </c>
      <c r="F3518" s="3">
        <v>324.69</v>
      </c>
      <c r="G3518" s="3">
        <f t="shared" si="286"/>
        <v>407.87980266</v>
      </c>
      <c r="H3518" s="3">
        <f t="shared" si="286"/>
        <v>404.5242722800001</v>
      </c>
      <c r="I3518" s="3">
        <f t="shared" si="286"/>
        <v>404.71825114999962</v>
      </c>
    </row>
    <row r="3519" spans="3:9">
      <c r="C3519" s="2">
        <f t="shared" si="282"/>
        <v>39960</v>
      </c>
      <c r="D3519">
        <f t="shared" si="283"/>
        <v>5</v>
      </c>
      <c r="E3519">
        <v>75</v>
      </c>
      <c r="F3519" s="3">
        <v>342.976</v>
      </c>
      <c r="G3519" s="3">
        <f t="shared" si="286"/>
        <v>416.58199061999994</v>
      </c>
      <c r="H3519" s="3">
        <f t="shared" si="286"/>
        <v>413.15130973000009</v>
      </c>
      <c r="I3519" s="3">
        <f t="shared" si="286"/>
        <v>414.03328529000015</v>
      </c>
    </row>
    <row r="3520" spans="3:9">
      <c r="C3520" s="2">
        <f t="shared" si="282"/>
        <v>39960</v>
      </c>
      <c r="D3520">
        <f t="shared" si="283"/>
        <v>6</v>
      </c>
      <c r="E3520">
        <v>74</v>
      </c>
      <c r="F3520" s="3">
        <v>357.92399999999998</v>
      </c>
      <c r="G3520" s="3">
        <f t="shared" si="286"/>
        <v>407.87980266</v>
      </c>
      <c r="H3520" s="3">
        <f t="shared" si="286"/>
        <v>404.5242722800001</v>
      </c>
      <c r="I3520" s="3">
        <f t="shared" si="286"/>
        <v>404.71825114999962</v>
      </c>
    </row>
    <row r="3521" spans="3:9">
      <c r="C3521" s="2">
        <f t="shared" si="282"/>
        <v>39960</v>
      </c>
      <c r="D3521">
        <f t="shared" si="283"/>
        <v>7</v>
      </c>
      <c r="E3521">
        <v>76</v>
      </c>
      <c r="F3521" s="3">
        <v>378.76499999999999</v>
      </c>
      <c r="G3521" s="3">
        <f t="shared" si="286"/>
        <v>425.66797199999996</v>
      </c>
      <c r="H3521" s="3">
        <f t="shared" si="286"/>
        <v>422.24345838000011</v>
      </c>
      <c r="I3521" s="3">
        <f t="shared" si="286"/>
        <v>423.79930353000015</v>
      </c>
    </row>
    <row r="3522" spans="3:9">
      <c r="C3522" s="2">
        <f t="shared" si="282"/>
        <v>39960</v>
      </c>
      <c r="D3522">
        <f t="shared" si="283"/>
        <v>8</v>
      </c>
      <c r="E3522">
        <v>77</v>
      </c>
      <c r="F3522" s="3">
        <v>426.81799999999998</v>
      </c>
      <c r="G3522" s="3">
        <f t="shared" si="286"/>
        <v>435.13774680000006</v>
      </c>
      <c r="H3522" s="3">
        <f t="shared" si="286"/>
        <v>431.80751946999999</v>
      </c>
      <c r="I3522" s="3">
        <f t="shared" si="286"/>
        <v>434.00346707000068</v>
      </c>
    </row>
    <row r="3523" spans="3:9">
      <c r="C3523" s="2">
        <f t="shared" si="282"/>
        <v>39960</v>
      </c>
      <c r="D3523">
        <f t="shared" si="283"/>
        <v>9</v>
      </c>
      <c r="E3523">
        <v>78</v>
      </c>
      <c r="F3523" s="3">
        <v>498.28199999999998</v>
      </c>
      <c r="G3523" s="3">
        <f t="shared" si="286"/>
        <v>444.99131502</v>
      </c>
      <c r="H3523" s="3">
        <f t="shared" si="286"/>
        <v>441.85029423999998</v>
      </c>
      <c r="I3523" s="3">
        <f t="shared" si="286"/>
        <v>444.63139367000173</v>
      </c>
    </row>
    <row r="3524" spans="3:9">
      <c r="C3524" s="2">
        <f t="shared" si="282"/>
        <v>39960</v>
      </c>
      <c r="D3524">
        <f t="shared" si="283"/>
        <v>10</v>
      </c>
      <c r="E3524">
        <v>79</v>
      </c>
      <c r="F3524" s="3">
        <v>543.97299999999996</v>
      </c>
      <c r="G3524" s="3">
        <f t="shared" si="286"/>
        <v>455.22867666000002</v>
      </c>
      <c r="H3524" s="3">
        <f t="shared" si="286"/>
        <v>452.37858393000005</v>
      </c>
      <c r="I3524" s="3">
        <f t="shared" si="286"/>
        <v>455.66715765000077</v>
      </c>
    </row>
    <row r="3525" spans="3:9">
      <c r="C3525" s="2">
        <f t="shared" si="282"/>
        <v>39960</v>
      </c>
      <c r="D3525">
        <f t="shared" si="283"/>
        <v>11</v>
      </c>
      <c r="E3525">
        <v>83</v>
      </c>
      <c r="F3525" s="3">
        <v>580.43399999999997</v>
      </c>
      <c r="G3525" s="3">
        <f t="shared" si="286"/>
        <v>500.01605741999992</v>
      </c>
      <c r="H3525" s="3">
        <f t="shared" si="286"/>
        <v>499.48291668999991</v>
      </c>
      <c r="I3525" s="3">
        <f t="shared" si="286"/>
        <v>503.51605336999916</v>
      </c>
    </row>
    <row r="3526" spans="3:9">
      <c r="C3526" s="2">
        <f t="shared" si="282"/>
        <v>39960</v>
      </c>
      <c r="D3526">
        <f t="shared" si="283"/>
        <v>12</v>
      </c>
      <c r="E3526">
        <v>78</v>
      </c>
      <c r="F3526" s="3">
        <v>585.43399999999997</v>
      </c>
      <c r="G3526" s="3">
        <f t="shared" si="286"/>
        <v>444.99131502</v>
      </c>
      <c r="H3526" s="3">
        <f t="shared" si="286"/>
        <v>441.85029423999998</v>
      </c>
      <c r="I3526" s="3">
        <f t="shared" si="286"/>
        <v>444.63139367000173</v>
      </c>
    </row>
    <row r="3527" spans="3:9">
      <c r="C3527" s="2">
        <f t="shared" si="282"/>
        <v>39960</v>
      </c>
      <c r="D3527">
        <f t="shared" si="283"/>
        <v>13</v>
      </c>
      <c r="E3527">
        <v>73</v>
      </c>
      <c r="F3527" s="3">
        <v>584.80399999999997</v>
      </c>
      <c r="G3527" s="3">
        <f t="shared" si="286"/>
        <v>399.56140812000001</v>
      </c>
      <c r="H3527" s="3">
        <f t="shared" si="286"/>
        <v>396.35554479000007</v>
      </c>
      <c r="I3527" s="3">
        <f t="shared" si="286"/>
        <v>395.86549646999953</v>
      </c>
    </row>
    <row r="3528" spans="3:9">
      <c r="C3528" s="2">
        <f t="shared" si="282"/>
        <v>39960</v>
      </c>
      <c r="D3528">
        <f t="shared" si="283"/>
        <v>14</v>
      </c>
      <c r="E3528">
        <v>70</v>
      </c>
      <c r="F3528" s="3">
        <v>570.21299999999997</v>
      </c>
      <c r="G3528" s="3">
        <f t="shared" si="286"/>
        <v>376.90898501999993</v>
      </c>
      <c r="H3528" s="3">
        <f t="shared" si="286"/>
        <v>374.53120968000002</v>
      </c>
      <c r="I3528" s="3">
        <f t="shared" si="286"/>
        <v>372.17071119000053</v>
      </c>
    </row>
    <row r="3529" spans="3:9">
      <c r="C3529" s="2">
        <f t="shared" si="282"/>
        <v>39960</v>
      </c>
      <c r="D3529">
        <f t="shared" si="283"/>
        <v>15</v>
      </c>
      <c r="E3529">
        <v>76</v>
      </c>
      <c r="F3529" s="3">
        <v>554.93200000000002</v>
      </c>
      <c r="G3529" s="3">
        <f t="shared" si="286"/>
        <v>425.66797199999996</v>
      </c>
      <c r="H3529" s="3">
        <f t="shared" si="286"/>
        <v>422.24345838000011</v>
      </c>
      <c r="I3529" s="3">
        <f t="shared" si="286"/>
        <v>423.79930353000015</v>
      </c>
    </row>
    <row r="3530" spans="3:9">
      <c r="C3530" s="2">
        <f t="shared" si="282"/>
        <v>39960</v>
      </c>
      <c r="D3530">
        <f t="shared" si="283"/>
        <v>16</v>
      </c>
      <c r="E3530">
        <v>81</v>
      </c>
      <c r="F3530" s="3">
        <v>549.36900000000003</v>
      </c>
      <c r="G3530" s="3">
        <f t="shared" si="286"/>
        <v>476.85478019999982</v>
      </c>
      <c r="H3530" s="3">
        <f t="shared" si="286"/>
        <v>474.91891303000011</v>
      </c>
      <c r="I3530" s="3">
        <f t="shared" si="286"/>
        <v>478.89077783000045</v>
      </c>
    </row>
    <row r="3531" spans="3:9">
      <c r="C3531" s="2">
        <f t="shared" si="282"/>
        <v>39960</v>
      </c>
      <c r="D3531">
        <f t="shared" si="283"/>
        <v>17</v>
      </c>
      <c r="E3531">
        <v>81</v>
      </c>
      <c r="F3531" s="3">
        <v>544.70899999999995</v>
      </c>
      <c r="G3531" s="3">
        <f t="shared" si="286"/>
        <v>476.85478019999982</v>
      </c>
      <c r="H3531" s="3">
        <f t="shared" si="286"/>
        <v>474.91891303000011</v>
      </c>
      <c r="I3531" s="3">
        <f t="shared" si="286"/>
        <v>478.89077783000045</v>
      </c>
    </row>
    <row r="3532" spans="3:9">
      <c r="C3532" s="2">
        <f t="shared" si="282"/>
        <v>39960</v>
      </c>
      <c r="D3532">
        <f t="shared" si="283"/>
        <v>18</v>
      </c>
      <c r="E3532">
        <v>82</v>
      </c>
      <c r="F3532" s="3">
        <v>512.09400000000005</v>
      </c>
      <c r="G3532" s="3">
        <f t="shared" ref="G3532:I3551" si="287">(G$3*$E3532^4)+(G$4*$E3532^3)+(G$5*$E3532^2)+(G$6*$E3532)+G$7</f>
        <v>488.24352210000006</v>
      </c>
      <c r="H3532" s="3">
        <f t="shared" si="287"/>
        <v>486.94455492000009</v>
      </c>
      <c r="I3532" s="3">
        <f t="shared" si="287"/>
        <v>491.03906547000048</v>
      </c>
    </row>
    <row r="3533" spans="3:9">
      <c r="C3533" s="2">
        <f t="shared" ref="C3533:C3596" si="288">IF(D3533=1,C3532+1,C3532)</f>
        <v>39960</v>
      </c>
      <c r="D3533">
        <f t="shared" ref="D3533:D3596" si="289">IF(D3532=24,1,D3532+1)</f>
        <v>19</v>
      </c>
      <c r="E3533">
        <v>78</v>
      </c>
      <c r="F3533" s="3">
        <v>495.88900000000001</v>
      </c>
      <c r="G3533" s="3">
        <f t="shared" si="287"/>
        <v>444.99131502</v>
      </c>
      <c r="H3533" s="3">
        <f t="shared" si="287"/>
        <v>441.85029423999998</v>
      </c>
      <c r="I3533" s="3">
        <f t="shared" si="287"/>
        <v>444.63139367000173</v>
      </c>
    </row>
    <row r="3534" spans="3:9">
      <c r="C3534" s="2">
        <f t="shared" si="288"/>
        <v>39960</v>
      </c>
      <c r="D3534">
        <f t="shared" si="289"/>
        <v>20</v>
      </c>
      <c r="E3534">
        <v>76</v>
      </c>
      <c r="F3534" s="3">
        <v>485.32400000000001</v>
      </c>
      <c r="G3534" s="3">
        <f t="shared" si="287"/>
        <v>425.66797199999996</v>
      </c>
      <c r="H3534" s="3">
        <f t="shared" si="287"/>
        <v>422.24345838000011</v>
      </c>
      <c r="I3534" s="3">
        <f t="shared" si="287"/>
        <v>423.79930353000015</v>
      </c>
    </row>
    <row r="3535" spans="3:9">
      <c r="C3535" s="2">
        <f t="shared" si="288"/>
        <v>39960</v>
      </c>
      <c r="D3535">
        <f t="shared" si="289"/>
        <v>21</v>
      </c>
      <c r="E3535">
        <v>74</v>
      </c>
      <c r="F3535" s="3">
        <v>467.995</v>
      </c>
      <c r="G3535" s="3">
        <f t="shared" si="287"/>
        <v>407.87980266</v>
      </c>
      <c r="H3535" s="3">
        <f t="shared" si="287"/>
        <v>404.5242722800001</v>
      </c>
      <c r="I3535" s="3">
        <f t="shared" si="287"/>
        <v>404.71825114999962</v>
      </c>
    </row>
    <row r="3536" spans="3:9">
      <c r="C3536" s="2">
        <f t="shared" si="288"/>
        <v>39960</v>
      </c>
      <c r="D3536">
        <f t="shared" si="289"/>
        <v>22</v>
      </c>
      <c r="E3536">
        <v>73</v>
      </c>
      <c r="F3536" s="3">
        <v>416.94799999999998</v>
      </c>
      <c r="G3536" s="3">
        <f t="shared" si="287"/>
        <v>399.56140812000001</v>
      </c>
      <c r="H3536" s="3">
        <f t="shared" si="287"/>
        <v>396.35554479000007</v>
      </c>
      <c r="I3536" s="3">
        <f t="shared" si="287"/>
        <v>395.86549646999953</v>
      </c>
    </row>
    <row r="3537" spans="3:9">
      <c r="C3537" s="2">
        <f t="shared" si="288"/>
        <v>39960</v>
      </c>
      <c r="D3537">
        <f t="shared" si="289"/>
        <v>23</v>
      </c>
      <c r="E3537">
        <v>73</v>
      </c>
      <c r="F3537" s="3">
        <v>363.33300000000003</v>
      </c>
      <c r="G3537" s="3">
        <f t="shared" si="287"/>
        <v>399.56140812000001</v>
      </c>
      <c r="H3537" s="3">
        <f t="shared" si="287"/>
        <v>396.35554479000007</v>
      </c>
      <c r="I3537" s="3">
        <f t="shared" si="287"/>
        <v>395.86549646999953</v>
      </c>
    </row>
    <row r="3538" spans="3:9">
      <c r="C3538" s="2">
        <f t="shared" si="288"/>
        <v>39960</v>
      </c>
      <c r="D3538">
        <f t="shared" si="289"/>
        <v>24</v>
      </c>
      <c r="E3538">
        <v>71</v>
      </c>
      <c r="F3538" s="3">
        <v>337.96600000000001</v>
      </c>
      <c r="G3538" s="3">
        <f t="shared" si="287"/>
        <v>384.07599930000003</v>
      </c>
      <c r="H3538" s="3">
        <f t="shared" si="287"/>
        <v>381.36581473000001</v>
      </c>
      <c r="I3538" s="3">
        <f t="shared" si="287"/>
        <v>379.58428973000042</v>
      </c>
    </row>
    <row r="3539" spans="3:9">
      <c r="C3539" s="2">
        <f t="shared" si="288"/>
        <v>39961</v>
      </c>
      <c r="D3539">
        <f t="shared" si="289"/>
        <v>1</v>
      </c>
      <c r="E3539">
        <v>72</v>
      </c>
      <c r="F3539" s="3">
        <v>321.262</v>
      </c>
      <c r="G3539" s="3">
        <f t="shared" si="287"/>
        <v>391.62680699999987</v>
      </c>
      <c r="H3539" s="3">
        <f t="shared" si="287"/>
        <v>388.63832601999997</v>
      </c>
      <c r="I3539" s="3">
        <f t="shared" si="287"/>
        <v>387.48477317000021</v>
      </c>
    </row>
    <row r="3540" spans="3:9">
      <c r="C3540" s="2">
        <f t="shared" si="288"/>
        <v>39961</v>
      </c>
      <c r="D3540">
        <f t="shared" si="289"/>
        <v>2</v>
      </c>
      <c r="E3540">
        <v>74</v>
      </c>
      <c r="F3540" s="3">
        <v>320.36799999999999</v>
      </c>
      <c r="G3540" s="3">
        <f t="shared" si="287"/>
        <v>407.87980266</v>
      </c>
      <c r="H3540" s="3">
        <f t="shared" si="287"/>
        <v>404.5242722800001</v>
      </c>
      <c r="I3540" s="3">
        <f t="shared" si="287"/>
        <v>404.71825114999962</v>
      </c>
    </row>
    <row r="3541" spans="3:9">
      <c r="C3541" s="2">
        <f t="shared" si="288"/>
        <v>39961</v>
      </c>
      <c r="D3541">
        <f t="shared" si="289"/>
        <v>3</v>
      </c>
      <c r="E3541">
        <v>73</v>
      </c>
      <c r="F3541" s="3">
        <v>319.72300000000001</v>
      </c>
      <c r="G3541" s="3">
        <f t="shared" si="287"/>
        <v>399.56140812000001</v>
      </c>
      <c r="H3541" s="3">
        <f t="shared" si="287"/>
        <v>396.35554479000007</v>
      </c>
      <c r="I3541" s="3">
        <f t="shared" si="287"/>
        <v>395.86549646999953</v>
      </c>
    </row>
    <row r="3542" spans="3:9">
      <c r="C3542" s="2">
        <f t="shared" si="288"/>
        <v>39961</v>
      </c>
      <c r="D3542">
        <f t="shared" si="289"/>
        <v>4</v>
      </c>
      <c r="E3542">
        <v>73</v>
      </c>
      <c r="F3542" s="3">
        <v>318.95699999999999</v>
      </c>
      <c r="G3542" s="3">
        <f t="shared" si="287"/>
        <v>399.56140812000001</v>
      </c>
      <c r="H3542" s="3">
        <f t="shared" si="287"/>
        <v>396.35554479000007</v>
      </c>
      <c r="I3542" s="3">
        <f t="shared" si="287"/>
        <v>395.86549646999953</v>
      </c>
    </row>
    <row r="3543" spans="3:9">
      <c r="C3543" s="2">
        <f t="shared" si="288"/>
        <v>39961</v>
      </c>
      <c r="D3543">
        <f t="shared" si="289"/>
        <v>5</v>
      </c>
      <c r="E3543">
        <v>72</v>
      </c>
      <c r="F3543" s="3">
        <v>329.84300000000002</v>
      </c>
      <c r="G3543" s="3">
        <f t="shared" si="287"/>
        <v>391.62680699999987</v>
      </c>
      <c r="H3543" s="3">
        <f t="shared" si="287"/>
        <v>388.63832601999997</v>
      </c>
      <c r="I3543" s="3">
        <f t="shared" si="287"/>
        <v>387.48477317000021</v>
      </c>
    </row>
    <row r="3544" spans="3:9">
      <c r="C3544" s="2">
        <f t="shared" si="288"/>
        <v>39961</v>
      </c>
      <c r="D3544">
        <f t="shared" si="289"/>
        <v>6</v>
      </c>
      <c r="E3544">
        <v>73</v>
      </c>
      <c r="F3544" s="3">
        <v>345.46</v>
      </c>
      <c r="G3544" s="3">
        <f t="shared" si="287"/>
        <v>399.56140812000001</v>
      </c>
      <c r="H3544" s="3">
        <f t="shared" si="287"/>
        <v>396.35554479000007</v>
      </c>
      <c r="I3544" s="3">
        <f t="shared" si="287"/>
        <v>395.86549646999953</v>
      </c>
    </row>
    <row r="3545" spans="3:9">
      <c r="C3545" s="2">
        <f t="shared" si="288"/>
        <v>39961</v>
      </c>
      <c r="D3545">
        <f t="shared" si="289"/>
        <v>7</v>
      </c>
      <c r="E3545">
        <v>75</v>
      </c>
      <c r="F3545" s="3">
        <v>380.64400000000001</v>
      </c>
      <c r="G3545" s="3">
        <f t="shared" si="287"/>
        <v>416.58199061999994</v>
      </c>
      <c r="H3545" s="3">
        <f t="shared" si="287"/>
        <v>413.15130973000009</v>
      </c>
      <c r="I3545" s="3">
        <f t="shared" si="287"/>
        <v>414.03328529000015</v>
      </c>
    </row>
    <row r="3546" spans="3:9">
      <c r="C3546" s="2">
        <f t="shared" si="288"/>
        <v>39961</v>
      </c>
      <c r="D3546">
        <f t="shared" si="289"/>
        <v>8</v>
      </c>
      <c r="E3546">
        <v>77</v>
      </c>
      <c r="F3546" s="3">
        <v>418.13200000000001</v>
      </c>
      <c r="G3546" s="3">
        <f t="shared" si="287"/>
        <v>435.13774680000006</v>
      </c>
      <c r="H3546" s="3">
        <f t="shared" si="287"/>
        <v>431.80751946999999</v>
      </c>
      <c r="I3546" s="3">
        <f t="shared" si="287"/>
        <v>434.00346707000068</v>
      </c>
    </row>
    <row r="3547" spans="3:9">
      <c r="C3547" s="2">
        <f t="shared" si="288"/>
        <v>39961</v>
      </c>
      <c r="D3547">
        <f t="shared" si="289"/>
        <v>9</v>
      </c>
      <c r="E3547">
        <v>79</v>
      </c>
      <c r="F3547" s="3">
        <v>490.12200000000001</v>
      </c>
      <c r="G3547" s="3">
        <f t="shared" si="287"/>
        <v>455.22867666000002</v>
      </c>
      <c r="H3547" s="3">
        <f t="shared" si="287"/>
        <v>452.37858393000005</v>
      </c>
      <c r="I3547" s="3">
        <f t="shared" si="287"/>
        <v>455.66715765000077</v>
      </c>
    </row>
    <row r="3548" spans="3:9">
      <c r="C3548" s="2">
        <f t="shared" si="288"/>
        <v>39961</v>
      </c>
      <c r="D3548">
        <f t="shared" si="289"/>
        <v>10</v>
      </c>
      <c r="E3548">
        <v>82</v>
      </c>
      <c r="F3548" s="3">
        <v>536.78200000000004</v>
      </c>
      <c r="G3548" s="3">
        <f t="shared" si="287"/>
        <v>488.24352210000006</v>
      </c>
      <c r="H3548" s="3">
        <f t="shared" si="287"/>
        <v>486.94455492000009</v>
      </c>
      <c r="I3548" s="3">
        <f t="shared" si="287"/>
        <v>491.03906547000048</v>
      </c>
    </row>
    <row r="3549" spans="3:9">
      <c r="C3549" s="2">
        <f t="shared" si="288"/>
        <v>39961</v>
      </c>
      <c r="D3549">
        <f t="shared" si="289"/>
        <v>11</v>
      </c>
      <c r="E3549">
        <v>83</v>
      </c>
      <c r="F3549" s="3">
        <v>573.89599999999996</v>
      </c>
      <c r="G3549" s="3">
        <f t="shared" si="287"/>
        <v>500.01605741999992</v>
      </c>
      <c r="H3549" s="3">
        <f t="shared" si="287"/>
        <v>499.48291668999991</v>
      </c>
      <c r="I3549" s="3">
        <f t="shared" si="287"/>
        <v>503.51605336999916</v>
      </c>
    </row>
    <row r="3550" spans="3:9">
      <c r="C3550" s="2">
        <f t="shared" si="288"/>
        <v>39961</v>
      </c>
      <c r="D3550">
        <f t="shared" si="289"/>
        <v>12</v>
      </c>
      <c r="E3550">
        <v>85</v>
      </c>
      <c r="F3550" s="3">
        <v>585.02599999999995</v>
      </c>
      <c r="G3550" s="3">
        <f t="shared" si="287"/>
        <v>524.7125083200001</v>
      </c>
      <c r="H3550" s="3">
        <f t="shared" si="287"/>
        <v>526.12500483000008</v>
      </c>
      <c r="I3550" s="3">
        <f t="shared" si="287"/>
        <v>529.3600149899994</v>
      </c>
    </row>
    <row r="3551" spans="3:9">
      <c r="C3551" s="2">
        <f t="shared" si="288"/>
        <v>39961</v>
      </c>
      <c r="D3551">
        <f t="shared" si="289"/>
        <v>13</v>
      </c>
      <c r="E3551">
        <v>85</v>
      </c>
      <c r="F3551" s="3">
        <v>598.61500000000001</v>
      </c>
      <c r="G3551" s="3">
        <f t="shared" si="287"/>
        <v>524.7125083200001</v>
      </c>
      <c r="H3551" s="3">
        <f t="shared" si="287"/>
        <v>526.12500483000008</v>
      </c>
      <c r="I3551" s="3">
        <f t="shared" si="287"/>
        <v>529.3600149899994</v>
      </c>
    </row>
    <row r="3552" spans="3:9">
      <c r="C3552" s="2">
        <f t="shared" si="288"/>
        <v>39961</v>
      </c>
      <c r="D3552">
        <f t="shared" si="289"/>
        <v>14</v>
      </c>
      <c r="E3552">
        <v>85</v>
      </c>
      <c r="F3552" s="3">
        <v>609.77</v>
      </c>
      <c r="G3552" s="3">
        <f t="shared" ref="G3552:I3571" si="290">(G$3*$E3552^4)+(G$4*$E3552^3)+(G$5*$E3552^2)+(G$6*$E3552)+G$7</f>
        <v>524.7125083200001</v>
      </c>
      <c r="H3552" s="3">
        <f t="shared" si="290"/>
        <v>526.12500483000008</v>
      </c>
      <c r="I3552" s="3">
        <f t="shared" si="290"/>
        <v>529.3600149899994</v>
      </c>
    </row>
    <row r="3553" spans="3:9">
      <c r="C3553" s="2">
        <f t="shared" si="288"/>
        <v>39961</v>
      </c>
      <c r="D3553">
        <f t="shared" si="289"/>
        <v>15</v>
      </c>
      <c r="E3553">
        <v>85</v>
      </c>
      <c r="F3553" s="3">
        <v>609.09100000000001</v>
      </c>
      <c r="G3553" s="3">
        <f t="shared" si="290"/>
        <v>524.7125083200001</v>
      </c>
      <c r="H3553" s="3">
        <f t="shared" si="290"/>
        <v>526.12500483000008</v>
      </c>
      <c r="I3553" s="3">
        <f t="shared" si="290"/>
        <v>529.3600149899994</v>
      </c>
    </row>
    <row r="3554" spans="3:9">
      <c r="C3554" s="2">
        <f t="shared" si="288"/>
        <v>39961</v>
      </c>
      <c r="D3554">
        <f t="shared" si="289"/>
        <v>16</v>
      </c>
      <c r="E3554">
        <v>84</v>
      </c>
      <c r="F3554" s="3">
        <v>598.53499999999997</v>
      </c>
      <c r="G3554" s="3">
        <f t="shared" si="290"/>
        <v>512.17238615999986</v>
      </c>
      <c r="H3554" s="3">
        <f t="shared" si="290"/>
        <v>512.54079958</v>
      </c>
      <c r="I3554" s="3">
        <f t="shared" si="290"/>
        <v>516.29809865000061</v>
      </c>
    </row>
    <row r="3555" spans="3:9">
      <c r="C3555" s="2">
        <f t="shared" si="288"/>
        <v>39961</v>
      </c>
      <c r="D3555">
        <f t="shared" si="289"/>
        <v>17</v>
      </c>
      <c r="E3555">
        <v>84</v>
      </c>
      <c r="F3555" s="3">
        <v>580.13800000000003</v>
      </c>
      <c r="G3555" s="3">
        <f t="shared" si="290"/>
        <v>512.17238615999986</v>
      </c>
      <c r="H3555" s="3">
        <f t="shared" si="290"/>
        <v>512.54079958</v>
      </c>
      <c r="I3555" s="3">
        <f t="shared" si="290"/>
        <v>516.29809865000061</v>
      </c>
    </row>
    <row r="3556" spans="3:9">
      <c r="C3556" s="2">
        <f t="shared" si="288"/>
        <v>39961</v>
      </c>
      <c r="D3556">
        <f t="shared" si="289"/>
        <v>18</v>
      </c>
      <c r="E3556">
        <v>83</v>
      </c>
      <c r="F3556" s="3">
        <v>545.48699999999997</v>
      </c>
      <c r="G3556" s="3">
        <f t="shared" si="290"/>
        <v>500.01605741999992</v>
      </c>
      <c r="H3556" s="3">
        <f t="shared" si="290"/>
        <v>499.48291668999991</v>
      </c>
      <c r="I3556" s="3">
        <f t="shared" si="290"/>
        <v>503.51605336999916</v>
      </c>
    </row>
    <row r="3557" spans="3:9">
      <c r="C3557" s="2">
        <f t="shared" si="288"/>
        <v>39961</v>
      </c>
      <c r="D3557">
        <f t="shared" si="289"/>
        <v>19</v>
      </c>
      <c r="E3557">
        <v>81</v>
      </c>
      <c r="F3557" s="3">
        <v>523.66600000000005</v>
      </c>
      <c r="G3557" s="3">
        <f t="shared" si="290"/>
        <v>476.85478019999982</v>
      </c>
      <c r="H3557" s="3">
        <f t="shared" si="290"/>
        <v>474.91891303000011</v>
      </c>
      <c r="I3557" s="3">
        <f t="shared" si="290"/>
        <v>478.89077783000045</v>
      </c>
    </row>
    <row r="3558" spans="3:9">
      <c r="C3558" s="2">
        <f t="shared" si="288"/>
        <v>39961</v>
      </c>
      <c r="D3558">
        <f t="shared" si="289"/>
        <v>20</v>
      </c>
      <c r="E3558">
        <v>80</v>
      </c>
      <c r="F3558" s="3">
        <v>510.17700000000002</v>
      </c>
      <c r="G3558" s="3">
        <f t="shared" si="290"/>
        <v>465.84983171999988</v>
      </c>
      <c r="H3558" s="3">
        <f t="shared" si="290"/>
        <v>463.39918978000003</v>
      </c>
      <c r="I3558" s="3">
        <f t="shared" si="290"/>
        <v>467.09328989000102</v>
      </c>
    </row>
    <row r="3559" spans="3:9">
      <c r="C3559" s="2">
        <f t="shared" si="288"/>
        <v>39961</v>
      </c>
      <c r="D3559">
        <f t="shared" si="289"/>
        <v>21</v>
      </c>
      <c r="E3559">
        <v>78</v>
      </c>
      <c r="F3559" s="3">
        <v>492.75599999999997</v>
      </c>
      <c r="G3559" s="3">
        <f t="shared" si="290"/>
        <v>444.99131502</v>
      </c>
      <c r="H3559" s="3">
        <f t="shared" si="290"/>
        <v>441.85029423999998</v>
      </c>
      <c r="I3559" s="3">
        <f t="shared" si="290"/>
        <v>444.63139367000173</v>
      </c>
    </row>
    <row r="3560" spans="3:9">
      <c r="C3560" s="2">
        <f t="shared" si="288"/>
        <v>39961</v>
      </c>
      <c r="D3560">
        <f t="shared" si="289"/>
        <v>22</v>
      </c>
      <c r="E3560">
        <v>78</v>
      </c>
      <c r="F3560" s="3">
        <v>449.90499999999997</v>
      </c>
      <c r="G3560" s="3">
        <f t="shared" si="290"/>
        <v>444.99131502</v>
      </c>
      <c r="H3560" s="3">
        <f t="shared" si="290"/>
        <v>441.85029423999998</v>
      </c>
      <c r="I3560" s="3">
        <f t="shared" si="290"/>
        <v>444.63139367000173</v>
      </c>
    </row>
    <row r="3561" spans="3:9">
      <c r="C3561" s="2">
        <f t="shared" si="288"/>
        <v>39961</v>
      </c>
      <c r="D3561">
        <f t="shared" si="289"/>
        <v>23</v>
      </c>
      <c r="E3561">
        <v>78</v>
      </c>
      <c r="F3561" s="3">
        <v>399.60199999999998</v>
      </c>
      <c r="G3561" s="3">
        <f t="shared" si="290"/>
        <v>444.99131502</v>
      </c>
      <c r="H3561" s="3">
        <f t="shared" si="290"/>
        <v>441.85029423999998</v>
      </c>
      <c r="I3561" s="3">
        <f t="shared" si="290"/>
        <v>444.63139367000173</v>
      </c>
    </row>
    <row r="3562" spans="3:9">
      <c r="C3562" s="2">
        <f t="shared" si="288"/>
        <v>39961</v>
      </c>
      <c r="D3562">
        <f t="shared" si="289"/>
        <v>24</v>
      </c>
      <c r="E3562">
        <v>77</v>
      </c>
      <c r="F3562" s="3">
        <v>361.262</v>
      </c>
      <c r="G3562" s="3">
        <f t="shared" si="290"/>
        <v>435.13774680000006</v>
      </c>
      <c r="H3562" s="3">
        <f t="shared" si="290"/>
        <v>431.80751946999999</v>
      </c>
      <c r="I3562" s="3">
        <f t="shared" si="290"/>
        <v>434.00346707000068</v>
      </c>
    </row>
    <row r="3563" spans="3:9">
      <c r="C3563" s="2">
        <f t="shared" si="288"/>
        <v>39962</v>
      </c>
      <c r="D3563">
        <f t="shared" si="289"/>
        <v>1</v>
      </c>
      <c r="E3563">
        <v>77</v>
      </c>
      <c r="F3563" s="3">
        <v>342.185</v>
      </c>
      <c r="G3563" s="3">
        <f t="shared" si="290"/>
        <v>435.13774680000006</v>
      </c>
      <c r="H3563" s="3">
        <f t="shared" si="290"/>
        <v>431.80751946999999</v>
      </c>
      <c r="I3563" s="3">
        <f t="shared" si="290"/>
        <v>434.00346707000068</v>
      </c>
    </row>
    <row r="3564" spans="3:9">
      <c r="C3564" s="2">
        <f t="shared" si="288"/>
        <v>39962</v>
      </c>
      <c r="D3564">
        <f t="shared" si="289"/>
        <v>2</v>
      </c>
      <c r="E3564">
        <v>75</v>
      </c>
      <c r="F3564" s="3">
        <v>336.64699999999999</v>
      </c>
      <c r="G3564" s="3">
        <f t="shared" si="290"/>
        <v>416.58199061999994</v>
      </c>
      <c r="H3564" s="3">
        <f t="shared" si="290"/>
        <v>413.15130973000009</v>
      </c>
      <c r="I3564" s="3">
        <f t="shared" si="290"/>
        <v>414.03328529000015</v>
      </c>
    </row>
    <row r="3565" spans="3:9">
      <c r="C3565" s="2">
        <f t="shared" si="288"/>
        <v>39962</v>
      </c>
      <c r="D3565">
        <f t="shared" si="289"/>
        <v>3</v>
      </c>
      <c r="E3565">
        <v>74</v>
      </c>
      <c r="F3565" s="3">
        <v>330.85300000000001</v>
      </c>
      <c r="G3565" s="3">
        <f t="shared" si="290"/>
        <v>407.87980266</v>
      </c>
      <c r="H3565" s="3">
        <f t="shared" si="290"/>
        <v>404.5242722800001</v>
      </c>
      <c r="I3565" s="3">
        <f t="shared" si="290"/>
        <v>404.71825114999962</v>
      </c>
    </row>
    <row r="3566" spans="3:9">
      <c r="C3566" s="2">
        <f t="shared" si="288"/>
        <v>39962</v>
      </c>
      <c r="D3566">
        <f t="shared" si="289"/>
        <v>4</v>
      </c>
      <c r="E3566">
        <v>71</v>
      </c>
      <c r="F3566" s="3">
        <v>330.07299999999998</v>
      </c>
      <c r="G3566" s="3">
        <f t="shared" si="290"/>
        <v>384.07599930000003</v>
      </c>
      <c r="H3566" s="3">
        <f t="shared" si="290"/>
        <v>381.36581473000001</v>
      </c>
      <c r="I3566" s="3">
        <f t="shared" si="290"/>
        <v>379.58428973000042</v>
      </c>
    </row>
    <row r="3567" spans="3:9">
      <c r="C3567" s="2">
        <f t="shared" si="288"/>
        <v>39962</v>
      </c>
      <c r="D3567">
        <f t="shared" si="289"/>
        <v>5</v>
      </c>
      <c r="E3567">
        <v>70</v>
      </c>
      <c r="F3567" s="3">
        <v>342.93299999999999</v>
      </c>
      <c r="G3567" s="3">
        <f t="shared" si="290"/>
        <v>376.90898501999993</v>
      </c>
      <c r="H3567" s="3">
        <f t="shared" si="290"/>
        <v>374.53120968000002</v>
      </c>
      <c r="I3567" s="3">
        <f t="shared" si="290"/>
        <v>372.17071119000053</v>
      </c>
    </row>
    <row r="3568" spans="3:9">
      <c r="C3568" s="2">
        <f t="shared" si="288"/>
        <v>39962</v>
      </c>
      <c r="D3568">
        <f t="shared" si="289"/>
        <v>6</v>
      </c>
      <c r="E3568">
        <v>69</v>
      </c>
      <c r="F3568" s="3">
        <v>351.45100000000002</v>
      </c>
      <c r="G3568" s="3">
        <f t="shared" si="290"/>
        <v>370.1257641599999</v>
      </c>
      <c r="H3568" s="3">
        <f t="shared" si="290"/>
        <v>368.12770963000003</v>
      </c>
      <c r="I3568" s="3">
        <f t="shared" si="290"/>
        <v>365.24915915000025</v>
      </c>
    </row>
    <row r="3569" spans="3:9">
      <c r="C3569" s="2">
        <f t="shared" si="288"/>
        <v>39962</v>
      </c>
      <c r="D3569">
        <f t="shared" si="289"/>
        <v>7</v>
      </c>
      <c r="E3569">
        <v>70</v>
      </c>
      <c r="F3569" s="3">
        <v>369.40100000000001</v>
      </c>
      <c r="G3569" s="3">
        <f t="shared" si="290"/>
        <v>376.90898501999993</v>
      </c>
      <c r="H3569" s="3">
        <f t="shared" si="290"/>
        <v>374.53120968000002</v>
      </c>
      <c r="I3569" s="3">
        <f t="shared" si="290"/>
        <v>372.17071119000053</v>
      </c>
    </row>
    <row r="3570" spans="3:9">
      <c r="C3570" s="2">
        <f t="shared" si="288"/>
        <v>39962</v>
      </c>
      <c r="D3570">
        <f t="shared" si="289"/>
        <v>8</v>
      </c>
      <c r="E3570">
        <v>74</v>
      </c>
      <c r="F3570" s="3">
        <v>409.32600000000002</v>
      </c>
      <c r="G3570" s="3">
        <f t="shared" si="290"/>
        <v>407.87980266</v>
      </c>
      <c r="H3570" s="3">
        <f t="shared" si="290"/>
        <v>404.5242722800001</v>
      </c>
      <c r="I3570" s="3">
        <f t="shared" si="290"/>
        <v>404.71825114999962</v>
      </c>
    </row>
    <row r="3571" spans="3:9">
      <c r="C3571" s="2">
        <f t="shared" si="288"/>
        <v>39962</v>
      </c>
      <c r="D3571">
        <f t="shared" si="289"/>
        <v>9</v>
      </c>
      <c r="E3571">
        <v>76</v>
      </c>
      <c r="F3571" s="3">
        <v>479.04300000000001</v>
      </c>
      <c r="G3571" s="3">
        <f t="shared" si="290"/>
        <v>425.66797199999996</v>
      </c>
      <c r="H3571" s="3">
        <f t="shared" si="290"/>
        <v>422.24345838000011</v>
      </c>
      <c r="I3571" s="3">
        <f t="shared" si="290"/>
        <v>423.79930353000015</v>
      </c>
    </row>
    <row r="3572" spans="3:9">
      <c r="C3572" s="2">
        <f t="shared" si="288"/>
        <v>39962</v>
      </c>
      <c r="D3572">
        <f t="shared" si="289"/>
        <v>10</v>
      </c>
      <c r="E3572">
        <v>78</v>
      </c>
      <c r="F3572" s="3">
        <v>534.22299999999996</v>
      </c>
      <c r="G3572" s="3">
        <f t="shared" ref="G3572:I3591" si="291">(G$3*$E3572^4)+(G$4*$E3572^3)+(G$5*$E3572^2)+(G$6*$E3572)+G$7</f>
        <v>444.99131502</v>
      </c>
      <c r="H3572" s="3">
        <f t="shared" si="291"/>
        <v>441.85029423999998</v>
      </c>
      <c r="I3572" s="3">
        <f t="shared" si="291"/>
        <v>444.63139367000173</v>
      </c>
    </row>
    <row r="3573" spans="3:9">
      <c r="C3573" s="2">
        <f t="shared" si="288"/>
        <v>39962</v>
      </c>
      <c r="D3573">
        <f t="shared" si="289"/>
        <v>11</v>
      </c>
      <c r="E3573">
        <v>80</v>
      </c>
      <c r="F3573" s="3">
        <v>563.01700000000005</v>
      </c>
      <c r="G3573" s="3">
        <f t="shared" si="291"/>
        <v>465.84983171999988</v>
      </c>
      <c r="H3573" s="3">
        <f t="shared" si="291"/>
        <v>463.39918978000003</v>
      </c>
      <c r="I3573" s="3">
        <f t="shared" si="291"/>
        <v>467.09328989000102</v>
      </c>
    </row>
    <row r="3574" spans="3:9">
      <c r="C3574" s="2">
        <f t="shared" si="288"/>
        <v>39962</v>
      </c>
      <c r="D3574">
        <f t="shared" si="289"/>
        <v>12</v>
      </c>
      <c r="E3574">
        <v>82</v>
      </c>
      <c r="F3574" s="3">
        <v>571.21100000000001</v>
      </c>
      <c r="G3574" s="3">
        <f t="shared" si="291"/>
        <v>488.24352210000006</v>
      </c>
      <c r="H3574" s="3">
        <f t="shared" si="291"/>
        <v>486.94455492000009</v>
      </c>
      <c r="I3574" s="3">
        <f t="shared" si="291"/>
        <v>491.03906547000048</v>
      </c>
    </row>
    <row r="3575" spans="3:9">
      <c r="C3575" s="2">
        <f t="shared" si="288"/>
        <v>39962</v>
      </c>
      <c r="D3575">
        <f t="shared" si="289"/>
        <v>13</v>
      </c>
      <c r="E3575">
        <v>84</v>
      </c>
      <c r="F3575" s="3">
        <v>586.12199999999996</v>
      </c>
      <c r="G3575" s="3">
        <f t="shared" si="291"/>
        <v>512.17238615999986</v>
      </c>
      <c r="H3575" s="3">
        <f t="shared" si="291"/>
        <v>512.54079958</v>
      </c>
      <c r="I3575" s="3">
        <f t="shared" si="291"/>
        <v>516.29809865000061</v>
      </c>
    </row>
    <row r="3576" spans="3:9">
      <c r="C3576" s="2">
        <f t="shared" si="288"/>
        <v>39962</v>
      </c>
      <c r="D3576">
        <f t="shared" si="289"/>
        <v>14</v>
      </c>
      <c r="E3576">
        <v>84</v>
      </c>
      <c r="F3576" s="3">
        <v>589.846</v>
      </c>
      <c r="G3576" s="3">
        <f t="shared" si="291"/>
        <v>512.17238615999986</v>
      </c>
      <c r="H3576" s="3">
        <f t="shared" si="291"/>
        <v>512.54079958</v>
      </c>
      <c r="I3576" s="3">
        <f t="shared" si="291"/>
        <v>516.29809865000061</v>
      </c>
    </row>
    <row r="3577" spans="3:9">
      <c r="C3577" s="2">
        <f t="shared" si="288"/>
        <v>39962</v>
      </c>
      <c r="D3577">
        <f t="shared" si="289"/>
        <v>15</v>
      </c>
      <c r="E3577">
        <v>85</v>
      </c>
      <c r="F3577" s="3">
        <v>582.74300000000005</v>
      </c>
      <c r="G3577" s="3">
        <f t="shared" si="291"/>
        <v>524.7125083200001</v>
      </c>
      <c r="H3577" s="3">
        <f t="shared" si="291"/>
        <v>526.12500483000008</v>
      </c>
      <c r="I3577" s="3">
        <f t="shared" si="291"/>
        <v>529.3600149899994</v>
      </c>
    </row>
    <row r="3578" spans="3:9">
      <c r="C3578" s="2">
        <f t="shared" si="288"/>
        <v>39962</v>
      </c>
      <c r="D3578">
        <f t="shared" si="289"/>
        <v>16</v>
      </c>
      <c r="E3578">
        <v>84</v>
      </c>
      <c r="F3578" s="3">
        <v>576.34799999999996</v>
      </c>
      <c r="G3578" s="3">
        <f t="shared" si="291"/>
        <v>512.17238615999986</v>
      </c>
      <c r="H3578" s="3">
        <f t="shared" si="291"/>
        <v>512.54079958</v>
      </c>
      <c r="I3578" s="3">
        <f t="shared" si="291"/>
        <v>516.29809865000061</v>
      </c>
    </row>
    <row r="3579" spans="3:9">
      <c r="C3579" s="2">
        <f t="shared" si="288"/>
        <v>39962</v>
      </c>
      <c r="D3579">
        <f t="shared" si="289"/>
        <v>17</v>
      </c>
      <c r="E3579">
        <v>84</v>
      </c>
      <c r="F3579" s="3">
        <v>557.48599999999999</v>
      </c>
      <c r="G3579" s="3">
        <f t="shared" si="291"/>
        <v>512.17238615999986</v>
      </c>
      <c r="H3579" s="3">
        <f t="shared" si="291"/>
        <v>512.54079958</v>
      </c>
      <c r="I3579" s="3">
        <f t="shared" si="291"/>
        <v>516.29809865000061</v>
      </c>
    </row>
    <row r="3580" spans="3:9">
      <c r="C3580" s="2">
        <f t="shared" si="288"/>
        <v>39962</v>
      </c>
      <c r="D3580">
        <f t="shared" si="289"/>
        <v>18</v>
      </c>
      <c r="E3580">
        <v>83</v>
      </c>
      <c r="F3580" s="3">
        <v>523.19100000000003</v>
      </c>
      <c r="G3580" s="3">
        <f t="shared" si="291"/>
        <v>500.01605741999992</v>
      </c>
      <c r="H3580" s="3">
        <f t="shared" si="291"/>
        <v>499.48291668999991</v>
      </c>
      <c r="I3580" s="3">
        <f t="shared" si="291"/>
        <v>503.51605336999916</v>
      </c>
    </row>
    <row r="3581" spans="3:9">
      <c r="C3581" s="2">
        <f t="shared" si="288"/>
        <v>39962</v>
      </c>
      <c r="D3581">
        <f t="shared" si="289"/>
        <v>19</v>
      </c>
      <c r="E3581">
        <v>81</v>
      </c>
      <c r="F3581" s="3">
        <v>505.80399999999997</v>
      </c>
      <c r="G3581" s="3">
        <f t="shared" si="291"/>
        <v>476.85478019999982</v>
      </c>
      <c r="H3581" s="3">
        <f t="shared" si="291"/>
        <v>474.91891303000011</v>
      </c>
      <c r="I3581" s="3">
        <f t="shared" si="291"/>
        <v>478.89077783000045</v>
      </c>
    </row>
    <row r="3582" spans="3:9">
      <c r="C3582" s="2">
        <f t="shared" si="288"/>
        <v>39962</v>
      </c>
      <c r="D3582">
        <f t="shared" si="289"/>
        <v>20</v>
      </c>
      <c r="E3582">
        <v>78</v>
      </c>
      <c r="F3582" s="3">
        <v>490.709</v>
      </c>
      <c r="G3582" s="3">
        <f t="shared" si="291"/>
        <v>444.99131502</v>
      </c>
      <c r="H3582" s="3">
        <f t="shared" si="291"/>
        <v>441.85029423999998</v>
      </c>
      <c r="I3582" s="3">
        <f t="shared" si="291"/>
        <v>444.63139367000173</v>
      </c>
    </row>
    <row r="3583" spans="3:9">
      <c r="C3583" s="2">
        <f t="shared" si="288"/>
        <v>39962</v>
      </c>
      <c r="D3583">
        <f t="shared" si="289"/>
        <v>21</v>
      </c>
      <c r="E3583">
        <v>76</v>
      </c>
      <c r="F3583" s="3">
        <v>473.20600000000002</v>
      </c>
      <c r="G3583" s="3">
        <f t="shared" si="291"/>
        <v>425.66797199999996</v>
      </c>
      <c r="H3583" s="3">
        <f t="shared" si="291"/>
        <v>422.24345838000011</v>
      </c>
      <c r="I3583" s="3">
        <f t="shared" si="291"/>
        <v>423.79930353000015</v>
      </c>
    </row>
    <row r="3584" spans="3:9">
      <c r="C3584" s="2">
        <f t="shared" si="288"/>
        <v>39962</v>
      </c>
      <c r="D3584">
        <f t="shared" si="289"/>
        <v>22</v>
      </c>
      <c r="E3584">
        <v>75</v>
      </c>
      <c r="F3584" s="3">
        <v>429.79399999999998</v>
      </c>
      <c r="G3584" s="3">
        <f t="shared" si="291"/>
        <v>416.58199061999994</v>
      </c>
      <c r="H3584" s="3">
        <f t="shared" si="291"/>
        <v>413.15130973000009</v>
      </c>
      <c r="I3584" s="3">
        <f t="shared" si="291"/>
        <v>414.03328529000015</v>
      </c>
    </row>
    <row r="3585" spans="3:9">
      <c r="C3585" s="2">
        <f t="shared" si="288"/>
        <v>39962</v>
      </c>
      <c r="D3585">
        <f t="shared" si="289"/>
        <v>23</v>
      </c>
      <c r="E3585">
        <v>72</v>
      </c>
      <c r="F3585" s="3">
        <v>381.02100000000002</v>
      </c>
      <c r="G3585" s="3">
        <f t="shared" si="291"/>
        <v>391.62680699999987</v>
      </c>
      <c r="H3585" s="3">
        <f t="shared" si="291"/>
        <v>388.63832601999997</v>
      </c>
      <c r="I3585" s="3">
        <f t="shared" si="291"/>
        <v>387.48477317000021</v>
      </c>
    </row>
    <row r="3586" spans="3:9">
      <c r="C3586" s="2">
        <f t="shared" si="288"/>
        <v>39962</v>
      </c>
      <c r="D3586">
        <f t="shared" si="289"/>
        <v>24</v>
      </c>
      <c r="E3586">
        <v>70</v>
      </c>
      <c r="F3586" s="3">
        <v>338.22699999999998</v>
      </c>
      <c r="G3586" s="3">
        <f t="shared" si="291"/>
        <v>376.90898501999993</v>
      </c>
      <c r="H3586" s="3">
        <f t="shared" si="291"/>
        <v>374.53120968000002</v>
      </c>
      <c r="I3586" s="3">
        <f t="shared" si="291"/>
        <v>372.17071119000053</v>
      </c>
    </row>
    <row r="3587" spans="3:9">
      <c r="C3587" s="2">
        <f t="shared" si="288"/>
        <v>39963</v>
      </c>
      <c r="D3587">
        <f t="shared" si="289"/>
        <v>1</v>
      </c>
      <c r="E3587">
        <v>69</v>
      </c>
      <c r="F3587" s="3">
        <v>317.67200000000003</v>
      </c>
      <c r="G3587" s="3">
        <f t="shared" si="291"/>
        <v>370.1257641599999</v>
      </c>
      <c r="H3587" s="3">
        <f t="shared" si="291"/>
        <v>368.12770963000003</v>
      </c>
      <c r="I3587" s="3">
        <f t="shared" si="291"/>
        <v>365.24915915000025</v>
      </c>
    </row>
    <row r="3588" spans="3:9">
      <c r="C3588" s="2">
        <f t="shared" si="288"/>
        <v>39963</v>
      </c>
      <c r="D3588">
        <f t="shared" si="289"/>
        <v>2</v>
      </c>
      <c r="E3588">
        <v>68</v>
      </c>
      <c r="F3588" s="3">
        <v>311.16000000000003</v>
      </c>
      <c r="G3588" s="3">
        <f t="shared" si="291"/>
        <v>363.72633672000006</v>
      </c>
      <c r="H3588" s="3">
        <f t="shared" si="291"/>
        <v>362.14851334000002</v>
      </c>
      <c r="I3588" s="3">
        <f t="shared" si="291"/>
        <v>358.82321177</v>
      </c>
    </row>
    <row r="3589" spans="3:9">
      <c r="C3589" s="2">
        <f t="shared" si="288"/>
        <v>39963</v>
      </c>
      <c r="D3589">
        <f t="shared" si="289"/>
        <v>3</v>
      </c>
      <c r="E3589">
        <v>70</v>
      </c>
      <c r="F3589" s="3">
        <v>305.50599999999997</v>
      </c>
      <c r="G3589" s="3">
        <f t="shared" si="291"/>
        <v>376.90898501999993</v>
      </c>
      <c r="H3589" s="3">
        <f t="shared" si="291"/>
        <v>374.53120968000002</v>
      </c>
      <c r="I3589" s="3">
        <f t="shared" si="291"/>
        <v>372.17071119000053</v>
      </c>
    </row>
    <row r="3590" spans="3:9">
      <c r="C3590" s="2">
        <f t="shared" si="288"/>
        <v>39963</v>
      </c>
      <c r="D3590">
        <f t="shared" si="289"/>
        <v>4</v>
      </c>
      <c r="E3590">
        <v>68</v>
      </c>
      <c r="F3590" s="3">
        <v>298.35599999999999</v>
      </c>
      <c r="G3590" s="3">
        <f t="shared" si="291"/>
        <v>363.72633672000006</v>
      </c>
      <c r="H3590" s="3">
        <f t="shared" si="291"/>
        <v>362.14851334000002</v>
      </c>
      <c r="I3590" s="3">
        <f t="shared" si="291"/>
        <v>358.82321177</v>
      </c>
    </row>
    <row r="3591" spans="3:9">
      <c r="C3591" s="2">
        <f t="shared" si="288"/>
        <v>39963</v>
      </c>
      <c r="D3591">
        <f t="shared" si="289"/>
        <v>5</v>
      </c>
      <c r="E3591">
        <v>67</v>
      </c>
      <c r="F3591" s="3">
        <v>301.536</v>
      </c>
      <c r="G3591" s="3">
        <f t="shared" si="291"/>
        <v>357.71070269999996</v>
      </c>
      <c r="H3591" s="3">
        <f t="shared" si="291"/>
        <v>356.58681957000005</v>
      </c>
      <c r="I3591" s="3">
        <f t="shared" si="291"/>
        <v>352.89490377000044</v>
      </c>
    </row>
    <row r="3592" spans="3:9">
      <c r="C3592" s="2">
        <f t="shared" si="288"/>
        <v>39963</v>
      </c>
      <c r="D3592">
        <f t="shared" si="289"/>
        <v>6</v>
      </c>
      <c r="E3592">
        <v>66</v>
      </c>
      <c r="F3592" s="3">
        <v>298.858</v>
      </c>
      <c r="G3592" s="3">
        <f t="shared" ref="G3592:I3611" si="292">(G$3*$E3592^4)+(G$4*$E3592^3)+(G$5*$E3592^2)+(G$6*$E3592)+G$7</f>
        <v>352.07886209999992</v>
      </c>
      <c r="H3592" s="3">
        <f t="shared" si="292"/>
        <v>351.43582708000002</v>
      </c>
      <c r="I3592" s="3">
        <f t="shared" si="292"/>
        <v>347.46472643000021</v>
      </c>
    </row>
    <row r="3593" spans="3:9">
      <c r="C3593" s="2">
        <f t="shared" si="288"/>
        <v>39963</v>
      </c>
      <c r="D3593">
        <f t="shared" si="289"/>
        <v>7</v>
      </c>
      <c r="E3593">
        <v>67</v>
      </c>
      <c r="F3593" s="3">
        <v>295.56299999999999</v>
      </c>
      <c r="G3593" s="3">
        <f t="shared" si="292"/>
        <v>357.71070269999996</v>
      </c>
      <c r="H3593" s="3">
        <f t="shared" si="292"/>
        <v>356.58681957000005</v>
      </c>
      <c r="I3593" s="3">
        <f t="shared" si="292"/>
        <v>352.89490377000044</v>
      </c>
    </row>
    <row r="3594" spans="3:9">
      <c r="C3594" s="2">
        <f t="shared" si="288"/>
        <v>39963</v>
      </c>
      <c r="D3594">
        <f t="shared" si="289"/>
        <v>8</v>
      </c>
      <c r="E3594">
        <v>70</v>
      </c>
      <c r="F3594" s="3">
        <v>310.87400000000002</v>
      </c>
      <c r="G3594" s="3">
        <f t="shared" si="292"/>
        <v>376.90898501999993</v>
      </c>
      <c r="H3594" s="3">
        <f t="shared" si="292"/>
        <v>374.53120968000002</v>
      </c>
      <c r="I3594" s="3">
        <f t="shared" si="292"/>
        <v>372.17071119000053</v>
      </c>
    </row>
    <row r="3595" spans="3:9">
      <c r="C3595" s="2">
        <f t="shared" si="288"/>
        <v>39963</v>
      </c>
      <c r="D3595">
        <f t="shared" si="289"/>
        <v>9</v>
      </c>
      <c r="E3595">
        <v>74</v>
      </c>
      <c r="F3595" s="3">
        <v>352.75599999999997</v>
      </c>
      <c r="G3595" s="3">
        <f t="shared" si="292"/>
        <v>407.87980266</v>
      </c>
      <c r="H3595" s="3">
        <f t="shared" si="292"/>
        <v>404.5242722800001</v>
      </c>
      <c r="I3595" s="3">
        <f t="shared" si="292"/>
        <v>404.71825114999962</v>
      </c>
    </row>
    <row r="3596" spans="3:9">
      <c r="C3596" s="2">
        <f t="shared" si="288"/>
        <v>39963</v>
      </c>
      <c r="D3596">
        <f t="shared" si="289"/>
        <v>10</v>
      </c>
      <c r="E3596">
        <v>77</v>
      </c>
      <c r="F3596" s="3">
        <v>395.75299999999999</v>
      </c>
      <c r="G3596" s="3">
        <f t="shared" si="292"/>
        <v>435.13774680000006</v>
      </c>
      <c r="H3596" s="3">
        <f t="shared" si="292"/>
        <v>431.80751946999999</v>
      </c>
      <c r="I3596" s="3">
        <f t="shared" si="292"/>
        <v>434.00346707000068</v>
      </c>
    </row>
    <row r="3597" spans="3:9">
      <c r="C3597" s="2">
        <f t="shared" ref="C3597:C3660" si="293">IF(D3597=1,C3596+1,C3596)</f>
        <v>39963</v>
      </c>
      <c r="D3597">
        <f t="shared" ref="D3597:D3660" si="294">IF(D3596=24,1,D3596+1)</f>
        <v>11</v>
      </c>
      <c r="E3597">
        <v>79</v>
      </c>
      <c r="F3597" s="3">
        <v>421.08600000000001</v>
      </c>
      <c r="G3597" s="3">
        <f t="shared" si="292"/>
        <v>455.22867666000002</v>
      </c>
      <c r="H3597" s="3">
        <f t="shared" si="292"/>
        <v>452.37858393000005</v>
      </c>
      <c r="I3597" s="3">
        <f t="shared" si="292"/>
        <v>455.66715765000077</v>
      </c>
    </row>
    <row r="3598" spans="3:9">
      <c r="C3598" s="2">
        <f t="shared" si="293"/>
        <v>39963</v>
      </c>
      <c r="D3598">
        <f t="shared" si="294"/>
        <v>12</v>
      </c>
      <c r="E3598">
        <v>80</v>
      </c>
      <c r="F3598" s="3">
        <v>438.67099999999999</v>
      </c>
      <c r="G3598" s="3">
        <f t="shared" si="292"/>
        <v>465.84983171999988</v>
      </c>
      <c r="H3598" s="3">
        <f t="shared" si="292"/>
        <v>463.39918978000003</v>
      </c>
      <c r="I3598" s="3">
        <f t="shared" si="292"/>
        <v>467.09328989000102</v>
      </c>
    </row>
    <row r="3599" spans="3:9">
      <c r="C3599" s="2">
        <f t="shared" si="293"/>
        <v>39963</v>
      </c>
      <c r="D3599">
        <f t="shared" si="294"/>
        <v>13</v>
      </c>
      <c r="E3599">
        <v>82</v>
      </c>
      <c r="F3599" s="3">
        <v>450.11399999999998</v>
      </c>
      <c r="G3599" s="3">
        <f t="shared" si="292"/>
        <v>488.24352210000006</v>
      </c>
      <c r="H3599" s="3">
        <f t="shared" si="292"/>
        <v>486.94455492000009</v>
      </c>
      <c r="I3599" s="3">
        <f t="shared" si="292"/>
        <v>491.03906547000048</v>
      </c>
    </row>
    <row r="3600" spans="3:9">
      <c r="C3600" s="2">
        <f t="shared" si="293"/>
        <v>39963</v>
      </c>
      <c r="D3600">
        <f t="shared" si="294"/>
        <v>14</v>
      </c>
      <c r="E3600">
        <v>83</v>
      </c>
      <c r="F3600" s="3">
        <v>459.27699999999999</v>
      </c>
      <c r="G3600" s="3">
        <f t="shared" si="292"/>
        <v>500.01605741999992</v>
      </c>
      <c r="H3600" s="3">
        <f t="shared" si="292"/>
        <v>499.48291668999991</v>
      </c>
      <c r="I3600" s="3">
        <f t="shared" si="292"/>
        <v>503.51605336999916</v>
      </c>
    </row>
    <row r="3601" spans="3:9">
      <c r="C3601" s="2">
        <f t="shared" si="293"/>
        <v>39963</v>
      </c>
      <c r="D3601">
        <f t="shared" si="294"/>
        <v>15</v>
      </c>
      <c r="E3601">
        <v>85</v>
      </c>
      <c r="F3601" s="3">
        <v>468.48599999999999</v>
      </c>
      <c r="G3601" s="3">
        <f t="shared" si="292"/>
        <v>524.7125083200001</v>
      </c>
      <c r="H3601" s="3">
        <f t="shared" si="292"/>
        <v>526.12500483000008</v>
      </c>
      <c r="I3601" s="3">
        <f t="shared" si="292"/>
        <v>529.3600149899994</v>
      </c>
    </row>
    <row r="3602" spans="3:9">
      <c r="C3602" s="2">
        <f t="shared" si="293"/>
        <v>39963</v>
      </c>
      <c r="D3602">
        <f t="shared" si="294"/>
        <v>16</v>
      </c>
      <c r="E3602">
        <v>87</v>
      </c>
      <c r="F3602" s="3">
        <v>475.28800000000001</v>
      </c>
      <c r="G3602" s="3">
        <f t="shared" si="292"/>
        <v>550.94413289999989</v>
      </c>
      <c r="H3602" s="3">
        <f t="shared" si="292"/>
        <v>554.89958737000006</v>
      </c>
      <c r="I3602" s="3">
        <f t="shared" si="292"/>
        <v>556.2149983700001</v>
      </c>
    </row>
    <row r="3603" spans="3:9">
      <c r="C3603" s="2">
        <f t="shared" si="293"/>
        <v>39963</v>
      </c>
      <c r="D3603">
        <f t="shared" si="294"/>
        <v>17</v>
      </c>
      <c r="E3603">
        <v>85</v>
      </c>
      <c r="F3603" s="3">
        <v>481.73700000000002</v>
      </c>
      <c r="G3603" s="3">
        <f t="shared" si="292"/>
        <v>524.7125083200001</v>
      </c>
      <c r="H3603" s="3">
        <f t="shared" si="292"/>
        <v>526.12500483000008</v>
      </c>
      <c r="I3603" s="3">
        <f t="shared" si="292"/>
        <v>529.3600149899994</v>
      </c>
    </row>
    <row r="3604" spans="3:9">
      <c r="C3604" s="2">
        <f t="shared" si="293"/>
        <v>39963</v>
      </c>
      <c r="D3604">
        <f t="shared" si="294"/>
        <v>18</v>
      </c>
      <c r="E3604">
        <v>85</v>
      </c>
      <c r="F3604" s="3">
        <v>478.47399999999999</v>
      </c>
      <c r="G3604" s="3">
        <f t="shared" si="292"/>
        <v>524.7125083200001</v>
      </c>
      <c r="H3604" s="3">
        <f t="shared" si="292"/>
        <v>526.12500483000008</v>
      </c>
      <c r="I3604" s="3">
        <f t="shared" si="292"/>
        <v>529.3600149899994</v>
      </c>
    </row>
    <row r="3605" spans="3:9">
      <c r="C3605" s="2">
        <f t="shared" si="293"/>
        <v>39963</v>
      </c>
      <c r="D3605">
        <f t="shared" si="294"/>
        <v>19</v>
      </c>
      <c r="E3605">
        <v>83</v>
      </c>
      <c r="F3605" s="3">
        <v>470.13099999999997</v>
      </c>
      <c r="G3605" s="3">
        <f t="shared" si="292"/>
        <v>500.01605741999992</v>
      </c>
      <c r="H3605" s="3">
        <f t="shared" si="292"/>
        <v>499.48291668999991</v>
      </c>
      <c r="I3605" s="3">
        <f t="shared" si="292"/>
        <v>503.51605336999916</v>
      </c>
    </row>
    <row r="3606" spans="3:9">
      <c r="C3606" s="2">
        <f t="shared" si="293"/>
        <v>39963</v>
      </c>
      <c r="D3606">
        <f t="shared" si="294"/>
        <v>20</v>
      </c>
      <c r="E3606">
        <v>78</v>
      </c>
      <c r="F3606" s="3">
        <v>464.84100000000001</v>
      </c>
      <c r="G3606" s="3">
        <f t="shared" si="292"/>
        <v>444.99131502</v>
      </c>
      <c r="H3606" s="3">
        <f t="shared" si="292"/>
        <v>441.85029423999998</v>
      </c>
      <c r="I3606" s="3">
        <f t="shared" si="292"/>
        <v>444.63139367000173</v>
      </c>
    </row>
    <row r="3607" spans="3:9">
      <c r="C3607" s="2">
        <f t="shared" si="293"/>
        <v>39963</v>
      </c>
      <c r="D3607">
        <f t="shared" si="294"/>
        <v>21</v>
      </c>
      <c r="E3607">
        <v>75</v>
      </c>
      <c r="F3607" s="3">
        <v>447.15699999999998</v>
      </c>
      <c r="G3607" s="3">
        <f t="shared" si="292"/>
        <v>416.58199061999994</v>
      </c>
      <c r="H3607" s="3">
        <f t="shared" si="292"/>
        <v>413.15130973000009</v>
      </c>
      <c r="I3607" s="3">
        <f t="shared" si="292"/>
        <v>414.03328529000015</v>
      </c>
    </row>
    <row r="3608" spans="3:9">
      <c r="C3608" s="2">
        <f t="shared" si="293"/>
        <v>39963</v>
      </c>
      <c r="D3608">
        <f t="shared" si="294"/>
        <v>22</v>
      </c>
      <c r="E3608">
        <v>74</v>
      </c>
      <c r="F3608" s="3">
        <v>412.07600000000002</v>
      </c>
      <c r="G3608" s="3">
        <f t="shared" si="292"/>
        <v>407.87980266</v>
      </c>
      <c r="H3608" s="3">
        <f t="shared" si="292"/>
        <v>404.5242722800001</v>
      </c>
      <c r="I3608" s="3">
        <f t="shared" si="292"/>
        <v>404.71825114999962</v>
      </c>
    </row>
    <row r="3609" spans="3:9">
      <c r="C3609" s="2">
        <f t="shared" si="293"/>
        <v>39963</v>
      </c>
      <c r="D3609">
        <f t="shared" si="294"/>
        <v>23</v>
      </c>
      <c r="E3609">
        <v>73</v>
      </c>
      <c r="F3609" s="3">
        <v>369.66800000000001</v>
      </c>
      <c r="G3609" s="3">
        <f t="shared" si="292"/>
        <v>399.56140812000001</v>
      </c>
      <c r="H3609" s="3">
        <f t="shared" si="292"/>
        <v>396.35554479000007</v>
      </c>
      <c r="I3609" s="3">
        <f t="shared" si="292"/>
        <v>395.86549646999953</v>
      </c>
    </row>
    <row r="3610" spans="3:9">
      <c r="C3610" s="2">
        <f t="shared" si="293"/>
        <v>39963</v>
      </c>
      <c r="D3610">
        <f t="shared" si="294"/>
        <v>24</v>
      </c>
      <c r="E3610">
        <v>72</v>
      </c>
      <c r="F3610" s="3">
        <v>332.017</v>
      </c>
      <c r="G3610" s="3">
        <f t="shared" si="292"/>
        <v>391.62680699999987</v>
      </c>
      <c r="H3610" s="3">
        <f t="shared" si="292"/>
        <v>388.63832601999997</v>
      </c>
      <c r="I3610" s="3">
        <f t="shared" si="292"/>
        <v>387.48477317000021</v>
      </c>
    </row>
    <row r="3611" spans="3:9">
      <c r="C3611" s="2">
        <f t="shared" si="293"/>
        <v>39964</v>
      </c>
      <c r="D3611">
        <f t="shared" si="294"/>
        <v>1</v>
      </c>
      <c r="E3611">
        <v>70</v>
      </c>
      <c r="F3611" s="3">
        <v>316.58199999999999</v>
      </c>
      <c r="G3611" s="3">
        <f t="shared" si="292"/>
        <v>376.90898501999993</v>
      </c>
      <c r="H3611" s="3">
        <f t="shared" si="292"/>
        <v>374.53120968000002</v>
      </c>
      <c r="I3611" s="3">
        <f t="shared" si="292"/>
        <v>372.17071119000053</v>
      </c>
    </row>
    <row r="3612" spans="3:9">
      <c r="C3612" s="2">
        <f t="shared" si="293"/>
        <v>39964</v>
      </c>
      <c r="D3612">
        <f t="shared" si="294"/>
        <v>2</v>
      </c>
      <c r="E3612">
        <v>69</v>
      </c>
      <c r="F3612" s="3">
        <v>303.46100000000001</v>
      </c>
      <c r="G3612" s="3">
        <f t="shared" ref="G3612:I3631" si="295">(G$3*$E3612^4)+(G$4*$E3612^3)+(G$5*$E3612^2)+(G$6*$E3612)+G$7</f>
        <v>370.1257641599999</v>
      </c>
      <c r="H3612" s="3">
        <f t="shared" si="295"/>
        <v>368.12770963000003</v>
      </c>
      <c r="I3612" s="3">
        <f t="shared" si="295"/>
        <v>365.24915915000025</v>
      </c>
    </row>
    <row r="3613" spans="3:9">
      <c r="C3613" s="2">
        <f t="shared" si="293"/>
        <v>39964</v>
      </c>
      <c r="D3613">
        <f t="shared" si="294"/>
        <v>3</v>
      </c>
      <c r="E3613">
        <v>69</v>
      </c>
      <c r="F3613" s="3">
        <v>296.51400000000001</v>
      </c>
      <c r="G3613" s="3">
        <f t="shared" si="295"/>
        <v>370.1257641599999</v>
      </c>
      <c r="H3613" s="3">
        <f t="shared" si="295"/>
        <v>368.12770963000003</v>
      </c>
      <c r="I3613" s="3">
        <f t="shared" si="295"/>
        <v>365.24915915000025</v>
      </c>
    </row>
    <row r="3614" spans="3:9">
      <c r="C3614" s="2">
        <f t="shared" si="293"/>
        <v>39964</v>
      </c>
      <c r="D3614">
        <f t="shared" si="294"/>
        <v>4</v>
      </c>
      <c r="E3614">
        <v>68</v>
      </c>
      <c r="F3614" s="3">
        <v>294.24299999999999</v>
      </c>
      <c r="G3614" s="3">
        <f t="shared" si="295"/>
        <v>363.72633672000006</v>
      </c>
      <c r="H3614" s="3">
        <f t="shared" si="295"/>
        <v>362.14851334000002</v>
      </c>
      <c r="I3614" s="3">
        <f t="shared" si="295"/>
        <v>358.82321177</v>
      </c>
    </row>
    <row r="3615" spans="3:9">
      <c r="C3615" s="2">
        <f t="shared" si="293"/>
        <v>39964</v>
      </c>
      <c r="D3615">
        <f t="shared" si="294"/>
        <v>5</v>
      </c>
      <c r="E3615">
        <v>66</v>
      </c>
      <c r="F3615" s="3">
        <v>304.88</v>
      </c>
      <c r="G3615" s="3">
        <f t="shared" si="295"/>
        <v>352.07886209999992</v>
      </c>
      <c r="H3615" s="3">
        <f t="shared" si="295"/>
        <v>351.43582708000002</v>
      </c>
      <c r="I3615" s="3">
        <f t="shared" si="295"/>
        <v>347.46472643000021</v>
      </c>
    </row>
    <row r="3616" spans="3:9">
      <c r="C3616" s="2">
        <f t="shared" si="293"/>
        <v>39964</v>
      </c>
      <c r="D3616">
        <f t="shared" si="294"/>
        <v>6</v>
      </c>
      <c r="E3616">
        <v>66</v>
      </c>
      <c r="F3616" s="3">
        <v>300.62599999999998</v>
      </c>
      <c r="G3616" s="3">
        <f t="shared" si="295"/>
        <v>352.07886209999992</v>
      </c>
      <c r="H3616" s="3">
        <f t="shared" si="295"/>
        <v>351.43582708000002</v>
      </c>
      <c r="I3616" s="3">
        <f t="shared" si="295"/>
        <v>347.46472643000021</v>
      </c>
    </row>
    <row r="3617" spans="3:9">
      <c r="C3617" s="2">
        <f t="shared" si="293"/>
        <v>39964</v>
      </c>
      <c r="D3617">
        <f t="shared" si="294"/>
        <v>7</v>
      </c>
      <c r="E3617">
        <v>70</v>
      </c>
      <c r="F3617" s="3">
        <v>297.815</v>
      </c>
      <c r="G3617" s="3">
        <f t="shared" si="295"/>
        <v>376.90898501999993</v>
      </c>
      <c r="H3617" s="3">
        <f t="shared" si="295"/>
        <v>374.53120968000002</v>
      </c>
      <c r="I3617" s="3">
        <f t="shared" si="295"/>
        <v>372.17071119000053</v>
      </c>
    </row>
    <row r="3618" spans="3:9">
      <c r="C3618" s="2">
        <f t="shared" si="293"/>
        <v>39964</v>
      </c>
      <c r="D3618">
        <f t="shared" si="294"/>
        <v>8</v>
      </c>
      <c r="E3618">
        <v>74</v>
      </c>
      <c r="F3618" s="3">
        <v>318.274</v>
      </c>
      <c r="G3618" s="3">
        <f t="shared" si="295"/>
        <v>407.87980266</v>
      </c>
      <c r="H3618" s="3">
        <f t="shared" si="295"/>
        <v>404.5242722800001</v>
      </c>
      <c r="I3618" s="3">
        <f t="shared" si="295"/>
        <v>404.71825114999962</v>
      </c>
    </row>
    <row r="3619" spans="3:9">
      <c r="C3619" s="2">
        <f t="shared" si="293"/>
        <v>39964</v>
      </c>
      <c r="D3619">
        <f t="shared" si="294"/>
        <v>9</v>
      </c>
      <c r="E3619">
        <v>79</v>
      </c>
      <c r="F3619" s="3">
        <v>354.70800000000003</v>
      </c>
      <c r="G3619" s="3">
        <f t="shared" si="295"/>
        <v>455.22867666000002</v>
      </c>
      <c r="H3619" s="3">
        <f t="shared" si="295"/>
        <v>452.37858393000005</v>
      </c>
      <c r="I3619" s="3">
        <f t="shared" si="295"/>
        <v>455.66715765000077</v>
      </c>
    </row>
    <row r="3620" spans="3:9">
      <c r="C3620" s="2">
        <f t="shared" si="293"/>
        <v>39964</v>
      </c>
      <c r="D3620">
        <f t="shared" si="294"/>
        <v>10</v>
      </c>
      <c r="E3620">
        <v>83</v>
      </c>
      <c r="F3620" s="3">
        <v>405.68200000000002</v>
      </c>
      <c r="G3620" s="3">
        <f t="shared" si="295"/>
        <v>500.01605741999992</v>
      </c>
      <c r="H3620" s="3">
        <f t="shared" si="295"/>
        <v>499.48291668999991</v>
      </c>
      <c r="I3620" s="3">
        <f t="shared" si="295"/>
        <v>503.51605336999916</v>
      </c>
    </row>
    <row r="3621" spans="3:9">
      <c r="C3621" s="2">
        <f t="shared" si="293"/>
        <v>39964</v>
      </c>
      <c r="D3621">
        <f t="shared" si="294"/>
        <v>11</v>
      </c>
      <c r="E3621">
        <v>85</v>
      </c>
      <c r="F3621" s="3">
        <v>437.94799999999998</v>
      </c>
      <c r="G3621" s="3">
        <f t="shared" si="295"/>
        <v>524.7125083200001</v>
      </c>
      <c r="H3621" s="3">
        <f t="shared" si="295"/>
        <v>526.12500483000008</v>
      </c>
      <c r="I3621" s="3">
        <f t="shared" si="295"/>
        <v>529.3600149899994</v>
      </c>
    </row>
    <row r="3622" spans="3:9">
      <c r="C3622" s="2">
        <f t="shared" si="293"/>
        <v>39964</v>
      </c>
      <c r="D3622">
        <f t="shared" si="294"/>
        <v>12</v>
      </c>
      <c r="E3622">
        <v>86</v>
      </c>
      <c r="F3622" s="3">
        <v>448.01600000000002</v>
      </c>
      <c r="G3622" s="3">
        <f t="shared" si="295"/>
        <v>537.63642389999973</v>
      </c>
      <c r="H3622" s="3">
        <f t="shared" si="295"/>
        <v>540.24233368</v>
      </c>
      <c r="I3622" s="3">
        <f t="shared" si="295"/>
        <v>542.6750726299997</v>
      </c>
    </row>
    <row r="3623" spans="3:9">
      <c r="C3623" s="2">
        <f t="shared" si="293"/>
        <v>39964</v>
      </c>
      <c r="D3623">
        <f t="shared" si="294"/>
        <v>13</v>
      </c>
      <c r="E3623">
        <v>88</v>
      </c>
      <c r="F3623" s="3">
        <v>463.149</v>
      </c>
      <c r="G3623" s="3">
        <f t="shared" si="295"/>
        <v>564.63563531999989</v>
      </c>
      <c r="H3623" s="3">
        <f t="shared" si="295"/>
        <v>570.10356714</v>
      </c>
      <c r="I3623" s="3">
        <f t="shared" si="295"/>
        <v>569.94997557000079</v>
      </c>
    </row>
    <row r="3624" spans="3:9">
      <c r="C3624" s="2">
        <f t="shared" si="293"/>
        <v>39964</v>
      </c>
      <c r="D3624">
        <f t="shared" si="294"/>
        <v>14</v>
      </c>
      <c r="E3624">
        <v>88</v>
      </c>
      <c r="F3624" s="3">
        <v>471.29500000000002</v>
      </c>
      <c r="G3624" s="3">
        <f t="shared" si="295"/>
        <v>564.63563531999989</v>
      </c>
      <c r="H3624" s="3">
        <f t="shared" si="295"/>
        <v>570.10356714</v>
      </c>
      <c r="I3624" s="3">
        <f t="shared" si="295"/>
        <v>569.94997557000079</v>
      </c>
    </row>
    <row r="3625" spans="3:9">
      <c r="C3625" s="2">
        <f t="shared" si="293"/>
        <v>39964</v>
      </c>
      <c r="D3625">
        <f t="shared" si="294"/>
        <v>15</v>
      </c>
      <c r="E3625">
        <v>87</v>
      </c>
      <c r="F3625" s="3">
        <v>479.03699999999998</v>
      </c>
      <c r="G3625" s="3">
        <f t="shared" si="295"/>
        <v>550.94413289999989</v>
      </c>
      <c r="H3625" s="3">
        <f t="shared" si="295"/>
        <v>554.89958737000006</v>
      </c>
      <c r="I3625" s="3">
        <f t="shared" si="295"/>
        <v>556.2149983700001</v>
      </c>
    </row>
    <row r="3626" spans="3:9">
      <c r="C3626" s="2">
        <f t="shared" si="293"/>
        <v>39964</v>
      </c>
      <c r="D3626">
        <f t="shared" si="294"/>
        <v>16</v>
      </c>
      <c r="E3626">
        <v>87</v>
      </c>
      <c r="F3626" s="3">
        <v>475.07</v>
      </c>
      <c r="G3626" s="3">
        <f t="shared" si="295"/>
        <v>550.94413289999989</v>
      </c>
      <c r="H3626" s="3">
        <f t="shared" si="295"/>
        <v>554.89958737000006</v>
      </c>
      <c r="I3626" s="3">
        <f t="shared" si="295"/>
        <v>556.2149983700001</v>
      </c>
    </row>
    <row r="3627" spans="3:9">
      <c r="C3627" s="2">
        <f t="shared" si="293"/>
        <v>39964</v>
      </c>
      <c r="D3627">
        <f t="shared" si="294"/>
        <v>17</v>
      </c>
      <c r="E3627">
        <v>85</v>
      </c>
      <c r="F3627" s="3">
        <v>475.03699999999998</v>
      </c>
      <c r="G3627" s="3">
        <f t="shared" si="295"/>
        <v>524.7125083200001</v>
      </c>
      <c r="H3627" s="3">
        <f t="shared" si="295"/>
        <v>526.12500483000008</v>
      </c>
      <c r="I3627" s="3">
        <f t="shared" si="295"/>
        <v>529.3600149899994</v>
      </c>
    </row>
    <row r="3628" spans="3:9">
      <c r="C3628" s="2">
        <f t="shared" si="293"/>
        <v>39964</v>
      </c>
      <c r="D3628">
        <f t="shared" si="294"/>
        <v>18</v>
      </c>
      <c r="E3628">
        <v>84</v>
      </c>
      <c r="F3628" s="3">
        <v>466.488</v>
      </c>
      <c r="G3628" s="3">
        <f t="shared" si="295"/>
        <v>512.17238615999986</v>
      </c>
      <c r="H3628" s="3">
        <f t="shared" si="295"/>
        <v>512.54079958</v>
      </c>
      <c r="I3628" s="3">
        <f t="shared" si="295"/>
        <v>516.29809865000061</v>
      </c>
    </row>
    <row r="3629" spans="3:9">
      <c r="C3629" s="2">
        <f t="shared" si="293"/>
        <v>39964</v>
      </c>
      <c r="D3629">
        <f t="shared" si="294"/>
        <v>19</v>
      </c>
      <c r="E3629">
        <v>81</v>
      </c>
      <c r="F3629" s="3">
        <v>444.23099999999999</v>
      </c>
      <c r="G3629" s="3">
        <f t="shared" si="295"/>
        <v>476.85478019999982</v>
      </c>
      <c r="H3629" s="3">
        <f t="shared" si="295"/>
        <v>474.91891303000011</v>
      </c>
      <c r="I3629" s="3">
        <f t="shared" si="295"/>
        <v>478.89077783000045</v>
      </c>
    </row>
    <row r="3630" spans="3:9">
      <c r="C3630" s="2">
        <f t="shared" si="293"/>
        <v>39964</v>
      </c>
      <c r="D3630">
        <f t="shared" si="294"/>
        <v>20</v>
      </c>
      <c r="E3630">
        <v>79</v>
      </c>
      <c r="F3630" s="3">
        <v>433.94499999999999</v>
      </c>
      <c r="G3630" s="3">
        <f t="shared" si="295"/>
        <v>455.22867666000002</v>
      </c>
      <c r="H3630" s="3">
        <f t="shared" si="295"/>
        <v>452.37858393000005</v>
      </c>
      <c r="I3630" s="3">
        <f t="shared" si="295"/>
        <v>455.66715765000077</v>
      </c>
    </row>
    <row r="3631" spans="3:9">
      <c r="C3631" s="2">
        <f t="shared" si="293"/>
        <v>39964</v>
      </c>
      <c r="D3631">
        <f t="shared" si="294"/>
        <v>21</v>
      </c>
      <c r="E3631">
        <v>78</v>
      </c>
      <c r="F3631" s="3">
        <v>424.22699999999998</v>
      </c>
      <c r="G3631" s="3">
        <f t="shared" si="295"/>
        <v>444.99131502</v>
      </c>
      <c r="H3631" s="3">
        <f t="shared" si="295"/>
        <v>441.85029423999998</v>
      </c>
      <c r="I3631" s="3">
        <f t="shared" si="295"/>
        <v>444.63139367000173</v>
      </c>
    </row>
    <row r="3632" spans="3:9">
      <c r="C3632" s="2">
        <f t="shared" si="293"/>
        <v>39964</v>
      </c>
      <c r="D3632">
        <f t="shared" si="294"/>
        <v>22</v>
      </c>
      <c r="E3632">
        <v>77</v>
      </c>
      <c r="F3632" s="3">
        <v>396.73099999999999</v>
      </c>
      <c r="G3632" s="3">
        <f t="shared" ref="G3632:I3651" si="296">(G$3*$E3632^4)+(G$4*$E3632^3)+(G$5*$E3632^2)+(G$6*$E3632)+G$7</f>
        <v>435.13774680000006</v>
      </c>
      <c r="H3632" s="3">
        <f t="shared" si="296"/>
        <v>431.80751946999999</v>
      </c>
      <c r="I3632" s="3">
        <f t="shared" si="296"/>
        <v>434.00346707000068</v>
      </c>
    </row>
    <row r="3633" spans="3:9">
      <c r="C3633" s="2">
        <f t="shared" si="293"/>
        <v>39964</v>
      </c>
      <c r="D3633">
        <f t="shared" si="294"/>
        <v>23</v>
      </c>
      <c r="E3633">
        <v>76</v>
      </c>
      <c r="F3633" s="3">
        <v>360.85500000000002</v>
      </c>
      <c r="G3633" s="3">
        <f t="shared" si="296"/>
        <v>425.66797199999996</v>
      </c>
      <c r="H3633" s="3">
        <f t="shared" si="296"/>
        <v>422.24345838000011</v>
      </c>
      <c r="I3633" s="3">
        <f t="shared" si="296"/>
        <v>423.79930353000015</v>
      </c>
    </row>
    <row r="3634" spans="3:9">
      <c r="C3634" s="2">
        <f t="shared" si="293"/>
        <v>39964</v>
      </c>
      <c r="D3634">
        <f t="shared" si="294"/>
        <v>24</v>
      </c>
      <c r="E3634">
        <v>76</v>
      </c>
      <c r="F3634" s="3">
        <v>333.553</v>
      </c>
      <c r="G3634" s="3">
        <f t="shared" si="296"/>
        <v>425.66797199999996</v>
      </c>
      <c r="H3634" s="3">
        <f t="shared" si="296"/>
        <v>422.24345838000011</v>
      </c>
      <c r="I3634" s="3">
        <f t="shared" si="296"/>
        <v>423.79930353000015</v>
      </c>
    </row>
    <row r="3635" spans="3:9">
      <c r="C3635" s="2">
        <f t="shared" si="293"/>
        <v>39965</v>
      </c>
      <c r="D3635">
        <f t="shared" si="294"/>
        <v>1</v>
      </c>
      <c r="E3635">
        <v>74</v>
      </c>
      <c r="F3635" s="3">
        <v>319.83100000000002</v>
      </c>
      <c r="G3635" s="3">
        <f t="shared" si="296"/>
        <v>407.87980266</v>
      </c>
      <c r="H3635" s="3">
        <f t="shared" si="296"/>
        <v>404.5242722800001</v>
      </c>
      <c r="I3635" s="3">
        <f t="shared" si="296"/>
        <v>404.71825114999962</v>
      </c>
    </row>
    <row r="3636" spans="3:9">
      <c r="C3636" s="2">
        <f t="shared" si="293"/>
        <v>39965</v>
      </c>
      <c r="D3636">
        <f t="shared" si="294"/>
        <v>2</v>
      </c>
      <c r="E3636">
        <v>73</v>
      </c>
      <c r="F3636" s="3">
        <v>317.166</v>
      </c>
      <c r="G3636" s="3">
        <f t="shared" si="296"/>
        <v>399.56140812000001</v>
      </c>
      <c r="H3636" s="3">
        <f t="shared" si="296"/>
        <v>396.35554479000007</v>
      </c>
      <c r="I3636" s="3">
        <f t="shared" si="296"/>
        <v>395.86549646999953</v>
      </c>
    </row>
    <row r="3637" spans="3:9">
      <c r="C3637" s="2">
        <f t="shared" si="293"/>
        <v>39965</v>
      </c>
      <c r="D3637">
        <f t="shared" si="294"/>
        <v>3</v>
      </c>
      <c r="E3637">
        <v>71</v>
      </c>
      <c r="F3637" s="3">
        <v>309.02800000000002</v>
      </c>
      <c r="G3637" s="3">
        <f t="shared" si="296"/>
        <v>384.07599930000003</v>
      </c>
      <c r="H3637" s="3">
        <f t="shared" si="296"/>
        <v>381.36581473000001</v>
      </c>
      <c r="I3637" s="3">
        <f t="shared" si="296"/>
        <v>379.58428973000042</v>
      </c>
    </row>
    <row r="3638" spans="3:9">
      <c r="C3638" s="2">
        <f t="shared" si="293"/>
        <v>39965</v>
      </c>
      <c r="D3638">
        <f t="shared" si="294"/>
        <v>4</v>
      </c>
      <c r="E3638">
        <v>70</v>
      </c>
      <c r="F3638" s="3">
        <v>310.661</v>
      </c>
      <c r="G3638" s="3">
        <f t="shared" si="296"/>
        <v>376.90898501999993</v>
      </c>
      <c r="H3638" s="3">
        <f t="shared" si="296"/>
        <v>374.53120968000002</v>
      </c>
      <c r="I3638" s="3">
        <f t="shared" si="296"/>
        <v>372.17071119000053</v>
      </c>
    </row>
    <row r="3639" spans="3:9">
      <c r="C3639" s="2">
        <f t="shared" si="293"/>
        <v>39965</v>
      </c>
      <c r="D3639">
        <f t="shared" si="294"/>
        <v>5</v>
      </c>
      <c r="E3639">
        <v>70</v>
      </c>
      <c r="F3639" s="3">
        <v>316.17899999999997</v>
      </c>
      <c r="G3639" s="3">
        <f t="shared" si="296"/>
        <v>376.90898501999993</v>
      </c>
      <c r="H3639" s="3">
        <f t="shared" si="296"/>
        <v>374.53120968000002</v>
      </c>
      <c r="I3639" s="3">
        <f t="shared" si="296"/>
        <v>372.17071119000053</v>
      </c>
    </row>
    <row r="3640" spans="3:9">
      <c r="C3640" s="2">
        <f t="shared" si="293"/>
        <v>39965</v>
      </c>
      <c r="D3640">
        <f t="shared" si="294"/>
        <v>6</v>
      </c>
      <c r="E3640">
        <v>69</v>
      </c>
      <c r="F3640" s="3">
        <v>334.37099999999998</v>
      </c>
      <c r="G3640" s="3">
        <f t="shared" si="296"/>
        <v>370.1257641599999</v>
      </c>
      <c r="H3640" s="3">
        <f t="shared" si="296"/>
        <v>368.12770963000003</v>
      </c>
      <c r="I3640" s="3">
        <f t="shared" si="296"/>
        <v>365.24915915000025</v>
      </c>
    </row>
    <row r="3641" spans="3:9">
      <c r="C3641" s="2">
        <f t="shared" si="293"/>
        <v>39965</v>
      </c>
      <c r="D3641">
        <f t="shared" si="294"/>
        <v>7</v>
      </c>
      <c r="E3641">
        <v>72</v>
      </c>
      <c r="F3641" s="3">
        <v>354.798</v>
      </c>
      <c r="G3641" s="3">
        <f t="shared" si="296"/>
        <v>391.62680699999987</v>
      </c>
      <c r="H3641" s="3">
        <f t="shared" si="296"/>
        <v>388.63832601999997</v>
      </c>
      <c r="I3641" s="3">
        <f t="shared" si="296"/>
        <v>387.48477317000021</v>
      </c>
    </row>
    <row r="3642" spans="3:9">
      <c r="C3642" s="2">
        <f t="shared" si="293"/>
        <v>39965</v>
      </c>
      <c r="D3642">
        <f t="shared" si="294"/>
        <v>8</v>
      </c>
      <c r="E3642">
        <v>77</v>
      </c>
      <c r="F3642" s="3">
        <v>410.81099999999998</v>
      </c>
      <c r="G3642" s="3">
        <f t="shared" si="296"/>
        <v>435.13774680000006</v>
      </c>
      <c r="H3642" s="3">
        <f t="shared" si="296"/>
        <v>431.80751946999999</v>
      </c>
      <c r="I3642" s="3">
        <f t="shared" si="296"/>
        <v>434.00346707000068</v>
      </c>
    </row>
    <row r="3643" spans="3:9">
      <c r="C3643" s="2">
        <f t="shared" si="293"/>
        <v>39965</v>
      </c>
      <c r="D3643">
        <f t="shared" si="294"/>
        <v>9</v>
      </c>
      <c r="E3643">
        <v>81</v>
      </c>
      <c r="F3643" s="3">
        <v>490.97500000000002</v>
      </c>
      <c r="G3643" s="3">
        <f t="shared" si="296"/>
        <v>476.85478019999982</v>
      </c>
      <c r="H3643" s="3">
        <f t="shared" si="296"/>
        <v>474.91891303000011</v>
      </c>
      <c r="I3643" s="3">
        <f t="shared" si="296"/>
        <v>478.89077783000045</v>
      </c>
    </row>
    <row r="3644" spans="3:9">
      <c r="C3644" s="2">
        <f t="shared" si="293"/>
        <v>39965</v>
      </c>
      <c r="D3644">
        <f t="shared" si="294"/>
        <v>10</v>
      </c>
      <c r="E3644">
        <v>85</v>
      </c>
      <c r="F3644" s="3">
        <v>539.22500000000002</v>
      </c>
      <c r="G3644" s="3">
        <f t="shared" si="296"/>
        <v>524.7125083200001</v>
      </c>
      <c r="H3644" s="3">
        <f t="shared" si="296"/>
        <v>526.12500483000008</v>
      </c>
      <c r="I3644" s="3">
        <f t="shared" si="296"/>
        <v>529.3600149899994</v>
      </c>
    </row>
    <row r="3645" spans="3:9">
      <c r="C3645" s="2">
        <f t="shared" si="293"/>
        <v>39965</v>
      </c>
      <c r="D3645">
        <f t="shared" si="294"/>
        <v>11</v>
      </c>
      <c r="E3645">
        <v>85</v>
      </c>
      <c r="F3645" s="3">
        <v>570.798</v>
      </c>
      <c r="G3645" s="3">
        <f t="shared" si="296"/>
        <v>524.7125083200001</v>
      </c>
      <c r="H3645" s="3">
        <f t="shared" si="296"/>
        <v>526.12500483000008</v>
      </c>
      <c r="I3645" s="3">
        <f t="shared" si="296"/>
        <v>529.3600149899994</v>
      </c>
    </row>
    <row r="3646" spans="3:9">
      <c r="C3646" s="2">
        <f t="shared" si="293"/>
        <v>39965</v>
      </c>
      <c r="D3646">
        <f t="shared" si="294"/>
        <v>12</v>
      </c>
      <c r="E3646">
        <v>87</v>
      </c>
      <c r="F3646" s="3">
        <v>587.64099999999996</v>
      </c>
      <c r="G3646" s="3">
        <f t="shared" si="296"/>
        <v>550.94413289999989</v>
      </c>
      <c r="H3646" s="3">
        <f t="shared" si="296"/>
        <v>554.89958737000006</v>
      </c>
      <c r="I3646" s="3">
        <f t="shared" si="296"/>
        <v>556.2149983700001</v>
      </c>
    </row>
    <row r="3647" spans="3:9">
      <c r="C3647" s="2">
        <f t="shared" si="293"/>
        <v>39965</v>
      </c>
      <c r="D3647">
        <f t="shared" si="294"/>
        <v>13</v>
      </c>
      <c r="E3647">
        <v>88</v>
      </c>
      <c r="F3647" s="3">
        <v>602.25599999999997</v>
      </c>
      <c r="G3647" s="3">
        <f t="shared" si="296"/>
        <v>564.63563531999989</v>
      </c>
      <c r="H3647" s="3">
        <f t="shared" si="296"/>
        <v>570.10356714</v>
      </c>
      <c r="I3647" s="3">
        <f t="shared" si="296"/>
        <v>569.94997557000079</v>
      </c>
    </row>
    <row r="3648" spans="3:9">
      <c r="C3648" s="2">
        <f t="shared" si="293"/>
        <v>39965</v>
      </c>
      <c r="D3648">
        <f t="shared" si="294"/>
        <v>14</v>
      </c>
      <c r="E3648">
        <v>89</v>
      </c>
      <c r="F3648" s="3">
        <v>612.95799999999997</v>
      </c>
      <c r="G3648" s="3">
        <f t="shared" si="296"/>
        <v>578.71093115999975</v>
      </c>
      <c r="H3648" s="3">
        <f t="shared" si="296"/>
        <v>585.86107422999999</v>
      </c>
      <c r="I3648" s="3">
        <f t="shared" si="296"/>
        <v>583.84864414999993</v>
      </c>
    </row>
    <row r="3649" spans="3:9">
      <c r="C3649" s="2">
        <f t="shared" si="293"/>
        <v>39965</v>
      </c>
      <c r="D3649">
        <f t="shared" si="294"/>
        <v>15</v>
      </c>
      <c r="E3649">
        <v>89</v>
      </c>
      <c r="F3649" s="3">
        <v>598.26</v>
      </c>
      <c r="G3649" s="3">
        <f t="shared" si="296"/>
        <v>578.71093115999975</v>
      </c>
      <c r="H3649" s="3">
        <f t="shared" si="296"/>
        <v>585.86107422999999</v>
      </c>
      <c r="I3649" s="3">
        <f t="shared" si="296"/>
        <v>583.84864414999993</v>
      </c>
    </row>
    <row r="3650" spans="3:9">
      <c r="C3650" s="2">
        <f t="shared" si="293"/>
        <v>39965</v>
      </c>
      <c r="D3650">
        <f t="shared" si="294"/>
        <v>16</v>
      </c>
      <c r="E3650">
        <v>87</v>
      </c>
      <c r="F3650" s="3">
        <v>592.34199999999998</v>
      </c>
      <c r="G3650" s="3">
        <f t="shared" si="296"/>
        <v>550.94413289999989</v>
      </c>
      <c r="H3650" s="3">
        <f t="shared" si="296"/>
        <v>554.89958737000006</v>
      </c>
      <c r="I3650" s="3">
        <f t="shared" si="296"/>
        <v>556.2149983700001</v>
      </c>
    </row>
    <row r="3651" spans="3:9">
      <c r="C3651" s="2">
        <f t="shared" si="293"/>
        <v>39965</v>
      </c>
      <c r="D3651">
        <f t="shared" si="294"/>
        <v>17</v>
      </c>
      <c r="E3651">
        <v>86</v>
      </c>
      <c r="F3651" s="3">
        <v>574.41399999999999</v>
      </c>
      <c r="G3651" s="3">
        <f t="shared" si="296"/>
        <v>537.63642389999973</v>
      </c>
      <c r="H3651" s="3">
        <f t="shared" si="296"/>
        <v>540.24233368</v>
      </c>
      <c r="I3651" s="3">
        <f t="shared" si="296"/>
        <v>542.6750726299997</v>
      </c>
    </row>
    <row r="3652" spans="3:9">
      <c r="C3652" s="2">
        <f t="shared" si="293"/>
        <v>39965</v>
      </c>
      <c r="D3652">
        <f t="shared" si="294"/>
        <v>18</v>
      </c>
      <c r="E3652">
        <v>86</v>
      </c>
      <c r="F3652" s="3">
        <v>540.78899999999999</v>
      </c>
      <c r="G3652" s="3">
        <f t="shared" ref="G3652:I3671" si="297">(G$3*$E3652^4)+(G$4*$E3652^3)+(G$5*$E3652^2)+(G$6*$E3652)+G$7</f>
        <v>537.63642389999973</v>
      </c>
      <c r="H3652" s="3">
        <f t="shared" si="297"/>
        <v>540.24233368</v>
      </c>
      <c r="I3652" s="3">
        <f t="shared" si="297"/>
        <v>542.6750726299997</v>
      </c>
    </row>
    <row r="3653" spans="3:9">
      <c r="C3653" s="2">
        <f t="shared" si="293"/>
        <v>39965</v>
      </c>
      <c r="D3653">
        <f t="shared" si="294"/>
        <v>19</v>
      </c>
      <c r="E3653">
        <v>84</v>
      </c>
      <c r="F3653" s="3">
        <v>526.327</v>
      </c>
      <c r="G3653" s="3">
        <f t="shared" si="297"/>
        <v>512.17238615999986</v>
      </c>
      <c r="H3653" s="3">
        <f t="shared" si="297"/>
        <v>512.54079958</v>
      </c>
      <c r="I3653" s="3">
        <f t="shared" si="297"/>
        <v>516.29809865000061</v>
      </c>
    </row>
    <row r="3654" spans="3:9">
      <c r="C3654" s="2">
        <f t="shared" si="293"/>
        <v>39965</v>
      </c>
      <c r="D3654">
        <f t="shared" si="294"/>
        <v>20</v>
      </c>
      <c r="E3654">
        <v>82</v>
      </c>
      <c r="F3654" s="3">
        <v>511.23500000000001</v>
      </c>
      <c r="G3654" s="3">
        <f t="shared" si="297"/>
        <v>488.24352210000006</v>
      </c>
      <c r="H3654" s="3">
        <f t="shared" si="297"/>
        <v>486.94455492000009</v>
      </c>
      <c r="I3654" s="3">
        <f t="shared" si="297"/>
        <v>491.03906547000048</v>
      </c>
    </row>
    <row r="3655" spans="3:9">
      <c r="C3655" s="2">
        <f t="shared" si="293"/>
        <v>39965</v>
      </c>
      <c r="D3655">
        <f t="shared" si="294"/>
        <v>21</v>
      </c>
      <c r="E3655">
        <v>80</v>
      </c>
      <c r="F3655" s="3">
        <v>488.35</v>
      </c>
      <c r="G3655" s="3">
        <f t="shared" si="297"/>
        <v>465.84983171999988</v>
      </c>
      <c r="H3655" s="3">
        <f t="shared" si="297"/>
        <v>463.39918978000003</v>
      </c>
      <c r="I3655" s="3">
        <f t="shared" si="297"/>
        <v>467.09328989000102</v>
      </c>
    </row>
    <row r="3656" spans="3:9">
      <c r="C3656" s="2">
        <f t="shared" si="293"/>
        <v>39965</v>
      </c>
      <c r="D3656">
        <f t="shared" si="294"/>
        <v>22</v>
      </c>
      <c r="E3656">
        <v>78</v>
      </c>
      <c r="F3656" s="3">
        <v>440.20800000000003</v>
      </c>
      <c r="G3656" s="3">
        <f t="shared" si="297"/>
        <v>444.99131502</v>
      </c>
      <c r="H3656" s="3">
        <f t="shared" si="297"/>
        <v>441.85029423999998</v>
      </c>
      <c r="I3656" s="3">
        <f t="shared" si="297"/>
        <v>444.63139367000173</v>
      </c>
    </row>
    <row r="3657" spans="3:9">
      <c r="C3657" s="2">
        <f t="shared" si="293"/>
        <v>39965</v>
      </c>
      <c r="D3657">
        <f t="shared" si="294"/>
        <v>23</v>
      </c>
      <c r="E3657">
        <v>77</v>
      </c>
      <c r="F3657" s="3">
        <v>398.262</v>
      </c>
      <c r="G3657" s="3">
        <f t="shared" si="297"/>
        <v>435.13774680000006</v>
      </c>
      <c r="H3657" s="3">
        <f t="shared" si="297"/>
        <v>431.80751946999999</v>
      </c>
      <c r="I3657" s="3">
        <f t="shared" si="297"/>
        <v>434.00346707000068</v>
      </c>
    </row>
    <row r="3658" spans="3:9">
      <c r="C3658" s="2">
        <f t="shared" si="293"/>
        <v>39965</v>
      </c>
      <c r="D3658">
        <f t="shared" si="294"/>
        <v>24</v>
      </c>
      <c r="E3658">
        <v>75</v>
      </c>
      <c r="F3658" s="3">
        <v>359.99700000000001</v>
      </c>
      <c r="G3658" s="3">
        <f t="shared" si="297"/>
        <v>416.58199061999994</v>
      </c>
      <c r="H3658" s="3">
        <f t="shared" si="297"/>
        <v>413.15130973000009</v>
      </c>
      <c r="I3658" s="3">
        <f t="shared" si="297"/>
        <v>414.03328529000015</v>
      </c>
    </row>
    <row r="3659" spans="3:9">
      <c r="C3659" s="2">
        <f t="shared" si="293"/>
        <v>39966</v>
      </c>
      <c r="D3659">
        <f t="shared" si="294"/>
        <v>1</v>
      </c>
      <c r="E3659">
        <v>74</v>
      </c>
      <c r="F3659" s="3">
        <v>337.43700000000001</v>
      </c>
      <c r="G3659" s="3">
        <f t="shared" si="297"/>
        <v>407.87980266</v>
      </c>
      <c r="H3659" s="3">
        <f t="shared" si="297"/>
        <v>404.5242722800001</v>
      </c>
      <c r="I3659" s="3">
        <f t="shared" si="297"/>
        <v>404.71825114999962</v>
      </c>
    </row>
    <row r="3660" spans="3:9">
      <c r="C3660" s="2">
        <f t="shared" si="293"/>
        <v>39966</v>
      </c>
      <c r="D3660">
        <f t="shared" si="294"/>
        <v>2</v>
      </c>
      <c r="E3660">
        <v>73</v>
      </c>
      <c r="F3660" s="3">
        <v>328.60399999999998</v>
      </c>
      <c r="G3660" s="3">
        <f t="shared" si="297"/>
        <v>399.56140812000001</v>
      </c>
      <c r="H3660" s="3">
        <f t="shared" si="297"/>
        <v>396.35554479000007</v>
      </c>
      <c r="I3660" s="3">
        <f t="shared" si="297"/>
        <v>395.86549646999953</v>
      </c>
    </row>
    <row r="3661" spans="3:9">
      <c r="C3661" s="2">
        <f t="shared" ref="C3661:C3724" si="298">IF(D3661=1,C3660+1,C3660)</f>
        <v>39966</v>
      </c>
      <c r="D3661">
        <f t="shared" ref="D3661:D3724" si="299">IF(D3660=24,1,D3660+1)</f>
        <v>3</v>
      </c>
      <c r="E3661">
        <v>72</v>
      </c>
      <c r="F3661" s="3">
        <v>322.28800000000001</v>
      </c>
      <c r="G3661" s="3">
        <f t="shared" si="297"/>
        <v>391.62680699999987</v>
      </c>
      <c r="H3661" s="3">
        <f t="shared" si="297"/>
        <v>388.63832601999997</v>
      </c>
      <c r="I3661" s="3">
        <f t="shared" si="297"/>
        <v>387.48477317000021</v>
      </c>
    </row>
    <row r="3662" spans="3:9">
      <c r="C3662" s="2">
        <f t="shared" si="298"/>
        <v>39966</v>
      </c>
      <c r="D3662">
        <f t="shared" si="299"/>
        <v>4</v>
      </c>
      <c r="E3662">
        <v>72</v>
      </c>
      <c r="F3662" s="3">
        <v>324.524</v>
      </c>
      <c r="G3662" s="3">
        <f t="shared" si="297"/>
        <v>391.62680699999987</v>
      </c>
      <c r="H3662" s="3">
        <f t="shared" si="297"/>
        <v>388.63832601999997</v>
      </c>
      <c r="I3662" s="3">
        <f t="shared" si="297"/>
        <v>387.48477317000021</v>
      </c>
    </row>
    <row r="3663" spans="3:9">
      <c r="C3663" s="2">
        <f t="shared" si="298"/>
        <v>39966</v>
      </c>
      <c r="D3663">
        <f t="shared" si="299"/>
        <v>5</v>
      </c>
      <c r="E3663">
        <v>70</v>
      </c>
      <c r="F3663" s="3">
        <v>338.64299999999997</v>
      </c>
      <c r="G3663" s="3">
        <f t="shared" si="297"/>
        <v>376.90898501999993</v>
      </c>
      <c r="H3663" s="3">
        <f t="shared" si="297"/>
        <v>374.53120968000002</v>
      </c>
      <c r="I3663" s="3">
        <f t="shared" si="297"/>
        <v>372.17071119000053</v>
      </c>
    </row>
    <row r="3664" spans="3:9">
      <c r="C3664" s="2">
        <f t="shared" si="298"/>
        <v>39966</v>
      </c>
      <c r="D3664">
        <f t="shared" si="299"/>
        <v>6</v>
      </c>
      <c r="E3664">
        <v>70</v>
      </c>
      <c r="F3664" s="3">
        <v>346.33499999999998</v>
      </c>
      <c r="G3664" s="3">
        <f t="shared" si="297"/>
        <v>376.90898501999993</v>
      </c>
      <c r="H3664" s="3">
        <f t="shared" si="297"/>
        <v>374.53120968000002</v>
      </c>
      <c r="I3664" s="3">
        <f t="shared" si="297"/>
        <v>372.17071119000053</v>
      </c>
    </row>
    <row r="3665" spans="3:9">
      <c r="C3665" s="2">
        <f t="shared" si="298"/>
        <v>39966</v>
      </c>
      <c r="D3665">
        <f t="shared" si="299"/>
        <v>7</v>
      </c>
      <c r="E3665">
        <v>74</v>
      </c>
      <c r="F3665" s="3">
        <v>370.85700000000003</v>
      </c>
      <c r="G3665" s="3">
        <f t="shared" si="297"/>
        <v>407.87980266</v>
      </c>
      <c r="H3665" s="3">
        <f t="shared" si="297"/>
        <v>404.5242722800001</v>
      </c>
      <c r="I3665" s="3">
        <f t="shared" si="297"/>
        <v>404.71825114999962</v>
      </c>
    </row>
    <row r="3666" spans="3:9">
      <c r="C3666" s="2">
        <f t="shared" si="298"/>
        <v>39966</v>
      </c>
      <c r="D3666">
        <f t="shared" si="299"/>
        <v>8</v>
      </c>
      <c r="E3666">
        <v>78</v>
      </c>
      <c r="F3666" s="3">
        <v>414.30099999999999</v>
      </c>
      <c r="G3666" s="3">
        <f t="shared" si="297"/>
        <v>444.99131502</v>
      </c>
      <c r="H3666" s="3">
        <f t="shared" si="297"/>
        <v>441.85029423999998</v>
      </c>
      <c r="I3666" s="3">
        <f t="shared" si="297"/>
        <v>444.63139367000173</v>
      </c>
    </row>
    <row r="3667" spans="3:9">
      <c r="C3667" s="2">
        <f t="shared" si="298"/>
        <v>39966</v>
      </c>
      <c r="D3667">
        <f t="shared" si="299"/>
        <v>9</v>
      </c>
      <c r="E3667">
        <v>81</v>
      </c>
      <c r="F3667" s="3">
        <v>489.17200000000003</v>
      </c>
      <c r="G3667" s="3">
        <f t="shared" si="297"/>
        <v>476.85478019999982</v>
      </c>
      <c r="H3667" s="3">
        <f t="shared" si="297"/>
        <v>474.91891303000011</v>
      </c>
      <c r="I3667" s="3">
        <f t="shared" si="297"/>
        <v>478.89077783000045</v>
      </c>
    </row>
    <row r="3668" spans="3:9">
      <c r="C3668" s="2">
        <f t="shared" si="298"/>
        <v>39966</v>
      </c>
      <c r="D3668">
        <f t="shared" si="299"/>
        <v>10</v>
      </c>
      <c r="E3668">
        <v>84</v>
      </c>
      <c r="F3668" s="3">
        <v>548.93700000000001</v>
      </c>
      <c r="G3668" s="3">
        <f t="shared" si="297"/>
        <v>512.17238615999986</v>
      </c>
      <c r="H3668" s="3">
        <f t="shared" si="297"/>
        <v>512.54079958</v>
      </c>
      <c r="I3668" s="3">
        <f t="shared" si="297"/>
        <v>516.29809865000061</v>
      </c>
    </row>
    <row r="3669" spans="3:9">
      <c r="C3669" s="2">
        <f t="shared" si="298"/>
        <v>39966</v>
      </c>
      <c r="D3669">
        <f t="shared" si="299"/>
        <v>11</v>
      </c>
      <c r="E3669">
        <v>85</v>
      </c>
      <c r="F3669" s="3">
        <v>579.31700000000001</v>
      </c>
      <c r="G3669" s="3">
        <f t="shared" si="297"/>
        <v>524.7125083200001</v>
      </c>
      <c r="H3669" s="3">
        <f t="shared" si="297"/>
        <v>526.12500483000008</v>
      </c>
      <c r="I3669" s="3">
        <f t="shared" si="297"/>
        <v>529.3600149899994</v>
      </c>
    </row>
    <row r="3670" spans="3:9">
      <c r="C3670" s="2">
        <f t="shared" si="298"/>
        <v>39966</v>
      </c>
      <c r="D3670">
        <f t="shared" si="299"/>
        <v>12</v>
      </c>
      <c r="E3670">
        <v>86</v>
      </c>
      <c r="F3670" s="3">
        <v>598.20799999999997</v>
      </c>
      <c r="G3670" s="3">
        <f t="shared" si="297"/>
        <v>537.63642389999973</v>
      </c>
      <c r="H3670" s="3">
        <f t="shared" si="297"/>
        <v>540.24233368</v>
      </c>
      <c r="I3670" s="3">
        <f t="shared" si="297"/>
        <v>542.6750726299997</v>
      </c>
    </row>
    <row r="3671" spans="3:9">
      <c r="C3671" s="2">
        <f t="shared" si="298"/>
        <v>39966</v>
      </c>
      <c r="D3671">
        <f t="shared" si="299"/>
        <v>13</v>
      </c>
      <c r="E3671">
        <v>86</v>
      </c>
      <c r="F3671" s="3">
        <v>598.62199999999996</v>
      </c>
      <c r="G3671" s="3">
        <f t="shared" si="297"/>
        <v>537.63642389999973</v>
      </c>
      <c r="H3671" s="3">
        <f t="shared" si="297"/>
        <v>540.24233368</v>
      </c>
      <c r="I3671" s="3">
        <f t="shared" si="297"/>
        <v>542.6750726299997</v>
      </c>
    </row>
    <row r="3672" spans="3:9">
      <c r="C3672" s="2">
        <f t="shared" si="298"/>
        <v>39966</v>
      </c>
      <c r="D3672">
        <f t="shared" si="299"/>
        <v>14</v>
      </c>
      <c r="E3672">
        <v>87</v>
      </c>
      <c r="F3672" s="3">
        <v>604.70100000000002</v>
      </c>
      <c r="G3672" s="3">
        <f t="shared" ref="G3672:I3691" si="300">(G$3*$E3672^4)+(G$4*$E3672^3)+(G$5*$E3672^2)+(G$6*$E3672)+G$7</f>
        <v>550.94413289999989</v>
      </c>
      <c r="H3672" s="3">
        <f t="shared" si="300"/>
        <v>554.89958737000006</v>
      </c>
      <c r="I3672" s="3">
        <f t="shared" si="300"/>
        <v>556.2149983700001</v>
      </c>
    </row>
    <row r="3673" spans="3:9">
      <c r="C3673" s="2">
        <f t="shared" si="298"/>
        <v>39966</v>
      </c>
      <c r="D3673">
        <f t="shared" si="299"/>
        <v>15</v>
      </c>
      <c r="E3673">
        <v>87</v>
      </c>
      <c r="F3673" s="3">
        <v>599.89700000000005</v>
      </c>
      <c r="G3673" s="3">
        <f t="shared" si="300"/>
        <v>550.94413289999989</v>
      </c>
      <c r="H3673" s="3">
        <f t="shared" si="300"/>
        <v>554.89958737000006</v>
      </c>
      <c r="I3673" s="3">
        <f t="shared" si="300"/>
        <v>556.2149983700001</v>
      </c>
    </row>
    <row r="3674" spans="3:9">
      <c r="C3674" s="2">
        <f t="shared" si="298"/>
        <v>39966</v>
      </c>
      <c r="D3674">
        <f t="shared" si="299"/>
        <v>16</v>
      </c>
      <c r="E3674">
        <v>85</v>
      </c>
      <c r="F3674" s="3">
        <v>598.22400000000005</v>
      </c>
      <c r="G3674" s="3">
        <f t="shared" si="300"/>
        <v>524.7125083200001</v>
      </c>
      <c r="H3674" s="3">
        <f t="shared" si="300"/>
        <v>526.12500483000008</v>
      </c>
      <c r="I3674" s="3">
        <f t="shared" si="300"/>
        <v>529.3600149899994</v>
      </c>
    </row>
    <row r="3675" spans="3:9">
      <c r="C3675" s="2">
        <f t="shared" si="298"/>
        <v>39966</v>
      </c>
      <c r="D3675">
        <f t="shared" si="299"/>
        <v>17</v>
      </c>
      <c r="E3675">
        <v>83</v>
      </c>
      <c r="F3675" s="3">
        <v>580.96799999999996</v>
      </c>
      <c r="G3675" s="3">
        <f t="shared" si="300"/>
        <v>500.01605741999992</v>
      </c>
      <c r="H3675" s="3">
        <f t="shared" si="300"/>
        <v>499.48291668999991</v>
      </c>
      <c r="I3675" s="3">
        <f t="shared" si="300"/>
        <v>503.51605336999916</v>
      </c>
    </row>
    <row r="3676" spans="3:9">
      <c r="C3676" s="2">
        <f t="shared" si="298"/>
        <v>39966</v>
      </c>
      <c r="D3676">
        <f t="shared" si="299"/>
        <v>18</v>
      </c>
      <c r="E3676">
        <v>82</v>
      </c>
      <c r="F3676" s="3">
        <v>537.09</v>
      </c>
      <c r="G3676" s="3">
        <f t="shared" si="300"/>
        <v>488.24352210000006</v>
      </c>
      <c r="H3676" s="3">
        <f t="shared" si="300"/>
        <v>486.94455492000009</v>
      </c>
      <c r="I3676" s="3">
        <f t="shared" si="300"/>
        <v>491.03906547000048</v>
      </c>
    </row>
    <row r="3677" spans="3:9">
      <c r="C3677" s="2">
        <f t="shared" si="298"/>
        <v>39966</v>
      </c>
      <c r="D3677">
        <f t="shared" si="299"/>
        <v>19</v>
      </c>
      <c r="E3677">
        <v>80</v>
      </c>
      <c r="F3677" s="3">
        <v>510.42399999999998</v>
      </c>
      <c r="G3677" s="3">
        <f t="shared" si="300"/>
        <v>465.84983171999988</v>
      </c>
      <c r="H3677" s="3">
        <f t="shared" si="300"/>
        <v>463.39918978000003</v>
      </c>
      <c r="I3677" s="3">
        <f t="shared" si="300"/>
        <v>467.09328989000102</v>
      </c>
    </row>
    <row r="3678" spans="3:9">
      <c r="C3678" s="2">
        <f t="shared" si="298"/>
        <v>39966</v>
      </c>
      <c r="D3678">
        <f t="shared" si="299"/>
        <v>20</v>
      </c>
      <c r="E3678">
        <v>79</v>
      </c>
      <c r="F3678" s="3">
        <v>502.49700000000001</v>
      </c>
      <c r="G3678" s="3">
        <f t="shared" si="300"/>
        <v>455.22867666000002</v>
      </c>
      <c r="H3678" s="3">
        <f t="shared" si="300"/>
        <v>452.37858393000005</v>
      </c>
      <c r="I3678" s="3">
        <f t="shared" si="300"/>
        <v>455.66715765000077</v>
      </c>
    </row>
    <row r="3679" spans="3:9">
      <c r="C3679" s="2">
        <f t="shared" si="298"/>
        <v>39966</v>
      </c>
      <c r="D3679">
        <f t="shared" si="299"/>
        <v>21</v>
      </c>
      <c r="E3679">
        <v>77</v>
      </c>
      <c r="F3679" s="3">
        <v>485.85399999999998</v>
      </c>
      <c r="G3679" s="3">
        <f t="shared" si="300"/>
        <v>435.13774680000006</v>
      </c>
      <c r="H3679" s="3">
        <f t="shared" si="300"/>
        <v>431.80751946999999</v>
      </c>
      <c r="I3679" s="3">
        <f t="shared" si="300"/>
        <v>434.00346707000068</v>
      </c>
    </row>
    <row r="3680" spans="3:9">
      <c r="C3680" s="2">
        <f t="shared" si="298"/>
        <v>39966</v>
      </c>
      <c r="D3680">
        <f t="shared" si="299"/>
        <v>22</v>
      </c>
      <c r="E3680">
        <v>74</v>
      </c>
      <c r="F3680" s="3">
        <v>446.44600000000003</v>
      </c>
      <c r="G3680" s="3">
        <f t="shared" si="300"/>
        <v>407.87980266</v>
      </c>
      <c r="H3680" s="3">
        <f t="shared" si="300"/>
        <v>404.5242722800001</v>
      </c>
      <c r="I3680" s="3">
        <f t="shared" si="300"/>
        <v>404.71825114999962</v>
      </c>
    </row>
    <row r="3681" spans="3:9">
      <c r="C3681" s="2">
        <f t="shared" si="298"/>
        <v>39966</v>
      </c>
      <c r="D3681">
        <f t="shared" si="299"/>
        <v>23</v>
      </c>
      <c r="E3681">
        <v>74</v>
      </c>
      <c r="F3681" s="3">
        <v>393.94299999999998</v>
      </c>
      <c r="G3681" s="3">
        <f t="shared" si="300"/>
        <v>407.87980266</v>
      </c>
      <c r="H3681" s="3">
        <f t="shared" si="300"/>
        <v>404.5242722800001</v>
      </c>
      <c r="I3681" s="3">
        <f t="shared" si="300"/>
        <v>404.71825114999962</v>
      </c>
    </row>
    <row r="3682" spans="3:9">
      <c r="C3682" s="2">
        <f t="shared" si="298"/>
        <v>39966</v>
      </c>
      <c r="D3682">
        <f t="shared" si="299"/>
        <v>24</v>
      </c>
      <c r="E3682">
        <v>74</v>
      </c>
      <c r="F3682" s="3">
        <v>353.43</v>
      </c>
      <c r="G3682" s="3">
        <f t="shared" si="300"/>
        <v>407.87980266</v>
      </c>
      <c r="H3682" s="3">
        <f t="shared" si="300"/>
        <v>404.5242722800001</v>
      </c>
      <c r="I3682" s="3">
        <f t="shared" si="300"/>
        <v>404.71825114999962</v>
      </c>
    </row>
    <row r="3683" spans="3:9">
      <c r="C3683" s="2">
        <f t="shared" si="298"/>
        <v>39967</v>
      </c>
      <c r="D3683">
        <f t="shared" si="299"/>
        <v>1</v>
      </c>
      <c r="E3683">
        <v>76</v>
      </c>
      <c r="F3683" s="3">
        <v>340.57100000000003</v>
      </c>
      <c r="G3683" s="3">
        <f t="shared" si="300"/>
        <v>425.66797199999996</v>
      </c>
      <c r="H3683" s="3">
        <f t="shared" si="300"/>
        <v>422.24345838000011</v>
      </c>
      <c r="I3683" s="3">
        <f t="shared" si="300"/>
        <v>423.79930353000015</v>
      </c>
    </row>
    <row r="3684" spans="3:9">
      <c r="C3684" s="2">
        <f t="shared" si="298"/>
        <v>39967</v>
      </c>
      <c r="D3684">
        <f t="shared" si="299"/>
        <v>2</v>
      </c>
      <c r="E3684">
        <v>75</v>
      </c>
      <c r="F3684" s="3">
        <v>334.22199999999998</v>
      </c>
      <c r="G3684" s="3">
        <f t="shared" si="300"/>
        <v>416.58199061999994</v>
      </c>
      <c r="H3684" s="3">
        <f t="shared" si="300"/>
        <v>413.15130973000009</v>
      </c>
      <c r="I3684" s="3">
        <f t="shared" si="300"/>
        <v>414.03328529000015</v>
      </c>
    </row>
    <row r="3685" spans="3:9">
      <c r="C3685" s="2">
        <f t="shared" si="298"/>
        <v>39967</v>
      </c>
      <c r="D3685">
        <f t="shared" si="299"/>
        <v>3</v>
      </c>
      <c r="E3685">
        <v>72</v>
      </c>
      <c r="F3685" s="3">
        <v>329.66800000000001</v>
      </c>
      <c r="G3685" s="3">
        <f t="shared" si="300"/>
        <v>391.62680699999987</v>
      </c>
      <c r="H3685" s="3">
        <f t="shared" si="300"/>
        <v>388.63832601999997</v>
      </c>
      <c r="I3685" s="3">
        <f t="shared" si="300"/>
        <v>387.48477317000021</v>
      </c>
    </row>
    <row r="3686" spans="3:9">
      <c r="C3686" s="2">
        <f t="shared" si="298"/>
        <v>39967</v>
      </c>
      <c r="D3686">
        <f t="shared" si="299"/>
        <v>4</v>
      </c>
      <c r="E3686">
        <v>72</v>
      </c>
      <c r="F3686" s="3">
        <v>332.363</v>
      </c>
      <c r="G3686" s="3">
        <f t="shared" si="300"/>
        <v>391.62680699999987</v>
      </c>
      <c r="H3686" s="3">
        <f t="shared" si="300"/>
        <v>388.63832601999997</v>
      </c>
      <c r="I3686" s="3">
        <f t="shared" si="300"/>
        <v>387.48477317000021</v>
      </c>
    </row>
    <row r="3687" spans="3:9">
      <c r="C3687" s="2">
        <f t="shared" si="298"/>
        <v>39967</v>
      </c>
      <c r="D3687">
        <f t="shared" si="299"/>
        <v>5</v>
      </c>
      <c r="E3687">
        <v>74</v>
      </c>
      <c r="F3687" s="3">
        <v>342.327</v>
      </c>
      <c r="G3687" s="3">
        <f t="shared" si="300"/>
        <v>407.87980266</v>
      </c>
      <c r="H3687" s="3">
        <f t="shared" si="300"/>
        <v>404.5242722800001</v>
      </c>
      <c r="I3687" s="3">
        <f t="shared" si="300"/>
        <v>404.71825114999962</v>
      </c>
    </row>
    <row r="3688" spans="3:9">
      <c r="C3688" s="2">
        <f t="shared" si="298"/>
        <v>39967</v>
      </c>
      <c r="D3688">
        <f t="shared" si="299"/>
        <v>6</v>
      </c>
      <c r="E3688">
        <v>74</v>
      </c>
      <c r="F3688" s="3">
        <v>357.01400000000001</v>
      </c>
      <c r="G3688" s="3">
        <f t="shared" si="300"/>
        <v>407.87980266</v>
      </c>
      <c r="H3688" s="3">
        <f t="shared" si="300"/>
        <v>404.5242722800001</v>
      </c>
      <c r="I3688" s="3">
        <f t="shared" si="300"/>
        <v>404.71825114999962</v>
      </c>
    </row>
    <row r="3689" spans="3:9">
      <c r="C3689" s="2">
        <f t="shared" si="298"/>
        <v>39967</v>
      </c>
      <c r="D3689">
        <f t="shared" si="299"/>
        <v>7</v>
      </c>
      <c r="E3689">
        <v>73</v>
      </c>
      <c r="F3689" s="3">
        <v>382.75599999999997</v>
      </c>
      <c r="G3689" s="3">
        <f t="shared" si="300"/>
        <v>399.56140812000001</v>
      </c>
      <c r="H3689" s="3">
        <f t="shared" si="300"/>
        <v>396.35554479000007</v>
      </c>
      <c r="I3689" s="3">
        <f t="shared" si="300"/>
        <v>395.86549646999953</v>
      </c>
    </row>
    <row r="3690" spans="3:9">
      <c r="C3690" s="2">
        <f t="shared" si="298"/>
        <v>39967</v>
      </c>
      <c r="D3690">
        <f t="shared" si="299"/>
        <v>8</v>
      </c>
      <c r="E3690">
        <v>75</v>
      </c>
      <c r="F3690" s="3">
        <v>415.82299999999998</v>
      </c>
      <c r="G3690" s="3">
        <f t="shared" si="300"/>
        <v>416.58199061999994</v>
      </c>
      <c r="H3690" s="3">
        <f t="shared" si="300"/>
        <v>413.15130973000009</v>
      </c>
      <c r="I3690" s="3">
        <f t="shared" si="300"/>
        <v>414.03328529000015</v>
      </c>
    </row>
    <row r="3691" spans="3:9">
      <c r="C3691" s="2">
        <f t="shared" si="298"/>
        <v>39967</v>
      </c>
      <c r="D3691">
        <f t="shared" si="299"/>
        <v>9</v>
      </c>
      <c r="E3691">
        <v>76</v>
      </c>
      <c r="F3691" s="3">
        <v>474.49400000000003</v>
      </c>
      <c r="G3691" s="3">
        <f t="shared" si="300"/>
        <v>425.66797199999996</v>
      </c>
      <c r="H3691" s="3">
        <f t="shared" si="300"/>
        <v>422.24345838000011</v>
      </c>
      <c r="I3691" s="3">
        <f t="shared" si="300"/>
        <v>423.79930353000015</v>
      </c>
    </row>
    <row r="3692" spans="3:9">
      <c r="C3692" s="2">
        <f t="shared" si="298"/>
        <v>39967</v>
      </c>
      <c r="D3692">
        <f t="shared" si="299"/>
        <v>10</v>
      </c>
      <c r="E3692">
        <v>67</v>
      </c>
      <c r="F3692" s="3">
        <v>511.63499999999999</v>
      </c>
      <c r="G3692" s="3">
        <f t="shared" ref="G3692:I3711" si="301">(G$3*$E3692^4)+(G$4*$E3692^3)+(G$5*$E3692^2)+(G$6*$E3692)+G$7</f>
        <v>357.71070269999996</v>
      </c>
      <c r="H3692" s="3">
        <f t="shared" si="301"/>
        <v>356.58681957000005</v>
      </c>
      <c r="I3692" s="3">
        <f t="shared" si="301"/>
        <v>352.89490377000044</v>
      </c>
    </row>
    <row r="3693" spans="3:9">
      <c r="C3693" s="2">
        <f t="shared" si="298"/>
        <v>39967</v>
      </c>
      <c r="D3693">
        <f t="shared" si="299"/>
        <v>11</v>
      </c>
      <c r="E3693">
        <v>69</v>
      </c>
      <c r="F3693" s="3">
        <v>528.73299999999995</v>
      </c>
      <c r="G3693" s="3">
        <f t="shared" si="301"/>
        <v>370.1257641599999</v>
      </c>
      <c r="H3693" s="3">
        <f t="shared" si="301"/>
        <v>368.12770963000003</v>
      </c>
      <c r="I3693" s="3">
        <f t="shared" si="301"/>
        <v>365.24915915000025</v>
      </c>
    </row>
    <row r="3694" spans="3:9">
      <c r="C3694" s="2">
        <f t="shared" si="298"/>
        <v>39967</v>
      </c>
      <c r="D3694">
        <f t="shared" si="299"/>
        <v>12</v>
      </c>
      <c r="E3694">
        <v>75</v>
      </c>
      <c r="F3694" s="3">
        <v>542.48199999999997</v>
      </c>
      <c r="G3694" s="3">
        <f t="shared" si="301"/>
        <v>416.58199061999994</v>
      </c>
      <c r="H3694" s="3">
        <f t="shared" si="301"/>
        <v>413.15130973000009</v>
      </c>
      <c r="I3694" s="3">
        <f t="shared" si="301"/>
        <v>414.03328529000015</v>
      </c>
    </row>
    <row r="3695" spans="3:9">
      <c r="C3695" s="2">
        <f t="shared" si="298"/>
        <v>39967</v>
      </c>
      <c r="D3695">
        <f t="shared" si="299"/>
        <v>13</v>
      </c>
      <c r="E3695">
        <v>76</v>
      </c>
      <c r="F3695" s="3">
        <v>540.88900000000001</v>
      </c>
      <c r="G3695" s="3">
        <f t="shared" si="301"/>
        <v>425.66797199999996</v>
      </c>
      <c r="H3695" s="3">
        <f t="shared" si="301"/>
        <v>422.24345838000011</v>
      </c>
      <c r="I3695" s="3">
        <f t="shared" si="301"/>
        <v>423.79930353000015</v>
      </c>
    </row>
    <row r="3696" spans="3:9">
      <c r="C3696" s="2">
        <f t="shared" si="298"/>
        <v>39967</v>
      </c>
      <c r="D3696">
        <f t="shared" si="299"/>
        <v>14</v>
      </c>
      <c r="E3696">
        <v>78</v>
      </c>
      <c r="F3696" s="3">
        <v>526.80100000000004</v>
      </c>
      <c r="G3696" s="3">
        <f t="shared" si="301"/>
        <v>444.99131502</v>
      </c>
      <c r="H3696" s="3">
        <f t="shared" si="301"/>
        <v>441.85029423999998</v>
      </c>
      <c r="I3696" s="3">
        <f t="shared" si="301"/>
        <v>444.63139367000173</v>
      </c>
    </row>
    <row r="3697" spans="3:9">
      <c r="C3697" s="2">
        <f t="shared" si="298"/>
        <v>39967</v>
      </c>
      <c r="D3697">
        <f t="shared" si="299"/>
        <v>15</v>
      </c>
      <c r="E3697">
        <v>75</v>
      </c>
      <c r="F3697" s="3">
        <v>511.57100000000003</v>
      </c>
      <c r="G3697" s="3">
        <f t="shared" si="301"/>
        <v>416.58199061999994</v>
      </c>
      <c r="H3697" s="3">
        <f t="shared" si="301"/>
        <v>413.15130973000009</v>
      </c>
      <c r="I3697" s="3">
        <f t="shared" si="301"/>
        <v>414.03328529000015</v>
      </c>
    </row>
    <row r="3698" spans="3:9">
      <c r="C3698" s="2">
        <f t="shared" si="298"/>
        <v>39967</v>
      </c>
      <c r="D3698">
        <f t="shared" si="299"/>
        <v>16</v>
      </c>
      <c r="E3698">
        <v>74</v>
      </c>
      <c r="F3698" s="3">
        <v>504.08600000000001</v>
      </c>
      <c r="G3698" s="3">
        <f t="shared" si="301"/>
        <v>407.87980266</v>
      </c>
      <c r="H3698" s="3">
        <f t="shared" si="301"/>
        <v>404.5242722800001</v>
      </c>
      <c r="I3698" s="3">
        <f t="shared" si="301"/>
        <v>404.71825114999962</v>
      </c>
    </row>
    <row r="3699" spans="3:9">
      <c r="C3699" s="2">
        <f t="shared" si="298"/>
        <v>39967</v>
      </c>
      <c r="D3699">
        <f t="shared" si="299"/>
        <v>17</v>
      </c>
      <c r="E3699">
        <v>74</v>
      </c>
      <c r="F3699" s="3">
        <v>496.28300000000002</v>
      </c>
      <c r="G3699" s="3">
        <f t="shared" si="301"/>
        <v>407.87980266</v>
      </c>
      <c r="H3699" s="3">
        <f t="shared" si="301"/>
        <v>404.5242722800001</v>
      </c>
      <c r="I3699" s="3">
        <f t="shared" si="301"/>
        <v>404.71825114999962</v>
      </c>
    </row>
    <row r="3700" spans="3:9">
      <c r="C3700" s="2">
        <f t="shared" si="298"/>
        <v>39967</v>
      </c>
      <c r="D3700">
        <f t="shared" si="299"/>
        <v>18</v>
      </c>
      <c r="E3700">
        <v>75</v>
      </c>
      <c r="F3700" s="3">
        <v>466.27199999999999</v>
      </c>
      <c r="G3700" s="3">
        <f t="shared" si="301"/>
        <v>416.58199061999994</v>
      </c>
      <c r="H3700" s="3">
        <f t="shared" si="301"/>
        <v>413.15130973000009</v>
      </c>
      <c r="I3700" s="3">
        <f t="shared" si="301"/>
        <v>414.03328529000015</v>
      </c>
    </row>
    <row r="3701" spans="3:9">
      <c r="C3701" s="2">
        <f t="shared" si="298"/>
        <v>39967</v>
      </c>
      <c r="D3701">
        <f t="shared" si="299"/>
        <v>19</v>
      </c>
      <c r="E3701">
        <v>75</v>
      </c>
      <c r="F3701" s="3">
        <v>459.24400000000003</v>
      </c>
      <c r="G3701" s="3">
        <f t="shared" si="301"/>
        <v>416.58199061999994</v>
      </c>
      <c r="H3701" s="3">
        <f t="shared" si="301"/>
        <v>413.15130973000009</v>
      </c>
      <c r="I3701" s="3">
        <f t="shared" si="301"/>
        <v>414.03328529000015</v>
      </c>
    </row>
    <row r="3702" spans="3:9">
      <c r="C3702" s="2">
        <f t="shared" si="298"/>
        <v>39967</v>
      </c>
      <c r="D3702">
        <f t="shared" si="299"/>
        <v>20</v>
      </c>
      <c r="E3702">
        <v>74</v>
      </c>
      <c r="F3702" s="3">
        <v>455.41300000000001</v>
      </c>
      <c r="G3702" s="3">
        <f t="shared" si="301"/>
        <v>407.87980266</v>
      </c>
      <c r="H3702" s="3">
        <f t="shared" si="301"/>
        <v>404.5242722800001</v>
      </c>
      <c r="I3702" s="3">
        <f t="shared" si="301"/>
        <v>404.71825114999962</v>
      </c>
    </row>
    <row r="3703" spans="3:9">
      <c r="C3703" s="2">
        <f t="shared" si="298"/>
        <v>39967</v>
      </c>
      <c r="D3703">
        <f t="shared" si="299"/>
        <v>21</v>
      </c>
      <c r="E3703">
        <v>75</v>
      </c>
      <c r="F3703" s="3">
        <v>439.85</v>
      </c>
      <c r="G3703" s="3">
        <f t="shared" si="301"/>
        <v>416.58199061999994</v>
      </c>
      <c r="H3703" s="3">
        <f t="shared" si="301"/>
        <v>413.15130973000009</v>
      </c>
      <c r="I3703" s="3">
        <f t="shared" si="301"/>
        <v>414.03328529000015</v>
      </c>
    </row>
    <row r="3704" spans="3:9">
      <c r="C3704" s="2">
        <f t="shared" si="298"/>
        <v>39967</v>
      </c>
      <c r="D3704">
        <f t="shared" si="299"/>
        <v>22</v>
      </c>
      <c r="E3704">
        <v>75</v>
      </c>
      <c r="F3704" s="3">
        <v>397.80700000000002</v>
      </c>
      <c r="G3704" s="3">
        <f t="shared" si="301"/>
        <v>416.58199061999994</v>
      </c>
      <c r="H3704" s="3">
        <f t="shared" si="301"/>
        <v>413.15130973000009</v>
      </c>
      <c r="I3704" s="3">
        <f t="shared" si="301"/>
        <v>414.03328529000015</v>
      </c>
    </row>
    <row r="3705" spans="3:9">
      <c r="C3705" s="2">
        <f t="shared" si="298"/>
        <v>39967</v>
      </c>
      <c r="D3705">
        <f t="shared" si="299"/>
        <v>23</v>
      </c>
      <c r="E3705">
        <v>74</v>
      </c>
      <c r="F3705" s="3">
        <v>350.29199999999997</v>
      </c>
      <c r="G3705" s="3">
        <f t="shared" si="301"/>
        <v>407.87980266</v>
      </c>
      <c r="H3705" s="3">
        <f t="shared" si="301"/>
        <v>404.5242722800001</v>
      </c>
      <c r="I3705" s="3">
        <f t="shared" si="301"/>
        <v>404.71825114999962</v>
      </c>
    </row>
    <row r="3706" spans="3:9">
      <c r="C3706" s="2">
        <f t="shared" si="298"/>
        <v>39967</v>
      </c>
      <c r="D3706">
        <f t="shared" si="299"/>
        <v>24</v>
      </c>
      <c r="E3706">
        <v>74</v>
      </c>
      <c r="F3706" s="3">
        <v>324.98399999999998</v>
      </c>
      <c r="G3706" s="3">
        <f t="shared" si="301"/>
        <v>407.87980266</v>
      </c>
      <c r="H3706" s="3">
        <f t="shared" si="301"/>
        <v>404.5242722800001</v>
      </c>
      <c r="I3706" s="3">
        <f t="shared" si="301"/>
        <v>404.71825114999962</v>
      </c>
    </row>
    <row r="3707" spans="3:9">
      <c r="C3707" s="2">
        <f t="shared" si="298"/>
        <v>39968</v>
      </c>
      <c r="D3707">
        <f t="shared" si="299"/>
        <v>1</v>
      </c>
      <c r="E3707">
        <v>75</v>
      </c>
      <c r="F3707" s="3">
        <v>315.42700000000002</v>
      </c>
      <c r="G3707" s="3">
        <f t="shared" si="301"/>
        <v>416.58199061999994</v>
      </c>
      <c r="H3707" s="3">
        <f t="shared" si="301"/>
        <v>413.15130973000009</v>
      </c>
      <c r="I3707" s="3">
        <f t="shared" si="301"/>
        <v>414.03328529000015</v>
      </c>
    </row>
    <row r="3708" spans="3:9">
      <c r="C3708" s="2">
        <f t="shared" si="298"/>
        <v>39968</v>
      </c>
      <c r="D3708">
        <f t="shared" si="299"/>
        <v>2</v>
      </c>
      <c r="E3708">
        <v>75</v>
      </c>
      <c r="F3708" s="3">
        <v>309.96199999999999</v>
      </c>
      <c r="G3708" s="3">
        <f t="shared" si="301"/>
        <v>416.58199061999994</v>
      </c>
      <c r="H3708" s="3">
        <f t="shared" si="301"/>
        <v>413.15130973000009</v>
      </c>
      <c r="I3708" s="3">
        <f t="shared" si="301"/>
        <v>414.03328529000015</v>
      </c>
    </row>
    <row r="3709" spans="3:9">
      <c r="C3709" s="2">
        <f t="shared" si="298"/>
        <v>39968</v>
      </c>
      <c r="D3709">
        <f t="shared" si="299"/>
        <v>3</v>
      </c>
      <c r="E3709">
        <v>72</v>
      </c>
      <c r="F3709" s="3">
        <v>311.26799999999997</v>
      </c>
      <c r="G3709" s="3">
        <f t="shared" si="301"/>
        <v>391.62680699999987</v>
      </c>
      <c r="H3709" s="3">
        <f t="shared" si="301"/>
        <v>388.63832601999997</v>
      </c>
      <c r="I3709" s="3">
        <f t="shared" si="301"/>
        <v>387.48477317000021</v>
      </c>
    </row>
    <row r="3710" spans="3:9">
      <c r="C3710" s="2">
        <f t="shared" si="298"/>
        <v>39968</v>
      </c>
      <c r="D3710">
        <f t="shared" si="299"/>
        <v>4</v>
      </c>
      <c r="E3710">
        <v>72</v>
      </c>
      <c r="F3710" s="3">
        <v>316.72699999999998</v>
      </c>
      <c r="G3710" s="3">
        <f t="shared" si="301"/>
        <v>391.62680699999987</v>
      </c>
      <c r="H3710" s="3">
        <f t="shared" si="301"/>
        <v>388.63832601999997</v>
      </c>
      <c r="I3710" s="3">
        <f t="shared" si="301"/>
        <v>387.48477317000021</v>
      </c>
    </row>
    <row r="3711" spans="3:9">
      <c r="C3711" s="2">
        <f t="shared" si="298"/>
        <v>39968</v>
      </c>
      <c r="D3711">
        <f t="shared" si="299"/>
        <v>5</v>
      </c>
      <c r="E3711">
        <v>70</v>
      </c>
      <c r="F3711" s="3">
        <v>324.43200000000002</v>
      </c>
      <c r="G3711" s="3">
        <f t="shared" si="301"/>
        <v>376.90898501999993</v>
      </c>
      <c r="H3711" s="3">
        <f t="shared" si="301"/>
        <v>374.53120968000002</v>
      </c>
      <c r="I3711" s="3">
        <f t="shared" si="301"/>
        <v>372.17071119000053</v>
      </c>
    </row>
    <row r="3712" spans="3:9">
      <c r="C3712" s="2">
        <f t="shared" si="298"/>
        <v>39968</v>
      </c>
      <c r="D3712">
        <f t="shared" si="299"/>
        <v>6</v>
      </c>
      <c r="E3712">
        <v>70</v>
      </c>
      <c r="F3712" s="3">
        <v>342.012</v>
      </c>
      <c r="G3712" s="3">
        <f t="shared" ref="G3712:I3731" si="302">(G$3*$E3712^4)+(G$4*$E3712^3)+(G$5*$E3712^2)+(G$6*$E3712)+G$7</f>
        <v>376.90898501999993</v>
      </c>
      <c r="H3712" s="3">
        <f t="shared" si="302"/>
        <v>374.53120968000002</v>
      </c>
      <c r="I3712" s="3">
        <f t="shared" si="302"/>
        <v>372.17071119000053</v>
      </c>
    </row>
    <row r="3713" spans="3:9">
      <c r="C3713" s="2">
        <f t="shared" si="298"/>
        <v>39968</v>
      </c>
      <c r="D3713">
        <f t="shared" si="299"/>
        <v>7</v>
      </c>
      <c r="E3713">
        <v>70</v>
      </c>
      <c r="F3713" s="3">
        <v>368.48500000000001</v>
      </c>
      <c r="G3713" s="3">
        <f t="shared" si="302"/>
        <v>376.90898501999993</v>
      </c>
      <c r="H3713" s="3">
        <f t="shared" si="302"/>
        <v>374.53120968000002</v>
      </c>
      <c r="I3713" s="3">
        <f t="shared" si="302"/>
        <v>372.17071119000053</v>
      </c>
    </row>
    <row r="3714" spans="3:9">
      <c r="C3714" s="2">
        <f t="shared" si="298"/>
        <v>39968</v>
      </c>
      <c r="D3714">
        <f t="shared" si="299"/>
        <v>8</v>
      </c>
      <c r="E3714">
        <v>72</v>
      </c>
      <c r="F3714" s="3">
        <v>395.065</v>
      </c>
      <c r="G3714" s="3">
        <f t="shared" si="302"/>
        <v>391.62680699999987</v>
      </c>
      <c r="H3714" s="3">
        <f t="shared" si="302"/>
        <v>388.63832601999997</v>
      </c>
      <c r="I3714" s="3">
        <f t="shared" si="302"/>
        <v>387.48477317000021</v>
      </c>
    </row>
    <row r="3715" spans="3:9">
      <c r="C3715" s="2">
        <f t="shared" si="298"/>
        <v>39968</v>
      </c>
      <c r="D3715">
        <f t="shared" si="299"/>
        <v>9</v>
      </c>
      <c r="E3715">
        <v>75</v>
      </c>
      <c r="F3715" s="3">
        <v>453.06400000000002</v>
      </c>
      <c r="G3715" s="3">
        <f t="shared" si="302"/>
        <v>416.58199061999994</v>
      </c>
      <c r="H3715" s="3">
        <f t="shared" si="302"/>
        <v>413.15130973000009</v>
      </c>
      <c r="I3715" s="3">
        <f t="shared" si="302"/>
        <v>414.03328529000015</v>
      </c>
    </row>
    <row r="3716" spans="3:9">
      <c r="C3716" s="2">
        <f t="shared" si="298"/>
        <v>39968</v>
      </c>
      <c r="D3716">
        <f t="shared" si="299"/>
        <v>10</v>
      </c>
      <c r="E3716">
        <v>78</v>
      </c>
      <c r="F3716" s="3">
        <v>499.70299999999997</v>
      </c>
      <c r="G3716" s="3">
        <f t="shared" si="302"/>
        <v>444.99131502</v>
      </c>
      <c r="H3716" s="3">
        <f t="shared" si="302"/>
        <v>441.85029423999998</v>
      </c>
      <c r="I3716" s="3">
        <f t="shared" si="302"/>
        <v>444.63139367000173</v>
      </c>
    </row>
    <row r="3717" spans="3:9">
      <c r="C3717" s="2">
        <f t="shared" si="298"/>
        <v>39968</v>
      </c>
      <c r="D3717">
        <f t="shared" si="299"/>
        <v>11</v>
      </c>
      <c r="E3717">
        <v>81</v>
      </c>
      <c r="F3717" s="3">
        <v>536</v>
      </c>
      <c r="G3717" s="3">
        <f t="shared" si="302"/>
        <v>476.85478019999982</v>
      </c>
      <c r="H3717" s="3">
        <f t="shared" si="302"/>
        <v>474.91891303000011</v>
      </c>
      <c r="I3717" s="3">
        <f t="shared" si="302"/>
        <v>478.89077783000045</v>
      </c>
    </row>
    <row r="3718" spans="3:9">
      <c r="C3718" s="2">
        <f t="shared" si="298"/>
        <v>39968</v>
      </c>
      <c r="D3718">
        <f t="shared" si="299"/>
        <v>12</v>
      </c>
      <c r="E3718">
        <v>82</v>
      </c>
      <c r="F3718" s="3">
        <v>548.40099999999995</v>
      </c>
      <c r="G3718" s="3">
        <f t="shared" si="302"/>
        <v>488.24352210000006</v>
      </c>
      <c r="H3718" s="3">
        <f t="shared" si="302"/>
        <v>486.94455492000009</v>
      </c>
      <c r="I3718" s="3">
        <f t="shared" si="302"/>
        <v>491.03906547000048</v>
      </c>
    </row>
    <row r="3719" spans="3:9">
      <c r="C3719" s="2">
        <f t="shared" si="298"/>
        <v>39968</v>
      </c>
      <c r="D3719">
        <f t="shared" si="299"/>
        <v>13</v>
      </c>
      <c r="E3719">
        <v>79</v>
      </c>
      <c r="F3719" s="3">
        <v>541.77800000000002</v>
      </c>
      <c r="G3719" s="3">
        <f t="shared" si="302"/>
        <v>455.22867666000002</v>
      </c>
      <c r="H3719" s="3">
        <f t="shared" si="302"/>
        <v>452.37858393000005</v>
      </c>
      <c r="I3719" s="3">
        <f t="shared" si="302"/>
        <v>455.66715765000077</v>
      </c>
    </row>
    <row r="3720" spans="3:9">
      <c r="C3720" s="2">
        <f t="shared" si="298"/>
        <v>39968</v>
      </c>
      <c r="D3720">
        <f t="shared" si="299"/>
        <v>14</v>
      </c>
      <c r="E3720">
        <v>80</v>
      </c>
      <c r="F3720" s="3">
        <v>549.66200000000003</v>
      </c>
      <c r="G3720" s="3">
        <f t="shared" si="302"/>
        <v>465.84983171999988</v>
      </c>
      <c r="H3720" s="3">
        <f t="shared" si="302"/>
        <v>463.39918978000003</v>
      </c>
      <c r="I3720" s="3">
        <f t="shared" si="302"/>
        <v>467.09328989000102</v>
      </c>
    </row>
    <row r="3721" spans="3:9">
      <c r="C3721" s="2">
        <f t="shared" si="298"/>
        <v>39968</v>
      </c>
      <c r="D3721">
        <f t="shared" si="299"/>
        <v>15</v>
      </c>
      <c r="E3721">
        <v>78</v>
      </c>
      <c r="F3721" s="3">
        <v>545.46100000000001</v>
      </c>
      <c r="G3721" s="3">
        <f t="shared" si="302"/>
        <v>444.99131502</v>
      </c>
      <c r="H3721" s="3">
        <f t="shared" si="302"/>
        <v>441.85029423999998</v>
      </c>
      <c r="I3721" s="3">
        <f t="shared" si="302"/>
        <v>444.63139367000173</v>
      </c>
    </row>
    <row r="3722" spans="3:9">
      <c r="C3722" s="2">
        <f t="shared" si="298"/>
        <v>39968</v>
      </c>
      <c r="D3722">
        <f t="shared" si="299"/>
        <v>16</v>
      </c>
      <c r="E3722">
        <v>81</v>
      </c>
      <c r="F3722" s="3">
        <v>538.99599999999998</v>
      </c>
      <c r="G3722" s="3">
        <f t="shared" si="302"/>
        <v>476.85478019999982</v>
      </c>
      <c r="H3722" s="3">
        <f t="shared" si="302"/>
        <v>474.91891303000011</v>
      </c>
      <c r="I3722" s="3">
        <f t="shared" si="302"/>
        <v>478.89077783000045</v>
      </c>
    </row>
    <row r="3723" spans="3:9">
      <c r="C3723" s="2">
        <f t="shared" si="298"/>
        <v>39968</v>
      </c>
      <c r="D3723">
        <f t="shared" si="299"/>
        <v>17</v>
      </c>
      <c r="E3723">
        <v>81</v>
      </c>
      <c r="F3723" s="3">
        <v>529.26599999999996</v>
      </c>
      <c r="G3723" s="3">
        <f t="shared" si="302"/>
        <v>476.85478019999982</v>
      </c>
      <c r="H3723" s="3">
        <f t="shared" si="302"/>
        <v>474.91891303000011</v>
      </c>
      <c r="I3723" s="3">
        <f t="shared" si="302"/>
        <v>478.89077783000045</v>
      </c>
    </row>
    <row r="3724" spans="3:9">
      <c r="C3724" s="2">
        <f t="shared" si="298"/>
        <v>39968</v>
      </c>
      <c r="D3724">
        <f t="shared" si="299"/>
        <v>18</v>
      </c>
      <c r="E3724">
        <v>79</v>
      </c>
      <c r="F3724" s="3">
        <v>500.00200000000001</v>
      </c>
      <c r="G3724" s="3">
        <f t="shared" si="302"/>
        <v>455.22867666000002</v>
      </c>
      <c r="H3724" s="3">
        <f t="shared" si="302"/>
        <v>452.37858393000005</v>
      </c>
      <c r="I3724" s="3">
        <f t="shared" si="302"/>
        <v>455.66715765000077</v>
      </c>
    </row>
    <row r="3725" spans="3:9">
      <c r="C3725" s="2">
        <f t="shared" ref="C3725:C3788" si="303">IF(D3725=1,C3724+1,C3724)</f>
        <v>39968</v>
      </c>
      <c r="D3725">
        <f t="shared" ref="D3725:D3788" si="304">IF(D3724=24,1,D3724+1)</f>
        <v>19</v>
      </c>
      <c r="E3725">
        <v>77</v>
      </c>
      <c r="F3725" s="3">
        <v>480.637</v>
      </c>
      <c r="G3725" s="3">
        <f t="shared" si="302"/>
        <v>435.13774680000006</v>
      </c>
      <c r="H3725" s="3">
        <f t="shared" si="302"/>
        <v>431.80751946999999</v>
      </c>
      <c r="I3725" s="3">
        <f t="shared" si="302"/>
        <v>434.00346707000068</v>
      </c>
    </row>
    <row r="3726" spans="3:9">
      <c r="C3726" s="2">
        <f t="shared" si="303"/>
        <v>39968</v>
      </c>
      <c r="D3726">
        <f t="shared" si="304"/>
        <v>20</v>
      </c>
      <c r="E3726">
        <v>76</v>
      </c>
      <c r="F3726" s="3">
        <v>467.01499999999999</v>
      </c>
      <c r="G3726" s="3">
        <f t="shared" si="302"/>
        <v>425.66797199999996</v>
      </c>
      <c r="H3726" s="3">
        <f t="shared" si="302"/>
        <v>422.24345838000011</v>
      </c>
      <c r="I3726" s="3">
        <f t="shared" si="302"/>
        <v>423.79930353000015</v>
      </c>
    </row>
    <row r="3727" spans="3:9">
      <c r="C3727" s="2">
        <f t="shared" si="303"/>
        <v>39968</v>
      </c>
      <c r="D3727">
        <f t="shared" si="304"/>
        <v>21</v>
      </c>
      <c r="E3727">
        <v>77</v>
      </c>
      <c r="F3727" s="3">
        <v>453.22800000000001</v>
      </c>
      <c r="G3727" s="3">
        <f t="shared" si="302"/>
        <v>435.13774680000006</v>
      </c>
      <c r="H3727" s="3">
        <f t="shared" si="302"/>
        <v>431.80751946999999</v>
      </c>
      <c r="I3727" s="3">
        <f t="shared" si="302"/>
        <v>434.00346707000068</v>
      </c>
    </row>
    <row r="3728" spans="3:9">
      <c r="C3728" s="2">
        <f t="shared" si="303"/>
        <v>39968</v>
      </c>
      <c r="D3728">
        <f t="shared" si="304"/>
        <v>22</v>
      </c>
      <c r="E3728">
        <v>76</v>
      </c>
      <c r="F3728" s="3">
        <v>430.13799999999998</v>
      </c>
      <c r="G3728" s="3">
        <f t="shared" si="302"/>
        <v>425.66797199999996</v>
      </c>
      <c r="H3728" s="3">
        <f t="shared" si="302"/>
        <v>422.24345838000011</v>
      </c>
      <c r="I3728" s="3">
        <f t="shared" si="302"/>
        <v>423.79930353000015</v>
      </c>
    </row>
    <row r="3729" spans="3:9">
      <c r="C3729" s="2">
        <f t="shared" si="303"/>
        <v>39968</v>
      </c>
      <c r="D3729">
        <f t="shared" si="304"/>
        <v>23</v>
      </c>
      <c r="E3729">
        <v>76</v>
      </c>
      <c r="F3729" s="3">
        <v>383.55799999999999</v>
      </c>
      <c r="G3729" s="3">
        <f t="shared" si="302"/>
        <v>425.66797199999996</v>
      </c>
      <c r="H3729" s="3">
        <f t="shared" si="302"/>
        <v>422.24345838000011</v>
      </c>
      <c r="I3729" s="3">
        <f t="shared" si="302"/>
        <v>423.79930353000015</v>
      </c>
    </row>
    <row r="3730" spans="3:9">
      <c r="C3730" s="2">
        <f t="shared" si="303"/>
        <v>39968</v>
      </c>
      <c r="D3730">
        <f t="shared" si="304"/>
        <v>24</v>
      </c>
      <c r="E3730">
        <v>74</v>
      </c>
      <c r="F3730" s="3">
        <v>347.00400000000002</v>
      </c>
      <c r="G3730" s="3">
        <f t="shared" si="302"/>
        <v>407.87980266</v>
      </c>
      <c r="H3730" s="3">
        <f t="shared" si="302"/>
        <v>404.5242722800001</v>
      </c>
      <c r="I3730" s="3">
        <f t="shared" si="302"/>
        <v>404.71825114999962</v>
      </c>
    </row>
    <row r="3731" spans="3:9">
      <c r="C3731" s="2">
        <f t="shared" si="303"/>
        <v>39969</v>
      </c>
      <c r="D3731">
        <f t="shared" si="304"/>
        <v>1</v>
      </c>
      <c r="E3731">
        <v>73</v>
      </c>
      <c r="F3731" s="3">
        <v>328.16899999999998</v>
      </c>
      <c r="G3731" s="3">
        <f t="shared" si="302"/>
        <v>399.56140812000001</v>
      </c>
      <c r="H3731" s="3">
        <f t="shared" si="302"/>
        <v>396.35554479000007</v>
      </c>
      <c r="I3731" s="3">
        <f t="shared" si="302"/>
        <v>395.86549646999953</v>
      </c>
    </row>
    <row r="3732" spans="3:9">
      <c r="C3732" s="2">
        <f t="shared" si="303"/>
        <v>39969</v>
      </c>
      <c r="D3732">
        <f t="shared" si="304"/>
        <v>2</v>
      </c>
      <c r="E3732">
        <v>72</v>
      </c>
      <c r="F3732" s="3">
        <v>319.536</v>
      </c>
      <c r="G3732" s="3">
        <f t="shared" ref="G3732:I3751" si="305">(G$3*$E3732^4)+(G$4*$E3732^3)+(G$5*$E3732^2)+(G$6*$E3732)+G$7</f>
        <v>391.62680699999987</v>
      </c>
      <c r="H3732" s="3">
        <f t="shared" si="305"/>
        <v>388.63832601999997</v>
      </c>
      <c r="I3732" s="3">
        <f t="shared" si="305"/>
        <v>387.48477317000021</v>
      </c>
    </row>
    <row r="3733" spans="3:9">
      <c r="C3733" s="2">
        <f t="shared" si="303"/>
        <v>39969</v>
      </c>
      <c r="D3733">
        <f t="shared" si="304"/>
        <v>3</v>
      </c>
      <c r="E3733">
        <v>70</v>
      </c>
      <c r="F3733" s="3">
        <v>312.55200000000002</v>
      </c>
      <c r="G3733" s="3">
        <f t="shared" si="305"/>
        <v>376.90898501999993</v>
      </c>
      <c r="H3733" s="3">
        <f t="shared" si="305"/>
        <v>374.53120968000002</v>
      </c>
      <c r="I3733" s="3">
        <f t="shared" si="305"/>
        <v>372.17071119000053</v>
      </c>
    </row>
    <row r="3734" spans="3:9">
      <c r="C3734" s="2">
        <f t="shared" si="303"/>
        <v>39969</v>
      </c>
      <c r="D3734">
        <f t="shared" si="304"/>
        <v>4</v>
      </c>
      <c r="E3734">
        <v>70</v>
      </c>
      <c r="F3734" s="3">
        <v>310.34199999999998</v>
      </c>
      <c r="G3734" s="3">
        <f t="shared" si="305"/>
        <v>376.90898501999993</v>
      </c>
      <c r="H3734" s="3">
        <f t="shared" si="305"/>
        <v>374.53120968000002</v>
      </c>
      <c r="I3734" s="3">
        <f t="shared" si="305"/>
        <v>372.17071119000053</v>
      </c>
    </row>
    <row r="3735" spans="3:9">
      <c r="C3735" s="2">
        <f t="shared" si="303"/>
        <v>39969</v>
      </c>
      <c r="D3735">
        <f t="shared" si="304"/>
        <v>5</v>
      </c>
      <c r="E3735">
        <v>69</v>
      </c>
      <c r="F3735" s="3">
        <v>316.75099999999998</v>
      </c>
      <c r="G3735" s="3">
        <f t="shared" si="305"/>
        <v>370.1257641599999</v>
      </c>
      <c r="H3735" s="3">
        <f t="shared" si="305"/>
        <v>368.12770963000003</v>
      </c>
      <c r="I3735" s="3">
        <f t="shared" si="305"/>
        <v>365.24915915000025</v>
      </c>
    </row>
    <row r="3736" spans="3:9">
      <c r="C3736" s="2">
        <f t="shared" si="303"/>
        <v>39969</v>
      </c>
      <c r="D3736">
        <f t="shared" si="304"/>
        <v>6</v>
      </c>
      <c r="E3736">
        <v>69</v>
      </c>
      <c r="F3736" s="3">
        <v>344.428</v>
      </c>
      <c r="G3736" s="3">
        <f t="shared" si="305"/>
        <v>370.1257641599999</v>
      </c>
      <c r="H3736" s="3">
        <f t="shared" si="305"/>
        <v>368.12770963000003</v>
      </c>
      <c r="I3736" s="3">
        <f t="shared" si="305"/>
        <v>365.24915915000025</v>
      </c>
    </row>
    <row r="3737" spans="3:9">
      <c r="C3737" s="2">
        <f t="shared" si="303"/>
        <v>39969</v>
      </c>
      <c r="D3737">
        <f t="shared" si="304"/>
        <v>7</v>
      </c>
      <c r="E3737">
        <v>69</v>
      </c>
      <c r="F3737" s="3">
        <v>365.15</v>
      </c>
      <c r="G3737" s="3">
        <f t="shared" si="305"/>
        <v>370.1257641599999</v>
      </c>
      <c r="H3737" s="3">
        <f t="shared" si="305"/>
        <v>368.12770963000003</v>
      </c>
      <c r="I3737" s="3">
        <f t="shared" si="305"/>
        <v>365.24915915000025</v>
      </c>
    </row>
    <row r="3738" spans="3:9">
      <c r="C3738" s="2">
        <f t="shared" si="303"/>
        <v>39969</v>
      </c>
      <c r="D3738">
        <f t="shared" si="304"/>
        <v>8</v>
      </c>
      <c r="E3738">
        <v>71</v>
      </c>
      <c r="F3738" s="3">
        <v>378.28199999999998</v>
      </c>
      <c r="G3738" s="3">
        <f t="shared" si="305"/>
        <v>384.07599930000003</v>
      </c>
      <c r="H3738" s="3">
        <f t="shared" si="305"/>
        <v>381.36581473000001</v>
      </c>
      <c r="I3738" s="3">
        <f t="shared" si="305"/>
        <v>379.58428973000042</v>
      </c>
    </row>
    <row r="3739" spans="3:9">
      <c r="C3739" s="2">
        <f t="shared" si="303"/>
        <v>39969</v>
      </c>
      <c r="D3739">
        <f t="shared" si="304"/>
        <v>9</v>
      </c>
      <c r="E3739">
        <v>73</v>
      </c>
      <c r="F3739" s="3">
        <v>429.185</v>
      </c>
      <c r="G3739" s="3">
        <f t="shared" si="305"/>
        <v>399.56140812000001</v>
      </c>
      <c r="H3739" s="3">
        <f t="shared" si="305"/>
        <v>396.35554479000007</v>
      </c>
      <c r="I3739" s="3">
        <f t="shared" si="305"/>
        <v>395.86549646999953</v>
      </c>
    </row>
    <row r="3740" spans="3:9">
      <c r="C3740" s="2">
        <f t="shared" si="303"/>
        <v>39969</v>
      </c>
      <c r="D3740">
        <f t="shared" si="304"/>
        <v>10</v>
      </c>
      <c r="E3740">
        <v>74</v>
      </c>
      <c r="F3740" s="3">
        <v>480.33499999999998</v>
      </c>
      <c r="G3740" s="3">
        <f t="shared" si="305"/>
        <v>407.87980266</v>
      </c>
      <c r="H3740" s="3">
        <f t="shared" si="305"/>
        <v>404.5242722800001</v>
      </c>
      <c r="I3740" s="3">
        <f t="shared" si="305"/>
        <v>404.71825114999962</v>
      </c>
    </row>
    <row r="3741" spans="3:9">
      <c r="C3741" s="2">
        <f t="shared" si="303"/>
        <v>39969</v>
      </c>
      <c r="D3741">
        <f t="shared" si="304"/>
        <v>11</v>
      </c>
      <c r="E3741">
        <v>78</v>
      </c>
      <c r="F3741" s="3">
        <v>511.46499999999997</v>
      </c>
      <c r="G3741" s="3">
        <f t="shared" si="305"/>
        <v>444.99131502</v>
      </c>
      <c r="H3741" s="3">
        <f t="shared" si="305"/>
        <v>441.85029423999998</v>
      </c>
      <c r="I3741" s="3">
        <f t="shared" si="305"/>
        <v>444.63139367000173</v>
      </c>
    </row>
    <row r="3742" spans="3:9">
      <c r="C3742" s="2">
        <f t="shared" si="303"/>
        <v>39969</v>
      </c>
      <c r="D3742">
        <f t="shared" si="304"/>
        <v>12</v>
      </c>
      <c r="E3742">
        <v>79</v>
      </c>
      <c r="F3742" s="3">
        <v>521.774</v>
      </c>
      <c r="G3742" s="3">
        <f t="shared" si="305"/>
        <v>455.22867666000002</v>
      </c>
      <c r="H3742" s="3">
        <f t="shared" si="305"/>
        <v>452.37858393000005</v>
      </c>
      <c r="I3742" s="3">
        <f t="shared" si="305"/>
        <v>455.66715765000077</v>
      </c>
    </row>
    <row r="3743" spans="3:9">
      <c r="C3743" s="2">
        <f t="shared" si="303"/>
        <v>39969</v>
      </c>
      <c r="D3743">
        <f t="shared" si="304"/>
        <v>13</v>
      </c>
      <c r="E3743">
        <v>79</v>
      </c>
      <c r="F3743" s="3">
        <v>518.36</v>
      </c>
      <c r="G3743" s="3">
        <f t="shared" si="305"/>
        <v>455.22867666000002</v>
      </c>
      <c r="H3743" s="3">
        <f t="shared" si="305"/>
        <v>452.37858393000005</v>
      </c>
      <c r="I3743" s="3">
        <f t="shared" si="305"/>
        <v>455.66715765000077</v>
      </c>
    </row>
    <row r="3744" spans="3:9">
      <c r="C3744" s="2">
        <f t="shared" si="303"/>
        <v>39969</v>
      </c>
      <c r="D3744">
        <f t="shared" si="304"/>
        <v>14</v>
      </c>
      <c r="E3744">
        <v>80</v>
      </c>
      <c r="F3744" s="3">
        <v>521.98500000000001</v>
      </c>
      <c r="G3744" s="3">
        <f t="shared" si="305"/>
        <v>465.84983171999988</v>
      </c>
      <c r="H3744" s="3">
        <f t="shared" si="305"/>
        <v>463.39918978000003</v>
      </c>
      <c r="I3744" s="3">
        <f t="shared" si="305"/>
        <v>467.09328989000102</v>
      </c>
    </row>
    <row r="3745" spans="3:9">
      <c r="C3745" s="2">
        <f t="shared" si="303"/>
        <v>39969</v>
      </c>
      <c r="D3745">
        <f t="shared" si="304"/>
        <v>15</v>
      </c>
      <c r="E3745">
        <v>81</v>
      </c>
      <c r="F3745" s="3">
        <v>524.41399999999999</v>
      </c>
      <c r="G3745" s="3">
        <f t="shared" si="305"/>
        <v>476.85478019999982</v>
      </c>
      <c r="H3745" s="3">
        <f t="shared" si="305"/>
        <v>474.91891303000011</v>
      </c>
      <c r="I3745" s="3">
        <f t="shared" si="305"/>
        <v>478.89077783000045</v>
      </c>
    </row>
    <row r="3746" spans="3:9">
      <c r="C3746" s="2">
        <f t="shared" si="303"/>
        <v>39969</v>
      </c>
      <c r="D3746">
        <f t="shared" si="304"/>
        <v>16</v>
      </c>
      <c r="E3746">
        <v>83</v>
      </c>
      <c r="F3746" s="3">
        <v>528.779</v>
      </c>
      <c r="G3746" s="3">
        <f t="shared" si="305"/>
        <v>500.01605741999992</v>
      </c>
      <c r="H3746" s="3">
        <f t="shared" si="305"/>
        <v>499.48291668999991</v>
      </c>
      <c r="I3746" s="3">
        <f t="shared" si="305"/>
        <v>503.51605336999916</v>
      </c>
    </row>
    <row r="3747" spans="3:9">
      <c r="C3747" s="2">
        <f t="shared" si="303"/>
        <v>39969</v>
      </c>
      <c r="D3747">
        <f t="shared" si="304"/>
        <v>17</v>
      </c>
      <c r="E3747">
        <v>82</v>
      </c>
      <c r="F3747" s="3">
        <v>528.58600000000001</v>
      </c>
      <c r="G3747" s="3">
        <f t="shared" si="305"/>
        <v>488.24352210000006</v>
      </c>
      <c r="H3747" s="3">
        <f t="shared" si="305"/>
        <v>486.94455492000009</v>
      </c>
      <c r="I3747" s="3">
        <f t="shared" si="305"/>
        <v>491.03906547000048</v>
      </c>
    </row>
    <row r="3748" spans="3:9">
      <c r="C3748" s="2">
        <f t="shared" si="303"/>
        <v>39969</v>
      </c>
      <c r="D3748">
        <f t="shared" si="304"/>
        <v>18</v>
      </c>
      <c r="E3748">
        <v>79</v>
      </c>
      <c r="F3748" s="3">
        <v>492.738</v>
      </c>
      <c r="G3748" s="3">
        <f t="shared" si="305"/>
        <v>455.22867666000002</v>
      </c>
      <c r="H3748" s="3">
        <f t="shared" si="305"/>
        <v>452.37858393000005</v>
      </c>
      <c r="I3748" s="3">
        <f t="shared" si="305"/>
        <v>455.66715765000077</v>
      </c>
    </row>
    <row r="3749" spans="3:9">
      <c r="C3749" s="2">
        <f t="shared" si="303"/>
        <v>39969</v>
      </c>
      <c r="D3749">
        <f t="shared" si="304"/>
        <v>19</v>
      </c>
      <c r="E3749">
        <v>75</v>
      </c>
      <c r="F3749" s="3">
        <v>474.61700000000002</v>
      </c>
      <c r="G3749" s="3">
        <f t="shared" si="305"/>
        <v>416.58199061999994</v>
      </c>
      <c r="H3749" s="3">
        <f t="shared" si="305"/>
        <v>413.15130973000009</v>
      </c>
      <c r="I3749" s="3">
        <f t="shared" si="305"/>
        <v>414.03328529000015</v>
      </c>
    </row>
    <row r="3750" spans="3:9">
      <c r="C3750" s="2">
        <f t="shared" si="303"/>
        <v>39969</v>
      </c>
      <c r="D3750">
        <f t="shared" si="304"/>
        <v>20</v>
      </c>
      <c r="E3750">
        <v>72</v>
      </c>
      <c r="F3750" s="3">
        <v>454.59199999999998</v>
      </c>
      <c r="G3750" s="3">
        <f t="shared" si="305"/>
        <v>391.62680699999987</v>
      </c>
      <c r="H3750" s="3">
        <f t="shared" si="305"/>
        <v>388.63832601999997</v>
      </c>
      <c r="I3750" s="3">
        <f t="shared" si="305"/>
        <v>387.48477317000021</v>
      </c>
    </row>
    <row r="3751" spans="3:9">
      <c r="C3751" s="2">
        <f t="shared" si="303"/>
        <v>39969</v>
      </c>
      <c r="D3751">
        <f t="shared" si="304"/>
        <v>21</v>
      </c>
      <c r="E3751">
        <v>70</v>
      </c>
      <c r="F3751" s="3">
        <v>440.51299999999998</v>
      </c>
      <c r="G3751" s="3">
        <f t="shared" si="305"/>
        <v>376.90898501999993</v>
      </c>
      <c r="H3751" s="3">
        <f t="shared" si="305"/>
        <v>374.53120968000002</v>
      </c>
      <c r="I3751" s="3">
        <f t="shared" si="305"/>
        <v>372.17071119000053</v>
      </c>
    </row>
    <row r="3752" spans="3:9">
      <c r="C3752" s="2">
        <f t="shared" si="303"/>
        <v>39969</v>
      </c>
      <c r="D3752">
        <f t="shared" si="304"/>
        <v>22</v>
      </c>
      <c r="E3752">
        <v>69</v>
      </c>
      <c r="F3752" s="3">
        <v>416.49900000000002</v>
      </c>
      <c r="G3752" s="3">
        <f t="shared" ref="G3752:I3771" si="306">(G$3*$E3752^4)+(G$4*$E3752^3)+(G$5*$E3752^2)+(G$6*$E3752)+G$7</f>
        <v>370.1257641599999</v>
      </c>
      <c r="H3752" s="3">
        <f t="shared" si="306"/>
        <v>368.12770963000003</v>
      </c>
      <c r="I3752" s="3">
        <f t="shared" si="306"/>
        <v>365.24915915000025</v>
      </c>
    </row>
    <row r="3753" spans="3:9">
      <c r="C3753" s="2">
        <f t="shared" si="303"/>
        <v>39969</v>
      </c>
      <c r="D3753">
        <f t="shared" si="304"/>
        <v>23</v>
      </c>
      <c r="E3753">
        <v>68</v>
      </c>
      <c r="F3753" s="3">
        <v>368.524</v>
      </c>
      <c r="G3753" s="3">
        <f t="shared" si="306"/>
        <v>363.72633672000006</v>
      </c>
      <c r="H3753" s="3">
        <f t="shared" si="306"/>
        <v>362.14851334000002</v>
      </c>
      <c r="I3753" s="3">
        <f t="shared" si="306"/>
        <v>358.82321177</v>
      </c>
    </row>
    <row r="3754" spans="3:9">
      <c r="C3754" s="2">
        <f t="shared" si="303"/>
        <v>39969</v>
      </c>
      <c r="D3754">
        <f t="shared" si="304"/>
        <v>24</v>
      </c>
      <c r="E3754">
        <v>66</v>
      </c>
      <c r="F3754" s="3">
        <v>317.25700000000001</v>
      </c>
      <c r="G3754" s="3">
        <f t="shared" si="306"/>
        <v>352.07886209999992</v>
      </c>
      <c r="H3754" s="3">
        <f t="shared" si="306"/>
        <v>351.43582708000002</v>
      </c>
      <c r="I3754" s="3">
        <f t="shared" si="306"/>
        <v>347.46472643000021</v>
      </c>
    </row>
    <row r="3755" spans="3:9">
      <c r="C3755" s="2">
        <f t="shared" si="303"/>
        <v>39970</v>
      </c>
      <c r="D3755">
        <f t="shared" si="304"/>
        <v>1</v>
      </c>
      <c r="E3755">
        <v>66</v>
      </c>
      <c r="F3755" s="3">
        <v>300.28500000000003</v>
      </c>
      <c r="G3755" s="3">
        <f t="shared" si="306"/>
        <v>352.07886209999992</v>
      </c>
      <c r="H3755" s="3">
        <f t="shared" si="306"/>
        <v>351.43582708000002</v>
      </c>
      <c r="I3755" s="3">
        <f t="shared" si="306"/>
        <v>347.46472643000021</v>
      </c>
    </row>
    <row r="3756" spans="3:9">
      <c r="C3756" s="2">
        <f t="shared" si="303"/>
        <v>39970</v>
      </c>
      <c r="D3756">
        <f t="shared" si="304"/>
        <v>2</v>
      </c>
      <c r="E3756">
        <v>65</v>
      </c>
      <c r="F3756" s="3">
        <v>292.827</v>
      </c>
      <c r="G3756" s="3">
        <f t="shared" si="306"/>
        <v>346.83081492000008</v>
      </c>
      <c r="H3756" s="3">
        <f t="shared" si="306"/>
        <v>346.68873463</v>
      </c>
      <c r="I3756" s="3">
        <f t="shared" si="306"/>
        <v>342.53162758999912</v>
      </c>
    </row>
    <row r="3757" spans="3:9">
      <c r="C3757" s="2">
        <f t="shared" si="303"/>
        <v>39970</v>
      </c>
      <c r="D3757">
        <f t="shared" si="304"/>
        <v>3</v>
      </c>
      <c r="E3757">
        <v>65</v>
      </c>
      <c r="F3757" s="3">
        <v>288.762</v>
      </c>
      <c r="G3757" s="3">
        <f t="shared" si="306"/>
        <v>346.83081492000008</v>
      </c>
      <c r="H3757" s="3">
        <f t="shared" si="306"/>
        <v>346.68873463</v>
      </c>
      <c r="I3757" s="3">
        <f t="shared" si="306"/>
        <v>342.53162758999912</v>
      </c>
    </row>
    <row r="3758" spans="3:9">
      <c r="C3758" s="2">
        <f t="shared" si="303"/>
        <v>39970</v>
      </c>
      <c r="D3758">
        <f t="shared" si="304"/>
        <v>4</v>
      </c>
      <c r="E3758">
        <v>64</v>
      </c>
      <c r="F3758" s="3">
        <v>291.08800000000002</v>
      </c>
      <c r="G3758" s="3">
        <f t="shared" si="306"/>
        <v>341.96656115999997</v>
      </c>
      <c r="H3758" s="3">
        <f t="shared" si="306"/>
        <v>342.33874098000001</v>
      </c>
      <c r="I3758" s="3">
        <f t="shared" si="306"/>
        <v>338.09301165000039</v>
      </c>
    </row>
    <row r="3759" spans="3:9">
      <c r="C3759" s="2">
        <f t="shared" si="303"/>
        <v>39970</v>
      </c>
      <c r="D3759">
        <f t="shared" si="304"/>
        <v>5</v>
      </c>
      <c r="E3759">
        <v>64</v>
      </c>
      <c r="F3759" s="3">
        <v>297.95</v>
      </c>
      <c r="G3759" s="3">
        <f t="shared" si="306"/>
        <v>341.96656115999997</v>
      </c>
      <c r="H3759" s="3">
        <f t="shared" si="306"/>
        <v>342.33874098000001</v>
      </c>
      <c r="I3759" s="3">
        <f t="shared" si="306"/>
        <v>338.09301165000039</v>
      </c>
    </row>
    <row r="3760" spans="3:9">
      <c r="C3760" s="2">
        <f t="shared" si="303"/>
        <v>39970</v>
      </c>
      <c r="D3760">
        <f t="shared" si="304"/>
        <v>6</v>
      </c>
      <c r="E3760">
        <v>64</v>
      </c>
      <c r="F3760" s="3">
        <v>297.76799999999997</v>
      </c>
      <c r="G3760" s="3">
        <f t="shared" si="306"/>
        <v>341.96656115999997</v>
      </c>
      <c r="H3760" s="3">
        <f t="shared" si="306"/>
        <v>342.33874098000001</v>
      </c>
      <c r="I3760" s="3">
        <f t="shared" si="306"/>
        <v>338.09301165000039</v>
      </c>
    </row>
    <row r="3761" spans="3:9">
      <c r="C3761" s="2">
        <f t="shared" si="303"/>
        <v>39970</v>
      </c>
      <c r="D3761">
        <f t="shared" si="304"/>
        <v>7</v>
      </c>
      <c r="E3761">
        <v>66</v>
      </c>
      <c r="F3761" s="3">
        <v>290.87400000000002</v>
      </c>
      <c r="G3761" s="3">
        <f t="shared" si="306"/>
        <v>352.07886209999992</v>
      </c>
      <c r="H3761" s="3">
        <f t="shared" si="306"/>
        <v>351.43582708000002</v>
      </c>
      <c r="I3761" s="3">
        <f t="shared" si="306"/>
        <v>347.46472643000021</v>
      </c>
    </row>
    <row r="3762" spans="3:9">
      <c r="C3762" s="2">
        <f t="shared" si="303"/>
        <v>39970</v>
      </c>
      <c r="D3762">
        <f t="shared" si="304"/>
        <v>8</v>
      </c>
      <c r="E3762">
        <v>70</v>
      </c>
      <c r="F3762" s="3">
        <v>303.33300000000003</v>
      </c>
      <c r="G3762" s="3">
        <f t="shared" si="306"/>
        <v>376.90898501999993</v>
      </c>
      <c r="H3762" s="3">
        <f t="shared" si="306"/>
        <v>374.53120968000002</v>
      </c>
      <c r="I3762" s="3">
        <f t="shared" si="306"/>
        <v>372.17071119000053</v>
      </c>
    </row>
    <row r="3763" spans="3:9">
      <c r="C3763" s="2">
        <f t="shared" si="303"/>
        <v>39970</v>
      </c>
      <c r="D3763">
        <f t="shared" si="304"/>
        <v>9</v>
      </c>
      <c r="E3763">
        <v>75</v>
      </c>
      <c r="F3763" s="3">
        <v>347.05</v>
      </c>
      <c r="G3763" s="3">
        <f t="shared" si="306"/>
        <v>416.58199061999994</v>
      </c>
      <c r="H3763" s="3">
        <f t="shared" si="306"/>
        <v>413.15130973000009</v>
      </c>
      <c r="I3763" s="3">
        <f t="shared" si="306"/>
        <v>414.03328529000015</v>
      </c>
    </row>
    <row r="3764" spans="3:9">
      <c r="C3764" s="2">
        <f t="shared" si="303"/>
        <v>39970</v>
      </c>
      <c r="D3764">
        <f t="shared" si="304"/>
        <v>10</v>
      </c>
      <c r="E3764">
        <v>78</v>
      </c>
      <c r="F3764" s="3">
        <v>387.33</v>
      </c>
      <c r="G3764" s="3">
        <f t="shared" si="306"/>
        <v>444.99131502</v>
      </c>
      <c r="H3764" s="3">
        <f t="shared" si="306"/>
        <v>441.85029423999998</v>
      </c>
      <c r="I3764" s="3">
        <f t="shared" si="306"/>
        <v>444.63139367000173</v>
      </c>
    </row>
    <row r="3765" spans="3:9">
      <c r="C3765" s="2">
        <f t="shared" si="303"/>
        <v>39970</v>
      </c>
      <c r="D3765">
        <f t="shared" si="304"/>
        <v>11</v>
      </c>
      <c r="E3765">
        <v>80</v>
      </c>
      <c r="F3765" s="3">
        <v>411.87099999999998</v>
      </c>
      <c r="G3765" s="3">
        <f t="shared" si="306"/>
        <v>465.84983171999988</v>
      </c>
      <c r="H3765" s="3">
        <f t="shared" si="306"/>
        <v>463.39918978000003</v>
      </c>
      <c r="I3765" s="3">
        <f t="shared" si="306"/>
        <v>467.09328989000102</v>
      </c>
    </row>
    <row r="3766" spans="3:9">
      <c r="C3766" s="2">
        <f t="shared" si="303"/>
        <v>39970</v>
      </c>
      <c r="D3766">
        <f t="shared" si="304"/>
        <v>12</v>
      </c>
      <c r="E3766">
        <v>80</v>
      </c>
      <c r="F3766" s="3">
        <v>433.67599999999999</v>
      </c>
      <c r="G3766" s="3">
        <f t="shared" si="306"/>
        <v>465.84983171999988</v>
      </c>
      <c r="H3766" s="3">
        <f t="shared" si="306"/>
        <v>463.39918978000003</v>
      </c>
      <c r="I3766" s="3">
        <f t="shared" si="306"/>
        <v>467.09328989000102</v>
      </c>
    </row>
    <row r="3767" spans="3:9">
      <c r="C3767" s="2">
        <f t="shared" si="303"/>
        <v>39970</v>
      </c>
      <c r="D3767">
        <f t="shared" si="304"/>
        <v>13</v>
      </c>
      <c r="E3767">
        <v>83</v>
      </c>
      <c r="F3767" s="3">
        <v>442.375</v>
      </c>
      <c r="G3767" s="3">
        <f t="shared" si="306"/>
        <v>500.01605741999992</v>
      </c>
      <c r="H3767" s="3">
        <f t="shared" si="306"/>
        <v>499.48291668999991</v>
      </c>
      <c r="I3767" s="3">
        <f t="shared" si="306"/>
        <v>503.51605336999916</v>
      </c>
    </row>
    <row r="3768" spans="3:9">
      <c r="C3768" s="2">
        <f t="shared" si="303"/>
        <v>39970</v>
      </c>
      <c r="D3768">
        <f t="shared" si="304"/>
        <v>14</v>
      </c>
      <c r="E3768">
        <v>84</v>
      </c>
      <c r="F3768" s="3">
        <v>460.42099999999999</v>
      </c>
      <c r="G3768" s="3">
        <f t="shared" si="306"/>
        <v>512.17238615999986</v>
      </c>
      <c r="H3768" s="3">
        <f t="shared" si="306"/>
        <v>512.54079958</v>
      </c>
      <c r="I3768" s="3">
        <f t="shared" si="306"/>
        <v>516.29809865000061</v>
      </c>
    </row>
    <row r="3769" spans="3:9">
      <c r="C3769" s="2">
        <f t="shared" si="303"/>
        <v>39970</v>
      </c>
      <c r="D3769">
        <f t="shared" si="304"/>
        <v>15</v>
      </c>
      <c r="E3769">
        <v>82</v>
      </c>
      <c r="F3769" s="3">
        <v>467.63299999999998</v>
      </c>
      <c r="G3769" s="3">
        <f t="shared" si="306"/>
        <v>488.24352210000006</v>
      </c>
      <c r="H3769" s="3">
        <f t="shared" si="306"/>
        <v>486.94455492000009</v>
      </c>
      <c r="I3769" s="3">
        <f t="shared" si="306"/>
        <v>491.03906547000048</v>
      </c>
    </row>
    <row r="3770" spans="3:9">
      <c r="C3770" s="2">
        <f t="shared" si="303"/>
        <v>39970</v>
      </c>
      <c r="D3770">
        <f t="shared" si="304"/>
        <v>16</v>
      </c>
      <c r="E3770">
        <v>84</v>
      </c>
      <c r="F3770" s="3">
        <v>473.39499999999998</v>
      </c>
      <c r="G3770" s="3">
        <f t="shared" si="306"/>
        <v>512.17238615999986</v>
      </c>
      <c r="H3770" s="3">
        <f t="shared" si="306"/>
        <v>512.54079958</v>
      </c>
      <c r="I3770" s="3">
        <f t="shared" si="306"/>
        <v>516.29809865000061</v>
      </c>
    </row>
    <row r="3771" spans="3:9">
      <c r="C3771" s="2">
        <f t="shared" si="303"/>
        <v>39970</v>
      </c>
      <c r="D3771">
        <f t="shared" si="304"/>
        <v>17</v>
      </c>
      <c r="E3771">
        <v>84</v>
      </c>
      <c r="F3771" s="3">
        <v>484.08199999999999</v>
      </c>
      <c r="G3771" s="3">
        <f t="shared" si="306"/>
        <v>512.17238615999986</v>
      </c>
      <c r="H3771" s="3">
        <f t="shared" si="306"/>
        <v>512.54079958</v>
      </c>
      <c r="I3771" s="3">
        <f t="shared" si="306"/>
        <v>516.29809865000061</v>
      </c>
    </row>
    <row r="3772" spans="3:9">
      <c r="C3772" s="2">
        <f t="shared" si="303"/>
        <v>39970</v>
      </c>
      <c r="D3772">
        <f t="shared" si="304"/>
        <v>18</v>
      </c>
      <c r="E3772">
        <v>82</v>
      </c>
      <c r="F3772" s="3">
        <v>485.98399999999998</v>
      </c>
      <c r="G3772" s="3">
        <f t="shared" ref="G3772:I3791" si="307">(G$3*$E3772^4)+(G$4*$E3772^3)+(G$5*$E3772^2)+(G$6*$E3772)+G$7</f>
        <v>488.24352210000006</v>
      </c>
      <c r="H3772" s="3">
        <f t="shared" si="307"/>
        <v>486.94455492000009</v>
      </c>
      <c r="I3772" s="3">
        <f t="shared" si="307"/>
        <v>491.03906547000048</v>
      </c>
    </row>
    <row r="3773" spans="3:9">
      <c r="C3773" s="2">
        <f t="shared" si="303"/>
        <v>39970</v>
      </c>
      <c r="D3773">
        <f t="shared" si="304"/>
        <v>19</v>
      </c>
      <c r="E3773">
        <v>81</v>
      </c>
      <c r="F3773" s="3">
        <v>476.649</v>
      </c>
      <c r="G3773" s="3">
        <f t="shared" si="307"/>
        <v>476.85478019999982</v>
      </c>
      <c r="H3773" s="3">
        <f t="shared" si="307"/>
        <v>474.91891303000011</v>
      </c>
      <c r="I3773" s="3">
        <f t="shared" si="307"/>
        <v>478.89077783000045</v>
      </c>
    </row>
    <row r="3774" spans="3:9">
      <c r="C3774" s="2">
        <f t="shared" si="303"/>
        <v>39970</v>
      </c>
      <c r="D3774">
        <f t="shared" si="304"/>
        <v>20</v>
      </c>
      <c r="E3774">
        <v>78</v>
      </c>
      <c r="F3774" s="3">
        <v>469.20499999999998</v>
      </c>
      <c r="G3774" s="3">
        <f t="shared" si="307"/>
        <v>444.99131502</v>
      </c>
      <c r="H3774" s="3">
        <f t="shared" si="307"/>
        <v>441.85029423999998</v>
      </c>
      <c r="I3774" s="3">
        <f t="shared" si="307"/>
        <v>444.63139367000173</v>
      </c>
    </row>
    <row r="3775" spans="3:9">
      <c r="C3775" s="2">
        <f t="shared" si="303"/>
        <v>39970</v>
      </c>
      <c r="D3775">
        <f t="shared" si="304"/>
        <v>21</v>
      </c>
      <c r="E3775">
        <v>76</v>
      </c>
      <c r="F3775" s="3">
        <v>450.61599999999999</v>
      </c>
      <c r="G3775" s="3">
        <f t="shared" si="307"/>
        <v>425.66797199999996</v>
      </c>
      <c r="H3775" s="3">
        <f t="shared" si="307"/>
        <v>422.24345838000011</v>
      </c>
      <c r="I3775" s="3">
        <f t="shared" si="307"/>
        <v>423.79930353000015</v>
      </c>
    </row>
    <row r="3776" spans="3:9">
      <c r="C3776" s="2">
        <f t="shared" si="303"/>
        <v>39970</v>
      </c>
      <c r="D3776">
        <f t="shared" si="304"/>
        <v>22</v>
      </c>
      <c r="E3776">
        <v>75</v>
      </c>
      <c r="F3776" s="3">
        <v>419.94499999999999</v>
      </c>
      <c r="G3776" s="3">
        <f t="shared" si="307"/>
        <v>416.58199061999994</v>
      </c>
      <c r="H3776" s="3">
        <f t="shared" si="307"/>
        <v>413.15130973000009</v>
      </c>
      <c r="I3776" s="3">
        <f t="shared" si="307"/>
        <v>414.03328529000015</v>
      </c>
    </row>
    <row r="3777" spans="3:9">
      <c r="C3777" s="2">
        <f t="shared" si="303"/>
        <v>39970</v>
      </c>
      <c r="D3777">
        <f t="shared" si="304"/>
        <v>23</v>
      </c>
      <c r="E3777">
        <v>74</v>
      </c>
      <c r="F3777" s="3">
        <v>380.85500000000002</v>
      </c>
      <c r="G3777" s="3">
        <f t="shared" si="307"/>
        <v>407.87980266</v>
      </c>
      <c r="H3777" s="3">
        <f t="shared" si="307"/>
        <v>404.5242722800001</v>
      </c>
      <c r="I3777" s="3">
        <f t="shared" si="307"/>
        <v>404.71825114999962</v>
      </c>
    </row>
    <row r="3778" spans="3:9">
      <c r="C3778" s="2">
        <f t="shared" si="303"/>
        <v>39970</v>
      </c>
      <c r="D3778">
        <f t="shared" si="304"/>
        <v>24</v>
      </c>
      <c r="E3778">
        <v>71</v>
      </c>
      <c r="F3778" s="3">
        <v>332.73399999999998</v>
      </c>
      <c r="G3778" s="3">
        <f t="shared" si="307"/>
        <v>384.07599930000003</v>
      </c>
      <c r="H3778" s="3">
        <f t="shared" si="307"/>
        <v>381.36581473000001</v>
      </c>
      <c r="I3778" s="3">
        <f t="shared" si="307"/>
        <v>379.58428973000042</v>
      </c>
    </row>
    <row r="3779" spans="3:9">
      <c r="C3779" s="2">
        <f t="shared" si="303"/>
        <v>39971</v>
      </c>
      <c r="D3779">
        <f t="shared" si="304"/>
        <v>1</v>
      </c>
      <c r="E3779">
        <v>70</v>
      </c>
      <c r="F3779" s="3">
        <v>317.34199999999998</v>
      </c>
      <c r="G3779" s="3">
        <f t="shared" si="307"/>
        <v>376.90898501999993</v>
      </c>
      <c r="H3779" s="3">
        <f t="shared" si="307"/>
        <v>374.53120968000002</v>
      </c>
      <c r="I3779" s="3">
        <f t="shared" si="307"/>
        <v>372.17071119000053</v>
      </c>
    </row>
    <row r="3780" spans="3:9">
      <c r="C3780" s="2">
        <f t="shared" si="303"/>
        <v>39971</v>
      </c>
      <c r="D3780">
        <f t="shared" si="304"/>
        <v>2</v>
      </c>
      <c r="E3780">
        <v>69</v>
      </c>
      <c r="F3780" s="3">
        <v>303.613</v>
      </c>
      <c r="G3780" s="3">
        <f t="shared" si="307"/>
        <v>370.1257641599999</v>
      </c>
      <c r="H3780" s="3">
        <f t="shared" si="307"/>
        <v>368.12770963000003</v>
      </c>
      <c r="I3780" s="3">
        <f t="shared" si="307"/>
        <v>365.24915915000025</v>
      </c>
    </row>
    <row r="3781" spans="3:9">
      <c r="C3781" s="2">
        <f t="shared" si="303"/>
        <v>39971</v>
      </c>
      <c r="D3781">
        <f t="shared" si="304"/>
        <v>3</v>
      </c>
      <c r="E3781">
        <v>68</v>
      </c>
      <c r="F3781" s="3">
        <v>295.19400000000002</v>
      </c>
      <c r="G3781" s="3">
        <f t="shared" si="307"/>
        <v>363.72633672000006</v>
      </c>
      <c r="H3781" s="3">
        <f t="shared" si="307"/>
        <v>362.14851334000002</v>
      </c>
      <c r="I3781" s="3">
        <f t="shared" si="307"/>
        <v>358.82321177</v>
      </c>
    </row>
    <row r="3782" spans="3:9">
      <c r="C3782" s="2">
        <f t="shared" si="303"/>
        <v>39971</v>
      </c>
      <c r="D3782">
        <f t="shared" si="304"/>
        <v>4</v>
      </c>
      <c r="E3782">
        <v>68</v>
      </c>
      <c r="F3782" s="3">
        <v>298.59399999999999</v>
      </c>
      <c r="G3782" s="3">
        <f t="shared" si="307"/>
        <v>363.72633672000006</v>
      </c>
      <c r="H3782" s="3">
        <f t="shared" si="307"/>
        <v>362.14851334000002</v>
      </c>
      <c r="I3782" s="3">
        <f t="shared" si="307"/>
        <v>358.82321177</v>
      </c>
    </row>
    <row r="3783" spans="3:9">
      <c r="C3783" s="2">
        <f t="shared" si="303"/>
        <v>39971</v>
      </c>
      <c r="D3783">
        <f t="shared" si="304"/>
        <v>5</v>
      </c>
      <c r="E3783">
        <v>68</v>
      </c>
      <c r="F3783" s="3">
        <v>302.495</v>
      </c>
      <c r="G3783" s="3">
        <f t="shared" si="307"/>
        <v>363.72633672000006</v>
      </c>
      <c r="H3783" s="3">
        <f t="shared" si="307"/>
        <v>362.14851334000002</v>
      </c>
      <c r="I3783" s="3">
        <f t="shared" si="307"/>
        <v>358.82321177</v>
      </c>
    </row>
    <row r="3784" spans="3:9">
      <c r="C3784" s="2">
        <f t="shared" si="303"/>
        <v>39971</v>
      </c>
      <c r="D3784">
        <f t="shared" si="304"/>
        <v>6</v>
      </c>
      <c r="E3784">
        <v>67</v>
      </c>
      <c r="F3784" s="3">
        <v>310.73899999999998</v>
      </c>
      <c r="G3784" s="3">
        <f t="shared" si="307"/>
        <v>357.71070269999996</v>
      </c>
      <c r="H3784" s="3">
        <f t="shared" si="307"/>
        <v>356.58681957000005</v>
      </c>
      <c r="I3784" s="3">
        <f t="shared" si="307"/>
        <v>352.89490377000044</v>
      </c>
    </row>
    <row r="3785" spans="3:9">
      <c r="C3785" s="2">
        <f t="shared" si="303"/>
        <v>39971</v>
      </c>
      <c r="D3785">
        <f t="shared" si="304"/>
        <v>7</v>
      </c>
      <c r="E3785">
        <v>70</v>
      </c>
      <c r="F3785" s="3">
        <v>310.28300000000002</v>
      </c>
      <c r="G3785" s="3">
        <f t="shared" si="307"/>
        <v>376.90898501999993</v>
      </c>
      <c r="H3785" s="3">
        <f t="shared" si="307"/>
        <v>374.53120968000002</v>
      </c>
      <c r="I3785" s="3">
        <f t="shared" si="307"/>
        <v>372.17071119000053</v>
      </c>
    </row>
    <row r="3786" spans="3:9">
      <c r="C3786" s="2">
        <f t="shared" si="303"/>
        <v>39971</v>
      </c>
      <c r="D3786">
        <f t="shared" si="304"/>
        <v>8</v>
      </c>
      <c r="E3786">
        <v>75</v>
      </c>
      <c r="F3786" s="3">
        <v>324.32100000000003</v>
      </c>
      <c r="G3786" s="3">
        <f t="shared" si="307"/>
        <v>416.58199061999994</v>
      </c>
      <c r="H3786" s="3">
        <f t="shared" si="307"/>
        <v>413.15130973000009</v>
      </c>
      <c r="I3786" s="3">
        <f t="shared" si="307"/>
        <v>414.03328529000015</v>
      </c>
    </row>
    <row r="3787" spans="3:9">
      <c r="C3787" s="2">
        <f t="shared" si="303"/>
        <v>39971</v>
      </c>
      <c r="D3787">
        <f t="shared" si="304"/>
        <v>9</v>
      </c>
      <c r="E3787">
        <v>79</v>
      </c>
      <c r="F3787" s="3">
        <v>360.548</v>
      </c>
      <c r="G3787" s="3">
        <f t="shared" si="307"/>
        <v>455.22867666000002</v>
      </c>
      <c r="H3787" s="3">
        <f t="shared" si="307"/>
        <v>452.37858393000005</v>
      </c>
      <c r="I3787" s="3">
        <f t="shared" si="307"/>
        <v>455.66715765000077</v>
      </c>
    </row>
    <row r="3788" spans="3:9">
      <c r="C3788" s="2">
        <f t="shared" si="303"/>
        <v>39971</v>
      </c>
      <c r="D3788">
        <f t="shared" si="304"/>
        <v>10</v>
      </c>
      <c r="E3788">
        <v>83</v>
      </c>
      <c r="F3788" s="3">
        <v>408.38499999999999</v>
      </c>
      <c r="G3788" s="3">
        <f t="shared" si="307"/>
        <v>500.01605741999992</v>
      </c>
      <c r="H3788" s="3">
        <f t="shared" si="307"/>
        <v>499.48291668999991</v>
      </c>
      <c r="I3788" s="3">
        <f t="shared" si="307"/>
        <v>503.51605336999916</v>
      </c>
    </row>
    <row r="3789" spans="3:9">
      <c r="C3789" s="2">
        <f t="shared" ref="C3789:C3852" si="308">IF(D3789=1,C3788+1,C3788)</f>
        <v>39971</v>
      </c>
      <c r="D3789">
        <f t="shared" ref="D3789:D3852" si="309">IF(D3788=24,1,D3788+1)</f>
        <v>11</v>
      </c>
      <c r="E3789">
        <v>84</v>
      </c>
      <c r="F3789" s="3">
        <v>440.16300000000001</v>
      </c>
      <c r="G3789" s="3">
        <f t="shared" si="307"/>
        <v>512.17238615999986</v>
      </c>
      <c r="H3789" s="3">
        <f t="shared" si="307"/>
        <v>512.54079958</v>
      </c>
      <c r="I3789" s="3">
        <f t="shared" si="307"/>
        <v>516.29809865000061</v>
      </c>
    </row>
    <row r="3790" spans="3:9">
      <c r="C3790" s="2">
        <f t="shared" si="308"/>
        <v>39971</v>
      </c>
      <c r="D3790">
        <f t="shared" si="309"/>
        <v>12</v>
      </c>
      <c r="E3790">
        <v>84</v>
      </c>
      <c r="F3790" s="3">
        <v>453.17399999999998</v>
      </c>
      <c r="G3790" s="3">
        <f t="shared" si="307"/>
        <v>512.17238615999986</v>
      </c>
      <c r="H3790" s="3">
        <f t="shared" si="307"/>
        <v>512.54079958</v>
      </c>
      <c r="I3790" s="3">
        <f t="shared" si="307"/>
        <v>516.29809865000061</v>
      </c>
    </row>
    <row r="3791" spans="3:9">
      <c r="C3791" s="2">
        <f t="shared" si="308"/>
        <v>39971</v>
      </c>
      <c r="D3791">
        <f t="shared" si="309"/>
        <v>13</v>
      </c>
      <c r="E3791">
        <v>85</v>
      </c>
      <c r="F3791" s="3">
        <v>457.49099999999999</v>
      </c>
      <c r="G3791" s="3">
        <f t="shared" si="307"/>
        <v>524.7125083200001</v>
      </c>
      <c r="H3791" s="3">
        <f t="shared" si="307"/>
        <v>526.12500483000008</v>
      </c>
      <c r="I3791" s="3">
        <f t="shared" si="307"/>
        <v>529.3600149899994</v>
      </c>
    </row>
    <row r="3792" spans="3:9">
      <c r="C3792" s="2">
        <f t="shared" si="308"/>
        <v>39971</v>
      </c>
      <c r="D3792">
        <f t="shared" si="309"/>
        <v>14</v>
      </c>
      <c r="E3792">
        <v>85</v>
      </c>
      <c r="F3792" s="3">
        <v>465.80700000000002</v>
      </c>
      <c r="G3792" s="3">
        <f t="shared" ref="G3792:I3811" si="310">(G$3*$E3792^4)+(G$4*$E3792^3)+(G$5*$E3792^2)+(G$6*$E3792)+G$7</f>
        <v>524.7125083200001</v>
      </c>
      <c r="H3792" s="3">
        <f t="shared" si="310"/>
        <v>526.12500483000008</v>
      </c>
      <c r="I3792" s="3">
        <f t="shared" si="310"/>
        <v>529.3600149899994</v>
      </c>
    </row>
    <row r="3793" spans="3:9">
      <c r="C3793" s="2">
        <f t="shared" si="308"/>
        <v>39971</v>
      </c>
      <c r="D3793">
        <f t="shared" si="309"/>
        <v>15</v>
      </c>
      <c r="E3793">
        <v>86</v>
      </c>
      <c r="F3793" s="3">
        <v>463.72800000000001</v>
      </c>
      <c r="G3793" s="3">
        <f t="shared" si="310"/>
        <v>537.63642389999973</v>
      </c>
      <c r="H3793" s="3">
        <f t="shared" si="310"/>
        <v>540.24233368</v>
      </c>
      <c r="I3793" s="3">
        <f t="shared" si="310"/>
        <v>542.6750726299997</v>
      </c>
    </row>
    <row r="3794" spans="3:9">
      <c r="C3794" s="2">
        <f t="shared" si="308"/>
        <v>39971</v>
      </c>
      <c r="D3794">
        <f t="shared" si="309"/>
        <v>16</v>
      </c>
      <c r="E3794">
        <v>85</v>
      </c>
      <c r="F3794" s="3">
        <v>471.69499999999999</v>
      </c>
      <c r="G3794" s="3">
        <f t="shared" si="310"/>
        <v>524.7125083200001</v>
      </c>
      <c r="H3794" s="3">
        <f t="shared" si="310"/>
        <v>526.12500483000008</v>
      </c>
      <c r="I3794" s="3">
        <f t="shared" si="310"/>
        <v>529.3600149899994</v>
      </c>
    </row>
    <row r="3795" spans="3:9">
      <c r="C3795" s="2">
        <f t="shared" si="308"/>
        <v>39971</v>
      </c>
      <c r="D3795">
        <f t="shared" si="309"/>
        <v>17</v>
      </c>
      <c r="E3795">
        <v>85</v>
      </c>
      <c r="F3795" s="3">
        <v>481.322</v>
      </c>
      <c r="G3795" s="3">
        <f t="shared" si="310"/>
        <v>524.7125083200001</v>
      </c>
      <c r="H3795" s="3">
        <f t="shared" si="310"/>
        <v>526.12500483000008</v>
      </c>
      <c r="I3795" s="3">
        <f t="shared" si="310"/>
        <v>529.3600149899994</v>
      </c>
    </row>
    <row r="3796" spans="3:9">
      <c r="C3796" s="2">
        <f t="shared" si="308"/>
        <v>39971</v>
      </c>
      <c r="D3796">
        <f t="shared" si="309"/>
        <v>18</v>
      </c>
      <c r="E3796">
        <v>84</v>
      </c>
      <c r="F3796" s="3">
        <v>472.798</v>
      </c>
      <c r="G3796" s="3">
        <f t="shared" si="310"/>
        <v>512.17238615999986</v>
      </c>
      <c r="H3796" s="3">
        <f t="shared" si="310"/>
        <v>512.54079958</v>
      </c>
      <c r="I3796" s="3">
        <f t="shared" si="310"/>
        <v>516.29809865000061</v>
      </c>
    </row>
    <row r="3797" spans="3:9">
      <c r="C3797" s="2">
        <f t="shared" si="308"/>
        <v>39971</v>
      </c>
      <c r="D3797">
        <f t="shared" si="309"/>
        <v>19</v>
      </c>
      <c r="E3797">
        <v>81</v>
      </c>
      <c r="F3797" s="3">
        <v>448</v>
      </c>
      <c r="G3797" s="3">
        <f t="shared" si="310"/>
        <v>476.85478019999982</v>
      </c>
      <c r="H3797" s="3">
        <f t="shared" si="310"/>
        <v>474.91891303000011</v>
      </c>
      <c r="I3797" s="3">
        <f t="shared" si="310"/>
        <v>478.89077783000045</v>
      </c>
    </row>
    <row r="3798" spans="3:9">
      <c r="C3798" s="2">
        <f t="shared" si="308"/>
        <v>39971</v>
      </c>
      <c r="D3798">
        <f t="shared" si="309"/>
        <v>20</v>
      </c>
      <c r="E3798">
        <v>78</v>
      </c>
      <c r="F3798" s="3">
        <v>435.17700000000002</v>
      </c>
      <c r="G3798" s="3">
        <f t="shared" si="310"/>
        <v>444.99131502</v>
      </c>
      <c r="H3798" s="3">
        <f t="shared" si="310"/>
        <v>441.85029423999998</v>
      </c>
      <c r="I3798" s="3">
        <f t="shared" si="310"/>
        <v>444.63139367000173</v>
      </c>
    </row>
    <row r="3799" spans="3:9">
      <c r="C3799" s="2">
        <f t="shared" si="308"/>
        <v>39971</v>
      </c>
      <c r="D3799">
        <f t="shared" si="309"/>
        <v>21</v>
      </c>
      <c r="E3799">
        <v>78</v>
      </c>
      <c r="F3799" s="3">
        <v>428.58699999999999</v>
      </c>
      <c r="G3799" s="3">
        <f t="shared" si="310"/>
        <v>444.99131502</v>
      </c>
      <c r="H3799" s="3">
        <f t="shared" si="310"/>
        <v>441.85029423999998</v>
      </c>
      <c r="I3799" s="3">
        <f t="shared" si="310"/>
        <v>444.63139367000173</v>
      </c>
    </row>
    <row r="3800" spans="3:9">
      <c r="C3800" s="2">
        <f t="shared" si="308"/>
        <v>39971</v>
      </c>
      <c r="D3800">
        <f t="shared" si="309"/>
        <v>22</v>
      </c>
      <c r="E3800">
        <v>76</v>
      </c>
      <c r="F3800" s="3">
        <v>403.74</v>
      </c>
      <c r="G3800" s="3">
        <f t="shared" si="310"/>
        <v>425.66797199999996</v>
      </c>
      <c r="H3800" s="3">
        <f t="shared" si="310"/>
        <v>422.24345838000011</v>
      </c>
      <c r="I3800" s="3">
        <f t="shared" si="310"/>
        <v>423.79930353000015</v>
      </c>
    </row>
    <row r="3801" spans="3:9">
      <c r="C3801" s="2">
        <f t="shared" si="308"/>
        <v>39971</v>
      </c>
      <c r="D3801">
        <f t="shared" si="309"/>
        <v>23</v>
      </c>
      <c r="E3801">
        <v>76</v>
      </c>
      <c r="F3801" s="3">
        <v>369.07499999999999</v>
      </c>
      <c r="G3801" s="3">
        <f t="shared" si="310"/>
        <v>425.66797199999996</v>
      </c>
      <c r="H3801" s="3">
        <f t="shared" si="310"/>
        <v>422.24345838000011</v>
      </c>
      <c r="I3801" s="3">
        <f t="shared" si="310"/>
        <v>423.79930353000015</v>
      </c>
    </row>
    <row r="3802" spans="3:9">
      <c r="C3802" s="2">
        <f t="shared" si="308"/>
        <v>39971</v>
      </c>
      <c r="D3802">
        <f t="shared" si="309"/>
        <v>24</v>
      </c>
      <c r="E3802">
        <v>75</v>
      </c>
      <c r="F3802" s="3">
        <v>335.14499999999998</v>
      </c>
      <c r="G3802" s="3">
        <f t="shared" si="310"/>
        <v>416.58199061999994</v>
      </c>
      <c r="H3802" s="3">
        <f t="shared" si="310"/>
        <v>413.15130973000009</v>
      </c>
      <c r="I3802" s="3">
        <f t="shared" si="310"/>
        <v>414.03328529000015</v>
      </c>
    </row>
    <row r="3803" spans="3:9">
      <c r="C3803" s="2">
        <f t="shared" si="308"/>
        <v>39972</v>
      </c>
      <c r="D3803">
        <f t="shared" si="309"/>
        <v>1</v>
      </c>
      <c r="E3803">
        <v>73</v>
      </c>
      <c r="F3803" s="3">
        <v>320.66500000000002</v>
      </c>
      <c r="G3803" s="3">
        <f t="shared" si="310"/>
        <v>399.56140812000001</v>
      </c>
      <c r="H3803" s="3">
        <f t="shared" si="310"/>
        <v>396.35554479000007</v>
      </c>
      <c r="I3803" s="3">
        <f t="shared" si="310"/>
        <v>395.86549646999953</v>
      </c>
    </row>
    <row r="3804" spans="3:9">
      <c r="C3804" s="2">
        <f t="shared" si="308"/>
        <v>39972</v>
      </c>
      <c r="D3804">
        <f t="shared" si="309"/>
        <v>2</v>
      </c>
      <c r="E3804">
        <v>72</v>
      </c>
      <c r="F3804" s="3">
        <v>312.72199999999998</v>
      </c>
      <c r="G3804" s="3">
        <f t="shared" si="310"/>
        <v>391.62680699999987</v>
      </c>
      <c r="H3804" s="3">
        <f t="shared" si="310"/>
        <v>388.63832601999997</v>
      </c>
      <c r="I3804" s="3">
        <f t="shared" si="310"/>
        <v>387.48477317000021</v>
      </c>
    </row>
    <row r="3805" spans="3:9">
      <c r="C3805" s="2">
        <f t="shared" si="308"/>
        <v>39972</v>
      </c>
      <c r="D3805">
        <f t="shared" si="309"/>
        <v>3</v>
      </c>
      <c r="E3805">
        <v>73</v>
      </c>
      <c r="F3805" s="3">
        <v>313.31299999999999</v>
      </c>
      <c r="G3805" s="3">
        <f t="shared" si="310"/>
        <v>399.56140812000001</v>
      </c>
      <c r="H3805" s="3">
        <f t="shared" si="310"/>
        <v>396.35554479000007</v>
      </c>
      <c r="I3805" s="3">
        <f t="shared" si="310"/>
        <v>395.86549646999953</v>
      </c>
    </row>
    <row r="3806" spans="3:9">
      <c r="C3806" s="2">
        <f t="shared" si="308"/>
        <v>39972</v>
      </c>
      <c r="D3806">
        <f t="shared" si="309"/>
        <v>4</v>
      </c>
      <c r="E3806">
        <v>72</v>
      </c>
      <c r="F3806" s="3">
        <v>314.505</v>
      </c>
      <c r="G3806" s="3">
        <f t="shared" si="310"/>
        <v>391.62680699999987</v>
      </c>
      <c r="H3806" s="3">
        <f t="shared" si="310"/>
        <v>388.63832601999997</v>
      </c>
      <c r="I3806" s="3">
        <f t="shared" si="310"/>
        <v>387.48477317000021</v>
      </c>
    </row>
    <row r="3807" spans="3:9">
      <c r="C3807" s="2">
        <f t="shared" si="308"/>
        <v>39972</v>
      </c>
      <c r="D3807">
        <f t="shared" si="309"/>
        <v>5</v>
      </c>
      <c r="E3807">
        <v>70</v>
      </c>
      <c r="F3807" s="3">
        <v>312.25799999999998</v>
      </c>
      <c r="G3807" s="3">
        <f t="shared" si="310"/>
        <v>376.90898501999993</v>
      </c>
      <c r="H3807" s="3">
        <f t="shared" si="310"/>
        <v>374.53120968000002</v>
      </c>
      <c r="I3807" s="3">
        <f t="shared" si="310"/>
        <v>372.17071119000053</v>
      </c>
    </row>
    <row r="3808" spans="3:9">
      <c r="C3808" s="2">
        <f t="shared" si="308"/>
        <v>39972</v>
      </c>
      <c r="D3808">
        <f t="shared" si="309"/>
        <v>6</v>
      </c>
      <c r="E3808">
        <v>70</v>
      </c>
      <c r="F3808" s="3">
        <v>337.90499999999997</v>
      </c>
      <c r="G3808" s="3">
        <f t="shared" si="310"/>
        <v>376.90898501999993</v>
      </c>
      <c r="H3808" s="3">
        <f t="shared" si="310"/>
        <v>374.53120968000002</v>
      </c>
      <c r="I3808" s="3">
        <f t="shared" si="310"/>
        <v>372.17071119000053</v>
      </c>
    </row>
    <row r="3809" spans="3:9">
      <c r="C3809" s="2">
        <f t="shared" si="308"/>
        <v>39972</v>
      </c>
      <c r="D3809">
        <f t="shared" si="309"/>
        <v>7</v>
      </c>
      <c r="E3809">
        <v>72</v>
      </c>
      <c r="F3809" s="3">
        <v>359.17</v>
      </c>
      <c r="G3809" s="3">
        <f t="shared" si="310"/>
        <v>391.62680699999987</v>
      </c>
      <c r="H3809" s="3">
        <f t="shared" si="310"/>
        <v>388.63832601999997</v>
      </c>
      <c r="I3809" s="3">
        <f t="shared" si="310"/>
        <v>387.48477317000021</v>
      </c>
    </row>
    <row r="3810" spans="3:9">
      <c r="C3810" s="2">
        <f t="shared" si="308"/>
        <v>39972</v>
      </c>
      <c r="D3810">
        <f t="shared" si="309"/>
        <v>8</v>
      </c>
      <c r="E3810">
        <v>76</v>
      </c>
      <c r="F3810" s="3">
        <v>403.89</v>
      </c>
      <c r="G3810" s="3">
        <f t="shared" si="310"/>
        <v>425.66797199999996</v>
      </c>
      <c r="H3810" s="3">
        <f t="shared" si="310"/>
        <v>422.24345838000011</v>
      </c>
      <c r="I3810" s="3">
        <f t="shared" si="310"/>
        <v>423.79930353000015</v>
      </c>
    </row>
    <row r="3811" spans="3:9">
      <c r="C3811" s="2">
        <f t="shared" si="308"/>
        <v>39972</v>
      </c>
      <c r="D3811">
        <f t="shared" si="309"/>
        <v>9</v>
      </c>
      <c r="E3811">
        <v>79</v>
      </c>
      <c r="F3811" s="3">
        <v>471.36599999999999</v>
      </c>
      <c r="G3811" s="3">
        <f t="shared" si="310"/>
        <v>455.22867666000002</v>
      </c>
      <c r="H3811" s="3">
        <f t="shared" si="310"/>
        <v>452.37858393000005</v>
      </c>
      <c r="I3811" s="3">
        <f t="shared" si="310"/>
        <v>455.66715765000077</v>
      </c>
    </row>
    <row r="3812" spans="3:9">
      <c r="C3812" s="2">
        <f t="shared" si="308"/>
        <v>39972</v>
      </c>
      <c r="D3812">
        <f t="shared" si="309"/>
        <v>10</v>
      </c>
      <c r="E3812">
        <v>81</v>
      </c>
      <c r="F3812" s="3">
        <v>512.45699999999999</v>
      </c>
      <c r="G3812" s="3">
        <f t="shared" ref="G3812:I3831" si="311">(G$3*$E3812^4)+(G$4*$E3812^3)+(G$5*$E3812^2)+(G$6*$E3812)+G$7</f>
        <v>476.85478019999982</v>
      </c>
      <c r="H3812" s="3">
        <f t="shared" si="311"/>
        <v>474.91891303000011</v>
      </c>
      <c r="I3812" s="3">
        <f t="shared" si="311"/>
        <v>478.89077783000045</v>
      </c>
    </row>
    <row r="3813" spans="3:9">
      <c r="C3813" s="2">
        <f t="shared" si="308"/>
        <v>39972</v>
      </c>
      <c r="D3813">
        <f t="shared" si="309"/>
        <v>11</v>
      </c>
      <c r="E3813">
        <v>83</v>
      </c>
      <c r="F3813" s="3">
        <v>546.04300000000001</v>
      </c>
      <c r="G3813" s="3">
        <f t="shared" si="311"/>
        <v>500.01605741999992</v>
      </c>
      <c r="H3813" s="3">
        <f t="shared" si="311"/>
        <v>499.48291668999991</v>
      </c>
      <c r="I3813" s="3">
        <f t="shared" si="311"/>
        <v>503.51605336999916</v>
      </c>
    </row>
    <row r="3814" spans="3:9">
      <c r="C3814" s="2">
        <f t="shared" si="308"/>
        <v>39972</v>
      </c>
      <c r="D3814">
        <f t="shared" si="309"/>
        <v>12</v>
      </c>
      <c r="E3814">
        <v>84</v>
      </c>
      <c r="F3814" s="3">
        <v>561.85900000000004</v>
      </c>
      <c r="G3814" s="3">
        <f t="shared" si="311"/>
        <v>512.17238615999986</v>
      </c>
      <c r="H3814" s="3">
        <f t="shared" si="311"/>
        <v>512.54079958</v>
      </c>
      <c r="I3814" s="3">
        <f t="shared" si="311"/>
        <v>516.29809865000061</v>
      </c>
    </row>
    <row r="3815" spans="3:9">
      <c r="C3815" s="2">
        <f t="shared" si="308"/>
        <v>39972</v>
      </c>
      <c r="D3815">
        <f t="shared" si="309"/>
        <v>13</v>
      </c>
      <c r="E3815">
        <v>87</v>
      </c>
      <c r="F3815" s="3">
        <v>569.62599999999998</v>
      </c>
      <c r="G3815" s="3">
        <f t="shared" si="311"/>
        <v>550.94413289999989</v>
      </c>
      <c r="H3815" s="3">
        <f t="shared" si="311"/>
        <v>554.89958737000006</v>
      </c>
      <c r="I3815" s="3">
        <f t="shared" si="311"/>
        <v>556.2149983700001</v>
      </c>
    </row>
    <row r="3816" spans="3:9">
      <c r="C3816" s="2">
        <f t="shared" si="308"/>
        <v>39972</v>
      </c>
      <c r="D3816">
        <f t="shared" si="309"/>
        <v>14</v>
      </c>
      <c r="E3816">
        <v>86</v>
      </c>
      <c r="F3816" s="3">
        <v>575.40899999999999</v>
      </c>
      <c r="G3816" s="3">
        <f t="shared" si="311"/>
        <v>537.63642389999973</v>
      </c>
      <c r="H3816" s="3">
        <f t="shared" si="311"/>
        <v>540.24233368</v>
      </c>
      <c r="I3816" s="3">
        <f t="shared" si="311"/>
        <v>542.6750726299997</v>
      </c>
    </row>
    <row r="3817" spans="3:9">
      <c r="C3817" s="2">
        <f t="shared" si="308"/>
        <v>39972</v>
      </c>
      <c r="D3817">
        <f t="shared" si="309"/>
        <v>15</v>
      </c>
      <c r="E3817">
        <v>85</v>
      </c>
      <c r="F3817" s="3">
        <v>576.13599999999997</v>
      </c>
      <c r="G3817" s="3">
        <f t="shared" si="311"/>
        <v>524.7125083200001</v>
      </c>
      <c r="H3817" s="3">
        <f t="shared" si="311"/>
        <v>526.12500483000008</v>
      </c>
      <c r="I3817" s="3">
        <f t="shared" si="311"/>
        <v>529.3600149899994</v>
      </c>
    </row>
    <row r="3818" spans="3:9">
      <c r="C3818" s="2">
        <f t="shared" si="308"/>
        <v>39972</v>
      </c>
      <c r="D3818">
        <f t="shared" si="309"/>
        <v>16</v>
      </c>
      <c r="E3818">
        <v>84</v>
      </c>
      <c r="F3818" s="3">
        <v>571.31899999999996</v>
      </c>
      <c r="G3818" s="3">
        <f t="shared" si="311"/>
        <v>512.17238615999986</v>
      </c>
      <c r="H3818" s="3">
        <f t="shared" si="311"/>
        <v>512.54079958</v>
      </c>
      <c r="I3818" s="3">
        <f t="shared" si="311"/>
        <v>516.29809865000061</v>
      </c>
    </row>
    <row r="3819" spans="3:9">
      <c r="C3819" s="2">
        <f t="shared" si="308"/>
        <v>39972</v>
      </c>
      <c r="D3819">
        <f t="shared" si="309"/>
        <v>17</v>
      </c>
      <c r="E3819">
        <v>84</v>
      </c>
      <c r="F3819" s="3">
        <v>561.71100000000001</v>
      </c>
      <c r="G3819" s="3">
        <f t="shared" si="311"/>
        <v>512.17238615999986</v>
      </c>
      <c r="H3819" s="3">
        <f t="shared" si="311"/>
        <v>512.54079958</v>
      </c>
      <c r="I3819" s="3">
        <f t="shared" si="311"/>
        <v>516.29809865000061</v>
      </c>
    </row>
    <row r="3820" spans="3:9">
      <c r="C3820" s="2">
        <f t="shared" si="308"/>
        <v>39972</v>
      </c>
      <c r="D3820">
        <f t="shared" si="309"/>
        <v>18</v>
      </c>
      <c r="E3820">
        <v>84</v>
      </c>
      <c r="F3820" s="3">
        <v>524.36099999999999</v>
      </c>
      <c r="G3820" s="3">
        <f t="shared" si="311"/>
        <v>512.17238615999986</v>
      </c>
      <c r="H3820" s="3">
        <f t="shared" si="311"/>
        <v>512.54079958</v>
      </c>
      <c r="I3820" s="3">
        <f t="shared" si="311"/>
        <v>516.29809865000061</v>
      </c>
    </row>
    <row r="3821" spans="3:9">
      <c r="C3821" s="2">
        <f t="shared" si="308"/>
        <v>39972</v>
      </c>
      <c r="D3821">
        <f t="shared" si="309"/>
        <v>19</v>
      </c>
      <c r="E3821">
        <v>83</v>
      </c>
      <c r="F3821" s="3">
        <v>504.43</v>
      </c>
      <c r="G3821" s="3">
        <f t="shared" si="311"/>
        <v>500.01605741999992</v>
      </c>
      <c r="H3821" s="3">
        <f t="shared" si="311"/>
        <v>499.48291668999991</v>
      </c>
      <c r="I3821" s="3">
        <f t="shared" si="311"/>
        <v>503.51605336999916</v>
      </c>
    </row>
    <row r="3822" spans="3:9">
      <c r="C3822" s="2">
        <f t="shared" si="308"/>
        <v>39972</v>
      </c>
      <c r="D3822">
        <f t="shared" si="309"/>
        <v>20</v>
      </c>
      <c r="E3822">
        <v>81</v>
      </c>
      <c r="F3822" s="3">
        <v>494.23599999999999</v>
      </c>
      <c r="G3822" s="3">
        <f t="shared" si="311"/>
        <v>476.85478019999982</v>
      </c>
      <c r="H3822" s="3">
        <f t="shared" si="311"/>
        <v>474.91891303000011</v>
      </c>
      <c r="I3822" s="3">
        <f t="shared" si="311"/>
        <v>478.89077783000045</v>
      </c>
    </row>
    <row r="3823" spans="3:9">
      <c r="C3823" s="2">
        <f t="shared" si="308"/>
        <v>39972</v>
      </c>
      <c r="D3823">
        <f t="shared" si="309"/>
        <v>21</v>
      </c>
      <c r="E3823">
        <v>79</v>
      </c>
      <c r="F3823" s="3">
        <v>472.34100000000001</v>
      </c>
      <c r="G3823" s="3">
        <f t="shared" si="311"/>
        <v>455.22867666000002</v>
      </c>
      <c r="H3823" s="3">
        <f t="shared" si="311"/>
        <v>452.37858393000005</v>
      </c>
      <c r="I3823" s="3">
        <f t="shared" si="311"/>
        <v>455.66715765000077</v>
      </c>
    </row>
    <row r="3824" spans="3:9">
      <c r="C3824" s="2">
        <f t="shared" si="308"/>
        <v>39972</v>
      </c>
      <c r="D3824">
        <f t="shared" si="309"/>
        <v>22</v>
      </c>
      <c r="E3824">
        <v>77</v>
      </c>
      <c r="F3824" s="3">
        <v>433.15300000000002</v>
      </c>
      <c r="G3824" s="3">
        <f t="shared" si="311"/>
        <v>435.13774680000006</v>
      </c>
      <c r="H3824" s="3">
        <f t="shared" si="311"/>
        <v>431.80751946999999</v>
      </c>
      <c r="I3824" s="3">
        <f t="shared" si="311"/>
        <v>434.00346707000068</v>
      </c>
    </row>
    <row r="3825" spans="3:9">
      <c r="C3825" s="2">
        <f t="shared" si="308"/>
        <v>39972</v>
      </c>
      <c r="D3825">
        <f t="shared" si="309"/>
        <v>23</v>
      </c>
      <c r="E3825">
        <v>76</v>
      </c>
      <c r="F3825" s="3">
        <v>387.15199999999999</v>
      </c>
      <c r="G3825" s="3">
        <f t="shared" si="311"/>
        <v>425.66797199999996</v>
      </c>
      <c r="H3825" s="3">
        <f t="shared" si="311"/>
        <v>422.24345838000011</v>
      </c>
      <c r="I3825" s="3">
        <f t="shared" si="311"/>
        <v>423.79930353000015</v>
      </c>
    </row>
    <row r="3826" spans="3:9">
      <c r="C3826" s="2">
        <f t="shared" si="308"/>
        <v>39972</v>
      </c>
      <c r="D3826">
        <f t="shared" si="309"/>
        <v>24</v>
      </c>
      <c r="E3826">
        <v>75</v>
      </c>
      <c r="F3826" s="3">
        <v>352.28399999999999</v>
      </c>
      <c r="G3826" s="3">
        <f t="shared" si="311"/>
        <v>416.58199061999994</v>
      </c>
      <c r="H3826" s="3">
        <f t="shared" si="311"/>
        <v>413.15130973000009</v>
      </c>
      <c r="I3826" s="3">
        <f t="shared" si="311"/>
        <v>414.03328529000015</v>
      </c>
    </row>
    <row r="3827" spans="3:9">
      <c r="C3827" s="2">
        <f t="shared" si="308"/>
        <v>39973</v>
      </c>
      <c r="D3827">
        <f t="shared" si="309"/>
        <v>1</v>
      </c>
      <c r="E3827">
        <v>75</v>
      </c>
      <c r="F3827" s="3">
        <v>334.47199999999998</v>
      </c>
      <c r="G3827" s="3">
        <f t="shared" si="311"/>
        <v>416.58199061999994</v>
      </c>
      <c r="H3827" s="3">
        <f t="shared" si="311"/>
        <v>413.15130973000009</v>
      </c>
      <c r="I3827" s="3">
        <f t="shared" si="311"/>
        <v>414.03328529000015</v>
      </c>
    </row>
    <row r="3828" spans="3:9">
      <c r="C3828" s="2">
        <f t="shared" si="308"/>
        <v>39973</v>
      </c>
      <c r="D3828">
        <f t="shared" si="309"/>
        <v>2</v>
      </c>
      <c r="E3828">
        <v>73</v>
      </c>
      <c r="F3828" s="3">
        <v>329.577</v>
      </c>
      <c r="G3828" s="3">
        <f t="shared" si="311"/>
        <v>399.56140812000001</v>
      </c>
      <c r="H3828" s="3">
        <f t="shared" si="311"/>
        <v>396.35554479000007</v>
      </c>
      <c r="I3828" s="3">
        <f t="shared" si="311"/>
        <v>395.86549646999953</v>
      </c>
    </row>
    <row r="3829" spans="3:9">
      <c r="C3829" s="2">
        <f t="shared" si="308"/>
        <v>39973</v>
      </c>
      <c r="D3829">
        <f t="shared" si="309"/>
        <v>3</v>
      </c>
      <c r="E3829">
        <v>72</v>
      </c>
      <c r="F3829" s="3">
        <v>321.41199999999998</v>
      </c>
      <c r="G3829" s="3">
        <f t="shared" si="311"/>
        <v>391.62680699999987</v>
      </c>
      <c r="H3829" s="3">
        <f t="shared" si="311"/>
        <v>388.63832601999997</v>
      </c>
      <c r="I3829" s="3">
        <f t="shared" si="311"/>
        <v>387.48477317000021</v>
      </c>
    </row>
    <row r="3830" spans="3:9">
      <c r="C3830" s="2">
        <f t="shared" si="308"/>
        <v>39973</v>
      </c>
      <c r="D3830">
        <f t="shared" si="309"/>
        <v>4</v>
      </c>
      <c r="E3830">
        <v>71</v>
      </c>
      <c r="F3830" s="3">
        <v>322.23599999999999</v>
      </c>
      <c r="G3830" s="3">
        <f t="shared" si="311"/>
        <v>384.07599930000003</v>
      </c>
      <c r="H3830" s="3">
        <f t="shared" si="311"/>
        <v>381.36581473000001</v>
      </c>
      <c r="I3830" s="3">
        <f t="shared" si="311"/>
        <v>379.58428973000042</v>
      </c>
    </row>
    <row r="3831" spans="3:9">
      <c r="C3831" s="2">
        <f t="shared" si="308"/>
        <v>39973</v>
      </c>
      <c r="D3831">
        <f t="shared" si="309"/>
        <v>5</v>
      </c>
      <c r="E3831">
        <v>70</v>
      </c>
      <c r="F3831" s="3">
        <v>327.2</v>
      </c>
      <c r="G3831" s="3">
        <f t="shared" si="311"/>
        <v>376.90898501999993</v>
      </c>
      <c r="H3831" s="3">
        <f t="shared" si="311"/>
        <v>374.53120968000002</v>
      </c>
      <c r="I3831" s="3">
        <f t="shared" si="311"/>
        <v>372.17071119000053</v>
      </c>
    </row>
    <row r="3832" spans="3:9">
      <c r="C3832" s="2">
        <f t="shared" si="308"/>
        <v>39973</v>
      </c>
      <c r="D3832">
        <f t="shared" si="309"/>
        <v>6</v>
      </c>
      <c r="E3832">
        <v>70</v>
      </c>
      <c r="F3832" s="3">
        <v>353.27699999999999</v>
      </c>
      <c r="G3832" s="3">
        <f t="shared" ref="G3832:I3851" si="312">(G$3*$E3832^4)+(G$4*$E3832^3)+(G$5*$E3832^2)+(G$6*$E3832)+G$7</f>
        <v>376.90898501999993</v>
      </c>
      <c r="H3832" s="3">
        <f t="shared" si="312"/>
        <v>374.53120968000002</v>
      </c>
      <c r="I3832" s="3">
        <f t="shared" si="312"/>
        <v>372.17071119000053</v>
      </c>
    </row>
    <row r="3833" spans="3:9">
      <c r="C3833" s="2">
        <f t="shared" si="308"/>
        <v>39973</v>
      </c>
      <c r="D3833">
        <f t="shared" si="309"/>
        <v>7</v>
      </c>
      <c r="E3833">
        <v>73</v>
      </c>
      <c r="F3833" s="3">
        <v>370.79899999999998</v>
      </c>
      <c r="G3833" s="3">
        <f t="shared" si="312"/>
        <v>399.56140812000001</v>
      </c>
      <c r="H3833" s="3">
        <f t="shared" si="312"/>
        <v>396.35554479000007</v>
      </c>
      <c r="I3833" s="3">
        <f t="shared" si="312"/>
        <v>395.86549646999953</v>
      </c>
    </row>
    <row r="3834" spans="3:9">
      <c r="C3834" s="2">
        <f t="shared" si="308"/>
        <v>39973</v>
      </c>
      <c r="D3834">
        <f t="shared" si="309"/>
        <v>8</v>
      </c>
      <c r="E3834">
        <v>77</v>
      </c>
      <c r="F3834" s="3">
        <v>411.71</v>
      </c>
      <c r="G3834" s="3">
        <f t="shared" si="312"/>
        <v>435.13774680000006</v>
      </c>
      <c r="H3834" s="3">
        <f t="shared" si="312"/>
        <v>431.80751946999999</v>
      </c>
      <c r="I3834" s="3">
        <f t="shared" si="312"/>
        <v>434.00346707000068</v>
      </c>
    </row>
    <row r="3835" spans="3:9">
      <c r="C3835" s="2">
        <f t="shared" si="308"/>
        <v>39973</v>
      </c>
      <c r="D3835">
        <f t="shared" si="309"/>
        <v>9</v>
      </c>
      <c r="E3835">
        <v>81</v>
      </c>
      <c r="F3835" s="3">
        <v>478.98599999999999</v>
      </c>
      <c r="G3835" s="3">
        <f t="shared" si="312"/>
        <v>476.85478019999982</v>
      </c>
      <c r="H3835" s="3">
        <f t="shared" si="312"/>
        <v>474.91891303000011</v>
      </c>
      <c r="I3835" s="3">
        <f t="shared" si="312"/>
        <v>478.89077783000045</v>
      </c>
    </row>
    <row r="3836" spans="3:9">
      <c r="C3836" s="2">
        <f t="shared" si="308"/>
        <v>39973</v>
      </c>
      <c r="D3836">
        <f t="shared" si="309"/>
        <v>10</v>
      </c>
      <c r="E3836">
        <v>84</v>
      </c>
      <c r="F3836" s="3">
        <v>536.95100000000002</v>
      </c>
      <c r="G3836" s="3">
        <f t="shared" si="312"/>
        <v>512.17238615999986</v>
      </c>
      <c r="H3836" s="3">
        <f t="shared" si="312"/>
        <v>512.54079958</v>
      </c>
      <c r="I3836" s="3">
        <f t="shared" si="312"/>
        <v>516.29809865000061</v>
      </c>
    </row>
    <row r="3837" spans="3:9">
      <c r="C3837" s="2">
        <f t="shared" si="308"/>
        <v>39973</v>
      </c>
      <c r="D3837">
        <f t="shared" si="309"/>
        <v>11</v>
      </c>
      <c r="E3837">
        <v>87</v>
      </c>
      <c r="F3837" s="3">
        <v>570.96900000000005</v>
      </c>
      <c r="G3837" s="3">
        <f t="shared" si="312"/>
        <v>550.94413289999989</v>
      </c>
      <c r="H3837" s="3">
        <f t="shared" si="312"/>
        <v>554.89958737000006</v>
      </c>
      <c r="I3837" s="3">
        <f t="shared" si="312"/>
        <v>556.2149983700001</v>
      </c>
    </row>
    <row r="3838" spans="3:9">
      <c r="C3838" s="2">
        <f t="shared" si="308"/>
        <v>39973</v>
      </c>
      <c r="D3838">
        <f t="shared" si="309"/>
        <v>12</v>
      </c>
      <c r="E3838">
        <v>88</v>
      </c>
      <c r="F3838" s="3">
        <v>591.17700000000002</v>
      </c>
      <c r="G3838" s="3">
        <f t="shared" si="312"/>
        <v>564.63563531999989</v>
      </c>
      <c r="H3838" s="3">
        <f t="shared" si="312"/>
        <v>570.10356714</v>
      </c>
      <c r="I3838" s="3">
        <f t="shared" si="312"/>
        <v>569.94997557000079</v>
      </c>
    </row>
    <row r="3839" spans="3:9">
      <c r="C3839" s="2">
        <f t="shared" si="308"/>
        <v>39973</v>
      </c>
      <c r="D3839">
        <f t="shared" si="309"/>
        <v>13</v>
      </c>
      <c r="E3839">
        <v>87</v>
      </c>
      <c r="F3839" s="3">
        <v>598.92600000000004</v>
      </c>
      <c r="G3839" s="3">
        <f t="shared" si="312"/>
        <v>550.94413289999989</v>
      </c>
      <c r="H3839" s="3">
        <f t="shared" si="312"/>
        <v>554.89958737000006</v>
      </c>
      <c r="I3839" s="3">
        <f t="shared" si="312"/>
        <v>556.2149983700001</v>
      </c>
    </row>
    <row r="3840" spans="3:9">
      <c r="C3840" s="2">
        <f t="shared" si="308"/>
        <v>39973</v>
      </c>
      <c r="D3840">
        <f t="shared" si="309"/>
        <v>14</v>
      </c>
      <c r="E3840">
        <v>88</v>
      </c>
      <c r="F3840" s="3">
        <v>604.71900000000005</v>
      </c>
      <c r="G3840" s="3">
        <f t="shared" si="312"/>
        <v>564.63563531999989</v>
      </c>
      <c r="H3840" s="3">
        <f t="shared" si="312"/>
        <v>570.10356714</v>
      </c>
      <c r="I3840" s="3">
        <f t="shared" si="312"/>
        <v>569.94997557000079</v>
      </c>
    </row>
    <row r="3841" spans="3:9">
      <c r="C3841" s="2">
        <f t="shared" si="308"/>
        <v>39973</v>
      </c>
      <c r="D3841">
        <f t="shared" si="309"/>
        <v>15</v>
      </c>
      <c r="E3841">
        <v>88</v>
      </c>
      <c r="F3841" s="3">
        <v>600.08600000000001</v>
      </c>
      <c r="G3841" s="3">
        <f t="shared" si="312"/>
        <v>564.63563531999989</v>
      </c>
      <c r="H3841" s="3">
        <f t="shared" si="312"/>
        <v>570.10356714</v>
      </c>
      <c r="I3841" s="3">
        <f t="shared" si="312"/>
        <v>569.94997557000079</v>
      </c>
    </row>
    <row r="3842" spans="3:9">
      <c r="C3842" s="2">
        <f t="shared" si="308"/>
        <v>39973</v>
      </c>
      <c r="D3842">
        <f t="shared" si="309"/>
        <v>16</v>
      </c>
      <c r="E3842">
        <v>87</v>
      </c>
      <c r="F3842" s="3">
        <v>589.39499999999998</v>
      </c>
      <c r="G3842" s="3">
        <f t="shared" si="312"/>
        <v>550.94413289999989</v>
      </c>
      <c r="H3842" s="3">
        <f t="shared" si="312"/>
        <v>554.89958737000006</v>
      </c>
      <c r="I3842" s="3">
        <f t="shared" si="312"/>
        <v>556.2149983700001</v>
      </c>
    </row>
    <row r="3843" spans="3:9">
      <c r="C3843" s="2">
        <f t="shared" si="308"/>
        <v>39973</v>
      </c>
      <c r="D3843">
        <f t="shared" si="309"/>
        <v>17</v>
      </c>
      <c r="E3843">
        <v>88</v>
      </c>
      <c r="F3843" s="3">
        <v>582.91999999999996</v>
      </c>
      <c r="G3843" s="3">
        <f t="shared" si="312"/>
        <v>564.63563531999989</v>
      </c>
      <c r="H3843" s="3">
        <f t="shared" si="312"/>
        <v>570.10356714</v>
      </c>
      <c r="I3843" s="3">
        <f t="shared" si="312"/>
        <v>569.94997557000079</v>
      </c>
    </row>
    <row r="3844" spans="3:9">
      <c r="C3844" s="2">
        <f t="shared" si="308"/>
        <v>39973</v>
      </c>
      <c r="D3844">
        <f t="shared" si="309"/>
        <v>18</v>
      </c>
      <c r="E3844">
        <v>85</v>
      </c>
      <c r="F3844" s="3">
        <v>554.39</v>
      </c>
      <c r="G3844" s="3">
        <f t="shared" si="312"/>
        <v>524.7125083200001</v>
      </c>
      <c r="H3844" s="3">
        <f t="shared" si="312"/>
        <v>526.12500483000008</v>
      </c>
      <c r="I3844" s="3">
        <f t="shared" si="312"/>
        <v>529.3600149899994</v>
      </c>
    </row>
    <row r="3845" spans="3:9">
      <c r="C3845" s="2">
        <f t="shared" si="308"/>
        <v>39973</v>
      </c>
      <c r="D3845">
        <f t="shared" si="309"/>
        <v>19</v>
      </c>
      <c r="E3845">
        <v>84</v>
      </c>
      <c r="F3845" s="3">
        <v>528.49400000000003</v>
      </c>
      <c r="G3845" s="3">
        <f t="shared" si="312"/>
        <v>512.17238615999986</v>
      </c>
      <c r="H3845" s="3">
        <f t="shared" si="312"/>
        <v>512.54079958</v>
      </c>
      <c r="I3845" s="3">
        <f t="shared" si="312"/>
        <v>516.29809865000061</v>
      </c>
    </row>
    <row r="3846" spans="3:9">
      <c r="C3846" s="2">
        <f t="shared" si="308"/>
        <v>39973</v>
      </c>
      <c r="D3846">
        <f t="shared" si="309"/>
        <v>20</v>
      </c>
      <c r="E3846">
        <v>81</v>
      </c>
      <c r="F3846" s="3">
        <v>510.88299999999998</v>
      </c>
      <c r="G3846" s="3">
        <f t="shared" si="312"/>
        <v>476.85478019999982</v>
      </c>
      <c r="H3846" s="3">
        <f t="shared" si="312"/>
        <v>474.91891303000011</v>
      </c>
      <c r="I3846" s="3">
        <f t="shared" si="312"/>
        <v>478.89077783000045</v>
      </c>
    </row>
    <row r="3847" spans="3:9">
      <c r="C3847" s="2">
        <f t="shared" si="308"/>
        <v>39973</v>
      </c>
      <c r="D3847">
        <f t="shared" si="309"/>
        <v>21</v>
      </c>
      <c r="E3847">
        <v>81</v>
      </c>
      <c r="F3847" s="3">
        <v>495.98399999999998</v>
      </c>
      <c r="G3847" s="3">
        <f t="shared" si="312"/>
        <v>476.85478019999982</v>
      </c>
      <c r="H3847" s="3">
        <f t="shared" si="312"/>
        <v>474.91891303000011</v>
      </c>
      <c r="I3847" s="3">
        <f t="shared" si="312"/>
        <v>478.89077783000045</v>
      </c>
    </row>
    <row r="3848" spans="3:9">
      <c r="C3848" s="2">
        <f t="shared" si="308"/>
        <v>39973</v>
      </c>
      <c r="D3848">
        <f t="shared" si="309"/>
        <v>22</v>
      </c>
      <c r="E3848">
        <v>80</v>
      </c>
      <c r="F3848" s="3">
        <v>456.50400000000002</v>
      </c>
      <c r="G3848" s="3">
        <f t="shared" si="312"/>
        <v>465.84983171999988</v>
      </c>
      <c r="H3848" s="3">
        <f t="shared" si="312"/>
        <v>463.39918978000003</v>
      </c>
      <c r="I3848" s="3">
        <f t="shared" si="312"/>
        <v>467.09328989000102</v>
      </c>
    </row>
    <row r="3849" spans="3:9">
      <c r="C3849" s="2">
        <f t="shared" si="308"/>
        <v>39973</v>
      </c>
      <c r="D3849">
        <f t="shared" si="309"/>
        <v>23</v>
      </c>
      <c r="E3849">
        <v>79</v>
      </c>
      <c r="F3849" s="3">
        <v>405.69099999999997</v>
      </c>
      <c r="G3849" s="3">
        <f t="shared" si="312"/>
        <v>455.22867666000002</v>
      </c>
      <c r="H3849" s="3">
        <f t="shared" si="312"/>
        <v>452.37858393000005</v>
      </c>
      <c r="I3849" s="3">
        <f t="shared" si="312"/>
        <v>455.66715765000077</v>
      </c>
    </row>
    <row r="3850" spans="3:9">
      <c r="C3850" s="2">
        <f t="shared" si="308"/>
        <v>39973</v>
      </c>
      <c r="D3850">
        <f t="shared" si="309"/>
        <v>24</v>
      </c>
      <c r="E3850">
        <v>78</v>
      </c>
      <c r="F3850" s="3">
        <v>366.52</v>
      </c>
      <c r="G3850" s="3">
        <f t="shared" si="312"/>
        <v>444.99131502</v>
      </c>
      <c r="H3850" s="3">
        <f t="shared" si="312"/>
        <v>441.85029423999998</v>
      </c>
      <c r="I3850" s="3">
        <f t="shared" si="312"/>
        <v>444.63139367000173</v>
      </c>
    </row>
    <row r="3851" spans="3:9">
      <c r="C3851" s="2">
        <f t="shared" si="308"/>
        <v>39974</v>
      </c>
      <c r="D3851">
        <f t="shared" si="309"/>
        <v>1</v>
      </c>
      <c r="E3851">
        <v>78</v>
      </c>
      <c r="F3851" s="3">
        <v>349.214</v>
      </c>
      <c r="G3851" s="3">
        <f t="shared" si="312"/>
        <v>444.99131502</v>
      </c>
      <c r="H3851" s="3">
        <f t="shared" si="312"/>
        <v>441.85029423999998</v>
      </c>
      <c r="I3851" s="3">
        <f t="shared" si="312"/>
        <v>444.63139367000173</v>
      </c>
    </row>
    <row r="3852" spans="3:9">
      <c r="C3852" s="2">
        <f t="shared" si="308"/>
        <v>39974</v>
      </c>
      <c r="D3852">
        <f t="shared" si="309"/>
        <v>2</v>
      </c>
      <c r="E3852">
        <v>78</v>
      </c>
      <c r="F3852" s="3">
        <v>341.38900000000001</v>
      </c>
      <c r="G3852" s="3">
        <f t="shared" ref="G3852:I3871" si="313">(G$3*$E3852^4)+(G$4*$E3852^3)+(G$5*$E3852^2)+(G$6*$E3852)+G$7</f>
        <v>444.99131502</v>
      </c>
      <c r="H3852" s="3">
        <f t="shared" si="313"/>
        <v>441.85029423999998</v>
      </c>
      <c r="I3852" s="3">
        <f t="shared" si="313"/>
        <v>444.63139367000173</v>
      </c>
    </row>
    <row r="3853" spans="3:9">
      <c r="C3853" s="2">
        <f t="shared" ref="C3853:C3916" si="314">IF(D3853=1,C3852+1,C3852)</f>
        <v>39974</v>
      </c>
      <c r="D3853">
        <f t="shared" ref="D3853:D3916" si="315">IF(D3852=24,1,D3852+1)</f>
        <v>3</v>
      </c>
      <c r="E3853">
        <v>77</v>
      </c>
      <c r="F3853" s="3">
        <v>336.84199999999998</v>
      </c>
      <c r="G3853" s="3">
        <f t="shared" si="313"/>
        <v>435.13774680000006</v>
      </c>
      <c r="H3853" s="3">
        <f t="shared" si="313"/>
        <v>431.80751946999999</v>
      </c>
      <c r="I3853" s="3">
        <f t="shared" si="313"/>
        <v>434.00346707000068</v>
      </c>
    </row>
    <row r="3854" spans="3:9">
      <c r="C3854" s="2">
        <f t="shared" si="314"/>
        <v>39974</v>
      </c>
      <c r="D3854">
        <f t="shared" si="315"/>
        <v>4</v>
      </c>
      <c r="E3854">
        <v>76</v>
      </c>
      <c r="F3854" s="3">
        <v>338.44499999999999</v>
      </c>
      <c r="G3854" s="3">
        <f t="shared" si="313"/>
        <v>425.66797199999996</v>
      </c>
      <c r="H3854" s="3">
        <f t="shared" si="313"/>
        <v>422.24345838000011</v>
      </c>
      <c r="I3854" s="3">
        <f t="shared" si="313"/>
        <v>423.79930353000015</v>
      </c>
    </row>
    <row r="3855" spans="3:9">
      <c r="C3855" s="2">
        <f t="shared" si="314"/>
        <v>39974</v>
      </c>
      <c r="D3855">
        <f t="shared" si="315"/>
        <v>5</v>
      </c>
      <c r="E3855">
        <v>76</v>
      </c>
      <c r="F3855" s="3">
        <v>348.73099999999999</v>
      </c>
      <c r="G3855" s="3">
        <f t="shared" si="313"/>
        <v>425.66797199999996</v>
      </c>
      <c r="H3855" s="3">
        <f t="shared" si="313"/>
        <v>422.24345838000011</v>
      </c>
      <c r="I3855" s="3">
        <f t="shared" si="313"/>
        <v>423.79930353000015</v>
      </c>
    </row>
    <row r="3856" spans="3:9">
      <c r="C3856" s="2">
        <f t="shared" si="314"/>
        <v>39974</v>
      </c>
      <c r="D3856">
        <f t="shared" si="315"/>
        <v>6</v>
      </c>
      <c r="E3856">
        <v>76</v>
      </c>
      <c r="F3856" s="3">
        <v>367.53199999999998</v>
      </c>
      <c r="G3856" s="3">
        <f t="shared" si="313"/>
        <v>425.66797199999996</v>
      </c>
      <c r="H3856" s="3">
        <f t="shared" si="313"/>
        <v>422.24345838000011</v>
      </c>
      <c r="I3856" s="3">
        <f t="shared" si="313"/>
        <v>423.79930353000015</v>
      </c>
    </row>
    <row r="3857" spans="3:9">
      <c r="C3857" s="2">
        <f t="shared" si="314"/>
        <v>39974</v>
      </c>
      <c r="D3857">
        <f t="shared" si="315"/>
        <v>7</v>
      </c>
      <c r="E3857">
        <v>78</v>
      </c>
      <c r="F3857" s="3">
        <v>384.28399999999999</v>
      </c>
      <c r="G3857" s="3">
        <f t="shared" si="313"/>
        <v>444.99131502</v>
      </c>
      <c r="H3857" s="3">
        <f t="shared" si="313"/>
        <v>441.85029423999998</v>
      </c>
      <c r="I3857" s="3">
        <f t="shared" si="313"/>
        <v>444.63139367000173</v>
      </c>
    </row>
    <row r="3858" spans="3:9">
      <c r="C3858" s="2">
        <f t="shared" si="314"/>
        <v>39974</v>
      </c>
      <c r="D3858">
        <f t="shared" si="315"/>
        <v>8</v>
      </c>
      <c r="E3858">
        <v>81</v>
      </c>
      <c r="F3858" s="3">
        <v>430.58699999999999</v>
      </c>
      <c r="G3858" s="3">
        <f t="shared" si="313"/>
        <v>476.85478019999982</v>
      </c>
      <c r="H3858" s="3">
        <f t="shared" si="313"/>
        <v>474.91891303000011</v>
      </c>
      <c r="I3858" s="3">
        <f t="shared" si="313"/>
        <v>478.89077783000045</v>
      </c>
    </row>
    <row r="3859" spans="3:9">
      <c r="C3859" s="2">
        <f t="shared" si="314"/>
        <v>39974</v>
      </c>
      <c r="D3859">
        <f t="shared" si="315"/>
        <v>9</v>
      </c>
      <c r="E3859">
        <v>83</v>
      </c>
      <c r="F3859" s="3">
        <v>501.39</v>
      </c>
      <c r="G3859" s="3">
        <f t="shared" si="313"/>
        <v>500.01605741999992</v>
      </c>
      <c r="H3859" s="3">
        <f t="shared" si="313"/>
        <v>499.48291668999991</v>
      </c>
      <c r="I3859" s="3">
        <f t="shared" si="313"/>
        <v>503.51605336999916</v>
      </c>
    </row>
    <row r="3860" spans="3:9">
      <c r="C3860" s="2">
        <f t="shared" si="314"/>
        <v>39974</v>
      </c>
      <c r="D3860">
        <f t="shared" si="315"/>
        <v>10</v>
      </c>
      <c r="E3860">
        <v>87</v>
      </c>
      <c r="F3860" s="3">
        <v>559.57799999999997</v>
      </c>
      <c r="G3860" s="3">
        <f t="shared" si="313"/>
        <v>550.94413289999989</v>
      </c>
      <c r="H3860" s="3">
        <f t="shared" si="313"/>
        <v>554.89958737000006</v>
      </c>
      <c r="I3860" s="3">
        <f t="shared" si="313"/>
        <v>556.2149983700001</v>
      </c>
    </row>
    <row r="3861" spans="3:9">
      <c r="C3861" s="2">
        <f t="shared" si="314"/>
        <v>39974</v>
      </c>
      <c r="D3861">
        <f t="shared" si="315"/>
        <v>11</v>
      </c>
      <c r="E3861">
        <v>89</v>
      </c>
      <c r="F3861" s="3">
        <v>596.54200000000003</v>
      </c>
      <c r="G3861" s="3">
        <f t="shared" si="313"/>
        <v>578.71093115999975</v>
      </c>
      <c r="H3861" s="3">
        <f t="shared" si="313"/>
        <v>585.86107422999999</v>
      </c>
      <c r="I3861" s="3">
        <f t="shared" si="313"/>
        <v>583.84864414999993</v>
      </c>
    </row>
    <row r="3862" spans="3:9">
      <c r="C3862" s="2">
        <f t="shared" si="314"/>
        <v>39974</v>
      </c>
      <c r="D3862">
        <f t="shared" si="315"/>
        <v>12</v>
      </c>
      <c r="E3862">
        <v>89</v>
      </c>
      <c r="F3862" s="3">
        <v>608.46900000000005</v>
      </c>
      <c r="G3862" s="3">
        <f t="shared" si="313"/>
        <v>578.71093115999975</v>
      </c>
      <c r="H3862" s="3">
        <f t="shared" si="313"/>
        <v>585.86107422999999</v>
      </c>
      <c r="I3862" s="3">
        <f t="shared" si="313"/>
        <v>583.84864414999993</v>
      </c>
    </row>
    <row r="3863" spans="3:9">
      <c r="C3863" s="2">
        <f t="shared" si="314"/>
        <v>39974</v>
      </c>
      <c r="D3863">
        <f t="shared" si="315"/>
        <v>13</v>
      </c>
      <c r="E3863">
        <v>90</v>
      </c>
      <c r="F3863" s="3">
        <v>613.42999999999995</v>
      </c>
      <c r="G3863" s="3">
        <f t="shared" si="313"/>
        <v>593.1700204199999</v>
      </c>
      <c r="H3863" s="3">
        <f t="shared" si="313"/>
        <v>602.17890987999999</v>
      </c>
      <c r="I3863" s="3">
        <f t="shared" si="313"/>
        <v>597.87810059000003</v>
      </c>
    </row>
    <row r="3864" spans="3:9">
      <c r="C3864" s="2">
        <f t="shared" si="314"/>
        <v>39974</v>
      </c>
      <c r="D3864">
        <f t="shared" si="315"/>
        <v>14</v>
      </c>
      <c r="E3864">
        <v>90</v>
      </c>
      <c r="F3864" s="3">
        <v>616.88800000000003</v>
      </c>
      <c r="G3864" s="3">
        <f t="shared" si="313"/>
        <v>593.1700204199999</v>
      </c>
      <c r="H3864" s="3">
        <f t="shared" si="313"/>
        <v>602.17890987999999</v>
      </c>
      <c r="I3864" s="3">
        <f t="shared" si="313"/>
        <v>597.87810059000003</v>
      </c>
    </row>
    <row r="3865" spans="3:9">
      <c r="C3865" s="2">
        <f t="shared" si="314"/>
        <v>39974</v>
      </c>
      <c r="D3865">
        <f t="shared" si="315"/>
        <v>15</v>
      </c>
      <c r="E3865">
        <v>89</v>
      </c>
      <c r="F3865" s="3">
        <v>619.91300000000001</v>
      </c>
      <c r="G3865" s="3">
        <f t="shared" si="313"/>
        <v>578.71093115999975</v>
      </c>
      <c r="H3865" s="3">
        <f t="shared" si="313"/>
        <v>585.86107422999999</v>
      </c>
      <c r="I3865" s="3">
        <f t="shared" si="313"/>
        <v>583.84864414999993</v>
      </c>
    </row>
    <row r="3866" spans="3:9">
      <c r="C3866" s="2">
        <f t="shared" si="314"/>
        <v>39974</v>
      </c>
      <c r="D3866">
        <f t="shared" si="315"/>
        <v>16</v>
      </c>
      <c r="E3866">
        <v>89</v>
      </c>
      <c r="F3866" s="3">
        <v>613.82000000000005</v>
      </c>
      <c r="G3866" s="3">
        <f t="shared" si="313"/>
        <v>578.71093115999975</v>
      </c>
      <c r="H3866" s="3">
        <f t="shared" si="313"/>
        <v>585.86107422999999</v>
      </c>
      <c r="I3866" s="3">
        <f t="shared" si="313"/>
        <v>583.84864414999993</v>
      </c>
    </row>
    <row r="3867" spans="3:9">
      <c r="C3867" s="2">
        <f t="shared" si="314"/>
        <v>39974</v>
      </c>
      <c r="D3867">
        <f t="shared" si="315"/>
        <v>17</v>
      </c>
      <c r="E3867">
        <v>88</v>
      </c>
      <c r="F3867" s="3">
        <v>609.31100000000004</v>
      </c>
      <c r="G3867" s="3">
        <f t="shared" si="313"/>
        <v>564.63563531999989</v>
      </c>
      <c r="H3867" s="3">
        <f t="shared" si="313"/>
        <v>570.10356714</v>
      </c>
      <c r="I3867" s="3">
        <f t="shared" si="313"/>
        <v>569.94997557000079</v>
      </c>
    </row>
    <row r="3868" spans="3:9">
      <c r="C3868" s="2">
        <f t="shared" si="314"/>
        <v>39974</v>
      </c>
      <c r="D3868">
        <f t="shared" si="315"/>
        <v>18</v>
      </c>
      <c r="E3868">
        <v>87</v>
      </c>
      <c r="F3868" s="3">
        <v>577.02</v>
      </c>
      <c r="G3868" s="3">
        <f t="shared" si="313"/>
        <v>550.94413289999989</v>
      </c>
      <c r="H3868" s="3">
        <f t="shared" si="313"/>
        <v>554.89958737000006</v>
      </c>
      <c r="I3868" s="3">
        <f t="shared" si="313"/>
        <v>556.2149983700001</v>
      </c>
    </row>
    <row r="3869" spans="3:9">
      <c r="C3869" s="2">
        <f t="shared" si="314"/>
        <v>39974</v>
      </c>
      <c r="D3869">
        <f t="shared" si="315"/>
        <v>19</v>
      </c>
      <c r="E3869">
        <v>85</v>
      </c>
      <c r="F3869" s="3">
        <v>558.68499999999995</v>
      </c>
      <c r="G3869" s="3">
        <f t="shared" si="313"/>
        <v>524.7125083200001</v>
      </c>
      <c r="H3869" s="3">
        <f t="shared" si="313"/>
        <v>526.12500483000008</v>
      </c>
      <c r="I3869" s="3">
        <f t="shared" si="313"/>
        <v>529.3600149899994</v>
      </c>
    </row>
    <row r="3870" spans="3:9">
      <c r="C3870" s="2">
        <f t="shared" si="314"/>
        <v>39974</v>
      </c>
      <c r="D3870">
        <f t="shared" si="315"/>
        <v>20</v>
      </c>
      <c r="E3870">
        <v>82</v>
      </c>
      <c r="F3870" s="3">
        <v>537.55799999999999</v>
      </c>
      <c r="G3870" s="3">
        <f t="shared" si="313"/>
        <v>488.24352210000006</v>
      </c>
      <c r="H3870" s="3">
        <f t="shared" si="313"/>
        <v>486.94455492000009</v>
      </c>
      <c r="I3870" s="3">
        <f t="shared" si="313"/>
        <v>491.03906547000048</v>
      </c>
    </row>
    <row r="3871" spans="3:9">
      <c r="C3871" s="2">
        <f t="shared" si="314"/>
        <v>39974</v>
      </c>
      <c r="D3871">
        <f t="shared" si="315"/>
        <v>21</v>
      </c>
      <c r="E3871">
        <v>81</v>
      </c>
      <c r="F3871" s="3">
        <v>514.96199999999999</v>
      </c>
      <c r="G3871" s="3">
        <f t="shared" si="313"/>
        <v>476.85478019999982</v>
      </c>
      <c r="H3871" s="3">
        <f t="shared" si="313"/>
        <v>474.91891303000011</v>
      </c>
      <c r="I3871" s="3">
        <f t="shared" si="313"/>
        <v>478.89077783000045</v>
      </c>
    </row>
    <row r="3872" spans="3:9">
      <c r="C3872" s="2">
        <f t="shared" si="314"/>
        <v>39974</v>
      </c>
      <c r="D3872">
        <f t="shared" si="315"/>
        <v>22</v>
      </c>
      <c r="E3872">
        <v>80</v>
      </c>
      <c r="F3872" s="3">
        <v>469.66899999999998</v>
      </c>
      <c r="G3872" s="3">
        <f t="shared" ref="G3872:I3891" si="316">(G$3*$E3872^4)+(G$4*$E3872^3)+(G$5*$E3872^2)+(G$6*$E3872)+G$7</f>
        <v>465.84983171999988</v>
      </c>
      <c r="H3872" s="3">
        <f t="shared" si="316"/>
        <v>463.39918978000003</v>
      </c>
      <c r="I3872" s="3">
        <f t="shared" si="316"/>
        <v>467.09328989000102</v>
      </c>
    </row>
    <row r="3873" spans="3:9">
      <c r="C3873" s="2">
        <f t="shared" si="314"/>
        <v>39974</v>
      </c>
      <c r="D3873">
        <f t="shared" si="315"/>
        <v>23</v>
      </c>
      <c r="E3873">
        <v>79</v>
      </c>
      <c r="F3873" s="3">
        <v>417.779</v>
      </c>
      <c r="G3873" s="3">
        <f t="shared" si="316"/>
        <v>455.22867666000002</v>
      </c>
      <c r="H3873" s="3">
        <f t="shared" si="316"/>
        <v>452.37858393000005</v>
      </c>
      <c r="I3873" s="3">
        <f t="shared" si="316"/>
        <v>455.66715765000077</v>
      </c>
    </row>
    <row r="3874" spans="3:9">
      <c r="C3874" s="2">
        <f t="shared" si="314"/>
        <v>39974</v>
      </c>
      <c r="D3874">
        <f t="shared" si="315"/>
        <v>24</v>
      </c>
      <c r="E3874">
        <v>79</v>
      </c>
      <c r="F3874" s="3">
        <v>380.28800000000001</v>
      </c>
      <c r="G3874" s="3">
        <f t="shared" si="316"/>
        <v>455.22867666000002</v>
      </c>
      <c r="H3874" s="3">
        <f t="shared" si="316"/>
        <v>452.37858393000005</v>
      </c>
      <c r="I3874" s="3">
        <f t="shared" si="316"/>
        <v>455.66715765000077</v>
      </c>
    </row>
    <row r="3875" spans="3:9">
      <c r="C3875" s="2">
        <f t="shared" si="314"/>
        <v>39975</v>
      </c>
      <c r="D3875">
        <f t="shared" si="315"/>
        <v>1</v>
      </c>
      <c r="E3875">
        <v>78</v>
      </c>
      <c r="F3875" s="3">
        <v>359.279</v>
      </c>
      <c r="G3875" s="3">
        <f t="shared" si="316"/>
        <v>444.99131502</v>
      </c>
      <c r="H3875" s="3">
        <f t="shared" si="316"/>
        <v>441.85029423999998</v>
      </c>
      <c r="I3875" s="3">
        <f t="shared" si="316"/>
        <v>444.63139367000173</v>
      </c>
    </row>
    <row r="3876" spans="3:9">
      <c r="C3876" s="2">
        <f t="shared" si="314"/>
        <v>39975</v>
      </c>
      <c r="D3876">
        <f t="shared" si="315"/>
        <v>2</v>
      </c>
      <c r="E3876">
        <v>78</v>
      </c>
      <c r="F3876" s="3">
        <v>348.27800000000002</v>
      </c>
      <c r="G3876" s="3">
        <f t="shared" si="316"/>
        <v>444.99131502</v>
      </c>
      <c r="H3876" s="3">
        <f t="shared" si="316"/>
        <v>441.85029423999998</v>
      </c>
      <c r="I3876" s="3">
        <f t="shared" si="316"/>
        <v>444.63139367000173</v>
      </c>
    </row>
    <row r="3877" spans="3:9">
      <c r="C3877" s="2">
        <f t="shared" si="314"/>
        <v>39975</v>
      </c>
      <c r="D3877">
        <f t="shared" si="315"/>
        <v>3</v>
      </c>
      <c r="E3877">
        <v>79</v>
      </c>
      <c r="F3877" s="3">
        <v>343.83499999999998</v>
      </c>
      <c r="G3877" s="3">
        <f t="shared" si="316"/>
        <v>455.22867666000002</v>
      </c>
      <c r="H3877" s="3">
        <f t="shared" si="316"/>
        <v>452.37858393000005</v>
      </c>
      <c r="I3877" s="3">
        <f t="shared" si="316"/>
        <v>455.66715765000077</v>
      </c>
    </row>
    <row r="3878" spans="3:9">
      <c r="C3878" s="2">
        <f t="shared" si="314"/>
        <v>39975</v>
      </c>
      <c r="D3878">
        <f t="shared" si="315"/>
        <v>4</v>
      </c>
      <c r="E3878">
        <v>78</v>
      </c>
      <c r="F3878" s="3">
        <v>349.19200000000001</v>
      </c>
      <c r="G3878" s="3">
        <f t="shared" si="316"/>
        <v>444.99131502</v>
      </c>
      <c r="H3878" s="3">
        <f t="shared" si="316"/>
        <v>441.85029423999998</v>
      </c>
      <c r="I3878" s="3">
        <f t="shared" si="316"/>
        <v>444.63139367000173</v>
      </c>
    </row>
    <row r="3879" spans="3:9">
      <c r="C3879" s="2">
        <f t="shared" si="314"/>
        <v>39975</v>
      </c>
      <c r="D3879">
        <f t="shared" si="315"/>
        <v>5</v>
      </c>
      <c r="E3879">
        <v>77</v>
      </c>
      <c r="F3879" s="3">
        <v>358.04199999999997</v>
      </c>
      <c r="G3879" s="3">
        <f t="shared" si="316"/>
        <v>435.13774680000006</v>
      </c>
      <c r="H3879" s="3">
        <f t="shared" si="316"/>
        <v>431.80751946999999</v>
      </c>
      <c r="I3879" s="3">
        <f t="shared" si="316"/>
        <v>434.00346707000068</v>
      </c>
    </row>
    <row r="3880" spans="3:9">
      <c r="C3880" s="2">
        <f t="shared" si="314"/>
        <v>39975</v>
      </c>
      <c r="D3880">
        <f t="shared" si="315"/>
        <v>6</v>
      </c>
      <c r="E3880">
        <v>76</v>
      </c>
      <c r="F3880" s="3">
        <v>383.07299999999998</v>
      </c>
      <c r="G3880" s="3">
        <f t="shared" si="316"/>
        <v>425.66797199999996</v>
      </c>
      <c r="H3880" s="3">
        <f t="shared" si="316"/>
        <v>422.24345838000011</v>
      </c>
      <c r="I3880" s="3">
        <f t="shared" si="316"/>
        <v>423.79930353000015</v>
      </c>
    </row>
    <row r="3881" spans="3:9">
      <c r="C3881" s="2">
        <f t="shared" si="314"/>
        <v>39975</v>
      </c>
      <c r="D3881">
        <f t="shared" si="315"/>
        <v>7</v>
      </c>
      <c r="E3881">
        <v>78</v>
      </c>
      <c r="F3881" s="3">
        <v>396.28800000000001</v>
      </c>
      <c r="G3881" s="3">
        <f t="shared" si="316"/>
        <v>444.99131502</v>
      </c>
      <c r="H3881" s="3">
        <f t="shared" si="316"/>
        <v>441.85029423999998</v>
      </c>
      <c r="I3881" s="3">
        <f t="shared" si="316"/>
        <v>444.63139367000173</v>
      </c>
    </row>
    <row r="3882" spans="3:9">
      <c r="C3882" s="2">
        <f t="shared" si="314"/>
        <v>39975</v>
      </c>
      <c r="D3882">
        <f t="shared" si="315"/>
        <v>8</v>
      </c>
      <c r="E3882">
        <v>80</v>
      </c>
      <c r="F3882" s="3">
        <v>434.90699999999998</v>
      </c>
      <c r="G3882" s="3">
        <f t="shared" si="316"/>
        <v>465.84983171999988</v>
      </c>
      <c r="H3882" s="3">
        <f t="shared" si="316"/>
        <v>463.39918978000003</v>
      </c>
      <c r="I3882" s="3">
        <f t="shared" si="316"/>
        <v>467.09328989000102</v>
      </c>
    </row>
    <row r="3883" spans="3:9">
      <c r="C3883" s="2">
        <f t="shared" si="314"/>
        <v>39975</v>
      </c>
      <c r="D3883">
        <f t="shared" si="315"/>
        <v>9</v>
      </c>
      <c r="E3883">
        <v>84</v>
      </c>
      <c r="F3883" s="3">
        <v>510.18799999999999</v>
      </c>
      <c r="G3883" s="3">
        <f t="shared" si="316"/>
        <v>512.17238615999986</v>
      </c>
      <c r="H3883" s="3">
        <f t="shared" si="316"/>
        <v>512.54079958</v>
      </c>
      <c r="I3883" s="3">
        <f t="shared" si="316"/>
        <v>516.29809865000061</v>
      </c>
    </row>
    <row r="3884" spans="3:9">
      <c r="C3884" s="2">
        <f t="shared" si="314"/>
        <v>39975</v>
      </c>
      <c r="D3884">
        <f t="shared" si="315"/>
        <v>10</v>
      </c>
      <c r="E3884">
        <v>86</v>
      </c>
      <c r="F3884" s="3">
        <v>569.48599999999999</v>
      </c>
      <c r="G3884" s="3">
        <f t="shared" si="316"/>
        <v>537.63642389999973</v>
      </c>
      <c r="H3884" s="3">
        <f t="shared" si="316"/>
        <v>540.24233368</v>
      </c>
      <c r="I3884" s="3">
        <f t="shared" si="316"/>
        <v>542.6750726299997</v>
      </c>
    </row>
    <row r="3885" spans="3:9">
      <c r="C3885" s="2">
        <f t="shared" si="314"/>
        <v>39975</v>
      </c>
      <c r="D3885">
        <f t="shared" si="315"/>
        <v>11</v>
      </c>
      <c r="E3885">
        <v>87</v>
      </c>
      <c r="F3885" s="3">
        <v>601.76499999999999</v>
      </c>
      <c r="G3885" s="3">
        <f t="shared" si="316"/>
        <v>550.94413289999989</v>
      </c>
      <c r="H3885" s="3">
        <f t="shared" si="316"/>
        <v>554.89958737000006</v>
      </c>
      <c r="I3885" s="3">
        <f t="shared" si="316"/>
        <v>556.2149983700001</v>
      </c>
    </row>
    <row r="3886" spans="3:9">
      <c r="C3886" s="2">
        <f t="shared" si="314"/>
        <v>39975</v>
      </c>
      <c r="D3886">
        <f t="shared" si="315"/>
        <v>12</v>
      </c>
      <c r="E3886">
        <v>89</v>
      </c>
      <c r="F3886" s="3">
        <v>608.351</v>
      </c>
      <c r="G3886" s="3">
        <f t="shared" si="316"/>
        <v>578.71093115999975</v>
      </c>
      <c r="H3886" s="3">
        <f t="shared" si="316"/>
        <v>585.86107422999999</v>
      </c>
      <c r="I3886" s="3">
        <f t="shared" si="316"/>
        <v>583.84864414999993</v>
      </c>
    </row>
    <row r="3887" spans="3:9">
      <c r="C3887" s="2">
        <f t="shared" si="314"/>
        <v>39975</v>
      </c>
      <c r="D3887">
        <f t="shared" si="315"/>
        <v>13</v>
      </c>
      <c r="E3887">
        <v>90</v>
      </c>
      <c r="F3887" s="3">
        <v>608.26499999999999</v>
      </c>
      <c r="G3887" s="3">
        <f t="shared" si="316"/>
        <v>593.1700204199999</v>
      </c>
      <c r="H3887" s="3">
        <f t="shared" si="316"/>
        <v>602.17890987999999</v>
      </c>
      <c r="I3887" s="3">
        <f t="shared" si="316"/>
        <v>597.87810059000003</v>
      </c>
    </row>
    <row r="3888" spans="3:9">
      <c r="C3888" s="2">
        <f t="shared" si="314"/>
        <v>39975</v>
      </c>
      <c r="D3888">
        <f t="shared" si="315"/>
        <v>14</v>
      </c>
      <c r="E3888">
        <v>91</v>
      </c>
      <c r="F3888" s="3">
        <v>614.18499999999995</v>
      </c>
      <c r="G3888" s="3">
        <f t="shared" si="316"/>
        <v>608.0129030999999</v>
      </c>
      <c r="H3888" s="3">
        <f t="shared" si="316"/>
        <v>619.06387533000009</v>
      </c>
      <c r="I3888" s="3">
        <f t="shared" si="316"/>
        <v>612.00389793000159</v>
      </c>
    </row>
    <row r="3889" spans="3:9">
      <c r="C3889" s="2">
        <f t="shared" si="314"/>
        <v>39975</v>
      </c>
      <c r="D3889">
        <f t="shared" si="315"/>
        <v>15</v>
      </c>
      <c r="E3889">
        <v>90</v>
      </c>
      <c r="F3889" s="3">
        <v>611.55899999999997</v>
      </c>
      <c r="G3889" s="3">
        <f t="shared" si="316"/>
        <v>593.1700204199999</v>
      </c>
      <c r="H3889" s="3">
        <f t="shared" si="316"/>
        <v>602.17890987999999</v>
      </c>
      <c r="I3889" s="3">
        <f t="shared" si="316"/>
        <v>597.87810059000003</v>
      </c>
    </row>
    <row r="3890" spans="3:9">
      <c r="C3890" s="2">
        <f t="shared" si="314"/>
        <v>39975</v>
      </c>
      <c r="D3890">
        <f t="shared" si="315"/>
        <v>16</v>
      </c>
      <c r="E3890">
        <v>89</v>
      </c>
      <c r="F3890" s="3">
        <v>603.18399999999997</v>
      </c>
      <c r="G3890" s="3">
        <f t="shared" si="316"/>
        <v>578.71093115999975</v>
      </c>
      <c r="H3890" s="3">
        <f t="shared" si="316"/>
        <v>585.86107422999999</v>
      </c>
      <c r="I3890" s="3">
        <f t="shared" si="316"/>
        <v>583.84864414999993</v>
      </c>
    </row>
    <row r="3891" spans="3:9">
      <c r="C3891" s="2">
        <f t="shared" si="314"/>
        <v>39975</v>
      </c>
      <c r="D3891">
        <f t="shared" si="315"/>
        <v>17</v>
      </c>
      <c r="E3891">
        <v>88</v>
      </c>
      <c r="F3891" s="3">
        <v>600.851</v>
      </c>
      <c r="G3891" s="3">
        <f t="shared" si="316"/>
        <v>564.63563531999989</v>
      </c>
      <c r="H3891" s="3">
        <f t="shared" si="316"/>
        <v>570.10356714</v>
      </c>
      <c r="I3891" s="3">
        <f t="shared" si="316"/>
        <v>569.94997557000079</v>
      </c>
    </row>
    <row r="3892" spans="3:9">
      <c r="C3892" s="2">
        <f t="shared" si="314"/>
        <v>39975</v>
      </c>
      <c r="D3892">
        <f t="shared" si="315"/>
        <v>18</v>
      </c>
      <c r="E3892">
        <v>86</v>
      </c>
      <c r="F3892" s="3">
        <v>559.33799999999997</v>
      </c>
      <c r="G3892" s="3">
        <f t="shared" ref="G3892:I3911" si="317">(G$3*$E3892^4)+(G$4*$E3892^3)+(G$5*$E3892^2)+(G$6*$E3892)+G$7</f>
        <v>537.63642389999973</v>
      </c>
      <c r="H3892" s="3">
        <f t="shared" si="317"/>
        <v>540.24233368</v>
      </c>
      <c r="I3892" s="3">
        <f t="shared" si="317"/>
        <v>542.6750726299997</v>
      </c>
    </row>
    <row r="3893" spans="3:9">
      <c r="C3893" s="2">
        <f t="shared" si="314"/>
        <v>39975</v>
      </c>
      <c r="D3893">
        <f t="shared" si="315"/>
        <v>19</v>
      </c>
      <c r="E3893">
        <v>84</v>
      </c>
      <c r="F3893" s="3">
        <v>540.76300000000003</v>
      </c>
      <c r="G3893" s="3">
        <f t="shared" si="317"/>
        <v>512.17238615999986</v>
      </c>
      <c r="H3893" s="3">
        <f t="shared" si="317"/>
        <v>512.54079958</v>
      </c>
      <c r="I3893" s="3">
        <f t="shared" si="317"/>
        <v>516.29809865000061</v>
      </c>
    </row>
    <row r="3894" spans="3:9">
      <c r="C3894" s="2">
        <f t="shared" si="314"/>
        <v>39975</v>
      </c>
      <c r="D3894">
        <f t="shared" si="315"/>
        <v>20</v>
      </c>
      <c r="E3894">
        <v>81</v>
      </c>
      <c r="F3894" s="3">
        <v>527.80100000000004</v>
      </c>
      <c r="G3894" s="3">
        <f t="shared" si="317"/>
        <v>476.85478019999982</v>
      </c>
      <c r="H3894" s="3">
        <f t="shared" si="317"/>
        <v>474.91891303000011</v>
      </c>
      <c r="I3894" s="3">
        <f t="shared" si="317"/>
        <v>478.89077783000045</v>
      </c>
    </row>
    <row r="3895" spans="3:9">
      <c r="C3895" s="2">
        <f t="shared" si="314"/>
        <v>39975</v>
      </c>
      <c r="D3895">
        <f t="shared" si="315"/>
        <v>21</v>
      </c>
      <c r="E3895">
        <v>80</v>
      </c>
      <c r="F3895" s="3">
        <v>516.68600000000004</v>
      </c>
      <c r="G3895" s="3">
        <f t="shared" si="317"/>
        <v>465.84983171999988</v>
      </c>
      <c r="H3895" s="3">
        <f t="shared" si="317"/>
        <v>463.39918978000003</v>
      </c>
      <c r="I3895" s="3">
        <f t="shared" si="317"/>
        <v>467.09328989000102</v>
      </c>
    </row>
    <row r="3896" spans="3:9">
      <c r="C3896" s="2">
        <f t="shared" si="314"/>
        <v>39975</v>
      </c>
      <c r="D3896">
        <f t="shared" si="315"/>
        <v>22</v>
      </c>
      <c r="E3896">
        <v>79</v>
      </c>
      <c r="F3896" s="3">
        <v>473.94499999999999</v>
      </c>
      <c r="G3896" s="3">
        <f t="shared" si="317"/>
        <v>455.22867666000002</v>
      </c>
      <c r="H3896" s="3">
        <f t="shared" si="317"/>
        <v>452.37858393000005</v>
      </c>
      <c r="I3896" s="3">
        <f t="shared" si="317"/>
        <v>455.66715765000077</v>
      </c>
    </row>
    <row r="3897" spans="3:9">
      <c r="C3897" s="2">
        <f t="shared" si="314"/>
        <v>39975</v>
      </c>
      <c r="D3897">
        <f t="shared" si="315"/>
        <v>23</v>
      </c>
      <c r="E3897">
        <v>79</v>
      </c>
      <c r="F3897" s="3">
        <v>416.524</v>
      </c>
      <c r="G3897" s="3">
        <f t="shared" si="317"/>
        <v>455.22867666000002</v>
      </c>
      <c r="H3897" s="3">
        <f t="shared" si="317"/>
        <v>452.37858393000005</v>
      </c>
      <c r="I3897" s="3">
        <f t="shared" si="317"/>
        <v>455.66715765000077</v>
      </c>
    </row>
    <row r="3898" spans="3:9">
      <c r="C3898" s="2">
        <f t="shared" si="314"/>
        <v>39975</v>
      </c>
      <c r="D3898">
        <f t="shared" si="315"/>
        <v>24</v>
      </c>
      <c r="E3898">
        <v>79</v>
      </c>
      <c r="F3898" s="3">
        <v>376.60500000000002</v>
      </c>
      <c r="G3898" s="3">
        <f t="shared" si="317"/>
        <v>455.22867666000002</v>
      </c>
      <c r="H3898" s="3">
        <f t="shared" si="317"/>
        <v>452.37858393000005</v>
      </c>
      <c r="I3898" s="3">
        <f t="shared" si="317"/>
        <v>455.66715765000077</v>
      </c>
    </row>
    <row r="3899" spans="3:9">
      <c r="C3899" s="2">
        <f t="shared" si="314"/>
        <v>39976</v>
      </c>
      <c r="D3899">
        <f t="shared" si="315"/>
        <v>1</v>
      </c>
      <c r="E3899">
        <v>78</v>
      </c>
      <c r="F3899" s="3">
        <v>359.04</v>
      </c>
      <c r="G3899" s="3">
        <f t="shared" si="317"/>
        <v>444.99131502</v>
      </c>
      <c r="H3899" s="3">
        <f t="shared" si="317"/>
        <v>441.85029423999998</v>
      </c>
      <c r="I3899" s="3">
        <f t="shared" si="317"/>
        <v>444.63139367000173</v>
      </c>
    </row>
    <row r="3900" spans="3:9">
      <c r="C3900" s="2">
        <f t="shared" si="314"/>
        <v>39976</v>
      </c>
      <c r="D3900">
        <f t="shared" si="315"/>
        <v>2</v>
      </c>
      <c r="E3900">
        <v>78</v>
      </c>
      <c r="F3900" s="3">
        <v>354.56900000000002</v>
      </c>
      <c r="G3900" s="3">
        <f t="shared" si="317"/>
        <v>444.99131502</v>
      </c>
      <c r="H3900" s="3">
        <f t="shared" si="317"/>
        <v>441.85029423999998</v>
      </c>
      <c r="I3900" s="3">
        <f t="shared" si="317"/>
        <v>444.63139367000173</v>
      </c>
    </row>
    <row r="3901" spans="3:9">
      <c r="C3901" s="2">
        <f t="shared" si="314"/>
        <v>39976</v>
      </c>
      <c r="D3901">
        <f t="shared" si="315"/>
        <v>3</v>
      </c>
      <c r="E3901">
        <v>78</v>
      </c>
      <c r="F3901" s="3">
        <v>351.81</v>
      </c>
      <c r="G3901" s="3">
        <f t="shared" si="317"/>
        <v>444.99131502</v>
      </c>
      <c r="H3901" s="3">
        <f t="shared" si="317"/>
        <v>441.85029423999998</v>
      </c>
      <c r="I3901" s="3">
        <f t="shared" si="317"/>
        <v>444.63139367000173</v>
      </c>
    </row>
    <row r="3902" spans="3:9">
      <c r="C3902" s="2">
        <f t="shared" si="314"/>
        <v>39976</v>
      </c>
      <c r="D3902">
        <f t="shared" si="315"/>
        <v>4</v>
      </c>
      <c r="E3902">
        <v>78</v>
      </c>
      <c r="F3902" s="3">
        <v>349.63299999999998</v>
      </c>
      <c r="G3902" s="3">
        <f t="shared" si="317"/>
        <v>444.99131502</v>
      </c>
      <c r="H3902" s="3">
        <f t="shared" si="317"/>
        <v>441.85029423999998</v>
      </c>
      <c r="I3902" s="3">
        <f t="shared" si="317"/>
        <v>444.63139367000173</v>
      </c>
    </row>
    <row r="3903" spans="3:9">
      <c r="C3903" s="2">
        <f t="shared" si="314"/>
        <v>39976</v>
      </c>
      <c r="D3903">
        <f t="shared" si="315"/>
        <v>5</v>
      </c>
      <c r="E3903">
        <v>77</v>
      </c>
      <c r="F3903" s="3">
        <v>357.68</v>
      </c>
      <c r="G3903" s="3">
        <f t="shared" si="317"/>
        <v>435.13774680000006</v>
      </c>
      <c r="H3903" s="3">
        <f t="shared" si="317"/>
        <v>431.80751946999999</v>
      </c>
      <c r="I3903" s="3">
        <f t="shared" si="317"/>
        <v>434.00346707000068</v>
      </c>
    </row>
    <row r="3904" spans="3:9">
      <c r="C3904" s="2">
        <f t="shared" si="314"/>
        <v>39976</v>
      </c>
      <c r="D3904">
        <f t="shared" si="315"/>
        <v>6</v>
      </c>
      <c r="E3904">
        <v>77</v>
      </c>
      <c r="F3904" s="3">
        <v>375.66199999999998</v>
      </c>
      <c r="G3904" s="3">
        <f t="shared" si="317"/>
        <v>435.13774680000006</v>
      </c>
      <c r="H3904" s="3">
        <f t="shared" si="317"/>
        <v>431.80751946999999</v>
      </c>
      <c r="I3904" s="3">
        <f t="shared" si="317"/>
        <v>434.00346707000068</v>
      </c>
    </row>
    <row r="3905" spans="3:9">
      <c r="C3905" s="2">
        <f t="shared" si="314"/>
        <v>39976</v>
      </c>
      <c r="D3905">
        <f t="shared" si="315"/>
        <v>7</v>
      </c>
      <c r="E3905">
        <v>78</v>
      </c>
      <c r="F3905" s="3">
        <v>391.18299999999999</v>
      </c>
      <c r="G3905" s="3">
        <f t="shared" si="317"/>
        <v>444.99131502</v>
      </c>
      <c r="H3905" s="3">
        <f t="shared" si="317"/>
        <v>441.85029423999998</v>
      </c>
      <c r="I3905" s="3">
        <f t="shared" si="317"/>
        <v>444.63139367000173</v>
      </c>
    </row>
    <row r="3906" spans="3:9">
      <c r="C3906" s="2">
        <f t="shared" si="314"/>
        <v>39976</v>
      </c>
      <c r="D3906">
        <f t="shared" si="315"/>
        <v>8</v>
      </c>
      <c r="E3906">
        <v>81</v>
      </c>
      <c r="F3906" s="3">
        <v>433.64299999999997</v>
      </c>
      <c r="G3906" s="3">
        <f t="shared" si="317"/>
        <v>476.85478019999982</v>
      </c>
      <c r="H3906" s="3">
        <f t="shared" si="317"/>
        <v>474.91891303000011</v>
      </c>
      <c r="I3906" s="3">
        <f t="shared" si="317"/>
        <v>478.89077783000045</v>
      </c>
    </row>
    <row r="3907" spans="3:9">
      <c r="C3907" s="2">
        <f t="shared" si="314"/>
        <v>39976</v>
      </c>
      <c r="D3907">
        <f t="shared" si="315"/>
        <v>9</v>
      </c>
      <c r="E3907">
        <v>83</v>
      </c>
      <c r="F3907" s="3">
        <v>510.77600000000001</v>
      </c>
      <c r="G3907" s="3">
        <f t="shared" si="317"/>
        <v>500.01605741999992</v>
      </c>
      <c r="H3907" s="3">
        <f t="shared" si="317"/>
        <v>499.48291668999991</v>
      </c>
      <c r="I3907" s="3">
        <f t="shared" si="317"/>
        <v>503.51605336999916</v>
      </c>
    </row>
    <row r="3908" spans="3:9">
      <c r="C3908" s="2">
        <f t="shared" si="314"/>
        <v>39976</v>
      </c>
      <c r="D3908">
        <f t="shared" si="315"/>
        <v>10</v>
      </c>
      <c r="E3908">
        <v>86</v>
      </c>
      <c r="F3908" s="3">
        <v>560.66099999999994</v>
      </c>
      <c r="G3908" s="3">
        <f t="shared" si="317"/>
        <v>537.63642389999973</v>
      </c>
      <c r="H3908" s="3">
        <f t="shared" si="317"/>
        <v>540.24233368</v>
      </c>
      <c r="I3908" s="3">
        <f t="shared" si="317"/>
        <v>542.6750726299997</v>
      </c>
    </row>
    <row r="3909" spans="3:9">
      <c r="C3909" s="2">
        <f t="shared" si="314"/>
        <v>39976</v>
      </c>
      <c r="D3909">
        <f t="shared" si="315"/>
        <v>11</v>
      </c>
      <c r="E3909">
        <v>87</v>
      </c>
      <c r="F3909" s="3">
        <v>584.67700000000002</v>
      </c>
      <c r="G3909" s="3">
        <f t="shared" si="317"/>
        <v>550.94413289999989</v>
      </c>
      <c r="H3909" s="3">
        <f t="shared" si="317"/>
        <v>554.89958737000006</v>
      </c>
      <c r="I3909" s="3">
        <f t="shared" si="317"/>
        <v>556.2149983700001</v>
      </c>
    </row>
    <row r="3910" spans="3:9">
      <c r="C3910" s="2">
        <f t="shared" si="314"/>
        <v>39976</v>
      </c>
      <c r="D3910">
        <f t="shared" si="315"/>
        <v>12</v>
      </c>
      <c r="E3910">
        <v>89</v>
      </c>
      <c r="F3910" s="3">
        <v>588.92399999999998</v>
      </c>
      <c r="G3910" s="3">
        <f t="shared" si="317"/>
        <v>578.71093115999975</v>
      </c>
      <c r="H3910" s="3">
        <f t="shared" si="317"/>
        <v>585.86107422999999</v>
      </c>
      <c r="I3910" s="3">
        <f t="shared" si="317"/>
        <v>583.84864414999993</v>
      </c>
    </row>
    <row r="3911" spans="3:9">
      <c r="C3911" s="2">
        <f t="shared" si="314"/>
        <v>39976</v>
      </c>
      <c r="D3911">
        <f t="shared" si="315"/>
        <v>13</v>
      </c>
      <c r="E3911">
        <v>88</v>
      </c>
      <c r="F3911" s="3">
        <v>596.93899999999996</v>
      </c>
      <c r="G3911" s="3">
        <f t="shared" si="317"/>
        <v>564.63563531999989</v>
      </c>
      <c r="H3911" s="3">
        <f t="shared" si="317"/>
        <v>570.10356714</v>
      </c>
      <c r="I3911" s="3">
        <f t="shared" si="317"/>
        <v>569.94997557000079</v>
      </c>
    </row>
    <row r="3912" spans="3:9">
      <c r="C3912" s="2">
        <f t="shared" si="314"/>
        <v>39976</v>
      </c>
      <c r="D3912">
        <f t="shared" si="315"/>
        <v>14</v>
      </c>
      <c r="E3912">
        <v>90</v>
      </c>
      <c r="F3912" s="3">
        <v>604.42600000000004</v>
      </c>
      <c r="G3912" s="3">
        <f t="shared" ref="G3912:I3931" si="318">(G$3*$E3912^4)+(G$4*$E3912^3)+(G$5*$E3912^2)+(G$6*$E3912)+G$7</f>
        <v>593.1700204199999</v>
      </c>
      <c r="H3912" s="3">
        <f t="shared" si="318"/>
        <v>602.17890987999999</v>
      </c>
      <c r="I3912" s="3">
        <f t="shared" si="318"/>
        <v>597.87810059000003</v>
      </c>
    </row>
    <row r="3913" spans="3:9">
      <c r="C3913" s="2">
        <f t="shared" si="314"/>
        <v>39976</v>
      </c>
      <c r="D3913">
        <f t="shared" si="315"/>
        <v>15</v>
      </c>
      <c r="E3913">
        <v>91</v>
      </c>
      <c r="F3913" s="3">
        <v>602.49</v>
      </c>
      <c r="G3913" s="3">
        <f t="shared" si="318"/>
        <v>608.0129030999999</v>
      </c>
      <c r="H3913" s="3">
        <f t="shared" si="318"/>
        <v>619.06387533000009</v>
      </c>
      <c r="I3913" s="3">
        <f t="shared" si="318"/>
        <v>612.00389793000159</v>
      </c>
    </row>
    <row r="3914" spans="3:9">
      <c r="C3914" s="2">
        <f t="shared" si="314"/>
        <v>39976</v>
      </c>
      <c r="D3914">
        <f t="shared" si="315"/>
        <v>16</v>
      </c>
      <c r="E3914">
        <v>90</v>
      </c>
      <c r="F3914" s="3">
        <v>592.05600000000004</v>
      </c>
      <c r="G3914" s="3">
        <f t="shared" si="318"/>
        <v>593.1700204199999</v>
      </c>
      <c r="H3914" s="3">
        <f t="shared" si="318"/>
        <v>602.17890987999999</v>
      </c>
      <c r="I3914" s="3">
        <f t="shared" si="318"/>
        <v>597.87810059000003</v>
      </c>
    </row>
    <row r="3915" spans="3:9">
      <c r="C3915" s="2">
        <f t="shared" si="314"/>
        <v>39976</v>
      </c>
      <c r="D3915">
        <f t="shared" si="315"/>
        <v>17</v>
      </c>
      <c r="E3915">
        <v>89</v>
      </c>
      <c r="F3915" s="3">
        <v>586.04200000000003</v>
      </c>
      <c r="G3915" s="3">
        <f t="shared" si="318"/>
        <v>578.71093115999975</v>
      </c>
      <c r="H3915" s="3">
        <f t="shared" si="318"/>
        <v>585.86107422999999</v>
      </c>
      <c r="I3915" s="3">
        <f t="shared" si="318"/>
        <v>583.84864414999993</v>
      </c>
    </row>
    <row r="3916" spans="3:9">
      <c r="C3916" s="2">
        <f t="shared" si="314"/>
        <v>39976</v>
      </c>
      <c r="D3916">
        <f t="shared" si="315"/>
        <v>18</v>
      </c>
      <c r="E3916">
        <v>87</v>
      </c>
      <c r="F3916" s="3">
        <v>560.66999999999996</v>
      </c>
      <c r="G3916" s="3">
        <f t="shared" si="318"/>
        <v>550.94413289999989</v>
      </c>
      <c r="H3916" s="3">
        <f t="shared" si="318"/>
        <v>554.89958737000006</v>
      </c>
      <c r="I3916" s="3">
        <f t="shared" si="318"/>
        <v>556.2149983700001</v>
      </c>
    </row>
    <row r="3917" spans="3:9">
      <c r="C3917" s="2">
        <f t="shared" ref="C3917:C3980" si="319">IF(D3917=1,C3916+1,C3916)</f>
        <v>39976</v>
      </c>
      <c r="D3917">
        <f t="shared" ref="D3917:D3980" si="320">IF(D3916=24,1,D3916+1)</f>
        <v>19</v>
      </c>
      <c r="E3917">
        <v>84</v>
      </c>
      <c r="F3917" s="3">
        <v>540.35599999999999</v>
      </c>
      <c r="G3917" s="3">
        <f t="shared" si="318"/>
        <v>512.17238615999986</v>
      </c>
      <c r="H3917" s="3">
        <f t="shared" si="318"/>
        <v>512.54079958</v>
      </c>
      <c r="I3917" s="3">
        <f t="shared" si="318"/>
        <v>516.29809865000061</v>
      </c>
    </row>
    <row r="3918" spans="3:9">
      <c r="C3918" s="2">
        <f t="shared" si="319"/>
        <v>39976</v>
      </c>
      <c r="D3918">
        <f t="shared" si="320"/>
        <v>20</v>
      </c>
      <c r="E3918">
        <v>81</v>
      </c>
      <c r="F3918" s="3">
        <v>520.33000000000004</v>
      </c>
      <c r="G3918" s="3">
        <f t="shared" si="318"/>
        <v>476.85478019999982</v>
      </c>
      <c r="H3918" s="3">
        <f t="shared" si="318"/>
        <v>474.91891303000011</v>
      </c>
      <c r="I3918" s="3">
        <f t="shared" si="318"/>
        <v>478.89077783000045</v>
      </c>
    </row>
    <row r="3919" spans="3:9">
      <c r="C3919" s="2">
        <f t="shared" si="319"/>
        <v>39976</v>
      </c>
      <c r="D3919">
        <f t="shared" si="320"/>
        <v>21</v>
      </c>
      <c r="E3919">
        <v>80</v>
      </c>
      <c r="F3919" s="3">
        <v>508.57900000000001</v>
      </c>
      <c r="G3919" s="3">
        <f t="shared" si="318"/>
        <v>465.84983171999988</v>
      </c>
      <c r="H3919" s="3">
        <f t="shared" si="318"/>
        <v>463.39918978000003</v>
      </c>
      <c r="I3919" s="3">
        <f t="shared" si="318"/>
        <v>467.09328989000102</v>
      </c>
    </row>
    <row r="3920" spans="3:9">
      <c r="C3920" s="2">
        <f t="shared" si="319"/>
        <v>39976</v>
      </c>
      <c r="D3920">
        <f t="shared" si="320"/>
        <v>22</v>
      </c>
      <c r="E3920">
        <v>79</v>
      </c>
      <c r="F3920" s="3">
        <v>479.46800000000002</v>
      </c>
      <c r="G3920" s="3">
        <f t="shared" si="318"/>
        <v>455.22867666000002</v>
      </c>
      <c r="H3920" s="3">
        <f t="shared" si="318"/>
        <v>452.37858393000005</v>
      </c>
      <c r="I3920" s="3">
        <f t="shared" si="318"/>
        <v>455.66715765000077</v>
      </c>
    </row>
    <row r="3921" spans="3:9">
      <c r="C3921" s="2">
        <f t="shared" si="319"/>
        <v>39976</v>
      </c>
      <c r="D3921">
        <f t="shared" si="320"/>
        <v>23</v>
      </c>
      <c r="E3921">
        <v>79</v>
      </c>
      <c r="F3921" s="3">
        <v>437.02300000000002</v>
      </c>
      <c r="G3921" s="3">
        <f t="shared" si="318"/>
        <v>455.22867666000002</v>
      </c>
      <c r="H3921" s="3">
        <f t="shared" si="318"/>
        <v>452.37858393000005</v>
      </c>
      <c r="I3921" s="3">
        <f t="shared" si="318"/>
        <v>455.66715765000077</v>
      </c>
    </row>
    <row r="3922" spans="3:9">
      <c r="C3922" s="2">
        <f t="shared" si="319"/>
        <v>39976</v>
      </c>
      <c r="D3922">
        <f t="shared" si="320"/>
        <v>24</v>
      </c>
      <c r="E3922">
        <v>78</v>
      </c>
      <c r="F3922" s="3">
        <v>383.84899999999999</v>
      </c>
      <c r="G3922" s="3">
        <f t="shared" si="318"/>
        <v>444.99131502</v>
      </c>
      <c r="H3922" s="3">
        <f t="shared" si="318"/>
        <v>441.85029423999998</v>
      </c>
      <c r="I3922" s="3">
        <f t="shared" si="318"/>
        <v>444.63139367000173</v>
      </c>
    </row>
    <row r="3923" spans="3:9">
      <c r="C3923" s="2">
        <f t="shared" si="319"/>
        <v>39977</v>
      </c>
      <c r="D3923">
        <f t="shared" si="320"/>
        <v>1</v>
      </c>
      <c r="E3923">
        <v>77</v>
      </c>
      <c r="F3923" s="3">
        <v>354.25</v>
      </c>
      <c r="G3923" s="3">
        <f t="shared" si="318"/>
        <v>435.13774680000006</v>
      </c>
      <c r="H3923" s="3">
        <f t="shared" si="318"/>
        <v>431.80751946999999</v>
      </c>
      <c r="I3923" s="3">
        <f t="shared" si="318"/>
        <v>434.00346707000068</v>
      </c>
    </row>
    <row r="3924" spans="3:9">
      <c r="C3924" s="2">
        <f t="shared" si="319"/>
        <v>39977</v>
      </c>
      <c r="D3924">
        <f t="shared" si="320"/>
        <v>2</v>
      </c>
      <c r="E3924">
        <v>78</v>
      </c>
      <c r="F3924" s="3">
        <v>346.03800000000001</v>
      </c>
      <c r="G3924" s="3">
        <f t="shared" si="318"/>
        <v>444.99131502</v>
      </c>
      <c r="H3924" s="3">
        <f t="shared" si="318"/>
        <v>441.85029423999998</v>
      </c>
      <c r="I3924" s="3">
        <f t="shared" si="318"/>
        <v>444.63139367000173</v>
      </c>
    </row>
    <row r="3925" spans="3:9">
      <c r="C3925" s="2">
        <f t="shared" si="319"/>
        <v>39977</v>
      </c>
      <c r="D3925">
        <f t="shared" si="320"/>
        <v>3</v>
      </c>
      <c r="E3925">
        <v>77</v>
      </c>
      <c r="F3925" s="3">
        <v>340.24599999999998</v>
      </c>
      <c r="G3925" s="3">
        <f t="shared" si="318"/>
        <v>435.13774680000006</v>
      </c>
      <c r="H3925" s="3">
        <f t="shared" si="318"/>
        <v>431.80751946999999</v>
      </c>
      <c r="I3925" s="3">
        <f t="shared" si="318"/>
        <v>434.00346707000068</v>
      </c>
    </row>
    <row r="3926" spans="3:9">
      <c r="C3926" s="2">
        <f t="shared" si="319"/>
        <v>39977</v>
      </c>
      <c r="D3926">
        <f t="shared" si="320"/>
        <v>4</v>
      </c>
      <c r="E3926">
        <v>77</v>
      </c>
      <c r="F3926" s="3">
        <v>343.221</v>
      </c>
      <c r="G3926" s="3">
        <f t="shared" si="318"/>
        <v>435.13774680000006</v>
      </c>
      <c r="H3926" s="3">
        <f t="shared" si="318"/>
        <v>431.80751946999999</v>
      </c>
      <c r="I3926" s="3">
        <f t="shared" si="318"/>
        <v>434.00346707000068</v>
      </c>
    </row>
    <row r="3927" spans="3:9">
      <c r="C3927" s="2">
        <f t="shared" si="319"/>
        <v>39977</v>
      </c>
      <c r="D3927">
        <f t="shared" si="320"/>
        <v>5</v>
      </c>
      <c r="E3927">
        <v>76</v>
      </c>
      <c r="F3927" s="3">
        <v>347.62400000000002</v>
      </c>
      <c r="G3927" s="3">
        <f t="shared" si="318"/>
        <v>425.66797199999996</v>
      </c>
      <c r="H3927" s="3">
        <f t="shared" si="318"/>
        <v>422.24345838000011</v>
      </c>
      <c r="I3927" s="3">
        <f t="shared" si="318"/>
        <v>423.79930353000015</v>
      </c>
    </row>
    <row r="3928" spans="3:9">
      <c r="C3928" s="2">
        <f t="shared" si="319"/>
        <v>39977</v>
      </c>
      <c r="D3928">
        <f t="shared" si="320"/>
        <v>6</v>
      </c>
      <c r="E3928">
        <v>76</v>
      </c>
      <c r="F3928" s="3">
        <v>355.34699999999998</v>
      </c>
      <c r="G3928" s="3">
        <f t="shared" si="318"/>
        <v>425.66797199999996</v>
      </c>
      <c r="H3928" s="3">
        <f t="shared" si="318"/>
        <v>422.24345838000011</v>
      </c>
      <c r="I3928" s="3">
        <f t="shared" si="318"/>
        <v>423.79930353000015</v>
      </c>
    </row>
    <row r="3929" spans="3:9">
      <c r="C3929" s="2">
        <f t="shared" si="319"/>
        <v>39977</v>
      </c>
      <c r="D3929">
        <f t="shared" si="320"/>
        <v>7</v>
      </c>
      <c r="E3929">
        <v>79</v>
      </c>
      <c r="F3929" s="3">
        <v>345.10700000000003</v>
      </c>
      <c r="G3929" s="3">
        <f t="shared" si="318"/>
        <v>455.22867666000002</v>
      </c>
      <c r="H3929" s="3">
        <f t="shared" si="318"/>
        <v>452.37858393000005</v>
      </c>
      <c r="I3929" s="3">
        <f t="shared" si="318"/>
        <v>455.66715765000077</v>
      </c>
    </row>
    <row r="3930" spans="3:9">
      <c r="C3930" s="2">
        <f t="shared" si="319"/>
        <v>39977</v>
      </c>
      <c r="D3930">
        <f t="shared" si="320"/>
        <v>8</v>
      </c>
      <c r="E3930">
        <v>81</v>
      </c>
      <c r="F3930" s="3">
        <v>370.072</v>
      </c>
      <c r="G3930" s="3">
        <f t="shared" si="318"/>
        <v>476.85478019999982</v>
      </c>
      <c r="H3930" s="3">
        <f t="shared" si="318"/>
        <v>474.91891303000011</v>
      </c>
      <c r="I3930" s="3">
        <f t="shared" si="318"/>
        <v>478.89077783000045</v>
      </c>
    </row>
    <row r="3931" spans="3:9">
      <c r="C3931" s="2">
        <f t="shared" si="319"/>
        <v>39977</v>
      </c>
      <c r="D3931">
        <f t="shared" si="320"/>
        <v>9</v>
      </c>
      <c r="E3931">
        <v>83</v>
      </c>
      <c r="F3931" s="3">
        <v>426.32900000000001</v>
      </c>
      <c r="G3931" s="3">
        <f t="shared" si="318"/>
        <v>500.01605741999992</v>
      </c>
      <c r="H3931" s="3">
        <f t="shared" si="318"/>
        <v>499.48291668999991</v>
      </c>
      <c r="I3931" s="3">
        <f t="shared" si="318"/>
        <v>503.51605336999916</v>
      </c>
    </row>
    <row r="3932" spans="3:9">
      <c r="C3932" s="2">
        <f t="shared" si="319"/>
        <v>39977</v>
      </c>
      <c r="D3932">
        <f t="shared" si="320"/>
        <v>10</v>
      </c>
      <c r="E3932">
        <v>84</v>
      </c>
      <c r="F3932" s="3">
        <v>467.46600000000001</v>
      </c>
      <c r="G3932" s="3">
        <f t="shared" ref="G3932:I3951" si="321">(G$3*$E3932^4)+(G$4*$E3932^3)+(G$5*$E3932^2)+(G$6*$E3932)+G$7</f>
        <v>512.17238615999986</v>
      </c>
      <c r="H3932" s="3">
        <f t="shared" si="321"/>
        <v>512.54079958</v>
      </c>
      <c r="I3932" s="3">
        <f t="shared" si="321"/>
        <v>516.29809865000061</v>
      </c>
    </row>
    <row r="3933" spans="3:9">
      <c r="C3933" s="2">
        <f t="shared" si="319"/>
        <v>39977</v>
      </c>
      <c r="D3933">
        <f t="shared" si="320"/>
        <v>11</v>
      </c>
      <c r="E3933">
        <v>86</v>
      </c>
      <c r="F3933" s="3">
        <v>499.57799999999997</v>
      </c>
      <c r="G3933" s="3">
        <f t="shared" si="321"/>
        <v>537.63642389999973</v>
      </c>
      <c r="H3933" s="3">
        <f t="shared" si="321"/>
        <v>540.24233368</v>
      </c>
      <c r="I3933" s="3">
        <f t="shared" si="321"/>
        <v>542.6750726299997</v>
      </c>
    </row>
    <row r="3934" spans="3:9">
      <c r="C3934" s="2">
        <f t="shared" si="319"/>
        <v>39977</v>
      </c>
      <c r="D3934">
        <f t="shared" si="320"/>
        <v>12</v>
      </c>
      <c r="E3934">
        <v>88</v>
      </c>
      <c r="F3934" s="3">
        <v>510.505</v>
      </c>
      <c r="G3934" s="3">
        <f t="shared" si="321"/>
        <v>564.63563531999989</v>
      </c>
      <c r="H3934" s="3">
        <f t="shared" si="321"/>
        <v>570.10356714</v>
      </c>
      <c r="I3934" s="3">
        <f t="shared" si="321"/>
        <v>569.94997557000079</v>
      </c>
    </row>
    <row r="3935" spans="3:9">
      <c r="C3935" s="2">
        <f t="shared" si="319"/>
        <v>39977</v>
      </c>
      <c r="D3935">
        <f t="shared" si="320"/>
        <v>13</v>
      </c>
      <c r="E3935">
        <v>90</v>
      </c>
      <c r="F3935" s="3">
        <v>519.46199999999999</v>
      </c>
      <c r="G3935" s="3">
        <f t="shared" si="321"/>
        <v>593.1700204199999</v>
      </c>
      <c r="H3935" s="3">
        <f t="shared" si="321"/>
        <v>602.17890987999999</v>
      </c>
      <c r="I3935" s="3">
        <f t="shared" si="321"/>
        <v>597.87810059000003</v>
      </c>
    </row>
    <row r="3936" spans="3:9">
      <c r="C3936" s="2">
        <f t="shared" si="319"/>
        <v>39977</v>
      </c>
      <c r="D3936">
        <f t="shared" si="320"/>
        <v>14</v>
      </c>
      <c r="E3936">
        <v>91</v>
      </c>
      <c r="F3936" s="3">
        <v>530.80600000000004</v>
      </c>
      <c r="G3936" s="3">
        <f t="shared" si="321"/>
        <v>608.0129030999999</v>
      </c>
      <c r="H3936" s="3">
        <f t="shared" si="321"/>
        <v>619.06387533000009</v>
      </c>
      <c r="I3936" s="3">
        <f t="shared" si="321"/>
        <v>612.00389793000159</v>
      </c>
    </row>
    <row r="3937" spans="3:9">
      <c r="C3937" s="2">
        <f t="shared" si="319"/>
        <v>39977</v>
      </c>
      <c r="D3937">
        <f t="shared" si="320"/>
        <v>15</v>
      </c>
      <c r="E3937">
        <v>91</v>
      </c>
      <c r="F3937" s="3">
        <v>540.26700000000005</v>
      </c>
      <c r="G3937" s="3">
        <f t="shared" si="321"/>
        <v>608.0129030999999</v>
      </c>
      <c r="H3937" s="3">
        <f t="shared" si="321"/>
        <v>619.06387533000009</v>
      </c>
      <c r="I3937" s="3">
        <f t="shared" si="321"/>
        <v>612.00389793000159</v>
      </c>
    </row>
    <row r="3938" spans="3:9">
      <c r="C3938" s="2">
        <f t="shared" si="319"/>
        <v>39977</v>
      </c>
      <c r="D3938">
        <f t="shared" si="320"/>
        <v>16</v>
      </c>
      <c r="E3938">
        <v>88</v>
      </c>
      <c r="F3938" s="3">
        <v>535.73199999999997</v>
      </c>
      <c r="G3938" s="3">
        <f t="shared" si="321"/>
        <v>564.63563531999989</v>
      </c>
      <c r="H3938" s="3">
        <f t="shared" si="321"/>
        <v>570.10356714</v>
      </c>
      <c r="I3938" s="3">
        <f t="shared" si="321"/>
        <v>569.94997557000079</v>
      </c>
    </row>
    <row r="3939" spans="3:9">
      <c r="C3939" s="2">
        <f t="shared" si="319"/>
        <v>39977</v>
      </c>
      <c r="D3939">
        <f t="shared" si="320"/>
        <v>17</v>
      </c>
      <c r="E3939">
        <v>88</v>
      </c>
      <c r="F3939" s="3">
        <v>533.18200000000002</v>
      </c>
      <c r="G3939" s="3">
        <f t="shared" si="321"/>
        <v>564.63563531999989</v>
      </c>
      <c r="H3939" s="3">
        <f t="shared" si="321"/>
        <v>570.10356714</v>
      </c>
      <c r="I3939" s="3">
        <f t="shared" si="321"/>
        <v>569.94997557000079</v>
      </c>
    </row>
    <row r="3940" spans="3:9">
      <c r="C3940" s="2">
        <f t="shared" si="319"/>
        <v>39977</v>
      </c>
      <c r="D3940">
        <f t="shared" si="320"/>
        <v>18</v>
      </c>
      <c r="E3940">
        <v>88</v>
      </c>
      <c r="F3940" s="3">
        <v>538.30700000000002</v>
      </c>
      <c r="G3940" s="3">
        <f t="shared" si="321"/>
        <v>564.63563531999989</v>
      </c>
      <c r="H3940" s="3">
        <f t="shared" si="321"/>
        <v>570.10356714</v>
      </c>
      <c r="I3940" s="3">
        <f t="shared" si="321"/>
        <v>569.94997557000079</v>
      </c>
    </row>
    <row r="3941" spans="3:9">
      <c r="C3941" s="2">
        <f t="shared" si="319"/>
        <v>39977</v>
      </c>
      <c r="D3941">
        <f t="shared" si="320"/>
        <v>19</v>
      </c>
      <c r="E3941">
        <v>86</v>
      </c>
      <c r="F3941" s="3">
        <v>530.26900000000001</v>
      </c>
      <c r="G3941" s="3">
        <f t="shared" si="321"/>
        <v>537.63642389999973</v>
      </c>
      <c r="H3941" s="3">
        <f t="shared" si="321"/>
        <v>540.24233368</v>
      </c>
      <c r="I3941" s="3">
        <f t="shared" si="321"/>
        <v>542.6750726299997</v>
      </c>
    </row>
    <row r="3942" spans="3:9">
      <c r="C3942" s="2">
        <f t="shared" si="319"/>
        <v>39977</v>
      </c>
      <c r="D3942">
        <f t="shared" si="320"/>
        <v>20</v>
      </c>
      <c r="E3942">
        <v>84</v>
      </c>
      <c r="F3942" s="3">
        <v>518.11300000000006</v>
      </c>
      <c r="G3942" s="3">
        <f t="shared" si="321"/>
        <v>512.17238615999986</v>
      </c>
      <c r="H3942" s="3">
        <f t="shared" si="321"/>
        <v>512.54079958</v>
      </c>
      <c r="I3942" s="3">
        <f t="shared" si="321"/>
        <v>516.29809865000061</v>
      </c>
    </row>
    <row r="3943" spans="3:9">
      <c r="C3943" s="2">
        <f t="shared" si="319"/>
        <v>39977</v>
      </c>
      <c r="D3943">
        <f t="shared" si="320"/>
        <v>21</v>
      </c>
      <c r="E3943">
        <v>82</v>
      </c>
      <c r="F3943" s="3">
        <v>505.06900000000002</v>
      </c>
      <c r="G3943" s="3">
        <f t="shared" si="321"/>
        <v>488.24352210000006</v>
      </c>
      <c r="H3943" s="3">
        <f t="shared" si="321"/>
        <v>486.94455492000009</v>
      </c>
      <c r="I3943" s="3">
        <f t="shared" si="321"/>
        <v>491.03906547000048</v>
      </c>
    </row>
    <row r="3944" spans="3:9">
      <c r="C3944" s="2">
        <f t="shared" si="319"/>
        <v>39977</v>
      </c>
      <c r="D3944">
        <f t="shared" si="320"/>
        <v>22</v>
      </c>
      <c r="E3944">
        <v>80</v>
      </c>
      <c r="F3944" s="3">
        <v>475.63600000000002</v>
      </c>
      <c r="G3944" s="3">
        <f t="shared" si="321"/>
        <v>465.84983171999988</v>
      </c>
      <c r="H3944" s="3">
        <f t="shared" si="321"/>
        <v>463.39918978000003</v>
      </c>
      <c r="I3944" s="3">
        <f t="shared" si="321"/>
        <v>467.09328989000102</v>
      </c>
    </row>
    <row r="3945" spans="3:9">
      <c r="C3945" s="2">
        <f t="shared" si="319"/>
        <v>39977</v>
      </c>
      <c r="D3945">
        <f t="shared" si="320"/>
        <v>23</v>
      </c>
      <c r="E3945">
        <v>80</v>
      </c>
      <c r="F3945" s="3">
        <v>438.72899999999998</v>
      </c>
      <c r="G3945" s="3">
        <f t="shared" si="321"/>
        <v>465.84983171999988</v>
      </c>
      <c r="H3945" s="3">
        <f t="shared" si="321"/>
        <v>463.39918978000003</v>
      </c>
      <c r="I3945" s="3">
        <f t="shared" si="321"/>
        <v>467.09328989000102</v>
      </c>
    </row>
    <row r="3946" spans="3:9">
      <c r="C3946" s="2">
        <f t="shared" si="319"/>
        <v>39977</v>
      </c>
      <c r="D3946">
        <f t="shared" si="320"/>
        <v>24</v>
      </c>
      <c r="E3946">
        <v>80</v>
      </c>
      <c r="F3946" s="3">
        <v>388.11599999999999</v>
      </c>
      <c r="G3946" s="3">
        <f t="shared" si="321"/>
        <v>465.84983171999988</v>
      </c>
      <c r="H3946" s="3">
        <f t="shared" si="321"/>
        <v>463.39918978000003</v>
      </c>
      <c r="I3946" s="3">
        <f t="shared" si="321"/>
        <v>467.09328989000102</v>
      </c>
    </row>
    <row r="3947" spans="3:9">
      <c r="C3947" s="2">
        <f t="shared" si="319"/>
        <v>39978</v>
      </c>
      <c r="D3947">
        <f t="shared" si="320"/>
        <v>1</v>
      </c>
      <c r="E3947">
        <v>79</v>
      </c>
      <c r="F3947" s="3">
        <v>362.50700000000001</v>
      </c>
      <c r="G3947" s="3">
        <f t="shared" si="321"/>
        <v>455.22867666000002</v>
      </c>
      <c r="H3947" s="3">
        <f t="shared" si="321"/>
        <v>452.37858393000005</v>
      </c>
      <c r="I3947" s="3">
        <f t="shared" si="321"/>
        <v>455.66715765000077</v>
      </c>
    </row>
    <row r="3948" spans="3:9">
      <c r="C3948" s="2">
        <f t="shared" si="319"/>
        <v>39978</v>
      </c>
      <c r="D3948">
        <f t="shared" si="320"/>
        <v>2</v>
      </c>
      <c r="E3948">
        <v>79</v>
      </c>
      <c r="F3948" s="3">
        <v>345.68299999999999</v>
      </c>
      <c r="G3948" s="3">
        <f t="shared" si="321"/>
        <v>455.22867666000002</v>
      </c>
      <c r="H3948" s="3">
        <f t="shared" si="321"/>
        <v>452.37858393000005</v>
      </c>
      <c r="I3948" s="3">
        <f t="shared" si="321"/>
        <v>455.66715765000077</v>
      </c>
    </row>
    <row r="3949" spans="3:9">
      <c r="C3949" s="2">
        <f t="shared" si="319"/>
        <v>39978</v>
      </c>
      <c r="D3949">
        <f t="shared" si="320"/>
        <v>3</v>
      </c>
      <c r="E3949">
        <v>78</v>
      </c>
      <c r="F3949" s="3">
        <v>339.41199999999998</v>
      </c>
      <c r="G3949" s="3">
        <f t="shared" si="321"/>
        <v>444.99131502</v>
      </c>
      <c r="H3949" s="3">
        <f t="shared" si="321"/>
        <v>441.85029423999998</v>
      </c>
      <c r="I3949" s="3">
        <f t="shared" si="321"/>
        <v>444.63139367000173</v>
      </c>
    </row>
    <row r="3950" spans="3:9">
      <c r="C3950" s="2">
        <f t="shared" si="319"/>
        <v>39978</v>
      </c>
      <c r="D3950">
        <f t="shared" si="320"/>
        <v>4</v>
      </c>
      <c r="E3950">
        <v>78</v>
      </c>
      <c r="F3950" s="3">
        <v>339.108</v>
      </c>
      <c r="G3950" s="3">
        <f t="shared" si="321"/>
        <v>444.99131502</v>
      </c>
      <c r="H3950" s="3">
        <f t="shared" si="321"/>
        <v>441.85029423999998</v>
      </c>
      <c r="I3950" s="3">
        <f t="shared" si="321"/>
        <v>444.63139367000173</v>
      </c>
    </row>
    <row r="3951" spans="3:9">
      <c r="C3951" s="2">
        <f t="shared" si="319"/>
        <v>39978</v>
      </c>
      <c r="D3951">
        <f t="shared" si="320"/>
        <v>5</v>
      </c>
      <c r="E3951">
        <v>78</v>
      </c>
      <c r="F3951" s="3">
        <v>353.75799999999998</v>
      </c>
      <c r="G3951" s="3">
        <f t="shared" si="321"/>
        <v>444.99131502</v>
      </c>
      <c r="H3951" s="3">
        <f t="shared" si="321"/>
        <v>441.85029423999998</v>
      </c>
      <c r="I3951" s="3">
        <f t="shared" si="321"/>
        <v>444.63139367000173</v>
      </c>
    </row>
    <row r="3952" spans="3:9">
      <c r="C3952" s="2">
        <f t="shared" si="319"/>
        <v>39978</v>
      </c>
      <c r="D3952">
        <f t="shared" si="320"/>
        <v>6</v>
      </c>
      <c r="E3952">
        <v>78</v>
      </c>
      <c r="F3952" s="3">
        <v>358.61500000000001</v>
      </c>
      <c r="G3952" s="3">
        <f t="shared" ref="G3952:I3971" si="322">(G$3*$E3952^4)+(G$4*$E3952^3)+(G$5*$E3952^2)+(G$6*$E3952)+G$7</f>
        <v>444.99131502</v>
      </c>
      <c r="H3952" s="3">
        <f t="shared" si="322"/>
        <v>441.85029423999998</v>
      </c>
      <c r="I3952" s="3">
        <f t="shared" si="322"/>
        <v>444.63139367000173</v>
      </c>
    </row>
    <row r="3953" spans="3:9">
      <c r="C3953" s="2">
        <f t="shared" si="319"/>
        <v>39978</v>
      </c>
      <c r="D3953">
        <f t="shared" si="320"/>
        <v>7</v>
      </c>
      <c r="E3953">
        <v>80</v>
      </c>
      <c r="F3953" s="3">
        <v>354.94499999999999</v>
      </c>
      <c r="G3953" s="3">
        <f t="shared" si="322"/>
        <v>465.84983171999988</v>
      </c>
      <c r="H3953" s="3">
        <f t="shared" si="322"/>
        <v>463.39918978000003</v>
      </c>
      <c r="I3953" s="3">
        <f t="shared" si="322"/>
        <v>467.09328989000102</v>
      </c>
    </row>
    <row r="3954" spans="3:9">
      <c r="C3954" s="2">
        <f t="shared" si="319"/>
        <v>39978</v>
      </c>
      <c r="D3954">
        <f t="shared" si="320"/>
        <v>8</v>
      </c>
      <c r="E3954">
        <v>82</v>
      </c>
      <c r="F3954" s="3">
        <v>377.59100000000001</v>
      </c>
      <c r="G3954" s="3">
        <f t="shared" si="322"/>
        <v>488.24352210000006</v>
      </c>
      <c r="H3954" s="3">
        <f t="shared" si="322"/>
        <v>486.94455492000009</v>
      </c>
      <c r="I3954" s="3">
        <f t="shared" si="322"/>
        <v>491.03906547000048</v>
      </c>
    </row>
    <row r="3955" spans="3:9">
      <c r="C3955" s="2">
        <f t="shared" si="319"/>
        <v>39978</v>
      </c>
      <c r="D3955">
        <f t="shared" si="320"/>
        <v>9</v>
      </c>
      <c r="E3955">
        <v>84</v>
      </c>
      <c r="F3955" s="3">
        <v>422.541</v>
      </c>
      <c r="G3955" s="3">
        <f t="shared" si="322"/>
        <v>512.17238615999986</v>
      </c>
      <c r="H3955" s="3">
        <f t="shared" si="322"/>
        <v>512.54079958</v>
      </c>
      <c r="I3955" s="3">
        <f t="shared" si="322"/>
        <v>516.29809865000061</v>
      </c>
    </row>
    <row r="3956" spans="3:9">
      <c r="C3956" s="2">
        <f t="shared" si="319"/>
        <v>39978</v>
      </c>
      <c r="D3956">
        <f t="shared" si="320"/>
        <v>10</v>
      </c>
      <c r="E3956">
        <v>85</v>
      </c>
      <c r="F3956" s="3">
        <v>464.74099999999999</v>
      </c>
      <c r="G3956" s="3">
        <f t="shared" si="322"/>
        <v>524.7125083200001</v>
      </c>
      <c r="H3956" s="3">
        <f t="shared" si="322"/>
        <v>526.12500483000008</v>
      </c>
      <c r="I3956" s="3">
        <f t="shared" si="322"/>
        <v>529.3600149899994</v>
      </c>
    </row>
    <row r="3957" spans="3:9">
      <c r="C3957" s="2">
        <f t="shared" si="319"/>
        <v>39978</v>
      </c>
      <c r="D3957">
        <f t="shared" si="320"/>
        <v>11</v>
      </c>
      <c r="E3957">
        <v>87</v>
      </c>
      <c r="F3957" s="3">
        <v>492.79700000000003</v>
      </c>
      <c r="G3957" s="3">
        <f t="shared" si="322"/>
        <v>550.94413289999989</v>
      </c>
      <c r="H3957" s="3">
        <f t="shared" si="322"/>
        <v>554.89958737000006</v>
      </c>
      <c r="I3957" s="3">
        <f t="shared" si="322"/>
        <v>556.2149983700001</v>
      </c>
    </row>
    <row r="3958" spans="3:9">
      <c r="C3958" s="2">
        <f t="shared" si="319"/>
        <v>39978</v>
      </c>
      <c r="D3958">
        <f t="shared" si="320"/>
        <v>12</v>
      </c>
      <c r="E3958">
        <v>88</v>
      </c>
      <c r="F3958" s="3">
        <v>498.48700000000002</v>
      </c>
      <c r="G3958" s="3">
        <f t="shared" si="322"/>
        <v>564.63563531999989</v>
      </c>
      <c r="H3958" s="3">
        <f t="shared" si="322"/>
        <v>570.10356714</v>
      </c>
      <c r="I3958" s="3">
        <f t="shared" si="322"/>
        <v>569.94997557000079</v>
      </c>
    </row>
    <row r="3959" spans="3:9">
      <c r="C3959" s="2">
        <f t="shared" si="319"/>
        <v>39978</v>
      </c>
      <c r="D3959">
        <f t="shared" si="320"/>
        <v>13</v>
      </c>
      <c r="E3959">
        <v>90</v>
      </c>
      <c r="F3959" s="3">
        <v>511.625</v>
      </c>
      <c r="G3959" s="3">
        <f t="shared" si="322"/>
        <v>593.1700204199999</v>
      </c>
      <c r="H3959" s="3">
        <f t="shared" si="322"/>
        <v>602.17890987999999</v>
      </c>
      <c r="I3959" s="3">
        <f t="shared" si="322"/>
        <v>597.87810059000003</v>
      </c>
    </row>
    <row r="3960" spans="3:9">
      <c r="C3960" s="2">
        <f t="shared" si="319"/>
        <v>39978</v>
      </c>
      <c r="D3960">
        <f t="shared" si="320"/>
        <v>14</v>
      </c>
      <c r="E3960">
        <v>88</v>
      </c>
      <c r="F3960" s="3">
        <v>512.94100000000003</v>
      </c>
      <c r="G3960" s="3">
        <f t="shared" si="322"/>
        <v>564.63563531999989</v>
      </c>
      <c r="H3960" s="3">
        <f t="shared" si="322"/>
        <v>570.10356714</v>
      </c>
      <c r="I3960" s="3">
        <f t="shared" si="322"/>
        <v>569.94997557000079</v>
      </c>
    </row>
    <row r="3961" spans="3:9">
      <c r="C3961" s="2">
        <f t="shared" si="319"/>
        <v>39978</v>
      </c>
      <c r="D3961">
        <f t="shared" si="320"/>
        <v>15</v>
      </c>
      <c r="E3961">
        <v>88</v>
      </c>
      <c r="F3961" s="3">
        <v>517.91099999999994</v>
      </c>
      <c r="G3961" s="3">
        <f t="shared" si="322"/>
        <v>564.63563531999989</v>
      </c>
      <c r="H3961" s="3">
        <f t="shared" si="322"/>
        <v>570.10356714</v>
      </c>
      <c r="I3961" s="3">
        <f t="shared" si="322"/>
        <v>569.94997557000079</v>
      </c>
    </row>
    <row r="3962" spans="3:9">
      <c r="C3962" s="2">
        <f t="shared" si="319"/>
        <v>39978</v>
      </c>
      <c r="D3962">
        <f t="shared" si="320"/>
        <v>16</v>
      </c>
      <c r="E3962">
        <v>91</v>
      </c>
      <c r="F3962" s="3">
        <v>518.04300000000001</v>
      </c>
      <c r="G3962" s="3">
        <f t="shared" si="322"/>
        <v>608.0129030999999</v>
      </c>
      <c r="H3962" s="3">
        <f t="shared" si="322"/>
        <v>619.06387533000009</v>
      </c>
      <c r="I3962" s="3">
        <f t="shared" si="322"/>
        <v>612.00389793000159</v>
      </c>
    </row>
    <row r="3963" spans="3:9">
      <c r="C3963" s="2">
        <f t="shared" si="319"/>
        <v>39978</v>
      </c>
      <c r="D3963">
        <f t="shared" si="320"/>
        <v>17</v>
      </c>
      <c r="E3963">
        <v>90</v>
      </c>
      <c r="F3963" s="3">
        <v>509.15100000000001</v>
      </c>
      <c r="G3963" s="3">
        <f t="shared" si="322"/>
        <v>593.1700204199999</v>
      </c>
      <c r="H3963" s="3">
        <f t="shared" si="322"/>
        <v>602.17890987999999</v>
      </c>
      <c r="I3963" s="3">
        <f t="shared" si="322"/>
        <v>597.87810059000003</v>
      </c>
    </row>
    <row r="3964" spans="3:9">
      <c r="C3964" s="2">
        <f t="shared" si="319"/>
        <v>39978</v>
      </c>
      <c r="D3964">
        <f t="shared" si="320"/>
        <v>18</v>
      </c>
      <c r="E3964">
        <v>89</v>
      </c>
      <c r="F3964" s="3">
        <v>494.28800000000001</v>
      </c>
      <c r="G3964" s="3">
        <f t="shared" si="322"/>
        <v>578.71093115999975</v>
      </c>
      <c r="H3964" s="3">
        <f t="shared" si="322"/>
        <v>585.86107422999999</v>
      </c>
      <c r="I3964" s="3">
        <f t="shared" si="322"/>
        <v>583.84864414999993</v>
      </c>
    </row>
    <row r="3965" spans="3:9">
      <c r="C3965" s="2">
        <f t="shared" si="319"/>
        <v>39978</v>
      </c>
      <c r="D3965">
        <f t="shared" si="320"/>
        <v>19</v>
      </c>
      <c r="E3965">
        <v>87</v>
      </c>
      <c r="F3965" s="3">
        <v>468.291</v>
      </c>
      <c r="G3965" s="3">
        <f t="shared" si="322"/>
        <v>550.94413289999989</v>
      </c>
      <c r="H3965" s="3">
        <f t="shared" si="322"/>
        <v>554.89958737000006</v>
      </c>
      <c r="I3965" s="3">
        <f t="shared" si="322"/>
        <v>556.2149983700001</v>
      </c>
    </row>
    <row r="3966" spans="3:9">
      <c r="C3966" s="2">
        <f t="shared" si="319"/>
        <v>39978</v>
      </c>
      <c r="D3966">
        <f t="shared" si="320"/>
        <v>20</v>
      </c>
      <c r="E3966">
        <v>85</v>
      </c>
      <c r="F3966" s="3">
        <v>452.89299999999997</v>
      </c>
      <c r="G3966" s="3">
        <f t="shared" si="322"/>
        <v>524.7125083200001</v>
      </c>
      <c r="H3966" s="3">
        <f t="shared" si="322"/>
        <v>526.12500483000008</v>
      </c>
      <c r="I3966" s="3">
        <f t="shared" si="322"/>
        <v>529.3600149899994</v>
      </c>
    </row>
    <row r="3967" spans="3:9">
      <c r="C3967" s="2">
        <f t="shared" si="319"/>
        <v>39978</v>
      </c>
      <c r="D3967">
        <f t="shared" si="320"/>
        <v>21</v>
      </c>
      <c r="E3967">
        <v>84</v>
      </c>
      <c r="F3967" s="3">
        <v>446.55799999999999</v>
      </c>
      <c r="G3967" s="3">
        <f t="shared" si="322"/>
        <v>512.17238615999986</v>
      </c>
      <c r="H3967" s="3">
        <f t="shared" si="322"/>
        <v>512.54079958</v>
      </c>
      <c r="I3967" s="3">
        <f t="shared" si="322"/>
        <v>516.29809865000061</v>
      </c>
    </row>
    <row r="3968" spans="3:9">
      <c r="C3968" s="2">
        <f t="shared" si="319"/>
        <v>39978</v>
      </c>
      <c r="D3968">
        <f t="shared" si="320"/>
        <v>22</v>
      </c>
      <c r="E3968">
        <v>82</v>
      </c>
      <c r="F3968" s="3">
        <v>423.15600000000001</v>
      </c>
      <c r="G3968" s="3">
        <f t="shared" si="322"/>
        <v>488.24352210000006</v>
      </c>
      <c r="H3968" s="3">
        <f t="shared" si="322"/>
        <v>486.94455492000009</v>
      </c>
      <c r="I3968" s="3">
        <f t="shared" si="322"/>
        <v>491.03906547000048</v>
      </c>
    </row>
    <row r="3969" spans="3:9">
      <c r="C3969" s="2">
        <f t="shared" si="319"/>
        <v>39978</v>
      </c>
      <c r="D3969">
        <f t="shared" si="320"/>
        <v>23</v>
      </c>
      <c r="E3969">
        <v>81</v>
      </c>
      <c r="F3969" s="3">
        <v>391.05099999999999</v>
      </c>
      <c r="G3969" s="3">
        <f t="shared" si="322"/>
        <v>476.85478019999982</v>
      </c>
      <c r="H3969" s="3">
        <f t="shared" si="322"/>
        <v>474.91891303000011</v>
      </c>
      <c r="I3969" s="3">
        <f t="shared" si="322"/>
        <v>478.89077783000045</v>
      </c>
    </row>
    <row r="3970" spans="3:9">
      <c r="C3970" s="2">
        <f t="shared" si="319"/>
        <v>39978</v>
      </c>
      <c r="D3970">
        <f t="shared" si="320"/>
        <v>24</v>
      </c>
      <c r="E3970">
        <v>79</v>
      </c>
      <c r="F3970" s="3">
        <v>358.28300000000002</v>
      </c>
      <c r="G3970" s="3">
        <f t="shared" si="322"/>
        <v>455.22867666000002</v>
      </c>
      <c r="H3970" s="3">
        <f t="shared" si="322"/>
        <v>452.37858393000005</v>
      </c>
      <c r="I3970" s="3">
        <f t="shared" si="322"/>
        <v>455.66715765000077</v>
      </c>
    </row>
    <row r="3971" spans="3:9">
      <c r="C3971" s="2">
        <f t="shared" si="319"/>
        <v>39979</v>
      </c>
      <c r="D3971">
        <f t="shared" si="320"/>
        <v>1</v>
      </c>
      <c r="E3971">
        <v>79</v>
      </c>
      <c r="F3971" s="3">
        <v>346.16199999999998</v>
      </c>
      <c r="G3971" s="3">
        <f t="shared" si="322"/>
        <v>455.22867666000002</v>
      </c>
      <c r="H3971" s="3">
        <f t="shared" si="322"/>
        <v>452.37858393000005</v>
      </c>
      <c r="I3971" s="3">
        <f t="shared" si="322"/>
        <v>455.66715765000077</v>
      </c>
    </row>
    <row r="3972" spans="3:9">
      <c r="C3972" s="2">
        <f t="shared" si="319"/>
        <v>39979</v>
      </c>
      <c r="D3972">
        <f t="shared" si="320"/>
        <v>2</v>
      </c>
      <c r="E3972">
        <v>78</v>
      </c>
      <c r="F3972" s="3">
        <v>342.84100000000001</v>
      </c>
      <c r="G3972" s="3">
        <f t="shared" ref="G3972:I3991" si="323">(G$3*$E3972^4)+(G$4*$E3972^3)+(G$5*$E3972^2)+(G$6*$E3972)+G$7</f>
        <v>444.99131502</v>
      </c>
      <c r="H3972" s="3">
        <f t="shared" si="323"/>
        <v>441.85029423999998</v>
      </c>
      <c r="I3972" s="3">
        <f t="shared" si="323"/>
        <v>444.63139367000173</v>
      </c>
    </row>
    <row r="3973" spans="3:9">
      <c r="C3973" s="2">
        <f t="shared" si="319"/>
        <v>39979</v>
      </c>
      <c r="D3973">
        <f t="shared" si="320"/>
        <v>3</v>
      </c>
      <c r="E3973">
        <v>76</v>
      </c>
      <c r="F3973" s="3">
        <v>339.63</v>
      </c>
      <c r="G3973" s="3">
        <f t="shared" si="323"/>
        <v>425.66797199999996</v>
      </c>
      <c r="H3973" s="3">
        <f t="shared" si="323"/>
        <v>422.24345838000011</v>
      </c>
      <c r="I3973" s="3">
        <f t="shared" si="323"/>
        <v>423.79930353000015</v>
      </c>
    </row>
    <row r="3974" spans="3:9">
      <c r="C3974" s="2">
        <f t="shared" si="319"/>
        <v>39979</v>
      </c>
      <c r="D3974">
        <f t="shared" si="320"/>
        <v>4</v>
      </c>
      <c r="E3974">
        <v>77</v>
      </c>
      <c r="F3974" s="3">
        <v>336.75</v>
      </c>
      <c r="G3974" s="3">
        <f t="shared" si="323"/>
        <v>435.13774680000006</v>
      </c>
      <c r="H3974" s="3">
        <f t="shared" si="323"/>
        <v>431.80751946999999</v>
      </c>
      <c r="I3974" s="3">
        <f t="shared" si="323"/>
        <v>434.00346707000068</v>
      </c>
    </row>
    <row r="3975" spans="3:9">
      <c r="C3975" s="2">
        <f t="shared" si="319"/>
        <v>39979</v>
      </c>
      <c r="D3975">
        <f t="shared" si="320"/>
        <v>5</v>
      </c>
      <c r="E3975">
        <v>77</v>
      </c>
      <c r="F3975" s="3">
        <v>347.56299999999999</v>
      </c>
      <c r="G3975" s="3">
        <f t="shared" si="323"/>
        <v>435.13774680000006</v>
      </c>
      <c r="H3975" s="3">
        <f t="shared" si="323"/>
        <v>431.80751946999999</v>
      </c>
      <c r="I3975" s="3">
        <f t="shared" si="323"/>
        <v>434.00346707000068</v>
      </c>
    </row>
    <row r="3976" spans="3:9">
      <c r="C3976" s="2">
        <f t="shared" si="319"/>
        <v>39979</v>
      </c>
      <c r="D3976">
        <f t="shared" si="320"/>
        <v>6</v>
      </c>
      <c r="E3976">
        <v>78</v>
      </c>
      <c r="F3976" s="3">
        <v>374.339</v>
      </c>
      <c r="G3976" s="3">
        <f t="shared" si="323"/>
        <v>444.99131502</v>
      </c>
      <c r="H3976" s="3">
        <f t="shared" si="323"/>
        <v>441.85029423999998</v>
      </c>
      <c r="I3976" s="3">
        <f t="shared" si="323"/>
        <v>444.63139367000173</v>
      </c>
    </row>
    <row r="3977" spans="3:9">
      <c r="C3977" s="2">
        <f t="shared" si="319"/>
        <v>39979</v>
      </c>
      <c r="D3977">
        <f t="shared" si="320"/>
        <v>7</v>
      </c>
      <c r="E3977">
        <v>80</v>
      </c>
      <c r="F3977" s="3">
        <v>401.74299999999999</v>
      </c>
      <c r="G3977" s="3">
        <f t="shared" si="323"/>
        <v>465.84983171999988</v>
      </c>
      <c r="H3977" s="3">
        <f t="shared" si="323"/>
        <v>463.39918978000003</v>
      </c>
      <c r="I3977" s="3">
        <f t="shared" si="323"/>
        <v>467.09328989000102</v>
      </c>
    </row>
    <row r="3978" spans="3:9">
      <c r="C3978" s="2">
        <f t="shared" si="319"/>
        <v>39979</v>
      </c>
      <c r="D3978">
        <f t="shared" si="320"/>
        <v>8</v>
      </c>
      <c r="E3978">
        <v>82</v>
      </c>
      <c r="F3978" s="3">
        <v>451.71600000000001</v>
      </c>
      <c r="G3978" s="3">
        <f t="shared" si="323"/>
        <v>488.24352210000006</v>
      </c>
      <c r="H3978" s="3">
        <f t="shared" si="323"/>
        <v>486.94455492000009</v>
      </c>
      <c r="I3978" s="3">
        <f t="shared" si="323"/>
        <v>491.03906547000048</v>
      </c>
    </row>
    <row r="3979" spans="3:9">
      <c r="C3979" s="2">
        <f t="shared" si="319"/>
        <v>39979</v>
      </c>
      <c r="D3979">
        <f t="shared" si="320"/>
        <v>9</v>
      </c>
      <c r="E3979">
        <v>85</v>
      </c>
      <c r="F3979" s="3">
        <v>519.82000000000005</v>
      </c>
      <c r="G3979" s="3">
        <f t="shared" si="323"/>
        <v>524.7125083200001</v>
      </c>
      <c r="H3979" s="3">
        <f t="shared" si="323"/>
        <v>526.12500483000008</v>
      </c>
      <c r="I3979" s="3">
        <f t="shared" si="323"/>
        <v>529.3600149899994</v>
      </c>
    </row>
    <row r="3980" spans="3:9">
      <c r="C3980" s="2">
        <f t="shared" si="319"/>
        <v>39979</v>
      </c>
      <c r="D3980">
        <f t="shared" si="320"/>
        <v>10</v>
      </c>
      <c r="E3980">
        <v>87</v>
      </c>
      <c r="F3980" s="3">
        <v>566.822</v>
      </c>
      <c r="G3980" s="3">
        <f t="shared" si="323"/>
        <v>550.94413289999989</v>
      </c>
      <c r="H3980" s="3">
        <f t="shared" si="323"/>
        <v>554.89958737000006</v>
      </c>
      <c r="I3980" s="3">
        <f t="shared" si="323"/>
        <v>556.2149983700001</v>
      </c>
    </row>
    <row r="3981" spans="3:9">
      <c r="C3981" s="2">
        <f t="shared" ref="C3981:C4044" si="324">IF(D3981=1,C3980+1,C3980)</f>
        <v>39979</v>
      </c>
      <c r="D3981">
        <f t="shared" ref="D3981:D4044" si="325">IF(D3980=24,1,D3980+1)</f>
        <v>11</v>
      </c>
      <c r="E3981">
        <v>89</v>
      </c>
      <c r="F3981" s="3">
        <v>597.75800000000004</v>
      </c>
      <c r="G3981" s="3">
        <f t="shared" si="323"/>
        <v>578.71093115999975</v>
      </c>
      <c r="H3981" s="3">
        <f t="shared" si="323"/>
        <v>585.86107422999999</v>
      </c>
      <c r="I3981" s="3">
        <f t="shared" si="323"/>
        <v>583.84864414999993</v>
      </c>
    </row>
    <row r="3982" spans="3:9">
      <c r="C3982" s="2">
        <f t="shared" si="324"/>
        <v>39979</v>
      </c>
      <c r="D3982">
        <f t="shared" si="325"/>
        <v>12</v>
      </c>
      <c r="E3982">
        <v>91</v>
      </c>
      <c r="F3982" s="3">
        <v>610.09</v>
      </c>
      <c r="G3982" s="3">
        <f t="shared" si="323"/>
        <v>608.0129030999999</v>
      </c>
      <c r="H3982" s="3">
        <f t="shared" si="323"/>
        <v>619.06387533000009</v>
      </c>
      <c r="I3982" s="3">
        <f t="shared" si="323"/>
        <v>612.00389793000159</v>
      </c>
    </row>
    <row r="3983" spans="3:9">
      <c r="C3983" s="2">
        <f t="shared" si="324"/>
        <v>39979</v>
      </c>
      <c r="D3983">
        <f t="shared" si="325"/>
        <v>13</v>
      </c>
      <c r="E3983">
        <v>92</v>
      </c>
      <c r="F3983" s="3">
        <v>618.66099999999994</v>
      </c>
      <c r="G3983" s="3">
        <f t="shared" si="323"/>
        <v>623.23957919999975</v>
      </c>
      <c r="H3983" s="3">
        <f t="shared" si="323"/>
        <v>636.52277182</v>
      </c>
      <c r="I3983" s="3">
        <f t="shared" si="323"/>
        <v>626.19004576999941</v>
      </c>
    </row>
    <row r="3984" spans="3:9">
      <c r="C3984" s="2">
        <f t="shared" si="324"/>
        <v>39979</v>
      </c>
      <c r="D3984">
        <f t="shared" si="325"/>
        <v>14</v>
      </c>
      <c r="E3984">
        <v>93</v>
      </c>
      <c r="F3984" s="3">
        <v>629.93899999999996</v>
      </c>
      <c r="G3984" s="3">
        <f t="shared" si="323"/>
        <v>638.8500487199999</v>
      </c>
      <c r="H3984" s="3">
        <f t="shared" si="323"/>
        <v>654.56240059000004</v>
      </c>
      <c r="I3984" s="3">
        <f t="shared" si="323"/>
        <v>640.39901027000087</v>
      </c>
    </row>
    <row r="3985" spans="3:9">
      <c r="C3985" s="2">
        <f t="shared" si="324"/>
        <v>39979</v>
      </c>
      <c r="D3985">
        <f t="shared" si="325"/>
        <v>15</v>
      </c>
      <c r="E3985">
        <v>93</v>
      </c>
      <c r="F3985" s="3">
        <v>621.18600000000004</v>
      </c>
      <c r="G3985" s="3">
        <f t="shared" si="323"/>
        <v>638.8500487199999</v>
      </c>
      <c r="H3985" s="3">
        <f t="shared" si="323"/>
        <v>654.56240059000004</v>
      </c>
      <c r="I3985" s="3">
        <f t="shared" si="323"/>
        <v>640.39901027000087</v>
      </c>
    </row>
    <row r="3986" spans="3:9">
      <c r="C3986" s="2">
        <f t="shared" si="324"/>
        <v>39979</v>
      </c>
      <c r="D3986">
        <f t="shared" si="325"/>
        <v>16</v>
      </c>
      <c r="E3986">
        <v>92</v>
      </c>
      <c r="F3986" s="3">
        <v>615.51300000000003</v>
      </c>
      <c r="G3986" s="3">
        <f t="shared" si="323"/>
        <v>623.23957919999975</v>
      </c>
      <c r="H3986" s="3">
        <f t="shared" si="323"/>
        <v>636.52277182</v>
      </c>
      <c r="I3986" s="3">
        <f t="shared" si="323"/>
        <v>626.19004576999941</v>
      </c>
    </row>
    <row r="3987" spans="3:9">
      <c r="C3987" s="2">
        <f t="shared" si="324"/>
        <v>39979</v>
      </c>
      <c r="D3987">
        <f t="shared" si="325"/>
        <v>17</v>
      </c>
      <c r="E3987">
        <v>90</v>
      </c>
      <c r="F3987" s="3">
        <v>608.22500000000002</v>
      </c>
      <c r="G3987" s="3">
        <f t="shared" si="323"/>
        <v>593.1700204199999</v>
      </c>
      <c r="H3987" s="3">
        <f t="shared" si="323"/>
        <v>602.17890987999999</v>
      </c>
      <c r="I3987" s="3">
        <f t="shared" si="323"/>
        <v>597.87810059000003</v>
      </c>
    </row>
    <row r="3988" spans="3:9">
      <c r="C3988" s="2">
        <f t="shared" si="324"/>
        <v>39979</v>
      </c>
      <c r="D3988">
        <f t="shared" si="325"/>
        <v>18</v>
      </c>
      <c r="E3988">
        <v>88</v>
      </c>
      <c r="F3988" s="3">
        <v>571.19100000000003</v>
      </c>
      <c r="G3988" s="3">
        <f t="shared" si="323"/>
        <v>564.63563531999989</v>
      </c>
      <c r="H3988" s="3">
        <f t="shared" si="323"/>
        <v>570.10356714</v>
      </c>
      <c r="I3988" s="3">
        <f t="shared" si="323"/>
        <v>569.94997557000079</v>
      </c>
    </row>
    <row r="3989" spans="3:9">
      <c r="C3989" s="2">
        <f t="shared" si="324"/>
        <v>39979</v>
      </c>
      <c r="D3989">
        <f t="shared" si="325"/>
        <v>19</v>
      </c>
      <c r="E3989">
        <v>86</v>
      </c>
      <c r="F3989" s="3">
        <v>553.95600000000002</v>
      </c>
      <c r="G3989" s="3">
        <f t="shared" si="323"/>
        <v>537.63642389999973</v>
      </c>
      <c r="H3989" s="3">
        <f t="shared" si="323"/>
        <v>540.24233368</v>
      </c>
      <c r="I3989" s="3">
        <f t="shared" si="323"/>
        <v>542.6750726299997</v>
      </c>
    </row>
    <row r="3990" spans="3:9">
      <c r="C3990" s="2">
        <f t="shared" si="324"/>
        <v>39979</v>
      </c>
      <c r="D3990">
        <f t="shared" si="325"/>
        <v>20</v>
      </c>
      <c r="E3990">
        <v>84</v>
      </c>
      <c r="F3990" s="3">
        <v>534.72500000000002</v>
      </c>
      <c r="G3990" s="3">
        <f t="shared" si="323"/>
        <v>512.17238615999986</v>
      </c>
      <c r="H3990" s="3">
        <f t="shared" si="323"/>
        <v>512.54079958</v>
      </c>
      <c r="I3990" s="3">
        <f t="shared" si="323"/>
        <v>516.29809865000061</v>
      </c>
    </row>
    <row r="3991" spans="3:9">
      <c r="C3991" s="2">
        <f t="shared" si="324"/>
        <v>39979</v>
      </c>
      <c r="D3991">
        <f t="shared" si="325"/>
        <v>21</v>
      </c>
      <c r="E3991">
        <v>82</v>
      </c>
      <c r="F3991" s="3">
        <v>524.96500000000003</v>
      </c>
      <c r="G3991" s="3">
        <f t="shared" si="323"/>
        <v>488.24352210000006</v>
      </c>
      <c r="H3991" s="3">
        <f t="shared" si="323"/>
        <v>486.94455492000009</v>
      </c>
      <c r="I3991" s="3">
        <f t="shared" si="323"/>
        <v>491.03906547000048</v>
      </c>
    </row>
    <row r="3992" spans="3:9">
      <c r="C3992" s="2">
        <f t="shared" si="324"/>
        <v>39979</v>
      </c>
      <c r="D3992">
        <f t="shared" si="325"/>
        <v>22</v>
      </c>
      <c r="E3992">
        <v>81</v>
      </c>
      <c r="F3992" s="3">
        <v>483.64499999999998</v>
      </c>
      <c r="G3992" s="3">
        <f t="shared" ref="G3992:I4011" si="326">(G$3*$E3992^4)+(G$4*$E3992^3)+(G$5*$E3992^2)+(G$6*$E3992)+G$7</f>
        <v>476.85478019999982</v>
      </c>
      <c r="H3992" s="3">
        <f t="shared" si="326"/>
        <v>474.91891303000011</v>
      </c>
      <c r="I3992" s="3">
        <f t="shared" si="326"/>
        <v>478.89077783000045</v>
      </c>
    </row>
    <row r="3993" spans="3:9">
      <c r="C3993" s="2">
        <f t="shared" si="324"/>
        <v>39979</v>
      </c>
      <c r="D3993">
        <f t="shared" si="325"/>
        <v>23</v>
      </c>
      <c r="E3993">
        <v>81</v>
      </c>
      <c r="F3993" s="3">
        <v>435.79199999999997</v>
      </c>
      <c r="G3993" s="3">
        <f t="shared" si="326"/>
        <v>476.85478019999982</v>
      </c>
      <c r="H3993" s="3">
        <f t="shared" si="326"/>
        <v>474.91891303000011</v>
      </c>
      <c r="I3993" s="3">
        <f t="shared" si="326"/>
        <v>478.89077783000045</v>
      </c>
    </row>
    <row r="3994" spans="3:9">
      <c r="C3994" s="2">
        <f t="shared" si="324"/>
        <v>39979</v>
      </c>
      <c r="D3994">
        <f t="shared" si="325"/>
        <v>24</v>
      </c>
      <c r="E3994">
        <v>80</v>
      </c>
      <c r="F3994" s="3">
        <v>398.33199999999999</v>
      </c>
      <c r="G3994" s="3">
        <f t="shared" si="326"/>
        <v>465.84983171999988</v>
      </c>
      <c r="H3994" s="3">
        <f t="shared" si="326"/>
        <v>463.39918978000003</v>
      </c>
      <c r="I3994" s="3">
        <f t="shared" si="326"/>
        <v>467.09328989000102</v>
      </c>
    </row>
    <row r="3995" spans="3:9">
      <c r="C3995" s="2">
        <f t="shared" si="324"/>
        <v>39980</v>
      </c>
      <c r="D3995">
        <f t="shared" si="325"/>
        <v>1</v>
      </c>
      <c r="E3995">
        <v>80</v>
      </c>
      <c r="F3995" s="3">
        <v>376.68099999999998</v>
      </c>
      <c r="G3995" s="3">
        <f t="shared" si="326"/>
        <v>465.84983171999988</v>
      </c>
      <c r="H3995" s="3">
        <f t="shared" si="326"/>
        <v>463.39918978000003</v>
      </c>
      <c r="I3995" s="3">
        <f t="shared" si="326"/>
        <v>467.09328989000102</v>
      </c>
    </row>
    <row r="3996" spans="3:9">
      <c r="C3996" s="2">
        <f t="shared" si="324"/>
        <v>39980</v>
      </c>
      <c r="D3996">
        <f t="shared" si="325"/>
        <v>2</v>
      </c>
      <c r="E3996">
        <v>80</v>
      </c>
      <c r="F3996" s="3">
        <v>366.02300000000002</v>
      </c>
      <c r="G3996" s="3">
        <f t="shared" si="326"/>
        <v>465.84983171999988</v>
      </c>
      <c r="H3996" s="3">
        <f t="shared" si="326"/>
        <v>463.39918978000003</v>
      </c>
      <c r="I3996" s="3">
        <f t="shared" si="326"/>
        <v>467.09328989000102</v>
      </c>
    </row>
    <row r="3997" spans="3:9">
      <c r="C3997" s="2">
        <f t="shared" si="324"/>
        <v>39980</v>
      </c>
      <c r="D3997">
        <f t="shared" si="325"/>
        <v>3</v>
      </c>
      <c r="E3997">
        <v>80</v>
      </c>
      <c r="F3997" s="3">
        <v>362.08199999999999</v>
      </c>
      <c r="G3997" s="3">
        <f t="shared" si="326"/>
        <v>465.84983171999988</v>
      </c>
      <c r="H3997" s="3">
        <f t="shared" si="326"/>
        <v>463.39918978000003</v>
      </c>
      <c r="I3997" s="3">
        <f t="shared" si="326"/>
        <v>467.09328989000102</v>
      </c>
    </row>
    <row r="3998" spans="3:9">
      <c r="C3998" s="2">
        <f t="shared" si="324"/>
        <v>39980</v>
      </c>
      <c r="D3998">
        <f t="shared" si="325"/>
        <v>4</v>
      </c>
      <c r="E3998">
        <v>80</v>
      </c>
      <c r="F3998" s="3">
        <v>369.21899999999999</v>
      </c>
      <c r="G3998" s="3">
        <f t="shared" si="326"/>
        <v>465.84983171999988</v>
      </c>
      <c r="H3998" s="3">
        <f t="shared" si="326"/>
        <v>463.39918978000003</v>
      </c>
      <c r="I3998" s="3">
        <f t="shared" si="326"/>
        <v>467.09328989000102</v>
      </c>
    </row>
    <row r="3999" spans="3:9">
      <c r="C3999" s="2">
        <f t="shared" si="324"/>
        <v>39980</v>
      </c>
      <c r="D3999">
        <f t="shared" si="325"/>
        <v>5</v>
      </c>
      <c r="E3999">
        <v>79</v>
      </c>
      <c r="F3999" s="3">
        <v>376.38</v>
      </c>
      <c r="G3999" s="3">
        <f t="shared" si="326"/>
        <v>455.22867666000002</v>
      </c>
      <c r="H3999" s="3">
        <f t="shared" si="326"/>
        <v>452.37858393000005</v>
      </c>
      <c r="I3999" s="3">
        <f t="shared" si="326"/>
        <v>455.66715765000077</v>
      </c>
    </row>
    <row r="4000" spans="3:9">
      <c r="C4000" s="2">
        <f t="shared" si="324"/>
        <v>39980</v>
      </c>
      <c r="D4000">
        <f t="shared" si="325"/>
        <v>6</v>
      </c>
      <c r="E4000">
        <v>79</v>
      </c>
      <c r="F4000" s="3">
        <v>396.81299999999999</v>
      </c>
      <c r="G4000" s="3">
        <f t="shared" si="326"/>
        <v>455.22867666000002</v>
      </c>
      <c r="H4000" s="3">
        <f t="shared" si="326"/>
        <v>452.37858393000005</v>
      </c>
      <c r="I4000" s="3">
        <f t="shared" si="326"/>
        <v>455.66715765000077</v>
      </c>
    </row>
    <row r="4001" spans="3:9">
      <c r="C4001" s="2">
        <f t="shared" si="324"/>
        <v>39980</v>
      </c>
      <c r="D4001">
        <f t="shared" si="325"/>
        <v>7</v>
      </c>
      <c r="E4001">
        <v>80</v>
      </c>
      <c r="F4001" s="3">
        <v>420.97399999999999</v>
      </c>
      <c r="G4001" s="3">
        <f t="shared" si="326"/>
        <v>465.84983171999988</v>
      </c>
      <c r="H4001" s="3">
        <f t="shared" si="326"/>
        <v>463.39918978000003</v>
      </c>
      <c r="I4001" s="3">
        <f t="shared" si="326"/>
        <v>467.09328989000102</v>
      </c>
    </row>
    <row r="4002" spans="3:9">
      <c r="C4002" s="2">
        <f t="shared" si="324"/>
        <v>39980</v>
      </c>
      <c r="D4002">
        <f t="shared" si="325"/>
        <v>8</v>
      </c>
      <c r="E4002">
        <v>82</v>
      </c>
      <c r="F4002" s="3">
        <v>461.17399999999998</v>
      </c>
      <c r="G4002" s="3">
        <f t="shared" si="326"/>
        <v>488.24352210000006</v>
      </c>
      <c r="H4002" s="3">
        <f t="shared" si="326"/>
        <v>486.94455492000009</v>
      </c>
      <c r="I4002" s="3">
        <f t="shared" si="326"/>
        <v>491.03906547000048</v>
      </c>
    </row>
    <row r="4003" spans="3:9">
      <c r="C4003" s="2">
        <f t="shared" si="324"/>
        <v>39980</v>
      </c>
      <c r="D4003">
        <f t="shared" si="325"/>
        <v>9</v>
      </c>
      <c r="E4003">
        <v>85</v>
      </c>
      <c r="F4003" s="3">
        <v>525.60699999999997</v>
      </c>
      <c r="G4003" s="3">
        <f t="shared" si="326"/>
        <v>524.7125083200001</v>
      </c>
      <c r="H4003" s="3">
        <f t="shared" si="326"/>
        <v>526.12500483000008</v>
      </c>
      <c r="I4003" s="3">
        <f t="shared" si="326"/>
        <v>529.3600149899994</v>
      </c>
    </row>
    <row r="4004" spans="3:9">
      <c r="C4004" s="2">
        <f t="shared" si="324"/>
        <v>39980</v>
      </c>
      <c r="D4004">
        <f t="shared" si="325"/>
        <v>10</v>
      </c>
      <c r="E4004">
        <v>86</v>
      </c>
      <c r="F4004" s="3">
        <v>582.34900000000005</v>
      </c>
      <c r="G4004" s="3">
        <f t="shared" si="326"/>
        <v>537.63642389999973</v>
      </c>
      <c r="H4004" s="3">
        <f t="shared" si="326"/>
        <v>540.24233368</v>
      </c>
      <c r="I4004" s="3">
        <f t="shared" si="326"/>
        <v>542.6750726299997</v>
      </c>
    </row>
    <row r="4005" spans="3:9">
      <c r="C4005" s="2">
        <f t="shared" si="324"/>
        <v>39980</v>
      </c>
      <c r="D4005">
        <f t="shared" si="325"/>
        <v>11</v>
      </c>
      <c r="E4005">
        <v>89</v>
      </c>
      <c r="F4005" s="3">
        <v>612.16999999999996</v>
      </c>
      <c r="G4005" s="3">
        <f t="shared" si="326"/>
        <v>578.71093115999975</v>
      </c>
      <c r="H4005" s="3">
        <f t="shared" si="326"/>
        <v>585.86107422999999</v>
      </c>
      <c r="I4005" s="3">
        <f t="shared" si="326"/>
        <v>583.84864414999993</v>
      </c>
    </row>
    <row r="4006" spans="3:9">
      <c r="C4006" s="2">
        <f t="shared" si="324"/>
        <v>39980</v>
      </c>
      <c r="D4006">
        <f t="shared" si="325"/>
        <v>12</v>
      </c>
      <c r="E4006">
        <v>92</v>
      </c>
      <c r="F4006" s="3">
        <v>627.60500000000002</v>
      </c>
      <c r="G4006" s="3">
        <f t="shared" si="326"/>
        <v>623.23957919999975</v>
      </c>
      <c r="H4006" s="3">
        <f t="shared" si="326"/>
        <v>636.52277182</v>
      </c>
      <c r="I4006" s="3">
        <f t="shared" si="326"/>
        <v>626.19004576999941</v>
      </c>
    </row>
    <row r="4007" spans="3:9">
      <c r="C4007" s="2">
        <f t="shared" si="324"/>
        <v>39980</v>
      </c>
      <c r="D4007">
        <f t="shared" si="325"/>
        <v>13</v>
      </c>
      <c r="E4007">
        <v>92</v>
      </c>
      <c r="F4007" s="3">
        <v>624.95299999999997</v>
      </c>
      <c r="G4007" s="3">
        <f t="shared" si="326"/>
        <v>623.23957919999975</v>
      </c>
      <c r="H4007" s="3">
        <f t="shared" si="326"/>
        <v>636.52277182</v>
      </c>
      <c r="I4007" s="3">
        <f t="shared" si="326"/>
        <v>626.19004576999941</v>
      </c>
    </row>
    <row r="4008" spans="3:9">
      <c r="C4008" s="2">
        <f t="shared" si="324"/>
        <v>39980</v>
      </c>
      <c r="D4008">
        <f t="shared" si="325"/>
        <v>14</v>
      </c>
      <c r="E4008">
        <v>91</v>
      </c>
      <c r="F4008" s="3">
        <v>632.79</v>
      </c>
      <c r="G4008" s="3">
        <f t="shared" si="326"/>
        <v>608.0129030999999</v>
      </c>
      <c r="H4008" s="3">
        <f t="shared" si="326"/>
        <v>619.06387533000009</v>
      </c>
      <c r="I4008" s="3">
        <f t="shared" si="326"/>
        <v>612.00389793000159</v>
      </c>
    </row>
    <row r="4009" spans="3:9">
      <c r="C4009" s="2">
        <f t="shared" si="324"/>
        <v>39980</v>
      </c>
      <c r="D4009">
        <f t="shared" si="325"/>
        <v>15</v>
      </c>
      <c r="E4009">
        <v>93</v>
      </c>
      <c r="F4009" s="3">
        <v>634.76800000000003</v>
      </c>
      <c r="G4009" s="3">
        <f t="shared" si="326"/>
        <v>638.8500487199999</v>
      </c>
      <c r="H4009" s="3">
        <f t="shared" si="326"/>
        <v>654.56240059000004</v>
      </c>
      <c r="I4009" s="3">
        <f t="shared" si="326"/>
        <v>640.39901027000087</v>
      </c>
    </row>
    <row r="4010" spans="3:9">
      <c r="C4010" s="2">
        <f t="shared" si="324"/>
        <v>39980</v>
      </c>
      <c r="D4010">
        <f t="shared" si="325"/>
        <v>16</v>
      </c>
      <c r="E4010">
        <v>90</v>
      </c>
      <c r="F4010" s="3">
        <v>632.99900000000002</v>
      </c>
      <c r="G4010" s="3">
        <f t="shared" si="326"/>
        <v>593.1700204199999</v>
      </c>
      <c r="H4010" s="3">
        <f t="shared" si="326"/>
        <v>602.17890987999999</v>
      </c>
      <c r="I4010" s="3">
        <f t="shared" si="326"/>
        <v>597.87810059000003</v>
      </c>
    </row>
    <row r="4011" spans="3:9">
      <c r="C4011" s="2">
        <f t="shared" si="324"/>
        <v>39980</v>
      </c>
      <c r="D4011">
        <f t="shared" si="325"/>
        <v>17</v>
      </c>
      <c r="E4011">
        <v>91</v>
      </c>
      <c r="F4011" s="3">
        <v>632.03800000000001</v>
      </c>
      <c r="G4011" s="3">
        <f t="shared" si="326"/>
        <v>608.0129030999999</v>
      </c>
      <c r="H4011" s="3">
        <f t="shared" si="326"/>
        <v>619.06387533000009</v>
      </c>
      <c r="I4011" s="3">
        <f t="shared" si="326"/>
        <v>612.00389793000159</v>
      </c>
    </row>
    <row r="4012" spans="3:9">
      <c r="C4012" s="2">
        <f t="shared" si="324"/>
        <v>39980</v>
      </c>
      <c r="D4012">
        <f t="shared" si="325"/>
        <v>18</v>
      </c>
      <c r="E4012">
        <v>89</v>
      </c>
      <c r="F4012" s="3">
        <v>586.01400000000001</v>
      </c>
      <c r="G4012" s="3">
        <f t="shared" ref="G4012:I4031" si="327">(G$3*$E4012^4)+(G$4*$E4012^3)+(G$5*$E4012^2)+(G$6*$E4012)+G$7</f>
        <v>578.71093115999975</v>
      </c>
      <c r="H4012" s="3">
        <f t="shared" si="327"/>
        <v>585.86107422999999</v>
      </c>
      <c r="I4012" s="3">
        <f t="shared" si="327"/>
        <v>583.84864414999993</v>
      </c>
    </row>
    <row r="4013" spans="3:9">
      <c r="C4013" s="2">
        <f t="shared" si="324"/>
        <v>39980</v>
      </c>
      <c r="D4013">
        <f t="shared" si="325"/>
        <v>19</v>
      </c>
      <c r="E4013">
        <v>86</v>
      </c>
      <c r="F4013" s="3">
        <v>566.83699999999999</v>
      </c>
      <c r="G4013" s="3">
        <f t="shared" si="327"/>
        <v>537.63642389999973</v>
      </c>
      <c r="H4013" s="3">
        <f t="shared" si="327"/>
        <v>540.24233368</v>
      </c>
      <c r="I4013" s="3">
        <f t="shared" si="327"/>
        <v>542.6750726299997</v>
      </c>
    </row>
    <row r="4014" spans="3:9">
      <c r="C4014" s="2">
        <f t="shared" si="324"/>
        <v>39980</v>
      </c>
      <c r="D4014">
        <f t="shared" si="325"/>
        <v>20</v>
      </c>
      <c r="E4014">
        <v>83</v>
      </c>
      <c r="F4014" s="3">
        <v>558.28899999999999</v>
      </c>
      <c r="G4014" s="3">
        <f t="shared" si="327"/>
        <v>500.01605741999992</v>
      </c>
      <c r="H4014" s="3">
        <f t="shared" si="327"/>
        <v>499.48291668999991</v>
      </c>
      <c r="I4014" s="3">
        <f t="shared" si="327"/>
        <v>503.51605336999916</v>
      </c>
    </row>
    <row r="4015" spans="3:9">
      <c r="C4015" s="2">
        <f t="shared" si="324"/>
        <v>39980</v>
      </c>
      <c r="D4015">
        <f t="shared" si="325"/>
        <v>21</v>
      </c>
      <c r="E4015">
        <v>82</v>
      </c>
      <c r="F4015" s="3">
        <v>544.61599999999999</v>
      </c>
      <c r="G4015" s="3">
        <f t="shared" si="327"/>
        <v>488.24352210000006</v>
      </c>
      <c r="H4015" s="3">
        <f t="shared" si="327"/>
        <v>486.94455492000009</v>
      </c>
      <c r="I4015" s="3">
        <f t="shared" si="327"/>
        <v>491.03906547000048</v>
      </c>
    </row>
    <row r="4016" spans="3:9">
      <c r="C4016" s="2">
        <f t="shared" si="324"/>
        <v>39980</v>
      </c>
      <c r="D4016">
        <f t="shared" si="325"/>
        <v>22</v>
      </c>
      <c r="E4016">
        <v>81</v>
      </c>
      <c r="F4016" s="3">
        <v>500.39</v>
      </c>
      <c r="G4016" s="3">
        <f t="shared" si="327"/>
        <v>476.85478019999982</v>
      </c>
      <c r="H4016" s="3">
        <f t="shared" si="327"/>
        <v>474.91891303000011</v>
      </c>
      <c r="I4016" s="3">
        <f t="shared" si="327"/>
        <v>478.89077783000045</v>
      </c>
    </row>
    <row r="4017" spans="3:9">
      <c r="C4017" s="2">
        <f t="shared" si="324"/>
        <v>39980</v>
      </c>
      <c r="D4017">
        <f t="shared" si="325"/>
        <v>23</v>
      </c>
      <c r="E4017">
        <v>81</v>
      </c>
      <c r="F4017" s="3">
        <v>441.68900000000002</v>
      </c>
      <c r="G4017" s="3">
        <f t="shared" si="327"/>
        <v>476.85478019999982</v>
      </c>
      <c r="H4017" s="3">
        <f t="shared" si="327"/>
        <v>474.91891303000011</v>
      </c>
      <c r="I4017" s="3">
        <f t="shared" si="327"/>
        <v>478.89077783000045</v>
      </c>
    </row>
    <row r="4018" spans="3:9">
      <c r="C4018" s="2">
        <f t="shared" si="324"/>
        <v>39980</v>
      </c>
      <c r="D4018">
        <f t="shared" si="325"/>
        <v>24</v>
      </c>
      <c r="E4018">
        <v>81</v>
      </c>
      <c r="F4018" s="3">
        <v>399.51900000000001</v>
      </c>
      <c r="G4018" s="3">
        <f t="shared" si="327"/>
        <v>476.85478019999982</v>
      </c>
      <c r="H4018" s="3">
        <f t="shared" si="327"/>
        <v>474.91891303000011</v>
      </c>
      <c r="I4018" s="3">
        <f t="shared" si="327"/>
        <v>478.89077783000045</v>
      </c>
    </row>
    <row r="4019" spans="3:9">
      <c r="C4019" s="2">
        <f t="shared" si="324"/>
        <v>39981</v>
      </c>
      <c r="D4019">
        <f t="shared" si="325"/>
        <v>1</v>
      </c>
      <c r="E4019">
        <v>80</v>
      </c>
      <c r="F4019" s="3">
        <v>379.99299999999999</v>
      </c>
      <c r="G4019" s="3">
        <f t="shared" si="327"/>
        <v>465.84983171999988</v>
      </c>
      <c r="H4019" s="3">
        <f t="shared" si="327"/>
        <v>463.39918978000003</v>
      </c>
      <c r="I4019" s="3">
        <f t="shared" si="327"/>
        <v>467.09328989000102</v>
      </c>
    </row>
    <row r="4020" spans="3:9">
      <c r="C4020" s="2">
        <f t="shared" si="324"/>
        <v>39981</v>
      </c>
      <c r="D4020">
        <f t="shared" si="325"/>
        <v>2</v>
      </c>
      <c r="E4020">
        <v>80</v>
      </c>
      <c r="F4020" s="3">
        <v>377.23599999999999</v>
      </c>
      <c r="G4020" s="3">
        <f t="shared" si="327"/>
        <v>465.84983171999988</v>
      </c>
      <c r="H4020" s="3">
        <f t="shared" si="327"/>
        <v>463.39918978000003</v>
      </c>
      <c r="I4020" s="3">
        <f t="shared" si="327"/>
        <v>467.09328989000102</v>
      </c>
    </row>
    <row r="4021" spans="3:9">
      <c r="C4021" s="2">
        <f t="shared" si="324"/>
        <v>39981</v>
      </c>
      <c r="D4021">
        <f t="shared" si="325"/>
        <v>3</v>
      </c>
      <c r="E4021">
        <v>80</v>
      </c>
      <c r="F4021" s="3">
        <v>370.10199999999998</v>
      </c>
      <c r="G4021" s="3">
        <f t="shared" si="327"/>
        <v>465.84983171999988</v>
      </c>
      <c r="H4021" s="3">
        <f t="shared" si="327"/>
        <v>463.39918978000003</v>
      </c>
      <c r="I4021" s="3">
        <f t="shared" si="327"/>
        <v>467.09328989000102</v>
      </c>
    </row>
    <row r="4022" spans="3:9">
      <c r="C4022" s="2">
        <f t="shared" si="324"/>
        <v>39981</v>
      </c>
      <c r="D4022">
        <f t="shared" si="325"/>
        <v>4</v>
      </c>
      <c r="E4022">
        <v>80</v>
      </c>
      <c r="F4022" s="3">
        <v>367.99700000000001</v>
      </c>
      <c r="G4022" s="3">
        <f t="shared" si="327"/>
        <v>465.84983171999988</v>
      </c>
      <c r="H4022" s="3">
        <f t="shared" si="327"/>
        <v>463.39918978000003</v>
      </c>
      <c r="I4022" s="3">
        <f t="shared" si="327"/>
        <v>467.09328989000102</v>
      </c>
    </row>
    <row r="4023" spans="3:9">
      <c r="C4023" s="2">
        <f t="shared" si="324"/>
        <v>39981</v>
      </c>
      <c r="D4023">
        <f t="shared" si="325"/>
        <v>5</v>
      </c>
      <c r="E4023">
        <v>80</v>
      </c>
      <c r="F4023" s="3">
        <v>377.78899999999999</v>
      </c>
      <c r="G4023" s="3">
        <f t="shared" si="327"/>
        <v>465.84983171999988</v>
      </c>
      <c r="H4023" s="3">
        <f t="shared" si="327"/>
        <v>463.39918978000003</v>
      </c>
      <c r="I4023" s="3">
        <f t="shared" si="327"/>
        <v>467.09328989000102</v>
      </c>
    </row>
    <row r="4024" spans="3:9">
      <c r="C4024" s="2">
        <f t="shared" si="324"/>
        <v>39981</v>
      </c>
      <c r="D4024">
        <f t="shared" si="325"/>
        <v>6</v>
      </c>
      <c r="E4024">
        <v>79</v>
      </c>
      <c r="F4024" s="3">
        <v>398.79500000000002</v>
      </c>
      <c r="G4024" s="3">
        <f t="shared" si="327"/>
        <v>455.22867666000002</v>
      </c>
      <c r="H4024" s="3">
        <f t="shared" si="327"/>
        <v>452.37858393000005</v>
      </c>
      <c r="I4024" s="3">
        <f t="shared" si="327"/>
        <v>455.66715765000077</v>
      </c>
    </row>
    <row r="4025" spans="3:9">
      <c r="C4025" s="2">
        <f t="shared" si="324"/>
        <v>39981</v>
      </c>
      <c r="D4025">
        <f t="shared" si="325"/>
        <v>7</v>
      </c>
      <c r="E4025">
        <v>80</v>
      </c>
      <c r="F4025" s="3">
        <v>423.82299999999998</v>
      </c>
      <c r="G4025" s="3">
        <f t="shared" si="327"/>
        <v>465.84983171999988</v>
      </c>
      <c r="H4025" s="3">
        <f t="shared" si="327"/>
        <v>463.39918978000003</v>
      </c>
      <c r="I4025" s="3">
        <f t="shared" si="327"/>
        <v>467.09328989000102</v>
      </c>
    </row>
    <row r="4026" spans="3:9">
      <c r="C4026" s="2">
        <f t="shared" si="324"/>
        <v>39981</v>
      </c>
      <c r="D4026">
        <f t="shared" si="325"/>
        <v>8</v>
      </c>
      <c r="E4026">
        <v>82</v>
      </c>
      <c r="F4026" s="3">
        <v>468.11099999999999</v>
      </c>
      <c r="G4026" s="3">
        <f t="shared" si="327"/>
        <v>488.24352210000006</v>
      </c>
      <c r="H4026" s="3">
        <f t="shared" si="327"/>
        <v>486.94455492000009</v>
      </c>
      <c r="I4026" s="3">
        <f t="shared" si="327"/>
        <v>491.03906547000048</v>
      </c>
    </row>
    <row r="4027" spans="3:9">
      <c r="C4027" s="2">
        <f t="shared" si="324"/>
        <v>39981</v>
      </c>
      <c r="D4027">
        <f t="shared" si="325"/>
        <v>9</v>
      </c>
      <c r="E4027">
        <v>86</v>
      </c>
      <c r="F4027" s="3">
        <v>541.572</v>
      </c>
      <c r="G4027" s="3">
        <f t="shared" si="327"/>
        <v>537.63642389999973</v>
      </c>
      <c r="H4027" s="3">
        <f t="shared" si="327"/>
        <v>540.24233368</v>
      </c>
      <c r="I4027" s="3">
        <f t="shared" si="327"/>
        <v>542.6750726299997</v>
      </c>
    </row>
    <row r="4028" spans="3:9">
      <c r="C4028" s="2">
        <f t="shared" si="324"/>
        <v>39981</v>
      </c>
      <c r="D4028">
        <f t="shared" si="325"/>
        <v>10</v>
      </c>
      <c r="E4028">
        <v>87</v>
      </c>
      <c r="F4028" s="3">
        <v>580.34299999999996</v>
      </c>
      <c r="G4028" s="3">
        <f t="shared" si="327"/>
        <v>550.94413289999989</v>
      </c>
      <c r="H4028" s="3">
        <f t="shared" si="327"/>
        <v>554.89958737000006</v>
      </c>
      <c r="I4028" s="3">
        <f t="shared" si="327"/>
        <v>556.2149983700001</v>
      </c>
    </row>
    <row r="4029" spans="3:9">
      <c r="C4029" s="2">
        <f t="shared" si="324"/>
        <v>39981</v>
      </c>
      <c r="D4029">
        <f t="shared" si="325"/>
        <v>11</v>
      </c>
      <c r="E4029">
        <v>90</v>
      </c>
      <c r="F4029" s="3">
        <v>613.89599999999996</v>
      </c>
      <c r="G4029" s="3">
        <f t="shared" si="327"/>
        <v>593.1700204199999</v>
      </c>
      <c r="H4029" s="3">
        <f t="shared" si="327"/>
        <v>602.17890987999999</v>
      </c>
      <c r="I4029" s="3">
        <f t="shared" si="327"/>
        <v>597.87810059000003</v>
      </c>
    </row>
    <row r="4030" spans="3:9">
      <c r="C4030" s="2">
        <f t="shared" si="324"/>
        <v>39981</v>
      </c>
      <c r="D4030">
        <f t="shared" si="325"/>
        <v>12</v>
      </c>
      <c r="E4030">
        <v>92</v>
      </c>
      <c r="F4030" s="3">
        <v>627.95500000000004</v>
      </c>
      <c r="G4030" s="3">
        <f t="shared" si="327"/>
        <v>623.23957919999975</v>
      </c>
      <c r="H4030" s="3">
        <f t="shared" si="327"/>
        <v>636.52277182</v>
      </c>
      <c r="I4030" s="3">
        <f t="shared" si="327"/>
        <v>626.19004576999941</v>
      </c>
    </row>
    <row r="4031" spans="3:9">
      <c r="C4031" s="2">
        <f t="shared" si="324"/>
        <v>39981</v>
      </c>
      <c r="D4031">
        <f t="shared" si="325"/>
        <v>13</v>
      </c>
      <c r="E4031">
        <v>91</v>
      </c>
      <c r="F4031" s="3">
        <v>638.072</v>
      </c>
      <c r="G4031" s="3">
        <f t="shared" si="327"/>
        <v>608.0129030999999</v>
      </c>
      <c r="H4031" s="3">
        <f t="shared" si="327"/>
        <v>619.06387533000009</v>
      </c>
      <c r="I4031" s="3">
        <f t="shared" si="327"/>
        <v>612.00389793000159</v>
      </c>
    </row>
    <row r="4032" spans="3:9">
      <c r="C4032" s="2">
        <f t="shared" si="324"/>
        <v>39981</v>
      </c>
      <c r="D4032">
        <f t="shared" si="325"/>
        <v>14</v>
      </c>
      <c r="E4032">
        <v>91</v>
      </c>
      <c r="F4032" s="3">
        <v>647.56399999999996</v>
      </c>
      <c r="G4032" s="3">
        <f t="shared" ref="G4032:I4051" si="328">(G$3*$E4032^4)+(G$4*$E4032^3)+(G$5*$E4032^2)+(G$6*$E4032)+G$7</f>
        <v>608.0129030999999</v>
      </c>
      <c r="H4032" s="3">
        <f t="shared" si="328"/>
        <v>619.06387533000009</v>
      </c>
      <c r="I4032" s="3">
        <f t="shared" si="328"/>
        <v>612.00389793000159</v>
      </c>
    </row>
    <row r="4033" spans="3:9">
      <c r="C4033" s="2">
        <f t="shared" si="324"/>
        <v>39981</v>
      </c>
      <c r="D4033">
        <f t="shared" si="325"/>
        <v>15</v>
      </c>
      <c r="E4033">
        <v>91</v>
      </c>
      <c r="F4033" s="3">
        <v>649.60900000000004</v>
      </c>
      <c r="G4033" s="3">
        <f t="shared" si="328"/>
        <v>608.0129030999999</v>
      </c>
      <c r="H4033" s="3">
        <f t="shared" si="328"/>
        <v>619.06387533000009</v>
      </c>
      <c r="I4033" s="3">
        <f t="shared" si="328"/>
        <v>612.00389793000159</v>
      </c>
    </row>
    <row r="4034" spans="3:9">
      <c r="C4034" s="2">
        <f t="shared" si="324"/>
        <v>39981</v>
      </c>
      <c r="D4034">
        <f t="shared" si="325"/>
        <v>16</v>
      </c>
      <c r="E4034">
        <v>91</v>
      </c>
      <c r="F4034" s="3">
        <v>645.43200000000002</v>
      </c>
      <c r="G4034" s="3">
        <f t="shared" si="328"/>
        <v>608.0129030999999</v>
      </c>
      <c r="H4034" s="3">
        <f t="shared" si="328"/>
        <v>619.06387533000009</v>
      </c>
      <c r="I4034" s="3">
        <f t="shared" si="328"/>
        <v>612.00389793000159</v>
      </c>
    </row>
    <row r="4035" spans="3:9">
      <c r="C4035" s="2">
        <f t="shared" si="324"/>
        <v>39981</v>
      </c>
      <c r="D4035">
        <f t="shared" si="325"/>
        <v>17</v>
      </c>
      <c r="E4035">
        <v>90</v>
      </c>
      <c r="F4035" s="3">
        <v>634.649</v>
      </c>
      <c r="G4035" s="3">
        <f t="shared" si="328"/>
        <v>593.1700204199999</v>
      </c>
      <c r="H4035" s="3">
        <f t="shared" si="328"/>
        <v>602.17890987999999</v>
      </c>
      <c r="I4035" s="3">
        <f t="shared" si="328"/>
        <v>597.87810059000003</v>
      </c>
    </row>
    <row r="4036" spans="3:9">
      <c r="C4036" s="2">
        <f t="shared" si="324"/>
        <v>39981</v>
      </c>
      <c r="D4036">
        <f t="shared" si="325"/>
        <v>18</v>
      </c>
      <c r="E4036">
        <v>89</v>
      </c>
      <c r="F4036" s="3">
        <v>608.70699999999999</v>
      </c>
      <c r="G4036" s="3">
        <f t="shared" si="328"/>
        <v>578.71093115999975</v>
      </c>
      <c r="H4036" s="3">
        <f t="shared" si="328"/>
        <v>585.86107422999999</v>
      </c>
      <c r="I4036" s="3">
        <f t="shared" si="328"/>
        <v>583.84864414999993</v>
      </c>
    </row>
    <row r="4037" spans="3:9">
      <c r="C4037" s="2">
        <f t="shared" si="324"/>
        <v>39981</v>
      </c>
      <c r="D4037">
        <f t="shared" si="325"/>
        <v>19</v>
      </c>
      <c r="E4037">
        <v>86</v>
      </c>
      <c r="F4037" s="3">
        <v>587.89300000000003</v>
      </c>
      <c r="G4037" s="3">
        <f t="shared" si="328"/>
        <v>537.63642389999973</v>
      </c>
      <c r="H4037" s="3">
        <f t="shared" si="328"/>
        <v>540.24233368</v>
      </c>
      <c r="I4037" s="3">
        <f t="shared" si="328"/>
        <v>542.6750726299997</v>
      </c>
    </row>
    <row r="4038" spans="3:9">
      <c r="C4038" s="2">
        <f t="shared" si="324"/>
        <v>39981</v>
      </c>
      <c r="D4038">
        <f t="shared" si="325"/>
        <v>20</v>
      </c>
      <c r="E4038">
        <v>84</v>
      </c>
      <c r="F4038" s="3">
        <v>565.78300000000002</v>
      </c>
      <c r="G4038" s="3">
        <f t="shared" si="328"/>
        <v>512.17238615999986</v>
      </c>
      <c r="H4038" s="3">
        <f t="shared" si="328"/>
        <v>512.54079958</v>
      </c>
      <c r="I4038" s="3">
        <f t="shared" si="328"/>
        <v>516.29809865000061</v>
      </c>
    </row>
    <row r="4039" spans="3:9">
      <c r="C4039" s="2">
        <f t="shared" si="324"/>
        <v>39981</v>
      </c>
      <c r="D4039">
        <f t="shared" si="325"/>
        <v>21</v>
      </c>
      <c r="E4039">
        <v>83</v>
      </c>
      <c r="F4039" s="3">
        <v>551.28099999999995</v>
      </c>
      <c r="G4039" s="3">
        <f t="shared" si="328"/>
        <v>500.01605741999992</v>
      </c>
      <c r="H4039" s="3">
        <f t="shared" si="328"/>
        <v>499.48291668999991</v>
      </c>
      <c r="I4039" s="3">
        <f t="shared" si="328"/>
        <v>503.51605336999916</v>
      </c>
    </row>
    <row r="4040" spans="3:9">
      <c r="C4040" s="2">
        <f t="shared" si="324"/>
        <v>39981</v>
      </c>
      <c r="D4040">
        <f t="shared" si="325"/>
        <v>22</v>
      </c>
      <c r="E4040">
        <v>82</v>
      </c>
      <c r="F4040" s="3">
        <v>507.61900000000003</v>
      </c>
      <c r="G4040" s="3">
        <f t="shared" si="328"/>
        <v>488.24352210000006</v>
      </c>
      <c r="H4040" s="3">
        <f t="shared" si="328"/>
        <v>486.94455492000009</v>
      </c>
      <c r="I4040" s="3">
        <f t="shared" si="328"/>
        <v>491.03906547000048</v>
      </c>
    </row>
    <row r="4041" spans="3:9">
      <c r="C4041" s="2">
        <f t="shared" si="324"/>
        <v>39981</v>
      </c>
      <c r="D4041">
        <f t="shared" si="325"/>
        <v>23</v>
      </c>
      <c r="E4041">
        <v>82</v>
      </c>
      <c r="F4041" s="3">
        <v>453.62599999999998</v>
      </c>
      <c r="G4041" s="3">
        <f t="shared" si="328"/>
        <v>488.24352210000006</v>
      </c>
      <c r="H4041" s="3">
        <f t="shared" si="328"/>
        <v>486.94455492000009</v>
      </c>
      <c r="I4041" s="3">
        <f t="shared" si="328"/>
        <v>491.03906547000048</v>
      </c>
    </row>
    <row r="4042" spans="3:9">
      <c r="C4042" s="2">
        <f t="shared" si="324"/>
        <v>39981</v>
      </c>
      <c r="D4042">
        <f t="shared" si="325"/>
        <v>24</v>
      </c>
      <c r="E4042">
        <v>81</v>
      </c>
      <c r="F4042" s="3">
        <v>411.24799999999999</v>
      </c>
      <c r="G4042" s="3">
        <f t="shared" si="328"/>
        <v>476.85478019999982</v>
      </c>
      <c r="H4042" s="3">
        <f t="shared" si="328"/>
        <v>474.91891303000011</v>
      </c>
      <c r="I4042" s="3">
        <f t="shared" si="328"/>
        <v>478.89077783000045</v>
      </c>
    </row>
    <row r="4043" spans="3:9">
      <c r="C4043" s="2">
        <f t="shared" si="324"/>
        <v>39982</v>
      </c>
      <c r="D4043">
        <f t="shared" si="325"/>
        <v>1</v>
      </c>
      <c r="E4043">
        <v>81</v>
      </c>
      <c r="F4043" s="3">
        <v>388.53</v>
      </c>
      <c r="G4043" s="3">
        <f t="shared" si="328"/>
        <v>476.85478019999982</v>
      </c>
      <c r="H4043" s="3">
        <f t="shared" si="328"/>
        <v>474.91891303000011</v>
      </c>
      <c r="I4043" s="3">
        <f t="shared" si="328"/>
        <v>478.89077783000045</v>
      </c>
    </row>
    <row r="4044" spans="3:9">
      <c r="C4044" s="2">
        <f t="shared" si="324"/>
        <v>39982</v>
      </c>
      <c r="D4044">
        <f t="shared" si="325"/>
        <v>2</v>
      </c>
      <c r="E4044">
        <v>81</v>
      </c>
      <c r="F4044" s="3">
        <v>377.46699999999998</v>
      </c>
      <c r="G4044" s="3">
        <f t="shared" si="328"/>
        <v>476.85478019999982</v>
      </c>
      <c r="H4044" s="3">
        <f t="shared" si="328"/>
        <v>474.91891303000011</v>
      </c>
      <c r="I4044" s="3">
        <f t="shared" si="328"/>
        <v>478.89077783000045</v>
      </c>
    </row>
    <row r="4045" spans="3:9">
      <c r="C4045" s="2">
        <f t="shared" ref="C4045:C4108" si="329">IF(D4045=1,C4044+1,C4044)</f>
        <v>39982</v>
      </c>
      <c r="D4045">
        <f t="shared" ref="D4045:D4108" si="330">IF(D4044=24,1,D4044+1)</f>
        <v>3</v>
      </c>
      <c r="E4045">
        <v>80</v>
      </c>
      <c r="F4045" s="3">
        <v>371.92099999999999</v>
      </c>
      <c r="G4045" s="3">
        <f t="shared" si="328"/>
        <v>465.84983171999988</v>
      </c>
      <c r="H4045" s="3">
        <f t="shared" si="328"/>
        <v>463.39918978000003</v>
      </c>
      <c r="I4045" s="3">
        <f t="shared" si="328"/>
        <v>467.09328989000102</v>
      </c>
    </row>
    <row r="4046" spans="3:9">
      <c r="C4046" s="2">
        <f t="shared" si="329"/>
        <v>39982</v>
      </c>
      <c r="D4046">
        <f t="shared" si="330"/>
        <v>4</v>
      </c>
      <c r="E4046">
        <v>80</v>
      </c>
      <c r="F4046" s="3">
        <v>375.779</v>
      </c>
      <c r="G4046" s="3">
        <f t="shared" si="328"/>
        <v>465.84983171999988</v>
      </c>
      <c r="H4046" s="3">
        <f t="shared" si="328"/>
        <v>463.39918978000003</v>
      </c>
      <c r="I4046" s="3">
        <f t="shared" si="328"/>
        <v>467.09328989000102</v>
      </c>
    </row>
    <row r="4047" spans="3:9">
      <c r="C4047" s="2">
        <f t="shared" si="329"/>
        <v>39982</v>
      </c>
      <c r="D4047">
        <f t="shared" si="330"/>
        <v>5</v>
      </c>
      <c r="E4047">
        <v>79</v>
      </c>
      <c r="F4047" s="3">
        <v>382.41399999999999</v>
      </c>
      <c r="G4047" s="3">
        <f t="shared" si="328"/>
        <v>455.22867666000002</v>
      </c>
      <c r="H4047" s="3">
        <f t="shared" si="328"/>
        <v>452.37858393000005</v>
      </c>
      <c r="I4047" s="3">
        <f t="shared" si="328"/>
        <v>455.66715765000077</v>
      </c>
    </row>
    <row r="4048" spans="3:9">
      <c r="C4048" s="2">
        <f t="shared" si="329"/>
        <v>39982</v>
      </c>
      <c r="D4048">
        <f t="shared" si="330"/>
        <v>6</v>
      </c>
      <c r="E4048">
        <v>79</v>
      </c>
      <c r="F4048" s="3">
        <v>404.03</v>
      </c>
      <c r="G4048" s="3">
        <f t="shared" si="328"/>
        <v>455.22867666000002</v>
      </c>
      <c r="H4048" s="3">
        <f t="shared" si="328"/>
        <v>452.37858393000005</v>
      </c>
      <c r="I4048" s="3">
        <f t="shared" si="328"/>
        <v>455.66715765000077</v>
      </c>
    </row>
    <row r="4049" spans="3:9">
      <c r="C4049" s="2">
        <f t="shared" si="329"/>
        <v>39982</v>
      </c>
      <c r="D4049">
        <f t="shared" si="330"/>
        <v>7</v>
      </c>
      <c r="E4049">
        <v>80</v>
      </c>
      <c r="F4049" s="3">
        <v>425.93</v>
      </c>
      <c r="G4049" s="3">
        <f t="shared" si="328"/>
        <v>465.84983171999988</v>
      </c>
      <c r="H4049" s="3">
        <f t="shared" si="328"/>
        <v>463.39918978000003</v>
      </c>
      <c r="I4049" s="3">
        <f t="shared" si="328"/>
        <v>467.09328989000102</v>
      </c>
    </row>
    <row r="4050" spans="3:9">
      <c r="C4050" s="2">
        <f t="shared" si="329"/>
        <v>39982</v>
      </c>
      <c r="D4050">
        <f t="shared" si="330"/>
        <v>8</v>
      </c>
      <c r="E4050">
        <v>83</v>
      </c>
      <c r="F4050" s="3">
        <v>465.10599999999999</v>
      </c>
      <c r="G4050" s="3">
        <f t="shared" si="328"/>
        <v>500.01605741999992</v>
      </c>
      <c r="H4050" s="3">
        <f t="shared" si="328"/>
        <v>499.48291668999991</v>
      </c>
      <c r="I4050" s="3">
        <f t="shared" si="328"/>
        <v>503.51605336999916</v>
      </c>
    </row>
    <row r="4051" spans="3:9">
      <c r="C4051" s="2">
        <f t="shared" si="329"/>
        <v>39982</v>
      </c>
      <c r="D4051">
        <f t="shared" si="330"/>
        <v>9</v>
      </c>
      <c r="E4051">
        <v>85</v>
      </c>
      <c r="F4051" s="3">
        <v>516.93200000000002</v>
      </c>
      <c r="G4051" s="3">
        <f t="shared" si="328"/>
        <v>524.7125083200001</v>
      </c>
      <c r="H4051" s="3">
        <f t="shared" si="328"/>
        <v>526.12500483000008</v>
      </c>
      <c r="I4051" s="3">
        <f t="shared" si="328"/>
        <v>529.3600149899994</v>
      </c>
    </row>
    <row r="4052" spans="3:9">
      <c r="C4052" s="2">
        <f t="shared" si="329"/>
        <v>39982</v>
      </c>
      <c r="D4052">
        <f t="shared" si="330"/>
        <v>10</v>
      </c>
      <c r="E4052">
        <v>88</v>
      </c>
      <c r="F4052" s="3">
        <v>578.49699999999996</v>
      </c>
      <c r="G4052" s="3">
        <f t="shared" ref="G4052:I4071" si="331">(G$3*$E4052^4)+(G$4*$E4052^3)+(G$5*$E4052^2)+(G$6*$E4052)+G$7</f>
        <v>564.63563531999989</v>
      </c>
      <c r="H4052" s="3">
        <f t="shared" si="331"/>
        <v>570.10356714</v>
      </c>
      <c r="I4052" s="3">
        <f t="shared" si="331"/>
        <v>569.94997557000079</v>
      </c>
    </row>
    <row r="4053" spans="3:9">
      <c r="C4053" s="2">
        <f t="shared" si="329"/>
        <v>39982</v>
      </c>
      <c r="D4053">
        <f t="shared" si="330"/>
        <v>11</v>
      </c>
      <c r="E4053">
        <v>90</v>
      </c>
      <c r="F4053" s="3">
        <v>623.00099999999998</v>
      </c>
      <c r="G4053" s="3">
        <f t="shared" si="331"/>
        <v>593.1700204199999</v>
      </c>
      <c r="H4053" s="3">
        <f t="shared" si="331"/>
        <v>602.17890987999999</v>
      </c>
      <c r="I4053" s="3">
        <f t="shared" si="331"/>
        <v>597.87810059000003</v>
      </c>
    </row>
    <row r="4054" spans="3:9">
      <c r="C4054" s="2">
        <f t="shared" si="329"/>
        <v>39982</v>
      </c>
      <c r="D4054">
        <f t="shared" si="330"/>
        <v>12</v>
      </c>
      <c r="E4054">
        <v>94</v>
      </c>
      <c r="F4054" s="3">
        <v>639.89400000000001</v>
      </c>
      <c r="G4054" s="3">
        <f t="shared" si="331"/>
        <v>654.8443116599999</v>
      </c>
      <c r="H4054" s="3">
        <f t="shared" si="331"/>
        <v>673.18956288000004</v>
      </c>
      <c r="I4054" s="3">
        <f t="shared" si="331"/>
        <v>654.59171415000037</v>
      </c>
    </row>
    <row r="4055" spans="3:9">
      <c r="C4055" s="2">
        <f t="shared" si="329"/>
        <v>39982</v>
      </c>
      <c r="D4055">
        <f t="shared" si="330"/>
        <v>13</v>
      </c>
      <c r="E4055">
        <v>95</v>
      </c>
      <c r="F4055" s="3">
        <v>639.01400000000001</v>
      </c>
      <c r="G4055" s="3">
        <f t="shared" si="331"/>
        <v>671.22236801999975</v>
      </c>
      <c r="H4055" s="3">
        <f t="shared" si="331"/>
        <v>692.41105992999996</v>
      </c>
      <c r="I4055" s="3">
        <f t="shared" si="331"/>
        <v>668.72753668999849</v>
      </c>
    </row>
    <row r="4056" spans="3:9">
      <c r="C4056" s="2">
        <f t="shared" si="329"/>
        <v>39982</v>
      </c>
      <c r="D4056">
        <f t="shared" si="330"/>
        <v>14</v>
      </c>
      <c r="E4056">
        <v>96</v>
      </c>
      <c r="F4056" s="3">
        <v>649.399</v>
      </c>
      <c r="G4056" s="3">
        <f t="shared" si="331"/>
        <v>687.9842177999999</v>
      </c>
      <c r="H4056" s="3">
        <f t="shared" si="331"/>
        <v>712.23369297999989</v>
      </c>
      <c r="I4056" s="3">
        <f t="shared" si="331"/>
        <v>682.76431373000014</v>
      </c>
    </row>
    <row r="4057" spans="3:9">
      <c r="C4057" s="2">
        <f t="shared" si="329"/>
        <v>39982</v>
      </c>
      <c r="D4057">
        <f t="shared" si="330"/>
        <v>15</v>
      </c>
      <c r="E4057">
        <v>93</v>
      </c>
      <c r="F4057" s="3">
        <v>651.63199999999995</v>
      </c>
      <c r="G4057" s="3">
        <f t="shared" si="331"/>
        <v>638.8500487199999</v>
      </c>
      <c r="H4057" s="3">
        <f t="shared" si="331"/>
        <v>654.56240059000004</v>
      </c>
      <c r="I4057" s="3">
        <f t="shared" si="331"/>
        <v>640.39901027000087</v>
      </c>
    </row>
    <row r="4058" spans="3:9">
      <c r="C4058" s="2">
        <f t="shared" si="329"/>
        <v>39982</v>
      </c>
      <c r="D4058">
        <f t="shared" si="330"/>
        <v>16</v>
      </c>
      <c r="E4058">
        <v>94</v>
      </c>
      <c r="F4058" s="3">
        <v>655.08000000000004</v>
      </c>
      <c r="G4058" s="3">
        <f t="shared" si="331"/>
        <v>654.8443116599999</v>
      </c>
      <c r="H4058" s="3">
        <f t="shared" si="331"/>
        <v>673.18956288000004</v>
      </c>
      <c r="I4058" s="3">
        <f t="shared" si="331"/>
        <v>654.59171415000037</v>
      </c>
    </row>
    <row r="4059" spans="3:9">
      <c r="C4059" s="2">
        <f t="shared" si="329"/>
        <v>39982</v>
      </c>
      <c r="D4059">
        <f t="shared" si="330"/>
        <v>17</v>
      </c>
      <c r="E4059">
        <v>90</v>
      </c>
      <c r="F4059" s="3">
        <v>642.87199999999996</v>
      </c>
      <c r="G4059" s="3">
        <f t="shared" si="331"/>
        <v>593.1700204199999</v>
      </c>
      <c r="H4059" s="3">
        <f t="shared" si="331"/>
        <v>602.17890987999999</v>
      </c>
      <c r="I4059" s="3">
        <f t="shared" si="331"/>
        <v>597.87810059000003</v>
      </c>
    </row>
    <row r="4060" spans="3:9">
      <c r="C4060" s="2">
        <f t="shared" si="329"/>
        <v>39982</v>
      </c>
      <c r="D4060">
        <f t="shared" si="330"/>
        <v>18</v>
      </c>
      <c r="E4060">
        <v>89</v>
      </c>
      <c r="F4060" s="3">
        <v>603.84100000000001</v>
      </c>
      <c r="G4060" s="3">
        <f t="shared" si="331"/>
        <v>578.71093115999975</v>
      </c>
      <c r="H4060" s="3">
        <f t="shared" si="331"/>
        <v>585.86107422999999</v>
      </c>
      <c r="I4060" s="3">
        <f t="shared" si="331"/>
        <v>583.84864414999993</v>
      </c>
    </row>
    <row r="4061" spans="3:9">
      <c r="C4061" s="2">
        <f t="shared" si="329"/>
        <v>39982</v>
      </c>
      <c r="D4061">
        <f t="shared" si="330"/>
        <v>19</v>
      </c>
      <c r="E4061">
        <v>88</v>
      </c>
      <c r="F4061" s="3">
        <v>585.36599999999999</v>
      </c>
      <c r="G4061" s="3">
        <f t="shared" si="331"/>
        <v>564.63563531999989</v>
      </c>
      <c r="H4061" s="3">
        <f t="shared" si="331"/>
        <v>570.10356714</v>
      </c>
      <c r="I4061" s="3">
        <f t="shared" si="331"/>
        <v>569.94997557000079</v>
      </c>
    </row>
    <row r="4062" spans="3:9">
      <c r="C4062" s="2">
        <f t="shared" si="329"/>
        <v>39982</v>
      </c>
      <c r="D4062">
        <f t="shared" si="330"/>
        <v>20</v>
      </c>
      <c r="E4062">
        <v>86</v>
      </c>
      <c r="F4062" s="3">
        <v>571.54700000000003</v>
      </c>
      <c r="G4062" s="3">
        <f t="shared" si="331"/>
        <v>537.63642389999973</v>
      </c>
      <c r="H4062" s="3">
        <f t="shared" si="331"/>
        <v>540.24233368</v>
      </c>
      <c r="I4062" s="3">
        <f t="shared" si="331"/>
        <v>542.6750726299997</v>
      </c>
    </row>
    <row r="4063" spans="3:9">
      <c r="C4063" s="2">
        <f t="shared" si="329"/>
        <v>39982</v>
      </c>
      <c r="D4063">
        <f t="shared" si="330"/>
        <v>21</v>
      </c>
      <c r="E4063">
        <v>85</v>
      </c>
      <c r="F4063" s="3">
        <v>563.12900000000002</v>
      </c>
      <c r="G4063" s="3">
        <f t="shared" si="331"/>
        <v>524.7125083200001</v>
      </c>
      <c r="H4063" s="3">
        <f t="shared" si="331"/>
        <v>526.12500483000008</v>
      </c>
      <c r="I4063" s="3">
        <f t="shared" si="331"/>
        <v>529.3600149899994</v>
      </c>
    </row>
    <row r="4064" spans="3:9">
      <c r="C4064" s="2">
        <f t="shared" si="329"/>
        <v>39982</v>
      </c>
      <c r="D4064">
        <f t="shared" si="330"/>
        <v>22</v>
      </c>
      <c r="E4064">
        <v>85</v>
      </c>
      <c r="F4064" s="3">
        <v>518.404</v>
      </c>
      <c r="G4064" s="3">
        <f t="shared" si="331"/>
        <v>524.7125083200001</v>
      </c>
      <c r="H4064" s="3">
        <f t="shared" si="331"/>
        <v>526.12500483000008</v>
      </c>
      <c r="I4064" s="3">
        <f t="shared" si="331"/>
        <v>529.3600149899994</v>
      </c>
    </row>
    <row r="4065" spans="3:9">
      <c r="C4065" s="2">
        <f t="shared" si="329"/>
        <v>39982</v>
      </c>
      <c r="D4065">
        <f t="shared" si="330"/>
        <v>23</v>
      </c>
      <c r="E4065">
        <v>84</v>
      </c>
      <c r="F4065" s="3">
        <v>458.66699999999997</v>
      </c>
      <c r="G4065" s="3">
        <f t="shared" si="331"/>
        <v>512.17238615999986</v>
      </c>
      <c r="H4065" s="3">
        <f t="shared" si="331"/>
        <v>512.54079958</v>
      </c>
      <c r="I4065" s="3">
        <f t="shared" si="331"/>
        <v>516.29809865000061</v>
      </c>
    </row>
    <row r="4066" spans="3:9">
      <c r="C4066" s="2">
        <f t="shared" si="329"/>
        <v>39982</v>
      </c>
      <c r="D4066">
        <f t="shared" si="330"/>
        <v>24</v>
      </c>
      <c r="E4066">
        <v>83</v>
      </c>
      <c r="F4066" s="3">
        <v>412.97</v>
      </c>
      <c r="G4066" s="3">
        <f t="shared" si="331"/>
        <v>500.01605741999992</v>
      </c>
      <c r="H4066" s="3">
        <f t="shared" si="331"/>
        <v>499.48291668999991</v>
      </c>
      <c r="I4066" s="3">
        <f t="shared" si="331"/>
        <v>503.51605336999916</v>
      </c>
    </row>
    <row r="4067" spans="3:9">
      <c r="C4067" s="2">
        <f t="shared" si="329"/>
        <v>39983</v>
      </c>
      <c r="D4067">
        <f t="shared" si="330"/>
        <v>1</v>
      </c>
      <c r="E4067">
        <v>82</v>
      </c>
      <c r="F4067" s="3">
        <v>390.928</v>
      </c>
      <c r="G4067" s="3">
        <f t="shared" si="331"/>
        <v>488.24352210000006</v>
      </c>
      <c r="H4067" s="3">
        <f t="shared" si="331"/>
        <v>486.94455492000009</v>
      </c>
      <c r="I4067" s="3">
        <f t="shared" si="331"/>
        <v>491.03906547000048</v>
      </c>
    </row>
    <row r="4068" spans="3:9">
      <c r="C4068" s="2">
        <f t="shared" si="329"/>
        <v>39983</v>
      </c>
      <c r="D4068">
        <f t="shared" si="330"/>
        <v>2</v>
      </c>
      <c r="E4068">
        <v>82</v>
      </c>
      <c r="F4068" s="3">
        <v>387.10700000000003</v>
      </c>
      <c r="G4068" s="3">
        <f t="shared" si="331"/>
        <v>488.24352210000006</v>
      </c>
      <c r="H4068" s="3">
        <f t="shared" si="331"/>
        <v>486.94455492000009</v>
      </c>
      <c r="I4068" s="3">
        <f t="shared" si="331"/>
        <v>491.03906547000048</v>
      </c>
    </row>
    <row r="4069" spans="3:9">
      <c r="C4069" s="2">
        <f t="shared" si="329"/>
        <v>39983</v>
      </c>
      <c r="D4069">
        <f t="shared" si="330"/>
        <v>3</v>
      </c>
      <c r="E4069">
        <v>81</v>
      </c>
      <c r="F4069" s="3">
        <v>379.99599999999998</v>
      </c>
      <c r="G4069" s="3">
        <f t="shared" si="331"/>
        <v>476.85478019999982</v>
      </c>
      <c r="H4069" s="3">
        <f t="shared" si="331"/>
        <v>474.91891303000011</v>
      </c>
      <c r="I4069" s="3">
        <f t="shared" si="331"/>
        <v>478.89077783000045</v>
      </c>
    </row>
    <row r="4070" spans="3:9">
      <c r="C4070" s="2">
        <f t="shared" si="329"/>
        <v>39983</v>
      </c>
      <c r="D4070">
        <f t="shared" si="330"/>
        <v>4</v>
      </c>
      <c r="E4070">
        <v>80</v>
      </c>
      <c r="F4070" s="3">
        <v>382.08300000000003</v>
      </c>
      <c r="G4070" s="3">
        <f t="shared" si="331"/>
        <v>465.84983171999988</v>
      </c>
      <c r="H4070" s="3">
        <f t="shared" si="331"/>
        <v>463.39918978000003</v>
      </c>
      <c r="I4070" s="3">
        <f t="shared" si="331"/>
        <v>467.09328989000102</v>
      </c>
    </row>
    <row r="4071" spans="3:9">
      <c r="C4071" s="2">
        <f t="shared" si="329"/>
        <v>39983</v>
      </c>
      <c r="D4071">
        <f t="shared" si="330"/>
        <v>5</v>
      </c>
      <c r="E4071">
        <v>80</v>
      </c>
      <c r="F4071" s="3">
        <v>386.46800000000002</v>
      </c>
      <c r="G4071" s="3">
        <f t="shared" si="331"/>
        <v>465.84983171999988</v>
      </c>
      <c r="H4071" s="3">
        <f t="shared" si="331"/>
        <v>463.39918978000003</v>
      </c>
      <c r="I4071" s="3">
        <f t="shared" si="331"/>
        <v>467.09328989000102</v>
      </c>
    </row>
    <row r="4072" spans="3:9">
      <c r="C4072" s="2">
        <f t="shared" si="329"/>
        <v>39983</v>
      </c>
      <c r="D4072">
        <f t="shared" si="330"/>
        <v>6</v>
      </c>
      <c r="E4072">
        <v>80</v>
      </c>
      <c r="F4072" s="3">
        <v>408.60199999999998</v>
      </c>
      <c r="G4072" s="3">
        <f t="shared" ref="G4072:I4091" si="332">(G$3*$E4072^4)+(G$4*$E4072^3)+(G$5*$E4072^2)+(G$6*$E4072)+G$7</f>
        <v>465.84983171999988</v>
      </c>
      <c r="H4072" s="3">
        <f t="shared" si="332"/>
        <v>463.39918978000003</v>
      </c>
      <c r="I4072" s="3">
        <f t="shared" si="332"/>
        <v>467.09328989000102</v>
      </c>
    </row>
    <row r="4073" spans="3:9">
      <c r="C4073" s="2">
        <f t="shared" si="329"/>
        <v>39983</v>
      </c>
      <c r="D4073">
        <f t="shared" si="330"/>
        <v>7</v>
      </c>
      <c r="E4073">
        <v>81</v>
      </c>
      <c r="F4073" s="3">
        <v>433.13200000000001</v>
      </c>
      <c r="G4073" s="3">
        <f t="shared" si="332"/>
        <v>476.85478019999982</v>
      </c>
      <c r="H4073" s="3">
        <f t="shared" si="332"/>
        <v>474.91891303000011</v>
      </c>
      <c r="I4073" s="3">
        <f t="shared" si="332"/>
        <v>478.89077783000045</v>
      </c>
    </row>
    <row r="4074" spans="3:9">
      <c r="C4074" s="2">
        <f t="shared" si="329"/>
        <v>39983</v>
      </c>
      <c r="D4074">
        <f t="shared" si="330"/>
        <v>8</v>
      </c>
      <c r="E4074">
        <v>84</v>
      </c>
      <c r="F4074" s="3">
        <v>472.66399999999999</v>
      </c>
      <c r="G4074" s="3">
        <f t="shared" si="332"/>
        <v>512.17238615999986</v>
      </c>
      <c r="H4074" s="3">
        <f t="shared" si="332"/>
        <v>512.54079958</v>
      </c>
      <c r="I4074" s="3">
        <f t="shared" si="332"/>
        <v>516.29809865000061</v>
      </c>
    </row>
    <row r="4075" spans="3:9">
      <c r="C4075" s="2">
        <f t="shared" si="329"/>
        <v>39983</v>
      </c>
      <c r="D4075">
        <f t="shared" si="330"/>
        <v>9</v>
      </c>
      <c r="E4075">
        <v>86</v>
      </c>
      <c r="F4075" s="3">
        <v>531.45000000000005</v>
      </c>
      <c r="G4075" s="3">
        <f t="shared" si="332"/>
        <v>537.63642389999973</v>
      </c>
      <c r="H4075" s="3">
        <f t="shared" si="332"/>
        <v>540.24233368</v>
      </c>
      <c r="I4075" s="3">
        <f t="shared" si="332"/>
        <v>542.6750726299997</v>
      </c>
    </row>
    <row r="4076" spans="3:9">
      <c r="C4076" s="2">
        <f t="shared" si="329"/>
        <v>39983</v>
      </c>
      <c r="D4076">
        <f t="shared" si="330"/>
        <v>10</v>
      </c>
      <c r="E4076">
        <v>90</v>
      </c>
      <c r="F4076" s="3">
        <v>588.56299999999999</v>
      </c>
      <c r="G4076" s="3">
        <f t="shared" si="332"/>
        <v>593.1700204199999</v>
      </c>
      <c r="H4076" s="3">
        <f t="shared" si="332"/>
        <v>602.17890987999999</v>
      </c>
      <c r="I4076" s="3">
        <f t="shared" si="332"/>
        <v>597.87810059000003</v>
      </c>
    </row>
    <row r="4077" spans="3:9">
      <c r="C4077" s="2">
        <f t="shared" si="329"/>
        <v>39983</v>
      </c>
      <c r="D4077">
        <f t="shared" si="330"/>
        <v>11</v>
      </c>
      <c r="E4077">
        <v>93</v>
      </c>
      <c r="F4077" s="3">
        <v>623.18700000000001</v>
      </c>
      <c r="G4077" s="3">
        <f t="shared" si="332"/>
        <v>638.8500487199999</v>
      </c>
      <c r="H4077" s="3">
        <f t="shared" si="332"/>
        <v>654.56240059000004</v>
      </c>
      <c r="I4077" s="3">
        <f t="shared" si="332"/>
        <v>640.39901027000087</v>
      </c>
    </row>
    <row r="4078" spans="3:9">
      <c r="C4078" s="2">
        <f t="shared" si="329"/>
        <v>39983</v>
      </c>
      <c r="D4078">
        <f t="shared" si="330"/>
        <v>12</v>
      </c>
      <c r="E4078">
        <v>93</v>
      </c>
      <c r="F4078" s="3">
        <v>635.09699999999998</v>
      </c>
      <c r="G4078" s="3">
        <f t="shared" si="332"/>
        <v>638.8500487199999</v>
      </c>
      <c r="H4078" s="3">
        <f t="shared" si="332"/>
        <v>654.56240059000004</v>
      </c>
      <c r="I4078" s="3">
        <f t="shared" si="332"/>
        <v>640.39901027000087</v>
      </c>
    </row>
    <row r="4079" spans="3:9">
      <c r="C4079" s="2">
        <f t="shared" si="329"/>
        <v>39983</v>
      </c>
      <c r="D4079">
        <f t="shared" si="330"/>
        <v>13</v>
      </c>
      <c r="E4079">
        <v>92</v>
      </c>
      <c r="F4079" s="3">
        <v>636.40099999999995</v>
      </c>
      <c r="G4079" s="3">
        <f t="shared" si="332"/>
        <v>623.23957919999975</v>
      </c>
      <c r="H4079" s="3">
        <f t="shared" si="332"/>
        <v>636.52277182</v>
      </c>
      <c r="I4079" s="3">
        <f t="shared" si="332"/>
        <v>626.19004576999941</v>
      </c>
    </row>
    <row r="4080" spans="3:9">
      <c r="C4080" s="2">
        <f t="shared" si="329"/>
        <v>39983</v>
      </c>
      <c r="D4080">
        <f t="shared" si="330"/>
        <v>14</v>
      </c>
      <c r="E4080">
        <v>92</v>
      </c>
      <c r="F4080" s="3">
        <v>650.32299999999998</v>
      </c>
      <c r="G4080" s="3">
        <f t="shared" si="332"/>
        <v>623.23957919999975</v>
      </c>
      <c r="H4080" s="3">
        <f t="shared" si="332"/>
        <v>636.52277182</v>
      </c>
      <c r="I4080" s="3">
        <f t="shared" si="332"/>
        <v>626.19004576999941</v>
      </c>
    </row>
    <row r="4081" spans="3:9">
      <c r="C4081" s="2">
        <f t="shared" si="329"/>
        <v>39983</v>
      </c>
      <c r="D4081">
        <f t="shared" si="330"/>
        <v>15</v>
      </c>
      <c r="E4081">
        <v>92</v>
      </c>
      <c r="F4081" s="3">
        <v>653.05700000000002</v>
      </c>
      <c r="G4081" s="3">
        <f t="shared" si="332"/>
        <v>623.23957919999975</v>
      </c>
      <c r="H4081" s="3">
        <f t="shared" si="332"/>
        <v>636.52277182</v>
      </c>
      <c r="I4081" s="3">
        <f t="shared" si="332"/>
        <v>626.19004576999941</v>
      </c>
    </row>
    <row r="4082" spans="3:9">
      <c r="C4082" s="2">
        <f t="shared" si="329"/>
        <v>39983</v>
      </c>
      <c r="D4082">
        <f t="shared" si="330"/>
        <v>16</v>
      </c>
      <c r="E4082">
        <v>94</v>
      </c>
      <c r="F4082" s="3">
        <v>639.50199999999995</v>
      </c>
      <c r="G4082" s="3">
        <f t="shared" si="332"/>
        <v>654.8443116599999</v>
      </c>
      <c r="H4082" s="3">
        <f t="shared" si="332"/>
        <v>673.18956288000004</v>
      </c>
      <c r="I4082" s="3">
        <f t="shared" si="332"/>
        <v>654.59171415000037</v>
      </c>
    </row>
    <row r="4083" spans="3:9">
      <c r="C4083" s="2">
        <f t="shared" si="329"/>
        <v>39983</v>
      </c>
      <c r="D4083">
        <f t="shared" si="330"/>
        <v>17</v>
      </c>
      <c r="E4083">
        <v>94</v>
      </c>
      <c r="F4083" s="3">
        <v>637.84199999999998</v>
      </c>
      <c r="G4083" s="3">
        <f t="shared" si="332"/>
        <v>654.8443116599999</v>
      </c>
      <c r="H4083" s="3">
        <f t="shared" si="332"/>
        <v>673.18956288000004</v>
      </c>
      <c r="I4083" s="3">
        <f t="shared" si="332"/>
        <v>654.59171415000037</v>
      </c>
    </row>
    <row r="4084" spans="3:9">
      <c r="C4084" s="2">
        <f t="shared" si="329"/>
        <v>39983</v>
      </c>
      <c r="D4084">
        <f t="shared" si="330"/>
        <v>18</v>
      </c>
      <c r="E4084">
        <v>93</v>
      </c>
      <c r="F4084" s="3">
        <v>611.99099999999999</v>
      </c>
      <c r="G4084" s="3">
        <f t="shared" si="332"/>
        <v>638.8500487199999</v>
      </c>
      <c r="H4084" s="3">
        <f t="shared" si="332"/>
        <v>654.56240059000004</v>
      </c>
      <c r="I4084" s="3">
        <f t="shared" si="332"/>
        <v>640.39901027000087</v>
      </c>
    </row>
    <row r="4085" spans="3:9">
      <c r="C4085" s="2">
        <f t="shared" si="329"/>
        <v>39983</v>
      </c>
      <c r="D4085">
        <f t="shared" si="330"/>
        <v>19</v>
      </c>
      <c r="E4085">
        <v>91</v>
      </c>
      <c r="F4085" s="3">
        <v>600.04100000000005</v>
      </c>
      <c r="G4085" s="3">
        <f t="shared" si="332"/>
        <v>608.0129030999999</v>
      </c>
      <c r="H4085" s="3">
        <f t="shared" si="332"/>
        <v>619.06387533000009</v>
      </c>
      <c r="I4085" s="3">
        <f t="shared" si="332"/>
        <v>612.00389793000159</v>
      </c>
    </row>
    <row r="4086" spans="3:9">
      <c r="C4086" s="2">
        <f t="shared" si="329"/>
        <v>39983</v>
      </c>
      <c r="D4086">
        <f t="shared" si="330"/>
        <v>20</v>
      </c>
      <c r="E4086">
        <v>87</v>
      </c>
      <c r="F4086" s="3">
        <v>583.84500000000003</v>
      </c>
      <c r="G4086" s="3">
        <f t="shared" si="332"/>
        <v>550.94413289999989</v>
      </c>
      <c r="H4086" s="3">
        <f t="shared" si="332"/>
        <v>554.89958737000006</v>
      </c>
      <c r="I4086" s="3">
        <f t="shared" si="332"/>
        <v>556.2149983700001</v>
      </c>
    </row>
    <row r="4087" spans="3:9">
      <c r="C4087" s="2">
        <f t="shared" si="329"/>
        <v>39983</v>
      </c>
      <c r="D4087">
        <f t="shared" si="330"/>
        <v>21</v>
      </c>
      <c r="E4087">
        <v>86</v>
      </c>
      <c r="F4087" s="3">
        <v>568.09500000000003</v>
      </c>
      <c r="G4087" s="3">
        <f t="shared" si="332"/>
        <v>537.63642389999973</v>
      </c>
      <c r="H4087" s="3">
        <f t="shared" si="332"/>
        <v>540.24233368</v>
      </c>
      <c r="I4087" s="3">
        <f t="shared" si="332"/>
        <v>542.6750726299997</v>
      </c>
    </row>
    <row r="4088" spans="3:9">
      <c r="C4088" s="2">
        <f t="shared" si="329"/>
        <v>39983</v>
      </c>
      <c r="D4088">
        <f t="shared" si="330"/>
        <v>22</v>
      </c>
      <c r="E4088">
        <v>85</v>
      </c>
      <c r="F4088" s="3">
        <v>527.25599999999997</v>
      </c>
      <c r="G4088" s="3">
        <f t="shared" si="332"/>
        <v>524.7125083200001</v>
      </c>
      <c r="H4088" s="3">
        <f t="shared" si="332"/>
        <v>526.12500483000008</v>
      </c>
      <c r="I4088" s="3">
        <f t="shared" si="332"/>
        <v>529.3600149899994</v>
      </c>
    </row>
    <row r="4089" spans="3:9">
      <c r="C4089" s="2">
        <f t="shared" si="329"/>
        <v>39983</v>
      </c>
      <c r="D4089">
        <f t="shared" si="330"/>
        <v>23</v>
      </c>
      <c r="E4089">
        <v>84</v>
      </c>
      <c r="F4089" s="3">
        <v>483.21499999999997</v>
      </c>
      <c r="G4089" s="3">
        <f t="shared" si="332"/>
        <v>512.17238615999986</v>
      </c>
      <c r="H4089" s="3">
        <f t="shared" si="332"/>
        <v>512.54079958</v>
      </c>
      <c r="I4089" s="3">
        <f t="shared" si="332"/>
        <v>516.29809865000061</v>
      </c>
    </row>
    <row r="4090" spans="3:9">
      <c r="C4090" s="2">
        <f t="shared" si="329"/>
        <v>39983</v>
      </c>
      <c r="D4090">
        <f t="shared" si="330"/>
        <v>24</v>
      </c>
      <c r="E4090">
        <v>83</v>
      </c>
      <c r="F4090" s="3">
        <v>427.36099999999999</v>
      </c>
      <c r="G4090" s="3">
        <f t="shared" si="332"/>
        <v>500.01605741999992</v>
      </c>
      <c r="H4090" s="3">
        <f t="shared" si="332"/>
        <v>499.48291668999991</v>
      </c>
      <c r="I4090" s="3">
        <f t="shared" si="332"/>
        <v>503.51605336999916</v>
      </c>
    </row>
    <row r="4091" spans="3:9">
      <c r="C4091" s="2">
        <f t="shared" si="329"/>
        <v>39984</v>
      </c>
      <c r="D4091">
        <f t="shared" si="330"/>
        <v>1</v>
      </c>
      <c r="E4091">
        <v>82</v>
      </c>
      <c r="F4091" s="3">
        <v>406.68400000000003</v>
      </c>
      <c r="G4091" s="3">
        <f t="shared" si="332"/>
        <v>488.24352210000006</v>
      </c>
      <c r="H4091" s="3">
        <f t="shared" si="332"/>
        <v>486.94455492000009</v>
      </c>
      <c r="I4091" s="3">
        <f t="shared" si="332"/>
        <v>491.03906547000048</v>
      </c>
    </row>
    <row r="4092" spans="3:9">
      <c r="C4092" s="2">
        <f t="shared" si="329"/>
        <v>39984</v>
      </c>
      <c r="D4092">
        <f t="shared" si="330"/>
        <v>2</v>
      </c>
      <c r="E4092">
        <v>82</v>
      </c>
      <c r="F4092" s="3">
        <v>390.40699999999998</v>
      </c>
      <c r="G4092" s="3">
        <f t="shared" ref="G4092:I4111" si="333">(G$3*$E4092^4)+(G$4*$E4092^3)+(G$5*$E4092^2)+(G$6*$E4092)+G$7</f>
        <v>488.24352210000006</v>
      </c>
      <c r="H4092" s="3">
        <f t="shared" si="333"/>
        <v>486.94455492000009</v>
      </c>
      <c r="I4092" s="3">
        <f t="shared" si="333"/>
        <v>491.03906547000048</v>
      </c>
    </row>
    <row r="4093" spans="3:9">
      <c r="C4093" s="2">
        <f t="shared" si="329"/>
        <v>39984</v>
      </c>
      <c r="D4093">
        <f t="shared" si="330"/>
        <v>3</v>
      </c>
      <c r="E4093">
        <v>81</v>
      </c>
      <c r="F4093" s="3">
        <v>379.81099999999998</v>
      </c>
      <c r="G4093" s="3">
        <f t="shared" si="333"/>
        <v>476.85478019999982</v>
      </c>
      <c r="H4093" s="3">
        <f t="shared" si="333"/>
        <v>474.91891303000011</v>
      </c>
      <c r="I4093" s="3">
        <f t="shared" si="333"/>
        <v>478.89077783000045</v>
      </c>
    </row>
    <row r="4094" spans="3:9">
      <c r="C4094" s="2">
        <f t="shared" si="329"/>
        <v>39984</v>
      </c>
      <c r="D4094">
        <f t="shared" si="330"/>
        <v>4</v>
      </c>
      <c r="E4094">
        <v>81</v>
      </c>
      <c r="F4094" s="3">
        <v>380.41199999999998</v>
      </c>
      <c r="G4094" s="3">
        <f t="shared" si="333"/>
        <v>476.85478019999982</v>
      </c>
      <c r="H4094" s="3">
        <f t="shared" si="333"/>
        <v>474.91891303000011</v>
      </c>
      <c r="I4094" s="3">
        <f t="shared" si="333"/>
        <v>478.89077783000045</v>
      </c>
    </row>
    <row r="4095" spans="3:9">
      <c r="C4095" s="2">
        <f t="shared" si="329"/>
        <v>39984</v>
      </c>
      <c r="D4095">
        <f t="shared" si="330"/>
        <v>5</v>
      </c>
      <c r="E4095">
        <v>81</v>
      </c>
      <c r="F4095" s="3">
        <v>392.209</v>
      </c>
      <c r="G4095" s="3">
        <f t="shared" si="333"/>
        <v>476.85478019999982</v>
      </c>
      <c r="H4095" s="3">
        <f t="shared" si="333"/>
        <v>474.91891303000011</v>
      </c>
      <c r="I4095" s="3">
        <f t="shared" si="333"/>
        <v>478.89077783000045</v>
      </c>
    </row>
    <row r="4096" spans="3:9">
      <c r="C4096" s="2">
        <f t="shared" si="329"/>
        <v>39984</v>
      </c>
      <c r="D4096">
        <f t="shared" si="330"/>
        <v>6</v>
      </c>
      <c r="E4096">
        <v>80</v>
      </c>
      <c r="F4096" s="3">
        <v>402.21499999999997</v>
      </c>
      <c r="G4096" s="3">
        <f t="shared" si="333"/>
        <v>465.84983171999988</v>
      </c>
      <c r="H4096" s="3">
        <f t="shared" si="333"/>
        <v>463.39918978000003</v>
      </c>
      <c r="I4096" s="3">
        <f t="shared" si="333"/>
        <v>467.09328989000102</v>
      </c>
    </row>
    <row r="4097" spans="3:9">
      <c r="C4097" s="2">
        <f t="shared" si="329"/>
        <v>39984</v>
      </c>
      <c r="D4097">
        <f t="shared" si="330"/>
        <v>7</v>
      </c>
      <c r="E4097">
        <v>81</v>
      </c>
      <c r="F4097" s="3">
        <v>393.21899999999999</v>
      </c>
      <c r="G4097" s="3">
        <f t="shared" si="333"/>
        <v>476.85478019999982</v>
      </c>
      <c r="H4097" s="3">
        <f t="shared" si="333"/>
        <v>474.91891303000011</v>
      </c>
      <c r="I4097" s="3">
        <f t="shared" si="333"/>
        <v>478.89077783000045</v>
      </c>
    </row>
    <row r="4098" spans="3:9">
      <c r="C4098" s="2">
        <f t="shared" si="329"/>
        <v>39984</v>
      </c>
      <c r="D4098">
        <f t="shared" si="330"/>
        <v>8</v>
      </c>
      <c r="E4098">
        <v>84</v>
      </c>
      <c r="F4098" s="3">
        <v>416.12799999999999</v>
      </c>
      <c r="G4098" s="3">
        <f t="shared" si="333"/>
        <v>512.17238615999986</v>
      </c>
      <c r="H4098" s="3">
        <f t="shared" si="333"/>
        <v>512.54079958</v>
      </c>
      <c r="I4098" s="3">
        <f t="shared" si="333"/>
        <v>516.29809865000061</v>
      </c>
    </row>
    <row r="4099" spans="3:9">
      <c r="C4099" s="2">
        <f t="shared" si="329"/>
        <v>39984</v>
      </c>
      <c r="D4099">
        <f t="shared" si="330"/>
        <v>9</v>
      </c>
      <c r="E4099">
        <v>88</v>
      </c>
      <c r="F4099" s="3">
        <v>469.435</v>
      </c>
      <c r="G4099" s="3">
        <f t="shared" si="333"/>
        <v>564.63563531999989</v>
      </c>
      <c r="H4099" s="3">
        <f t="shared" si="333"/>
        <v>570.10356714</v>
      </c>
      <c r="I4099" s="3">
        <f t="shared" si="333"/>
        <v>569.94997557000079</v>
      </c>
    </row>
    <row r="4100" spans="3:9">
      <c r="C4100" s="2">
        <f t="shared" si="329"/>
        <v>39984</v>
      </c>
      <c r="D4100">
        <f t="shared" si="330"/>
        <v>10</v>
      </c>
      <c r="E4100">
        <v>90</v>
      </c>
      <c r="F4100" s="3">
        <v>524.11699999999996</v>
      </c>
      <c r="G4100" s="3">
        <f t="shared" si="333"/>
        <v>593.1700204199999</v>
      </c>
      <c r="H4100" s="3">
        <f t="shared" si="333"/>
        <v>602.17890987999999</v>
      </c>
      <c r="I4100" s="3">
        <f t="shared" si="333"/>
        <v>597.87810059000003</v>
      </c>
    </row>
    <row r="4101" spans="3:9">
      <c r="C4101" s="2">
        <f t="shared" si="329"/>
        <v>39984</v>
      </c>
      <c r="D4101">
        <f t="shared" si="330"/>
        <v>11</v>
      </c>
      <c r="E4101">
        <v>93</v>
      </c>
      <c r="F4101" s="3">
        <v>557.02200000000005</v>
      </c>
      <c r="G4101" s="3">
        <f t="shared" si="333"/>
        <v>638.8500487199999</v>
      </c>
      <c r="H4101" s="3">
        <f t="shared" si="333"/>
        <v>654.56240059000004</v>
      </c>
      <c r="I4101" s="3">
        <f t="shared" si="333"/>
        <v>640.39901027000087</v>
      </c>
    </row>
    <row r="4102" spans="3:9">
      <c r="C4102" s="2">
        <f t="shared" si="329"/>
        <v>39984</v>
      </c>
      <c r="D4102">
        <f t="shared" si="330"/>
        <v>12</v>
      </c>
      <c r="E4102">
        <v>94</v>
      </c>
      <c r="F4102" s="3">
        <v>573.80399999999997</v>
      </c>
      <c r="G4102" s="3">
        <f t="shared" si="333"/>
        <v>654.8443116599999</v>
      </c>
      <c r="H4102" s="3">
        <f t="shared" si="333"/>
        <v>673.18956288000004</v>
      </c>
      <c r="I4102" s="3">
        <f t="shared" si="333"/>
        <v>654.59171415000037</v>
      </c>
    </row>
    <row r="4103" spans="3:9">
      <c r="C4103" s="2">
        <f t="shared" si="329"/>
        <v>39984</v>
      </c>
      <c r="D4103">
        <f t="shared" si="330"/>
        <v>13</v>
      </c>
      <c r="E4103">
        <v>96</v>
      </c>
      <c r="F4103" s="3">
        <v>587.21500000000003</v>
      </c>
      <c r="G4103" s="3">
        <f t="shared" si="333"/>
        <v>687.9842177999999</v>
      </c>
      <c r="H4103" s="3">
        <f t="shared" si="333"/>
        <v>712.23369297999989</v>
      </c>
      <c r="I4103" s="3">
        <f t="shared" si="333"/>
        <v>682.76431373000014</v>
      </c>
    </row>
    <row r="4104" spans="3:9">
      <c r="C4104" s="2">
        <f t="shared" si="329"/>
        <v>39984</v>
      </c>
      <c r="D4104">
        <f t="shared" si="330"/>
        <v>14</v>
      </c>
      <c r="E4104">
        <v>97</v>
      </c>
      <c r="F4104" s="3">
        <v>586.92100000000005</v>
      </c>
      <c r="G4104" s="3">
        <f t="shared" si="333"/>
        <v>705.12986099999989</v>
      </c>
      <c r="H4104" s="3">
        <f t="shared" si="333"/>
        <v>732.66426326999988</v>
      </c>
      <c r="I4104" s="3">
        <f t="shared" si="333"/>
        <v>696.65833767000095</v>
      </c>
    </row>
    <row r="4105" spans="3:9">
      <c r="C4105" s="2">
        <f t="shared" si="329"/>
        <v>39984</v>
      </c>
      <c r="D4105">
        <f t="shared" si="330"/>
        <v>15</v>
      </c>
      <c r="E4105">
        <v>95</v>
      </c>
      <c r="F4105" s="3">
        <v>594.24400000000003</v>
      </c>
      <c r="G4105" s="3">
        <f t="shared" si="333"/>
        <v>671.22236801999975</v>
      </c>
      <c r="H4105" s="3">
        <f t="shared" si="333"/>
        <v>692.41105992999996</v>
      </c>
      <c r="I4105" s="3">
        <f t="shared" si="333"/>
        <v>668.72753668999849</v>
      </c>
    </row>
    <row r="4106" spans="3:9">
      <c r="C4106" s="2">
        <f t="shared" si="329"/>
        <v>39984</v>
      </c>
      <c r="D4106">
        <f t="shared" si="330"/>
        <v>16</v>
      </c>
      <c r="E4106">
        <v>93</v>
      </c>
      <c r="F4106" s="3">
        <v>611.04700000000003</v>
      </c>
      <c r="G4106" s="3">
        <f t="shared" si="333"/>
        <v>638.8500487199999</v>
      </c>
      <c r="H4106" s="3">
        <f t="shared" si="333"/>
        <v>654.56240059000004</v>
      </c>
      <c r="I4106" s="3">
        <f t="shared" si="333"/>
        <v>640.39901027000087</v>
      </c>
    </row>
    <row r="4107" spans="3:9">
      <c r="C4107" s="2">
        <f t="shared" si="329"/>
        <v>39984</v>
      </c>
      <c r="D4107">
        <f t="shared" si="330"/>
        <v>17</v>
      </c>
      <c r="E4107">
        <v>94</v>
      </c>
      <c r="F4107" s="3">
        <v>609.71900000000005</v>
      </c>
      <c r="G4107" s="3">
        <f t="shared" si="333"/>
        <v>654.8443116599999</v>
      </c>
      <c r="H4107" s="3">
        <f t="shared" si="333"/>
        <v>673.18956288000004</v>
      </c>
      <c r="I4107" s="3">
        <f t="shared" si="333"/>
        <v>654.59171415000037</v>
      </c>
    </row>
    <row r="4108" spans="3:9">
      <c r="C4108" s="2">
        <f t="shared" si="329"/>
        <v>39984</v>
      </c>
      <c r="D4108">
        <f t="shared" si="330"/>
        <v>18</v>
      </c>
      <c r="E4108">
        <v>92</v>
      </c>
      <c r="F4108" s="3">
        <v>604.18399999999997</v>
      </c>
      <c r="G4108" s="3">
        <f t="shared" si="333"/>
        <v>623.23957919999975</v>
      </c>
      <c r="H4108" s="3">
        <f t="shared" si="333"/>
        <v>636.52277182</v>
      </c>
      <c r="I4108" s="3">
        <f t="shared" si="333"/>
        <v>626.19004576999941</v>
      </c>
    </row>
    <row r="4109" spans="3:9">
      <c r="C4109" s="2">
        <f t="shared" ref="C4109:C4172" si="334">IF(D4109=1,C4108+1,C4108)</f>
        <v>39984</v>
      </c>
      <c r="D4109">
        <f t="shared" ref="D4109:D4172" si="335">IF(D4108=24,1,D4108+1)</f>
        <v>19</v>
      </c>
      <c r="E4109">
        <v>91</v>
      </c>
      <c r="F4109" s="3">
        <v>590.346</v>
      </c>
      <c r="G4109" s="3">
        <f t="shared" si="333"/>
        <v>608.0129030999999</v>
      </c>
      <c r="H4109" s="3">
        <f t="shared" si="333"/>
        <v>619.06387533000009</v>
      </c>
      <c r="I4109" s="3">
        <f t="shared" si="333"/>
        <v>612.00389793000159</v>
      </c>
    </row>
    <row r="4110" spans="3:9">
      <c r="C4110" s="2">
        <f t="shared" si="334"/>
        <v>39984</v>
      </c>
      <c r="D4110">
        <f t="shared" si="335"/>
        <v>20</v>
      </c>
      <c r="E4110">
        <v>88</v>
      </c>
      <c r="F4110" s="3">
        <v>576.36900000000003</v>
      </c>
      <c r="G4110" s="3">
        <f t="shared" si="333"/>
        <v>564.63563531999989</v>
      </c>
      <c r="H4110" s="3">
        <f t="shared" si="333"/>
        <v>570.10356714</v>
      </c>
      <c r="I4110" s="3">
        <f t="shared" si="333"/>
        <v>569.94997557000079</v>
      </c>
    </row>
    <row r="4111" spans="3:9">
      <c r="C4111" s="2">
        <f t="shared" si="334"/>
        <v>39984</v>
      </c>
      <c r="D4111">
        <f t="shared" si="335"/>
        <v>21</v>
      </c>
      <c r="E4111">
        <v>87</v>
      </c>
      <c r="F4111" s="3">
        <v>574.5</v>
      </c>
      <c r="G4111" s="3">
        <f t="shared" si="333"/>
        <v>550.94413289999989</v>
      </c>
      <c r="H4111" s="3">
        <f t="shared" si="333"/>
        <v>554.89958737000006</v>
      </c>
      <c r="I4111" s="3">
        <f t="shared" si="333"/>
        <v>556.2149983700001</v>
      </c>
    </row>
    <row r="4112" spans="3:9">
      <c r="C4112" s="2">
        <f t="shared" si="334"/>
        <v>39984</v>
      </c>
      <c r="D4112">
        <f t="shared" si="335"/>
        <v>22</v>
      </c>
      <c r="E4112">
        <v>85</v>
      </c>
      <c r="F4112" s="3">
        <v>540.96699999999998</v>
      </c>
      <c r="G4112" s="3">
        <f t="shared" ref="G4112:I4131" si="336">(G$3*$E4112^4)+(G$4*$E4112^3)+(G$5*$E4112^2)+(G$6*$E4112)+G$7</f>
        <v>524.7125083200001</v>
      </c>
      <c r="H4112" s="3">
        <f t="shared" si="336"/>
        <v>526.12500483000008</v>
      </c>
      <c r="I4112" s="3">
        <f t="shared" si="336"/>
        <v>529.3600149899994</v>
      </c>
    </row>
    <row r="4113" spans="3:9">
      <c r="C4113" s="2">
        <f t="shared" si="334"/>
        <v>39984</v>
      </c>
      <c r="D4113">
        <f t="shared" si="335"/>
        <v>23</v>
      </c>
      <c r="E4113">
        <v>85</v>
      </c>
      <c r="F4113" s="3">
        <v>497.18700000000001</v>
      </c>
      <c r="G4113" s="3">
        <f t="shared" si="336"/>
        <v>524.7125083200001</v>
      </c>
      <c r="H4113" s="3">
        <f t="shared" si="336"/>
        <v>526.12500483000008</v>
      </c>
      <c r="I4113" s="3">
        <f t="shared" si="336"/>
        <v>529.3600149899994</v>
      </c>
    </row>
    <row r="4114" spans="3:9">
      <c r="C4114" s="2">
        <f t="shared" si="334"/>
        <v>39984</v>
      </c>
      <c r="D4114">
        <f t="shared" si="335"/>
        <v>24</v>
      </c>
      <c r="E4114">
        <v>84</v>
      </c>
      <c r="F4114" s="3">
        <v>437.17700000000002</v>
      </c>
      <c r="G4114" s="3">
        <f t="shared" si="336"/>
        <v>512.17238615999986</v>
      </c>
      <c r="H4114" s="3">
        <f t="shared" si="336"/>
        <v>512.54079958</v>
      </c>
      <c r="I4114" s="3">
        <f t="shared" si="336"/>
        <v>516.29809865000061</v>
      </c>
    </row>
    <row r="4115" spans="3:9">
      <c r="C4115" s="2">
        <f t="shared" si="334"/>
        <v>39985</v>
      </c>
      <c r="D4115">
        <f t="shared" si="335"/>
        <v>1</v>
      </c>
      <c r="E4115">
        <v>83</v>
      </c>
      <c r="F4115" s="3">
        <v>410.73899999999998</v>
      </c>
      <c r="G4115" s="3">
        <f t="shared" si="336"/>
        <v>500.01605741999992</v>
      </c>
      <c r="H4115" s="3">
        <f t="shared" si="336"/>
        <v>499.48291668999991</v>
      </c>
      <c r="I4115" s="3">
        <f t="shared" si="336"/>
        <v>503.51605336999916</v>
      </c>
    </row>
    <row r="4116" spans="3:9">
      <c r="C4116" s="2">
        <f t="shared" si="334"/>
        <v>39985</v>
      </c>
      <c r="D4116">
        <f t="shared" si="335"/>
        <v>2</v>
      </c>
      <c r="E4116">
        <v>82</v>
      </c>
      <c r="F4116" s="3">
        <v>398.33300000000003</v>
      </c>
      <c r="G4116" s="3">
        <f t="shared" si="336"/>
        <v>488.24352210000006</v>
      </c>
      <c r="H4116" s="3">
        <f t="shared" si="336"/>
        <v>486.94455492000009</v>
      </c>
      <c r="I4116" s="3">
        <f t="shared" si="336"/>
        <v>491.03906547000048</v>
      </c>
    </row>
    <row r="4117" spans="3:9">
      <c r="C4117" s="2">
        <f t="shared" si="334"/>
        <v>39985</v>
      </c>
      <c r="D4117">
        <f t="shared" si="335"/>
        <v>3</v>
      </c>
      <c r="E4117">
        <v>82</v>
      </c>
      <c r="F4117" s="3">
        <v>392.17099999999999</v>
      </c>
      <c r="G4117" s="3">
        <f t="shared" si="336"/>
        <v>488.24352210000006</v>
      </c>
      <c r="H4117" s="3">
        <f t="shared" si="336"/>
        <v>486.94455492000009</v>
      </c>
      <c r="I4117" s="3">
        <f t="shared" si="336"/>
        <v>491.03906547000048</v>
      </c>
    </row>
    <row r="4118" spans="3:9">
      <c r="C4118" s="2">
        <f t="shared" si="334"/>
        <v>39985</v>
      </c>
      <c r="D4118">
        <f t="shared" si="335"/>
        <v>4</v>
      </c>
      <c r="E4118">
        <v>82</v>
      </c>
      <c r="F4118" s="3">
        <v>393.709</v>
      </c>
      <c r="G4118" s="3">
        <f t="shared" si="336"/>
        <v>488.24352210000006</v>
      </c>
      <c r="H4118" s="3">
        <f t="shared" si="336"/>
        <v>486.94455492000009</v>
      </c>
      <c r="I4118" s="3">
        <f t="shared" si="336"/>
        <v>491.03906547000048</v>
      </c>
    </row>
    <row r="4119" spans="3:9">
      <c r="C4119" s="2">
        <f t="shared" si="334"/>
        <v>39985</v>
      </c>
      <c r="D4119">
        <f t="shared" si="335"/>
        <v>5</v>
      </c>
      <c r="E4119">
        <v>81</v>
      </c>
      <c r="F4119" s="3">
        <v>390.34</v>
      </c>
      <c r="G4119" s="3">
        <f t="shared" si="336"/>
        <v>476.85478019999982</v>
      </c>
      <c r="H4119" s="3">
        <f t="shared" si="336"/>
        <v>474.91891303000011</v>
      </c>
      <c r="I4119" s="3">
        <f t="shared" si="336"/>
        <v>478.89077783000045</v>
      </c>
    </row>
    <row r="4120" spans="3:9">
      <c r="C4120" s="2">
        <f t="shared" si="334"/>
        <v>39985</v>
      </c>
      <c r="D4120">
        <f t="shared" si="335"/>
        <v>6</v>
      </c>
      <c r="E4120">
        <v>81</v>
      </c>
      <c r="F4120" s="3">
        <v>399.20600000000002</v>
      </c>
      <c r="G4120" s="3">
        <f t="shared" si="336"/>
        <v>476.85478019999982</v>
      </c>
      <c r="H4120" s="3">
        <f t="shared" si="336"/>
        <v>474.91891303000011</v>
      </c>
      <c r="I4120" s="3">
        <f t="shared" si="336"/>
        <v>478.89077783000045</v>
      </c>
    </row>
    <row r="4121" spans="3:9">
      <c r="C4121" s="2">
        <f t="shared" si="334"/>
        <v>39985</v>
      </c>
      <c r="D4121">
        <f t="shared" si="335"/>
        <v>7</v>
      </c>
      <c r="E4121">
        <v>82</v>
      </c>
      <c r="F4121" s="3">
        <v>398.59</v>
      </c>
      <c r="G4121" s="3">
        <f t="shared" si="336"/>
        <v>488.24352210000006</v>
      </c>
      <c r="H4121" s="3">
        <f t="shared" si="336"/>
        <v>486.94455492000009</v>
      </c>
      <c r="I4121" s="3">
        <f t="shared" si="336"/>
        <v>491.03906547000048</v>
      </c>
    </row>
    <row r="4122" spans="3:9">
      <c r="C4122" s="2">
        <f t="shared" si="334"/>
        <v>39985</v>
      </c>
      <c r="D4122">
        <f t="shared" si="335"/>
        <v>8</v>
      </c>
      <c r="E4122">
        <v>85</v>
      </c>
      <c r="F4122" s="3">
        <v>427.71899999999999</v>
      </c>
      <c r="G4122" s="3">
        <f t="shared" si="336"/>
        <v>524.7125083200001</v>
      </c>
      <c r="H4122" s="3">
        <f t="shared" si="336"/>
        <v>526.12500483000008</v>
      </c>
      <c r="I4122" s="3">
        <f t="shared" si="336"/>
        <v>529.3600149899994</v>
      </c>
    </row>
    <row r="4123" spans="3:9">
      <c r="C4123" s="2">
        <f t="shared" si="334"/>
        <v>39985</v>
      </c>
      <c r="D4123">
        <f t="shared" si="335"/>
        <v>9</v>
      </c>
      <c r="E4123">
        <v>88</v>
      </c>
      <c r="F4123" s="3">
        <v>471.97800000000001</v>
      </c>
      <c r="G4123" s="3">
        <f t="shared" si="336"/>
        <v>564.63563531999989</v>
      </c>
      <c r="H4123" s="3">
        <f t="shared" si="336"/>
        <v>570.10356714</v>
      </c>
      <c r="I4123" s="3">
        <f t="shared" si="336"/>
        <v>569.94997557000079</v>
      </c>
    </row>
    <row r="4124" spans="3:9">
      <c r="C4124" s="2">
        <f t="shared" si="334"/>
        <v>39985</v>
      </c>
      <c r="D4124">
        <f t="shared" si="335"/>
        <v>10</v>
      </c>
      <c r="E4124">
        <v>91</v>
      </c>
      <c r="F4124" s="3">
        <v>523.14200000000005</v>
      </c>
      <c r="G4124" s="3">
        <f t="shared" si="336"/>
        <v>608.0129030999999</v>
      </c>
      <c r="H4124" s="3">
        <f t="shared" si="336"/>
        <v>619.06387533000009</v>
      </c>
      <c r="I4124" s="3">
        <f t="shared" si="336"/>
        <v>612.00389793000159</v>
      </c>
    </row>
    <row r="4125" spans="3:9">
      <c r="C4125" s="2">
        <f t="shared" si="334"/>
        <v>39985</v>
      </c>
      <c r="D4125">
        <f t="shared" si="335"/>
        <v>11</v>
      </c>
      <c r="E4125">
        <v>94</v>
      </c>
      <c r="F4125" s="3">
        <v>545.34799999999996</v>
      </c>
      <c r="G4125" s="3">
        <f t="shared" si="336"/>
        <v>654.8443116599999</v>
      </c>
      <c r="H4125" s="3">
        <f t="shared" si="336"/>
        <v>673.18956288000004</v>
      </c>
      <c r="I4125" s="3">
        <f t="shared" si="336"/>
        <v>654.59171415000037</v>
      </c>
    </row>
    <row r="4126" spans="3:9">
      <c r="C4126" s="2">
        <f t="shared" si="334"/>
        <v>39985</v>
      </c>
      <c r="D4126">
        <f t="shared" si="335"/>
        <v>12</v>
      </c>
      <c r="E4126">
        <v>96</v>
      </c>
      <c r="F4126" s="3">
        <v>559.60299999999995</v>
      </c>
      <c r="G4126" s="3">
        <f t="shared" si="336"/>
        <v>687.9842177999999</v>
      </c>
      <c r="H4126" s="3">
        <f t="shared" si="336"/>
        <v>712.23369297999989</v>
      </c>
      <c r="I4126" s="3">
        <f t="shared" si="336"/>
        <v>682.76431373000014</v>
      </c>
    </row>
    <row r="4127" spans="3:9">
      <c r="C4127" s="2">
        <f t="shared" si="334"/>
        <v>39985</v>
      </c>
      <c r="D4127">
        <f t="shared" si="335"/>
        <v>13</v>
      </c>
      <c r="E4127">
        <v>96</v>
      </c>
      <c r="F4127" s="3">
        <v>570.726</v>
      </c>
      <c r="G4127" s="3">
        <f t="shared" si="336"/>
        <v>687.9842177999999</v>
      </c>
      <c r="H4127" s="3">
        <f t="shared" si="336"/>
        <v>712.23369297999989</v>
      </c>
      <c r="I4127" s="3">
        <f t="shared" si="336"/>
        <v>682.76431373000014</v>
      </c>
    </row>
    <row r="4128" spans="3:9">
      <c r="C4128" s="2">
        <f t="shared" si="334"/>
        <v>39985</v>
      </c>
      <c r="D4128">
        <f t="shared" si="335"/>
        <v>14</v>
      </c>
      <c r="E4128">
        <v>93</v>
      </c>
      <c r="F4128" s="3">
        <v>565.09100000000001</v>
      </c>
      <c r="G4128" s="3">
        <f t="shared" si="336"/>
        <v>638.8500487199999</v>
      </c>
      <c r="H4128" s="3">
        <f t="shared" si="336"/>
        <v>654.56240059000004</v>
      </c>
      <c r="I4128" s="3">
        <f t="shared" si="336"/>
        <v>640.39901027000087</v>
      </c>
    </row>
    <row r="4129" spans="3:9">
      <c r="C4129" s="2">
        <f t="shared" si="334"/>
        <v>39985</v>
      </c>
      <c r="D4129">
        <f t="shared" si="335"/>
        <v>15</v>
      </c>
      <c r="E4129">
        <v>94</v>
      </c>
      <c r="F4129" s="3">
        <v>560.255</v>
      </c>
      <c r="G4129" s="3">
        <f t="shared" si="336"/>
        <v>654.8443116599999</v>
      </c>
      <c r="H4129" s="3">
        <f t="shared" si="336"/>
        <v>673.18956288000004</v>
      </c>
      <c r="I4129" s="3">
        <f t="shared" si="336"/>
        <v>654.59171415000037</v>
      </c>
    </row>
    <row r="4130" spans="3:9">
      <c r="C4130" s="2">
        <f t="shared" si="334"/>
        <v>39985</v>
      </c>
      <c r="D4130">
        <f t="shared" si="335"/>
        <v>16</v>
      </c>
      <c r="E4130">
        <v>94</v>
      </c>
      <c r="F4130" s="3">
        <v>561.38199999999995</v>
      </c>
      <c r="G4130" s="3">
        <f t="shared" si="336"/>
        <v>654.8443116599999</v>
      </c>
      <c r="H4130" s="3">
        <f t="shared" si="336"/>
        <v>673.18956288000004</v>
      </c>
      <c r="I4130" s="3">
        <f t="shared" si="336"/>
        <v>654.59171415000037</v>
      </c>
    </row>
    <row r="4131" spans="3:9">
      <c r="C4131" s="2">
        <f t="shared" si="334"/>
        <v>39985</v>
      </c>
      <c r="D4131">
        <f t="shared" si="335"/>
        <v>17</v>
      </c>
      <c r="E4131">
        <v>94</v>
      </c>
      <c r="F4131" s="3">
        <v>559.43799999999999</v>
      </c>
      <c r="G4131" s="3">
        <f t="shared" si="336"/>
        <v>654.8443116599999</v>
      </c>
      <c r="H4131" s="3">
        <f t="shared" si="336"/>
        <v>673.18956288000004</v>
      </c>
      <c r="I4131" s="3">
        <f t="shared" si="336"/>
        <v>654.59171415000037</v>
      </c>
    </row>
    <row r="4132" spans="3:9">
      <c r="C4132" s="2">
        <f t="shared" si="334"/>
        <v>39985</v>
      </c>
      <c r="D4132">
        <f t="shared" si="335"/>
        <v>18</v>
      </c>
      <c r="E4132">
        <v>95</v>
      </c>
      <c r="F4132" s="3">
        <v>554.66</v>
      </c>
      <c r="G4132" s="3">
        <f t="shared" ref="G4132:I4151" si="337">(G$3*$E4132^4)+(G$4*$E4132^3)+(G$5*$E4132^2)+(G$6*$E4132)+G$7</f>
        <v>671.22236801999975</v>
      </c>
      <c r="H4132" s="3">
        <f t="shared" si="337"/>
        <v>692.41105992999996</v>
      </c>
      <c r="I4132" s="3">
        <f t="shared" si="337"/>
        <v>668.72753668999849</v>
      </c>
    </row>
    <row r="4133" spans="3:9">
      <c r="C4133" s="2">
        <f t="shared" si="334"/>
        <v>39985</v>
      </c>
      <c r="D4133">
        <f t="shared" si="335"/>
        <v>19</v>
      </c>
      <c r="E4133">
        <v>96</v>
      </c>
      <c r="F4133" s="3">
        <v>534.59199999999998</v>
      </c>
      <c r="G4133" s="3">
        <f t="shared" si="337"/>
        <v>687.9842177999999</v>
      </c>
      <c r="H4133" s="3">
        <f t="shared" si="337"/>
        <v>712.23369297999989</v>
      </c>
      <c r="I4133" s="3">
        <f t="shared" si="337"/>
        <v>682.76431373000014</v>
      </c>
    </row>
    <row r="4134" spans="3:9">
      <c r="C4134" s="2">
        <f t="shared" si="334"/>
        <v>39985</v>
      </c>
      <c r="D4134">
        <f t="shared" si="335"/>
        <v>20</v>
      </c>
      <c r="E4134">
        <v>90</v>
      </c>
      <c r="F4134" s="3">
        <v>524.36099999999999</v>
      </c>
      <c r="G4134" s="3">
        <f t="shared" si="337"/>
        <v>593.1700204199999</v>
      </c>
      <c r="H4134" s="3">
        <f t="shared" si="337"/>
        <v>602.17890987999999</v>
      </c>
      <c r="I4134" s="3">
        <f t="shared" si="337"/>
        <v>597.87810059000003</v>
      </c>
    </row>
    <row r="4135" spans="3:9">
      <c r="C4135" s="2">
        <f t="shared" si="334"/>
        <v>39985</v>
      </c>
      <c r="D4135">
        <f t="shared" si="335"/>
        <v>21</v>
      </c>
      <c r="E4135">
        <v>88</v>
      </c>
      <c r="F4135" s="3">
        <v>512.60500000000002</v>
      </c>
      <c r="G4135" s="3">
        <f t="shared" si="337"/>
        <v>564.63563531999989</v>
      </c>
      <c r="H4135" s="3">
        <f t="shared" si="337"/>
        <v>570.10356714</v>
      </c>
      <c r="I4135" s="3">
        <f t="shared" si="337"/>
        <v>569.94997557000079</v>
      </c>
    </row>
    <row r="4136" spans="3:9">
      <c r="C4136" s="2">
        <f t="shared" si="334"/>
        <v>39985</v>
      </c>
      <c r="D4136">
        <f t="shared" si="335"/>
        <v>22</v>
      </c>
      <c r="E4136">
        <v>86</v>
      </c>
      <c r="F4136" s="3">
        <v>489.60500000000002</v>
      </c>
      <c r="G4136" s="3">
        <f t="shared" si="337"/>
        <v>537.63642389999973</v>
      </c>
      <c r="H4136" s="3">
        <f t="shared" si="337"/>
        <v>540.24233368</v>
      </c>
      <c r="I4136" s="3">
        <f t="shared" si="337"/>
        <v>542.6750726299997</v>
      </c>
    </row>
    <row r="4137" spans="3:9">
      <c r="C4137" s="2">
        <f t="shared" si="334"/>
        <v>39985</v>
      </c>
      <c r="D4137">
        <f t="shared" si="335"/>
        <v>23</v>
      </c>
      <c r="E4137">
        <v>85</v>
      </c>
      <c r="F4137" s="3">
        <v>457.9</v>
      </c>
      <c r="G4137" s="3">
        <f t="shared" si="337"/>
        <v>524.7125083200001</v>
      </c>
      <c r="H4137" s="3">
        <f t="shared" si="337"/>
        <v>526.12500483000008</v>
      </c>
      <c r="I4137" s="3">
        <f t="shared" si="337"/>
        <v>529.3600149899994</v>
      </c>
    </row>
    <row r="4138" spans="3:9">
      <c r="C4138" s="2">
        <f t="shared" si="334"/>
        <v>39985</v>
      </c>
      <c r="D4138">
        <f t="shared" si="335"/>
        <v>24</v>
      </c>
      <c r="E4138">
        <v>84</v>
      </c>
      <c r="F4138" s="3">
        <v>425.72</v>
      </c>
      <c r="G4138" s="3">
        <f t="shared" si="337"/>
        <v>512.17238615999986</v>
      </c>
      <c r="H4138" s="3">
        <f t="shared" si="337"/>
        <v>512.54079958</v>
      </c>
      <c r="I4138" s="3">
        <f t="shared" si="337"/>
        <v>516.29809865000061</v>
      </c>
    </row>
    <row r="4139" spans="3:9">
      <c r="C4139" s="2">
        <f t="shared" si="334"/>
        <v>39986</v>
      </c>
      <c r="D4139">
        <f t="shared" si="335"/>
        <v>1</v>
      </c>
      <c r="E4139">
        <v>83</v>
      </c>
      <c r="F4139" s="3">
        <v>406.43799999999999</v>
      </c>
      <c r="G4139" s="3">
        <f t="shared" si="337"/>
        <v>500.01605741999992</v>
      </c>
      <c r="H4139" s="3">
        <f t="shared" si="337"/>
        <v>499.48291668999991</v>
      </c>
      <c r="I4139" s="3">
        <f t="shared" si="337"/>
        <v>503.51605336999916</v>
      </c>
    </row>
    <row r="4140" spans="3:9">
      <c r="C4140" s="2">
        <f t="shared" si="334"/>
        <v>39986</v>
      </c>
      <c r="D4140">
        <f t="shared" si="335"/>
        <v>2</v>
      </c>
      <c r="E4140">
        <v>82</v>
      </c>
      <c r="F4140" s="3">
        <v>392.68099999999998</v>
      </c>
      <c r="G4140" s="3">
        <f t="shared" si="337"/>
        <v>488.24352210000006</v>
      </c>
      <c r="H4140" s="3">
        <f t="shared" si="337"/>
        <v>486.94455492000009</v>
      </c>
      <c r="I4140" s="3">
        <f t="shared" si="337"/>
        <v>491.03906547000048</v>
      </c>
    </row>
    <row r="4141" spans="3:9">
      <c r="C4141" s="2">
        <f t="shared" si="334"/>
        <v>39986</v>
      </c>
      <c r="D4141">
        <f t="shared" si="335"/>
        <v>3</v>
      </c>
      <c r="E4141">
        <v>82</v>
      </c>
      <c r="F4141" s="3">
        <v>386.52699999999999</v>
      </c>
      <c r="G4141" s="3">
        <f t="shared" si="337"/>
        <v>488.24352210000006</v>
      </c>
      <c r="H4141" s="3">
        <f t="shared" si="337"/>
        <v>486.94455492000009</v>
      </c>
      <c r="I4141" s="3">
        <f t="shared" si="337"/>
        <v>491.03906547000048</v>
      </c>
    </row>
    <row r="4142" spans="3:9">
      <c r="C4142" s="2">
        <f t="shared" si="334"/>
        <v>39986</v>
      </c>
      <c r="D4142">
        <f t="shared" si="335"/>
        <v>4</v>
      </c>
      <c r="E4142">
        <v>82</v>
      </c>
      <c r="F4142" s="3">
        <v>393.32799999999997</v>
      </c>
      <c r="G4142" s="3">
        <f t="shared" si="337"/>
        <v>488.24352210000006</v>
      </c>
      <c r="H4142" s="3">
        <f t="shared" si="337"/>
        <v>486.94455492000009</v>
      </c>
      <c r="I4142" s="3">
        <f t="shared" si="337"/>
        <v>491.03906547000048</v>
      </c>
    </row>
    <row r="4143" spans="3:9">
      <c r="C4143" s="2">
        <f t="shared" si="334"/>
        <v>39986</v>
      </c>
      <c r="D4143">
        <f t="shared" si="335"/>
        <v>5</v>
      </c>
      <c r="E4143">
        <v>81</v>
      </c>
      <c r="F4143" s="3">
        <v>402.86200000000002</v>
      </c>
      <c r="G4143" s="3">
        <f t="shared" si="337"/>
        <v>476.85478019999982</v>
      </c>
      <c r="H4143" s="3">
        <f t="shared" si="337"/>
        <v>474.91891303000011</v>
      </c>
      <c r="I4143" s="3">
        <f t="shared" si="337"/>
        <v>478.89077783000045</v>
      </c>
    </row>
    <row r="4144" spans="3:9">
      <c r="C4144" s="2">
        <f t="shared" si="334"/>
        <v>39986</v>
      </c>
      <c r="D4144">
        <f t="shared" si="335"/>
        <v>6</v>
      </c>
      <c r="E4144">
        <v>80</v>
      </c>
      <c r="F4144" s="3">
        <v>423.98</v>
      </c>
      <c r="G4144" s="3">
        <f t="shared" si="337"/>
        <v>465.84983171999988</v>
      </c>
      <c r="H4144" s="3">
        <f t="shared" si="337"/>
        <v>463.39918978000003</v>
      </c>
      <c r="I4144" s="3">
        <f t="shared" si="337"/>
        <v>467.09328989000102</v>
      </c>
    </row>
    <row r="4145" spans="3:9">
      <c r="C4145" s="2">
        <f t="shared" si="334"/>
        <v>39986</v>
      </c>
      <c r="D4145">
        <f t="shared" si="335"/>
        <v>7</v>
      </c>
      <c r="E4145">
        <v>81</v>
      </c>
      <c r="F4145" s="3">
        <v>438.54300000000001</v>
      </c>
      <c r="G4145" s="3">
        <f t="shared" si="337"/>
        <v>476.85478019999982</v>
      </c>
      <c r="H4145" s="3">
        <f t="shared" si="337"/>
        <v>474.91891303000011</v>
      </c>
      <c r="I4145" s="3">
        <f t="shared" si="337"/>
        <v>478.89077783000045</v>
      </c>
    </row>
    <row r="4146" spans="3:9">
      <c r="C4146" s="2">
        <f t="shared" si="334"/>
        <v>39986</v>
      </c>
      <c r="D4146">
        <f t="shared" si="335"/>
        <v>8</v>
      </c>
      <c r="E4146">
        <v>84</v>
      </c>
      <c r="F4146" s="3">
        <v>485.786</v>
      </c>
      <c r="G4146" s="3">
        <f t="shared" si="337"/>
        <v>512.17238615999986</v>
      </c>
      <c r="H4146" s="3">
        <f t="shared" si="337"/>
        <v>512.54079958</v>
      </c>
      <c r="I4146" s="3">
        <f t="shared" si="337"/>
        <v>516.29809865000061</v>
      </c>
    </row>
    <row r="4147" spans="3:9">
      <c r="C4147" s="2">
        <f t="shared" si="334"/>
        <v>39986</v>
      </c>
      <c r="D4147">
        <f t="shared" si="335"/>
        <v>9</v>
      </c>
      <c r="E4147">
        <v>88</v>
      </c>
      <c r="F4147" s="3">
        <v>548.87199999999996</v>
      </c>
      <c r="G4147" s="3">
        <f t="shared" si="337"/>
        <v>564.63563531999989</v>
      </c>
      <c r="H4147" s="3">
        <f t="shared" si="337"/>
        <v>570.10356714</v>
      </c>
      <c r="I4147" s="3">
        <f t="shared" si="337"/>
        <v>569.94997557000079</v>
      </c>
    </row>
    <row r="4148" spans="3:9">
      <c r="C4148" s="2">
        <f t="shared" si="334"/>
        <v>39986</v>
      </c>
      <c r="D4148">
        <f t="shared" si="335"/>
        <v>10</v>
      </c>
      <c r="E4148">
        <v>92</v>
      </c>
      <c r="F4148" s="3">
        <v>610.68399999999997</v>
      </c>
      <c r="G4148" s="3">
        <f t="shared" si="337"/>
        <v>623.23957919999975</v>
      </c>
      <c r="H4148" s="3">
        <f t="shared" si="337"/>
        <v>636.52277182</v>
      </c>
      <c r="I4148" s="3">
        <f t="shared" si="337"/>
        <v>626.19004576999941</v>
      </c>
    </row>
    <row r="4149" spans="3:9">
      <c r="C4149" s="2">
        <f t="shared" si="334"/>
        <v>39986</v>
      </c>
      <c r="D4149">
        <f t="shared" si="335"/>
        <v>11</v>
      </c>
      <c r="E4149">
        <v>96</v>
      </c>
      <c r="F4149" s="3">
        <v>644.553</v>
      </c>
      <c r="G4149" s="3">
        <f t="shared" si="337"/>
        <v>687.9842177999999</v>
      </c>
      <c r="H4149" s="3">
        <f t="shared" si="337"/>
        <v>712.23369297999989</v>
      </c>
      <c r="I4149" s="3">
        <f t="shared" si="337"/>
        <v>682.76431373000014</v>
      </c>
    </row>
    <row r="4150" spans="3:9">
      <c r="C4150" s="2">
        <f t="shared" si="334"/>
        <v>39986</v>
      </c>
      <c r="D4150">
        <f t="shared" si="335"/>
        <v>12</v>
      </c>
      <c r="E4150">
        <v>97</v>
      </c>
      <c r="F4150" s="3">
        <v>654.024</v>
      </c>
      <c r="G4150" s="3">
        <f t="shared" si="337"/>
        <v>705.12986099999989</v>
      </c>
      <c r="H4150" s="3">
        <f t="shared" si="337"/>
        <v>732.66426326999988</v>
      </c>
      <c r="I4150" s="3">
        <f t="shared" si="337"/>
        <v>696.65833767000095</v>
      </c>
    </row>
    <row r="4151" spans="3:9">
      <c r="C4151" s="2">
        <f t="shared" si="334"/>
        <v>39986</v>
      </c>
      <c r="D4151">
        <f t="shared" si="335"/>
        <v>13</v>
      </c>
      <c r="E4151">
        <v>97</v>
      </c>
      <c r="F4151" s="3">
        <v>655.71500000000003</v>
      </c>
      <c r="G4151" s="3">
        <f t="shared" si="337"/>
        <v>705.12986099999989</v>
      </c>
      <c r="H4151" s="3">
        <f t="shared" si="337"/>
        <v>732.66426326999988</v>
      </c>
      <c r="I4151" s="3">
        <f t="shared" si="337"/>
        <v>696.65833767000095</v>
      </c>
    </row>
    <row r="4152" spans="3:9">
      <c r="C4152" s="2">
        <f t="shared" si="334"/>
        <v>39986</v>
      </c>
      <c r="D4152">
        <f t="shared" si="335"/>
        <v>14</v>
      </c>
      <c r="E4152">
        <v>99</v>
      </c>
      <c r="F4152" s="3">
        <v>671.86300000000006</v>
      </c>
      <c r="G4152" s="3">
        <f t="shared" ref="G4152:I4171" si="338">(G$3*$E4152^4)+(G$4*$E4152^3)+(G$5*$E4152^2)+(G$6*$E4152)+G$7</f>
        <v>740.57252765999988</v>
      </c>
      <c r="H4152" s="3">
        <f t="shared" si="338"/>
        <v>775.37642053000002</v>
      </c>
      <c r="I4152" s="3">
        <f t="shared" si="338"/>
        <v>723.83557864999966</v>
      </c>
    </row>
    <row r="4153" spans="3:9">
      <c r="C4153" s="2">
        <f t="shared" si="334"/>
        <v>39986</v>
      </c>
      <c r="D4153">
        <f t="shared" si="335"/>
        <v>15</v>
      </c>
      <c r="E4153">
        <v>94</v>
      </c>
      <c r="F4153" s="3">
        <v>674.06799999999998</v>
      </c>
      <c r="G4153" s="3">
        <f t="shared" si="338"/>
        <v>654.8443116599999</v>
      </c>
      <c r="H4153" s="3">
        <f t="shared" si="338"/>
        <v>673.18956288000004</v>
      </c>
      <c r="I4153" s="3">
        <f t="shared" si="338"/>
        <v>654.59171415000037</v>
      </c>
    </row>
    <row r="4154" spans="3:9">
      <c r="C4154" s="2">
        <f t="shared" si="334"/>
        <v>39986</v>
      </c>
      <c r="D4154">
        <f t="shared" si="335"/>
        <v>16</v>
      </c>
      <c r="E4154">
        <v>98</v>
      </c>
      <c r="F4154" s="3">
        <v>665.97</v>
      </c>
      <c r="G4154" s="3">
        <f t="shared" si="338"/>
        <v>722.65929761999996</v>
      </c>
      <c r="H4154" s="3">
        <f t="shared" si="338"/>
        <v>753.70957204000001</v>
      </c>
      <c r="I4154" s="3">
        <f t="shared" si="338"/>
        <v>710.36435746999905</v>
      </c>
    </row>
    <row r="4155" spans="3:9">
      <c r="C4155" s="2">
        <f t="shared" si="334"/>
        <v>39986</v>
      </c>
      <c r="D4155">
        <f t="shared" si="335"/>
        <v>17</v>
      </c>
      <c r="E4155">
        <v>100</v>
      </c>
      <c r="F4155" s="3">
        <v>649.505</v>
      </c>
      <c r="G4155" s="3">
        <f t="shared" si="338"/>
        <v>758.8695511200001</v>
      </c>
      <c r="H4155" s="3">
        <f t="shared" si="338"/>
        <v>797.67160998000008</v>
      </c>
      <c r="I4155" s="3">
        <f t="shared" si="338"/>
        <v>737.0236632899996</v>
      </c>
    </row>
    <row r="4156" spans="3:9">
      <c r="C4156" s="2">
        <f t="shared" si="334"/>
        <v>39986</v>
      </c>
      <c r="D4156">
        <f t="shared" si="335"/>
        <v>18</v>
      </c>
      <c r="E4156">
        <v>99</v>
      </c>
      <c r="F4156" s="3">
        <v>611.346</v>
      </c>
      <c r="G4156" s="3">
        <f t="shared" si="338"/>
        <v>740.57252765999988</v>
      </c>
      <c r="H4156" s="3">
        <f t="shared" si="338"/>
        <v>775.37642053000002</v>
      </c>
      <c r="I4156" s="3">
        <f t="shared" si="338"/>
        <v>723.83557864999966</v>
      </c>
    </row>
    <row r="4157" spans="3:9">
      <c r="C4157" s="2">
        <f t="shared" si="334"/>
        <v>39986</v>
      </c>
      <c r="D4157">
        <f t="shared" si="335"/>
        <v>19</v>
      </c>
      <c r="E4157">
        <v>96</v>
      </c>
      <c r="F4157" s="3">
        <v>597.99199999999996</v>
      </c>
      <c r="G4157" s="3">
        <f t="shared" si="338"/>
        <v>687.9842177999999</v>
      </c>
      <c r="H4157" s="3">
        <f t="shared" si="338"/>
        <v>712.23369297999989</v>
      </c>
      <c r="I4157" s="3">
        <f t="shared" si="338"/>
        <v>682.76431373000014</v>
      </c>
    </row>
    <row r="4158" spans="3:9">
      <c r="C4158" s="2">
        <f t="shared" si="334"/>
        <v>39986</v>
      </c>
      <c r="D4158">
        <f t="shared" si="335"/>
        <v>20</v>
      </c>
      <c r="E4158">
        <v>91</v>
      </c>
      <c r="F4158" s="3">
        <v>583.71</v>
      </c>
      <c r="G4158" s="3">
        <f t="shared" si="338"/>
        <v>608.0129030999999</v>
      </c>
      <c r="H4158" s="3">
        <f t="shared" si="338"/>
        <v>619.06387533000009</v>
      </c>
      <c r="I4158" s="3">
        <f t="shared" si="338"/>
        <v>612.00389793000159</v>
      </c>
    </row>
    <row r="4159" spans="3:9">
      <c r="C4159" s="2">
        <f t="shared" si="334"/>
        <v>39986</v>
      </c>
      <c r="D4159">
        <f t="shared" si="335"/>
        <v>21</v>
      </c>
      <c r="E4159">
        <v>88</v>
      </c>
      <c r="F4159" s="3">
        <v>573.42700000000002</v>
      </c>
      <c r="G4159" s="3">
        <f t="shared" si="338"/>
        <v>564.63563531999989</v>
      </c>
      <c r="H4159" s="3">
        <f t="shared" si="338"/>
        <v>570.10356714</v>
      </c>
      <c r="I4159" s="3">
        <f t="shared" si="338"/>
        <v>569.94997557000079</v>
      </c>
    </row>
    <row r="4160" spans="3:9">
      <c r="C4160" s="2">
        <f t="shared" si="334"/>
        <v>39986</v>
      </c>
      <c r="D4160">
        <f t="shared" si="335"/>
        <v>22</v>
      </c>
      <c r="E4160">
        <v>86</v>
      </c>
      <c r="F4160" s="3">
        <v>531.57899999999995</v>
      </c>
      <c r="G4160" s="3">
        <f t="shared" si="338"/>
        <v>537.63642389999973</v>
      </c>
      <c r="H4160" s="3">
        <f t="shared" si="338"/>
        <v>540.24233368</v>
      </c>
      <c r="I4160" s="3">
        <f t="shared" si="338"/>
        <v>542.6750726299997</v>
      </c>
    </row>
    <row r="4161" spans="3:9">
      <c r="C4161" s="2">
        <f t="shared" si="334"/>
        <v>39986</v>
      </c>
      <c r="D4161">
        <f t="shared" si="335"/>
        <v>23</v>
      </c>
      <c r="E4161">
        <v>85</v>
      </c>
      <c r="F4161" s="3">
        <v>483.08300000000003</v>
      </c>
      <c r="G4161" s="3">
        <f t="shared" si="338"/>
        <v>524.7125083200001</v>
      </c>
      <c r="H4161" s="3">
        <f t="shared" si="338"/>
        <v>526.12500483000008</v>
      </c>
      <c r="I4161" s="3">
        <f t="shared" si="338"/>
        <v>529.3600149899994</v>
      </c>
    </row>
    <row r="4162" spans="3:9">
      <c r="C4162" s="2">
        <f t="shared" si="334"/>
        <v>39986</v>
      </c>
      <c r="D4162">
        <f t="shared" si="335"/>
        <v>24</v>
      </c>
      <c r="E4162">
        <v>85</v>
      </c>
      <c r="F4162" s="3">
        <v>431.65499999999997</v>
      </c>
      <c r="G4162" s="3">
        <f t="shared" si="338"/>
        <v>524.7125083200001</v>
      </c>
      <c r="H4162" s="3">
        <f t="shared" si="338"/>
        <v>526.12500483000008</v>
      </c>
      <c r="I4162" s="3">
        <f t="shared" si="338"/>
        <v>529.3600149899994</v>
      </c>
    </row>
    <row r="4163" spans="3:9">
      <c r="C4163" s="2">
        <f t="shared" si="334"/>
        <v>39987</v>
      </c>
      <c r="D4163">
        <f t="shared" si="335"/>
        <v>1</v>
      </c>
      <c r="E4163">
        <v>84</v>
      </c>
      <c r="F4163" s="3">
        <v>415.32100000000003</v>
      </c>
      <c r="G4163" s="3">
        <f t="shared" si="338"/>
        <v>512.17238615999986</v>
      </c>
      <c r="H4163" s="3">
        <f t="shared" si="338"/>
        <v>512.54079958</v>
      </c>
      <c r="I4163" s="3">
        <f t="shared" si="338"/>
        <v>516.29809865000061</v>
      </c>
    </row>
    <row r="4164" spans="3:9">
      <c r="C4164" s="2">
        <f t="shared" si="334"/>
        <v>39987</v>
      </c>
      <c r="D4164">
        <f t="shared" si="335"/>
        <v>2</v>
      </c>
      <c r="E4164">
        <v>83</v>
      </c>
      <c r="F4164" s="3">
        <v>406.68200000000002</v>
      </c>
      <c r="G4164" s="3">
        <f t="shared" si="338"/>
        <v>500.01605741999992</v>
      </c>
      <c r="H4164" s="3">
        <f t="shared" si="338"/>
        <v>499.48291668999991</v>
      </c>
      <c r="I4164" s="3">
        <f t="shared" si="338"/>
        <v>503.51605336999916</v>
      </c>
    </row>
    <row r="4165" spans="3:9">
      <c r="C4165" s="2">
        <f t="shared" si="334"/>
        <v>39987</v>
      </c>
      <c r="D4165">
        <f t="shared" si="335"/>
        <v>3</v>
      </c>
      <c r="E4165">
        <v>83</v>
      </c>
      <c r="F4165" s="3">
        <v>396.33199999999999</v>
      </c>
      <c r="G4165" s="3">
        <f t="shared" si="338"/>
        <v>500.01605741999992</v>
      </c>
      <c r="H4165" s="3">
        <f t="shared" si="338"/>
        <v>499.48291668999991</v>
      </c>
      <c r="I4165" s="3">
        <f t="shared" si="338"/>
        <v>503.51605336999916</v>
      </c>
    </row>
    <row r="4166" spans="3:9">
      <c r="C4166" s="2">
        <f t="shared" si="334"/>
        <v>39987</v>
      </c>
      <c r="D4166">
        <f t="shared" si="335"/>
        <v>4</v>
      </c>
      <c r="E4166">
        <v>82</v>
      </c>
      <c r="F4166" s="3">
        <v>397.745</v>
      </c>
      <c r="G4166" s="3">
        <f t="shared" si="338"/>
        <v>488.24352210000006</v>
      </c>
      <c r="H4166" s="3">
        <f t="shared" si="338"/>
        <v>486.94455492000009</v>
      </c>
      <c r="I4166" s="3">
        <f t="shared" si="338"/>
        <v>491.03906547000048</v>
      </c>
    </row>
    <row r="4167" spans="3:9">
      <c r="C4167" s="2">
        <f t="shared" si="334"/>
        <v>39987</v>
      </c>
      <c r="D4167">
        <f t="shared" si="335"/>
        <v>5</v>
      </c>
      <c r="E4167">
        <v>82</v>
      </c>
      <c r="F4167" s="3">
        <v>407.452</v>
      </c>
      <c r="G4167" s="3">
        <f t="shared" si="338"/>
        <v>488.24352210000006</v>
      </c>
      <c r="H4167" s="3">
        <f t="shared" si="338"/>
        <v>486.94455492000009</v>
      </c>
      <c r="I4167" s="3">
        <f t="shared" si="338"/>
        <v>491.03906547000048</v>
      </c>
    </row>
    <row r="4168" spans="3:9">
      <c r="C4168" s="2">
        <f t="shared" si="334"/>
        <v>39987</v>
      </c>
      <c r="D4168">
        <f t="shared" si="335"/>
        <v>6</v>
      </c>
      <c r="E4168">
        <v>81</v>
      </c>
      <c r="F4168" s="3">
        <v>428.702</v>
      </c>
      <c r="G4168" s="3">
        <f t="shared" si="338"/>
        <v>476.85478019999982</v>
      </c>
      <c r="H4168" s="3">
        <f t="shared" si="338"/>
        <v>474.91891303000011</v>
      </c>
      <c r="I4168" s="3">
        <f t="shared" si="338"/>
        <v>478.89077783000045</v>
      </c>
    </row>
    <row r="4169" spans="3:9">
      <c r="C4169" s="2">
        <f t="shared" si="334"/>
        <v>39987</v>
      </c>
      <c r="D4169">
        <f t="shared" si="335"/>
        <v>7</v>
      </c>
      <c r="E4169">
        <v>82</v>
      </c>
      <c r="F4169" s="3">
        <v>448.47300000000001</v>
      </c>
      <c r="G4169" s="3">
        <f t="shared" si="338"/>
        <v>488.24352210000006</v>
      </c>
      <c r="H4169" s="3">
        <f t="shared" si="338"/>
        <v>486.94455492000009</v>
      </c>
      <c r="I4169" s="3">
        <f t="shared" si="338"/>
        <v>491.03906547000048</v>
      </c>
    </row>
    <row r="4170" spans="3:9">
      <c r="C4170" s="2">
        <f t="shared" si="334"/>
        <v>39987</v>
      </c>
      <c r="D4170">
        <f t="shared" si="335"/>
        <v>8</v>
      </c>
      <c r="E4170">
        <v>86</v>
      </c>
      <c r="F4170" s="3">
        <v>494.70100000000002</v>
      </c>
      <c r="G4170" s="3">
        <f t="shared" si="338"/>
        <v>537.63642389999973</v>
      </c>
      <c r="H4170" s="3">
        <f t="shared" si="338"/>
        <v>540.24233368</v>
      </c>
      <c r="I4170" s="3">
        <f t="shared" si="338"/>
        <v>542.6750726299997</v>
      </c>
    </row>
    <row r="4171" spans="3:9">
      <c r="C4171" s="2">
        <f t="shared" si="334"/>
        <v>39987</v>
      </c>
      <c r="D4171">
        <f t="shared" si="335"/>
        <v>9</v>
      </c>
      <c r="E4171">
        <v>90</v>
      </c>
      <c r="F4171" s="3">
        <v>570.48699999999997</v>
      </c>
      <c r="G4171" s="3">
        <f t="shared" si="338"/>
        <v>593.1700204199999</v>
      </c>
      <c r="H4171" s="3">
        <f t="shared" si="338"/>
        <v>602.17890987999999</v>
      </c>
      <c r="I4171" s="3">
        <f t="shared" si="338"/>
        <v>597.87810059000003</v>
      </c>
    </row>
    <row r="4172" spans="3:9">
      <c r="C4172" s="2">
        <f t="shared" si="334"/>
        <v>39987</v>
      </c>
      <c r="D4172">
        <f t="shared" si="335"/>
        <v>10</v>
      </c>
      <c r="E4172">
        <v>93</v>
      </c>
      <c r="F4172" s="3">
        <v>627.64700000000005</v>
      </c>
      <c r="G4172" s="3">
        <f t="shared" ref="G4172:I4191" si="339">(G$3*$E4172^4)+(G$4*$E4172^3)+(G$5*$E4172^2)+(G$6*$E4172)+G$7</f>
        <v>638.8500487199999</v>
      </c>
      <c r="H4172" s="3">
        <f t="shared" si="339"/>
        <v>654.56240059000004</v>
      </c>
      <c r="I4172" s="3">
        <f t="shared" si="339"/>
        <v>640.39901027000087</v>
      </c>
    </row>
    <row r="4173" spans="3:9">
      <c r="C4173" s="2">
        <f t="shared" ref="C4173:C4236" si="340">IF(D4173=1,C4172+1,C4172)</f>
        <v>39987</v>
      </c>
      <c r="D4173">
        <f t="shared" ref="D4173:D4236" si="341">IF(D4172=24,1,D4172+1)</f>
        <v>11</v>
      </c>
      <c r="E4173">
        <v>96</v>
      </c>
      <c r="F4173" s="3">
        <v>652.46799999999996</v>
      </c>
      <c r="G4173" s="3">
        <f t="shared" si="339"/>
        <v>687.9842177999999</v>
      </c>
      <c r="H4173" s="3">
        <f t="shared" si="339"/>
        <v>712.23369297999989</v>
      </c>
      <c r="I4173" s="3">
        <f t="shared" si="339"/>
        <v>682.76431373000014</v>
      </c>
    </row>
    <row r="4174" spans="3:9">
      <c r="C4174" s="2">
        <f t="shared" si="340"/>
        <v>39987</v>
      </c>
      <c r="D4174">
        <f t="shared" si="341"/>
        <v>12</v>
      </c>
      <c r="E4174">
        <v>97</v>
      </c>
      <c r="F4174" s="3">
        <v>667.14099999999996</v>
      </c>
      <c r="G4174" s="3">
        <f t="shared" si="339"/>
        <v>705.12986099999989</v>
      </c>
      <c r="H4174" s="3">
        <f t="shared" si="339"/>
        <v>732.66426326999988</v>
      </c>
      <c r="I4174" s="3">
        <f t="shared" si="339"/>
        <v>696.65833767000095</v>
      </c>
    </row>
    <row r="4175" spans="3:9">
      <c r="C4175" s="2">
        <f t="shared" si="340"/>
        <v>39987</v>
      </c>
      <c r="D4175">
        <f t="shared" si="341"/>
        <v>13</v>
      </c>
      <c r="E4175">
        <v>99</v>
      </c>
      <c r="F4175" s="3">
        <v>671.774</v>
      </c>
      <c r="G4175" s="3">
        <f t="shared" si="339"/>
        <v>740.57252765999988</v>
      </c>
      <c r="H4175" s="3">
        <f t="shared" si="339"/>
        <v>775.37642053000002</v>
      </c>
      <c r="I4175" s="3">
        <f t="shared" si="339"/>
        <v>723.83557864999966</v>
      </c>
    </row>
    <row r="4176" spans="3:9">
      <c r="C4176" s="2">
        <f t="shared" si="340"/>
        <v>39987</v>
      </c>
      <c r="D4176">
        <f t="shared" si="341"/>
        <v>14</v>
      </c>
      <c r="E4176">
        <v>99</v>
      </c>
      <c r="F4176" s="3">
        <v>683.22900000000004</v>
      </c>
      <c r="G4176" s="3">
        <f t="shared" si="339"/>
        <v>740.57252765999988</v>
      </c>
      <c r="H4176" s="3">
        <f t="shared" si="339"/>
        <v>775.37642053000002</v>
      </c>
      <c r="I4176" s="3">
        <f t="shared" si="339"/>
        <v>723.83557864999966</v>
      </c>
    </row>
    <row r="4177" spans="3:9">
      <c r="C4177" s="2">
        <f t="shared" si="340"/>
        <v>39987</v>
      </c>
      <c r="D4177">
        <f t="shared" si="341"/>
        <v>15</v>
      </c>
      <c r="E4177">
        <v>101</v>
      </c>
      <c r="F4177" s="3">
        <v>677.27300000000002</v>
      </c>
      <c r="G4177" s="3">
        <f t="shared" si="339"/>
        <v>777.55036799999993</v>
      </c>
      <c r="H4177" s="3">
        <f t="shared" si="339"/>
        <v>820.60194162999994</v>
      </c>
      <c r="I4177" s="3">
        <f t="shared" si="339"/>
        <v>749.87873002999822</v>
      </c>
    </row>
    <row r="4178" spans="3:9">
      <c r="C4178" s="2">
        <f t="shared" si="340"/>
        <v>39987</v>
      </c>
      <c r="D4178">
        <f t="shared" si="341"/>
        <v>16</v>
      </c>
      <c r="E4178">
        <v>101</v>
      </c>
      <c r="F4178" s="3">
        <v>674.51499999999999</v>
      </c>
      <c r="G4178" s="3">
        <f t="shared" si="339"/>
        <v>777.55036799999993</v>
      </c>
      <c r="H4178" s="3">
        <f t="shared" si="339"/>
        <v>820.60194162999994</v>
      </c>
      <c r="I4178" s="3">
        <f t="shared" si="339"/>
        <v>749.87873002999822</v>
      </c>
    </row>
    <row r="4179" spans="3:9">
      <c r="C4179" s="2">
        <f t="shared" si="340"/>
        <v>39987</v>
      </c>
      <c r="D4179">
        <f t="shared" si="341"/>
        <v>17</v>
      </c>
      <c r="E4179">
        <v>90</v>
      </c>
      <c r="F4179" s="3">
        <v>650.45000000000005</v>
      </c>
      <c r="G4179" s="3">
        <f t="shared" si="339"/>
        <v>593.1700204199999</v>
      </c>
      <c r="H4179" s="3">
        <f t="shared" si="339"/>
        <v>602.17890987999999</v>
      </c>
      <c r="I4179" s="3">
        <f t="shared" si="339"/>
        <v>597.87810059000003</v>
      </c>
    </row>
    <row r="4180" spans="3:9">
      <c r="C4180" s="2">
        <f t="shared" si="340"/>
        <v>39987</v>
      </c>
      <c r="D4180">
        <f t="shared" si="341"/>
        <v>18</v>
      </c>
      <c r="E4180">
        <v>78</v>
      </c>
      <c r="F4180" s="3">
        <v>595.45899999999995</v>
      </c>
      <c r="G4180" s="3">
        <f t="shared" si="339"/>
        <v>444.99131502</v>
      </c>
      <c r="H4180" s="3">
        <f t="shared" si="339"/>
        <v>441.85029423999998</v>
      </c>
      <c r="I4180" s="3">
        <f t="shared" si="339"/>
        <v>444.63139367000173</v>
      </c>
    </row>
    <row r="4181" spans="3:9">
      <c r="C4181" s="2">
        <f t="shared" si="340"/>
        <v>39987</v>
      </c>
      <c r="D4181">
        <f t="shared" si="341"/>
        <v>19</v>
      </c>
      <c r="E4181">
        <v>78</v>
      </c>
      <c r="F4181" s="3">
        <v>577.98</v>
      </c>
      <c r="G4181" s="3">
        <f t="shared" si="339"/>
        <v>444.99131502</v>
      </c>
      <c r="H4181" s="3">
        <f t="shared" si="339"/>
        <v>441.85029423999998</v>
      </c>
      <c r="I4181" s="3">
        <f t="shared" si="339"/>
        <v>444.63139367000173</v>
      </c>
    </row>
    <row r="4182" spans="3:9">
      <c r="C4182" s="2">
        <f t="shared" si="340"/>
        <v>39987</v>
      </c>
      <c r="D4182">
        <f t="shared" si="341"/>
        <v>20</v>
      </c>
      <c r="E4182">
        <v>77</v>
      </c>
      <c r="F4182" s="3">
        <v>564.91</v>
      </c>
      <c r="G4182" s="3">
        <f t="shared" si="339"/>
        <v>435.13774680000006</v>
      </c>
      <c r="H4182" s="3">
        <f t="shared" si="339"/>
        <v>431.80751946999999</v>
      </c>
      <c r="I4182" s="3">
        <f t="shared" si="339"/>
        <v>434.00346707000068</v>
      </c>
    </row>
    <row r="4183" spans="3:9">
      <c r="C4183" s="2">
        <f t="shared" si="340"/>
        <v>39987</v>
      </c>
      <c r="D4183">
        <f t="shared" si="341"/>
        <v>21</v>
      </c>
      <c r="E4183">
        <v>74</v>
      </c>
      <c r="F4183" s="3">
        <v>542.18899999999996</v>
      </c>
      <c r="G4183" s="3">
        <f t="shared" si="339"/>
        <v>407.87980266</v>
      </c>
      <c r="H4183" s="3">
        <f t="shared" si="339"/>
        <v>404.5242722800001</v>
      </c>
      <c r="I4183" s="3">
        <f t="shared" si="339"/>
        <v>404.71825114999962</v>
      </c>
    </row>
    <row r="4184" spans="3:9">
      <c r="C4184" s="2">
        <f t="shared" si="340"/>
        <v>39987</v>
      </c>
      <c r="D4184">
        <f t="shared" si="341"/>
        <v>22</v>
      </c>
      <c r="E4184">
        <v>75</v>
      </c>
      <c r="F4184" s="3">
        <v>488.49599999999998</v>
      </c>
      <c r="G4184" s="3">
        <f t="shared" si="339"/>
        <v>416.58199061999994</v>
      </c>
      <c r="H4184" s="3">
        <f t="shared" si="339"/>
        <v>413.15130973000009</v>
      </c>
      <c r="I4184" s="3">
        <f t="shared" si="339"/>
        <v>414.03328529000015</v>
      </c>
    </row>
    <row r="4185" spans="3:9">
      <c r="C4185" s="2">
        <f t="shared" si="340"/>
        <v>39987</v>
      </c>
      <c r="D4185">
        <f t="shared" si="341"/>
        <v>23</v>
      </c>
      <c r="E4185">
        <v>76</v>
      </c>
      <c r="F4185" s="3">
        <v>438.54399999999998</v>
      </c>
      <c r="G4185" s="3">
        <f t="shared" si="339"/>
        <v>425.66797199999996</v>
      </c>
      <c r="H4185" s="3">
        <f t="shared" si="339"/>
        <v>422.24345838000011</v>
      </c>
      <c r="I4185" s="3">
        <f t="shared" si="339"/>
        <v>423.79930353000015</v>
      </c>
    </row>
    <row r="4186" spans="3:9">
      <c r="C4186" s="2">
        <f t="shared" si="340"/>
        <v>39987</v>
      </c>
      <c r="D4186">
        <f t="shared" si="341"/>
        <v>24</v>
      </c>
      <c r="E4186">
        <v>76</v>
      </c>
      <c r="F4186" s="3">
        <v>401.97</v>
      </c>
      <c r="G4186" s="3">
        <f t="shared" si="339"/>
        <v>425.66797199999996</v>
      </c>
      <c r="H4186" s="3">
        <f t="shared" si="339"/>
        <v>422.24345838000011</v>
      </c>
      <c r="I4186" s="3">
        <f t="shared" si="339"/>
        <v>423.79930353000015</v>
      </c>
    </row>
    <row r="4187" spans="3:9">
      <c r="C4187" s="2">
        <f t="shared" si="340"/>
        <v>39988</v>
      </c>
      <c r="D4187">
        <f t="shared" si="341"/>
        <v>1</v>
      </c>
      <c r="E4187">
        <v>75</v>
      </c>
      <c r="F4187" s="3">
        <v>381.38799999999998</v>
      </c>
      <c r="G4187" s="3">
        <f t="shared" si="339"/>
        <v>416.58199061999994</v>
      </c>
      <c r="H4187" s="3">
        <f t="shared" si="339"/>
        <v>413.15130973000009</v>
      </c>
      <c r="I4187" s="3">
        <f t="shared" si="339"/>
        <v>414.03328529000015</v>
      </c>
    </row>
    <row r="4188" spans="3:9">
      <c r="C4188" s="2">
        <f t="shared" si="340"/>
        <v>39988</v>
      </c>
      <c r="D4188">
        <f t="shared" si="341"/>
        <v>2</v>
      </c>
      <c r="E4188">
        <v>76</v>
      </c>
      <c r="F4188" s="3">
        <v>371.35599999999999</v>
      </c>
      <c r="G4188" s="3">
        <f t="shared" si="339"/>
        <v>425.66797199999996</v>
      </c>
      <c r="H4188" s="3">
        <f t="shared" si="339"/>
        <v>422.24345838000011</v>
      </c>
      <c r="I4188" s="3">
        <f t="shared" si="339"/>
        <v>423.79930353000015</v>
      </c>
    </row>
    <row r="4189" spans="3:9">
      <c r="C4189" s="2">
        <f t="shared" si="340"/>
        <v>39988</v>
      </c>
      <c r="D4189">
        <f t="shared" si="341"/>
        <v>3</v>
      </c>
      <c r="E4189">
        <v>77</v>
      </c>
      <c r="F4189" s="3">
        <v>365.89600000000002</v>
      </c>
      <c r="G4189" s="3">
        <f t="shared" si="339"/>
        <v>435.13774680000006</v>
      </c>
      <c r="H4189" s="3">
        <f t="shared" si="339"/>
        <v>431.80751946999999</v>
      </c>
      <c r="I4189" s="3">
        <f t="shared" si="339"/>
        <v>434.00346707000068</v>
      </c>
    </row>
    <row r="4190" spans="3:9">
      <c r="C4190" s="2">
        <f t="shared" si="340"/>
        <v>39988</v>
      </c>
      <c r="D4190">
        <f t="shared" si="341"/>
        <v>4</v>
      </c>
      <c r="E4190">
        <v>76</v>
      </c>
      <c r="F4190" s="3">
        <v>370.70600000000002</v>
      </c>
      <c r="G4190" s="3">
        <f t="shared" si="339"/>
        <v>425.66797199999996</v>
      </c>
      <c r="H4190" s="3">
        <f t="shared" si="339"/>
        <v>422.24345838000011</v>
      </c>
      <c r="I4190" s="3">
        <f t="shared" si="339"/>
        <v>423.79930353000015</v>
      </c>
    </row>
    <row r="4191" spans="3:9">
      <c r="C4191" s="2">
        <f t="shared" si="340"/>
        <v>39988</v>
      </c>
      <c r="D4191">
        <f t="shared" si="341"/>
        <v>5</v>
      </c>
      <c r="E4191">
        <v>76</v>
      </c>
      <c r="F4191" s="3">
        <v>382.262</v>
      </c>
      <c r="G4191" s="3">
        <f t="shared" si="339"/>
        <v>425.66797199999996</v>
      </c>
      <c r="H4191" s="3">
        <f t="shared" si="339"/>
        <v>422.24345838000011</v>
      </c>
      <c r="I4191" s="3">
        <f t="shared" si="339"/>
        <v>423.79930353000015</v>
      </c>
    </row>
    <row r="4192" spans="3:9">
      <c r="C4192" s="2">
        <f t="shared" si="340"/>
        <v>39988</v>
      </c>
      <c r="D4192">
        <f t="shared" si="341"/>
        <v>6</v>
      </c>
      <c r="E4192">
        <v>77</v>
      </c>
      <c r="F4192" s="3">
        <v>402.44499999999999</v>
      </c>
      <c r="G4192" s="3">
        <f t="shared" ref="G4192:I4211" si="342">(G$3*$E4192^4)+(G$4*$E4192^3)+(G$5*$E4192^2)+(G$6*$E4192)+G$7</f>
        <v>435.13774680000006</v>
      </c>
      <c r="H4192" s="3">
        <f t="shared" si="342"/>
        <v>431.80751946999999</v>
      </c>
      <c r="I4192" s="3">
        <f t="shared" si="342"/>
        <v>434.00346707000068</v>
      </c>
    </row>
    <row r="4193" spans="3:9">
      <c r="C4193" s="2">
        <f t="shared" si="340"/>
        <v>39988</v>
      </c>
      <c r="D4193">
        <f t="shared" si="341"/>
        <v>7</v>
      </c>
      <c r="E4193">
        <v>78</v>
      </c>
      <c r="F4193" s="3">
        <v>419.96199999999999</v>
      </c>
      <c r="G4193" s="3">
        <f t="shared" si="342"/>
        <v>444.99131502</v>
      </c>
      <c r="H4193" s="3">
        <f t="shared" si="342"/>
        <v>441.85029423999998</v>
      </c>
      <c r="I4193" s="3">
        <f t="shared" si="342"/>
        <v>444.63139367000173</v>
      </c>
    </row>
    <row r="4194" spans="3:9">
      <c r="C4194" s="2">
        <f t="shared" si="340"/>
        <v>39988</v>
      </c>
      <c r="D4194">
        <f t="shared" si="341"/>
        <v>8</v>
      </c>
      <c r="E4194">
        <v>81</v>
      </c>
      <c r="F4194" s="3">
        <v>464.78699999999998</v>
      </c>
      <c r="G4194" s="3">
        <f t="shared" si="342"/>
        <v>476.85478019999982</v>
      </c>
      <c r="H4194" s="3">
        <f t="shared" si="342"/>
        <v>474.91891303000011</v>
      </c>
      <c r="I4194" s="3">
        <f t="shared" si="342"/>
        <v>478.89077783000045</v>
      </c>
    </row>
    <row r="4195" spans="3:9">
      <c r="C4195" s="2">
        <f t="shared" si="340"/>
        <v>39988</v>
      </c>
      <c r="D4195">
        <f t="shared" si="341"/>
        <v>9</v>
      </c>
      <c r="E4195">
        <v>84</v>
      </c>
      <c r="F4195" s="3">
        <v>528.17100000000005</v>
      </c>
      <c r="G4195" s="3">
        <f t="shared" si="342"/>
        <v>512.17238615999986</v>
      </c>
      <c r="H4195" s="3">
        <f t="shared" si="342"/>
        <v>512.54079958</v>
      </c>
      <c r="I4195" s="3">
        <f t="shared" si="342"/>
        <v>516.29809865000061</v>
      </c>
    </row>
    <row r="4196" spans="3:9">
      <c r="C4196" s="2">
        <f t="shared" si="340"/>
        <v>39988</v>
      </c>
      <c r="D4196">
        <f t="shared" si="341"/>
        <v>10</v>
      </c>
      <c r="E4196">
        <v>87</v>
      </c>
      <c r="F4196" s="3">
        <v>596.22199999999998</v>
      </c>
      <c r="G4196" s="3">
        <f t="shared" si="342"/>
        <v>550.94413289999989</v>
      </c>
      <c r="H4196" s="3">
        <f t="shared" si="342"/>
        <v>554.89958737000006</v>
      </c>
      <c r="I4196" s="3">
        <f t="shared" si="342"/>
        <v>556.2149983700001</v>
      </c>
    </row>
    <row r="4197" spans="3:9">
      <c r="C4197" s="2">
        <f t="shared" si="340"/>
        <v>39988</v>
      </c>
      <c r="D4197">
        <f t="shared" si="341"/>
        <v>11</v>
      </c>
      <c r="E4197">
        <v>91</v>
      </c>
      <c r="F4197" s="3">
        <v>627.50800000000004</v>
      </c>
      <c r="G4197" s="3">
        <f t="shared" si="342"/>
        <v>608.0129030999999</v>
      </c>
      <c r="H4197" s="3">
        <f t="shared" si="342"/>
        <v>619.06387533000009</v>
      </c>
      <c r="I4197" s="3">
        <f t="shared" si="342"/>
        <v>612.00389793000159</v>
      </c>
    </row>
    <row r="4198" spans="3:9">
      <c r="C4198" s="2">
        <f t="shared" si="340"/>
        <v>39988</v>
      </c>
      <c r="D4198">
        <f t="shared" si="341"/>
        <v>12</v>
      </c>
      <c r="E4198">
        <v>91</v>
      </c>
      <c r="F4198" s="3">
        <v>636.55399999999997</v>
      </c>
      <c r="G4198" s="3">
        <f t="shared" si="342"/>
        <v>608.0129030999999</v>
      </c>
      <c r="H4198" s="3">
        <f t="shared" si="342"/>
        <v>619.06387533000009</v>
      </c>
      <c r="I4198" s="3">
        <f t="shared" si="342"/>
        <v>612.00389793000159</v>
      </c>
    </row>
    <row r="4199" spans="3:9">
      <c r="C4199" s="2">
        <f t="shared" si="340"/>
        <v>39988</v>
      </c>
      <c r="D4199">
        <f t="shared" si="341"/>
        <v>13</v>
      </c>
      <c r="E4199">
        <v>90</v>
      </c>
      <c r="F4199" s="3">
        <v>648.81500000000005</v>
      </c>
      <c r="G4199" s="3">
        <f t="shared" si="342"/>
        <v>593.1700204199999</v>
      </c>
      <c r="H4199" s="3">
        <f t="shared" si="342"/>
        <v>602.17890987999999</v>
      </c>
      <c r="I4199" s="3">
        <f t="shared" si="342"/>
        <v>597.87810059000003</v>
      </c>
    </row>
    <row r="4200" spans="3:9">
      <c r="C4200" s="2">
        <f t="shared" si="340"/>
        <v>39988</v>
      </c>
      <c r="D4200">
        <f t="shared" si="341"/>
        <v>14</v>
      </c>
      <c r="E4200">
        <v>85</v>
      </c>
      <c r="F4200" s="3">
        <v>648.40800000000002</v>
      </c>
      <c r="G4200" s="3">
        <f t="shared" si="342"/>
        <v>524.7125083200001</v>
      </c>
      <c r="H4200" s="3">
        <f t="shared" si="342"/>
        <v>526.12500483000008</v>
      </c>
      <c r="I4200" s="3">
        <f t="shared" si="342"/>
        <v>529.3600149899994</v>
      </c>
    </row>
    <row r="4201" spans="3:9">
      <c r="C4201" s="2">
        <f t="shared" si="340"/>
        <v>39988</v>
      </c>
      <c r="D4201">
        <f t="shared" si="341"/>
        <v>15</v>
      </c>
      <c r="E4201">
        <v>82</v>
      </c>
      <c r="F4201" s="3">
        <v>630.46100000000001</v>
      </c>
      <c r="G4201" s="3">
        <f t="shared" si="342"/>
        <v>488.24352210000006</v>
      </c>
      <c r="H4201" s="3">
        <f t="shared" si="342"/>
        <v>486.94455492000009</v>
      </c>
      <c r="I4201" s="3">
        <f t="shared" si="342"/>
        <v>491.03906547000048</v>
      </c>
    </row>
    <row r="4202" spans="3:9">
      <c r="C4202" s="2">
        <f t="shared" si="340"/>
        <v>39988</v>
      </c>
      <c r="D4202">
        <f t="shared" si="341"/>
        <v>16</v>
      </c>
      <c r="E4202">
        <v>87</v>
      </c>
      <c r="F4202" s="3">
        <v>631.69500000000005</v>
      </c>
      <c r="G4202" s="3">
        <f t="shared" si="342"/>
        <v>550.94413289999989</v>
      </c>
      <c r="H4202" s="3">
        <f t="shared" si="342"/>
        <v>554.89958737000006</v>
      </c>
      <c r="I4202" s="3">
        <f t="shared" si="342"/>
        <v>556.2149983700001</v>
      </c>
    </row>
    <row r="4203" spans="3:9">
      <c r="C4203" s="2">
        <f t="shared" si="340"/>
        <v>39988</v>
      </c>
      <c r="D4203">
        <f t="shared" si="341"/>
        <v>17</v>
      </c>
      <c r="E4203">
        <v>85</v>
      </c>
      <c r="F4203" s="3">
        <v>616.14400000000001</v>
      </c>
      <c r="G4203" s="3">
        <f t="shared" si="342"/>
        <v>524.7125083200001</v>
      </c>
      <c r="H4203" s="3">
        <f t="shared" si="342"/>
        <v>526.12500483000008</v>
      </c>
      <c r="I4203" s="3">
        <f t="shared" si="342"/>
        <v>529.3600149899994</v>
      </c>
    </row>
    <row r="4204" spans="3:9">
      <c r="C4204" s="2">
        <f t="shared" si="340"/>
        <v>39988</v>
      </c>
      <c r="D4204">
        <f t="shared" si="341"/>
        <v>18</v>
      </c>
      <c r="E4204">
        <v>85</v>
      </c>
      <c r="F4204" s="3">
        <v>580.74300000000005</v>
      </c>
      <c r="G4204" s="3">
        <f t="shared" si="342"/>
        <v>524.7125083200001</v>
      </c>
      <c r="H4204" s="3">
        <f t="shared" si="342"/>
        <v>526.12500483000008</v>
      </c>
      <c r="I4204" s="3">
        <f t="shared" si="342"/>
        <v>529.3600149899994</v>
      </c>
    </row>
    <row r="4205" spans="3:9">
      <c r="C4205" s="2">
        <f t="shared" si="340"/>
        <v>39988</v>
      </c>
      <c r="D4205">
        <f t="shared" si="341"/>
        <v>19</v>
      </c>
      <c r="E4205">
        <v>84</v>
      </c>
      <c r="F4205" s="3">
        <v>576.69500000000005</v>
      </c>
      <c r="G4205" s="3">
        <f t="shared" si="342"/>
        <v>512.17238615999986</v>
      </c>
      <c r="H4205" s="3">
        <f t="shared" si="342"/>
        <v>512.54079958</v>
      </c>
      <c r="I4205" s="3">
        <f t="shared" si="342"/>
        <v>516.29809865000061</v>
      </c>
    </row>
    <row r="4206" spans="3:9">
      <c r="C4206" s="2">
        <f t="shared" si="340"/>
        <v>39988</v>
      </c>
      <c r="D4206">
        <f t="shared" si="341"/>
        <v>20</v>
      </c>
      <c r="E4206">
        <v>83</v>
      </c>
      <c r="F4206" s="3">
        <v>569.42600000000004</v>
      </c>
      <c r="G4206" s="3">
        <f t="shared" si="342"/>
        <v>500.01605741999992</v>
      </c>
      <c r="H4206" s="3">
        <f t="shared" si="342"/>
        <v>499.48291668999991</v>
      </c>
      <c r="I4206" s="3">
        <f t="shared" si="342"/>
        <v>503.51605336999916</v>
      </c>
    </row>
    <row r="4207" spans="3:9">
      <c r="C4207" s="2">
        <f t="shared" si="340"/>
        <v>39988</v>
      </c>
      <c r="D4207">
        <f t="shared" si="341"/>
        <v>21</v>
      </c>
      <c r="E4207">
        <v>83</v>
      </c>
      <c r="F4207" s="3">
        <v>554.74300000000005</v>
      </c>
      <c r="G4207" s="3">
        <f t="shared" si="342"/>
        <v>500.01605741999992</v>
      </c>
      <c r="H4207" s="3">
        <f t="shared" si="342"/>
        <v>499.48291668999991</v>
      </c>
      <c r="I4207" s="3">
        <f t="shared" si="342"/>
        <v>503.51605336999916</v>
      </c>
    </row>
    <row r="4208" spans="3:9">
      <c r="C4208" s="2">
        <f t="shared" si="340"/>
        <v>39988</v>
      </c>
      <c r="D4208">
        <f t="shared" si="341"/>
        <v>22</v>
      </c>
      <c r="E4208">
        <v>82</v>
      </c>
      <c r="F4208" s="3">
        <v>514.82000000000005</v>
      </c>
      <c r="G4208" s="3">
        <f t="shared" si="342"/>
        <v>488.24352210000006</v>
      </c>
      <c r="H4208" s="3">
        <f t="shared" si="342"/>
        <v>486.94455492000009</v>
      </c>
      <c r="I4208" s="3">
        <f t="shared" si="342"/>
        <v>491.03906547000048</v>
      </c>
    </row>
    <row r="4209" spans="3:9">
      <c r="C4209" s="2">
        <f t="shared" si="340"/>
        <v>39988</v>
      </c>
      <c r="D4209">
        <f t="shared" si="341"/>
        <v>23</v>
      </c>
      <c r="E4209">
        <v>80</v>
      </c>
      <c r="F4209" s="3">
        <v>451.98599999999999</v>
      </c>
      <c r="G4209" s="3">
        <f t="shared" si="342"/>
        <v>465.84983171999988</v>
      </c>
      <c r="H4209" s="3">
        <f t="shared" si="342"/>
        <v>463.39918978000003</v>
      </c>
      <c r="I4209" s="3">
        <f t="shared" si="342"/>
        <v>467.09328989000102</v>
      </c>
    </row>
    <row r="4210" spans="3:9">
      <c r="C4210" s="2">
        <f t="shared" si="340"/>
        <v>39988</v>
      </c>
      <c r="D4210">
        <f t="shared" si="341"/>
        <v>24</v>
      </c>
      <c r="E4210">
        <v>80</v>
      </c>
      <c r="F4210" s="3">
        <v>406.23</v>
      </c>
      <c r="G4210" s="3">
        <f t="shared" si="342"/>
        <v>465.84983171999988</v>
      </c>
      <c r="H4210" s="3">
        <f t="shared" si="342"/>
        <v>463.39918978000003</v>
      </c>
      <c r="I4210" s="3">
        <f t="shared" si="342"/>
        <v>467.09328989000102</v>
      </c>
    </row>
    <row r="4211" spans="3:9">
      <c r="C4211" s="2">
        <f t="shared" si="340"/>
        <v>39989</v>
      </c>
      <c r="D4211">
        <f t="shared" si="341"/>
        <v>1</v>
      </c>
      <c r="E4211">
        <v>79</v>
      </c>
      <c r="F4211" s="3">
        <v>387.78500000000003</v>
      </c>
      <c r="G4211" s="3">
        <f t="shared" si="342"/>
        <v>455.22867666000002</v>
      </c>
      <c r="H4211" s="3">
        <f t="shared" si="342"/>
        <v>452.37858393000005</v>
      </c>
      <c r="I4211" s="3">
        <f t="shared" si="342"/>
        <v>455.66715765000077</v>
      </c>
    </row>
    <row r="4212" spans="3:9">
      <c r="C4212" s="2">
        <f t="shared" si="340"/>
        <v>39989</v>
      </c>
      <c r="D4212">
        <f t="shared" si="341"/>
        <v>2</v>
      </c>
      <c r="E4212">
        <v>78</v>
      </c>
      <c r="F4212" s="3">
        <v>373.69</v>
      </c>
      <c r="G4212" s="3">
        <f t="shared" ref="G4212:I4231" si="343">(G$3*$E4212^4)+(G$4*$E4212^3)+(G$5*$E4212^2)+(G$6*$E4212)+G$7</f>
        <v>444.99131502</v>
      </c>
      <c r="H4212" s="3">
        <f t="shared" si="343"/>
        <v>441.85029423999998</v>
      </c>
      <c r="I4212" s="3">
        <f t="shared" si="343"/>
        <v>444.63139367000173</v>
      </c>
    </row>
    <row r="4213" spans="3:9">
      <c r="C4213" s="2">
        <f t="shared" si="340"/>
        <v>39989</v>
      </c>
      <c r="D4213">
        <f t="shared" si="341"/>
        <v>3</v>
      </c>
      <c r="E4213">
        <v>79</v>
      </c>
      <c r="F4213" s="3">
        <v>368.274</v>
      </c>
      <c r="G4213" s="3">
        <f t="shared" si="343"/>
        <v>455.22867666000002</v>
      </c>
      <c r="H4213" s="3">
        <f t="shared" si="343"/>
        <v>452.37858393000005</v>
      </c>
      <c r="I4213" s="3">
        <f t="shared" si="343"/>
        <v>455.66715765000077</v>
      </c>
    </row>
    <row r="4214" spans="3:9">
      <c r="C4214" s="2">
        <f t="shared" si="340"/>
        <v>39989</v>
      </c>
      <c r="D4214">
        <f t="shared" si="341"/>
        <v>4</v>
      </c>
      <c r="E4214">
        <v>78</v>
      </c>
      <c r="F4214" s="3">
        <v>376.03100000000001</v>
      </c>
      <c r="G4214" s="3">
        <f t="shared" si="343"/>
        <v>444.99131502</v>
      </c>
      <c r="H4214" s="3">
        <f t="shared" si="343"/>
        <v>441.85029423999998</v>
      </c>
      <c r="I4214" s="3">
        <f t="shared" si="343"/>
        <v>444.63139367000173</v>
      </c>
    </row>
    <row r="4215" spans="3:9">
      <c r="C4215" s="2">
        <f t="shared" si="340"/>
        <v>39989</v>
      </c>
      <c r="D4215">
        <f t="shared" si="341"/>
        <v>5</v>
      </c>
      <c r="E4215">
        <v>77</v>
      </c>
      <c r="F4215" s="3">
        <v>383.95400000000001</v>
      </c>
      <c r="G4215" s="3">
        <f t="shared" si="343"/>
        <v>435.13774680000006</v>
      </c>
      <c r="H4215" s="3">
        <f t="shared" si="343"/>
        <v>431.80751946999999</v>
      </c>
      <c r="I4215" s="3">
        <f t="shared" si="343"/>
        <v>434.00346707000068</v>
      </c>
    </row>
    <row r="4216" spans="3:9">
      <c r="C4216" s="2">
        <f t="shared" si="340"/>
        <v>39989</v>
      </c>
      <c r="D4216">
        <f t="shared" si="341"/>
        <v>6</v>
      </c>
      <c r="E4216">
        <v>78</v>
      </c>
      <c r="F4216" s="3">
        <v>407.37400000000002</v>
      </c>
      <c r="G4216" s="3">
        <f t="shared" si="343"/>
        <v>444.99131502</v>
      </c>
      <c r="H4216" s="3">
        <f t="shared" si="343"/>
        <v>441.85029423999998</v>
      </c>
      <c r="I4216" s="3">
        <f t="shared" si="343"/>
        <v>444.63139367000173</v>
      </c>
    </row>
    <row r="4217" spans="3:9">
      <c r="C4217" s="2">
        <f t="shared" si="340"/>
        <v>39989</v>
      </c>
      <c r="D4217">
        <f t="shared" si="341"/>
        <v>7</v>
      </c>
      <c r="E4217">
        <v>79</v>
      </c>
      <c r="F4217" s="3">
        <v>426.00900000000001</v>
      </c>
      <c r="G4217" s="3">
        <f t="shared" si="343"/>
        <v>455.22867666000002</v>
      </c>
      <c r="H4217" s="3">
        <f t="shared" si="343"/>
        <v>452.37858393000005</v>
      </c>
      <c r="I4217" s="3">
        <f t="shared" si="343"/>
        <v>455.66715765000077</v>
      </c>
    </row>
    <row r="4218" spans="3:9">
      <c r="C4218" s="2">
        <f t="shared" si="340"/>
        <v>39989</v>
      </c>
      <c r="D4218">
        <f t="shared" si="341"/>
        <v>8</v>
      </c>
      <c r="E4218">
        <v>82</v>
      </c>
      <c r="F4218" s="3">
        <v>471.40899999999999</v>
      </c>
      <c r="G4218" s="3">
        <f t="shared" si="343"/>
        <v>488.24352210000006</v>
      </c>
      <c r="H4218" s="3">
        <f t="shared" si="343"/>
        <v>486.94455492000009</v>
      </c>
      <c r="I4218" s="3">
        <f t="shared" si="343"/>
        <v>491.03906547000048</v>
      </c>
    </row>
    <row r="4219" spans="3:9">
      <c r="C4219" s="2">
        <f t="shared" si="340"/>
        <v>39989</v>
      </c>
      <c r="D4219">
        <f t="shared" si="341"/>
        <v>9</v>
      </c>
      <c r="E4219">
        <v>85</v>
      </c>
      <c r="F4219" s="3">
        <v>531.24</v>
      </c>
      <c r="G4219" s="3">
        <f t="shared" si="343"/>
        <v>524.7125083200001</v>
      </c>
      <c r="H4219" s="3">
        <f t="shared" si="343"/>
        <v>526.12500483000008</v>
      </c>
      <c r="I4219" s="3">
        <f t="shared" si="343"/>
        <v>529.3600149899994</v>
      </c>
    </row>
    <row r="4220" spans="3:9">
      <c r="C4220" s="2">
        <f t="shared" si="340"/>
        <v>39989</v>
      </c>
      <c r="D4220">
        <f t="shared" si="341"/>
        <v>10</v>
      </c>
      <c r="E4220">
        <v>85</v>
      </c>
      <c r="F4220" s="3">
        <v>589.40899999999999</v>
      </c>
      <c r="G4220" s="3">
        <f t="shared" si="343"/>
        <v>524.7125083200001</v>
      </c>
      <c r="H4220" s="3">
        <f t="shared" si="343"/>
        <v>526.12500483000008</v>
      </c>
      <c r="I4220" s="3">
        <f t="shared" si="343"/>
        <v>529.3600149899994</v>
      </c>
    </row>
    <row r="4221" spans="3:9">
      <c r="C4221" s="2">
        <f t="shared" si="340"/>
        <v>39989</v>
      </c>
      <c r="D4221">
        <f t="shared" si="341"/>
        <v>11</v>
      </c>
      <c r="E4221">
        <v>87</v>
      </c>
      <c r="F4221" s="3">
        <v>621.40300000000002</v>
      </c>
      <c r="G4221" s="3">
        <f t="shared" si="343"/>
        <v>550.94413289999989</v>
      </c>
      <c r="H4221" s="3">
        <f t="shared" si="343"/>
        <v>554.89958737000006</v>
      </c>
      <c r="I4221" s="3">
        <f t="shared" si="343"/>
        <v>556.2149983700001</v>
      </c>
    </row>
    <row r="4222" spans="3:9">
      <c r="C4222" s="2">
        <f t="shared" si="340"/>
        <v>39989</v>
      </c>
      <c r="D4222">
        <f t="shared" si="341"/>
        <v>12</v>
      </c>
      <c r="E4222">
        <v>88</v>
      </c>
      <c r="F4222" s="3">
        <v>632.13</v>
      </c>
      <c r="G4222" s="3">
        <f t="shared" si="343"/>
        <v>564.63563531999989</v>
      </c>
      <c r="H4222" s="3">
        <f t="shared" si="343"/>
        <v>570.10356714</v>
      </c>
      <c r="I4222" s="3">
        <f t="shared" si="343"/>
        <v>569.94997557000079</v>
      </c>
    </row>
    <row r="4223" spans="3:9">
      <c r="C4223" s="2">
        <f t="shared" si="340"/>
        <v>39989</v>
      </c>
      <c r="D4223">
        <f t="shared" si="341"/>
        <v>13</v>
      </c>
      <c r="E4223">
        <v>89</v>
      </c>
      <c r="F4223" s="3">
        <v>634.66099999999994</v>
      </c>
      <c r="G4223" s="3">
        <f t="shared" si="343"/>
        <v>578.71093115999975</v>
      </c>
      <c r="H4223" s="3">
        <f t="shared" si="343"/>
        <v>585.86107422999999</v>
      </c>
      <c r="I4223" s="3">
        <f t="shared" si="343"/>
        <v>583.84864414999993</v>
      </c>
    </row>
    <row r="4224" spans="3:9">
      <c r="C4224" s="2">
        <f t="shared" si="340"/>
        <v>39989</v>
      </c>
      <c r="D4224">
        <f t="shared" si="341"/>
        <v>14</v>
      </c>
      <c r="E4224">
        <v>89</v>
      </c>
      <c r="F4224" s="3">
        <v>637.29</v>
      </c>
      <c r="G4224" s="3">
        <f t="shared" si="343"/>
        <v>578.71093115999975</v>
      </c>
      <c r="H4224" s="3">
        <f t="shared" si="343"/>
        <v>585.86107422999999</v>
      </c>
      <c r="I4224" s="3">
        <f t="shared" si="343"/>
        <v>583.84864414999993</v>
      </c>
    </row>
    <row r="4225" spans="3:9">
      <c r="C4225" s="2">
        <f t="shared" si="340"/>
        <v>39989</v>
      </c>
      <c r="D4225">
        <f t="shared" si="341"/>
        <v>15</v>
      </c>
      <c r="E4225">
        <v>88</v>
      </c>
      <c r="F4225" s="3">
        <v>636.79</v>
      </c>
      <c r="G4225" s="3">
        <f t="shared" si="343"/>
        <v>564.63563531999989</v>
      </c>
      <c r="H4225" s="3">
        <f t="shared" si="343"/>
        <v>570.10356714</v>
      </c>
      <c r="I4225" s="3">
        <f t="shared" si="343"/>
        <v>569.94997557000079</v>
      </c>
    </row>
    <row r="4226" spans="3:9">
      <c r="C4226" s="2">
        <f t="shared" si="340"/>
        <v>39989</v>
      </c>
      <c r="D4226">
        <f t="shared" si="341"/>
        <v>16</v>
      </c>
      <c r="E4226">
        <v>88</v>
      </c>
      <c r="F4226" s="3">
        <v>630.94299999999998</v>
      </c>
      <c r="G4226" s="3">
        <f t="shared" si="343"/>
        <v>564.63563531999989</v>
      </c>
      <c r="H4226" s="3">
        <f t="shared" si="343"/>
        <v>570.10356714</v>
      </c>
      <c r="I4226" s="3">
        <f t="shared" si="343"/>
        <v>569.94997557000079</v>
      </c>
    </row>
    <row r="4227" spans="3:9">
      <c r="C4227" s="2">
        <f t="shared" si="340"/>
        <v>39989</v>
      </c>
      <c r="D4227">
        <f t="shared" si="341"/>
        <v>17</v>
      </c>
      <c r="E4227">
        <v>88</v>
      </c>
      <c r="F4227" s="3">
        <v>633.47</v>
      </c>
      <c r="G4227" s="3">
        <f t="shared" si="343"/>
        <v>564.63563531999989</v>
      </c>
      <c r="H4227" s="3">
        <f t="shared" si="343"/>
        <v>570.10356714</v>
      </c>
      <c r="I4227" s="3">
        <f t="shared" si="343"/>
        <v>569.94997557000079</v>
      </c>
    </row>
    <row r="4228" spans="3:9">
      <c r="C4228" s="2">
        <f t="shared" si="340"/>
        <v>39989</v>
      </c>
      <c r="D4228">
        <f t="shared" si="341"/>
        <v>18</v>
      </c>
      <c r="E4228">
        <v>87</v>
      </c>
      <c r="F4228" s="3">
        <v>607.90800000000002</v>
      </c>
      <c r="G4228" s="3">
        <f t="shared" si="343"/>
        <v>550.94413289999989</v>
      </c>
      <c r="H4228" s="3">
        <f t="shared" si="343"/>
        <v>554.89958737000006</v>
      </c>
      <c r="I4228" s="3">
        <f t="shared" si="343"/>
        <v>556.2149983700001</v>
      </c>
    </row>
    <row r="4229" spans="3:9">
      <c r="C4229" s="2">
        <f t="shared" si="340"/>
        <v>39989</v>
      </c>
      <c r="D4229">
        <f t="shared" si="341"/>
        <v>19</v>
      </c>
      <c r="E4229">
        <v>84</v>
      </c>
      <c r="F4229" s="3">
        <v>579.29399999999998</v>
      </c>
      <c r="G4229" s="3">
        <f t="shared" si="343"/>
        <v>512.17238615999986</v>
      </c>
      <c r="H4229" s="3">
        <f t="shared" si="343"/>
        <v>512.54079958</v>
      </c>
      <c r="I4229" s="3">
        <f t="shared" si="343"/>
        <v>516.29809865000061</v>
      </c>
    </row>
    <row r="4230" spans="3:9">
      <c r="C4230" s="2">
        <f t="shared" si="340"/>
        <v>39989</v>
      </c>
      <c r="D4230">
        <f t="shared" si="341"/>
        <v>20</v>
      </c>
      <c r="E4230">
        <v>82</v>
      </c>
      <c r="F4230" s="3">
        <v>556.79</v>
      </c>
      <c r="G4230" s="3">
        <f t="shared" si="343"/>
        <v>488.24352210000006</v>
      </c>
      <c r="H4230" s="3">
        <f t="shared" si="343"/>
        <v>486.94455492000009</v>
      </c>
      <c r="I4230" s="3">
        <f t="shared" si="343"/>
        <v>491.03906547000048</v>
      </c>
    </row>
    <row r="4231" spans="3:9">
      <c r="C4231" s="2">
        <f t="shared" si="340"/>
        <v>39989</v>
      </c>
      <c r="D4231">
        <f t="shared" si="341"/>
        <v>21</v>
      </c>
      <c r="E4231">
        <v>82</v>
      </c>
      <c r="F4231" s="3">
        <v>550.84</v>
      </c>
      <c r="G4231" s="3">
        <f t="shared" si="343"/>
        <v>488.24352210000006</v>
      </c>
      <c r="H4231" s="3">
        <f t="shared" si="343"/>
        <v>486.94455492000009</v>
      </c>
      <c r="I4231" s="3">
        <f t="shared" si="343"/>
        <v>491.03906547000048</v>
      </c>
    </row>
    <row r="4232" spans="3:9">
      <c r="C4232" s="2">
        <f t="shared" si="340"/>
        <v>39989</v>
      </c>
      <c r="D4232">
        <f t="shared" si="341"/>
        <v>22</v>
      </c>
      <c r="E4232">
        <v>80</v>
      </c>
      <c r="F4232" s="3">
        <v>517.88400000000001</v>
      </c>
      <c r="G4232" s="3">
        <f t="shared" ref="G4232:I4251" si="344">(G$3*$E4232^4)+(G$4*$E4232^3)+(G$5*$E4232^2)+(G$6*$E4232)+G$7</f>
        <v>465.84983171999988</v>
      </c>
      <c r="H4232" s="3">
        <f t="shared" si="344"/>
        <v>463.39918978000003</v>
      </c>
      <c r="I4232" s="3">
        <f t="shared" si="344"/>
        <v>467.09328989000102</v>
      </c>
    </row>
    <row r="4233" spans="3:9">
      <c r="C4233" s="2">
        <f t="shared" si="340"/>
        <v>39989</v>
      </c>
      <c r="D4233">
        <f t="shared" si="341"/>
        <v>23</v>
      </c>
      <c r="E4233">
        <v>77</v>
      </c>
      <c r="F4233" s="3">
        <v>468.03100000000001</v>
      </c>
      <c r="G4233" s="3">
        <f t="shared" si="344"/>
        <v>435.13774680000006</v>
      </c>
      <c r="H4233" s="3">
        <f t="shared" si="344"/>
        <v>431.80751946999999</v>
      </c>
      <c r="I4233" s="3">
        <f t="shared" si="344"/>
        <v>434.00346707000068</v>
      </c>
    </row>
    <row r="4234" spans="3:9">
      <c r="C4234" s="2">
        <f t="shared" si="340"/>
        <v>39989</v>
      </c>
      <c r="D4234">
        <f t="shared" si="341"/>
        <v>24</v>
      </c>
      <c r="E4234">
        <v>79</v>
      </c>
      <c r="F4234" s="3">
        <v>410.57299999999998</v>
      </c>
      <c r="G4234" s="3">
        <f t="shared" si="344"/>
        <v>455.22867666000002</v>
      </c>
      <c r="H4234" s="3">
        <f t="shared" si="344"/>
        <v>452.37858393000005</v>
      </c>
      <c r="I4234" s="3">
        <f t="shared" si="344"/>
        <v>455.66715765000077</v>
      </c>
    </row>
    <row r="4235" spans="3:9">
      <c r="C4235" s="2">
        <f t="shared" si="340"/>
        <v>39990</v>
      </c>
      <c r="D4235">
        <f t="shared" si="341"/>
        <v>1</v>
      </c>
      <c r="E4235">
        <v>76</v>
      </c>
      <c r="F4235" s="3">
        <v>385.25299999999999</v>
      </c>
      <c r="G4235" s="3">
        <f t="shared" si="344"/>
        <v>425.66797199999996</v>
      </c>
      <c r="H4235" s="3">
        <f t="shared" si="344"/>
        <v>422.24345838000011</v>
      </c>
      <c r="I4235" s="3">
        <f t="shared" si="344"/>
        <v>423.79930353000015</v>
      </c>
    </row>
    <row r="4236" spans="3:9">
      <c r="C4236" s="2">
        <f t="shared" si="340"/>
        <v>39990</v>
      </c>
      <c r="D4236">
        <f t="shared" si="341"/>
        <v>2</v>
      </c>
      <c r="E4236">
        <v>76</v>
      </c>
      <c r="F4236" s="3">
        <v>375.46</v>
      </c>
      <c r="G4236" s="3">
        <f t="shared" si="344"/>
        <v>425.66797199999996</v>
      </c>
      <c r="H4236" s="3">
        <f t="shared" si="344"/>
        <v>422.24345838000011</v>
      </c>
      <c r="I4236" s="3">
        <f t="shared" si="344"/>
        <v>423.79930353000015</v>
      </c>
    </row>
    <row r="4237" spans="3:9">
      <c r="C4237" s="2">
        <f t="shared" ref="C4237:C4300" si="345">IF(D4237=1,C4236+1,C4236)</f>
        <v>39990</v>
      </c>
      <c r="D4237">
        <f t="shared" ref="D4237:D4300" si="346">IF(D4236=24,1,D4236+1)</f>
        <v>3</v>
      </c>
      <c r="E4237">
        <v>76</v>
      </c>
      <c r="F4237" s="3">
        <v>370.02100000000002</v>
      </c>
      <c r="G4237" s="3">
        <f t="shared" si="344"/>
        <v>425.66797199999996</v>
      </c>
      <c r="H4237" s="3">
        <f t="shared" si="344"/>
        <v>422.24345838000011</v>
      </c>
      <c r="I4237" s="3">
        <f t="shared" si="344"/>
        <v>423.79930353000015</v>
      </c>
    </row>
    <row r="4238" spans="3:9">
      <c r="C4238" s="2">
        <f t="shared" si="345"/>
        <v>39990</v>
      </c>
      <c r="D4238">
        <f t="shared" si="346"/>
        <v>4</v>
      </c>
      <c r="E4238">
        <v>76</v>
      </c>
      <c r="F4238" s="3">
        <v>374.048</v>
      </c>
      <c r="G4238" s="3">
        <f t="shared" si="344"/>
        <v>425.66797199999996</v>
      </c>
      <c r="H4238" s="3">
        <f t="shared" si="344"/>
        <v>422.24345838000011</v>
      </c>
      <c r="I4238" s="3">
        <f t="shared" si="344"/>
        <v>423.79930353000015</v>
      </c>
    </row>
    <row r="4239" spans="3:9">
      <c r="C4239" s="2">
        <f t="shared" si="345"/>
        <v>39990</v>
      </c>
      <c r="D4239">
        <f t="shared" si="346"/>
        <v>5</v>
      </c>
      <c r="E4239">
        <v>75</v>
      </c>
      <c r="F4239" s="3">
        <v>381.767</v>
      </c>
      <c r="G4239" s="3">
        <f t="shared" si="344"/>
        <v>416.58199061999994</v>
      </c>
      <c r="H4239" s="3">
        <f t="shared" si="344"/>
        <v>413.15130973000009</v>
      </c>
      <c r="I4239" s="3">
        <f t="shared" si="344"/>
        <v>414.03328529000015</v>
      </c>
    </row>
    <row r="4240" spans="3:9">
      <c r="C4240" s="2">
        <f t="shared" si="345"/>
        <v>39990</v>
      </c>
      <c r="D4240">
        <f t="shared" si="346"/>
        <v>6</v>
      </c>
      <c r="E4240">
        <v>75</v>
      </c>
      <c r="F4240" s="3">
        <v>403.12799999999999</v>
      </c>
      <c r="G4240" s="3">
        <f t="shared" si="344"/>
        <v>416.58199061999994</v>
      </c>
      <c r="H4240" s="3">
        <f t="shared" si="344"/>
        <v>413.15130973000009</v>
      </c>
      <c r="I4240" s="3">
        <f t="shared" si="344"/>
        <v>414.03328529000015</v>
      </c>
    </row>
    <row r="4241" spans="3:9">
      <c r="C4241" s="2">
        <f t="shared" si="345"/>
        <v>39990</v>
      </c>
      <c r="D4241">
        <f t="shared" si="346"/>
        <v>7</v>
      </c>
      <c r="E4241">
        <v>78</v>
      </c>
      <c r="F4241" s="3">
        <v>416.34500000000003</v>
      </c>
      <c r="G4241" s="3">
        <f t="shared" si="344"/>
        <v>444.99131502</v>
      </c>
      <c r="H4241" s="3">
        <f t="shared" si="344"/>
        <v>441.85029423999998</v>
      </c>
      <c r="I4241" s="3">
        <f t="shared" si="344"/>
        <v>444.63139367000173</v>
      </c>
    </row>
    <row r="4242" spans="3:9">
      <c r="C4242" s="2">
        <f t="shared" si="345"/>
        <v>39990</v>
      </c>
      <c r="D4242">
        <f t="shared" si="346"/>
        <v>8</v>
      </c>
      <c r="E4242">
        <v>83</v>
      </c>
      <c r="F4242" s="3">
        <v>466.67099999999999</v>
      </c>
      <c r="G4242" s="3">
        <f t="shared" si="344"/>
        <v>500.01605741999992</v>
      </c>
      <c r="H4242" s="3">
        <f t="shared" si="344"/>
        <v>499.48291668999991</v>
      </c>
      <c r="I4242" s="3">
        <f t="shared" si="344"/>
        <v>503.51605336999916</v>
      </c>
    </row>
    <row r="4243" spans="3:9">
      <c r="C4243" s="2">
        <f t="shared" si="345"/>
        <v>39990</v>
      </c>
      <c r="D4243">
        <f t="shared" si="346"/>
        <v>9</v>
      </c>
      <c r="E4243">
        <v>85</v>
      </c>
      <c r="F4243" s="3">
        <v>532.09199999999998</v>
      </c>
      <c r="G4243" s="3">
        <f t="shared" si="344"/>
        <v>524.7125083200001</v>
      </c>
      <c r="H4243" s="3">
        <f t="shared" si="344"/>
        <v>526.12500483000008</v>
      </c>
      <c r="I4243" s="3">
        <f t="shared" si="344"/>
        <v>529.3600149899994</v>
      </c>
    </row>
    <row r="4244" spans="3:9">
      <c r="C4244" s="2">
        <f t="shared" si="345"/>
        <v>39990</v>
      </c>
      <c r="D4244">
        <f t="shared" si="346"/>
        <v>10</v>
      </c>
      <c r="E4244">
        <v>87</v>
      </c>
      <c r="F4244" s="3">
        <v>580.86300000000006</v>
      </c>
      <c r="G4244" s="3">
        <f t="shared" si="344"/>
        <v>550.94413289999989</v>
      </c>
      <c r="H4244" s="3">
        <f t="shared" si="344"/>
        <v>554.89958737000006</v>
      </c>
      <c r="I4244" s="3">
        <f t="shared" si="344"/>
        <v>556.2149983700001</v>
      </c>
    </row>
    <row r="4245" spans="3:9">
      <c r="C4245" s="2">
        <f t="shared" si="345"/>
        <v>39990</v>
      </c>
      <c r="D4245">
        <f t="shared" si="346"/>
        <v>11</v>
      </c>
      <c r="E4245">
        <v>88</v>
      </c>
      <c r="F4245" s="3">
        <v>607.42100000000005</v>
      </c>
      <c r="G4245" s="3">
        <f t="shared" si="344"/>
        <v>564.63563531999989</v>
      </c>
      <c r="H4245" s="3">
        <f t="shared" si="344"/>
        <v>570.10356714</v>
      </c>
      <c r="I4245" s="3">
        <f t="shared" si="344"/>
        <v>569.94997557000079</v>
      </c>
    </row>
    <row r="4246" spans="3:9">
      <c r="C4246" s="2">
        <f t="shared" si="345"/>
        <v>39990</v>
      </c>
      <c r="D4246">
        <f t="shared" si="346"/>
        <v>12</v>
      </c>
      <c r="E4246">
        <v>89</v>
      </c>
      <c r="F4246" s="3">
        <v>626.27200000000005</v>
      </c>
      <c r="G4246" s="3">
        <f t="shared" si="344"/>
        <v>578.71093115999975</v>
      </c>
      <c r="H4246" s="3">
        <f t="shared" si="344"/>
        <v>585.86107422999999</v>
      </c>
      <c r="I4246" s="3">
        <f t="shared" si="344"/>
        <v>583.84864414999993</v>
      </c>
    </row>
    <row r="4247" spans="3:9">
      <c r="C4247" s="2">
        <f t="shared" si="345"/>
        <v>39990</v>
      </c>
      <c r="D4247">
        <f t="shared" si="346"/>
        <v>13</v>
      </c>
      <c r="E4247">
        <v>90</v>
      </c>
      <c r="F4247" s="3">
        <v>628.93600000000004</v>
      </c>
      <c r="G4247" s="3">
        <f t="shared" si="344"/>
        <v>593.1700204199999</v>
      </c>
      <c r="H4247" s="3">
        <f t="shared" si="344"/>
        <v>602.17890987999999</v>
      </c>
      <c r="I4247" s="3">
        <f t="shared" si="344"/>
        <v>597.87810059000003</v>
      </c>
    </row>
    <row r="4248" spans="3:9">
      <c r="C4248" s="2">
        <f t="shared" si="345"/>
        <v>39990</v>
      </c>
      <c r="D4248">
        <f t="shared" si="346"/>
        <v>14</v>
      </c>
      <c r="E4248">
        <v>90</v>
      </c>
      <c r="F4248" s="3">
        <v>629.10699999999997</v>
      </c>
      <c r="G4248" s="3">
        <f t="shared" si="344"/>
        <v>593.1700204199999</v>
      </c>
      <c r="H4248" s="3">
        <f t="shared" si="344"/>
        <v>602.17890987999999</v>
      </c>
      <c r="I4248" s="3">
        <f t="shared" si="344"/>
        <v>597.87810059000003</v>
      </c>
    </row>
    <row r="4249" spans="3:9">
      <c r="C4249" s="2">
        <f t="shared" si="345"/>
        <v>39990</v>
      </c>
      <c r="D4249">
        <f t="shared" si="346"/>
        <v>15</v>
      </c>
      <c r="E4249">
        <v>89</v>
      </c>
      <c r="F4249" s="3">
        <v>627.15200000000004</v>
      </c>
      <c r="G4249" s="3">
        <f t="shared" si="344"/>
        <v>578.71093115999975</v>
      </c>
      <c r="H4249" s="3">
        <f t="shared" si="344"/>
        <v>585.86107422999999</v>
      </c>
      <c r="I4249" s="3">
        <f t="shared" si="344"/>
        <v>583.84864414999993</v>
      </c>
    </row>
    <row r="4250" spans="3:9">
      <c r="C4250" s="2">
        <f t="shared" si="345"/>
        <v>39990</v>
      </c>
      <c r="D4250">
        <f t="shared" si="346"/>
        <v>16</v>
      </c>
      <c r="E4250">
        <v>89</v>
      </c>
      <c r="F4250" s="3">
        <v>629.63599999999997</v>
      </c>
      <c r="G4250" s="3">
        <f t="shared" si="344"/>
        <v>578.71093115999975</v>
      </c>
      <c r="H4250" s="3">
        <f t="shared" si="344"/>
        <v>585.86107422999999</v>
      </c>
      <c r="I4250" s="3">
        <f t="shared" si="344"/>
        <v>583.84864414999993</v>
      </c>
    </row>
    <row r="4251" spans="3:9">
      <c r="C4251" s="2">
        <f t="shared" si="345"/>
        <v>39990</v>
      </c>
      <c r="D4251">
        <f t="shared" si="346"/>
        <v>17</v>
      </c>
      <c r="E4251">
        <v>89</v>
      </c>
      <c r="F4251" s="3">
        <v>631.43100000000004</v>
      </c>
      <c r="G4251" s="3">
        <f t="shared" si="344"/>
        <v>578.71093115999975</v>
      </c>
      <c r="H4251" s="3">
        <f t="shared" si="344"/>
        <v>585.86107422999999</v>
      </c>
      <c r="I4251" s="3">
        <f t="shared" si="344"/>
        <v>583.84864414999993</v>
      </c>
    </row>
    <row r="4252" spans="3:9">
      <c r="C4252" s="2">
        <f t="shared" si="345"/>
        <v>39990</v>
      </c>
      <c r="D4252">
        <f t="shared" si="346"/>
        <v>18</v>
      </c>
      <c r="E4252">
        <v>87</v>
      </c>
      <c r="F4252" s="3">
        <v>604.22299999999996</v>
      </c>
      <c r="G4252" s="3">
        <f t="shared" ref="G4252:I4271" si="347">(G$3*$E4252^4)+(G$4*$E4252^3)+(G$5*$E4252^2)+(G$6*$E4252)+G$7</f>
        <v>550.94413289999989</v>
      </c>
      <c r="H4252" s="3">
        <f t="shared" si="347"/>
        <v>554.89958737000006</v>
      </c>
      <c r="I4252" s="3">
        <f t="shared" si="347"/>
        <v>556.2149983700001</v>
      </c>
    </row>
    <row r="4253" spans="3:9">
      <c r="C4253" s="2">
        <f t="shared" si="345"/>
        <v>39990</v>
      </c>
      <c r="D4253">
        <f t="shared" si="346"/>
        <v>19</v>
      </c>
      <c r="E4253">
        <v>86</v>
      </c>
      <c r="F4253" s="3">
        <v>582.45699999999999</v>
      </c>
      <c r="G4253" s="3">
        <f t="shared" si="347"/>
        <v>537.63642389999973</v>
      </c>
      <c r="H4253" s="3">
        <f t="shared" si="347"/>
        <v>540.24233368</v>
      </c>
      <c r="I4253" s="3">
        <f t="shared" si="347"/>
        <v>542.6750726299997</v>
      </c>
    </row>
    <row r="4254" spans="3:9">
      <c r="C4254" s="2">
        <f t="shared" si="345"/>
        <v>39990</v>
      </c>
      <c r="D4254">
        <f t="shared" si="346"/>
        <v>20</v>
      </c>
      <c r="E4254">
        <v>84</v>
      </c>
      <c r="F4254" s="3">
        <v>565.11800000000005</v>
      </c>
      <c r="G4254" s="3">
        <f t="shared" si="347"/>
        <v>512.17238615999986</v>
      </c>
      <c r="H4254" s="3">
        <f t="shared" si="347"/>
        <v>512.54079958</v>
      </c>
      <c r="I4254" s="3">
        <f t="shared" si="347"/>
        <v>516.29809865000061</v>
      </c>
    </row>
    <row r="4255" spans="3:9">
      <c r="C4255" s="2">
        <f t="shared" si="345"/>
        <v>39990</v>
      </c>
      <c r="D4255">
        <f t="shared" si="346"/>
        <v>21</v>
      </c>
      <c r="E4255">
        <v>83</v>
      </c>
      <c r="F4255" s="3">
        <v>561.87599999999998</v>
      </c>
      <c r="G4255" s="3">
        <f t="shared" si="347"/>
        <v>500.01605741999992</v>
      </c>
      <c r="H4255" s="3">
        <f t="shared" si="347"/>
        <v>499.48291668999991</v>
      </c>
      <c r="I4255" s="3">
        <f t="shared" si="347"/>
        <v>503.51605336999916</v>
      </c>
    </row>
    <row r="4256" spans="3:9">
      <c r="C4256" s="2">
        <f t="shared" si="345"/>
        <v>39990</v>
      </c>
      <c r="D4256">
        <f t="shared" si="346"/>
        <v>22</v>
      </c>
      <c r="E4256">
        <v>82</v>
      </c>
      <c r="F4256" s="3">
        <v>535.70399999999995</v>
      </c>
      <c r="G4256" s="3">
        <f t="shared" si="347"/>
        <v>488.24352210000006</v>
      </c>
      <c r="H4256" s="3">
        <f t="shared" si="347"/>
        <v>486.94455492000009</v>
      </c>
      <c r="I4256" s="3">
        <f t="shared" si="347"/>
        <v>491.03906547000048</v>
      </c>
    </row>
    <row r="4257" spans="3:9">
      <c r="C4257" s="2">
        <f t="shared" si="345"/>
        <v>39990</v>
      </c>
      <c r="D4257">
        <f t="shared" si="346"/>
        <v>23</v>
      </c>
      <c r="E4257">
        <v>82</v>
      </c>
      <c r="F4257" s="3">
        <v>490.25599999999997</v>
      </c>
      <c r="G4257" s="3">
        <f t="shared" si="347"/>
        <v>488.24352210000006</v>
      </c>
      <c r="H4257" s="3">
        <f t="shared" si="347"/>
        <v>486.94455492000009</v>
      </c>
      <c r="I4257" s="3">
        <f t="shared" si="347"/>
        <v>491.03906547000048</v>
      </c>
    </row>
    <row r="4258" spans="3:9">
      <c r="C4258" s="2">
        <f t="shared" si="345"/>
        <v>39990</v>
      </c>
      <c r="D4258">
        <f t="shared" si="346"/>
        <v>24</v>
      </c>
      <c r="E4258">
        <v>83</v>
      </c>
      <c r="F4258" s="3">
        <v>432.47199999999998</v>
      </c>
      <c r="G4258" s="3">
        <f t="shared" si="347"/>
        <v>500.01605741999992</v>
      </c>
      <c r="H4258" s="3">
        <f t="shared" si="347"/>
        <v>499.48291668999991</v>
      </c>
      <c r="I4258" s="3">
        <f t="shared" si="347"/>
        <v>503.51605336999916</v>
      </c>
    </row>
    <row r="4259" spans="3:9">
      <c r="C4259" s="2">
        <f t="shared" si="345"/>
        <v>39991</v>
      </c>
      <c r="D4259">
        <f t="shared" si="346"/>
        <v>1</v>
      </c>
      <c r="E4259">
        <v>82</v>
      </c>
      <c r="F4259" s="3">
        <v>406.79300000000001</v>
      </c>
      <c r="G4259" s="3">
        <f t="shared" si="347"/>
        <v>488.24352210000006</v>
      </c>
      <c r="H4259" s="3">
        <f t="shared" si="347"/>
        <v>486.94455492000009</v>
      </c>
      <c r="I4259" s="3">
        <f t="shared" si="347"/>
        <v>491.03906547000048</v>
      </c>
    </row>
    <row r="4260" spans="3:9">
      <c r="C4260" s="2">
        <f t="shared" si="345"/>
        <v>39991</v>
      </c>
      <c r="D4260">
        <f t="shared" si="346"/>
        <v>2</v>
      </c>
      <c r="E4260">
        <v>82</v>
      </c>
      <c r="F4260" s="3">
        <v>394.38299999999998</v>
      </c>
      <c r="G4260" s="3">
        <f t="shared" si="347"/>
        <v>488.24352210000006</v>
      </c>
      <c r="H4260" s="3">
        <f t="shared" si="347"/>
        <v>486.94455492000009</v>
      </c>
      <c r="I4260" s="3">
        <f t="shared" si="347"/>
        <v>491.03906547000048</v>
      </c>
    </row>
    <row r="4261" spans="3:9">
      <c r="C4261" s="2">
        <f t="shared" si="345"/>
        <v>39991</v>
      </c>
      <c r="D4261">
        <f t="shared" si="346"/>
        <v>3</v>
      </c>
      <c r="E4261">
        <v>82</v>
      </c>
      <c r="F4261" s="3">
        <v>390.471</v>
      </c>
      <c r="G4261" s="3">
        <f t="shared" si="347"/>
        <v>488.24352210000006</v>
      </c>
      <c r="H4261" s="3">
        <f t="shared" si="347"/>
        <v>486.94455492000009</v>
      </c>
      <c r="I4261" s="3">
        <f t="shared" si="347"/>
        <v>491.03906547000048</v>
      </c>
    </row>
    <row r="4262" spans="3:9">
      <c r="C4262" s="2">
        <f t="shared" si="345"/>
        <v>39991</v>
      </c>
      <c r="D4262">
        <f t="shared" si="346"/>
        <v>4</v>
      </c>
      <c r="E4262">
        <v>81</v>
      </c>
      <c r="F4262" s="3">
        <v>393.51900000000001</v>
      </c>
      <c r="G4262" s="3">
        <f t="shared" si="347"/>
        <v>476.85478019999982</v>
      </c>
      <c r="H4262" s="3">
        <f t="shared" si="347"/>
        <v>474.91891303000011</v>
      </c>
      <c r="I4262" s="3">
        <f t="shared" si="347"/>
        <v>478.89077783000045</v>
      </c>
    </row>
    <row r="4263" spans="3:9">
      <c r="C4263" s="2">
        <f t="shared" si="345"/>
        <v>39991</v>
      </c>
      <c r="D4263">
        <f t="shared" si="346"/>
        <v>5</v>
      </c>
      <c r="E4263">
        <v>81</v>
      </c>
      <c r="F4263" s="3">
        <v>397.93099999999998</v>
      </c>
      <c r="G4263" s="3">
        <f t="shared" si="347"/>
        <v>476.85478019999982</v>
      </c>
      <c r="H4263" s="3">
        <f t="shared" si="347"/>
        <v>474.91891303000011</v>
      </c>
      <c r="I4263" s="3">
        <f t="shared" si="347"/>
        <v>478.89077783000045</v>
      </c>
    </row>
    <row r="4264" spans="3:9">
      <c r="C4264" s="2">
        <f t="shared" si="345"/>
        <v>39991</v>
      </c>
      <c r="D4264">
        <f t="shared" si="346"/>
        <v>6</v>
      </c>
      <c r="E4264">
        <v>80</v>
      </c>
      <c r="F4264" s="3">
        <v>410.41199999999998</v>
      </c>
      <c r="G4264" s="3">
        <f t="shared" si="347"/>
        <v>465.84983171999988</v>
      </c>
      <c r="H4264" s="3">
        <f t="shared" si="347"/>
        <v>463.39918978000003</v>
      </c>
      <c r="I4264" s="3">
        <f t="shared" si="347"/>
        <v>467.09328989000102</v>
      </c>
    </row>
    <row r="4265" spans="3:9">
      <c r="C4265" s="2">
        <f t="shared" si="345"/>
        <v>39991</v>
      </c>
      <c r="D4265">
        <f t="shared" si="346"/>
        <v>7</v>
      </c>
      <c r="E4265">
        <v>83</v>
      </c>
      <c r="F4265" s="3">
        <v>401.27199999999999</v>
      </c>
      <c r="G4265" s="3">
        <f t="shared" si="347"/>
        <v>500.01605741999992</v>
      </c>
      <c r="H4265" s="3">
        <f t="shared" si="347"/>
        <v>499.48291668999991</v>
      </c>
      <c r="I4265" s="3">
        <f t="shared" si="347"/>
        <v>503.51605336999916</v>
      </c>
    </row>
    <row r="4266" spans="3:9">
      <c r="C4266" s="2">
        <f t="shared" si="345"/>
        <v>39991</v>
      </c>
      <c r="D4266">
        <f t="shared" si="346"/>
        <v>8</v>
      </c>
      <c r="E4266">
        <v>85</v>
      </c>
      <c r="F4266" s="3">
        <v>419.98500000000001</v>
      </c>
      <c r="G4266" s="3">
        <f t="shared" si="347"/>
        <v>524.7125083200001</v>
      </c>
      <c r="H4266" s="3">
        <f t="shared" si="347"/>
        <v>526.12500483000008</v>
      </c>
      <c r="I4266" s="3">
        <f t="shared" si="347"/>
        <v>529.3600149899994</v>
      </c>
    </row>
    <row r="4267" spans="3:9">
      <c r="C4267" s="2">
        <f t="shared" si="345"/>
        <v>39991</v>
      </c>
      <c r="D4267">
        <f t="shared" si="346"/>
        <v>9</v>
      </c>
      <c r="E4267">
        <v>87</v>
      </c>
      <c r="F4267" s="3">
        <v>470.142</v>
      </c>
      <c r="G4267" s="3">
        <f t="shared" si="347"/>
        <v>550.94413289999989</v>
      </c>
      <c r="H4267" s="3">
        <f t="shared" si="347"/>
        <v>554.89958737000006</v>
      </c>
      <c r="I4267" s="3">
        <f t="shared" si="347"/>
        <v>556.2149983700001</v>
      </c>
    </row>
    <row r="4268" spans="3:9">
      <c r="C4268" s="2">
        <f t="shared" si="345"/>
        <v>39991</v>
      </c>
      <c r="D4268">
        <f t="shared" si="346"/>
        <v>10</v>
      </c>
      <c r="E4268">
        <v>87</v>
      </c>
      <c r="F4268" s="3">
        <v>516.23400000000004</v>
      </c>
      <c r="G4268" s="3">
        <f t="shared" si="347"/>
        <v>550.94413289999989</v>
      </c>
      <c r="H4268" s="3">
        <f t="shared" si="347"/>
        <v>554.89958737000006</v>
      </c>
      <c r="I4268" s="3">
        <f t="shared" si="347"/>
        <v>556.2149983700001</v>
      </c>
    </row>
    <row r="4269" spans="3:9">
      <c r="C4269" s="2">
        <f t="shared" si="345"/>
        <v>39991</v>
      </c>
      <c r="D4269">
        <f t="shared" si="346"/>
        <v>11</v>
      </c>
      <c r="E4269">
        <v>90</v>
      </c>
      <c r="F4269" s="3">
        <v>537.399</v>
      </c>
      <c r="G4269" s="3">
        <f t="shared" si="347"/>
        <v>593.1700204199999</v>
      </c>
      <c r="H4269" s="3">
        <f t="shared" si="347"/>
        <v>602.17890987999999</v>
      </c>
      <c r="I4269" s="3">
        <f t="shared" si="347"/>
        <v>597.87810059000003</v>
      </c>
    </row>
    <row r="4270" spans="3:9">
      <c r="C4270" s="2">
        <f t="shared" si="345"/>
        <v>39991</v>
      </c>
      <c r="D4270">
        <f t="shared" si="346"/>
        <v>12</v>
      </c>
      <c r="E4270">
        <v>82</v>
      </c>
      <c r="F4270" s="3">
        <v>548.52099999999996</v>
      </c>
      <c r="G4270" s="3">
        <f t="shared" si="347"/>
        <v>488.24352210000006</v>
      </c>
      <c r="H4270" s="3">
        <f t="shared" si="347"/>
        <v>486.94455492000009</v>
      </c>
      <c r="I4270" s="3">
        <f t="shared" si="347"/>
        <v>491.03906547000048</v>
      </c>
    </row>
    <row r="4271" spans="3:9">
      <c r="C4271" s="2">
        <f t="shared" si="345"/>
        <v>39991</v>
      </c>
      <c r="D4271">
        <f t="shared" si="346"/>
        <v>13</v>
      </c>
      <c r="E4271">
        <v>89</v>
      </c>
      <c r="F4271" s="3">
        <v>555.46699999999998</v>
      </c>
      <c r="G4271" s="3">
        <f t="shared" si="347"/>
        <v>578.71093115999975</v>
      </c>
      <c r="H4271" s="3">
        <f t="shared" si="347"/>
        <v>585.86107422999999</v>
      </c>
      <c r="I4271" s="3">
        <f t="shared" si="347"/>
        <v>583.84864414999993</v>
      </c>
    </row>
    <row r="4272" spans="3:9">
      <c r="C4272" s="2">
        <f t="shared" si="345"/>
        <v>39991</v>
      </c>
      <c r="D4272">
        <f t="shared" si="346"/>
        <v>14</v>
      </c>
      <c r="E4272">
        <v>91</v>
      </c>
      <c r="F4272" s="3">
        <v>562.13</v>
      </c>
      <c r="G4272" s="3">
        <f t="shared" ref="G4272:I4291" si="348">(G$3*$E4272^4)+(G$4*$E4272^3)+(G$5*$E4272^2)+(G$6*$E4272)+G$7</f>
        <v>608.0129030999999</v>
      </c>
      <c r="H4272" s="3">
        <f t="shared" si="348"/>
        <v>619.06387533000009</v>
      </c>
      <c r="I4272" s="3">
        <f t="shared" si="348"/>
        <v>612.00389793000159</v>
      </c>
    </row>
    <row r="4273" spans="3:9">
      <c r="C4273" s="2">
        <f t="shared" si="345"/>
        <v>39991</v>
      </c>
      <c r="D4273">
        <f t="shared" si="346"/>
        <v>15</v>
      </c>
      <c r="E4273">
        <v>91</v>
      </c>
      <c r="F4273" s="3">
        <v>571.43899999999996</v>
      </c>
      <c r="G4273" s="3">
        <f t="shared" si="348"/>
        <v>608.0129030999999</v>
      </c>
      <c r="H4273" s="3">
        <f t="shared" si="348"/>
        <v>619.06387533000009</v>
      </c>
      <c r="I4273" s="3">
        <f t="shared" si="348"/>
        <v>612.00389793000159</v>
      </c>
    </row>
    <row r="4274" spans="3:9">
      <c r="C4274" s="2">
        <f t="shared" si="345"/>
        <v>39991</v>
      </c>
      <c r="D4274">
        <f t="shared" si="346"/>
        <v>16</v>
      </c>
      <c r="E4274">
        <v>90</v>
      </c>
      <c r="F4274" s="3">
        <v>581.84500000000003</v>
      </c>
      <c r="G4274" s="3">
        <f t="shared" si="348"/>
        <v>593.1700204199999</v>
      </c>
      <c r="H4274" s="3">
        <f t="shared" si="348"/>
        <v>602.17890987999999</v>
      </c>
      <c r="I4274" s="3">
        <f t="shared" si="348"/>
        <v>597.87810059000003</v>
      </c>
    </row>
    <row r="4275" spans="3:9">
      <c r="C4275" s="2">
        <f t="shared" si="345"/>
        <v>39991</v>
      </c>
      <c r="D4275">
        <f t="shared" si="346"/>
        <v>17</v>
      </c>
      <c r="E4275">
        <v>90</v>
      </c>
      <c r="F4275" s="3">
        <v>591.25800000000004</v>
      </c>
      <c r="G4275" s="3">
        <f t="shared" si="348"/>
        <v>593.1700204199999</v>
      </c>
      <c r="H4275" s="3">
        <f t="shared" si="348"/>
        <v>602.17890987999999</v>
      </c>
      <c r="I4275" s="3">
        <f t="shared" si="348"/>
        <v>597.87810059000003</v>
      </c>
    </row>
    <row r="4276" spans="3:9">
      <c r="C4276" s="2">
        <f t="shared" si="345"/>
        <v>39991</v>
      </c>
      <c r="D4276">
        <f t="shared" si="346"/>
        <v>18</v>
      </c>
      <c r="E4276">
        <v>88</v>
      </c>
      <c r="F4276" s="3">
        <v>581.18100000000004</v>
      </c>
      <c r="G4276" s="3">
        <f t="shared" si="348"/>
        <v>564.63563531999989</v>
      </c>
      <c r="H4276" s="3">
        <f t="shared" si="348"/>
        <v>570.10356714</v>
      </c>
      <c r="I4276" s="3">
        <f t="shared" si="348"/>
        <v>569.94997557000079</v>
      </c>
    </row>
    <row r="4277" spans="3:9">
      <c r="C4277" s="2">
        <f t="shared" si="345"/>
        <v>39991</v>
      </c>
      <c r="D4277">
        <f t="shared" si="346"/>
        <v>19</v>
      </c>
      <c r="E4277">
        <v>86</v>
      </c>
      <c r="F4277" s="3">
        <v>570.19100000000003</v>
      </c>
      <c r="G4277" s="3">
        <f t="shared" si="348"/>
        <v>537.63642389999973</v>
      </c>
      <c r="H4277" s="3">
        <f t="shared" si="348"/>
        <v>540.24233368</v>
      </c>
      <c r="I4277" s="3">
        <f t="shared" si="348"/>
        <v>542.6750726299997</v>
      </c>
    </row>
    <row r="4278" spans="3:9">
      <c r="C4278" s="2">
        <f t="shared" si="345"/>
        <v>39991</v>
      </c>
      <c r="D4278">
        <f t="shared" si="346"/>
        <v>20</v>
      </c>
      <c r="E4278">
        <v>84</v>
      </c>
      <c r="F4278" s="3">
        <v>564.404</v>
      </c>
      <c r="G4278" s="3">
        <f t="shared" si="348"/>
        <v>512.17238615999986</v>
      </c>
      <c r="H4278" s="3">
        <f t="shared" si="348"/>
        <v>512.54079958</v>
      </c>
      <c r="I4278" s="3">
        <f t="shared" si="348"/>
        <v>516.29809865000061</v>
      </c>
    </row>
    <row r="4279" spans="3:9">
      <c r="C4279" s="2">
        <f t="shared" si="345"/>
        <v>39991</v>
      </c>
      <c r="D4279">
        <f t="shared" si="346"/>
        <v>21</v>
      </c>
      <c r="E4279">
        <v>83</v>
      </c>
      <c r="F4279" s="3">
        <v>560.11599999999999</v>
      </c>
      <c r="G4279" s="3">
        <f t="shared" si="348"/>
        <v>500.01605741999992</v>
      </c>
      <c r="H4279" s="3">
        <f t="shared" si="348"/>
        <v>499.48291668999991</v>
      </c>
      <c r="I4279" s="3">
        <f t="shared" si="348"/>
        <v>503.51605336999916</v>
      </c>
    </row>
    <row r="4280" spans="3:9">
      <c r="C4280" s="2">
        <f t="shared" si="345"/>
        <v>39991</v>
      </c>
      <c r="D4280">
        <f t="shared" si="346"/>
        <v>22</v>
      </c>
      <c r="E4280">
        <v>83</v>
      </c>
      <c r="F4280" s="3">
        <v>528.64099999999996</v>
      </c>
      <c r="G4280" s="3">
        <f t="shared" si="348"/>
        <v>500.01605741999992</v>
      </c>
      <c r="H4280" s="3">
        <f t="shared" si="348"/>
        <v>499.48291668999991</v>
      </c>
      <c r="I4280" s="3">
        <f t="shared" si="348"/>
        <v>503.51605336999916</v>
      </c>
    </row>
    <row r="4281" spans="3:9">
      <c r="C4281" s="2">
        <f t="shared" si="345"/>
        <v>39991</v>
      </c>
      <c r="D4281">
        <f t="shared" si="346"/>
        <v>23</v>
      </c>
      <c r="E4281">
        <v>82</v>
      </c>
      <c r="F4281" s="3">
        <v>479.22800000000001</v>
      </c>
      <c r="G4281" s="3">
        <f t="shared" si="348"/>
        <v>488.24352210000006</v>
      </c>
      <c r="H4281" s="3">
        <f t="shared" si="348"/>
        <v>486.94455492000009</v>
      </c>
      <c r="I4281" s="3">
        <f t="shared" si="348"/>
        <v>491.03906547000048</v>
      </c>
    </row>
    <row r="4282" spans="3:9">
      <c r="C4282" s="2">
        <f t="shared" si="345"/>
        <v>39991</v>
      </c>
      <c r="D4282">
        <f t="shared" si="346"/>
        <v>24</v>
      </c>
      <c r="E4282">
        <v>82</v>
      </c>
      <c r="F4282" s="3">
        <v>429.85300000000001</v>
      </c>
      <c r="G4282" s="3">
        <f t="shared" si="348"/>
        <v>488.24352210000006</v>
      </c>
      <c r="H4282" s="3">
        <f t="shared" si="348"/>
        <v>486.94455492000009</v>
      </c>
      <c r="I4282" s="3">
        <f t="shared" si="348"/>
        <v>491.03906547000048</v>
      </c>
    </row>
    <row r="4283" spans="3:9">
      <c r="C4283" s="2">
        <f t="shared" si="345"/>
        <v>39992</v>
      </c>
      <c r="D4283">
        <f t="shared" si="346"/>
        <v>1</v>
      </c>
      <c r="E4283">
        <v>82</v>
      </c>
      <c r="F4283" s="3">
        <v>407.77300000000002</v>
      </c>
      <c r="G4283" s="3">
        <f t="shared" si="348"/>
        <v>488.24352210000006</v>
      </c>
      <c r="H4283" s="3">
        <f t="shared" si="348"/>
        <v>486.94455492000009</v>
      </c>
      <c r="I4283" s="3">
        <f t="shared" si="348"/>
        <v>491.03906547000048</v>
      </c>
    </row>
    <row r="4284" spans="3:9">
      <c r="C4284" s="2">
        <f t="shared" si="345"/>
        <v>39992</v>
      </c>
      <c r="D4284">
        <f t="shared" si="346"/>
        <v>2</v>
      </c>
      <c r="E4284">
        <v>82</v>
      </c>
      <c r="F4284" s="3">
        <v>397.13900000000001</v>
      </c>
      <c r="G4284" s="3">
        <f t="shared" si="348"/>
        <v>488.24352210000006</v>
      </c>
      <c r="H4284" s="3">
        <f t="shared" si="348"/>
        <v>486.94455492000009</v>
      </c>
      <c r="I4284" s="3">
        <f t="shared" si="348"/>
        <v>491.03906547000048</v>
      </c>
    </row>
    <row r="4285" spans="3:9">
      <c r="C4285" s="2">
        <f t="shared" si="345"/>
        <v>39992</v>
      </c>
      <c r="D4285">
        <f t="shared" si="346"/>
        <v>3</v>
      </c>
      <c r="E4285">
        <v>81</v>
      </c>
      <c r="F4285" s="3">
        <v>386.17</v>
      </c>
      <c r="G4285" s="3">
        <f t="shared" si="348"/>
        <v>476.85478019999982</v>
      </c>
      <c r="H4285" s="3">
        <f t="shared" si="348"/>
        <v>474.91891303000011</v>
      </c>
      <c r="I4285" s="3">
        <f t="shared" si="348"/>
        <v>478.89077783000045</v>
      </c>
    </row>
    <row r="4286" spans="3:9">
      <c r="C4286" s="2">
        <f t="shared" si="345"/>
        <v>39992</v>
      </c>
      <c r="D4286">
        <f t="shared" si="346"/>
        <v>4</v>
      </c>
      <c r="E4286">
        <v>81</v>
      </c>
      <c r="F4286" s="3">
        <v>388.71800000000002</v>
      </c>
      <c r="G4286" s="3">
        <f t="shared" si="348"/>
        <v>476.85478019999982</v>
      </c>
      <c r="H4286" s="3">
        <f t="shared" si="348"/>
        <v>474.91891303000011</v>
      </c>
      <c r="I4286" s="3">
        <f t="shared" si="348"/>
        <v>478.89077783000045</v>
      </c>
    </row>
    <row r="4287" spans="3:9">
      <c r="C4287" s="2">
        <f t="shared" si="345"/>
        <v>39992</v>
      </c>
      <c r="D4287">
        <f t="shared" si="346"/>
        <v>5</v>
      </c>
      <c r="E4287">
        <v>81</v>
      </c>
      <c r="F4287" s="3">
        <v>394.19</v>
      </c>
      <c r="G4287" s="3">
        <f t="shared" si="348"/>
        <v>476.85478019999982</v>
      </c>
      <c r="H4287" s="3">
        <f t="shared" si="348"/>
        <v>474.91891303000011</v>
      </c>
      <c r="I4287" s="3">
        <f t="shared" si="348"/>
        <v>478.89077783000045</v>
      </c>
    </row>
    <row r="4288" spans="3:9">
      <c r="C4288" s="2">
        <f t="shared" si="345"/>
        <v>39992</v>
      </c>
      <c r="D4288">
        <f t="shared" si="346"/>
        <v>6</v>
      </c>
      <c r="E4288">
        <v>80</v>
      </c>
      <c r="F4288" s="3">
        <v>409.68299999999999</v>
      </c>
      <c r="G4288" s="3">
        <f t="shared" si="348"/>
        <v>465.84983171999988</v>
      </c>
      <c r="H4288" s="3">
        <f t="shared" si="348"/>
        <v>463.39918978000003</v>
      </c>
      <c r="I4288" s="3">
        <f t="shared" si="348"/>
        <v>467.09328989000102</v>
      </c>
    </row>
    <row r="4289" spans="3:9">
      <c r="C4289" s="2">
        <f t="shared" si="345"/>
        <v>39992</v>
      </c>
      <c r="D4289">
        <f t="shared" si="346"/>
        <v>7</v>
      </c>
      <c r="E4289">
        <v>81</v>
      </c>
      <c r="F4289" s="3">
        <v>401.34699999999998</v>
      </c>
      <c r="G4289" s="3">
        <f t="shared" si="348"/>
        <v>476.85478019999982</v>
      </c>
      <c r="H4289" s="3">
        <f t="shared" si="348"/>
        <v>474.91891303000011</v>
      </c>
      <c r="I4289" s="3">
        <f t="shared" si="348"/>
        <v>478.89077783000045</v>
      </c>
    </row>
    <row r="4290" spans="3:9">
      <c r="C4290" s="2">
        <f t="shared" si="345"/>
        <v>39992</v>
      </c>
      <c r="D4290">
        <f t="shared" si="346"/>
        <v>8</v>
      </c>
      <c r="E4290">
        <v>84</v>
      </c>
      <c r="F4290" s="3">
        <v>429.54399999999998</v>
      </c>
      <c r="G4290" s="3">
        <f t="shared" si="348"/>
        <v>512.17238615999986</v>
      </c>
      <c r="H4290" s="3">
        <f t="shared" si="348"/>
        <v>512.54079958</v>
      </c>
      <c r="I4290" s="3">
        <f t="shared" si="348"/>
        <v>516.29809865000061</v>
      </c>
    </row>
    <row r="4291" spans="3:9">
      <c r="C4291" s="2">
        <f t="shared" si="345"/>
        <v>39992</v>
      </c>
      <c r="D4291">
        <f t="shared" si="346"/>
        <v>9</v>
      </c>
      <c r="E4291">
        <v>86</v>
      </c>
      <c r="F4291" s="3">
        <v>469.49599999999998</v>
      </c>
      <c r="G4291" s="3">
        <f t="shared" si="348"/>
        <v>537.63642389999973</v>
      </c>
      <c r="H4291" s="3">
        <f t="shared" si="348"/>
        <v>540.24233368</v>
      </c>
      <c r="I4291" s="3">
        <f t="shared" si="348"/>
        <v>542.6750726299997</v>
      </c>
    </row>
    <row r="4292" spans="3:9">
      <c r="C4292" s="2">
        <f t="shared" si="345"/>
        <v>39992</v>
      </c>
      <c r="D4292">
        <f t="shared" si="346"/>
        <v>10</v>
      </c>
      <c r="E4292">
        <v>89</v>
      </c>
      <c r="F4292" s="3">
        <v>510.803</v>
      </c>
      <c r="G4292" s="3">
        <f t="shared" ref="G4292:I4311" si="349">(G$3*$E4292^4)+(G$4*$E4292^3)+(G$5*$E4292^2)+(G$6*$E4292)+G$7</f>
        <v>578.71093115999975</v>
      </c>
      <c r="H4292" s="3">
        <f t="shared" si="349"/>
        <v>585.86107422999999</v>
      </c>
      <c r="I4292" s="3">
        <f t="shared" si="349"/>
        <v>583.84864414999993</v>
      </c>
    </row>
    <row r="4293" spans="3:9">
      <c r="C4293" s="2">
        <f t="shared" si="345"/>
        <v>39992</v>
      </c>
      <c r="D4293">
        <f t="shared" si="346"/>
        <v>11</v>
      </c>
      <c r="E4293">
        <v>91</v>
      </c>
      <c r="F4293" s="3">
        <v>538.03099999999995</v>
      </c>
      <c r="G4293" s="3">
        <f t="shared" si="349"/>
        <v>608.0129030999999</v>
      </c>
      <c r="H4293" s="3">
        <f t="shared" si="349"/>
        <v>619.06387533000009</v>
      </c>
      <c r="I4293" s="3">
        <f t="shared" si="349"/>
        <v>612.00389793000159</v>
      </c>
    </row>
    <row r="4294" spans="3:9">
      <c r="C4294" s="2">
        <f t="shared" si="345"/>
        <v>39992</v>
      </c>
      <c r="D4294">
        <f t="shared" si="346"/>
        <v>12</v>
      </c>
      <c r="E4294">
        <v>92</v>
      </c>
      <c r="F4294" s="3">
        <v>552.36699999999996</v>
      </c>
      <c r="G4294" s="3">
        <f t="shared" si="349"/>
        <v>623.23957919999975</v>
      </c>
      <c r="H4294" s="3">
        <f t="shared" si="349"/>
        <v>636.52277182</v>
      </c>
      <c r="I4294" s="3">
        <f t="shared" si="349"/>
        <v>626.19004576999941</v>
      </c>
    </row>
    <row r="4295" spans="3:9">
      <c r="C4295" s="2">
        <f t="shared" si="345"/>
        <v>39992</v>
      </c>
      <c r="D4295">
        <f t="shared" si="346"/>
        <v>13</v>
      </c>
      <c r="E4295">
        <v>92</v>
      </c>
      <c r="F4295" s="3">
        <v>561.95100000000002</v>
      </c>
      <c r="G4295" s="3">
        <f t="shared" si="349"/>
        <v>623.23957919999975</v>
      </c>
      <c r="H4295" s="3">
        <f t="shared" si="349"/>
        <v>636.52277182</v>
      </c>
      <c r="I4295" s="3">
        <f t="shared" si="349"/>
        <v>626.19004576999941</v>
      </c>
    </row>
    <row r="4296" spans="3:9">
      <c r="C4296" s="2">
        <f t="shared" si="345"/>
        <v>39992</v>
      </c>
      <c r="D4296">
        <f t="shared" si="346"/>
        <v>14</v>
      </c>
      <c r="E4296">
        <v>92</v>
      </c>
      <c r="F4296" s="3">
        <v>557.56100000000004</v>
      </c>
      <c r="G4296" s="3">
        <f t="shared" si="349"/>
        <v>623.23957919999975</v>
      </c>
      <c r="H4296" s="3">
        <f t="shared" si="349"/>
        <v>636.52277182</v>
      </c>
      <c r="I4296" s="3">
        <f t="shared" si="349"/>
        <v>626.19004576999941</v>
      </c>
    </row>
    <row r="4297" spans="3:9">
      <c r="C4297" s="2">
        <f t="shared" si="345"/>
        <v>39992</v>
      </c>
      <c r="D4297">
        <f t="shared" si="346"/>
        <v>15</v>
      </c>
      <c r="E4297">
        <v>91</v>
      </c>
      <c r="F4297" s="3">
        <v>550.49099999999999</v>
      </c>
      <c r="G4297" s="3">
        <f t="shared" si="349"/>
        <v>608.0129030999999</v>
      </c>
      <c r="H4297" s="3">
        <f t="shared" si="349"/>
        <v>619.06387533000009</v>
      </c>
      <c r="I4297" s="3">
        <f t="shared" si="349"/>
        <v>612.00389793000159</v>
      </c>
    </row>
    <row r="4298" spans="3:9">
      <c r="C4298" s="2">
        <f t="shared" si="345"/>
        <v>39992</v>
      </c>
      <c r="D4298">
        <f t="shared" si="346"/>
        <v>16</v>
      </c>
      <c r="E4298">
        <v>91</v>
      </c>
      <c r="F4298" s="3">
        <v>556.07100000000003</v>
      </c>
      <c r="G4298" s="3">
        <f t="shared" si="349"/>
        <v>608.0129030999999</v>
      </c>
      <c r="H4298" s="3">
        <f t="shared" si="349"/>
        <v>619.06387533000009</v>
      </c>
      <c r="I4298" s="3">
        <f t="shared" si="349"/>
        <v>612.00389793000159</v>
      </c>
    </row>
    <row r="4299" spans="3:9">
      <c r="C4299" s="2">
        <f t="shared" si="345"/>
        <v>39992</v>
      </c>
      <c r="D4299">
        <f t="shared" si="346"/>
        <v>17</v>
      </c>
      <c r="E4299">
        <v>91</v>
      </c>
      <c r="F4299" s="3">
        <v>560.23099999999999</v>
      </c>
      <c r="G4299" s="3">
        <f t="shared" si="349"/>
        <v>608.0129030999999</v>
      </c>
      <c r="H4299" s="3">
        <f t="shared" si="349"/>
        <v>619.06387533000009</v>
      </c>
      <c r="I4299" s="3">
        <f t="shared" si="349"/>
        <v>612.00389793000159</v>
      </c>
    </row>
    <row r="4300" spans="3:9">
      <c r="C4300" s="2">
        <f t="shared" si="345"/>
        <v>39992</v>
      </c>
      <c r="D4300">
        <f t="shared" si="346"/>
        <v>18</v>
      </c>
      <c r="E4300">
        <v>90</v>
      </c>
      <c r="F4300" s="3">
        <v>549.02</v>
      </c>
      <c r="G4300" s="3">
        <f t="shared" si="349"/>
        <v>593.1700204199999</v>
      </c>
      <c r="H4300" s="3">
        <f t="shared" si="349"/>
        <v>602.17890987999999</v>
      </c>
      <c r="I4300" s="3">
        <f t="shared" si="349"/>
        <v>597.87810059000003</v>
      </c>
    </row>
    <row r="4301" spans="3:9">
      <c r="C4301" s="2">
        <f t="shared" ref="C4301:C4364" si="350">IF(D4301=1,C4300+1,C4300)</f>
        <v>39992</v>
      </c>
      <c r="D4301">
        <f t="shared" ref="D4301:D4364" si="351">IF(D4300=24,1,D4300+1)</f>
        <v>19</v>
      </c>
      <c r="E4301">
        <v>87</v>
      </c>
      <c r="F4301" s="3">
        <v>517.92499999999995</v>
      </c>
      <c r="G4301" s="3">
        <f t="shared" si="349"/>
        <v>550.94413289999989</v>
      </c>
      <c r="H4301" s="3">
        <f t="shared" si="349"/>
        <v>554.89958737000006</v>
      </c>
      <c r="I4301" s="3">
        <f t="shared" si="349"/>
        <v>556.2149983700001</v>
      </c>
    </row>
    <row r="4302" spans="3:9">
      <c r="C4302" s="2">
        <f t="shared" si="350"/>
        <v>39992</v>
      </c>
      <c r="D4302">
        <f t="shared" si="351"/>
        <v>20</v>
      </c>
      <c r="E4302">
        <v>86</v>
      </c>
      <c r="F4302" s="3">
        <v>506.87299999999999</v>
      </c>
      <c r="G4302" s="3">
        <f t="shared" si="349"/>
        <v>537.63642389999973</v>
      </c>
      <c r="H4302" s="3">
        <f t="shared" si="349"/>
        <v>540.24233368</v>
      </c>
      <c r="I4302" s="3">
        <f t="shared" si="349"/>
        <v>542.6750726299997</v>
      </c>
    </row>
    <row r="4303" spans="3:9">
      <c r="C4303" s="2">
        <f t="shared" si="350"/>
        <v>39992</v>
      </c>
      <c r="D4303">
        <f t="shared" si="351"/>
        <v>21</v>
      </c>
      <c r="E4303">
        <v>84</v>
      </c>
      <c r="F4303" s="3">
        <v>505.45400000000001</v>
      </c>
      <c r="G4303" s="3">
        <f t="shared" si="349"/>
        <v>512.17238615999986</v>
      </c>
      <c r="H4303" s="3">
        <f t="shared" si="349"/>
        <v>512.54079958</v>
      </c>
      <c r="I4303" s="3">
        <f t="shared" si="349"/>
        <v>516.29809865000061</v>
      </c>
    </row>
    <row r="4304" spans="3:9">
      <c r="C4304" s="2">
        <f t="shared" si="350"/>
        <v>39992</v>
      </c>
      <c r="D4304">
        <f t="shared" si="351"/>
        <v>22</v>
      </c>
      <c r="E4304">
        <v>84</v>
      </c>
      <c r="F4304" s="3">
        <v>485.04599999999999</v>
      </c>
      <c r="G4304" s="3">
        <f t="shared" si="349"/>
        <v>512.17238615999986</v>
      </c>
      <c r="H4304" s="3">
        <f t="shared" si="349"/>
        <v>512.54079958</v>
      </c>
      <c r="I4304" s="3">
        <f t="shared" si="349"/>
        <v>516.29809865000061</v>
      </c>
    </row>
    <row r="4305" spans="3:9">
      <c r="C4305" s="2">
        <f t="shared" si="350"/>
        <v>39992</v>
      </c>
      <c r="D4305">
        <f t="shared" si="351"/>
        <v>23</v>
      </c>
      <c r="E4305">
        <v>83</v>
      </c>
      <c r="F4305" s="3">
        <v>446.60599999999999</v>
      </c>
      <c r="G4305" s="3">
        <f t="shared" si="349"/>
        <v>500.01605741999992</v>
      </c>
      <c r="H4305" s="3">
        <f t="shared" si="349"/>
        <v>499.48291668999991</v>
      </c>
      <c r="I4305" s="3">
        <f t="shared" si="349"/>
        <v>503.51605336999916</v>
      </c>
    </row>
    <row r="4306" spans="3:9">
      <c r="C4306" s="2">
        <f t="shared" si="350"/>
        <v>39992</v>
      </c>
      <c r="D4306">
        <f t="shared" si="351"/>
        <v>24</v>
      </c>
      <c r="E4306">
        <v>83</v>
      </c>
      <c r="F4306" s="3">
        <v>417.49900000000002</v>
      </c>
      <c r="G4306" s="3">
        <f t="shared" si="349"/>
        <v>500.01605741999992</v>
      </c>
      <c r="H4306" s="3">
        <f t="shared" si="349"/>
        <v>499.48291668999991</v>
      </c>
      <c r="I4306" s="3">
        <f t="shared" si="349"/>
        <v>503.51605336999916</v>
      </c>
    </row>
    <row r="4307" spans="3:9">
      <c r="C4307" s="2">
        <f t="shared" si="350"/>
        <v>39993</v>
      </c>
      <c r="D4307">
        <f t="shared" si="351"/>
        <v>1</v>
      </c>
      <c r="E4307">
        <v>83</v>
      </c>
      <c r="F4307" s="3">
        <v>407.36099999999999</v>
      </c>
      <c r="G4307" s="3">
        <f t="shared" si="349"/>
        <v>500.01605741999992</v>
      </c>
      <c r="H4307" s="3">
        <f t="shared" si="349"/>
        <v>499.48291668999991</v>
      </c>
      <c r="I4307" s="3">
        <f t="shared" si="349"/>
        <v>503.51605336999916</v>
      </c>
    </row>
    <row r="4308" spans="3:9">
      <c r="C4308" s="2">
        <f t="shared" si="350"/>
        <v>39993</v>
      </c>
      <c r="D4308">
        <f t="shared" si="351"/>
        <v>2</v>
      </c>
      <c r="E4308">
        <v>83</v>
      </c>
      <c r="F4308" s="3">
        <v>398.29300000000001</v>
      </c>
      <c r="G4308" s="3">
        <f t="shared" si="349"/>
        <v>500.01605741999992</v>
      </c>
      <c r="H4308" s="3">
        <f t="shared" si="349"/>
        <v>499.48291668999991</v>
      </c>
      <c r="I4308" s="3">
        <f t="shared" si="349"/>
        <v>503.51605336999916</v>
      </c>
    </row>
    <row r="4309" spans="3:9">
      <c r="C4309" s="2">
        <f t="shared" si="350"/>
        <v>39993</v>
      </c>
      <c r="D4309">
        <f t="shared" si="351"/>
        <v>3</v>
      </c>
      <c r="E4309">
        <v>83</v>
      </c>
      <c r="F4309" s="3">
        <v>400.77300000000002</v>
      </c>
      <c r="G4309" s="3">
        <f t="shared" si="349"/>
        <v>500.01605741999992</v>
      </c>
      <c r="H4309" s="3">
        <f t="shared" si="349"/>
        <v>499.48291668999991</v>
      </c>
      <c r="I4309" s="3">
        <f t="shared" si="349"/>
        <v>503.51605336999916</v>
      </c>
    </row>
    <row r="4310" spans="3:9">
      <c r="C4310" s="2">
        <f t="shared" si="350"/>
        <v>39993</v>
      </c>
      <c r="D4310">
        <f t="shared" si="351"/>
        <v>4</v>
      </c>
      <c r="E4310">
        <v>83</v>
      </c>
      <c r="F4310" s="3">
        <v>400.72399999999999</v>
      </c>
      <c r="G4310" s="3">
        <f t="shared" si="349"/>
        <v>500.01605741999992</v>
      </c>
      <c r="H4310" s="3">
        <f t="shared" si="349"/>
        <v>499.48291668999991</v>
      </c>
      <c r="I4310" s="3">
        <f t="shared" si="349"/>
        <v>503.51605336999916</v>
      </c>
    </row>
    <row r="4311" spans="3:9">
      <c r="C4311" s="2">
        <f t="shared" si="350"/>
        <v>39993</v>
      </c>
      <c r="D4311">
        <f t="shared" si="351"/>
        <v>5</v>
      </c>
      <c r="E4311">
        <v>82</v>
      </c>
      <c r="F4311" s="3">
        <v>408.30500000000001</v>
      </c>
      <c r="G4311" s="3">
        <f t="shared" si="349"/>
        <v>488.24352210000006</v>
      </c>
      <c r="H4311" s="3">
        <f t="shared" si="349"/>
        <v>486.94455492000009</v>
      </c>
      <c r="I4311" s="3">
        <f t="shared" si="349"/>
        <v>491.03906547000048</v>
      </c>
    </row>
    <row r="4312" spans="3:9">
      <c r="C4312" s="2">
        <f t="shared" si="350"/>
        <v>39993</v>
      </c>
      <c r="D4312">
        <f t="shared" si="351"/>
        <v>6</v>
      </c>
      <c r="E4312">
        <v>82</v>
      </c>
      <c r="F4312" s="3">
        <v>431.35300000000001</v>
      </c>
      <c r="G4312" s="3">
        <f t="shared" ref="G4312:I4331" si="352">(G$3*$E4312^4)+(G$4*$E4312^3)+(G$5*$E4312^2)+(G$6*$E4312)+G$7</f>
        <v>488.24352210000006</v>
      </c>
      <c r="H4312" s="3">
        <f t="shared" si="352"/>
        <v>486.94455492000009</v>
      </c>
      <c r="I4312" s="3">
        <f t="shared" si="352"/>
        <v>491.03906547000048</v>
      </c>
    </row>
    <row r="4313" spans="3:9">
      <c r="C4313" s="2">
        <f t="shared" si="350"/>
        <v>39993</v>
      </c>
      <c r="D4313">
        <f t="shared" si="351"/>
        <v>7</v>
      </c>
      <c r="E4313">
        <v>82</v>
      </c>
      <c r="F4313" s="3">
        <v>451.05500000000001</v>
      </c>
      <c r="G4313" s="3">
        <f t="shared" si="352"/>
        <v>488.24352210000006</v>
      </c>
      <c r="H4313" s="3">
        <f t="shared" si="352"/>
        <v>486.94455492000009</v>
      </c>
      <c r="I4313" s="3">
        <f t="shared" si="352"/>
        <v>491.03906547000048</v>
      </c>
    </row>
    <row r="4314" spans="3:9">
      <c r="C4314" s="2">
        <f t="shared" si="350"/>
        <v>39993</v>
      </c>
      <c r="D4314">
        <f t="shared" si="351"/>
        <v>8</v>
      </c>
      <c r="E4314">
        <v>85</v>
      </c>
      <c r="F4314" s="3">
        <v>495.863</v>
      </c>
      <c r="G4314" s="3">
        <f t="shared" si="352"/>
        <v>524.7125083200001</v>
      </c>
      <c r="H4314" s="3">
        <f t="shared" si="352"/>
        <v>526.12500483000008</v>
      </c>
      <c r="I4314" s="3">
        <f t="shared" si="352"/>
        <v>529.3600149899994</v>
      </c>
    </row>
    <row r="4315" spans="3:9">
      <c r="C4315" s="2">
        <f t="shared" si="350"/>
        <v>39993</v>
      </c>
      <c r="D4315">
        <f t="shared" si="351"/>
        <v>9</v>
      </c>
      <c r="E4315">
        <v>87</v>
      </c>
      <c r="F4315" s="3">
        <v>551.14800000000002</v>
      </c>
      <c r="G4315" s="3">
        <f t="shared" si="352"/>
        <v>550.94413289999989</v>
      </c>
      <c r="H4315" s="3">
        <f t="shared" si="352"/>
        <v>554.89958737000006</v>
      </c>
      <c r="I4315" s="3">
        <f t="shared" si="352"/>
        <v>556.2149983700001</v>
      </c>
    </row>
    <row r="4316" spans="3:9">
      <c r="C4316" s="2">
        <f t="shared" si="350"/>
        <v>39993</v>
      </c>
      <c r="D4316">
        <f t="shared" si="351"/>
        <v>10</v>
      </c>
      <c r="E4316">
        <v>90</v>
      </c>
      <c r="F4316" s="3">
        <v>598.54300000000001</v>
      </c>
      <c r="G4316" s="3">
        <f t="shared" si="352"/>
        <v>593.1700204199999</v>
      </c>
      <c r="H4316" s="3">
        <f t="shared" si="352"/>
        <v>602.17890987999999</v>
      </c>
      <c r="I4316" s="3">
        <f t="shared" si="352"/>
        <v>597.87810059000003</v>
      </c>
    </row>
    <row r="4317" spans="3:9">
      <c r="C4317" s="2">
        <f t="shared" si="350"/>
        <v>39993</v>
      </c>
      <c r="D4317">
        <f t="shared" si="351"/>
        <v>11</v>
      </c>
      <c r="E4317">
        <v>92</v>
      </c>
      <c r="F4317" s="3">
        <v>640.80600000000004</v>
      </c>
      <c r="G4317" s="3">
        <f t="shared" si="352"/>
        <v>623.23957919999975</v>
      </c>
      <c r="H4317" s="3">
        <f t="shared" si="352"/>
        <v>636.52277182</v>
      </c>
      <c r="I4317" s="3">
        <f t="shared" si="352"/>
        <v>626.19004576999941</v>
      </c>
    </row>
    <row r="4318" spans="3:9">
      <c r="C4318" s="2">
        <f t="shared" si="350"/>
        <v>39993</v>
      </c>
      <c r="D4318">
        <f t="shared" si="351"/>
        <v>12</v>
      </c>
      <c r="E4318">
        <v>92</v>
      </c>
      <c r="F4318" s="3">
        <v>649.47699999999998</v>
      </c>
      <c r="G4318" s="3">
        <f t="shared" si="352"/>
        <v>623.23957919999975</v>
      </c>
      <c r="H4318" s="3">
        <f t="shared" si="352"/>
        <v>636.52277182</v>
      </c>
      <c r="I4318" s="3">
        <f t="shared" si="352"/>
        <v>626.19004576999941</v>
      </c>
    </row>
    <row r="4319" spans="3:9">
      <c r="C4319" s="2">
        <f t="shared" si="350"/>
        <v>39993</v>
      </c>
      <c r="D4319">
        <f t="shared" si="351"/>
        <v>13</v>
      </c>
      <c r="E4319">
        <v>94</v>
      </c>
      <c r="F4319" s="3">
        <v>644.18899999999996</v>
      </c>
      <c r="G4319" s="3">
        <f t="shared" si="352"/>
        <v>654.8443116599999</v>
      </c>
      <c r="H4319" s="3">
        <f t="shared" si="352"/>
        <v>673.18956288000004</v>
      </c>
      <c r="I4319" s="3">
        <f t="shared" si="352"/>
        <v>654.59171415000037</v>
      </c>
    </row>
    <row r="4320" spans="3:9">
      <c r="C4320" s="2">
        <f t="shared" si="350"/>
        <v>39993</v>
      </c>
      <c r="D4320">
        <f t="shared" si="351"/>
        <v>14</v>
      </c>
      <c r="E4320">
        <v>90</v>
      </c>
      <c r="F4320" s="3">
        <v>632.45299999999997</v>
      </c>
      <c r="G4320" s="3">
        <f t="shared" si="352"/>
        <v>593.1700204199999</v>
      </c>
      <c r="H4320" s="3">
        <f t="shared" si="352"/>
        <v>602.17890987999999</v>
      </c>
      <c r="I4320" s="3">
        <f t="shared" si="352"/>
        <v>597.87810059000003</v>
      </c>
    </row>
    <row r="4321" spans="3:9">
      <c r="C4321" s="2">
        <f t="shared" si="350"/>
        <v>39993</v>
      </c>
      <c r="D4321">
        <f t="shared" si="351"/>
        <v>15</v>
      </c>
      <c r="E4321">
        <v>88</v>
      </c>
      <c r="F4321" s="3">
        <v>621.66</v>
      </c>
      <c r="G4321" s="3">
        <f t="shared" si="352"/>
        <v>564.63563531999989</v>
      </c>
      <c r="H4321" s="3">
        <f t="shared" si="352"/>
        <v>570.10356714</v>
      </c>
      <c r="I4321" s="3">
        <f t="shared" si="352"/>
        <v>569.94997557000079</v>
      </c>
    </row>
    <row r="4322" spans="3:9">
      <c r="C4322" s="2">
        <f t="shared" si="350"/>
        <v>39993</v>
      </c>
      <c r="D4322">
        <f t="shared" si="351"/>
        <v>16</v>
      </c>
      <c r="E4322">
        <v>92</v>
      </c>
      <c r="F4322" s="3">
        <v>598.69200000000001</v>
      </c>
      <c r="G4322" s="3">
        <f t="shared" si="352"/>
        <v>623.23957919999975</v>
      </c>
      <c r="H4322" s="3">
        <f t="shared" si="352"/>
        <v>636.52277182</v>
      </c>
      <c r="I4322" s="3">
        <f t="shared" si="352"/>
        <v>626.19004576999941</v>
      </c>
    </row>
    <row r="4323" spans="3:9">
      <c r="C4323" s="2">
        <f t="shared" si="350"/>
        <v>39993</v>
      </c>
      <c r="D4323">
        <f t="shared" si="351"/>
        <v>17</v>
      </c>
      <c r="E4323">
        <v>87</v>
      </c>
      <c r="F4323" s="3">
        <v>593.15099999999995</v>
      </c>
      <c r="G4323" s="3">
        <f t="shared" si="352"/>
        <v>550.94413289999989</v>
      </c>
      <c r="H4323" s="3">
        <f t="shared" si="352"/>
        <v>554.89958737000006</v>
      </c>
      <c r="I4323" s="3">
        <f t="shared" si="352"/>
        <v>556.2149983700001</v>
      </c>
    </row>
    <row r="4324" spans="3:9">
      <c r="C4324" s="2">
        <f t="shared" si="350"/>
        <v>39993</v>
      </c>
      <c r="D4324">
        <f t="shared" si="351"/>
        <v>18</v>
      </c>
      <c r="E4324">
        <v>78</v>
      </c>
      <c r="F4324" s="3">
        <v>549.24099999999999</v>
      </c>
      <c r="G4324" s="3">
        <f t="shared" si="352"/>
        <v>444.99131502</v>
      </c>
      <c r="H4324" s="3">
        <f t="shared" si="352"/>
        <v>441.85029423999998</v>
      </c>
      <c r="I4324" s="3">
        <f t="shared" si="352"/>
        <v>444.63139367000173</v>
      </c>
    </row>
    <row r="4325" spans="3:9">
      <c r="C4325" s="2">
        <f t="shared" si="350"/>
        <v>39993</v>
      </c>
      <c r="D4325">
        <f t="shared" si="351"/>
        <v>19</v>
      </c>
      <c r="E4325">
        <v>77</v>
      </c>
      <c r="F4325" s="3">
        <v>526.83600000000001</v>
      </c>
      <c r="G4325" s="3">
        <f t="shared" si="352"/>
        <v>435.13774680000006</v>
      </c>
      <c r="H4325" s="3">
        <f t="shared" si="352"/>
        <v>431.80751946999999</v>
      </c>
      <c r="I4325" s="3">
        <f t="shared" si="352"/>
        <v>434.00346707000068</v>
      </c>
    </row>
    <row r="4326" spans="3:9">
      <c r="C4326" s="2">
        <f t="shared" si="350"/>
        <v>39993</v>
      </c>
      <c r="D4326">
        <f t="shared" si="351"/>
        <v>20</v>
      </c>
      <c r="E4326">
        <v>78</v>
      </c>
      <c r="F4326" s="3">
        <v>518.95399999999995</v>
      </c>
      <c r="G4326" s="3">
        <f t="shared" si="352"/>
        <v>444.99131502</v>
      </c>
      <c r="H4326" s="3">
        <f t="shared" si="352"/>
        <v>441.85029423999998</v>
      </c>
      <c r="I4326" s="3">
        <f t="shared" si="352"/>
        <v>444.63139367000173</v>
      </c>
    </row>
    <row r="4327" spans="3:9">
      <c r="C4327" s="2">
        <f t="shared" si="350"/>
        <v>39993</v>
      </c>
      <c r="D4327">
        <f t="shared" si="351"/>
        <v>21</v>
      </c>
      <c r="E4327">
        <v>79</v>
      </c>
      <c r="F4327" s="3">
        <v>500.642</v>
      </c>
      <c r="G4327" s="3">
        <f t="shared" si="352"/>
        <v>455.22867666000002</v>
      </c>
      <c r="H4327" s="3">
        <f t="shared" si="352"/>
        <v>452.37858393000005</v>
      </c>
      <c r="I4327" s="3">
        <f t="shared" si="352"/>
        <v>455.66715765000077</v>
      </c>
    </row>
    <row r="4328" spans="3:9">
      <c r="C4328" s="2">
        <f t="shared" si="350"/>
        <v>39993</v>
      </c>
      <c r="D4328">
        <f t="shared" si="351"/>
        <v>22</v>
      </c>
      <c r="E4328">
        <v>78</v>
      </c>
      <c r="F4328" s="3">
        <v>471.42500000000001</v>
      </c>
      <c r="G4328" s="3">
        <f t="shared" si="352"/>
        <v>444.99131502</v>
      </c>
      <c r="H4328" s="3">
        <f t="shared" si="352"/>
        <v>441.85029423999998</v>
      </c>
      <c r="I4328" s="3">
        <f t="shared" si="352"/>
        <v>444.63139367000173</v>
      </c>
    </row>
    <row r="4329" spans="3:9">
      <c r="C4329" s="2">
        <f t="shared" si="350"/>
        <v>39993</v>
      </c>
      <c r="D4329">
        <f t="shared" si="351"/>
        <v>23</v>
      </c>
      <c r="E4329">
        <v>79</v>
      </c>
      <c r="F4329" s="3">
        <v>427.12799999999999</v>
      </c>
      <c r="G4329" s="3">
        <f t="shared" si="352"/>
        <v>455.22867666000002</v>
      </c>
      <c r="H4329" s="3">
        <f t="shared" si="352"/>
        <v>452.37858393000005</v>
      </c>
      <c r="I4329" s="3">
        <f t="shared" si="352"/>
        <v>455.66715765000077</v>
      </c>
    </row>
    <row r="4330" spans="3:9">
      <c r="C4330" s="2">
        <f t="shared" si="350"/>
        <v>39993</v>
      </c>
      <c r="D4330">
        <f t="shared" si="351"/>
        <v>24</v>
      </c>
      <c r="E4330">
        <v>78</v>
      </c>
      <c r="F4330" s="3">
        <v>385.43099999999998</v>
      </c>
      <c r="G4330" s="3">
        <f t="shared" si="352"/>
        <v>444.99131502</v>
      </c>
      <c r="H4330" s="3">
        <f t="shared" si="352"/>
        <v>441.85029423999998</v>
      </c>
      <c r="I4330" s="3">
        <f t="shared" si="352"/>
        <v>444.63139367000173</v>
      </c>
    </row>
    <row r="4331" spans="3:9">
      <c r="C4331" s="2">
        <f t="shared" si="350"/>
        <v>39994</v>
      </c>
      <c r="D4331">
        <f t="shared" si="351"/>
        <v>1</v>
      </c>
      <c r="E4331">
        <v>77</v>
      </c>
      <c r="F4331" s="3">
        <v>369.64699999999999</v>
      </c>
      <c r="G4331" s="3">
        <f t="shared" si="352"/>
        <v>435.13774680000006</v>
      </c>
      <c r="H4331" s="3">
        <f t="shared" si="352"/>
        <v>431.80751946999999</v>
      </c>
      <c r="I4331" s="3">
        <f t="shared" si="352"/>
        <v>434.00346707000068</v>
      </c>
    </row>
    <row r="4332" spans="3:9">
      <c r="C4332" s="2">
        <f t="shared" si="350"/>
        <v>39994</v>
      </c>
      <c r="D4332">
        <f t="shared" si="351"/>
        <v>2</v>
      </c>
      <c r="E4332">
        <v>78</v>
      </c>
      <c r="F4332" s="3">
        <v>364.21699999999998</v>
      </c>
      <c r="G4332" s="3">
        <f t="shared" ref="G4332:I4351" si="353">(G$3*$E4332^4)+(G$4*$E4332^3)+(G$5*$E4332^2)+(G$6*$E4332)+G$7</f>
        <v>444.99131502</v>
      </c>
      <c r="H4332" s="3">
        <f t="shared" si="353"/>
        <v>441.85029423999998</v>
      </c>
      <c r="I4332" s="3">
        <f t="shared" si="353"/>
        <v>444.63139367000173</v>
      </c>
    </row>
    <row r="4333" spans="3:9">
      <c r="C4333" s="2">
        <f t="shared" si="350"/>
        <v>39994</v>
      </c>
      <c r="D4333">
        <f t="shared" si="351"/>
        <v>3</v>
      </c>
      <c r="E4333">
        <v>77</v>
      </c>
      <c r="F4333" s="3">
        <v>358.52600000000001</v>
      </c>
      <c r="G4333" s="3">
        <f t="shared" si="353"/>
        <v>435.13774680000006</v>
      </c>
      <c r="H4333" s="3">
        <f t="shared" si="353"/>
        <v>431.80751946999999</v>
      </c>
      <c r="I4333" s="3">
        <f t="shared" si="353"/>
        <v>434.00346707000068</v>
      </c>
    </row>
    <row r="4334" spans="3:9">
      <c r="C4334" s="2">
        <f t="shared" si="350"/>
        <v>39994</v>
      </c>
      <c r="D4334">
        <f t="shared" si="351"/>
        <v>4</v>
      </c>
      <c r="E4334">
        <v>76</v>
      </c>
      <c r="F4334" s="3">
        <v>369.11099999999999</v>
      </c>
      <c r="G4334" s="3">
        <f t="shared" si="353"/>
        <v>425.66797199999996</v>
      </c>
      <c r="H4334" s="3">
        <f t="shared" si="353"/>
        <v>422.24345838000011</v>
      </c>
      <c r="I4334" s="3">
        <f t="shared" si="353"/>
        <v>423.79930353000015</v>
      </c>
    </row>
    <row r="4335" spans="3:9">
      <c r="C4335" s="2">
        <f t="shared" si="350"/>
        <v>39994</v>
      </c>
      <c r="D4335">
        <f t="shared" si="351"/>
        <v>5</v>
      </c>
      <c r="E4335">
        <v>77</v>
      </c>
      <c r="F4335" s="3">
        <v>375.55599999999998</v>
      </c>
      <c r="G4335" s="3">
        <f t="shared" si="353"/>
        <v>435.13774680000006</v>
      </c>
      <c r="H4335" s="3">
        <f t="shared" si="353"/>
        <v>431.80751946999999</v>
      </c>
      <c r="I4335" s="3">
        <f t="shared" si="353"/>
        <v>434.00346707000068</v>
      </c>
    </row>
    <row r="4336" spans="3:9">
      <c r="C4336" s="2">
        <f t="shared" si="350"/>
        <v>39994</v>
      </c>
      <c r="D4336">
        <f t="shared" si="351"/>
        <v>6</v>
      </c>
      <c r="E4336">
        <v>77</v>
      </c>
      <c r="F4336" s="3">
        <v>389.36099999999999</v>
      </c>
      <c r="G4336" s="3">
        <f t="shared" si="353"/>
        <v>435.13774680000006</v>
      </c>
      <c r="H4336" s="3">
        <f t="shared" si="353"/>
        <v>431.80751946999999</v>
      </c>
      <c r="I4336" s="3">
        <f t="shared" si="353"/>
        <v>434.00346707000068</v>
      </c>
    </row>
    <row r="4337" spans="3:9">
      <c r="C4337" s="2">
        <f t="shared" si="350"/>
        <v>39994</v>
      </c>
      <c r="D4337">
        <f t="shared" si="351"/>
        <v>7</v>
      </c>
      <c r="E4337">
        <v>78</v>
      </c>
      <c r="F4337" s="3">
        <v>399.01100000000002</v>
      </c>
      <c r="G4337" s="3">
        <f t="shared" si="353"/>
        <v>444.99131502</v>
      </c>
      <c r="H4337" s="3">
        <f t="shared" si="353"/>
        <v>441.85029423999998</v>
      </c>
      <c r="I4337" s="3">
        <f t="shared" si="353"/>
        <v>444.63139367000173</v>
      </c>
    </row>
    <row r="4338" spans="3:9">
      <c r="C4338" s="2">
        <f t="shared" si="350"/>
        <v>39994</v>
      </c>
      <c r="D4338">
        <f t="shared" si="351"/>
        <v>8</v>
      </c>
      <c r="E4338">
        <v>79</v>
      </c>
      <c r="F4338" s="3">
        <v>432.346</v>
      </c>
      <c r="G4338" s="3">
        <f t="shared" si="353"/>
        <v>455.22867666000002</v>
      </c>
      <c r="H4338" s="3">
        <f t="shared" si="353"/>
        <v>452.37858393000005</v>
      </c>
      <c r="I4338" s="3">
        <f t="shared" si="353"/>
        <v>455.66715765000077</v>
      </c>
    </row>
    <row r="4339" spans="3:9">
      <c r="C4339" s="2">
        <f t="shared" si="350"/>
        <v>39994</v>
      </c>
      <c r="D4339">
        <f t="shared" si="351"/>
        <v>9</v>
      </c>
      <c r="E4339">
        <v>81</v>
      </c>
      <c r="F4339" s="3">
        <v>487.68700000000001</v>
      </c>
      <c r="G4339" s="3">
        <f t="shared" si="353"/>
        <v>476.85478019999982</v>
      </c>
      <c r="H4339" s="3">
        <f t="shared" si="353"/>
        <v>474.91891303000011</v>
      </c>
      <c r="I4339" s="3">
        <f t="shared" si="353"/>
        <v>478.89077783000045</v>
      </c>
    </row>
    <row r="4340" spans="3:9">
      <c r="C4340" s="2">
        <f t="shared" si="350"/>
        <v>39994</v>
      </c>
      <c r="D4340">
        <f t="shared" si="351"/>
        <v>10</v>
      </c>
      <c r="E4340">
        <v>82</v>
      </c>
      <c r="F4340" s="3">
        <v>534.06700000000001</v>
      </c>
      <c r="G4340" s="3">
        <f t="shared" si="353"/>
        <v>488.24352210000006</v>
      </c>
      <c r="H4340" s="3">
        <f t="shared" si="353"/>
        <v>486.94455492000009</v>
      </c>
      <c r="I4340" s="3">
        <f t="shared" si="353"/>
        <v>491.03906547000048</v>
      </c>
    </row>
    <row r="4341" spans="3:9">
      <c r="C4341" s="2">
        <f t="shared" si="350"/>
        <v>39994</v>
      </c>
      <c r="D4341">
        <f t="shared" si="351"/>
        <v>11</v>
      </c>
      <c r="E4341">
        <v>83</v>
      </c>
      <c r="F4341" s="3">
        <v>559.64400000000001</v>
      </c>
      <c r="G4341" s="3">
        <f t="shared" si="353"/>
        <v>500.01605741999992</v>
      </c>
      <c r="H4341" s="3">
        <f t="shared" si="353"/>
        <v>499.48291668999991</v>
      </c>
      <c r="I4341" s="3">
        <f t="shared" si="353"/>
        <v>503.51605336999916</v>
      </c>
    </row>
    <row r="4342" spans="3:9">
      <c r="C4342" s="2">
        <f t="shared" si="350"/>
        <v>39994</v>
      </c>
      <c r="D4342">
        <f t="shared" si="351"/>
        <v>12</v>
      </c>
      <c r="E4342">
        <v>87</v>
      </c>
      <c r="F4342" s="3">
        <v>576.04899999999998</v>
      </c>
      <c r="G4342" s="3">
        <f t="shared" si="353"/>
        <v>550.94413289999989</v>
      </c>
      <c r="H4342" s="3">
        <f t="shared" si="353"/>
        <v>554.89958737000006</v>
      </c>
      <c r="I4342" s="3">
        <f t="shared" si="353"/>
        <v>556.2149983700001</v>
      </c>
    </row>
    <row r="4343" spans="3:9">
      <c r="C4343" s="2">
        <f t="shared" si="350"/>
        <v>39994</v>
      </c>
      <c r="D4343">
        <f t="shared" si="351"/>
        <v>13</v>
      </c>
      <c r="E4343">
        <v>87</v>
      </c>
      <c r="F4343" s="3">
        <v>586.56700000000001</v>
      </c>
      <c r="G4343" s="3">
        <f t="shared" si="353"/>
        <v>550.94413289999989</v>
      </c>
      <c r="H4343" s="3">
        <f t="shared" si="353"/>
        <v>554.89958737000006</v>
      </c>
      <c r="I4343" s="3">
        <f t="shared" si="353"/>
        <v>556.2149983700001</v>
      </c>
    </row>
    <row r="4344" spans="3:9">
      <c r="C4344" s="2">
        <f t="shared" si="350"/>
        <v>39994</v>
      </c>
      <c r="D4344">
        <f t="shared" si="351"/>
        <v>14</v>
      </c>
      <c r="E4344">
        <v>88</v>
      </c>
      <c r="F4344" s="3">
        <v>602.43600000000004</v>
      </c>
      <c r="G4344" s="3">
        <f t="shared" si="353"/>
        <v>564.63563531999989</v>
      </c>
      <c r="H4344" s="3">
        <f t="shared" si="353"/>
        <v>570.10356714</v>
      </c>
      <c r="I4344" s="3">
        <f t="shared" si="353"/>
        <v>569.94997557000079</v>
      </c>
    </row>
    <row r="4345" spans="3:9">
      <c r="C4345" s="2">
        <f t="shared" si="350"/>
        <v>39994</v>
      </c>
      <c r="D4345">
        <f t="shared" si="351"/>
        <v>15</v>
      </c>
      <c r="E4345">
        <v>89</v>
      </c>
      <c r="F4345" s="3">
        <v>605.39400000000001</v>
      </c>
      <c r="G4345" s="3">
        <f t="shared" si="353"/>
        <v>578.71093115999975</v>
      </c>
      <c r="H4345" s="3">
        <f t="shared" si="353"/>
        <v>585.86107422999999</v>
      </c>
      <c r="I4345" s="3">
        <f t="shared" si="353"/>
        <v>583.84864414999993</v>
      </c>
    </row>
    <row r="4346" spans="3:9">
      <c r="C4346" s="2">
        <f t="shared" si="350"/>
        <v>39994</v>
      </c>
      <c r="D4346">
        <f t="shared" si="351"/>
        <v>16</v>
      </c>
      <c r="E4346">
        <v>90</v>
      </c>
      <c r="F4346" s="3">
        <v>602.73500000000001</v>
      </c>
      <c r="G4346" s="3">
        <f t="shared" si="353"/>
        <v>593.1700204199999</v>
      </c>
      <c r="H4346" s="3">
        <f t="shared" si="353"/>
        <v>602.17890987999999</v>
      </c>
      <c r="I4346" s="3">
        <f t="shared" si="353"/>
        <v>597.87810059000003</v>
      </c>
    </row>
    <row r="4347" spans="3:9">
      <c r="C4347" s="2">
        <f t="shared" si="350"/>
        <v>39994</v>
      </c>
      <c r="D4347">
        <f t="shared" si="351"/>
        <v>17</v>
      </c>
      <c r="E4347">
        <v>88</v>
      </c>
      <c r="F4347" s="3">
        <v>600.17399999999998</v>
      </c>
      <c r="G4347" s="3">
        <f t="shared" si="353"/>
        <v>564.63563531999989</v>
      </c>
      <c r="H4347" s="3">
        <f t="shared" si="353"/>
        <v>570.10356714</v>
      </c>
      <c r="I4347" s="3">
        <f t="shared" si="353"/>
        <v>569.94997557000079</v>
      </c>
    </row>
    <row r="4348" spans="3:9">
      <c r="C4348" s="2">
        <f t="shared" si="350"/>
        <v>39994</v>
      </c>
      <c r="D4348">
        <f t="shared" si="351"/>
        <v>18</v>
      </c>
      <c r="E4348">
        <v>89</v>
      </c>
      <c r="F4348" s="3">
        <v>563.06700000000001</v>
      </c>
      <c r="G4348" s="3">
        <f t="shared" si="353"/>
        <v>578.71093115999975</v>
      </c>
      <c r="H4348" s="3">
        <f t="shared" si="353"/>
        <v>585.86107422999999</v>
      </c>
      <c r="I4348" s="3">
        <f t="shared" si="353"/>
        <v>583.84864414999993</v>
      </c>
    </row>
    <row r="4349" spans="3:9">
      <c r="C4349" s="2">
        <f t="shared" si="350"/>
        <v>39994</v>
      </c>
      <c r="D4349">
        <f t="shared" si="351"/>
        <v>19</v>
      </c>
      <c r="E4349">
        <v>87</v>
      </c>
      <c r="F4349" s="3">
        <v>548.76800000000003</v>
      </c>
      <c r="G4349" s="3">
        <f t="shared" si="353"/>
        <v>550.94413289999989</v>
      </c>
      <c r="H4349" s="3">
        <f t="shared" si="353"/>
        <v>554.89958737000006</v>
      </c>
      <c r="I4349" s="3">
        <f t="shared" si="353"/>
        <v>556.2149983700001</v>
      </c>
    </row>
    <row r="4350" spans="3:9">
      <c r="C4350" s="2">
        <f t="shared" si="350"/>
        <v>39994</v>
      </c>
      <c r="D4350">
        <f t="shared" si="351"/>
        <v>20</v>
      </c>
      <c r="E4350">
        <v>85</v>
      </c>
      <c r="F4350" s="3">
        <v>538.94799999999998</v>
      </c>
      <c r="G4350" s="3">
        <f t="shared" si="353"/>
        <v>524.7125083200001</v>
      </c>
      <c r="H4350" s="3">
        <f t="shared" si="353"/>
        <v>526.12500483000008</v>
      </c>
      <c r="I4350" s="3">
        <f t="shared" si="353"/>
        <v>529.3600149899994</v>
      </c>
    </row>
    <row r="4351" spans="3:9">
      <c r="C4351" s="2">
        <f t="shared" si="350"/>
        <v>39994</v>
      </c>
      <c r="D4351">
        <f t="shared" si="351"/>
        <v>21</v>
      </c>
      <c r="E4351">
        <v>82</v>
      </c>
      <c r="F4351" s="3">
        <v>528.69799999999998</v>
      </c>
      <c r="G4351" s="3">
        <f t="shared" si="353"/>
        <v>488.24352210000006</v>
      </c>
      <c r="H4351" s="3">
        <f t="shared" si="353"/>
        <v>486.94455492000009</v>
      </c>
      <c r="I4351" s="3">
        <f t="shared" si="353"/>
        <v>491.03906547000048</v>
      </c>
    </row>
    <row r="4352" spans="3:9">
      <c r="C4352" s="2">
        <f t="shared" si="350"/>
        <v>39994</v>
      </c>
      <c r="D4352">
        <f t="shared" si="351"/>
        <v>22</v>
      </c>
      <c r="E4352">
        <v>79</v>
      </c>
      <c r="F4352" s="3">
        <v>490.25</v>
      </c>
      <c r="G4352" s="3">
        <f t="shared" ref="G4352:I4371" si="354">(G$3*$E4352^4)+(G$4*$E4352^3)+(G$5*$E4352^2)+(G$6*$E4352)+G$7</f>
        <v>455.22867666000002</v>
      </c>
      <c r="H4352" s="3">
        <f t="shared" si="354"/>
        <v>452.37858393000005</v>
      </c>
      <c r="I4352" s="3">
        <f t="shared" si="354"/>
        <v>455.66715765000077</v>
      </c>
    </row>
    <row r="4353" spans="3:9">
      <c r="C4353" s="2">
        <f t="shared" si="350"/>
        <v>39994</v>
      </c>
      <c r="D4353">
        <f t="shared" si="351"/>
        <v>23</v>
      </c>
      <c r="E4353">
        <v>78</v>
      </c>
      <c r="F4353" s="3">
        <v>434.44600000000003</v>
      </c>
      <c r="G4353" s="3">
        <f t="shared" si="354"/>
        <v>444.99131502</v>
      </c>
      <c r="H4353" s="3">
        <f t="shared" si="354"/>
        <v>441.85029423999998</v>
      </c>
      <c r="I4353" s="3">
        <f t="shared" si="354"/>
        <v>444.63139367000173</v>
      </c>
    </row>
    <row r="4354" spans="3:9">
      <c r="C4354" s="2">
        <f t="shared" si="350"/>
        <v>39994</v>
      </c>
      <c r="D4354">
        <f t="shared" si="351"/>
        <v>24</v>
      </c>
      <c r="E4354">
        <v>80</v>
      </c>
      <c r="F4354" s="3">
        <v>391.12900000000002</v>
      </c>
      <c r="G4354" s="3">
        <f t="shared" si="354"/>
        <v>465.84983171999988</v>
      </c>
      <c r="H4354" s="3">
        <f t="shared" si="354"/>
        <v>463.39918978000003</v>
      </c>
      <c r="I4354" s="3">
        <f t="shared" si="354"/>
        <v>467.09328989000102</v>
      </c>
    </row>
    <row r="4355" spans="3:9">
      <c r="C4355" s="2">
        <f t="shared" si="350"/>
        <v>39995</v>
      </c>
      <c r="D4355">
        <f t="shared" si="351"/>
        <v>1</v>
      </c>
      <c r="E4355">
        <v>79</v>
      </c>
      <c r="F4355" s="3">
        <v>380.221</v>
      </c>
      <c r="G4355" s="3">
        <f t="shared" si="354"/>
        <v>455.22867666000002</v>
      </c>
      <c r="H4355" s="3">
        <f t="shared" si="354"/>
        <v>452.37858393000005</v>
      </c>
      <c r="I4355" s="3">
        <f t="shared" si="354"/>
        <v>455.66715765000077</v>
      </c>
    </row>
    <row r="4356" spans="3:9">
      <c r="C4356" s="2">
        <f t="shared" si="350"/>
        <v>39995</v>
      </c>
      <c r="D4356">
        <f t="shared" si="351"/>
        <v>2</v>
      </c>
      <c r="E4356">
        <v>78</v>
      </c>
      <c r="F4356" s="3">
        <v>368.83600000000001</v>
      </c>
      <c r="G4356" s="3">
        <f t="shared" si="354"/>
        <v>444.99131502</v>
      </c>
      <c r="H4356" s="3">
        <f t="shared" si="354"/>
        <v>441.85029423999998</v>
      </c>
      <c r="I4356" s="3">
        <f t="shared" si="354"/>
        <v>444.63139367000173</v>
      </c>
    </row>
    <row r="4357" spans="3:9">
      <c r="C4357" s="2">
        <f t="shared" si="350"/>
        <v>39995</v>
      </c>
      <c r="D4357">
        <f t="shared" si="351"/>
        <v>3</v>
      </c>
      <c r="E4357">
        <v>79</v>
      </c>
      <c r="F4357" s="3">
        <v>360.75099999999998</v>
      </c>
      <c r="G4357" s="3">
        <f t="shared" si="354"/>
        <v>455.22867666000002</v>
      </c>
      <c r="H4357" s="3">
        <f t="shared" si="354"/>
        <v>452.37858393000005</v>
      </c>
      <c r="I4357" s="3">
        <f t="shared" si="354"/>
        <v>455.66715765000077</v>
      </c>
    </row>
    <row r="4358" spans="3:9">
      <c r="C4358" s="2">
        <f t="shared" si="350"/>
        <v>39995</v>
      </c>
      <c r="D4358">
        <f t="shared" si="351"/>
        <v>4</v>
      </c>
      <c r="E4358">
        <v>77</v>
      </c>
      <c r="F4358" s="3">
        <v>361.01900000000001</v>
      </c>
      <c r="G4358" s="3">
        <f t="shared" si="354"/>
        <v>435.13774680000006</v>
      </c>
      <c r="H4358" s="3">
        <f t="shared" si="354"/>
        <v>431.80751946999999</v>
      </c>
      <c r="I4358" s="3">
        <f t="shared" si="354"/>
        <v>434.00346707000068</v>
      </c>
    </row>
    <row r="4359" spans="3:9">
      <c r="C4359" s="2">
        <f t="shared" si="350"/>
        <v>39995</v>
      </c>
      <c r="D4359">
        <f t="shared" si="351"/>
        <v>5</v>
      </c>
      <c r="E4359">
        <v>77</v>
      </c>
      <c r="F4359" s="3">
        <v>368.26799999999997</v>
      </c>
      <c r="G4359" s="3">
        <f t="shared" si="354"/>
        <v>435.13774680000006</v>
      </c>
      <c r="H4359" s="3">
        <f t="shared" si="354"/>
        <v>431.80751946999999</v>
      </c>
      <c r="I4359" s="3">
        <f t="shared" si="354"/>
        <v>434.00346707000068</v>
      </c>
    </row>
    <row r="4360" spans="3:9">
      <c r="C4360" s="2">
        <f t="shared" si="350"/>
        <v>39995</v>
      </c>
      <c r="D4360">
        <f t="shared" si="351"/>
        <v>6</v>
      </c>
      <c r="E4360">
        <v>76</v>
      </c>
      <c r="F4360" s="3">
        <v>391.00299999999999</v>
      </c>
      <c r="G4360" s="3">
        <f t="shared" si="354"/>
        <v>425.66797199999996</v>
      </c>
      <c r="H4360" s="3">
        <f t="shared" si="354"/>
        <v>422.24345838000011</v>
      </c>
      <c r="I4360" s="3">
        <f t="shared" si="354"/>
        <v>423.79930353000015</v>
      </c>
    </row>
    <row r="4361" spans="3:9">
      <c r="C4361" s="2">
        <f t="shared" si="350"/>
        <v>39995</v>
      </c>
      <c r="D4361">
        <f t="shared" si="351"/>
        <v>7</v>
      </c>
      <c r="E4361">
        <v>78</v>
      </c>
      <c r="F4361" s="3">
        <v>410.47500000000002</v>
      </c>
      <c r="G4361" s="3">
        <f t="shared" si="354"/>
        <v>444.99131502</v>
      </c>
      <c r="H4361" s="3">
        <f t="shared" si="354"/>
        <v>441.85029423999998</v>
      </c>
      <c r="I4361" s="3">
        <f t="shared" si="354"/>
        <v>444.63139367000173</v>
      </c>
    </row>
    <row r="4362" spans="3:9">
      <c r="C4362" s="2">
        <f t="shared" si="350"/>
        <v>39995</v>
      </c>
      <c r="D4362">
        <f t="shared" si="351"/>
        <v>8</v>
      </c>
      <c r="E4362">
        <v>82</v>
      </c>
      <c r="F4362" s="3">
        <v>454.995</v>
      </c>
      <c r="G4362" s="3">
        <f t="shared" si="354"/>
        <v>488.24352210000006</v>
      </c>
      <c r="H4362" s="3">
        <f t="shared" si="354"/>
        <v>486.94455492000009</v>
      </c>
      <c r="I4362" s="3">
        <f t="shared" si="354"/>
        <v>491.03906547000048</v>
      </c>
    </row>
    <row r="4363" spans="3:9">
      <c r="C4363" s="2">
        <f t="shared" si="350"/>
        <v>39995</v>
      </c>
      <c r="D4363">
        <f t="shared" si="351"/>
        <v>9</v>
      </c>
      <c r="E4363">
        <v>85</v>
      </c>
      <c r="F4363" s="3">
        <v>526.09699999999998</v>
      </c>
      <c r="G4363" s="3">
        <f t="shared" si="354"/>
        <v>524.7125083200001</v>
      </c>
      <c r="H4363" s="3">
        <f t="shared" si="354"/>
        <v>526.12500483000008</v>
      </c>
      <c r="I4363" s="3">
        <f t="shared" si="354"/>
        <v>529.3600149899994</v>
      </c>
    </row>
    <row r="4364" spans="3:9">
      <c r="C4364" s="2">
        <f t="shared" si="350"/>
        <v>39995</v>
      </c>
      <c r="D4364">
        <f t="shared" si="351"/>
        <v>10</v>
      </c>
      <c r="E4364">
        <v>90</v>
      </c>
      <c r="F4364" s="3">
        <v>575.54899999999998</v>
      </c>
      <c r="G4364" s="3">
        <f t="shared" si="354"/>
        <v>593.1700204199999</v>
      </c>
      <c r="H4364" s="3">
        <f t="shared" si="354"/>
        <v>602.17890987999999</v>
      </c>
      <c r="I4364" s="3">
        <f t="shared" si="354"/>
        <v>597.87810059000003</v>
      </c>
    </row>
    <row r="4365" spans="3:9">
      <c r="C4365" s="2">
        <f t="shared" ref="C4365:C4428" si="355">IF(D4365=1,C4364+1,C4364)</f>
        <v>39995</v>
      </c>
      <c r="D4365">
        <f t="shared" ref="D4365:D4428" si="356">IF(D4364=24,1,D4364+1)</f>
        <v>11</v>
      </c>
      <c r="E4365">
        <v>90</v>
      </c>
      <c r="F4365" s="3">
        <v>610.68100000000004</v>
      </c>
      <c r="G4365" s="3">
        <f t="shared" si="354"/>
        <v>593.1700204199999</v>
      </c>
      <c r="H4365" s="3">
        <f t="shared" si="354"/>
        <v>602.17890987999999</v>
      </c>
      <c r="I4365" s="3">
        <f t="shared" si="354"/>
        <v>597.87810059000003</v>
      </c>
    </row>
    <row r="4366" spans="3:9">
      <c r="C4366" s="2">
        <f t="shared" si="355"/>
        <v>39995</v>
      </c>
      <c r="D4366">
        <f t="shared" si="356"/>
        <v>12</v>
      </c>
      <c r="E4366">
        <v>93</v>
      </c>
      <c r="F4366" s="3">
        <v>632.38199999999995</v>
      </c>
      <c r="G4366" s="3">
        <f t="shared" si="354"/>
        <v>638.8500487199999</v>
      </c>
      <c r="H4366" s="3">
        <f t="shared" si="354"/>
        <v>654.56240059000004</v>
      </c>
      <c r="I4366" s="3">
        <f t="shared" si="354"/>
        <v>640.39901027000087</v>
      </c>
    </row>
    <row r="4367" spans="3:9">
      <c r="C4367" s="2">
        <f t="shared" si="355"/>
        <v>39995</v>
      </c>
      <c r="D4367">
        <f t="shared" si="356"/>
        <v>13</v>
      </c>
      <c r="E4367">
        <v>92</v>
      </c>
      <c r="F4367" s="3">
        <v>638.17499999999995</v>
      </c>
      <c r="G4367" s="3">
        <f t="shared" si="354"/>
        <v>623.23957919999975</v>
      </c>
      <c r="H4367" s="3">
        <f t="shared" si="354"/>
        <v>636.52277182</v>
      </c>
      <c r="I4367" s="3">
        <f t="shared" si="354"/>
        <v>626.19004576999941</v>
      </c>
    </row>
    <row r="4368" spans="3:9">
      <c r="C4368" s="2">
        <f t="shared" si="355"/>
        <v>39995</v>
      </c>
      <c r="D4368">
        <f t="shared" si="356"/>
        <v>14</v>
      </c>
      <c r="E4368">
        <v>95</v>
      </c>
      <c r="F4368" s="3">
        <v>641.91600000000005</v>
      </c>
      <c r="G4368" s="3">
        <f t="shared" si="354"/>
        <v>671.22236801999975</v>
      </c>
      <c r="H4368" s="3">
        <f t="shared" si="354"/>
        <v>692.41105992999996</v>
      </c>
      <c r="I4368" s="3">
        <f t="shared" si="354"/>
        <v>668.72753668999849</v>
      </c>
    </row>
    <row r="4369" spans="3:9">
      <c r="C4369" s="2">
        <f t="shared" si="355"/>
        <v>39995</v>
      </c>
      <c r="D4369">
        <f t="shared" si="356"/>
        <v>15</v>
      </c>
      <c r="E4369">
        <v>93</v>
      </c>
      <c r="F4369" s="3">
        <v>642.84799999999996</v>
      </c>
      <c r="G4369" s="3">
        <f t="shared" si="354"/>
        <v>638.8500487199999</v>
      </c>
      <c r="H4369" s="3">
        <f t="shared" si="354"/>
        <v>654.56240059000004</v>
      </c>
      <c r="I4369" s="3">
        <f t="shared" si="354"/>
        <v>640.39901027000087</v>
      </c>
    </row>
    <row r="4370" spans="3:9">
      <c r="C4370" s="2">
        <f t="shared" si="355"/>
        <v>39995</v>
      </c>
      <c r="D4370">
        <f t="shared" si="356"/>
        <v>16</v>
      </c>
      <c r="E4370">
        <v>92</v>
      </c>
      <c r="F4370" s="3">
        <v>641.72900000000004</v>
      </c>
      <c r="G4370" s="3">
        <f t="shared" si="354"/>
        <v>623.23957919999975</v>
      </c>
      <c r="H4370" s="3">
        <f t="shared" si="354"/>
        <v>636.52277182</v>
      </c>
      <c r="I4370" s="3">
        <f t="shared" si="354"/>
        <v>626.19004576999941</v>
      </c>
    </row>
    <row r="4371" spans="3:9">
      <c r="C4371" s="2">
        <f t="shared" si="355"/>
        <v>39995</v>
      </c>
      <c r="D4371">
        <f t="shared" si="356"/>
        <v>17</v>
      </c>
      <c r="E4371">
        <v>92</v>
      </c>
      <c r="F4371" s="3">
        <v>641.02200000000005</v>
      </c>
      <c r="G4371" s="3">
        <f t="shared" si="354"/>
        <v>623.23957919999975</v>
      </c>
      <c r="H4371" s="3">
        <f t="shared" si="354"/>
        <v>636.52277182</v>
      </c>
      <c r="I4371" s="3">
        <f t="shared" si="354"/>
        <v>626.19004576999941</v>
      </c>
    </row>
    <row r="4372" spans="3:9">
      <c r="C4372" s="2">
        <f t="shared" si="355"/>
        <v>39995</v>
      </c>
      <c r="D4372">
        <f t="shared" si="356"/>
        <v>18</v>
      </c>
      <c r="E4372">
        <v>90</v>
      </c>
      <c r="F4372" s="3">
        <v>604.11699999999996</v>
      </c>
      <c r="G4372" s="3">
        <f t="shared" ref="G4372:I4391" si="357">(G$3*$E4372^4)+(G$4*$E4372^3)+(G$5*$E4372^2)+(G$6*$E4372)+G$7</f>
        <v>593.1700204199999</v>
      </c>
      <c r="H4372" s="3">
        <f t="shared" si="357"/>
        <v>602.17890987999999</v>
      </c>
      <c r="I4372" s="3">
        <f t="shared" si="357"/>
        <v>597.87810059000003</v>
      </c>
    </row>
    <row r="4373" spans="3:9">
      <c r="C4373" s="2">
        <f t="shared" si="355"/>
        <v>39995</v>
      </c>
      <c r="D4373">
        <f t="shared" si="356"/>
        <v>19</v>
      </c>
      <c r="E4373">
        <v>88</v>
      </c>
      <c r="F4373" s="3">
        <v>591.72900000000004</v>
      </c>
      <c r="G4373" s="3">
        <f t="shared" si="357"/>
        <v>564.63563531999989</v>
      </c>
      <c r="H4373" s="3">
        <f t="shared" si="357"/>
        <v>570.10356714</v>
      </c>
      <c r="I4373" s="3">
        <f t="shared" si="357"/>
        <v>569.94997557000079</v>
      </c>
    </row>
    <row r="4374" spans="3:9">
      <c r="C4374" s="2">
        <f t="shared" si="355"/>
        <v>39995</v>
      </c>
      <c r="D4374">
        <f t="shared" si="356"/>
        <v>20</v>
      </c>
      <c r="E4374">
        <v>85</v>
      </c>
      <c r="F4374" s="3">
        <v>573.66300000000001</v>
      </c>
      <c r="G4374" s="3">
        <f t="shared" si="357"/>
        <v>524.7125083200001</v>
      </c>
      <c r="H4374" s="3">
        <f t="shared" si="357"/>
        <v>526.12500483000008</v>
      </c>
      <c r="I4374" s="3">
        <f t="shared" si="357"/>
        <v>529.3600149899994</v>
      </c>
    </row>
    <row r="4375" spans="3:9">
      <c r="C4375" s="2">
        <f t="shared" si="355"/>
        <v>39995</v>
      </c>
      <c r="D4375">
        <f t="shared" si="356"/>
        <v>21</v>
      </c>
      <c r="E4375">
        <v>84</v>
      </c>
      <c r="F4375" s="3">
        <v>559.49900000000002</v>
      </c>
      <c r="G4375" s="3">
        <f t="shared" si="357"/>
        <v>512.17238615999986</v>
      </c>
      <c r="H4375" s="3">
        <f t="shared" si="357"/>
        <v>512.54079958</v>
      </c>
      <c r="I4375" s="3">
        <f t="shared" si="357"/>
        <v>516.29809865000061</v>
      </c>
    </row>
    <row r="4376" spans="3:9">
      <c r="C4376" s="2">
        <f t="shared" si="355"/>
        <v>39995</v>
      </c>
      <c r="D4376">
        <f t="shared" si="356"/>
        <v>22</v>
      </c>
      <c r="E4376">
        <v>82</v>
      </c>
      <c r="F4376" s="3">
        <v>527.49</v>
      </c>
      <c r="G4376" s="3">
        <f t="shared" si="357"/>
        <v>488.24352210000006</v>
      </c>
      <c r="H4376" s="3">
        <f t="shared" si="357"/>
        <v>486.94455492000009</v>
      </c>
      <c r="I4376" s="3">
        <f t="shared" si="357"/>
        <v>491.03906547000048</v>
      </c>
    </row>
    <row r="4377" spans="3:9">
      <c r="C4377" s="2">
        <f t="shared" si="355"/>
        <v>39995</v>
      </c>
      <c r="D4377">
        <f t="shared" si="356"/>
        <v>23</v>
      </c>
      <c r="E4377">
        <v>82</v>
      </c>
      <c r="F4377" s="3">
        <v>471.83699999999999</v>
      </c>
      <c r="G4377" s="3">
        <f t="shared" si="357"/>
        <v>488.24352210000006</v>
      </c>
      <c r="H4377" s="3">
        <f t="shared" si="357"/>
        <v>486.94455492000009</v>
      </c>
      <c r="I4377" s="3">
        <f t="shared" si="357"/>
        <v>491.03906547000048</v>
      </c>
    </row>
    <row r="4378" spans="3:9">
      <c r="C4378" s="2">
        <f t="shared" si="355"/>
        <v>39995</v>
      </c>
      <c r="D4378">
        <f t="shared" si="356"/>
        <v>24</v>
      </c>
      <c r="E4378">
        <v>82</v>
      </c>
      <c r="F4378" s="3">
        <v>426.40600000000001</v>
      </c>
      <c r="G4378" s="3">
        <f t="shared" si="357"/>
        <v>488.24352210000006</v>
      </c>
      <c r="H4378" s="3">
        <f t="shared" si="357"/>
        <v>486.94455492000009</v>
      </c>
      <c r="I4378" s="3">
        <f t="shared" si="357"/>
        <v>491.03906547000048</v>
      </c>
    </row>
    <row r="4379" spans="3:9">
      <c r="C4379" s="2">
        <f t="shared" si="355"/>
        <v>39996</v>
      </c>
      <c r="D4379">
        <f t="shared" si="356"/>
        <v>1</v>
      </c>
      <c r="E4379">
        <v>82</v>
      </c>
      <c r="F4379" s="3">
        <v>403.74200000000002</v>
      </c>
      <c r="G4379" s="3">
        <f t="shared" si="357"/>
        <v>488.24352210000006</v>
      </c>
      <c r="H4379" s="3">
        <f t="shared" si="357"/>
        <v>486.94455492000009</v>
      </c>
      <c r="I4379" s="3">
        <f t="shared" si="357"/>
        <v>491.03906547000048</v>
      </c>
    </row>
    <row r="4380" spans="3:9">
      <c r="C4380" s="2">
        <f t="shared" si="355"/>
        <v>39996</v>
      </c>
      <c r="D4380">
        <f t="shared" si="356"/>
        <v>2</v>
      </c>
      <c r="E4380">
        <v>81</v>
      </c>
      <c r="F4380" s="3">
        <v>391.88600000000002</v>
      </c>
      <c r="G4380" s="3">
        <f t="shared" si="357"/>
        <v>476.85478019999982</v>
      </c>
      <c r="H4380" s="3">
        <f t="shared" si="357"/>
        <v>474.91891303000011</v>
      </c>
      <c r="I4380" s="3">
        <f t="shared" si="357"/>
        <v>478.89077783000045</v>
      </c>
    </row>
    <row r="4381" spans="3:9">
      <c r="C4381" s="2">
        <f t="shared" si="355"/>
        <v>39996</v>
      </c>
      <c r="D4381">
        <f t="shared" si="356"/>
        <v>3</v>
      </c>
      <c r="E4381">
        <v>81</v>
      </c>
      <c r="F4381" s="3">
        <v>387.971</v>
      </c>
      <c r="G4381" s="3">
        <f t="shared" si="357"/>
        <v>476.85478019999982</v>
      </c>
      <c r="H4381" s="3">
        <f t="shared" si="357"/>
        <v>474.91891303000011</v>
      </c>
      <c r="I4381" s="3">
        <f t="shared" si="357"/>
        <v>478.89077783000045</v>
      </c>
    </row>
    <row r="4382" spans="3:9">
      <c r="C4382" s="2">
        <f t="shared" si="355"/>
        <v>39996</v>
      </c>
      <c r="D4382">
        <f t="shared" si="356"/>
        <v>4</v>
      </c>
      <c r="E4382">
        <v>81</v>
      </c>
      <c r="F4382" s="3">
        <v>392.63099999999997</v>
      </c>
      <c r="G4382" s="3">
        <f t="shared" si="357"/>
        <v>476.85478019999982</v>
      </c>
      <c r="H4382" s="3">
        <f t="shared" si="357"/>
        <v>474.91891303000011</v>
      </c>
      <c r="I4382" s="3">
        <f t="shared" si="357"/>
        <v>478.89077783000045</v>
      </c>
    </row>
    <row r="4383" spans="3:9">
      <c r="C4383" s="2">
        <f t="shared" si="355"/>
        <v>39996</v>
      </c>
      <c r="D4383">
        <f t="shared" si="356"/>
        <v>5</v>
      </c>
      <c r="E4383">
        <v>80</v>
      </c>
      <c r="F4383" s="3">
        <v>404.25799999999998</v>
      </c>
      <c r="G4383" s="3">
        <f t="shared" si="357"/>
        <v>465.84983171999988</v>
      </c>
      <c r="H4383" s="3">
        <f t="shared" si="357"/>
        <v>463.39918978000003</v>
      </c>
      <c r="I4383" s="3">
        <f t="shared" si="357"/>
        <v>467.09328989000102</v>
      </c>
    </row>
    <row r="4384" spans="3:9">
      <c r="C4384" s="2">
        <f t="shared" si="355"/>
        <v>39996</v>
      </c>
      <c r="D4384">
        <f t="shared" si="356"/>
        <v>6</v>
      </c>
      <c r="E4384">
        <v>80</v>
      </c>
      <c r="F4384" s="3">
        <v>427.416</v>
      </c>
      <c r="G4384" s="3">
        <f t="shared" si="357"/>
        <v>465.84983171999988</v>
      </c>
      <c r="H4384" s="3">
        <f t="shared" si="357"/>
        <v>463.39918978000003</v>
      </c>
      <c r="I4384" s="3">
        <f t="shared" si="357"/>
        <v>467.09328989000102</v>
      </c>
    </row>
    <row r="4385" spans="3:9">
      <c r="C4385" s="2">
        <f t="shared" si="355"/>
        <v>39996</v>
      </c>
      <c r="D4385">
        <f t="shared" si="356"/>
        <v>7</v>
      </c>
      <c r="E4385">
        <v>82</v>
      </c>
      <c r="F4385" s="3">
        <v>443.36700000000002</v>
      </c>
      <c r="G4385" s="3">
        <f t="shared" si="357"/>
        <v>488.24352210000006</v>
      </c>
      <c r="H4385" s="3">
        <f t="shared" si="357"/>
        <v>486.94455492000009</v>
      </c>
      <c r="I4385" s="3">
        <f t="shared" si="357"/>
        <v>491.03906547000048</v>
      </c>
    </row>
    <row r="4386" spans="3:9">
      <c r="C4386" s="2">
        <f t="shared" si="355"/>
        <v>39996</v>
      </c>
      <c r="D4386">
        <f t="shared" si="356"/>
        <v>8</v>
      </c>
      <c r="E4386">
        <v>85</v>
      </c>
      <c r="F4386" s="3">
        <v>480.45</v>
      </c>
      <c r="G4386" s="3">
        <f t="shared" si="357"/>
        <v>524.7125083200001</v>
      </c>
      <c r="H4386" s="3">
        <f t="shared" si="357"/>
        <v>526.12500483000008</v>
      </c>
      <c r="I4386" s="3">
        <f t="shared" si="357"/>
        <v>529.3600149899994</v>
      </c>
    </row>
    <row r="4387" spans="3:9">
      <c r="C4387" s="2">
        <f t="shared" si="355"/>
        <v>39996</v>
      </c>
      <c r="D4387">
        <f t="shared" si="356"/>
        <v>9</v>
      </c>
      <c r="E4387">
        <v>88</v>
      </c>
      <c r="F4387" s="3">
        <v>545.98099999999999</v>
      </c>
      <c r="G4387" s="3">
        <f t="shared" si="357"/>
        <v>564.63563531999989</v>
      </c>
      <c r="H4387" s="3">
        <f t="shared" si="357"/>
        <v>570.10356714</v>
      </c>
      <c r="I4387" s="3">
        <f t="shared" si="357"/>
        <v>569.94997557000079</v>
      </c>
    </row>
    <row r="4388" spans="3:9">
      <c r="C4388" s="2">
        <f t="shared" si="355"/>
        <v>39996</v>
      </c>
      <c r="D4388">
        <f t="shared" si="356"/>
        <v>10</v>
      </c>
      <c r="E4388">
        <v>90</v>
      </c>
      <c r="F4388" s="3">
        <v>610.29899999999998</v>
      </c>
      <c r="G4388" s="3">
        <f t="shared" si="357"/>
        <v>593.1700204199999</v>
      </c>
      <c r="H4388" s="3">
        <f t="shared" si="357"/>
        <v>602.17890987999999</v>
      </c>
      <c r="I4388" s="3">
        <f t="shared" si="357"/>
        <v>597.87810059000003</v>
      </c>
    </row>
    <row r="4389" spans="3:9">
      <c r="C4389" s="2">
        <f t="shared" si="355"/>
        <v>39996</v>
      </c>
      <c r="D4389">
        <f t="shared" si="356"/>
        <v>11</v>
      </c>
      <c r="E4389">
        <v>92</v>
      </c>
      <c r="F4389" s="3">
        <v>643.40599999999995</v>
      </c>
      <c r="G4389" s="3">
        <f t="shared" si="357"/>
        <v>623.23957919999975</v>
      </c>
      <c r="H4389" s="3">
        <f t="shared" si="357"/>
        <v>636.52277182</v>
      </c>
      <c r="I4389" s="3">
        <f t="shared" si="357"/>
        <v>626.19004576999941</v>
      </c>
    </row>
    <row r="4390" spans="3:9">
      <c r="C4390" s="2">
        <f t="shared" si="355"/>
        <v>39996</v>
      </c>
      <c r="D4390">
        <f t="shared" si="356"/>
        <v>12</v>
      </c>
      <c r="E4390">
        <v>93</v>
      </c>
      <c r="F4390" s="3">
        <v>662.31700000000001</v>
      </c>
      <c r="G4390" s="3">
        <f t="shared" si="357"/>
        <v>638.8500487199999</v>
      </c>
      <c r="H4390" s="3">
        <f t="shared" si="357"/>
        <v>654.56240059000004</v>
      </c>
      <c r="I4390" s="3">
        <f t="shared" si="357"/>
        <v>640.39901027000087</v>
      </c>
    </row>
    <row r="4391" spans="3:9">
      <c r="C4391" s="2">
        <f t="shared" si="355"/>
        <v>39996</v>
      </c>
      <c r="D4391">
        <f t="shared" si="356"/>
        <v>13</v>
      </c>
      <c r="E4391">
        <v>93</v>
      </c>
      <c r="F4391" s="3">
        <v>663.76199999999994</v>
      </c>
      <c r="G4391" s="3">
        <f t="shared" si="357"/>
        <v>638.8500487199999</v>
      </c>
      <c r="H4391" s="3">
        <f t="shared" si="357"/>
        <v>654.56240059000004</v>
      </c>
      <c r="I4391" s="3">
        <f t="shared" si="357"/>
        <v>640.39901027000087</v>
      </c>
    </row>
    <row r="4392" spans="3:9">
      <c r="C4392" s="2">
        <f t="shared" si="355"/>
        <v>39996</v>
      </c>
      <c r="D4392">
        <f t="shared" si="356"/>
        <v>14</v>
      </c>
      <c r="E4392">
        <v>94</v>
      </c>
      <c r="F4392" s="3">
        <v>666.07299999999998</v>
      </c>
      <c r="G4392" s="3">
        <f t="shared" ref="G4392:I4411" si="358">(G$3*$E4392^4)+(G$4*$E4392^3)+(G$5*$E4392^2)+(G$6*$E4392)+G$7</f>
        <v>654.8443116599999</v>
      </c>
      <c r="H4392" s="3">
        <f t="shared" si="358"/>
        <v>673.18956288000004</v>
      </c>
      <c r="I4392" s="3">
        <f t="shared" si="358"/>
        <v>654.59171415000037</v>
      </c>
    </row>
    <row r="4393" spans="3:9">
      <c r="C4393" s="2">
        <f t="shared" si="355"/>
        <v>39996</v>
      </c>
      <c r="D4393">
        <f t="shared" si="356"/>
        <v>15</v>
      </c>
      <c r="E4393">
        <v>95</v>
      </c>
      <c r="F4393" s="3">
        <v>645.43399999999997</v>
      </c>
      <c r="G4393" s="3">
        <f t="shared" si="358"/>
        <v>671.22236801999975</v>
      </c>
      <c r="H4393" s="3">
        <f t="shared" si="358"/>
        <v>692.41105992999996</v>
      </c>
      <c r="I4393" s="3">
        <f t="shared" si="358"/>
        <v>668.72753668999849</v>
      </c>
    </row>
    <row r="4394" spans="3:9">
      <c r="C4394" s="2">
        <f t="shared" si="355"/>
        <v>39996</v>
      </c>
      <c r="D4394">
        <f t="shared" si="356"/>
        <v>16</v>
      </c>
      <c r="E4394">
        <v>93</v>
      </c>
      <c r="F4394" s="3">
        <v>632.84400000000005</v>
      </c>
      <c r="G4394" s="3">
        <f t="shared" si="358"/>
        <v>638.8500487199999</v>
      </c>
      <c r="H4394" s="3">
        <f t="shared" si="358"/>
        <v>654.56240059000004</v>
      </c>
      <c r="I4394" s="3">
        <f t="shared" si="358"/>
        <v>640.39901027000087</v>
      </c>
    </row>
    <row r="4395" spans="3:9">
      <c r="C4395" s="2">
        <f t="shared" si="355"/>
        <v>39996</v>
      </c>
      <c r="D4395">
        <f t="shared" si="356"/>
        <v>17</v>
      </c>
      <c r="E4395">
        <v>88</v>
      </c>
      <c r="F4395" s="3">
        <v>610.75099999999998</v>
      </c>
      <c r="G4395" s="3">
        <f t="shared" si="358"/>
        <v>564.63563531999989</v>
      </c>
      <c r="H4395" s="3">
        <f t="shared" si="358"/>
        <v>570.10356714</v>
      </c>
      <c r="I4395" s="3">
        <f t="shared" si="358"/>
        <v>569.94997557000079</v>
      </c>
    </row>
    <row r="4396" spans="3:9">
      <c r="C4396" s="2">
        <f t="shared" si="355"/>
        <v>39996</v>
      </c>
      <c r="D4396">
        <f t="shared" si="356"/>
        <v>18</v>
      </c>
      <c r="E4396">
        <v>88</v>
      </c>
      <c r="F4396" s="3">
        <v>580.33799999999997</v>
      </c>
      <c r="G4396" s="3">
        <f t="shared" si="358"/>
        <v>564.63563531999989</v>
      </c>
      <c r="H4396" s="3">
        <f t="shared" si="358"/>
        <v>570.10356714</v>
      </c>
      <c r="I4396" s="3">
        <f t="shared" si="358"/>
        <v>569.94997557000079</v>
      </c>
    </row>
    <row r="4397" spans="3:9">
      <c r="C4397" s="2">
        <f t="shared" si="355"/>
        <v>39996</v>
      </c>
      <c r="D4397">
        <f t="shared" si="356"/>
        <v>19</v>
      </c>
      <c r="E4397">
        <v>87</v>
      </c>
      <c r="F4397" s="3">
        <v>574.22299999999996</v>
      </c>
      <c r="G4397" s="3">
        <f t="shared" si="358"/>
        <v>550.94413289999989</v>
      </c>
      <c r="H4397" s="3">
        <f t="shared" si="358"/>
        <v>554.89958737000006</v>
      </c>
      <c r="I4397" s="3">
        <f t="shared" si="358"/>
        <v>556.2149983700001</v>
      </c>
    </row>
    <row r="4398" spans="3:9">
      <c r="C4398" s="2">
        <f t="shared" si="355"/>
        <v>39996</v>
      </c>
      <c r="D4398">
        <f t="shared" si="356"/>
        <v>20</v>
      </c>
      <c r="E4398">
        <v>86</v>
      </c>
      <c r="F4398" s="3">
        <v>572.92200000000003</v>
      </c>
      <c r="G4398" s="3">
        <f t="shared" si="358"/>
        <v>537.63642389999973</v>
      </c>
      <c r="H4398" s="3">
        <f t="shared" si="358"/>
        <v>540.24233368</v>
      </c>
      <c r="I4398" s="3">
        <f t="shared" si="358"/>
        <v>542.6750726299997</v>
      </c>
    </row>
    <row r="4399" spans="3:9">
      <c r="C4399" s="2">
        <f t="shared" si="355"/>
        <v>39996</v>
      </c>
      <c r="D4399">
        <f t="shared" si="356"/>
        <v>21</v>
      </c>
      <c r="E4399">
        <v>81</v>
      </c>
      <c r="F4399" s="3">
        <v>538.85</v>
      </c>
      <c r="G4399" s="3">
        <f t="shared" si="358"/>
        <v>476.85478019999982</v>
      </c>
      <c r="H4399" s="3">
        <f t="shared" si="358"/>
        <v>474.91891303000011</v>
      </c>
      <c r="I4399" s="3">
        <f t="shared" si="358"/>
        <v>478.89077783000045</v>
      </c>
    </row>
    <row r="4400" spans="3:9">
      <c r="C4400" s="2">
        <f t="shared" si="355"/>
        <v>39996</v>
      </c>
      <c r="D4400">
        <f t="shared" si="356"/>
        <v>22</v>
      </c>
      <c r="E4400">
        <v>79</v>
      </c>
      <c r="F4400" s="3">
        <v>499.50200000000001</v>
      </c>
      <c r="G4400" s="3">
        <f t="shared" si="358"/>
        <v>455.22867666000002</v>
      </c>
      <c r="H4400" s="3">
        <f t="shared" si="358"/>
        <v>452.37858393000005</v>
      </c>
      <c r="I4400" s="3">
        <f t="shared" si="358"/>
        <v>455.66715765000077</v>
      </c>
    </row>
    <row r="4401" spans="3:9">
      <c r="C4401" s="2">
        <f t="shared" si="355"/>
        <v>39996</v>
      </c>
      <c r="D4401">
        <f t="shared" si="356"/>
        <v>23</v>
      </c>
      <c r="E4401">
        <v>79</v>
      </c>
      <c r="F4401" s="3">
        <v>448.97500000000002</v>
      </c>
      <c r="G4401" s="3">
        <f t="shared" si="358"/>
        <v>455.22867666000002</v>
      </c>
      <c r="H4401" s="3">
        <f t="shared" si="358"/>
        <v>452.37858393000005</v>
      </c>
      <c r="I4401" s="3">
        <f t="shared" si="358"/>
        <v>455.66715765000077</v>
      </c>
    </row>
    <row r="4402" spans="3:9">
      <c r="C4402" s="2">
        <f t="shared" si="355"/>
        <v>39996</v>
      </c>
      <c r="D4402">
        <f t="shared" si="356"/>
        <v>24</v>
      </c>
      <c r="E4402">
        <v>78</v>
      </c>
      <c r="F4402" s="3">
        <v>398.55</v>
      </c>
      <c r="G4402" s="3">
        <f t="shared" si="358"/>
        <v>444.99131502</v>
      </c>
      <c r="H4402" s="3">
        <f t="shared" si="358"/>
        <v>441.85029423999998</v>
      </c>
      <c r="I4402" s="3">
        <f t="shared" si="358"/>
        <v>444.63139367000173</v>
      </c>
    </row>
    <row r="4403" spans="3:9">
      <c r="C4403" s="2">
        <f t="shared" si="355"/>
        <v>39997</v>
      </c>
      <c r="D4403">
        <f t="shared" si="356"/>
        <v>1</v>
      </c>
      <c r="E4403">
        <v>79</v>
      </c>
      <c r="F4403" s="3">
        <v>383.06900000000002</v>
      </c>
      <c r="G4403" s="3">
        <f t="shared" si="358"/>
        <v>455.22867666000002</v>
      </c>
      <c r="H4403" s="3">
        <f t="shared" si="358"/>
        <v>452.37858393000005</v>
      </c>
      <c r="I4403" s="3">
        <f t="shared" si="358"/>
        <v>455.66715765000077</v>
      </c>
    </row>
    <row r="4404" spans="3:9">
      <c r="C4404" s="2">
        <f t="shared" si="355"/>
        <v>39997</v>
      </c>
      <c r="D4404">
        <f t="shared" si="356"/>
        <v>2</v>
      </c>
      <c r="E4404">
        <v>80</v>
      </c>
      <c r="F4404" s="3">
        <v>377.28199999999998</v>
      </c>
      <c r="G4404" s="3">
        <f t="shared" si="358"/>
        <v>465.84983171999988</v>
      </c>
      <c r="H4404" s="3">
        <f t="shared" si="358"/>
        <v>463.39918978000003</v>
      </c>
      <c r="I4404" s="3">
        <f t="shared" si="358"/>
        <v>467.09328989000102</v>
      </c>
    </row>
    <row r="4405" spans="3:9">
      <c r="C4405" s="2">
        <f t="shared" si="355"/>
        <v>39997</v>
      </c>
      <c r="D4405">
        <f t="shared" si="356"/>
        <v>3</v>
      </c>
      <c r="E4405">
        <v>80</v>
      </c>
      <c r="F4405" s="3">
        <v>374.87700000000001</v>
      </c>
      <c r="G4405" s="3">
        <f t="shared" si="358"/>
        <v>465.84983171999988</v>
      </c>
      <c r="H4405" s="3">
        <f t="shared" si="358"/>
        <v>463.39918978000003</v>
      </c>
      <c r="I4405" s="3">
        <f t="shared" si="358"/>
        <v>467.09328989000102</v>
      </c>
    </row>
    <row r="4406" spans="3:9">
      <c r="C4406" s="2">
        <f t="shared" si="355"/>
        <v>39997</v>
      </c>
      <c r="D4406">
        <f t="shared" si="356"/>
        <v>4</v>
      </c>
      <c r="E4406">
        <v>80</v>
      </c>
      <c r="F4406" s="3">
        <v>376.73</v>
      </c>
      <c r="G4406" s="3">
        <f t="shared" si="358"/>
        <v>465.84983171999988</v>
      </c>
      <c r="H4406" s="3">
        <f t="shared" si="358"/>
        <v>463.39918978000003</v>
      </c>
      <c r="I4406" s="3">
        <f t="shared" si="358"/>
        <v>467.09328989000102</v>
      </c>
    </row>
    <row r="4407" spans="3:9">
      <c r="C4407" s="2">
        <f t="shared" si="355"/>
        <v>39997</v>
      </c>
      <c r="D4407">
        <f t="shared" si="356"/>
        <v>5</v>
      </c>
      <c r="E4407">
        <v>80</v>
      </c>
      <c r="F4407" s="3">
        <v>388.27100000000002</v>
      </c>
      <c r="G4407" s="3">
        <f t="shared" si="358"/>
        <v>465.84983171999988</v>
      </c>
      <c r="H4407" s="3">
        <f t="shared" si="358"/>
        <v>463.39918978000003</v>
      </c>
      <c r="I4407" s="3">
        <f t="shared" si="358"/>
        <v>467.09328989000102</v>
      </c>
    </row>
    <row r="4408" spans="3:9">
      <c r="C4408" s="2">
        <f t="shared" si="355"/>
        <v>39997</v>
      </c>
      <c r="D4408">
        <f t="shared" si="356"/>
        <v>6</v>
      </c>
      <c r="E4408">
        <v>79</v>
      </c>
      <c r="F4408" s="3">
        <v>409.70699999999999</v>
      </c>
      <c r="G4408" s="3">
        <f t="shared" si="358"/>
        <v>455.22867666000002</v>
      </c>
      <c r="H4408" s="3">
        <f t="shared" si="358"/>
        <v>452.37858393000005</v>
      </c>
      <c r="I4408" s="3">
        <f t="shared" si="358"/>
        <v>455.66715765000077</v>
      </c>
    </row>
    <row r="4409" spans="3:9">
      <c r="C4409" s="2">
        <f t="shared" si="355"/>
        <v>39997</v>
      </c>
      <c r="D4409">
        <f t="shared" si="356"/>
        <v>7</v>
      </c>
      <c r="E4409">
        <v>79</v>
      </c>
      <c r="F4409" s="3">
        <v>418.16699999999997</v>
      </c>
      <c r="G4409" s="3">
        <f t="shared" si="358"/>
        <v>455.22867666000002</v>
      </c>
      <c r="H4409" s="3">
        <f t="shared" si="358"/>
        <v>452.37858393000005</v>
      </c>
      <c r="I4409" s="3">
        <f t="shared" si="358"/>
        <v>455.66715765000077</v>
      </c>
    </row>
    <row r="4410" spans="3:9">
      <c r="C4410" s="2">
        <f t="shared" si="355"/>
        <v>39997</v>
      </c>
      <c r="D4410">
        <f t="shared" si="356"/>
        <v>8</v>
      </c>
      <c r="E4410">
        <v>82</v>
      </c>
      <c r="F4410" s="3">
        <v>433.67599999999999</v>
      </c>
      <c r="G4410" s="3">
        <f t="shared" si="358"/>
        <v>488.24352210000006</v>
      </c>
      <c r="H4410" s="3">
        <f t="shared" si="358"/>
        <v>486.94455492000009</v>
      </c>
      <c r="I4410" s="3">
        <f t="shared" si="358"/>
        <v>491.03906547000048</v>
      </c>
    </row>
    <row r="4411" spans="3:9">
      <c r="C4411" s="2">
        <f t="shared" si="355"/>
        <v>39997</v>
      </c>
      <c r="D4411">
        <f t="shared" si="356"/>
        <v>9</v>
      </c>
      <c r="E4411">
        <v>85</v>
      </c>
      <c r="F4411" s="3">
        <v>487.07799999999997</v>
      </c>
      <c r="G4411" s="3">
        <f t="shared" si="358"/>
        <v>524.7125083200001</v>
      </c>
      <c r="H4411" s="3">
        <f t="shared" si="358"/>
        <v>526.12500483000008</v>
      </c>
      <c r="I4411" s="3">
        <f t="shared" si="358"/>
        <v>529.3600149899994</v>
      </c>
    </row>
    <row r="4412" spans="3:9">
      <c r="C4412" s="2">
        <f t="shared" si="355"/>
        <v>39997</v>
      </c>
      <c r="D4412">
        <f t="shared" si="356"/>
        <v>10</v>
      </c>
      <c r="E4412">
        <v>87</v>
      </c>
      <c r="F4412" s="3">
        <v>543.88699999999994</v>
      </c>
      <c r="G4412" s="3">
        <f t="shared" ref="G4412:I4431" si="359">(G$3*$E4412^4)+(G$4*$E4412^3)+(G$5*$E4412^2)+(G$6*$E4412)+G$7</f>
        <v>550.94413289999989</v>
      </c>
      <c r="H4412" s="3">
        <f t="shared" si="359"/>
        <v>554.89958737000006</v>
      </c>
      <c r="I4412" s="3">
        <f t="shared" si="359"/>
        <v>556.2149983700001</v>
      </c>
    </row>
    <row r="4413" spans="3:9">
      <c r="C4413" s="2">
        <f t="shared" si="355"/>
        <v>39997</v>
      </c>
      <c r="D4413">
        <f t="shared" si="356"/>
        <v>11</v>
      </c>
      <c r="E4413">
        <v>89</v>
      </c>
      <c r="F4413" s="3">
        <v>567.44399999999996</v>
      </c>
      <c r="G4413" s="3">
        <f t="shared" si="359"/>
        <v>578.71093115999975</v>
      </c>
      <c r="H4413" s="3">
        <f t="shared" si="359"/>
        <v>585.86107422999999</v>
      </c>
      <c r="I4413" s="3">
        <f t="shared" si="359"/>
        <v>583.84864414999993</v>
      </c>
    </row>
    <row r="4414" spans="3:9">
      <c r="C4414" s="2">
        <f t="shared" si="355"/>
        <v>39997</v>
      </c>
      <c r="D4414">
        <f t="shared" si="356"/>
        <v>12</v>
      </c>
      <c r="E4414">
        <v>91</v>
      </c>
      <c r="F4414" s="3">
        <v>589.01</v>
      </c>
      <c r="G4414" s="3">
        <f t="shared" si="359"/>
        <v>608.0129030999999</v>
      </c>
      <c r="H4414" s="3">
        <f t="shared" si="359"/>
        <v>619.06387533000009</v>
      </c>
      <c r="I4414" s="3">
        <f t="shared" si="359"/>
        <v>612.00389793000159</v>
      </c>
    </row>
    <row r="4415" spans="3:9">
      <c r="C4415" s="2">
        <f t="shared" si="355"/>
        <v>39997</v>
      </c>
      <c r="D4415">
        <f t="shared" si="356"/>
        <v>13</v>
      </c>
      <c r="E4415">
        <v>93</v>
      </c>
      <c r="F4415" s="3">
        <v>595.56399999999996</v>
      </c>
      <c r="G4415" s="3">
        <f t="shared" si="359"/>
        <v>638.8500487199999</v>
      </c>
      <c r="H4415" s="3">
        <f t="shared" si="359"/>
        <v>654.56240059000004</v>
      </c>
      <c r="I4415" s="3">
        <f t="shared" si="359"/>
        <v>640.39901027000087</v>
      </c>
    </row>
    <row r="4416" spans="3:9">
      <c r="C4416" s="2">
        <f t="shared" si="355"/>
        <v>39997</v>
      </c>
      <c r="D4416">
        <f t="shared" si="356"/>
        <v>14</v>
      </c>
      <c r="E4416">
        <v>92</v>
      </c>
      <c r="F4416" s="3">
        <v>603.18799999999999</v>
      </c>
      <c r="G4416" s="3">
        <f t="shared" si="359"/>
        <v>623.23957919999975</v>
      </c>
      <c r="H4416" s="3">
        <f t="shared" si="359"/>
        <v>636.52277182</v>
      </c>
      <c r="I4416" s="3">
        <f t="shared" si="359"/>
        <v>626.19004576999941</v>
      </c>
    </row>
    <row r="4417" spans="3:9">
      <c r="C4417" s="2">
        <f t="shared" si="355"/>
        <v>39997</v>
      </c>
      <c r="D4417">
        <f t="shared" si="356"/>
        <v>15</v>
      </c>
      <c r="E4417">
        <v>92</v>
      </c>
      <c r="F4417" s="3">
        <v>605.428</v>
      </c>
      <c r="G4417" s="3">
        <f t="shared" si="359"/>
        <v>623.23957919999975</v>
      </c>
      <c r="H4417" s="3">
        <f t="shared" si="359"/>
        <v>636.52277182</v>
      </c>
      <c r="I4417" s="3">
        <f t="shared" si="359"/>
        <v>626.19004576999941</v>
      </c>
    </row>
    <row r="4418" spans="3:9">
      <c r="C4418" s="2">
        <f t="shared" si="355"/>
        <v>39997</v>
      </c>
      <c r="D4418">
        <f t="shared" si="356"/>
        <v>16</v>
      </c>
      <c r="E4418">
        <v>91</v>
      </c>
      <c r="F4418" s="3">
        <v>614.68100000000004</v>
      </c>
      <c r="G4418" s="3">
        <f t="shared" si="359"/>
        <v>608.0129030999999</v>
      </c>
      <c r="H4418" s="3">
        <f t="shared" si="359"/>
        <v>619.06387533000009</v>
      </c>
      <c r="I4418" s="3">
        <f t="shared" si="359"/>
        <v>612.00389793000159</v>
      </c>
    </row>
    <row r="4419" spans="3:9">
      <c r="C4419" s="2">
        <f t="shared" si="355"/>
        <v>39997</v>
      </c>
      <c r="D4419">
        <f t="shared" si="356"/>
        <v>17</v>
      </c>
      <c r="E4419">
        <v>91</v>
      </c>
      <c r="F4419" s="3">
        <v>629.721</v>
      </c>
      <c r="G4419" s="3">
        <f t="shared" si="359"/>
        <v>608.0129030999999</v>
      </c>
      <c r="H4419" s="3">
        <f t="shared" si="359"/>
        <v>619.06387533000009</v>
      </c>
      <c r="I4419" s="3">
        <f t="shared" si="359"/>
        <v>612.00389793000159</v>
      </c>
    </row>
    <row r="4420" spans="3:9">
      <c r="C4420" s="2">
        <f t="shared" si="355"/>
        <v>39997</v>
      </c>
      <c r="D4420">
        <f t="shared" si="356"/>
        <v>18</v>
      </c>
      <c r="E4420">
        <v>90</v>
      </c>
      <c r="F4420" s="3">
        <v>613.428</v>
      </c>
      <c r="G4420" s="3">
        <f t="shared" si="359"/>
        <v>593.1700204199999</v>
      </c>
      <c r="H4420" s="3">
        <f t="shared" si="359"/>
        <v>602.17890987999999</v>
      </c>
      <c r="I4420" s="3">
        <f t="shared" si="359"/>
        <v>597.87810059000003</v>
      </c>
    </row>
    <row r="4421" spans="3:9">
      <c r="C4421" s="2">
        <f t="shared" si="355"/>
        <v>39997</v>
      </c>
      <c r="D4421">
        <f t="shared" si="356"/>
        <v>19</v>
      </c>
      <c r="E4421">
        <v>89</v>
      </c>
      <c r="F4421" s="3">
        <v>587.67999999999995</v>
      </c>
      <c r="G4421" s="3">
        <f t="shared" si="359"/>
        <v>578.71093115999975</v>
      </c>
      <c r="H4421" s="3">
        <f t="shared" si="359"/>
        <v>585.86107422999999</v>
      </c>
      <c r="I4421" s="3">
        <f t="shared" si="359"/>
        <v>583.84864414999993</v>
      </c>
    </row>
    <row r="4422" spans="3:9">
      <c r="C4422" s="2">
        <f t="shared" si="355"/>
        <v>39997</v>
      </c>
      <c r="D4422">
        <f t="shared" si="356"/>
        <v>20</v>
      </c>
      <c r="E4422">
        <v>86</v>
      </c>
      <c r="F4422" s="3">
        <v>569.90599999999995</v>
      </c>
      <c r="G4422" s="3">
        <f t="shared" si="359"/>
        <v>537.63642389999973</v>
      </c>
      <c r="H4422" s="3">
        <f t="shared" si="359"/>
        <v>540.24233368</v>
      </c>
      <c r="I4422" s="3">
        <f t="shared" si="359"/>
        <v>542.6750726299997</v>
      </c>
    </row>
    <row r="4423" spans="3:9">
      <c r="C4423" s="2">
        <f t="shared" si="355"/>
        <v>39997</v>
      </c>
      <c r="D4423">
        <f t="shared" si="356"/>
        <v>21</v>
      </c>
      <c r="E4423">
        <v>85</v>
      </c>
      <c r="F4423" s="3">
        <v>564.57799999999997</v>
      </c>
      <c r="G4423" s="3">
        <f t="shared" si="359"/>
        <v>524.7125083200001</v>
      </c>
      <c r="H4423" s="3">
        <f t="shared" si="359"/>
        <v>526.12500483000008</v>
      </c>
      <c r="I4423" s="3">
        <f t="shared" si="359"/>
        <v>529.3600149899994</v>
      </c>
    </row>
    <row r="4424" spans="3:9">
      <c r="C4424" s="2">
        <f t="shared" si="355"/>
        <v>39997</v>
      </c>
      <c r="D4424">
        <f t="shared" si="356"/>
        <v>22</v>
      </c>
      <c r="E4424">
        <v>84</v>
      </c>
      <c r="F4424" s="3">
        <v>534.48800000000006</v>
      </c>
      <c r="G4424" s="3">
        <f t="shared" si="359"/>
        <v>512.17238615999986</v>
      </c>
      <c r="H4424" s="3">
        <f t="shared" si="359"/>
        <v>512.54079958</v>
      </c>
      <c r="I4424" s="3">
        <f t="shared" si="359"/>
        <v>516.29809865000061</v>
      </c>
    </row>
    <row r="4425" spans="3:9">
      <c r="C4425" s="2">
        <f t="shared" si="355"/>
        <v>39997</v>
      </c>
      <c r="D4425">
        <f t="shared" si="356"/>
        <v>23</v>
      </c>
      <c r="E4425">
        <v>81</v>
      </c>
      <c r="F4425" s="3">
        <v>490.52199999999999</v>
      </c>
      <c r="G4425" s="3">
        <f t="shared" si="359"/>
        <v>476.85478019999982</v>
      </c>
      <c r="H4425" s="3">
        <f t="shared" si="359"/>
        <v>474.91891303000011</v>
      </c>
      <c r="I4425" s="3">
        <f t="shared" si="359"/>
        <v>478.89077783000045</v>
      </c>
    </row>
    <row r="4426" spans="3:9">
      <c r="C4426" s="2">
        <f t="shared" si="355"/>
        <v>39997</v>
      </c>
      <c r="D4426">
        <f t="shared" si="356"/>
        <v>24</v>
      </c>
      <c r="E4426">
        <v>81</v>
      </c>
      <c r="F4426" s="3">
        <v>427.75</v>
      </c>
      <c r="G4426" s="3">
        <f t="shared" si="359"/>
        <v>476.85478019999982</v>
      </c>
      <c r="H4426" s="3">
        <f t="shared" si="359"/>
        <v>474.91891303000011</v>
      </c>
      <c r="I4426" s="3">
        <f t="shared" si="359"/>
        <v>478.89077783000045</v>
      </c>
    </row>
    <row r="4427" spans="3:9">
      <c r="C4427" s="2">
        <f t="shared" si="355"/>
        <v>39998</v>
      </c>
      <c r="D4427">
        <f t="shared" si="356"/>
        <v>1</v>
      </c>
      <c r="E4427">
        <v>78</v>
      </c>
      <c r="F4427" s="3">
        <v>392.65100000000001</v>
      </c>
      <c r="G4427" s="3">
        <f t="shared" si="359"/>
        <v>444.99131502</v>
      </c>
      <c r="H4427" s="3">
        <f t="shared" si="359"/>
        <v>441.85029423999998</v>
      </c>
      <c r="I4427" s="3">
        <f t="shared" si="359"/>
        <v>444.63139367000173</v>
      </c>
    </row>
    <row r="4428" spans="3:9">
      <c r="C4428" s="2">
        <f t="shared" si="355"/>
        <v>39998</v>
      </c>
      <c r="D4428">
        <f t="shared" si="356"/>
        <v>2</v>
      </c>
      <c r="E4428">
        <v>77</v>
      </c>
      <c r="F4428" s="3">
        <v>374.94</v>
      </c>
      <c r="G4428" s="3">
        <f t="shared" si="359"/>
        <v>435.13774680000006</v>
      </c>
      <c r="H4428" s="3">
        <f t="shared" si="359"/>
        <v>431.80751946999999</v>
      </c>
      <c r="I4428" s="3">
        <f t="shared" si="359"/>
        <v>434.00346707000068</v>
      </c>
    </row>
    <row r="4429" spans="3:9">
      <c r="C4429" s="2">
        <f t="shared" ref="C4429:C4492" si="360">IF(D4429=1,C4428+1,C4428)</f>
        <v>39998</v>
      </c>
      <c r="D4429">
        <f t="shared" ref="D4429:D4492" si="361">IF(D4428=24,1,D4428+1)</f>
        <v>3</v>
      </c>
      <c r="E4429">
        <v>77</v>
      </c>
      <c r="F4429" s="3">
        <v>363.32600000000002</v>
      </c>
      <c r="G4429" s="3">
        <f t="shared" si="359"/>
        <v>435.13774680000006</v>
      </c>
      <c r="H4429" s="3">
        <f t="shared" si="359"/>
        <v>431.80751946999999</v>
      </c>
      <c r="I4429" s="3">
        <f t="shared" si="359"/>
        <v>434.00346707000068</v>
      </c>
    </row>
    <row r="4430" spans="3:9">
      <c r="C4430" s="2">
        <f t="shared" si="360"/>
        <v>39998</v>
      </c>
      <c r="D4430">
        <f t="shared" si="361"/>
        <v>4</v>
      </c>
      <c r="E4430">
        <v>76</v>
      </c>
      <c r="F4430" s="3">
        <v>362.80099999999999</v>
      </c>
      <c r="G4430" s="3">
        <f t="shared" si="359"/>
        <v>425.66797199999996</v>
      </c>
      <c r="H4430" s="3">
        <f t="shared" si="359"/>
        <v>422.24345838000011</v>
      </c>
      <c r="I4430" s="3">
        <f t="shared" si="359"/>
        <v>423.79930353000015</v>
      </c>
    </row>
    <row r="4431" spans="3:9">
      <c r="C4431" s="2">
        <f t="shared" si="360"/>
        <v>39998</v>
      </c>
      <c r="D4431">
        <f t="shared" si="361"/>
        <v>5</v>
      </c>
      <c r="E4431">
        <v>75</v>
      </c>
      <c r="F4431" s="3">
        <v>362.86200000000002</v>
      </c>
      <c r="G4431" s="3">
        <f t="shared" si="359"/>
        <v>416.58199061999994</v>
      </c>
      <c r="H4431" s="3">
        <f t="shared" si="359"/>
        <v>413.15130973000009</v>
      </c>
      <c r="I4431" s="3">
        <f t="shared" si="359"/>
        <v>414.03328529000015</v>
      </c>
    </row>
    <row r="4432" spans="3:9">
      <c r="C4432" s="2">
        <f t="shared" si="360"/>
        <v>39998</v>
      </c>
      <c r="D4432">
        <f t="shared" si="361"/>
        <v>6</v>
      </c>
      <c r="E4432">
        <v>74</v>
      </c>
      <c r="F4432" s="3">
        <v>369.68200000000002</v>
      </c>
      <c r="G4432" s="3">
        <f t="shared" ref="G4432:I4451" si="362">(G$3*$E4432^4)+(G$4*$E4432^3)+(G$5*$E4432^2)+(G$6*$E4432)+G$7</f>
        <v>407.87980266</v>
      </c>
      <c r="H4432" s="3">
        <f t="shared" si="362"/>
        <v>404.5242722800001</v>
      </c>
      <c r="I4432" s="3">
        <f t="shared" si="362"/>
        <v>404.71825114999962</v>
      </c>
    </row>
    <row r="4433" spans="3:9">
      <c r="C4433" s="2">
        <f t="shared" si="360"/>
        <v>39998</v>
      </c>
      <c r="D4433">
        <f t="shared" si="361"/>
        <v>7</v>
      </c>
      <c r="E4433">
        <v>75</v>
      </c>
      <c r="F4433" s="3">
        <v>357.94</v>
      </c>
      <c r="G4433" s="3">
        <f t="shared" si="362"/>
        <v>416.58199061999994</v>
      </c>
      <c r="H4433" s="3">
        <f t="shared" si="362"/>
        <v>413.15130973000009</v>
      </c>
      <c r="I4433" s="3">
        <f t="shared" si="362"/>
        <v>414.03328529000015</v>
      </c>
    </row>
    <row r="4434" spans="3:9">
      <c r="C4434" s="2">
        <f t="shared" si="360"/>
        <v>39998</v>
      </c>
      <c r="D4434">
        <f t="shared" si="361"/>
        <v>8</v>
      </c>
      <c r="E4434">
        <v>81</v>
      </c>
      <c r="F4434" s="3">
        <v>375.52199999999999</v>
      </c>
      <c r="G4434" s="3">
        <f t="shared" si="362"/>
        <v>476.85478019999982</v>
      </c>
      <c r="H4434" s="3">
        <f t="shared" si="362"/>
        <v>474.91891303000011</v>
      </c>
      <c r="I4434" s="3">
        <f t="shared" si="362"/>
        <v>478.89077783000045</v>
      </c>
    </row>
    <row r="4435" spans="3:9">
      <c r="C4435" s="2">
        <f t="shared" si="360"/>
        <v>39998</v>
      </c>
      <c r="D4435">
        <f t="shared" si="361"/>
        <v>9</v>
      </c>
      <c r="E4435">
        <v>84</v>
      </c>
      <c r="F4435" s="3">
        <v>419.38799999999998</v>
      </c>
      <c r="G4435" s="3">
        <f t="shared" si="362"/>
        <v>512.17238615999986</v>
      </c>
      <c r="H4435" s="3">
        <f t="shared" si="362"/>
        <v>512.54079958</v>
      </c>
      <c r="I4435" s="3">
        <f t="shared" si="362"/>
        <v>516.29809865000061</v>
      </c>
    </row>
    <row r="4436" spans="3:9">
      <c r="C4436" s="2">
        <f t="shared" si="360"/>
        <v>39998</v>
      </c>
      <c r="D4436">
        <f t="shared" si="361"/>
        <v>10</v>
      </c>
      <c r="E4436">
        <v>87</v>
      </c>
      <c r="F4436" s="3">
        <v>469.92099999999999</v>
      </c>
      <c r="G4436" s="3">
        <f t="shared" si="362"/>
        <v>550.94413289999989</v>
      </c>
      <c r="H4436" s="3">
        <f t="shared" si="362"/>
        <v>554.89958737000006</v>
      </c>
      <c r="I4436" s="3">
        <f t="shared" si="362"/>
        <v>556.2149983700001</v>
      </c>
    </row>
    <row r="4437" spans="3:9">
      <c r="C4437" s="2">
        <f t="shared" si="360"/>
        <v>39998</v>
      </c>
      <c r="D4437">
        <f t="shared" si="361"/>
        <v>11</v>
      </c>
      <c r="E4437">
        <v>89</v>
      </c>
      <c r="F4437" s="3">
        <v>495.04599999999999</v>
      </c>
      <c r="G4437" s="3">
        <f t="shared" si="362"/>
        <v>578.71093115999975</v>
      </c>
      <c r="H4437" s="3">
        <f t="shared" si="362"/>
        <v>585.86107422999999</v>
      </c>
      <c r="I4437" s="3">
        <f t="shared" si="362"/>
        <v>583.84864414999993</v>
      </c>
    </row>
    <row r="4438" spans="3:9">
      <c r="C4438" s="2">
        <f t="shared" si="360"/>
        <v>39998</v>
      </c>
      <c r="D4438">
        <f t="shared" si="361"/>
        <v>12</v>
      </c>
      <c r="E4438">
        <v>90</v>
      </c>
      <c r="F4438" s="3">
        <v>515.02300000000002</v>
      </c>
      <c r="G4438" s="3">
        <f t="shared" si="362"/>
        <v>593.1700204199999</v>
      </c>
      <c r="H4438" s="3">
        <f t="shared" si="362"/>
        <v>602.17890987999999</v>
      </c>
      <c r="I4438" s="3">
        <f t="shared" si="362"/>
        <v>597.87810059000003</v>
      </c>
    </row>
    <row r="4439" spans="3:9">
      <c r="C4439" s="2">
        <f t="shared" si="360"/>
        <v>39998</v>
      </c>
      <c r="D4439">
        <f t="shared" si="361"/>
        <v>13</v>
      </c>
      <c r="E4439">
        <v>90</v>
      </c>
      <c r="F4439" s="3">
        <v>528.85299999999995</v>
      </c>
      <c r="G4439" s="3">
        <f t="shared" si="362"/>
        <v>593.1700204199999</v>
      </c>
      <c r="H4439" s="3">
        <f t="shared" si="362"/>
        <v>602.17890987999999</v>
      </c>
      <c r="I4439" s="3">
        <f t="shared" si="362"/>
        <v>597.87810059000003</v>
      </c>
    </row>
    <row r="4440" spans="3:9">
      <c r="C4440" s="2">
        <f t="shared" si="360"/>
        <v>39998</v>
      </c>
      <c r="D4440">
        <f t="shared" si="361"/>
        <v>14</v>
      </c>
      <c r="E4440">
        <v>90</v>
      </c>
      <c r="F4440" s="3">
        <v>541.50599999999997</v>
      </c>
      <c r="G4440" s="3">
        <f t="shared" si="362"/>
        <v>593.1700204199999</v>
      </c>
      <c r="H4440" s="3">
        <f t="shared" si="362"/>
        <v>602.17890987999999</v>
      </c>
      <c r="I4440" s="3">
        <f t="shared" si="362"/>
        <v>597.87810059000003</v>
      </c>
    </row>
    <row r="4441" spans="3:9">
      <c r="C4441" s="2">
        <f t="shared" si="360"/>
        <v>39998</v>
      </c>
      <c r="D4441">
        <f t="shared" si="361"/>
        <v>15</v>
      </c>
      <c r="E4441">
        <v>91</v>
      </c>
      <c r="F4441" s="3">
        <v>545.44000000000005</v>
      </c>
      <c r="G4441" s="3">
        <f t="shared" si="362"/>
        <v>608.0129030999999</v>
      </c>
      <c r="H4441" s="3">
        <f t="shared" si="362"/>
        <v>619.06387533000009</v>
      </c>
      <c r="I4441" s="3">
        <f t="shared" si="362"/>
        <v>612.00389793000159</v>
      </c>
    </row>
    <row r="4442" spans="3:9">
      <c r="C4442" s="2">
        <f t="shared" si="360"/>
        <v>39998</v>
      </c>
      <c r="D4442">
        <f t="shared" si="361"/>
        <v>16</v>
      </c>
      <c r="E4442">
        <v>90</v>
      </c>
      <c r="F4442" s="3">
        <v>558.00400000000002</v>
      </c>
      <c r="G4442" s="3">
        <f t="shared" si="362"/>
        <v>593.1700204199999</v>
      </c>
      <c r="H4442" s="3">
        <f t="shared" si="362"/>
        <v>602.17890987999999</v>
      </c>
      <c r="I4442" s="3">
        <f t="shared" si="362"/>
        <v>597.87810059000003</v>
      </c>
    </row>
    <row r="4443" spans="3:9">
      <c r="C4443" s="2">
        <f t="shared" si="360"/>
        <v>39998</v>
      </c>
      <c r="D4443">
        <f t="shared" si="361"/>
        <v>17</v>
      </c>
      <c r="E4443">
        <v>89</v>
      </c>
      <c r="F4443" s="3">
        <v>568</v>
      </c>
      <c r="G4443" s="3">
        <f t="shared" si="362"/>
        <v>578.71093115999975</v>
      </c>
      <c r="H4443" s="3">
        <f t="shared" si="362"/>
        <v>585.86107422999999</v>
      </c>
      <c r="I4443" s="3">
        <f t="shared" si="362"/>
        <v>583.84864414999993</v>
      </c>
    </row>
    <row r="4444" spans="3:9">
      <c r="C4444" s="2">
        <f t="shared" si="360"/>
        <v>39998</v>
      </c>
      <c r="D4444">
        <f t="shared" si="361"/>
        <v>18</v>
      </c>
      <c r="E4444">
        <v>86</v>
      </c>
      <c r="F4444" s="3">
        <v>572.38300000000004</v>
      </c>
      <c r="G4444" s="3">
        <f t="shared" si="362"/>
        <v>537.63642389999973</v>
      </c>
      <c r="H4444" s="3">
        <f t="shared" si="362"/>
        <v>540.24233368</v>
      </c>
      <c r="I4444" s="3">
        <f t="shared" si="362"/>
        <v>542.6750726299997</v>
      </c>
    </row>
    <row r="4445" spans="3:9">
      <c r="C4445" s="2">
        <f t="shared" si="360"/>
        <v>39998</v>
      </c>
      <c r="D4445">
        <f t="shared" si="361"/>
        <v>19</v>
      </c>
      <c r="E4445">
        <v>85</v>
      </c>
      <c r="F4445" s="3">
        <v>552.74199999999996</v>
      </c>
      <c r="G4445" s="3">
        <f t="shared" si="362"/>
        <v>524.7125083200001</v>
      </c>
      <c r="H4445" s="3">
        <f t="shared" si="362"/>
        <v>526.12500483000008</v>
      </c>
      <c r="I4445" s="3">
        <f t="shared" si="362"/>
        <v>529.3600149899994</v>
      </c>
    </row>
    <row r="4446" spans="3:9">
      <c r="C4446" s="2">
        <f t="shared" si="360"/>
        <v>39998</v>
      </c>
      <c r="D4446">
        <f t="shared" si="361"/>
        <v>20</v>
      </c>
      <c r="E4446">
        <v>85</v>
      </c>
      <c r="F4446" s="3">
        <v>541.95699999999999</v>
      </c>
      <c r="G4446" s="3">
        <f t="shared" si="362"/>
        <v>524.7125083200001</v>
      </c>
      <c r="H4446" s="3">
        <f t="shared" si="362"/>
        <v>526.12500483000008</v>
      </c>
      <c r="I4446" s="3">
        <f t="shared" si="362"/>
        <v>529.3600149899994</v>
      </c>
    </row>
    <row r="4447" spans="3:9">
      <c r="C4447" s="2">
        <f t="shared" si="360"/>
        <v>39998</v>
      </c>
      <c r="D4447">
        <f t="shared" si="361"/>
        <v>21</v>
      </c>
      <c r="E4447">
        <v>84</v>
      </c>
      <c r="F4447" s="3">
        <v>533.346</v>
      </c>
      <c r="G4447" s="3">
        <f t="shared" si="362"/>
        <v>512.17238615999986</v>
      </c>
      <c r="H4447" s="3">
        <f t="shared" si="362"/>
        <v>512.54079958</v>
      </c>
      <c r="I4447" s="3">
        <f t="shared" si="362"/>
        <v>516.29809865000061</v>
      </c>
    </row>
    <row r="4448" spans="3:9">
      <c r="C4448" s="2">
        <f t="shared" si="360"/>
        <v>39998</v>
      </c>
      <c r="D4448">
        <f t="shared" si="361"/>
        <v>22</v>
      </c>
      <c r="E4448">
        <v>84</v>
      </c>
      <c r="F4448" s="3">
        <v>505.09399999999999</v>
      </c>
      <c r="G4448" s="3">
        <f t="shared" si="362"/>
        <v>512.17238615999986</v>
      </c>
      <c r="H4448" s="3">
        <f t="shared" si="362"/>
        <v>512.54079958</v>
      </c>
      <c r="I4448" s="3">
        <f t="shared" si="362"/>
        <v>516.29809865000061</v>
      </c>
    </row>
    <row r="4449" spans="3:9">
      <c r="C4449" s="2">
        <f t="shared" si="360"/>
        <v>39998</v>
      </c>
      <c r="D4449">
        <f t="shared" si="361"/>
        <v>23</v>
      </c>
      <c r="E4449">
        <v>82</v>
      </c>
      <c r="F4449" s="3">
        <v>473.71</v>
      </c>
      <c r="G4449" s="3">
        <f t="shared" si="362"/>
        <v>488.24352210000006</v>
      </c>
      <c r="H4449" s="3">
        <f t="shared" si="362"/>
        <v>486.94455492000009</v>
      </c>
      <c r="I4449" s="3">
        <f t="shared" si="362"/>
        <v>491.03906547000048</v>
      </c>
    </row>
    <row r="4450" spans="3:9">
      <c r="C4450" s="2">
        <f t="shared" si="360"/>
        <v>39998</v>
      </c>
      <c r="D4450">
        <f t="shared" si="361"/>
        <v>24</v>
      </c>
      <c r="E4450">
        <v>81</v>
      </c>
      <c r="F4450" s="3">
        <v>431.70299999999997</v>
      </c>
      <c r="G4450" s="3">
        <f t="shared" si="362"/>
        <v>476.85478019999982</v>
      </c>
      <c r="H4450" s="3">
        <f t="shared" si="362"/>
        <v>474.91891303000011</v>
      </c>
      <c r="I4450" s="3">
        <f t="shared" si="362"/>
        <v>478.89077783000045</v>
      </c>
    </row>
    <row r="4451" spans="3:9">
      <c r="C4451" s="2">
        <f t="shared" si="360"/>
        <v>39999</v>
      </c>
      <c r="D4451">
        <f t="shared" si="361"/>
        <v>1</v>
      </c>
      <c r="E4451">
        <v>80</v>
      </c>
      <c r="F4451" s="3">
        <v>405.30200000000002</v>
      </c>
      <c r="G4451" s="3">
        <f t="shared" si="362"/>
        <v>465.84983171999988</v>
      </c>
      <c r="H4451" s="3">
        <f t="shared" si="362"/>
        <v>463.39918978000003</v>
      </c>
      <c r="I4451" s="3">
        <f t="shared" si="362"/>
        <v>467.09328989000102</v>
      </c>
    </row>
    <row r="4452" spans="3:9">
      <c r="C4452" s="2">
        <f t="shared" si="360"/>
        <v>39999</v>
      </c>
      <c r="D4452">
        <f t="shared" si="361"/>
        <v>2</v>
      </c>
      <c r="E4452">
        <v>81</v>
      </c>
      <c r="F4452" s="3">
        <v>395.29599999999999</v>
      </c>
      <c r="G4452" s="3">
        <f t="shared" ref="G4452:I4471" si="363">(G$3*$E4452^4)+(G$4*$E4452^3)+(G$5*$E4452^2)+(G$6*$E4452)+G$7</f>
        <v>476.85478019999982</v>
      </c>
      <c r="H4452" s="3">
        <f t="shared" si="363"/>
        <v>474.91891303000011</v>
      </c>
      <c r="I4452" s="3">
        <f t="shared" si="363"/>
        <v>478.89077783000045</v>
      </c>
    </row>
    <row r="4453" spans="3:9">
      <c r="C4453" s="2">
        <f t="shared" si="360"/>
        <v>39999</v>
      </c>
      <c r="D4453">
        <f t="shared" si="361"/>
        <v>3</v>
      </c>
      <c r="E4453">
        <v>82</v>
      </c>
      <c r="F4453" s="3">
        <v>392.52</v>
      </c>
      <c r="G4453" s="3">
        <f t="shared" si="363"/>
        <v>488.24352210000006</v>
      </c>
      <c r="H4453" s="3">
        <f t="shared" si="363"/>
        <v>486.94455492000009</v>
      </c>
      <c r="I4453" s="3">
        <f t="shared" si="363"/>
        <v>491.03906547000048</v>
      </c>
    </row>
    <row r="4454" spans="3:9">
      <c r="C4454" s="2">
        <f t="shared" si="360"/>
        <v>39999</v>
      </c>
      <c r="D4454">
        <f t="shared" si="361"/>
        <v>4</v>
      </c>
      <c r="E4454">
        <v>82</v>
      </c>
      <c r="F4454" s="3">
        <v>398.447</v>
      </c>
      <c r="G4454" s="3">
        <f t="shared" si="363"/>
        <v>488.24352210000006</v>
      </c>
      <c r="H4454" s="3">
        <f t="shared" si="363"/>
        <v>486.94455492000009</v>
      </c>
      <c r="I4454" s="3">
        <f t="shared" si="363"/>
        <v>491.03906547000048</v>
      </c>
    </row>
    <row r="4455" spans="3:9">
      <c r="C4455" s="2">
        <f t="shared" si="360"/>
        <v>39999</v>
      </c>
      <c r="D4455">
        <f t="shared" si="361"/>
        <v>5</v>
      </c>
      <c r="E4455">
        <v>82</v>
      </c>
      <c r="F4455" s="3">
        <v>404.63</v>
      </c>
      <c r="G4455" s="3">
        <f t="shared" si="363"/>
        <v>488.24352210000006</v>
      </c>
      <c r="H4455" s="3">
        <f t="shared" si="363"/>
        <v>486.94455492000009</v>
      </c>
      <c r="I4455" s="3">
        <f t="shared" si="363"/>
        <v>491.03906547000048</v>
      </c>
    </row>
    <row r="4456" spans="3:9">
      <c r="C4456" s="2">
        <f t="shared" si="360"/>
        <v>39999</v>
      </c>
      <c r="D4456">
        <f t="shared" si="361"/>
        <v>6</v>
      </c>
      <c r="E4456">
        <v>82</v>
      </c>
      <c r="F4456" s="3">
        <v>413.36099999999999</v>
      </c>
      <c r="G4456" s="3">
        <f t="shared" si="363"/>
        <v>488.24352210000006</v>
      </c>
      <c r="H4456" s="3">
        <f t="shared" si="363"/>
        <v>486.94455492000009</v>
      </c>
      <c r="I4456" s="3">
        <f t="shared" si="363"/>
        <v>491.03906547000048</v>
      </c>
    </row>
    <row r="4457" spans="3:9">
      <c r="C4457" s="2">
        <f t="shared" si="360"/>
        <v>39999</v>
      </c>
      <c r="D4457">
        <f t="shared" si="361"/>
        <v>7</v>
      </c>
      <c r="E4457">
        <v>83</v>
      </c>
      <c r="F4457" s="3">
        <v>403.59399999999999</v>
      </c>
      <c r="G4457" s="3">
        <f t="shared" si="363"/>
        <v>500.01605741999992</v>
      </c>
      <c r="H4457" s="3">
        <f t="shared" si="363"/>
        <v>499.48291668999991</v>
      </c>
      <c r="I4457" s="3">
        <f t="shared" si="363"/>
        <v>503.51605336999916</v>
      </c>
    </row>
    <row r="4458" spans="3:9">
      <c r="C4458" s="2">
        <f t="shared" si="360"/>
        <v>39999</v>
      </c>
      <c r="D4458">
        <f t="shared" si="361"/>
        <v>8</v>
      </c>
      <c r="E4458">
        <v>82</v>
      </c>
      <c r="F4458" s="3">
        <v>421.35899999999998</v>
      </c>
      <c r="G4458" s="3">
        <f t="shared" si="363"/>
        <v>488.24352210000006</v>
      </c>
      <c r="H4458" s="3">
        <f t="shared" si="363"/>
        <v>486.94455492000009</v>
      </c>
      <c r="I4458" s="3">
        <f t="shared" si="363"/>
        <v>491.03906547000048</v>
      </c>
    </row>
    <row r="4459" spans="3:9">
      <c r="C4459" s="2">
        <f t="shared" si="360"/>
        <v>39999</v>
      </c>
      <c r="D4459">
        <f t="shared" si="361"/>
        <v>9</v>
      </c>
      <c r="E4459">
        <v>86</v>
      </c>
      <c r="F4459" s="3">
        <v>463.709</v>
      </c>
      <c r="G4459" s="3">
        <f t="shared" si="363"/>
        <v>537.63642389999973</v>
      </c>
      <c r="H4459" s="3">
        <f t="shared" si="363"/>
        <v>540.24233368</v>
      </c>
      <c r="I4459" s="3">
        <f t="shared" si="363"/>
        <v>542.6750726299997</v>
      </c>
    </row>
    <row r="4460" spans="3:9">
      <c r="C4460" s="2">
        <f t="shared" si="360"/>
        <v>39999</v>
      </c>
      <c r="D4460">
        <f t="shared" si="361"/>
        <v>10</v>
      </c>
      <c r="E4460">
        <v>89</v>
      </c>
      <c r="F4460" s="3">
        <v>512.42399999999998</v>
      </c>
      <c r="G4460" s="3">
        <f t="shared" si="363"/>
        <v>578.71093115999975</v>
      </c>
      <c r="H4460" s="3">
        <f t="shared" si="363"/>
        <v>585.86107422999999</v>
      </c>
      <c r="I4460" s="3">
        <f t="shared" si="363"/>
        <v>583.84864414999993</v>
      </c>
    </row>
    <row r="4461" spans="3:9">
      <c r="C4461" s="2">
        <f t="shared" si="360"/>
        <v>39999</v>
      </c>
      <c r="D4461">
        <f t="shared" si="361"/>
        <v>11</v>
      </c>
      <c r="E4461">
        <v>90</v>
      </c>
      <c r="F4461" s="3">
        <v>535.47299999999996</v>
      </c>
      <c r="G4461" s="3">
        <f t="shared" si="363"/>
        <v>593.1700204199999</v>
      </c>
      <c r="H4461" s="3">
        <f t="shared" si="363"/>
        <v>602.17890987999999</v>
      </c>
      <c r="I4461" s="3">
        <f t="shared" si="363"/>
        <v>597.87810059000003</v>
      </c>
    </row>
    <row r="4462" spans="3:9">
      <c r="C4462" s="2">
        <f t="shared" si="360"/>
        <v>39999</v>
      </c>
      <c r="D4462">
        <f t="shared" si="361"/>
        <v>12</v>
      </c>
      <c r="E4462">
        <v>92</v>
      </c>
      <c r="F4462" s="3">
        <v>542.24199999999996</v>
      </c>
      <c r="G4462" s="3">
        <f t="shared" si="363"/>
        <v>623.23957919999975</v>
      </c>
      <c r="H4462" s="3">
        <f t="shared" si="363"/>
        <v>636.52277182</v>
      </c>
      <c r="I4462" s="3">
        <f t="shared" si="363"/>
        <v>626.19004576999941</v>
      </c>
    </row>
    <row r="4463" spans="3:9">
      <c r="C4463" s="2">
        <f t="shared" si="360"/>
        <v>39999</v>
      </c>
      <c r="D4463">
        <f t="shared" si="361"/>
        <v>13</v>
      </c>
      <c r="E4463">
        <v>92</v>
      </c>
      <c r="F4463" s="3">
        <v>552.48800000000006</v>
      </c>
      <c r="G4463" s="3">
        <f t="shared" si="363"/>
        <v>623.23957919999975</v>
      </c>
      <c r="H4463" s="3">
        <f t="shared" si="363"/>
        <v>636.52277182</v>
      </c>
      <c r="I4463" s="3">
        <f t="shared" si="363"/>
        <v>626.19004576999941</v>
      </c>
    </row>
    <row r="4464" spans="3:9">
      <c r="C4464" s="2">
        <f t="shared" si="360"/>
        <v>39999</v>
      </c>
      <c r="D4464">
        <f t="shared" si="361"/>
        <v>14</v>
      </c>
      <c r="E4464">
        <v>94</v>
      </c>
      <c r="F4464" s="3">
        <v>558.19799999999998</v>
      </c>
      <c r="G4464" s="3">
        <f t="shared" si="363"/>
        <v>654.8443116599999</v>
      </c>
      <c r="H4464" s="3">
        <f t="shared" si="363"/>
        <v>673.18956288000004</v>
      </c>
      <c r="I4464" s="3">
        <f t="shared" si="363"/>
        <v>654.59171415000037</v>
      </c>
    </row>
    <row r="4465" spans="3:9">
      <c r="C4465" s="2">
        <f t="shared" si="360"/>
        <v>39999</v>
      </c>
      <c r="D4465">
        <f t="shared" si="361"/>
        <v>15</v>
      </c>
      <c r="E4465">
        <v>93</v>
      </c>
      <c r="F4465" s="3">
        <v>564.43100000000004</v>
      </c>
      <c r="G4465" s="3">
        <f t="shared" si="363"/>
        <v>638.8500487199999</v>
      </c>
      <c r="H4465" s="3">
        <f t="shared" si="363"/>
        <v>654.56240059000004</v>
      </c>
      <c r="I4465" s="3">
        <f t="shared" si="363"/>
        <v>640.39901027000087</v>
      </c>
    </row>
    <row r="4466" spans="3:9">
      <c r="C4466" s="2">
        <f t="shared" si="360"/>
        <v>39999</v>
      </c>
      <c r="D4466">
        <f t="shared" si="361"/>
        <v>16</v>
      </c>
      <c r="E4466">
        <v>93</v>
      </c>
      <c r="F4466" s="3">
        <v>571.548</v>
      </c>
      <c r="G4466" s="3">
        <f t="shared" si="363"/>
        <v>638.8500487199999</v>
      </c>
      <c r="H4466" s="3">
        <f t="shared" si="363"/>
        <v>654.56240059000004</v>
      </c>
      <c r="I4466" s="3">
        <f t="shared" si="363"/>
        <v>640.39901027000087</v>
      </c>
    </row>
    <row r="4467" spans="3:9">
      <c r="C4467" s="2">
        <f t="shared" si="360"/>
        <v>39999</v>
      </c>
      <c r="D4467">
        <f t="shared" si="361"/>
        <v>17</v>
      </c>
      <c r="E4467">
        <v>91</v>
      </c>
      <c r="F4467" s="3">
        <v>573.88099999999997</v>
      </c>
      <c r="G4467" s="3">
        <f t="shared" si="363"/>
        <v>608.0129030999999</v>
      </c>
      <c r="H4467" s="3">
        <f t="shared" si="363"/>
        <v>619.06387533000009</v>
      </c>
      <c r="I4467" s="3">
        <f t="shared" si="363"/>
        <v>612.00389793000159</v>
      </c>
    </row>
    <row r="4468" spans="3:9">
      <c r="C4468" s="2">
        <f t="shared" si="360"/>
        <v>39999</v>
      </c>
      <c r="D4468">
        <f t="shared" si="361"/>
        <v>18</v>
      </c>
      <c r="E4468">
        <v>88</v>
      </c>
      <c r="F4468" s="3">
        <v>564.904</v>
      </c>
      <c r="G4468" s="3">
        <f t="shared" si="363"/>
        <v>564.63563531999989</v>
      </c>
      <c r="H4468" s="3">
        <f t="shared" si="363"/>
        <v>570.10356714</v>
      </c>
      <c r="I4468" s="3">
        <f t="shared" si="363"/>
        <v>569.94997557000079</v>
      </c>
    </row>
    <row r="4469" spans="3:9">
      <c r="C4469" s="2">
        <f t="shared" si="360"/>
        <v>39999</v>
      </c>
      <c r="D4469">
        <f t="shared" si="361"/>
        <v>19</v>
      </c>
      <c r="E4469">
        <v>88</v>
      </c>
      <c r="F4469" s="3">
        <v>544.98699999999997</v>
      </c>
      <c r="G4469" s="3">
        <f t="shared" si="363"/>
        <v>564.63563531999989</v>
      </c>
      <c r="H4469" s="3">
        <f t="shared" si="363"/>
        <v>570.10356714</v>
      </c>
      <c r="I4469" s="3">
        <f t="shared" si="363"/>
        <v>569.94997557000079</v>
      </c>
    </row>
    <row r="4470" spans="3:9">
      <c r="C4470" s="2">
        <f t="shared" si="360"/>
        <v>39999</v>
      </c>
      <c r="D4470">
        <f t="shared" si="361"/>
        <v>20</v>
      </c>
      <c r="E4470">
        <v>85</v>
      </c>
      <c r="F4470" s="3">
        <v>536.58600000000001</v>
      </c>
      <c r="G4470" s="3">
        <f t="shared" si="363"/>
        <v>524.7125083200001</v>
      </c>
      <c r="H4470" s="3">
        <f t="shared" si="363"/>
        <v>526.12500483000008</v>
      </c>
      <c r="I4470" s="3">
        <f t="shared" si="363"/>
        <v>529.3600149899994</v>
      </c>
    </row>
    <row r="4471" spans="3:9">
      <c r="C4471" s="2">
        <f t="shared" si="360"/>
        <v>39999</v>
      </c>
      <c r="D4471">
        <f t="shared" si="361"/>
        <v>21</v>
      </c>
      <c r="E4471">
        <v>84</v>
      </c>
      <c r="F4471" s="3">
        <v>529.85500000000002</v>
      </c>
      <c r="G4471" s="3">
        <f t="shared" si="363"/>
        <v>512.17238615999986</v>
      </c>
      <c r="H4471" s="3">
        <f t="shared" si="363"/>
        <v>512.54079958</v>
      </c>
      <c r="I4471" s="3">
        <f t="shared" si="363"/>
        <v>516.29809865000061</v>
      </c>
    </row>
    <row r="4472" spans="3:9">
      <c r="C4472" s="2">
        <f t="shared" si="360"/>
        <v>39999</v>
      </c>
      <c r="D4472">
        <f t="shared" si="361"/>
        <v>22</v>
      </c>
      <c r="E4472">
        <v>84</v>
      </c>
      <c r="F4472" s="3">
        <v>507.03500000000003</v>
      </c>
      <c r="G4472" s="3">
        <f t="shared" ref="G4472:I4491" si="364">(G$3*$E4472^4)+(G$4*$E4472^3)+(G$5*$E4472^2)+(G$6*$E4472)+G$7</f>
        <v>512.17238615999986</v>
      </c>
      <c r="H4472" s="3">
        <f t="shared" si="364"/>
        <v>512.54079958</v>
      </c>
      <c r="I4472" s="3">
        <f t="shared" si="364"/>
        <v>516.29809865000061</v>
      </c>
    </row>
    <row r="4473" spans="3:9">
      <c r="C4473" s="2">
        <f t="shared" si="360"/>
        <v>39999</v>
      </c>
      <c r="D4473">
        <f t="shared" si="361"/>
        <v>23</v>
      </c>
      <c r="E4473">
        <v>83</v>
      </c>
      <c r="F4473" s="3">
        <v>465.54899999999998</v>
      </c>
      <c r="G4473" s="3">
        <f t="shared" si="364"/>
        <v>500.01605741999992</v>
      </c>
      <c r="H4473" s="3">
        <f t="shared" si="364"/>
        <v>499.48291668999991</v>
      </c>
      <c r="I4473" s="3">
        <f t="shared" si="364"/>
        <v>503.51605336999916</v>
      </c>
    </row>
    <row r="4474" spans="3:9">
      <c r="C4474" s="2">
        <f t="shared" si="360"/>
        <v>39999</v>
      </c>
      <c r="D4474">
        <f t="shared" si="361"/>
        <v>24</v>
      </c>
      <c r="E4474">
        <v>83</v>
      </c>
      <c r="F4474" s="3">
        <v>426.56200000000001</v>
      </c>
      <c r="G4474" s="3">
        <f t="shared" si="364"/>
        <v>500.01605741999992</v>
      </c>
      <c r="H4474" s="3">
        <f t="shared" si="364"/>
        <v>499.48291668999991</v>
      </c>
      <c r="I4474" s="3">
        <f t="shared" si="364"/>
        <v>503.51605336999916</v>
      </c>
    </row>
    <row r="4475" spans="3:9">
      <c r="C4475" s="2">
        <f t="shared" si="360"/>
        <v>40000</v>
      </c>
      <c r="D4475">
        <f t="shared" si="361"/>
        <v>1</v>
      </c>
      <c r="E4475">
        <v>83</v>
      </c>
      <c r="F4475" s="3">
        <v>416.85199999999998</v>
      </c>
      <c r="G4475" s="3">
        <f t="shared" si="364"/>
        <v>500.01605741999992</v>
      </c>
      <c r="H4475" s="3">
        <f t="shared" si="364"/>
        <v>499.48291668999991</v>
      </c>
      <c r="I4475" s="3">
        <f t="shared" si="364"/>
        <v>503.51605336999916</v>
      </c>
    </row>
    <row r="4476" spans="3:9">
      <c r="C4476" s="2">
        <f t="shared" si="360"/>
        <v>40000</v>
      </c>
      <c r="D4476">
        <f t="shared" si="361"/>
        <v>2</v>
      </c>
      <c r="E4476">
        <v>83</v>
      </c>
      <c r="F4476" s="3">
        <v>406.00400000000002</v>
      </c>
      <c r="G4476" s="3">
        <f t="shared" si="364"/>
        <v>500.01605741999992</v>
      </c>
      <c r="H4476" s="3">
        <f t="shared" si="364"/>
        <v>499.48291668999991</v>
      </c>
      <c r="I4476" s="3">
        <f t="shared" si="364"/>
        <v>503.51605336999916</v>
      </c>
    </row>
    <row r="4477" spans="3:9">
      <c r="C4477" s="2">
        <f t="shared" si="360"/>
        <v>40000</v>
      </c>
      <c r="D4477">
        <f t="shared" si="361"/>
        <v>3</v>
      </c>
      <c r="E4477">
        <v>83</v>
      </c>
      <c r="F4477" s="3">
        <v>400.59899999999999</v>
      </c>
      <c r="G4477" s="3">
        <f t="shared" si="364"/>
        <v>500.01605741999992</v>
      </c>
      <c r="H4477" s="3">
        <f t="shared" si="364"/>
        <v>499.48291668999991</v>
      </c>
      <c r="I4477" s="3">
        <f t="shared" si="364"/>
        <v>503.51605336999916</v>
      </c>
    </row>
    <row r="4478" spans="3:9">
      <c r="C4478" s="2">
        <f t="shared" si="360"/>
        <v>40000</v>
      </c>
      <c r="D4478">
        <f t="shared" si="361"/>
        <v>4</v>
      </c>
      <c r="E4478">
        <v>83</v>
      </c>
      <c r="F4478" s="3">
        <v>406.137</v>
      </c>
      <c r="G4478" s="3">
        <f t="shared" si="364"/>
        <v>500.01605741999992</v>
      </c>
      <c r="H4478" s="3">
        <f t="shared" si="364"/>
        <v>499.48291668999991</v>
      </c>
      <c r="I4478" s="3">
        <f t="shared" si="364"/>
        <v>503.51605336999916</v>
      </c>
    </row>
    <row r="4479" spans="3:9">
      <c r="C4479" s="2">
        <f t="shared" si="360"/>
        <v>40000</v>
      </c>
      <c r="D4479">
        <f t="shared" si="361"/>
        <v>5</v>
      </c>
      <c r="E4479">
        <v>83</v>
      </c>
      <c r="F4479" s="3">
        <v>420.1</v>
      </c>
      <c r="G4479" s="3">
        <f t="shared" si="364"/>
        <v>500.01605741999992</v>
      </c>
      <c r="H4479" s="3">
        <f t="shared" si="364"/>
        <v>499.48291668999991</v>
      </c>
      <c r="I4479" s="3">
        <f t="shared" si="364"/>
        <v>503.51605336999916</v>
      </c>
    </row>
    <row r="4480" spans="3:9">
      <c r="C4480" s="2">
        <f t="shared" si="360"/>
        <v>40000</v>
      </c>
      <c r="D4480">
        <f t="shared" si="361"/>
        <v>6</v>
      </c>
      <c r="E4480">
        <v>83</v>
      </c>
      <c r="F4480" s="3">
        <v>443.20699999999999</v>
      </c>
      <c r="G4480" s="3">
        <f t="shared" si="364"/>
        <v>500.01605741999992</v>
      </c>
      <c r="H4480" s="3">
        <f t="shared" si="364"/>
        <v>499.48291668999991</v>
      </c>
      <c r="I4480" s="3">
        <f t="shared" si="364"/>
        <v>503.51605336999916</v>
      </c>
    </row>
    <row r="4481" spans="3:9">
      <c r="C4481" s="2">
        <f t="shared" si="360"/>
        <v>40000</v>
      </c>
      <c r="D4481">
        <f t="shared" si="361"/>
        <v>7</v>
      </c>
      <c r="E4481">
        <v>83</v>
      </c>
      <c r="F4481" s="3">
        <v>464.05900000000003</v>
      </c>
      <c r="G4481" s="3">
        <f t="shared" si="364"/>
        <v>500.01605741999992</v>
      </c>
      <c r="H4481" s="3">
        <f t="shared" si="364"/>
        <v>499.48291668999991</v>
      </c>
      <c r="I4481" s="3">
        <f t="shared" si="364"/>
        <v>503.51605336999916</v>
      </c>
    </row>
    <row r="4482" spans="3:9">
      <c r="C4482" s="2">
        <f t="shared" si="360"/>
        <v>40000</v>
      </c>
      <c r="D4482">
        <f t="shared" si="361"/>
        <v>8</v>
      </c>
      <c r="E4482">
        <v>84</v>
      </c>
      <c r="F4482" s="3">
        <v>482.52499999999998</v>
      </c>
      <c r="G4482" s="3">
        <f t="shared" si="364"/>
        <v>512.17238615999986</v>
      </c>
      <c r="H4482" s="3">
        <f t="shared" si="364"/>
        <v>512.54079958</v>
      </c>
      <c r="I4482" s="3">
        <f t="shared" si="364"/>
        <v>516.29809865000061</v>
      </c>
    </row>
    <row r="4483" spans="3:9">
      <c r="C4483" s="2">
        <f t="shared" si="360"/>
        <v>40000</v>
      </c>
      <c r="D4483">
        <f t="shared" si="361"/>
        <v>9</v>
      </c>
      <c r="E4483">
        <v>84</v>
      </c>
      <c r="F4483" s="3">
        <v>516.62099999999998</v>
      </c>
      <c r="G4483" s="3">
        <f t="shared" si="364"/>
        <v>512.17238615999986</v>
      </c>
      <c r="H4483" s="3">
        <f t="shared" si="364"/>
        <v>512.54079958</v>
      </c>
      <c r="I4483" s="3">
        <f t="shared" si="364"/>
        <v>516.29809865000061</v>
      </c>
    </row>
    <row r="4484" spans="3:9">
      <c r="C4484" s="2">
        <f t="shared" si="360"/>
        <v>40000</v>
      </c>
      <c r="D4484">
        <f t="shared" si="361"/>
        <v>10</v>
      </c>
      <c r="E4484">
        <v>84</v>
      </c>
      <c r="F4484" s="3">
        <v>544.26800000000003</v>
      </c>
      <c r="G4484" s="3">
        <f t="shared" si="364"/>
        <v>512.17238615999986</v>
      </c>
      <c r="H4484" s="3">
        <f t="shared" si="364"/>
        <v>512.54079958</v>
      </c>
      <c r="I4484" s="3">
        <f t="shared" si="364"/>
        <v>516.29809865000061</v>
      </c>
    </row>
    <row r="4485" spans="3:9">
      <c r="C4485" s="2">
        <f t="shared" si="360"/>
        <v>40000</v>
      </c>
      <c r="D4485">
        <f t="shared" si="361"/>
        <v>11</v>
      </c>
      <c r="E4485">
        <v>84</v>
      </c>
      <c r="F4485" s="3">
        <v>553.16800000000001</v>
      </c>
      <c r="G4485" s="3">
        <f t="shared" si="364"/>
        <v>512.17238615999986</v>
      </c>
      <c r="H4485" s="3">
        <f t="shared" si="364"/>
        <v>512.54079958</v>
      </c>
      <c r="I4485" s="3">
        <f t="shared" si="364"/>
        <v>516.29809865000061</v>
      </c>
    </row>
    <row r="4486" spans="3:9">
      <c r="C4486" s="2">
        <f t="shared" si="360"/>
        <v>40000</v>
      </c>
      <c r="D4486">
        <f t="shared" si="361"/>
        <v>12</v>
      </c>
      <c r="E4486">
        <v>76</v>
      </c>
      <c r="F4486" s="3">
        <v>551.471</v>
      </c>
      <c r="G4486" s="3">
        <f t="shared" si="364"/>
        <v>425.66797199999996</v>
      </c>
      <c r="H4486" s="3">
        <f t="shared" si="364"/>
        <v>422.24345838000011</v>
      </c>
      <c r="I4486" s="3">
        <f t="shared" si="364"/>
        <v>423.79930353000015</v>
      </c>
    </row>
    <row r="4487" spans="3:9">
      <c r="C4487" s="2">
        <f t="shared" si="360"/>
        <v>40000</v>
      </c>
      <c r="D4487">
        <f t="shared" si="361"/>
        <v>13</v>
      </c>
      <c r="E4487">
        <v>77</v>
      </c>
      <c r="F4487" s="3">
        <v>544.70699999999999</v>
      </c>
      <c r="G4487" s="3">
        <f t="shared" si="364"/>
        <v>435.13774680000006</v>
      </c>
      <c r="H4487" s="3">
        <f t="shared" si="364"/>
        <v>431.80751946999999</v>
      </c>
      <c r="I4487" s="3">
        <f t="shared" si="364"/>
        <v>434.00346707000068</v>
      </c>
    </row>
    <row r="4488" spans="3:9">
      <c r="C4488" s="2">
        <f t="shared" si="360"/>
        <v>40000</v>
      </c>
      <c r="D4488">
        <f t="shared" si="361"/>
        <v>14</v>
      </c>
      <c r="E4488">
        <v>80</v>
      </c>
      <c r="F4488" s="3">
        <v>531.53499999999997</v>
      </c>
      <c r="G4488" s="3">
        <f t="shared" si="364"/>
        <v>465.84983171999988</v>
      </c>
      <c r="H4488" s="3">
        <f t="shared" si="364"/>
        <v>463.39918978000003</v>
      </c>
      <c r="I4488" s="3">
        <f t="shared" si="364"/>
        <v>467.09328989000102</v>
      </c>
    </row>
    <row r="4489" spans="3:9">
      <c r="C4489" s="2">
        <f t="shared" si="360"/>
        <v>40000</v>
      </c>
      <c r="D4489">
        <f t="shared" si="361"/>
        <v>15</v>
      </c>
      <c r="E4489">
        <v>80</v>
      </c>
      <c r="F4489" s="3">
        <v>531.88199999999995</v>
      </c>
      <c r="G4489" s="3">
        <f t="shared" si="364"/>
        <v>465.84983171999988</v>
      </c>
      <c r="H4489" s="3">
        <f t="shared" si="364"/>
        <v>463.39918978000003</v>
      </c>
      <c r="I4489" s="3">
        <f t="shared" si="364"/>
        <v>467.09328989000102</v>
      </c>
    </row>
    <row r="4490" spans="3:9">
      <c r="C4490" s="2">
        <f t="shared" si="360"/>
        <v>40000</v>
      </c>
      <c r="D4490">
        <f t="shared" si="361"/>
        <v>16</v>
      </c>
      <c r="E4490">
        <v>81</v>
      </c>
      <c r="F4490" s="3">
        <v>530.12300000000005</v>
      </c>
      <c r="G4490" s="3">
        <f t="shared" si="364"/>
        <v>476.85478019999982</v>
      </c>
      <c r="H4490" s="3">
        <f t="shared" si="364"/>
        <v>474.91891303000011</v>
      </c>
      <c r="I4490" s="3">
        <f t="shared" si="364"/>
        <v>478.89077783000045</v>
      </c>
    </row>
    <row r="4491" spans="3:9">
      <c r="C4491" s="2">
        <f t="shared" si="360"/>
        <v>40000</v>
      </c>
      <c r="D4491">
        <f t="shared" si="361"/>
        <v>17</v>
      </c>
      <c r="E4491">
        <v>78</v>
      </c>
      <c r="F4491" s="3">
        <v>523.59500000000003</v>
      </c>
      <c r="G4491" s="3">
        <f t="shared" si="364"/>
        <v>444.99131502</v>
      </c>
      <c r="H4491" s="3">
        <f t="shared" si="364"/>
        <v>441.85029423999998</v>
      </c>
      <c r="I4491" s="3">
        <f t="shared" si="364"/>
        <v>444.63139367000173</v>
      </c>
    </row>
    <row r="4492" spans="3:9">
      <c r="C4492" s="2">
        <f t="shared" si="360"/>
        <v>40000</v>
      </c>
      <c r="D4492">
        <f t="shared" si="361"/>
        <v>18</v>
      </c>
      <c r="E4492">
        <v>79</v>
      </c>
      <c r="F4492" s="3">
        <v>501.11099999999999</v>
      </c>
      <c r="G4492" s="3">
        <f t="shared" ref="G4492:I4511" si="365">(G$3*$E4492^4)+(G$4*$E4492^3)+(G$5*$E4492^2)+(G$6*$E4492)+G$7</f>
        <v>455.22867666000002</v>
      </c>
      <c r="H4492" s="3">
        <f t="shared" si="365"/>
        <v>452.37858393000005</v>
      </c>
      <c r="I4492" s="3">
        <f t="shared" si="365"/>
        <v>455.66715765000077</v>
      </c>
    </row>
    <row r="4493" spans="3:9">
      <c r="C4493" s="2">
        <f t="shared" ref="C4493:C4556" si="366">IF(D4493=1,C4492+1,C4492)</f>
        <v>40000</v>
      </c>
      <c r="D4493">
        <f t="shared" ref="D4493:D4556" si="367">IF(D4492=24,1,D4492+1)</f>
        <v>19</v>
      </c>
      <c r="E4493">
        <v>78</v>
      </c>
      <c r="F4493" s="3">
        <v>489.72800000000001</v>
      </c>
      <c r="G4493" s="3">
        <f t="shared" si="365"/>
        <v>444.99131502</v>
      </c>
      <c r="H4493" s="3">
        <f t="shared" si="365"/>
        <v>441.85029423999998</v>
      </c>
      <c r="I4493" s="3">
        <f t="shared" si="365"/>
        <v>444.63139367000173</v>
      </c>
    </row>
    <row r="4494" spans="3:9">
      <c r="C4494" s="2">
        <f t="shared" si="366"/>
        <v>40000</v>
      </c>
      <c r="D4494">
        <f t="shared" si="367"/>
        <v>20</v>
      </c>
      <c r="E4494">
        <v>77</v>
      </c>
      <c r="F4494" s="3">
        <v>482.51299999999998</v>
      </c>
      <c r="G4494" s="3">
        <f t="shared" si="365"/>
        <v>435.13774680000006</v>
      </c>
      <c r="H4494" s="3">
        <f t="shared" si="365"/>
        <v>431.80751946999999</v>
      </c>
      <c r="I4494" s="3">
        <f t="shared" si="365"/>
        <v>434.00346707000068</v>
      </c>
    </row>
    <row r="4495" spans="3:9">
      <c r="C4495" s="2">
        <f t="shared" si="366"/>
        <v>40000</v>
      </c>
      <c r="D4495">
        <f t="shared" si="367"/>
        <v>21</v>
      </c>
      <c r="E4495">
        <v>77</v>
      </c>
      <c r="F4495" s="3">
        <v>472.834</v>
      </c>
      <c r="G4495" s="3">
        <f t="shared" si="365"/>
        <v>435.13774680000006</v>
      </c>
      <c r="H4495" s="3">
        <f t="shared" si="365"/>
        <v>431.80751946999999</v>
      </c>
      <c r="I4495" s="3">
        <f t="shared" si="365"/>
        <v>434.00346707000068</v>
      </c>
    </row>
    <row r="4496" spans="3:9">
      <c r="C4496" s="2">
        <f t="shared" si="366"/>
        <v>40000</v>
      </c>
      <c r="D4496">
        <f t="shared" si="367"/>
        <v>22</v>
      </c>
      <c r="E4496">
        <v>77</v>
      </c>
      <c r="F4496" s="3">
        <v>445.65699999999998</v>
      </c>
      <c r="G4496" s="3">
        <f t="shared" si="365"/>
        <v>435.13774680000006</v>
      </c>
      <c r="H4496" s="3">
        <f t="shared" si="365"/>
        <v>431.80751946999999</v>
      </c>
      <c r="I4496" s="3">
        <f t="shared" si="365"/>
        <v>434.00346707000068</v>
      </c>
    </row>
    <row r="4497" spans="3:9">
      <c r="C4497" s="2">
        <f t="shared" si="366"/>
        <v>40000</v>
      </c>
      <c r="D4497">
        <f t="shared" si="367"/>
        <v>23</v>
      </c>
      <c r="E4497">
        <v>77</v>
      </c>
      <c r="F4497" s="3">
        <v>399.09800000000001</v>
      </c>
      <c r="G4497" s="3">
        <f t="shared" si="365"/>
        <v>435.13774680000006</v>
      </c>
      <c r="H4497" s="3">
        <f t="shared" si="365"/>
        <v>431.80751946999999</v>
      </c>
      <c r="I4497" s="3">
        <f t="shared" si="365"/>
        <v>434.00346707000068</v>
      </c>
    </row>
    <row r="4498" spans="3:9">
      <c r="C4498" s="2">
        <f t="shared" si="366"/>
        <v>40000</v>
      </c>
      <c r="D4498">
        <f t="shared" si="367"/>
        <v>24</v>
      </c>
      <c r="E4498">
        <v>77</v>
      </c>
      <c r="F4498" s="3">
        <v>368.702</v>
      </c>
      <c r="G4498" s="3">
        <f t="shared" si="365"/>
        <v>435.13774680000006</v>
      </c>
      <c r="H4498" s="3">
        <f t="shared" si="365"/>
        <v>431.80751946999999</v>
      </c>
      <c r="I4498" s="3">
        <f t="shared" si="365"/>
        <v>434.00346707000068</v>
      </c>
    </row>
    <row r="4499" spans="3:9">
      <c r="C4499" s="2">
        <f t="shared" si="366"/>
        <v>40001</v>
      </c>
      <c r="D4499">
        <f t="shared" si="367"/>
        <v>1</v>
      </c>
      <c r="E4499">
        <v>76</v>
      </c>
      <c r="F4499" s="3">
        <v>351.48</v>
      </c>
      <c r="G4499" s="3">
        <f t="shared" si="365"/>
        <v>425.66797199999996</v>
      </c>
      <c r="H4499" s="3">
        <f t="shared" si="365"/>
        <v>422.24345838000011</v>
      </c>
      <c r="I4499" s="3">
        <f t="shared" si="365"/>
        <v>423.79930353000015</v>
      </c>
    </row>
    <row r="4500" spans="3:9">
      <c r="C4500" s="2">
        <f t="shared" si="366"/>
        <v>40001</v>
      </c>
      <c r="D4500">
        <f t="shared" si="367"/>
        <v>2</v>
      </c>
      <c r="E4500">
        <v>77</v>
      </c>
      <c r="F4500" s="3">
        <v>347.94799999999998</v>
      </c>
      <c r="G4500" s="3">
        <f t="shared" si="365"/>
        <v>435.13774680000006</v>
      </c>
      <c r="H4500" s="3">
        <f t="shared" si="365"/>
        <v>431.80751946999999</v>
      </c>
      <c r="I4500" s="3">
        <f t="shared" si="365"/>
        <v>434.00346707000068</v>
      </c>
    </row>
    <row r="4501" spans="3:9">
      <c r="C4501" s="2">
        <f t="shared" si="366"/>
        <v>40001</v>
      </c>
      <c r="D4501">
        <f t="shared" si="367"/>
        <v>3</v>
      </c>
      <c r="E4501">
        <v>77</v>
      </c>
      <c r="F4501" s="3">
        <v>347.56099999999998</v>
      </c>
      <c r="G4501" s="3">
        <f t="shared" si="365"/>
        <v>435.13774680000006</v>
      </c>
      <c r="H4501" s="3">
        <f t="shared" si="365"/>
        <v>431.80751946999999</v>
      </c>
      <c r="I4501" s="3">
        <f t="shared" si="365"/>
        <v>434.00346707000068</v>
      </c>
    </row>
    <row r="4502" spans="3:9">
      <c r="C4502" s="2">
        <f t="shared" si="366"/>
        <v>40001</v>
      </c>
      <c r="D4502">
        <f t="shared" si="367"/>
        <v>4</v>
      </c>
      <c r="E4502">
        <v>76</v>
      </c>
      <c r="F4502" s="3">
        <v>349.25599999999997</v>
      </c>
      <c r="G4502" s="3">
        <f t="shared" si="365"/>
        <v>425.66797199999996</v>
      </c>
      <c r="H4502" s="3">
        <f t="shared" si="365"/>
        <v>422.24345838000011</v>
      </c>
      <c r="I4502" s="3">
        <f t="shared" si="365"/>
        <v>423.79930353000015</v>
      </c>
    </row>
    <row r="4503" spans="3:9">
      <c r="C4503" s="2">
        <f t="shared" si="366"/>
        <v>40001</v>
      </c>
      <c r="D4503">
        <f t="shared" si="367"/>
        <v>5</v>
      </c>
      <c r="E4503">
        <v>76</v>
      </c>
      <c r="F4503" s="3">
        <v>360.57900000000001</v>
      </c>
      <c r="G4503" s="3">
        <f t="shared" si="365"/>
        <v>425.66797199999996</v>
      </c>
      <c r="H4503" s="3">
        <f t="shared" si="365"/>
        <v>422.24345838000011</v>
      </c>
      <c r="I4503" s="3">
        <f t="shared" si="365"/>
        <v>423.79930353000015</v>
      </c>
    </row>
    <row r="4504" spans="3:9">
      <c r="C4504" s="2">
        <f t="shared" si="366"/>
        <v>40001</v>
      </c>
      <c r="D4504">
        <f t="shared" si="367"/>
        <v>6</v>
      </c>
      <c r="E4504">
        <v>77</v>
      </c>
      <c r="F4504" s="3">
        <v>382.66800000000001</v>
      </c>
      <c r="G4504" s="3">
        <f t="shared" si="365"/>
        <v>435.13774680000006</v>
      </c>
      <c r="H4504" s="3">
        <f t="shared" si="365"/>
        <v>431.80751946999999</v>
      </c>
      <c r="I4504" s="3">
        <f t="shared" si="365"/>
        <v>434.00346707000068</v>
      </c>
    </row>
    <row r="4505" spans="3:9">
      <c r="C4505" s="2">
        <f t="shared" si="366"/>
        <v>40001</v>
      </c>
      <c r="D4505">
        <f t="shared" si="367"/>
        <v>7</v>
      </c>
      <c r="E4505">
        <v>75</v>
      </c>
      <c r="F4505" s="3">
        <v>402.584</v>
      </c>
      <c r="G4505" s="3">
        <f t="shared" si="365"/>
        <v>416.58199061999994</v>
      </c>
      <c r="H4505" s="3">
        <f t="shared" si="365"/>
        <v>413.15130973000009</v>
      </c>
      <c r="I4505" s="3">
        <f t="shared" si="365"/>
        <v>414.03328529000015</v>
      </c>
    </row>
    <row r="4506" spans="3:9">
      <c r="C4506" s="2">
        <f t="shared" si="366"/>
        <v>40001</v>
      </c>
      <c r="D4506">
        <f t="shared" si="367"/>
        <v>8</v>
      </c>
      <c r="E4506">
        <v>76</v>
      </c>
      <c r="F4506" s="3">
        <v>427.98700000000002</v>
      </c>
      <c r="G4506" s="3">
        <f t="shared" si="365"/>
        <v>425.66797199999996</v>
      </c>
      <c r="H4506" s="3">
        <f t="shared" si="365"/>
        <v>422.24345838000011</v>
      </c>
      <c r="I4506" s="3">
        <f t="shared" si="365"/>
        <v>423.79930353000015</v>
      </c>
    </row>
    <row r="4507" spans="3:9">
      <c r="C4507" s="2">
        <f t="shared" si="366"/>
        <v>40001</v>
      </c>
      <c r="D4507">
        <f t="shared" si="367"/>
        <v>9</v>
      </c>
      <c r="E4507">
        <v>79</v>
      </c>
      <c r="F4507" s="3">
        <v>474.21699999999998</v>
      </c>
      <c r="G4507" s="3">
        <f t="shared" si="365"/>
        <v>455.22867666000002</v>
      </c>
      <c r="H4507" s="3">
        <f t="shared" si="365"/>
        <v>452.37858393000005</v>
      </c>
      <c r="I4507" s="3">
        <f t="shared" si="365"/>
        <v>455.66715765000077</v>
      </c>
    </row>
    <row r="4508" spans="3:9">
      <c r="C4508" s="2">
        <f t="shared" si="366"/>
        <v>40001</v>
      </c>
      <c r="D4508">
        <f t="shared" si="367"/>
        <v>10</v>
      </c>
      <c r="E4508">
        <v>81</v>
      </c>
      <c r="F4508" s="3">
        <v>516.48400000000004</v>
      </c>
      <c r="G4508" s="3">
        <f t="shared" si="365"/>
        <v>476.85478019999982</v>
      </c>
      <c r="H4508" s="3">
        <f t="shared" si="365"/>
        <v>474.91891303000011</v>
      </c>
      <c r="I4508" s="3">
        <f t="shared" si="365"/>
        <v>478.89077783000045</v>
      </c>
    </row>
    <row r="4509" spans="3:9">
      <c r="C4509" s="2">
        <f t="shared" si="366"/>
        <v>40001</v>
      </c>
      <c r="D4509">
        <f t="shared" si="367"/>
        <v>11</v>
      </c>
      <c r="E4509">
        <v>82</v>
      </c>
      <c r="F4509" s="3">
        <v>547.27499999999998</v>
      </c>
      <c r="G4509" s="3">
        <f t="shared" si="365"/>
        <v>488.24352210000006</v>
      </c>
      <c r="H4509" s="3">
        <f t="shared" si="365"/>
        <v>486.94455492000009</v>
      </c>
      <c r="I4509" s="3">
        <f t="shared" si="365"/>
        <v>491.03906547000048</v>
      </c>
    </row>
    <row r="4510" spans="3:9">
      <c r="C4510" s="2">
        <f t="shared" si="366"/>
        <v>40001</v>
      </c>
      <c r="D4510">
        <f t="shared" si="367"/>
        <v>12</v>
      </c>
      <c r="E4510">
        <v>74</v>
      </c>
      <c r="F4510" s="3">
        <v>550.30499999999995</v>
      </c>
      <c r="G4510" s="3">
        <f t="shared" si="365"/>
        <v>407.87980266</v>
      </c>
      <c r="H4510" s="3">
        <f t="shared" si="365"/>
        <v>404.5242722800001</v>
      </c>
      <c r="I4510" s="3">
        <f t="shared" si="365"/>
        <v>404.71825114999962</v>
      </c>
    </row>
    <row r="4511" spans="3:9">
      <c r="C4511" s="2">
        <f t="shared" si="366"/>
        <v>40001</v>
      </c>
      <c r="D4511">
        <f t="shared" si="367"/>
        <v>13</v>
      </c>
      <c r="E4511">
        <v>77</v>
      </c>
      <c r="F4511" s="3">
        <v>547.26099999999997</v>
      </c>
      <c r="G4511" s="3">
        <f t="shared" si="365"/>
        <v>435.13774680000006</v>
      </c>
      <c r="H4511" s="3">
        <f t="shared" si="365"/>
        <v>431.80751946999999</v>
      </c>
      <c r="I4511" s="3">
        <f t="shared" si="365"/>
        <v>434.00346707000068</v>
      </c>
    </row>
    <row r="4512" spans="3:9">
      <c r="C4512" s="2">
        <f t="shared" si="366"/>
        <v>40001</v>
      </c>
      <c r="D4512">
        <f t="shared" si="367"/>
        <v>14</v>
      </c>
      <c r="E4512">
        <v>83</v>
      </c>
      <c r="F4512" s="3">
        <v>552.19200000000001</v>
      </c>
      <c r="G4512" s="3">
        <f t="shared" ref="G4512:I4531" si="368">(G$3*$E4512^4)+(G$4*$E4512^3)+(G$5*$E4512^2)+(G$6*$E4512)+G$7</f>
        <v>500.01605741999992</v>
      </c>
      <c r="H4512" s="3">
        <f t="shared" si="368"/>
        <v>499.48291668999991</v>
      </c>
      <c r="I4512" s="3">
        <f t="shared" si="368"/>
        <v>503.51605336999916</v>
      </c>
    </row>
    <row r="4513" spans="3:9">
      <c r="C4513" s="2">
        <f t="shared" si="366"/>
        <v>40001</v>
      </c>
      <c r="D4513">
        <f t="shared" si="367"/>
        <v>15</v>
      </c>
      <c r="E4513">
        <v>84</v>
      </c>
      <c r="F4513" s="3">
        <v>556.83399999999995</v>
      </c>
      <c r="G4513" s="3">
        <f t="shared" si="368"/>
        <v>512.17238615999986</v>
      </c>
      <c r="H4513" s="3">
        <f t="shared" si="368"/>
        <v>512.54079958</v>
      </c>
      <c r="I4513" s="3">
        <f t="shared" si="368"/>
        <v>516.29809865000061</v>
      </c>
    </row>
    <row r="4514" spans="3:9">
      <c r="C4514" s="2">
        <f t="shared" si="366"/>
        <v>40001</v>
      </c>
      <c r="D4514">
        <f t="shared" si="367"/>
        <v>16</v>
      </c>
      <c r="E4514">
        <v>83</v>
      </c>
      <c r="F4514" s="3">
        <v>564.50800000000004</v>
      </c>
      <c r="G4514" s="3">
        <f t="shared" si="368"/>
        <v>500.01605741999992</v>
      </c>
      <c r="H4514" s="3">
        <f t="shared" si="368"/>
        <v>499.48291668999991</v>
      </c>
      <c r="I4514" s="3">
        <f t="shared" si="368"/>
        <v>503.51605336999916</v>
      </c>
    </row>
    <row r="4515" spans="3:9">
      <c r="C4515" s="2">
        <f t="shared" si="366"/>
        <v>40001</v>
      </c>
      <c r="D4515">
        <f t="shared" si="367"/>
        <v>17</v>
      </c>
      <c r="E4515">
        <v>85</v>
      </c>
      <c r="F4515" s="3">
        <v>562.202</v>
      </c>
      <c r="G4515" s="3">
        <f t="shared" si="368"/>
        <v>524.7125083200001</v>
      </c>
      <c r="H4515" s="3">
        <f t="shared" si="368"/>
        <v>526.12500483000008</v>
      </c>
      <c r="I4515" s="3">
        <f t="shared" si="368"/>
        <v>529.3600149899994</v>
      </c>
    </row>
    <row r="4516" spans="3:9">
      <c r="C4516" s="2">
        <f t="shared" si="366"/>
        <v>40001</v>
      </c>
      <c r="D4516">
        <f t="shared" si="367"/>
        <v>18</v>
      </c>
      <c r="E4516">
        <v>83</v>
      </c>
      <c r="F4516" s="3">
        <v>532.70500000000004</v>
      </c>
      <c r="G4516" s="3">
        <f t="shared" si="368"/>
        <v>500.01605741999992</v>
      </c>
      <c r="H4516" s="3">
        <f t="shared" si="368"/>
        <v>499.48291668999991</v>
      </c>
      <c r="I4516" s="3">
        <f t="shared" si="368"/>
        <v>503.51605336999916</v>
      </c>
    </row>
    <row r="4517" spans="3:9">
      <c r="C4517" s="2">
        <f t="shared" si="366"/>
        <v>40001</v>
      </c>
      <c r="D4517">
        <f t="shared" si="367"/>
        <v>19</v>
      </c>
      <c r="E4517">
        <v>81</v>
      </c>
      <c r="F4517" s="3">
        <v>515.67399999999998</v>
      </c>
      <c r="G4517" s="3">
        <f t="shared" si="368"/>
        <v>476.85478019999982</v>
      </c>
      <c r="H4517" s="3">
        <f t="shared" si="368"/>
        <v>474.91891303000011</v>
      </c>
      <c r="I4517" s="3">
        <f t="shared" si="368"/>
        <v>478.89077783000045</v>
      </c>
    </row>
    <row r="4518" spans="3:9">
      <c r="C4518" s="2">
        <f t="shared" si="366"/>
        <v>40001</v>
      </c>
      <c r="D4518">
        <f t="shared" si="367"/>
        <v>20</v>
      </c>
      <c r="E4518">
        <v>81</v>
      </c>
      <c r="F4518" s="3">
        <v>508.07900000000001</v>
      </c>
      <c r="G4518" s="3">
        <f t="shared" si="368"/>
        <v>476.85478019999982</v>
      </c>
      <c r="H4518" s="3">
        <f t="shared" si="368"/>
        <v>474.91891303000011</v>
      </c>
      <c r="I4518" s="3">
        <f t="shared" si="368"/>
        <v>478.89077783000045</v>
      </c>
    </row>
    <row r="4519" spans="3:9">
      <c r="C4519" s="2">
        <f t="shared" si="366"/>
        <v>40001</v>
      </c>
      <c r="D4519">
        <f t="shared" si="367"/>
        <v>21</v>
      </c>
      <c r="E4519">
        <v>75</v>
      </c>
      <c r="F4519" s="3">
        <v>494.34199999999998</v>
      </c>
      <c r="G4519" s="3">
        <f t="shared" si="368"/>
        <v>416.58199061999994</v>
      </c>
      <c r="H4519" s="3">
        <f t="shared" si="368"/>
        <v>413.15130973000009</v>
      </c>
      <c r="I4519" s="3">
        <f t="shared" si="368"/>
        <v>414.03328529000015</v>
      </c>
    </row>
    <row r="4520" spans="3:9">
      <c r="C4520" s="2">
        <f t="shared" si="366"/>
        <v>40001</v>
      </c>
      <c r="D4520">
        <f t="shared" si="367"/>
        <v>22</v>
      </c>
      <c r="E4520">
        <v>74</v>
      </c>
      <c r="F4520" s="3">
        <v>463.71499999999997</v>
      </c>
      <c r="G4520" s="3">
        <f t="shared" si="368"/>
        <v>407.87980266</v>
      </c>
      <c r="H4520" s="3">
        <f t="shared" si="368"/>
        <v>404.5242722800001</v>
      </c>
      <c r="I4520" s="3">
        <f t="shared" si="368"/>
        <v>404.71825114999962</v>
      </c>
    </row>
    <row r="4521" spans="3:9">
      <c r="C4521" s="2">
        <f t="shared" si="366"/>
        <v>40001</v>
      </c>
      <c r="D4521">
        <f t="shared" si="367"/>
        <v>23</v>
      </c>
      <c r="E4521">
        <v>74</v>
      </c>
      <c r="F4521" s="3">
        <v>413.77499999999998</v>
      </c>
      <c r="G4521" s="3">
        <f t="shared" si="368"/>
        <v>407.87980266</v>
      </c>
      <c r="H4521" s="3">
        <f t="shared" si="368"/>
        <v>404.5242722800001</v>
      </c>
      <c r="I4521" s="3">
        <f t="shared" si="368"/>
        <v>404.71825114999962</v>
      </c>
    </row>
    <row r="4522" spans="3:9">
      <c r="C4522" s="2">
        <f t="shared" si="366"/>
        <v>40001</v>
      </c>
      <c r="D4522">
        <f t="shared" si="367"/>
        <v>24</v>
      </c>
      <c r="E4522">
        <v>73</v>
      </c>
      <c r="F4522" s="3">
        <v>367.04</v>
      </c>
      <c r="G4522" s="3">
        <f t="shared" si="368"/>
        <v>399.56140812000001</v>
      </c>
      <c r="H4522" s="3">
        <f t="shared" si="368"/>
        <v>396.35554479000007</v>
      </c>
      <c r="I4522" s="3">
        <f t="shared" si="368"/>
        <v>395.86549646999953</v>
      </c>
    </row>
    <row r="4523" spans="3:9">
      <c r="C4523" s="2">
        <f t="shared" si="366"/>
        <v>40002</v>
      </c>
      <c r="D4523">
        <f t="shared" si="367"/>
        <v>1</v>
      </c>
      <c r="E4523">
        <v>74</v>
      </c>
      <c r="F4523" s="3">
        <v>352.18700000000001</v>
      </c>
      <c r="G4523" s="3">
        <f t="shared" si="368"/>
        <v>407.87980266</v>
      </c>
      <c r="H4523" s="3">
        <f t="shared" si="368"/>
        <v>404.5242722800001</v>
      </c>
      <c r="I4523" s="3">
        <f t="shared" si="368"/>
        <v>404.71825114999962</v>
      </c>
    </row>
    <row r="4524" spans="3:9">
      <c r="C4524" s="2">
        <f t="shared" si="366"/>
        <v>40002</v>
      </c>
      <c r="D4524">
        <f t="shared" si="367"/>
        <v>2</v>
      </c>
      <c r="E4524">
        <v>75</v>
      </c>
      <c r="F4524" s="3">
        <v>345.63299999999998</v>
      </c>
      <c r="G4524" s="3">
        <f t="shared" si="368"/>
        <v>416.58199061999994</v>
      </c>
      <c r="H4524" s="3">
        <f t="shared" si="368"/>
        <v>413.15130973000009</v>
      </c>
      <c r="I4524" s="3">
        <f t="shared" si="368"/>
        <v>414.03328529000015</v>
      </c>
    </row>
    <row r="4525" spans="3:9">
      <c r="C4525" s="2">
        <f t="shared" si="366"/>
        <v>40002</v>
      </c>
      <c r="D4525">
        <f t="shared" si="367"/>
        <v>3</v>
      </c>
      <c r="E4525">
        <v>76</v>
      </c>
      <c r="F4525" s="3">
        <v>344.18</v>
      </c>
      <c r="G4525" s="3">
        <f t="shared" si="368"/>
        <v>425.66797199999996</v>
      </c>
      <c r="H4525" s="3">
        <f t="shared" si="368"/>
        <v>422.24345838000011</v>
      </c>
      <c r="I4525" s="3">
        <f t="shared" si="368"/>
        <v>423.79930353000015</v>
      </c>
    </row>
    <row r="4526" spans="3:9">
      <c r="C4526" s="2">
        <f t="shared" si="366"/>
        <v>40002</v>
      </c>
      <c r="D4526">
        <f t="shared" si="367"/>
        <v>4</v>
      </c>
      <c r="E4526">
        <v>76</v>
      </c>
      <c r="F4526" s="3">
        <v>349.49099999999999</v>
      </c>
      <c r="G4526" s="3">
        <f t="shared" si="368"/>
        <v>425.66797199999996</v>
      </c>
      <c r="H4526" s="3">
        <f t="shared" si="368"/>
        <v>422.24345838000011</v>
      </c>
      <c r="I4526" s="3">
        <f t="shared" si="368"/>
        <v>423.79930353000015</v>
      </c>
    </row>
    <row r="4527" spans="3:9">
      <c r="C4527" s="2">
        <f t="shared" si="366"/>
        <v>40002</v>
      </c>
      <c r="D4527">
        <f t="shared" si="367"/>
        <v>5</v>
      </c>
      <c r="E4527">
        <v>76</v>
      </c>
      <c r="F4527" s="3">
        <v>360.29300000000001</v>
      </c>
      <c r="G4527" s="3">
        <f t="shared" si="368"/>
        <v>425.66797199999996</v>
      </c>
      <c r="H4527" s="3">
        <f t="shared" si="368"/>
        <v>422.24345838000011</v>
      </c>
      <c r="I4527" s="3">
        <f t="shared" si="368"/>
        <v>423.79930353000015</v>
      </c>
    </row>
    <row r="4528" spans="3:9">
      <c r="C4528" s="2">
        <f t="shared" si="366"/>
        <v>40002</v>
      </c>
      <c r="D4528">
        <f t="shared" si="367"/>
        <v>6</v>
      </c>
      <c r="E4528">
        <v>75</v>
      </c>
      <c r="F4528" s="3">
        <v>381.43299999999999</v>
      </c>
      <c r="G4528" s="3">
        <f t="shared" si="368"/>
        <v>416.58199061999994</v>
      </c>
      <c r="H4528" s="3">
        <f t="shared" si="368"/>
        <v>413.15130973000009</v>
      </c>
      <c r="I4528" s="3">
        <f t="shared" si="368"/>
        <v>414.03328529000015</v>
      </c>
    </row>
    <row r="4529" spans="3:9">
      <c r="C4529" s="2">
        <f t="shared" si="366"/>
        <v>40002</v>
      </c>
      <c r="D4529">
        <f t="shared" si="367"/>
        <v>7</v>
      </c>
      <c r="E4529">
        <v>77</v>
      </c>
      <c r="F4529" s="3">
        <v>392.22800000000001</v>
      </c>
      <c r="G4529" s="3">
        <f t="shared" si="368"/>
        <v>435.13774680000006</v>
      </c>
      <c r="H4529" s="3">
        <f t="shared" si="368"/>
        <v>431.80751946999999</v>
      </c>
      <c r="I4529" s="3">
        <f t="shared" si="368"/>
        <v>434.00346707000068</v>
      </c>
    </row>
    <row r="4530" spans="3:9">
      <c r="C4530" s="2">
        <f t="shared" si="366"/>
        <v>40002</v>
      </c>
      <c r="D4530">
        <f t="shared" si="367"/>
        <v>8</v>
      </c>
      <c r="E4530">
        <v>79</v>
      </c>
      <c r="F4530" s="3">
        <v>429.74099999999999</v>
      </c>
      <c r="G4530" s="3">
        <f t="shared" si="368"/>
        <v>455.22867666000002</v>
      </c>
      <c r="H4530" s="3">
        <f t="shared" si="368"/>
        <v>452.37858393000005</v>
      </c>
      <c r="I4530" s="3">
        <f t="shared" si="368"/>
        <v>455.66715765000077</v>
      </c>
    </row>
    <row r="4531" spans="3:9">
      <c r="C4531" s="2">
        <f t="shared" si="366"/>
        <v>40002</v>
      </c>
      <c r="D4531">
        <f t="shared" si="367"/>
        <v>9</v>
      </c>
      <c r="E4531">
        <v>79</v>
      </c>
      <c r="F4531" s="3">
        <v>485.13299999999998</v>
      </c>
      <c r="G4531" s="3">
        <f t="shared" si="368"/>
        <v>455.22867666000002</v>
      </c>
      <c r="H4531" s="3">
        <f t="shared" si="368"/>
        <v>452.37858393000005</v>
      </c>
      <c r="I4531" s="3">
        <f t="shared" si="368"/>
        <v>455.66715765000077</v>
      </c>
    </row>
    <row r="4532" spans="3:9">
      <c r="C4532" s="2">
        <f t="shared" si="366"/>
        <v>40002</v>
      </c>
      <c r="D4532">
        <f t="shared" si="367"/>
        <v>10</v>
      </c>
      <c r="E4532">
        <v>82</v>
      </c>
      <c r="F4532" s="3">
        <v>531.46600000000001</v>
      </c>
      <c r="G4532" s="3">
        <f t="shared" ref="G4532:I4551" si="369">(G$3*$E4532^4)+(G$4*$E4532^3)+(G$5*$E4532^2)+(G$6*$E4532)+G$7</f>
        <v>488.24352210000006</v>
      </c>
      <c r="H4532" s="3">
        <f t="shared" si="369"/>
        <v>486.94455492000009</v>
      </c>
      <c r="I4532" s="3">
        <f t="shared" si="369"/>
        <v>491.03906547000048</v>
      </c>
    </row>
    <row r="4533" spans="3:9">
      <c r="C4533" s="2">
        <f t="shared" si="366"/>
        <v>40002</v>
      </c>
      <c r="D4533">
        <f t="shared" si="367"/>
        <v>11</v>
      </c>
      <c r="E4533">
        <v>85</v>
      </c>
      <c r="F4533" s="3">
        <v>569.33699999999999</v>
      </c>
      <c r="G4533" s="3">
        <f t="shared" si="369"/>
        <v>524.7125083200001</v>
      </c>
      <c r="H4533" s="3">
        <f t="shared" si="369"/>
        <v>526.12500483000008</v>
      </c>
      <c r="I4533" s="3">
        <f t="shared" si="369"/>
        <v>529.3600149899994</v>
      </c>
    </row>
    <row r="4534" spans="3:9">
      <c r="C4534" s="2">
        <f t="shared" si="366"/>
        <v>40002</v>
      </c>
      <c r="D4534">
        <f t="shared" si="367"/>
        <v>12</v>
      </c>
      <c r="E4534">
        <v>81</v>
      </c>
      <c r="F4534" s="3">
        <v>575.81299999999999</v>
      </c>
      <c r="G4534" s="3">
        <f t="shared" si="369"/>
        <v>476.85478019999982</v>
      </c>
      <c r="H4534" s="3">
        <f t="shared" si="369"/>
        <v>474.91891303000011</v>
      </c>
      <c r="I4534" s="3">
        <f t="shared" si="369"/>
        <v>478.89077783000045</v>
      </c>
    </row>
    <row r="4535" spans="3:9">
      <c r="C4535" s="2">
        <f t="shared" si="366"/>
        <v>40002</v>
      </c>
      <c r="D4535">
        <f t="shared" si="367"/>
        <v>13</v>
      </c>
      <c r="E4535">
        <v>84</v>
      </c>
      <c r="F4535" s="3">
        <v>578.16899999999998</v>
      </c>
      <c r="G4535" s="3">
        <f t="shared" si="369"/>
        <v>512.17238615999986</v>
      </c>
      <c r="H4535" s="3">
        <f t="shared" si="369"/>
        <v>512.54079958</v>
      </c>
      <c r="I4535" s="3">
        <f t="shared" si="369"/>
        <v>516.29809865000061</v>
      </c>
    </row>
    <row r="4536" spans="3:9">
      <c r="C4536" s="2">
        <f t="shared" si="366"/>
        <v>40002</v>
      </c>
      <c r="D4536">
        <f t="shared" si="367"/>
        <v>14</v>
      </c>
      <c r="E4536">
        <v>90</v>
      </c>
      <c r="F4536" s="3">
        <v>591.65099999999995</v>
      </c>
      <c r="G4536" s="3">
        <f t="shared" si="369"/>
        <v>593.1700204199999</v>
      </c>
      <c r="H4536" s="3">
        <f t="shared" si="369"/>
        <v>602.17890987999999</v>
      </c>
      <c r="I4536" s="3">
        <f t="shared" si="369"/>
        <v>597.87810059000003</v>
      </c>
    </row>
    <row r="4537" spans="3:9">
      <c r="C4537" s="2">
        <f t="shared" si="366"/>
        <v>40002</v>
      </c>
      <c r="D4537">
        <f t="shared" si="367"/>
        <v>15</v>
      </c>
      <c r="E4537">
        <v>89</v>
      </c>
      <c r="F4537" s="3">
        <v>591.54600000000005</v>
      </c>
      <c r="G4537" s="3">
        <f t="shared" si="369"/>
        <v>578.71093115999975</v>
      </c>
      <c r="H4537" s="3">
        <f t="shared" si="369"/>
        <v>585.86107422999999</v>
      </c>
      <c r="I4537" s="3">
        <f t="shared" si="369"/>
        <v>583.84864414999993</v>
      </c>
    </row>
    <row r="4538" spans="3:9">
      <c r="C4538" s="2">
        <f t="shared" si="366"/>
        <v>40002</v>
      </c>
      <c r="D4538">
        <f t="shared" si="367"/>
        <v>16</v>
      </c>
      <c r="E4538">
        <v>87</v>
      </c>
      <c r="F4538" s="3">
        <v>585.83299999999997</v>
      </c>
      <c r="G4538" s="3">
        <f t="shared" si="369"/>
        <v>550.94413289999989</v>
      </c>
      <c r="H4538" s="3">
        <f t="shared" si="369"/>
        <v>554.89958737000006</v>
      </c>
      <c r="I4538" s="3">
        <f t="shared" si="369"/>
        <v>556.2149983700001</v>
      </c>
    </row>
    <row r="4539" spans="3:9">
      <c r="C4539" s="2">
        <f t="shared" si="366"/>
        <v>40002</v>
      </c>
      <c r="D4539">
        <f t="shared" si="367"/>
        <v>17</v>
      </c>
      <c r="E4539">
        <v>86</v>
      </c>
      <c r="F4539" s="3">
        <v>583.21199999999999</v>
      </c>
      <c r="G4539" s="3">
        <f t="shared" si="369"/>
        <v>537.63642389999973</v>
      </c>
      <c r="H4539" s="3">
        <f t="shared" si="369"/>
        <v>540.24233368</v>
      </c>
      <c r="I4539" s="3">
        <f t="shared" si="369"/>
        <v>542.6750726299997</v>
      </c>
    </row>
    <row r="4540" spans="3:9">
      <c r="C4540" s="2">
        <f t="shared" si="366"/>
        <v>40002</v>
      </c>
      <c r="D4540">
        <f t="shared" si="367"/>
        <v>18</v>
      </c>
      <c r="E4540">
        <v>86</v>
      </c>
      <c r="F4540" s="3">
        <v>560.58100000000002</v>
      </c>
      <c r="G4540" s="3">
        <f t="shared" si="369"/>
        <v>537.63642389999973</v>
      </c>
      <c r="H4540" s="3">
        <f t="shared" si="369"/>
        <v>540.24233368</v>
      </c>
      <c r="I4540" s="3">
        <f t="shared" si="369"/>
        <v>542.6750726299997</v>
      </c>
    </row>
    <row r="4541" spans="3:9">
      <c r="C4541" s="2">
        <f t="shared" si="366"/>
        <v>40002</v>
      </c>
      <c r="D4541">
        <f t="shared" si="367"/>
        <v>19</v>
      </c>
      <c r="E4541">
        <v>84</v>
      </c>
      <c r="F4541" s="3">
        <v>544.36900000000003</v>
      </c>
      <c r="G4541" s="3">
        <f t="shared" si="369"/>
        <v>512.17238615999986</v>
      </c>
      <c r="H4541" s="3">
        <f t="shared" si="369"/>
        <v>512.54079958</v>
      </c>
      <c r="I4541" s="3">
        <f t="shared" si="369"/>
        <v>516.29809865000061</v>
      </c>
    </row>
    <row r="4542" spans="3:9">
      <c r="C4542" s="2">
        <f t="shared" si="366"/>
        <v>40002</v>
      </c>
      <c r="D4542">
        <f t="shared" si="367"/>
        <v>20</v>
      </c>
      <c r="E4542">
        <v>81</v>
      </c>
      <c r="F4542" s="3">
        <v>527.28099999999995</v>
      </c>
      <c r="G4542" s="3">
        <f t="shared" si="369"/>
        <v>476.85478019999982</v>
      </c>
      <c r="H4542" s="3">
        <f t="shared" si="369"/>
        <v>474.91891303000011</v>
      </c>
      <c r="I4542" s="3">
        <f t="shared" si="369"/>
        <v>478.89077783000045</v>
      </c>
    </row>
    <row r="4543" spans="3:9">
      <c r="C4543" s="2">
        <f t="shared" si="366"/>
        <v>40002</v>
      </c>
      <c r="D4543">
        <f t="shared" si="367"/>
        <v>21</v>
      </c>
      <c r="E4543">
        <v>80</v>
      </c>
      <c r="F4543" s="3">
        <v>507.64600000000002</v>
      </c>
      <c r="G4543" s="3">
        <f t="shared" si="369"/>
        <v>465.84983171999988</v>
      </c>
      <c r="H4543" s="3">
        <f t="shared" si="369"/>
        <v>463.39918978000003</v>
      </c>
      <c r="I4543" s="3">
        <f t="shared" si="369"/>
        <v>467.09328989000102</v>
      </c>
    </row>
    <row r="4544" spans="3:9">
      <c r="C4544" s="2">
        <f t="shared" si="366"/>
        <v>40002</v>
      </c>
      <c r="D4544">
        <f t="shared" si="367"/>
        <v>22</v>
      </c>
      <c r="E4544">
        <v>80</v>
      </c>
      <c r="F4544" s="3">
        <v>471.46499999999997</v>
      </c>
      <c r="G4544" s="3">
        <f t="shared" si="369"/>
        <v>465.84983171999988</v>
      </c>
      <c r="H4544" s="3">
        <f t="shared" si="369"/>
        <v>463.39918978000003</v>
      </c>
      <c r="I4544" s="3">
        <f t="shared" si="369"/>
        <v>467.09328989000102</v>
      </c>
    </row>
    <row r="4545" spans="3:9">
      <c r="C4545" s="2">
        <f t="shared" si="366"/>
        <v>40002</v>
      </c>
      <c r="D4545">
        <f t="shared" si="367"/>
        <v>23</v>
      </c>
      <c r="E4545">
        <v>79</v>
      </c>
      <c r="F4545" s="3">
        <v>417.83</v>
      </c>
      <c r="G4545" s="3">
        <f t="shared" si="369"/>
        <v>455.22867666000002</v>
      </c>
      <c r="H4545" s="3">
        <f t="shared" si="369"/>
        <v>452.37858393000005</v>
      </c>
      <c r="I4545" s="3">
        <f t="shared" si="369"/>
        <v>455.66715765000077</v>
      </c>
    </row>
    <row r="4546" spans="3:9">
      <c r="C4546" s="2">
        <f t="shared" si="366"/>
        <v>40002</v>
      </c>
      <c r="D4546">
        <f t="shared" si="367"/>
        <v>24</v>
      </c>
      <c r="E4546">
        <v>75</v>
      </c>
      <c r="F4546" s="3">
        <v>368.29399999999998</v>
      </c>
      <c r="G4546" s="3">
        <f t="shared" si="369"/>
        <v>416.58199061999994</v>
      </c>
      <c r="H4546" s="3">
        <f t="shared" si="369"/>
        <v>413.15130973000009</v>
      </c>
      <c r="I4546" s="3">
        <f t="shared" si="369"/>
        <v>414.03328529000015</v>
      </c>
    </row>
    <row r="4547" spans="3:9">
      <c r="C4547" s="2">
        <f t="shared" si="366"/>
        <v>40003</v>
      </c>
      <c r="D4547">
        <f t="shared" si="367"/>
        <v>1</v>
      </c>
      <c r="E4547">
        <v>75</v>
      </c>
      <c r="F4547" s="3">
        <v>352.15800000000002</v>
      </c>
      <c r="G4547" s="3">
        <f t="shared" si="369"/>
        <v>416.58199061999994</v>
      </c>
      <c r="H4547" s="3">
        <f t="shared" si="369"/>
        <v>413.15130973000009</v>
      </c>
      <c r="I4547" s="3">
        <f t="shared" si="369"/>
        <v>414.03328529000015</v>
      </c>
    </row>
    <row r="4548" spans="3:9">
      <c r="C4548" s="2">
        <f t="shared" si="366"/>
        <v>40003</v>
      </c>
      <c r="D4548">
        <f t="shared" si="367"/>
        <v>2</v>
      </c>
      <c r="E4548">
        <v>76</v>
      </c>
      <c r="F4548" s="3">
        <v>344.18599999999998</v>
      </c>
      <c r="G4548" s="3">
        <f t="shared" si="369"/>
        <v>425.66797199999996</v>
      </c>
      <c r="H4548" s="3">
        <f t="shared" si="369"/>
        <v>422.24345838000011</v>
      </c>
      <c r="I4548" s="3">
        <f t="shared" si="369"/>
        <v>423.79930353000015</v>
      </c>
    </row>
    <row r="4549" spans="3:9">
      <c r="C4549" s="2">
        <f t="shared" si="366"/>
        <v>40003</v>
      </c>
      <c r="D4549">
        <f t="shared" si="367"/>
        <v>3</v>
      </c>
      <c r="E4549">
        <v>76</v>
      </c>
      <c r="F4549" s="3">
        <v>341.66399999999999</v>
      </c>
      <c r="G4549" s="3">
        <f t="shared" si="369"/>
        <v>425.66797199999996</v>
      </c>
      <c r="H4549" s="3">
        <f t="shared" si="369"/>
        <v>422.24345838000011</v>
      </c>
      <c r="I4549" s="3">
        <f t="shared" si="369"/>
        <v>423.79930353000015</v>
      </c>
    </row>
    <row r="4550" spans="3:9">
      <c r="C4550" s="2">
        <f t="shared" si="366"/>
        <v>40003</v>
      </c>
      <c r="D4550">
        <f t="shared" si="367"/>
        <v>4</v>
      </c>
      <c r="E4550">
        <v>74</v>
      </c>
      <c r="F4550" s="3">
        <v>343.851</v>
      </c>
      <c r="G4550" s="3">
        <f t="shared" si="369"/>
        <v>407.87980266</v>
      </c>
      <c r="H4550" s="3">
        <f t="shared" si="369"/>
        <v>404.5242722800001</v>
      </c>
      <c r="I4550" s="3">
        <f t="shared" si="369"/>
        <v>404.71825114999962</v>
      </c>
    </row>
    <row r="4551" spans="3:9">
      <c r="C4551" s="2">
        <f t="shared" si="366"/>
        <v>40003</v>
      </c>
      <c r="D4551">
        <f t="shared" si="367"/>
        <v>5</v>
      </c>
      <c r="E4551">
        <v>74</v>
      </c>
      <c r="F4551" s="3">
        <v>351.53699999999998</v>
      </c>
      <c r="G4551" s="3">
        <f t="shared" si="369"/>
        <v>407.87980266</v>
      </c>
      <c r="H4551" s="3">
        <f t="shared" si="369"/>
        <v>404.5242722800001</v>
      </c>
      <c r="I4551" s="3">
        <f t="shared" si="369"/>
        <v>404.71825114999962</v>
      </c>
    </row>
    <row r="4552" spans="3:9">
      <c r="C4552" s="2">
        <f t="shared" si="366"/>
        <v>40003</v>
      </c>
      <c r="D4552">
        <f t="shared" si="367"/>
        <v>6</v>
      </c>
      <c r="E4552">
        <v>74</v>
      </c>
      <c r="F4552" s="3">
        <v>370.47399999999999</v>
      </c>
      <c r="G4552" s="3">
        <f t="shared" ref="G4552:I4571" si="370">(G$3*$E4552^4)+(G$4*$E4552^3)+(G$5*$E4552^2)+(G$6*$E4552)+G$7</f>
        <v>407.87980266</v>
      </c>
      <c r="H4552" s="3">
        <f t="shared" si="370"/>
        <v>404.5242722800001</v>
      </c>
      <c r="I4552" s="3">
        <f t="shared" si="370"/>
        <v>404.71825114999962</v>
      </c>
    </row>
    <row r="4553" spans="3:9">
      <c r="C4553" s="2">
        <f t="shared" si="366"/>
        <v>40003</v>
      </c>
      <c r="D4553">
        <f t="shared" si="367"/>
        <v>7</v>
      </c>
      <c r="E4553">
        <v>76</v>
      </c>
      <c r="F4553" s="3">
        <v>385.65800000000002</v>
      </c>
      <c r="G4553" s="3">
        <f t="shared" si="370"/>
        <v>425.66797199999996</v>
      </c>
      <c r="H4553" s="3">
        <f t="shared" si="370"/>
        <v>422.24345838000011</v>
      </c>
      <c r="I4553" s="3">
        <f t="shared" si="370"/>
        <v>423.79930353000015</v>
      </c>
    </row>
    <row r="4554" spans="3:9">
      <c r="C4554" s="2">
        <f t="shared" si="366"/>
        <v>40003</v>
      </c>
      <c r="D4554">
        <f t="shared" si="367"/>
        <v>8</v>
      </c>
      <c r="E4554">
        <v>79</v>
      </c>
      <c r="F4554" s="3">
        <v>424.22699999999998</v>
      </c>
      <c r="G4554" s="3">
        <f t="shared" si="370"/>
        <v>455.22867666000002</v>
      </c>
      <c r="H4554" s="3">
        <f t="shared" si="370"/>
        <v>452.37858393000005</v>
      </c>
      <c r="I4554" s="3">
        <f t="shared" si="370"/>
        <v>455.66715765000077</v>
      </c>
    </row>
    <row r="4555" spans="3:9">
      <c r="C4555" s="2">
        <f t="shared" si="366"/>
        <v>40003</v>
      </c>
      <c r="D4555">
        <f t="shared" si="367"/>
        <v>9</v>
      </c>
      <c r="E4555">
        <v>82</v>
      </c>
      <c r="F4555" s="3">
        <v>490.346</v>
      </c>
      <c r="G4555" s="3">
        <f t="shared" si="370"/>
        <v>488.24352210000006</v>
      </c>
      <c r="H4555" s="3">
        <f t="shared" si="370"/>
        <v>486.94455492000009</v>
      </c>
      <c r="I4555" s="3">
        <f t="shared" si="370"/>
        <v>491.03906547000048</v>
      </c>
    </row>
    <row r="4556" spans="3:9">
      <c r="C4556" s="2">
        <f t="shared" si="366"/>
        <v>40003</v>
      </c>
      <c r="D4556">
        <f t="shared" si="367"/>
        <v>10</v>
      </c>
      <c r="E4556">
        <v>84</v>
      </c>
      <c r="F4556" s="3">
        <v>542.94299999999998</v>
      </c>
      <c r="G4556" s="3">
        <f t="shared" si="370"/>
        <v>512.17238615999986</v>
      </c>
      <c r="H4556" s="3">
        <f t="shared" si="370"/>
        <v>512.54079958</v>
      </c>
      <c r="I4556" s="3">
        <f t="shared" si="370"/>
        <v>516.29809865000061</v>
      </c>
    </row>
    <row r="4557" spans="3:9">
      <c r="C4557" s="2">
        <f t="shared" ref="C4557:C4620" si="371">IF(D4557=1,C4556+1,C4556)</f>
        <v>40003</v>
      </c>
      <c r="D4557">
        <f t="shared" ref="D4557:D4620" si="372">IF(D4556=24,1,D4556+1)</f>
        <v>11</v>
      </c>
      <c r="E4557">
        <v>87</v>
      </c>
      <c r="F4557" s="3">
        <v>574.45699999999999</v>
      </c>
      <c r="G4557" s="3">
        <f t="shared" si="370"/>
        <v>550.94413289999989</v>
      </c>
      <c r="H4557" s="3">
        <f t="shared" si="370"/>
        <v>554.89958737000006</v>
      </c>
      <c r="I4557" s="3">
        <f t="shared" si="370"/>
        <v>556.2149983700001</v>
      </c>
    </row>
    <row r="4558" spans="3:9">
      <c r="C4558" s="2">
        <f t="shared" si="371"/>
        <v>40003</v>
      </c>
      <c r="D4558">
        <f t="shared" si="372"/>
        <v>12</v>
      </c>
      <c r="E4558">
        <v>88</v>
      </c>
      <c r="F4558" s="3">
        <v>592.40300000000002</v>
      </c>
      <c r="G4558" s="3">
        <f t="shared" si="370"/>
        <v>564.63563531999989</v>
      </c>
      <c r="H4558" s="3">
        <f t="shared" si="370"/>
        <v>570.10356714</v>
      </c>
      <c r="I4558" s="3">
        <f t="shared" si="370"/>
        <v>569.94997557000079</v>
      </c>
    </row>
    <row r="4559" spans="3:9">
      <c r="C4559" s="2">
        <f t="shared" si="371"/>
        <v>40003</v>
      </c>
      <c r="D4559">
        <f t="shared" si="372"/>
        <v>13</v>
      </c>
      <c r="E4559">
        <v>88</v>
      </c>
      <c r="F4559" s="3">
        <v>592.524</v>
      </c>
      <c r="G4559" s="3">
        <f t="shared" si="370"/>
        <v>564.63563531999989</v>
      </c>
      <c r="H4559" s="3">
        <f t="shared" si="370"/>
        <v>570.10356714</v>
      </c>
      <c r="I4559" s="3">
        <f t="shared" si="370"/>
        <v>569.94997557000079</v>
      </c>
    </row>
    <row r="4560" spans="3:9">
      <c r="C4560" s="2">
        <f t="shared" si="371"/>
        <v>40003</v>
      </c>
      <c r="D4560">
        <f t="shared" si="372"/>
        <v>14</v>
      </c>
      <c r="E4560">
        <v>89</v>
      </c>
      <c r="F4560" s="3">
        <v>608.25099999999998</v>
      </c>
      <c r="G4560" s="3">
        <f t="shared" si="370"/>
        <v>578.71093115999975</v>
      </c>
      <c r="H4560" s="3">
        <f t="shared" si="370"/>
        <v>585.86107422999999</v>
      </c>
      <c r="I4560" s="3">
        <f t="shared" si="370"/>
        <v>583.84864414999993</v>
      </c>
    </row>
    <row r="4561" spans="3:9">
      <c r="C4561" s="2">
        <f t="shared" si="371"/>
        <v>40003</v>
      </c>
      <c r="D4561">
        <f t="shared" si="372"/>
        <v>15</v>
      </c>
      <c r="E4561">
        <v>89</v>
      </c>
      <c r="F4561" s="3">
        <v>605.29100000000005</v>
      </c>
      <c r="G4561" s="3">
        <f t="shared" si="370"/>
        <v>578.71093115999975</v>
      </c>
      <c r="H4561" s="3">
        <f t="shared" si="370"/>
        <v>585.86107422999999</v>
      </c>
      <c r="I4561" s="3">
        <f t="shared" si="370"/>
        <v>583.84864414999993</v>
      </c>
    </row>
    <row r="4562" spans="3:9">
      <c r="C4562" s="2">
        <f t="shared" si="371"/>
        <v>40003</v>
      </c>
      <c r="D4562">
        <f t="shared" si="372"/>
        <v>16</v>
      </c>
      <c r="E4562">
        <v>86</v>
      </c>
      <c r="F4562" s="3">
        <v>596.495</v>
      </c>
      <c r="G4562" s="3">
        <f t="shared" si="370"/>
        <v>537.63642389999973</v>
      </c>
      <c r="H4562" s="3">
        <f t="shared" si="370"/>
        <v>540.24233368</v>
      </c>
      <c r="I4562" s="3">
        <f t="shared" si="370"/>
        <v>542.6750726299997</v>
      </c>
    </row>
    <row r="4563" spans="3:9">
      <c r="C4563" s="2">
        <f t="shared" si="371"/>
        <v>40003</v>
      </c>
      <c r="D4563">
        <f t="shared" si="372"/>
        <v>17</v>
      </c>
      <c r="E4563">
        <v>82</v>
      </c>
      <c r="F4563" s="3">
        <v>577.9</v>
      </c>
      <c r="G4563" s="3">
        <f t="shared" si="370"/>
        <v>488.24352210000006</v>
      </c>
      <c r="H4563" s="3">
        <f t="shared" si="370"/>
        <v>486.94455492000009</v>
      </c>
      <c r="I4563" s="3">
        <f t="shared" si="370"/>
        <v>491.03906547000048</v>
      </c>
    </row>
    <row r="4564" spans="3:9">
      <c r="C4564" s="2">
        <f t="shared" si="371"/>
        <v>40003</v>
      </c>
      <c r="D4564">
        <f t="shared" si="372"/>
        <v>18</v>
      </c>
      <c r="E4564">
        <v>82</v>
      </c>
      <c r="F4564" s="3">
        <v>533.23500000000001</v>
      </c>
      <c r="G4564" s="3">
        <f t="shared" si="370"/>
        <v>488.24352210000006</v>
      </c>
      <c r="H4564" s="3">
        <f t="shared" si="370"/>
        <v>486.94455492000009</v>
      </c>
      <c r="I4564" s="3">
        <f t="shared" si="370"/>
        <v>491.03906547000048</v>
      </c>
    </row>
    <row r="4565" spans="3:9">
      <c r="C4565" s="2">
        <f t="shared" si="371"/>
        <v>40003</v>
      </c>
      <c r="D4565">
        <f t="shared" si="372"/>
        <v>19</v>
      </c>
      <c r="E4565">
        <v>83</v>
      </c>
      <c r="F4565" s="3">
        <v>517.65200000000004</v>
      </c>
      <c r="G4565" s="3">
        <f t="shared" si="370"/>
        <v>500.01605741999992</v>
      </c>
      <c r="H4565" s="3">
        <f t="shared" si="370"/>
        <v>499.48291668999991</v>
      </c>
      <c r="I4565" s="3">
        <f t="shared" si="370"/>
        <v>503.51605336999916</v>
      </c>
    </row>
    <row r="4566" spans="3:9">
      <c r="C4566" s="2">
        <f t="shared" si="371"/>
        <v>40003</v>
      </c>
      <c r="D4566">
        <f t="shared" si="372"/>
        <v>20</v>
      </c>
      <c r="E4566">
        <v>81</v>
      </c>
      <c r="F4566" s="3">
        <v>502.29399999999998</v>
      </c>
      <c r="G4566" s="3">
        <f t="shared" si="370"/>
        <v>476.85478019999982</v>
      </c>
      <c r="H4566" s="3">
        <f t="shared" si="370"/>
        <v>474.91891303000011</v>
      </c>
      <c r="I4566" s="3">
        <f t="shared" si="370"/>
        <v>478.89077783000045</v>
      </c>
    </row>
    <row r="4567" spans="3:9">
      <c r="C4567" s="2">
        <f t="shared" si="371"/>
        <v>40003</v>
      </c>
      <c r="D4567">
        <f t="shared" si="372"/>
        <v>21</v>
      </c>
      <c r="E4567">
        <v>77</v>
      </c>
      <c r="F4567" s="3">
        <v>495.01100000000002</v>
      </c>
      <c r="G4567" s="3">
        <f t="shared" si="370"/>
        <v>435.13774680000006</v>
      </c>
      <c r="H4567" s="3">
        <f t="shared" si="370"/>
        <v>431.80751946999999</v>
      </c>
      <c r="I4567" s="3">
        <f t="shared" si="370"/>
        <v>434.00346707000068</v>
      </c>
    </row>
    <row r="4568" spans="3:9">
      <c r="C4568" s="2">
        <f t="shared" si="371"/>
        <v>40003</v>
      </c>
      <c r="D4568">
        <f t="shared" si="372"/>
        <v>22</v>
      </c>
      <c r="E4568">
        <v>77</v>
      </c>
      <c r="F4568" s="3">
        <v>467.13900000000001</v>
      </c>
      <c r="G4568" s="3">
        <f t="shared" si="370"/>
        <v>435.13774680000006</v>
      </c>
      <c r="H4568" s="3">
        <f t="shared" si="370"/>
        <v>431.80751946999999</v>
      </c>
      <c r="I4568" s="3">
        <f t="shared" si="370"/>
        <v>434.00346707000068</v>
      </c>
    </row>
    <row r="4569" spans="3:9">
      <c r="C4569" s="2">
        <f t="shared" si="371"/>
        <v>40003</v>
      </c>
      <c r="D4569">
        <f t="shared" si="372"/>
        <v>23</v>
      </c>
      <c r="E4569">
        <v>75</v>
      </c>
      <c r="F4569" s="3">
        <v>419.94</v>
      </c>
      <c r="G4569" s="3">
        <f t="shared" si="370"/>
        <v>416.58199061999994</v>
      </c>
      <c r="H4569" s="3">
        <f t="shared" si="370"/>
        <v>413.15130973000009</v>
      </c>
      <c r="I4569" s="3">
        <f t="shared" si="370"/>
        <v>414.03328529000015</v>
      </c>
    </row>
    <row r="4570" spans="3:9">
      <c r="C4570" s="2">
        <f t="shared" si="371"/>
        <v>40003</v>
      </c>
      <c r="D4570">
        <f t="shared" si="372"/>
        <v>24</v>
      </c>
      <c r="E4570">
        <v>76</v>
      </c>
      <c r="F4570" s="3">
        <v>364.31099999999998</v>
      </c>
      <c r="G4570" s="3">
        <f t="shared" si="370"/>
        <v>425.66797199999996</v>
      </c>
      <c r="H4570" s="3">
        <f t="shared" si="370"/>
        <v>422.24345838000011</v>
      </c>
      <c r="I4570" s="3">
        <f t="shared" si="370"/>
        <v>423.79930353000015</v>
      </c>
    </row>
    <row r="4571" spans="3:9">
      <c r="C4571" s="2">
        <f t="shared" si="371"/>
        <v>40004</v>
      </c>
      <c r="D4571">
        <f t="shared" si="372"/>
        <v>1</v>
      </c>
      <c r="E4571">
        <v>74</v>
      </c>
      <c r="F4571" s="3">
        <v>348.11200000000002</v>
      </c>
      <c r="G4571" s="3">
        <f t="shared" si="370"/>
        <v>407.87980266</v>
      </c>
      <c r="H4571" s="3">
        <f t="shared" si="370"/>
        <v>404.5242722800001</v>
      </c>
      <c r="I4571" s="3">
        <f t="shared" si="370"/>
        <v>404.71825114999962</v>
      </c>
    </row>
    <row r="4572" spans="3:9">
      <c r="C4572" s="2">
        <f t="shared" si="371"/>
        <v>40004</v>
      </c>
      <c r="D4572">
        <f t="shared" si="372"/>
        <v>2</v>
      </c>
      <c r="E4572">
        <v>74</v>
      </c>
      <c r="F4572" s="3">
        <v>339.54599999999999</v>
      </c>
      <c r="G4572" s="3">
        <f t="shared" ref="G4572:I4591" si="373">(G$3*$E4572^4)+(G$4*$E4572^3)+(G$5*$E4572^2)+(G$6*$E4572)+G$7</f>
        <v>407.87980266</v>
      </c>
      <c r="H4572" s="3">
        <f t="shared" si="373"/>
        <v>404.5242722800001</v>
      </c>
      <c r="I4572" s="3">
        <f t="shared" si="373"/>
        <v>404.71825114999962</v>
      </c>
    </row>
    <row r="4573" spans="3:9">
      <c r="C4573" s="2">
        <f t="shared" si="371"/>
        <v>40004</v>
      </c>
      <c r="D4573">
        <f t="shared" si="372"/>
        <v>3</v>
      </c>
      <c r="E4573">
        <v>74</v>
      </c>
      <c r="F4573" s="3">
        <v>336.68799999999999</v>
      </c>
      <c r="G4573" s="3">
        <f t="shared" si="373"/>
        <v>407.87980266</v>
      </c>
      <c r="H4573" s="3">
        <f t="shared" si="373"/>
        <v>404.5242722800001</v>
      </c>
      <c r="I4573" s="3">
        <f t="shared" si="373"/>
        <v>404.71825114999962</v>
      </c>
    </row>
    <row r="4574" spans="3:9">
      <c r="C4574" s="2">
        <f t="shared" si="371"/>
        <v>40004</v>
      </c>
      <c r="D4574">
        <f t="shared" si="372"/>
        <v>4</v>
      </c>
      <c r="E4574">
        <v>74</v>
      </c>
      <c r="F4574" s="3">
        <v>345.80099999999999</v>
      </c>
      <c r="G4574" s="3">
        <f t="shared" si="373"/>
        <v>407.87980266</v>
      </c>
      <c r="H4574" s="3">
        <f t="shared" si="373"/>
        <v>404.5242722800001</v>
      </c>
      <c r="I4574" s="3">
        <f t="shared" si="373"/>
        <v>404.71825114999962</v>
      </c>
    </row>
    <row r="4575" spans="3:9">
      <c r="C4575" s="2">
        <f t="shared" si="371"/>
        <v>40004</v>
      </c>
      <c r="D4575">
        <f t="shared" si="372"/>
        <v>5</v>
      </c>
      <c r="E4575">
        <v>75</v>
      </c>
      <c r="F4575" s="3">
        <v>354.12</v>
      </c>
      <c r="G4575" s="3">
        <f t="shared" si="373"/>
        <v>416.58199061999994</v>
      </c>
      <c r="H4575" s="3">
        <f t="shared" si="373"/>
        <v>413.15130973000009</v>
      </c>
      <c r="I4575" s="3">
        <f t="shared" si="373"/>
        <v>414.03328529000015</v>
      </c>
    </row>
    <row r="4576" spans="3:9">
      <c r="C4576" s="2">
        <f t="shared" si="371"/>
        <v>40004</v>
      </c>
      <c r="D4576">
        <f t="shared" si="372"/>
        <v>6</v>
      </c>
      <c r="E4576">
        <v>74</v>
      </c>
      <c r="F4576" s="3">
        <v>369.74</v>
      </c>
      <c r="G4576" s="3">
        <f t="shared" si="373"/>
        <v>407.87980266</v>
      </c>
      <c r="H4576" s="3">
        <f t="shared" si="373"/>
        <v>404.5242722800001</v>
      </c>
      <c r="I4576" s="3">
        <f t="shared" si="373"/>
        <v>404.71825114999962</v>
      </c>
    </row>
    <row r="4577" spans="3:9">
      <c r="C4577" s="2">
        <f t="shared" si="371"/>
        <v>40004</v>
      </c>
      <c r="D4577">
        <f t="shared" si="372"/>
        <v>7</v>
      </c>
      <c r="E4577">
        <v>77</v>
      </c>
      <c r="F4577" s="3">
        <v>378.71800000000002</v>
      </c>
      <c r="G4577" s="3">
        <f t="shared" si="373"/>
        <v>435.13774680000006</v>
      </c>
      <c r="H4577" s="3">
        <f t="shared" si="373"/>
        <v>431.80751946999999</v>
      </c>
      <c r="I4577" s="3">
        <f t="shared" si="373"/>
        <v>434.00346707000068</v>
      </c>
    </row>
    <row r="4578" spans="3:9">
      <c r="C4578" s="2">
        <f t="shared" si="371"/>
        <v>40004</v>
      </c>
      <c r="D4578">
        <f t="shared" si="372"/>
        <v>8</v>
      </c>
      <c r="E4578">
        <v>77</v>
      </c>
      <c r="F4578" s="3">
        <v>412.685</v>
      </c>
      <c r="G4578" s="3">
        <f t="shared" si="373"/>
        <v>435.13774680000006</v>
      </c>
      <c r="H4578" s="3">
        <f t="shared" si="373"/>
        <v>431.80751946999999</v>
      </c>
      <c r="I4578" s="3">
        <f t="shared" si="373"/>
        <v>434.00346707000068</v>
      </c>
    </row>
    <row r="4579" spans="3:9">
      <c r="C4579" s="2">
        <f t="shared" si="371"/>
        <v>40004</v>
      </c>
      <c r="D4579">
        <f t="shared" si="372"/>
        <v>9</v>
      </c>
      <c r="E4579">
        <v>81</v>
      </c>
      <c r="F4579" s="3">
        <v>475.06</v>
      </c>
      <c r="G4579" s="3">
        <f t="shared" si="373"/>
        <v>476.85478019999982</v>
      </c>
      <c r="H4579" s="3">
        <f t="shared" si="373"/>
        <v>474.91891303000011</v>
      </c>
      <c r="I4579" s="3">
        <f t="shared" si="373"/>
        <v>478.89077783000045</v>
      </c>
    </row>
    <row r="4580" spans="3:9">
      <c r="C4580" s="2">
        <f t="shared" si="371"/>
        <v>40004</v>
      </c>
      <c r="D4580">
        <f t="shared" si="372"/>
        <v>10</v>
      </c>
      <c r="E4580">
        <v>82</v>
      </c>
      <c r="F4580" s="3">
        <v>534.245</v>
      </c>
      <c r="G4580" s="3">
        <f t="shared" si="373"/>
        <v>488.24352210000006</v>
      </c>
      <c r="H4580" s="3">
        <f t="shared" si="373"/>
        <v>486.94455492000009</v>
      </c>
      <c r="I4580" s="3">
        <f t="shared" si="373"/>
        <v>491.03906547000048</v>
      </c>
    </row>
    <row r="4581" spans="3:9">
      <c r="C4581" s="2">
        <f t="shared" si="371"/>
        <v>40004</v>
      </c>
      <c r="D4581">
        <f t="shared" si="372"/>
        <v>11</v>
      </c>
      <c r="E4581">
        <v>82</v>
      </c>
      <c r="F4581" s="3">
        <v>560.33600000000001</v>
      </c>
      <c r="G4581" s="3">
        <f t="shared" si="373"/>
        <v>488.24352210000006</v>
      </c>
      <c r="H4581" s="3">
        <f t="shared" si="373"/>
        <v>486.94455492000009</v>
      </c>
      <c r="I4581" s="3">
        <f t="shared" si="373"/>
        <v>491.03906547000048</v>
      </c>
    </row>
    <row r="4582" spans="3:9">
      <c r="C4582" s="2">
        <f t="shared" si="371"/>
        <v>40004</v>
      </c>
      <c r="D4582">
        <f t="shared" si="372"/>
        <v>12</v>
      </c>
      <c r="E4582">
        <v>86</v>
      </c>
      <c r="F4582" s="3">
        <v>575.94100000000003</v>
      </c>
      <c r="G4582" s="3">
        <f t="shared" si="373"/>
        <v>537.63642389999973</v>
      </c>
      <c r="H4582" s="3">
        <f t="shared" si="373"/>
        <v>540.24233368</v>
      </c>
      <c r="I4582" s="3">
        <f t="shared" si="373"/>
        <v>542.6750726299997</v>
      </c>
    </row>
    <row r="4583" spans="3:9">
      <c r="C4583" s="2">
        <f t="shared" si="371"/>
        <v>40004</v>
      </c>
      <c r="D4583">
        <f t="shared" si="372"/>
        <v>13</v>
      </c>
      <c r="E4583">
        <v>86</v>
      </c>
      <c r="F4583" s="3">
        <v>586.78599999999994</v>
      </c>
      <c r="G4583" s="3">
        <f t="shared" si="373"/>
        <v>537.63642389999973</v>
      </c>
      <c r="H4583" s="3">
        <f t="shared" si="373"/>
        <v>540.24233368</v>
      </c>
      <c r="I4583" s="3">
        <f t="shared" si="373"/>
        <v>542.6750726299997</v>
      </c>
    </row>
    <row r="4584" spans="3:9">
      <c r="C4584" s="2">
        <f t="shared" si="371"/>
        <v>40004</v>
      </c>
      <c r="D4584">
        <f t="shared" si="372"/>
        <v>14</v>
      </c>
      <c r="E4584">
        <v>86</v>
      </c>
      <c r="F4584" s="3">
        <v>593.02300000000002</v>
      </c>
      <c r="G4584" s="3">
        <f t="shared" si="373"/>
        <v>537.63642389999973</v>
      </c>
      <c r="H4584" s="3">
        <f t="shared" si="373"/>
        <v>540.24233368</v>
      </c>
      <c r="I4584" s="3">
        <f t="shared" si="373"/>
        <v>542.6750726299997</v>
      </c>
    </row>
    <row r="4585" spans="3:9">
      <c r="C4585" s="2">
        <f t="shared" si="371"/>
        <v>40004</v>
      </c>
      <c r="D4585">
        <f t="shared" si="372"/>
        <v>15</v>
      </c>
      <c r="E4585">
        <v>86</v>
      </c>
      <c r="F4585" s="3">
        <v>592.68299999999999</v>
      </c>
      <c r="G4585" s="3">
        <f t="shared" si="373"/>
        <v>537.63642389999973</v>
      </c>
      <c r="H4585" s="3">
        <f t="shared" si="373"/>
        <v>540.24233368</v>
      </c>
      <c r="I4585" s="3">
        <f t="shared" si="373"/>
        <v>542.6750726299997</v>
      </c>
    </row>
    <row r="4586" spans="3:9">
      <c r="C4586" s="2">
        <f t="shared" si="371"/>
        <v>40004</v>
      </c>
      <c r="D4586">
        <f t="shared" si="372"/>
        <v>16</v>
      </c>
      <c r="E4586">
        <v>84</v>
      </c>
      <c r="F4586" s="3">
        <v>586.05600000000004</v>
      </c>
      <c r="G4586" s="3">
        <f t="shared" si="373"/>
        <v>512.17238615999986</v>
      </c>
      <c r="H4586" s="3">
        <f t="shared" si="373"/>
        <v>512.54079958</v>
      </c>
      <c r="I4586" s="3">
        <f t="shared" si="373"/>
        <v>516.29809865000061</v>
      </c>
    </row>
    <row r="4587" spans="3:9">
      <c r="C4587" s="2">
        <f t="shared" si="371"/>
        <v>40004</v>
      </c>
      <c r="D4587">
        <f t="shared" si="372"/>
        <v>17</v>
      </c>
      <c r="E4587">
        <v>84</v>
      </c>
      <c r="F4587" s="3">
        <v>573.30499999999995</v>
      </c>
      <c r="G4587" s="3">
        <f t="shared" si="373"/>
        <v>512.17238615999986</v>
      </c>
      <c r="H4587" s="3">
        <f t="shared" si="373"/>
        <v>512.54079958</v>
      </c>
      <c r="I4587" s="3">
        <f t="shared" si="373"/>
        <v>516.29809865000061</v>
      </c>
    </row>
    <row r="4588" spans="3:9">
      <c r="C4588" s="2">
        <f t="shared" si="371"/>
        <v>40004</v>
      </c>
      <c r="D4588">
        <f t="shared" si="372"/>
        <v>18</v>
      </c>
      <c r="E4588">
        <v>84</v>
      </c>
      <c r="F4588" s="3">
        <v>554.846</v>
      </c>
      <c r="G4588" s="3">
        <f t="shared" si="373"/>
        <v>512.17238615999986</v>
      </c>
      <c r="H4588" s="3">
        <f t="shared" si="373"/>
        <v>512.54079958</v>
      </c>
      <c r="I4588" s="3">
        <f t="shared" si="373"/>
        <v>516.29809865000061</v>
      </c>
    </row>
    <row r="4589" spans="3:9">
      <c r="C4589" s="2">
        <f t="shared" si="371"/>
        <v>40004</v>
      </c>
      <c r="D4589">
        <f t="shared" si="372"/>
        <v>19</v>
      </c>
      <c r="E4589">
        <v>82</v>
      </c>
      <c r="F4589" s="3">
        <v>542.26300000000003</v>
      </c>
      <c r="G4589" s="3">
        <f t="shared" si="373"/>
        <v>488.24352210000006</v>
      </c>
      <c r="H4589" s="3">
        <f t="shared" si="373"/>
        <v>486.94455492000009</v>
      </c>
      <c r="I4589" s="3">
        <f t="shared" si="373"/>
        <v>491.03906547000048</v>
      </c>
    </row>
    <row r="4590" spans="3:9">
      <c r="C4590" s="2">
        <f t="shared" si="371"/>
        <v>40004</v>
      </c>
      <c r="D4590">
        <f t="shared" si="372"/>
        <v>20</v>
      </c>
      <c r="E4590">
        <v>80</v>
      </c>
      <c r="F4590" s="3">
        <v>533.31100000000004</v>
      </c>
      <c r="G4590" s="3">
        <f t="shared" si="373"/>
        <v>465.84983171999988</v>
      </c>
      <c r="H4590" s="3">
        <f t="shared" si="373"/>
        <v>463.39918978000003</v>
      </c>
      <c r="I4590" s="3">
        <f t="shared" si="373"/>
        <v>467.09328989000102</v>
      </c>
    </row>
    <row r="4591" spans="3:9">
      <c r="C4591" s="2">
        <f t="shared" si="371"/>
        <v>40004</v>
      </c>
      <c r="D4591">
        <f t="shared" si="372"/>
        <v>21</v>
      </c>
      <c r="E4591">
        <v>79</v>
      </c>
      <c r="F4591" s="3">
        <v>524.51</v>
      </c>
      <c r="G4591" s="3">
        <f t="shared" si="373"/>
        <v>455.22867666000002</v>
      </c>
      <c r="H4591" s="3">
        <f t="shared" si="373"/>
        <v>452.37858393000005</v>
      </c>
      <c r="I4591" s="3">
        <f t="shared" si="373"/>
        <v>455.66715765000077</v>
      </c>
    </row>
    <row r="4592" spans="3:9">
      <c r="C4592" s="2">
        <f t="shared" si="371"/>
        <v>40004</v>
      </c>
      <c r="D4592">
        <f t="shared" si="372"/>
        <v>22</v>
      </c>
      <c r="E4592">
        <v>78</v>
      </c>
      <c r="F4592" s="3">
        <v>492.94099999999997</v>
      </c>
      <c r="G4592" s="3">
        <f t="shared" ref="G4592:I4611" si="374">(G$3*$E4592^4)+(G$4*$E4592^3)+(G$5*$E4592^2)+(G$6*$E4592)+G$7</f>
        <v>444.99131502</v>
      </c>
      <c r="H4592" s="3">
        <f t="shared" si="374"/>
        <v>441.85029423999998</v>
      </c>
      <c r="I4592" s="3">
        <f t="shared" si="374"/>
        <v>444.63139367000173</v>
      </c>
    </row>
    <row r="4593" spans="3:9">
      <c r="C4593" s="2">
        <f t="shared" si="371"/>
        <v>40004</v>
      </c>
      <c r="D4593">
        <f t="shared" si="372"/>
        <v>23</v>
      </c>
      <c r="E4593">
        <v>77</v>
      </c>
      <c r="F4593" s="3">
        <v>446.291</v>
      </c>
      <c r="G4593" s="3">
        <f t="shared" si="374"/>
        <v>435.13774680000006</v>
      </c>
      <c r="H4593" s="3">
        <f t="shared" si="374"/>
        <v>431.80751946999999</v>
      </c>
      <c r="I4593" s="3">
        <f t="shared" si="374"/>
        <v>434.00346707000068</v>
      </c>
    </row>
    <row r="4594" spans="3:9">
      <c r="C4594" s="2">
        <f t="shared" si="371"/>
        <v>40004</v>
      </c>
      <c r="D4594">
        <f t="shared" si="372"/>
        <v>24</v>
      </c>
      <c r="E4594">
        <v>76</v>
      </c>
      <c r="F4594" s="3">
        <v>395.1</v>
      </c>
      <c r="G4594" s="3">
        <f t="shared" si="374"/>
        <v>425.66797199999996</v>
      </c>
      <c r="H4594" s="3">
        <f t="shared" si="374"/>
        <v>422.24345838000011</v>
      </c>
      <c r="I4594" s="3">
        <f t="shared" si="374"/>
        <v>423.79930353000015</v>
      </c>
    </row>
    <row r="4595" spans="3:9">
      <c r="C4595" s="2">
        <f t="shared" si="371"/>
        <v>40005</v>
      </c>
      <c r="D4595">
        <f t="shared" si="372"/>
        <v>1</v>
      </c>
      <c r="E4595">
        <v>75</v>
      </c>
      <c r="F4595" s="3">
        <v>371.28899999999999</v>
      </c>
      <c r="G4595" s="3">
        <f t="shared" si="374"/>
        <v>416.58199061999994</v>
      </c>
      <c r="H4595" s="3">
        <f t="shared" si="374"/>
        <v>413.15130973000009</v>
      </c>
      <c r="I4595" s="3">
        <f t="shared" si="374"/>
        <v>414.03328529000015</v>
      </c>
    </row>
    <row r="4596" spans="3:9">
      <c r="C4596" s="2">
        <f t="shared" si="371"/>
        <v>40005</v>
      </c>
      <c r="D4596">
        <f t="shared" si="372"/>
        <v>2</v>
      </c>
      <c r="E4596">
        <v>75</v>
      </c>
      <c r="F4596" s="3">
        <v>353.34500000000003</v>
      </c>
      <c r="G4596" s="3">
        <f t="shared" si="374"/>
        <v>416.58199061999994</v>
      </c>
      <c r="H4596" s="3">
        <f t="shared" si="374"/>
        <v>413.15130973000009</v>
      </c>
      <c r="I4596" s="3">
        <f t="shared" si="374"/>
        <v>414.03328529000015</v>
      </c>
    </row>
    <row r="4597" spans="3:9">
      <c r="C4597" s="2">
        <f t="shared" si="371"/>
        <v>40005</v>
      </c>
      <c r="D4597">
        <f t="shared" si="372"/>
        <v>3</v>
      </c>
      <c r="E4597">
        <v>76</v>
      </c>
      <c r="F4597" s="3">
        <v>348.63400000000001</v>
      </c>
      <c r="G4597" s="3">
        <f t="shared" si="374"/>
        <v>425.66797199999996</v>
      </c>
      <c r="H4597" s="3">
        <f t="shared" si="374"/>
        <v>422.24345838000011</v>
      </c>
      <c r="I4597" s="3">
        <f t="shared" si="374"/>
        <v>423.79930353000015</v>
      </c>
    </row>
    <row r="4598" spans="3:9">
      <c r="C4598" s="2">
        <f t="shared" si="371"/>
        <v>40005</v>
      </c>
      <c r="D4598">
        <f t="shared" si="372"/>
        <v>4</v>
      </c>
      <c r="E4598">
        <v>75</v>
      </c>
      <c r="F4598" s="3">
        <v>348.22</v>
      </c>
      <c r="G4598" s="3">
        <f t="shared" si="374"/>
        <v>416.58199061999994</v>
      </c>
      <c r="H4598" s="3">
        <f t="shared" si="374"/>
        <v>413.15130973000009</v>
      </c>
      <c r="I4598" s="3">
        <f t="shared" si="374"/>
        <v>414.03328529000015</v>
      </c>
    </row>
    <row r="4599" spans="3:9">
      <c r="C4599" s="2">
        <f t="shared" si="371"/>
        <v>40005</v>
      </c>
      <c r="D4599">
        <f t="shared" si="372"/>
        <v>5</v>
      </c>
      <c r="E4599">
        <v>75</v>
      </c>
      <c r="F4599" s="3">
        <v>350.44799999999998</v>
      </c>
      <c r="G4599" s="3">
        <f t="shared" si="374"/>
        <v>416.58199061999994</v>
      </c>
      <c r="H4599" s="3">
        <f t="shared" si="374"/>
        <v>413.15130973000009</v>
      </c>
      <c r="I4599" s="3">
        <f t="shared" si="374"/>
        <v>414.03328529000015</v>
      </c>
    </row>
    <row r="4600" spans="3:9">
      <c r="C4600" s="2">
        <f t="shared" si="371"/>
        <v>40005</v>
      </c>
      <c r="D4600">
        <f t="shared" si="372"/>
        <v>6</v>
      </c>
      <c r="E4600">
        <v>74</v>
      </c>
      <c r="F4600" s="3">
        <v>367.28100000000001</v>
      </c>
      <c r="G4600" s="3">
        <f t="shared" si="374"/>
        <v>407.87980266</v>
      </c>
      <c r="H4600" s="3">
        <f t="shared" si="374"/>
        <v>404.5242722800001</v>
      </c>
      <c r="I4600" s="3">
        <f t="shared" si="374"/>
        <v>404.71825114999962</v>
      </c>
    </row>
    <row r="4601" spans="3:9">
      <c r="C4601" s="2">
        <f t="shared" si="371"/>
        <v>40005</v>
      </c>
      <c r="D4601">
        <f t="shared" si="372"/>
        <v>7</v>
      </c>
      <c r="E4601">
        <v>75</v>
      </c>
      <c r="F4601" s="3">
        <v>357.90100000000001</v>
      </c>
      <c r="G4601" s="3">
        <f t="shared" si="374"/>
        <v>416.58199061999994</v>
      </c>
      <c r="H4601" s="3">
        <f t="shared" si="374"/>
        <v>413.15130973000009</v>
      </c>
      <c r="I4601" s="3">
        <f t="shared" si="374"/>
        <v>414.03328529000015</v>
      </c>
    </row>
    <row r="4602" spans="3:9">
      <c r="C4602" s="2">
        <f t="shared" si="371"/>
        <v>40005</v>
      </c>
      <c r="D4602">
        <f t="shared" si="372"/>
        <v>8</v>
      </c>
      <c r="E4602">
        <v>78</v>
      </c>
      <c r="F4602" s="3">
        <v>368.71699999999998</v>
      </c>
      <c r="G4602" s="3">
        <f t="shared" si="374"/>
        <v>444.99131502</v>
      </c>
      <c r="H4602" s="3">
        <f t="shared" si="374"/>
        <v>441.85029423999998</v>
      </c>
      <c r="I4602" s="3">
        <f t="shared" si="374"/>
        <v>444.63139367000173</v>
      </c>
    </row>
    <row r="4603" spans="3:9">
      <c r="C4603" s="2">
        <f t="shared" si="371"/>
        <v>40005</v>
      </c>
      <c r="D4603">
        <f t="shared" si="372"/>
        <v>9</v>
      </c>
      <c r="E4603">
        <v>80</v>
      </c>
      <c r="F4603" s="3">
        <v>411.42399999999998</v>
      </c>
      <c r="G4603" s="3">
        <f t="shared" si="374"/>
        <v>465.84983171999988</v>
      </c>
      <c r="H4603" s="3">
        <f t="shared" si="374"/>
        <v>463.39918978000003</v>
      </c>
      <c r="I4603" s="3">
        <f t="shared" si="374"/>
        <v>467.09328989000102</v>
      </c>
    </row>
    <row r="4604" spans="3:9">
      <c r="C4604" s="2">
        <f t="shared" si="371"/>
        <v>40005</v>
      </c>
      <c r="D4604">
        <f t="shared" si="372"/>
        <v>10</v>
      </c>
      <c r="E4604">
        <v>82</v>
      </c>
      <c r="F4604" s="3">
        <v>454.18900000000002</v>
      </c>
      <c r="G4604" s="3">
        <f t="shared" si="374"/>
        <v>488.24352210000006</v>
      </c>
      <c r="H4604" s="3">
        <f t="shared" si="374"/>
        <v>486.94455492000009</v>
      </c>
      <c r="I4604" s="3">
        <f t="shared" si="374"/>
        <v>491.03906547000048</v>
      </c>
    </row>
    <row r="4605" spans="3:9">
      <c r="C4605" s="2">
        <f t="shared" si="371"/>
        <v>40005</v>
      </c>
      <c r="D4605">
        <f t="shared" si="372"/>
        <v>11</v>
      </c>
      <c r="E4605">
        <v>84</v>
      </c>
      <c r="F4605" s="3">
        <v>490.577</v>
      </c>
      <c r="G4605" s="3">
        <f t="shared" si="374"/>
        <v>512.17238615999986</v>
      </c>
      <c r="H4605" s="3">
        <f t="shared" si="374"/>
        <v>512.54079958</v>
      </c>
      <c r="I4605" s="3">
        <f t="shared" si="374"/>
        <v>516.29809865000061</v>
      </c>
    </row>
    <row r="4606" spans="3:9">
      <c r="C4606" s="2">
        <f t="shared" si="371"/>
        <v>40005</v>
      </c>
      <c r="D4606">
        <f t="shared" si="372"/>
        <v>12</v>
      </c>
      <c r="E4606">
        <v>86</v>
      </c>
      <c r="F4606" s="3">
        <v>509.80200000000002</v>
      </c>
      <c r="G4606" s="3">
        <f t="shared" si="374"/>
        <v>537.63642389999973</v>
      </c>
      <c r="H4606" s="3">
        <f t="shared" si="374"/>
        <v>540.24233368</v>
      </c>
      <c r="I4606" s="3">
        <f t="shared" si="374"/>
        <v>542.6750726299997</v>
      </c>
    </row>
    <row r="4607" spans="3:9">
      <c r="C4607" s="2">
        <f t="shared" si="371"/>
        <v>40005</v>
      </c>
      <c r="D4607">
        <f t="shared" si="372"/>
        <v>13</v>
      </c>
      <c r="E4607">
        <v>85</v>
      </c>
      <c r="F4607" s="3">
        <v>514.92700000000002</v>
      </c>
      <c r="G4607" s="3">
        <f t="shared" si="374"/>
        <v>524.7125083200001</v>
      </c>
      <c r="H4607" s="3">
        <f t="shared" si="374"/>
        <v>526.12500483000008</v>
      </c>
      <c r="I4607" s="3">
        <f t="shared" si="374"/>
        <v>529.3600149899994</v>
      </c>
    </row>
    <row r="4608" spans="3:9">
      <c r="C4608" s="2">
        <f t="shared" si="371"/>
        <v>40005</v>
      </c>
      <c r="D4608">
        <f t="shared" si="372"/>
        <v>14</v>
      </c>
      <c r="E4608">
        <v>87</v>
      </c>
      <c r="F4608" s="3">
        <v>527.65499999999997</v>
      </c>
      <c r="G4608" s="3">
        <f t="shared" si="374"/>
        <v>550.94413289999989</v>
      </c>
      <c r="H4608" s="3">
        <f t="shared" si="374"/>
        <v>554.89958737000006</v>
      </c>
      <c r="I4608" s="3">
        <f t="shared" si="374"/>
        <v>556.2149983700001</v>
      </c>
    </row>
    <row r="4609" spans="3:9">
      <c r="C4609" s="2">
        <f t="shared" si="371"/>
        <v>40005</v>
      </c>
      <c r="D4609">
        <f t="shared" si="372"/>
        <v>15</v>
      </c>
      <c r="E4609">
        <v>86</v>
      </c>
      <c r="F4609" s="3">
        <v>536.90099999999995</v>
      </c>
      <c r="G4609" s="3">
        <f t="shared" si="374"/>
        <v>537.63642389999973</v>
      </c>
      <c r="H4609" s="3">
        <f t="shared" si="374"/>
        <v>540.24233368</v>
      </c>
      <c r="I4609" s="3">
        <f t="shared" si="374"/>
        <v>542.6750726299997</v>
      </c>
    </row>
    <row r="4610" spans="3:9">
      <c r="C4610" s="2">
        <f t="shared" si="371"/>
        <v>40005</v>
      </c>
      <c r="D4610">
        <f t="shared" si="372"/>
        <v>16</v>
      </c>
      <c r="E4610">
        <v>85</v>
      </c>
      <c r="F4610" s="3">
        <v>551.26800000000003</v>
      </c>
      <c r="G4610" s="3">
        <f t="shared" si="374"/>
        <v>524.7125083200001</v>
      </c>
      <c r="H4610" s="3">
        <f t="shared" si="374"/>
        <v>526.12500483000008</v>
      </c>
      <c r="I4610" s="3">
        <f t="shared" si="374"/>
        <v>529.3600149899994</v>
      </c>
    </row>
    <row r="4611" spans="3:9">
      <c r="C4611" s="2">
        <f t="shared" si="371"/>
        <v>40005</v>
      </c>
      <c r="D4611">
        <f t="shared" si="372"/>
        <v>17</v>
      </c>
      <c r="E4611">
        <v>84</v>
      </c>
      <c r="F4611" s="3">
        <v>558.399</v>
      </c>
      <c r="G4611" s="3">
        <f t="shared" si="374"/>
        <v>512.17238615999986</v>
      </c>
      <c r="H4611" s="3">
        <f t="shared" si="374"/>
        <v>512.54079958</v>
      </c>
      <c r="I4611" s="3">
        <f t="shared" si="374"/>
        <v>516.29809865000061</v>
      </c>
    </row>
    <row r="4612" spans="3:9">
      <c r="C4612" s="2">
        <f t="shared" si="371"/>
        <v>40005</v>
      </c>
      <c r="D4612">
        <f t="shared" si="372"/>
        <v>18</v>
      </c>
      <c r="E4612">
        <v>83</v>
      </c>
      <c r="F4612" s="3">
        <v>544.98900000000003</v>
      </c>
      <c r="G4612" s="3">
        <f t="shared" ref="G4612:I4631" si="375">(G$3*$E4612^4)+(G$4*$E4612^3)+(G$5*$E4612^2)+(G$6*$E4612)+G$7</f>
        <v>500.01605741999992</v>
      </c>
      <c r="H4612" s="3">
        <f t="shared" si="375"/>
        <v>499.48291668999991</v>
      </c>
      <c r="I4612" s="3">
        <f t="shared" si="375"/>
        <v>503.51605336999916</v>
      </c>
    </row>
    <row r="4613" spans="3:9">
      <c r="C4613" s="2">
        <f t="shared" si="371"/>
        <v>40005</v>
      </c>
      <c r="D4613">
        <f t="shared" si="372"/>
        <v>19</v>
      </c>
      <c r="E4613">
        <v>82</v>
      </c>
      <c r="F4613" s="3">
        <v>531.94100000000003</v>
      </c>
      <c r="G4613" s="3">
        <f t="shared" si="375"/>
        <v>488.24352210000006</v>
      </c>
      <c r="H4613" s="3">
        <f t="shared" si="375"/>
        <v>486.94455492000009</v>
      </c>
      <c r="I4613" s="3">
        <f t="shared" si="375"/>
        <v>491.03906547000048</v>
      </c>
    </row>
    <row r="4614" spans="3:9">
      <c r="C4614" s="2">
        <f t="shared" si="371"/>
        <v>40005</v>
      </c>
      <c r="D4614">
        <f t="shared" si="372"/>
        <v>20</v>
      </c>
      <c r="E4614">
        <v>81</v>
      </c>
      <c r="F4614" s="3">
        <v>520.47199999999998</v>
      </c>
      <c r="G4614" s="3">
        <f t="shared" si="375"/>
        <v>476.85478019999982</v>
      </c>
      <c r="H4614" s="3">
        <f t="shared" si="375"/>
        <v>474.91891303000011</v>
      </c>
      <c r="I4614" s="3">
        <f t="shared" si="375"/>
        <v>478.89077783000045</v>
      </c>
    </row>
    <row r="4615" spans="3:9">
      <c r="C4615" s="2">
        <f t="shared" si="371"/>
        <v>40005</v>
      </c>
      <c r="D4615">
        <f t="shared" si="372"/>
        <v>21</v>
      </c>
      <c r="E4615">
        <v>80</v>
      </c>
      <c r="F4615" s="3">
        <v>521.29100000000005</v>
      </c>
      <c r="G4615" s="3">
        <f t="shared" si="375"/>
        <v>465.84983171999988</v>
      </c>
      <c r="H4615" s="3">
        <f t="shared" si="375"/>
        <v>463.39918978000003</v>
      </c>
      <c r="I4615" s="3">
        <f t="shared" si="375"/>
        <v>467.09328989000102</v>
      </c>
    </row>
    <row r="4616" spans="3:9">
      <c r="C4616" s="2">
        <f t="shared" si="371"/>
        <v>40005</v>
      </c>
      <c r="D4616">
        <f t="shared" si="372"/>
        <v>22</v>
      </c>
      <c r="E4616">
        <v>79</v>
      </c>
      <c r="F4616" s="3">
        <v>493.55900000000003</v>
      </c>
      <c r="G4616" s="3">
        <f t="shared" si="375"/>
        <v>455.22867666000002</v>
      </c>
      <c r="H4616" s="3">
        <f t="shared" si="375"/>
        <v>452.37858393000005</v>
      </c>
      <c r="I4616" s="3">
        <f t="shared" si="375"/>
        <v>455.66715765000077</v>
      </c>
    </row>
    <row r="4617" spans="3:9">
      <c r="C4617" s="2">
        <f t="shared" si="371"/>
        <v>40005</v>
      </c>
      <c r="D4617">
        <f t="shared" si="372"/>
        <v>23</v>
      </c>
      <c r="E4617">
        <v>80</v>
      </c>
      <c r="F4617" s="3">
        <v>445.49599999999998</v>
      </c>
      <c r="G4617" s="3">
        <f t="shared" si="375"/>
        <v>465.84983171999988</v>
      </c>
      <c r="H4617" s="3">
        <f t="shared" si="375"/>
        <v>463.39918978000003</v>
      </c>
      <c r="I4617" s="3">
        <f t="shared" si="375"/>
        <v>467.09328989000102</v>
      </c>
    </row>
    <row r="4618" spans="3:9">
      <c r="C4618" s="2">
        <f t="shared" si="371"/>
        <v>40005</v>
      </c>
      <c r="D4618">
        <f t="shared" si="372"/>
        <v>24</v>
      </c>
      <c r="E4618">
        <v>79</v>
      </c>
      <c r="F4618" s="3">
        <v>398.71499999999997</v>
      </c>
      <c r="G4618" s="3">
        <f t="shared" si="375"/>
        <v>455.22867666000002</v>
      </c>
      <c r="H4618" s="3">
        <f t="shared" si="375"/>
        <v>452.37858393000005</v>
      </c>
      <c r="I4618" s="3">
        <f t="shared" si="375"/>
        <v>455.66715765000077</v>
      </c>
    </row>
    <row r="4619" spans="3:9">
      <c r="C4619" s="2">
        <f t="shared" si="371"/>
        <v>40006</v>
      </c>
      <c r="D4619">
        <f t="shared" si="372"/>
        <v>1</v>
      </c>
      <c r="E4619">
        <v>76</v>
      </c>
      <c r="F4619" s="3">
        <v>371.54399999999998</v>
      </c>
      <c r="G4619" s="3">
        <f t="shared" si="375"/>
        <v>425.66797199999996</v>
      </c>
      <c r="H4619" s="3">
        <f t="shared" si="375"/>
        <v>422.24345838000011</v>
      </c>
      <c r="I4619" s="3">
        <f t="shared" si="375"/>
        <v>423.79930353000015</v>
      </c>
    </row>
    <row r="4620" spans="3:9">
      <c r="C4620" s="2">
        <f t="shared" si="371"/>
        <v>40006</v>
      </c>
      <c r="D4620">
        <f t="shared" si="372"/>
        <v>2</v>
      </c>
      <c r="E4620">
        <v>77</v>
      </c>
      <c r="F4620" s="3">
        <v>359.04199999999997</v>
      </c>
      <c r="G4620" s="3">
        <f t="shared" si="375"/>
        <v>435.13774680000006</v>
      </c>
      <c r="H4620" s="3">
        <f t="shared" si="375"/>
        <v>431.80751946999999</v>
      </c>
      <c r="I4620" s="3">
        <f t="shared" si="375"/>
        <v>434.00346707000068</v>
      </c>
    </row>
    <row r="4621" spans="3:9">
      <c r="C4621" s="2">
        <f t="shared" ref="C4621:C4684" si="376">IF(D4621=1,C4620+1,C4620)</f>
        <v>40006</v>
      </c>
      <c r="D4621">
        <f t="shared" ref="D4621:D4684" si="377">IF(D4620=24,1,D4620+1)</f>
        <v>3</v>
      </c>
      <c r="E4621">
        <v>76</v>
      </c>
      <c r="F4621" s="3">
        <v>356.84199999999998</v>
      </c>
      <c r="G4621" s="3">
        <f t="shared" si="375"/>
        <v>425.66797199999996</v>
      </c>
      <c r="H4621" s="3">
        <f t="shared" si="375"/>
        <v>422.24345838000011</v>
      </c>
      <c r="I4621" s="3">
        <f t="shared" si="375"/>
        <v>423.79930353000015</v>
      </c>
    </row>
    <row r="4622" spans="3:9">
      <c r="C4622" s="2">
        <f t="shared" si="376"/>
        <v>40006</v>
      </c>
      <c r="D4622">
        <f t="shared" si="377"/>
        <v>4</v>
      </c>
      <c r="E4622">
        <v>76</v>
      </c>
      <c r="F4622" s="3">
        <v>360.51799999999997</v>
      </c>
      <c r="G4622" s="3">
        <f t="shared" si="375"/>
        <v>425.66797199999996</v>
      </c>
      <c r="H4622" s="3">
        <f t="shared" si="375"/>
        <v>422.24345838000011</v>
      </c>
      <c r="I4622" s="3">
        <f t="shared" si="375"/>
        <v>423.79930353000015</v>
      </c>
    </row>
    <row r="4623" spans="3:9">
      <c r="C4623" s="2">
        <f t="shared" si="376"/>
        <v>40006</v>
      </c>
      <c r="D4623">
        <f t="shared" si="377"/>
        <v>5</v>
      </c>
      <c r="E4623">
        <v>76</v>
      </c>
      <c r="F4623" s="3">
        <v>358.57600000000002</v>
      </c>
      <c r="G4623" s="3">
        <f t="shared" si="375"/>
        <v>425.66797199999996</v>
      </c>
      <c r="H4623" s="3">
        <f t="shared" si="375"/>
        <v>422.24345838000011</v>
      </c>
      <c r="I4623" s="3">
        <f t="shared" si="375"/>
        <v>423.79930353000015</v>
      </c>
    </row>
    <row r="4624" spans="3:9">
      <c r="C4624" s="2">
        <f t="shared" si="376"/>
        <v>40006</v>
      </c>
      <c r="D4624">
        <f t="shared" si="377"/>
        <v>6</v>
      </c>
      <c r="E4624">
        <v>75</v>
      </c>
      <c r="F4624" s="3">
        <v>367.20299999999997</v>
      </c>
      <c r="G4624" s="3">
        <f t="shared" si="375"/>
        <v>416.58199061999994</v>
      </c>
      <c r="H4624" s="3">
        <f t="shared" si="375"/>
        <v>413.15130973000009</v>
      </c>
      <c r="I4624" s="3">
        <f t="shared" si="375"/>
        <v>414.03328529000015</v>
      </c>
    </row>
    <row r="4625" spans="3:9">
      <c r="C4625" s="2">
        <f t="shared" si="376"/>
        <v>40006</v>
      </c>
      <c r="D4625">
        <f t="shared" si="377"/>
        <v>7</v>
      </c>
      <c r="E4625">
        <v>77</v>
      </c>
      <c r="F4625" s="3">
        <v>361.78100000000001</v>
      </c>
      <c r="G4625" s="3">
        <f t="shared" si="375"/>
        <v>435.13774680000006</v>
      </c>
      <c r="H4625" s="3">
        <f t="shared" si="375"/>
        <v>431.80751946999999</v>
      </c>
      <c r="I4625" s="3">
        <f t="shared" si="375"/>
        <v>434.00346707000068</v>
      </c>
    </row>
    <row r="4626" spans="3:9">
      <c r="C4626" s="2">
        <f t="shared" si="376"/>
        <v>40006</v>
      </c>
      <c r="D4626">
        <f t="shared" si="377"/>
        <v>8</v>
      </c>
      <c r="E4626">
        <v>81</v>
      </c>
      <c r="F4626" s="3">
        <v>388.12599999999998</v>
      </c>
      <c r="G4626" s="3">
        <f t="shared" si="375"/>
        <v>476.85478019999982</v>
      </c>
      <c r="H4626" s="3">
        <f t="shared" si="375"/>
        <v>474.91891303000011</v>
      </c>
      <c r="I4626" s="3">
        <f t="shared" si="375"/>
        <v>478.89077783000045</v>
      </c>
    </row>
    <row r="4627" spans="3:9">
      <c r="C4627" s="2">
        <f t="shared" si="376"/>
        <v>40006</v>
      </c>
      <c r="D4627">
        <f t="shared" si="377"/>
        <v>9</v>
      </c>
      <c r="E4627">
        <v>84</v>
      </c>
      <c r="F4627" s="3">
        <v>429.41500000000002</v>
      </c>
      <c r="G4627" s="3">
        <f t="shared" si="375"/>
        <v>512.17238615999986</v>
      </c>
      <c r="H4627" s="3">
        <f t="shared" si="375"/>
        <v>512.54079958</v>
      </c>
      <c r="I4627" s="3">
        <f t="shared" si="375"/>
        <v>516.29809865000061</v>
      </c>
    </row>
    <row r="4628" spans="3:9">
      <c r="C4628" s="2">
        <f t="shared" si="376"/>
        <v>40006</v>
      </c>
      <c r="D4628">
        <f t="shared" si="377"/>
        <v>10</v>
      </c>
      <c r="E4628">
        <v>85</v>
      </c>
      <c r="F4628" s="3">
        <v>468.29500000000002</v>
      </c>
      <c r="G4628" s="3">
        <f t="shared" si="375"/>
        <v>524.7125083200001</v>
      </c>
      <c r="H4628" s="3">
        <f t="shared" si="375"/>
        <v>526.12500483000008</v>
      </c>
      <c r="I4628" s="3">
        <f t="shared" si="375"/>
        <v>529.3600149899994</v>
      </c>
    </row>
    <row r="4629" spans="3:9">
      <c r="C4629" s="2">
        <f t="shared" si="376"/>
        <v>40006</v>
      </c>
      <c r="D4629">
        <f t="shared" si="377"/>
        <v>11</v>
      </c>
      <c r="E4629">
        <v>85</v>
      </c>
      <c r="F4629" s="3">
        <v>497.17200000000003</v>
      </c>
      <c r="G4629" s="3">
        <f t="shared" si="375"/>
        <v>524.7125083200001</v>
      </c>
      <c r="H4629" s="3">
        <f t="shared" si="375"/>
        <v>526.12500483000008</v>
      </c>
      <c r="I4629" s="3">
        <f t="shared" si="375"/>
        <v>529.3600149899994</v>
      </c>
    </row>
    <row r="4630" spans="3:9">
      <c r="C4630" s="2">
        <f t="shared" si="376"/>
        <v>40006</v>
      </c>
      <c r="D4630">
        <f t="shared" si="377"/>
        <v>12</v>
      </c>
      <c r="E4630">
        <v>88</v>
      </c>
      <c r="F4630" s="3">
        <v>512.52599999999995</v>
      </c>
      <c r="G4630" s="3">
        <f t="shared" si="375"/>
        <v>564.63563531999989</v>
      </c>
      <c r="H4630" s="3">
        <f t="shared" si="375"/>
        <v>570.10356714</v>
      </c>
      <c r="I4630" s="3">
        <f t="shared" si="375"/>
        <v>569.94997557000079</v>
      </c>
    </row>
    <row r="4631" spans="3:9">
      <c r="C4631" s="2">
        <f t="shared" si="376"/>
        <v>40006</v>
      </c>
      <c r="D4631">
        <f t="shared" si="377"/>
        <v>13</v>
      </c>
      <c r="E4631">
        <v>87</v>
      </c>
      <c r="F4631" s="3">
        <v>524.52599999999995</v>
      </c>
      <c r="G4631" s="3">
        <f t="shared" si="375"/>
        <v>550.94413289999989</v>
      </c>
      <c r="H4631" s="3">
        <f t="shared" si="375"/>
        <v>554.89958737000006</v>
      </c>
      <c r="I4631" s="3">
        <f t="shared" si="375"/>
        <v>556.2149983700001</v>
      </c>
    </row>
    <row r="4632" spans="3:9">
      <c r="C4632" s="2">
        <f t="shared" si="376"/>
        <v>40006</v>
      </c>
      <c r="D4632">
        <f t="shared" si="377"/>
        <v>14</v>
      </c>
      <c r="E4632">
        <v>89</v>
      </c>
      <c r="F4632" s="3">
        <v>523.17499999999995</v>
      </c>
      <c r="G4632" s="3">
        <f t="shared" ref="G4632:I4651" si="378">(G$3*$E4632^4)+(G$4*$E4632^3)+(G$5*$E4632^2)+(G$6*$E4632)+G$7</f>
        <v>578.71093115999975</v>
      </c>
      <c r="H4632" s="3">
        <f t="shared" si="378"/>
        <v>585.86107422999999</v>
      </c>
      <c r="I4632" s="3">
        <f t="shared" si="378"/>
        <v>583.84864414999993</v>
      </c>
    </row>
    <row r="4633" spans="3:9">
      <c r="C4633" s="2">
        <f t="shared" si="376"/>
        <v>40006</v>
      </c>
      <c r="D4633">
        <f t="shared" si="377"/>
        <v>15</v>
      </c>
      <c r="E4633">
        <v>88</v>
      </c>
      <c r="F4633" s="3">
        <v>521.03899999999999</v>
      </c>
      <c r="G4633" s="3">
        <f t="shared" si="378"/>
        <v>564.63563531999989</v>
      </c>
      <c r="H4633" s="3">
        <f t="shared" si="378"/>
        <v>570.10356714</v>
      </c>
      <c r="I4633" s="3">
        <f t="shared" si="378"/>
        <v>569.94997557000079</v>
      </c>
    </row>
    <row r="4634" spans="3:9">
      <c r="C4634" s="2">
        <f t="shared" si="376"/>
        <v>40006</v>
      </c>
      <c r="D4634">
        <f t="shared" si="377"/>
        <v>16</v>
      </c>
      <c r="E4634">
        <v>89</v>
      </c>
      <c r="F4634" s="3">
        <v>521.59400000000005</v>
      </c>
      <c r="G4634" s="3">
        <f t="shared" si="378"/>
        <v>578.71093115999975</v>
      </c>
      <c r="H4634" s="3">
        <f t="shared" si="378"/>
        <v>585.86107422999999</v>
      </c>
      <c r="I4634" s="3">
        <f t="shared" si="378"/>
        <v>583.84864414999993</v>
      </c>
    </row>
    <row r="4635" spans="3:9">
      <c r="C4635" s="2">
        <f t="shared" si="376"/>
        <v>40006</v>
      </c>
      <c r="D4635">
        <f t="shared" si="377"/>
        <v>17</v>
      </c>
      <c r="E4635">
        <v>88</v>
      </c>
      <c r="F4635" s="3">
        <v>522.10400000000004</v>
      </c>
      <c r="G4635" s="3">
        <f t="shared" si="378"/>
        <v>564.63563531999989</v>
      </c>
      <c r="H4635" s="3">
        <f t="shared" si="378"/>
        <v>570.10356714</v>
      </c>
      <c r="I4635" s="3">
        <f t="shared" si="378"/>
        <v>569.94997557000079</v>
      </c>
    </row>
    <row r="4636" spans="3:9">
      <c r="C4636" s="2">
        <f t="shared" si="376"/>
        <v>40006</v>
      </c>
      <c r="D4636">
        <f t="shared" si="377"/>
        <v>18</v>
      </c>
      <c r="E4636">
        <v>85</v>
      </c>
      <c r="F4636" s="3">
        <v>519.197</v>
      </c>
      <c r="G4636" s="3">
        <f t="shared" si="378"/>
        <v>524.7125083200001</v>
      </c>
      <c r="H4636" s="3">
        <f t="shared" si="378"/>
        <v>526.12500483000008</v>
      </c>
      <c r="I4636" s="3">
        <f t="shared" si="378"/>
        <v>529.3600149899994</v>
      </c>
    </row>
    <row r="4637" spans="3:9">
      <c r="C4637" s="2">
        <f t="shared" si="376"/>
        <v>40006</v>
      </c>
      <c r="D4637">
        <f t="shared" si="377"/>
        <v>19</v>
      </c>
      <c r="E4637">
        <v>79</v>
      </c>
      <c r="F4637" s="3">
        <v>493.15100000000001</v>
      </c>
      <c r="G4637" s="3">
        <f t="shared" si="378"/>
        <v>455.22867666000002</v>
      </c>
      <c r="H4637" s="3">
        <f t="shared" si="378"/>
        <v>452.37858393000005</v>
      </c>
      <c r="I4637" s="3">
        <f t="shared" si="378"/>
        <v>455.66715765000077</v>
      </c>
    </row>
    <row r="4638" spans="3:9">
      <c r="C4638" s="2">
        <f t="shared" si="376"/>
        <v>40006</v>
      </c>
      <c r="D4638">
        <f t="shared" si="377"/>
        <v>20</v>
      </c>
      <c r="E4638">
        <v>82</v>
      </c>
      <c r="F4638" s="3">
        <v>487.21</v>
      </c>
      <c r="G4638" s="3">
        <f t="shared" si="378"/>
        <v>488.24352210000006</v>
      </c>
      <c r="H4638" s="3">
        <f t="shared" si="378"/>
        <v>486.94455492000009</v>
      </c>
      <c r="I4638" s="3">
        <f t="shared" si="378"/>
        <v>491.03906547000048</v>
      </c>
    </row>
    <row r="4639" spans="3:9">
      <c r="C4639" s="2">
        <f t="shared" si="376"/>
        <v>40006</v>
      </c>
      <c r="D4639">
        <f t="shared" si="377"/>
        <v>21</v>
      </c>
      <c r="E4639">
        <v>79</v>
      </c>
      <c r="F4639" s="3">
        <v>476.30799999999999</v>
      </c>
      <c r="G4639" s="3">
        <f t="shared" si="378"/>
        <v>455.22867666000002</v>
      </c>
      <c r="H4639" s="3">
        <f t="shared" si="378"/>
        <v>452.37858393000005</v>
      </c>
      <c r="I4639" s="3">
        <f t="shared" si="378"/>
        <v>455.66715765000077</v>
      </c>
    </row>
    <row r="4640" spans="3:9">
      <c r="C4640" s="2">
        <f t="shared" si="376"/>
        <v>40006</v>
      </c>
      <c r="D4640">
        <f t="shared" si="377"/>
        <v>22</v>
      </c>
      <c r="E4640">
        <v>80</v>
      </c>
      <c r="F4640" s="3">
        <v>453.54300000000001</v>
      </c>
      <c r="G4640" s="3">
        <f t="shared" si="378"/>
        <v>465.84983171999988</v>
      </c>
      <c r="H4640" s="3">
        <f t="shared" si="378"/>
        <v>463.39918978000003</v>
      </c>
      <c r="I4640" s="3">
        <f t="shared" si="378"/>
        <v>467.09328989000102</v>
      </c>
    </row>
    <row r="4641" spans="3:9">
      <c r="C4641" s="2">
        <f t="shared" si="376"/>
        <v>40006</v>
      </c>
      <c r="D4641">
        <f t="shared" si="377"/>
        <v>23</v>
      </c>
      <c r="E4641">
        <v>78</v>
      </c>
      <c r="F4641" s="3">
        <v>422.44400000000002</v>
      </c>
      <c r="G4641" s="3">
        <f t="shared" si="378"/>
        <v>444.99131502</v>
      </c>
      <c r="H4641" s="3">
        <f t="shared" si="378"/>
        <v>441.85029423999998</v>
      </c>
      <c r="I4641" s="3">
        <f t="shared" si="378"/>
        <v>444.63139367000173</v>
      </c>
    </row>
    <row r="4642" spans="3:9">
      <c r="C4642" s="2">
        <f t="shared" si="376"/>
        <v>40006</v>
      </c>
      <c r="D4642">
        <f t="shared" si="377"/>
        <v>24</v>
      </c>
      <c r="E4642">
        <v>77</v>
      </c>
      <c r="F4642" s="3">
        <v>384.52800000000002</v>
      </c>
      <c r="G4642" s="3">
        <f t="shared" si="378"/>
        <v>435.13774680000006</v>
      </c>
      <c r="H4642" s="3">
        <f t="shared" si="378"/>
        <v>431.80751946999999</v>
      </c>
      <c r="I4642" s="3">
        <f t="shared" si="378"/>
        <v>434.00346707000068</v>
      </c>
    </row>
    <row r="4643" spans="3:9">
      <c r="C4643" s="2">
        <f t="shared" si="376"/>
        <v>40007</v>
      </c>
      <c r="D4643">
        <f t="shared" si="377"/>
        <v>1</v>
      </c>
      <c r="E4643">
        <v>78</v>
      </c>
      <c r="F4643" s="3">
        <v>366.42899999999997</v>
      </c>
      <c r="G4643" s="3">
        <f t="shared" si="378"/>
        <v>444.99131502</v>
      </c>
      <c r="H4643" s="3">
        <f t="shared" si="378"/>
        <v>441.85029423999998</v>
      </c>
      <c r="I4643" s="3">
        <f t="shared" si="378"/>
        <v>444.63139367000173</v>
      </c>
    </row>
    <row r="4644" spans="3:9">
      <c r="C4644" s="2">
        <f t="shared" si="376"/>
        <v>40007</v>
      </c>
      <c r="D4644">
        <f t="shared" si="377"/>
        <v>2</v>
      </c>
      <c r="E4644">
        <v>78</v>
      </c>
      <c r="F4644" s="3">
        <v>358.24700000000001</v>
      </c>
      <c r="G4644" s="3">
        <f t="shared" si="378"/>
        <v>444.99131502</v>
      </c>
      <c r="H4644" s="3">
        <f t="shared" si="378"/>
        <v>441.85029423999998</v>
      </c>
      <c r="I4644" s="3">
        <f t="shared" si="378"/>
        <v>444.63139367000173</v>
      </c>
    </row>
    <row r="4645" spans="3:9">
      <c r="C4645" s="2">
        <f t="shared" si="376"/>
        <v>40007</v>
      </c>
      <c r="D4645">
        <f t="shared" si="377"/>
        <v>3</v>
      </c>
      <c r="E4645">
        <v>77</v>
      </c>
      <c r="F4645" s="3">
        <v>357.61700000000002</v>
      </c>
      <c r="G4645" s="3">
        <f t="shared" si="378"/>
        <v>435.13774680000006</v>
      </c>
      <c r="H4645" s="3">
        <f t="shared" si="378"/>
        <v>431.80751946999999</v>
      </c>
      <c r="I4645" s="3">
        <f t="shared" si="378"/>
        <v>434.00346707000068</v>
      </c>
    </row>
    <row r="4646" spans="3:9">
      <c r="C4646" s="2">
        <f t="shared" si="376"/>
        <v>40007</v>
      </c>
      <c r="D4646">
        <f t="shared" si="377"/>
        <v>4</v>
      </c>
      <c r="E4646">
        <v>77</v>
      </c>
      <c r="F4646" s="3">
        <v>362.31299999999999</v>
      </c>
      <c r="G4646" s="3">
        <f t="shared" si="378"/>
        <v>435.13774680000006</v>
      </c>
      <c r="H4646" s="3">
        <f t="shared" si="378"/>
        <v>431.80751946999999</v>
      </c>
      <c r="I4646" s="3">
        <f t="shared" si="378"/>
        <v>434.00346707000068</v>
      </c>
    </row>
    <row r="4647" spans="3:9">
      <c r="C4647" s="2">
        <f t="shared" si="376"/>
        <v>40007</v>
      </c>
      <c r="D4647">
        <f t="shared" si="377"/>
        <v>5</v>
      </c>
      <c r="E4647">
        <v>78</v>
      </c>
      <c r="F4647" s="3">
        <v>372.755</v>
      </c>
      <c r="G4647" s="3">
        <f t="shared" si="378"/>
        <v>444.99131502</v>
      </c>
      <c r="H4647" s="3">
        <f t="shared" si="378"/>
        <v>441.85029423999998</v>
      </c>
      <c r="I4647" s="3">
        <f t="shared" si="378"/>
        <v>444.63139367000173</v>
      </c>
    </row>
    <row r="4648" spans="3:9">
      <c r="C4648" s="2">
        <f t="shared" si="376"/>
        <v>40007</v>
      </c>
      <c r="D4648">
        <f t="shared" si="377"/>
        <v>6</v>
      </c>
      <c r="E4648">
        <v>77</v>
      </c>
      <c r="F4648" s="3">
        <v>399.01900000000001</v>
      </c>
      <c r="G4648" s="3">
        <f t="shared" si="378"/>
        <v>435.13774680000006</v>
      </c>
      <c r="H4648" s="3">
        <f t="shared" si="378"/>
        <v>431.80751946999999</v>
      </c>
      <c r="I4648" s="3">
        <f t="shared" si="378"/>
        <v>434.00346707000068</v>
      </c>
    </row>
    <row r="4649" spans="3:9">
      <c r="C4649" s="2">
        <f t="shared" si="376"/>
        <v>40007</v>
      </c>
      <c r="D4649">
        <f t="shared" si="377"/>
        <v>7</v>
      </c>
      <c r="E4649">
        <v>79</v>
      </c>
      <c r="F4649" s="3">
        <v>417.93799999999999</v>
      </c>
      <c r="G4649" s="3">
        <f t="shared" si="378"/>
        <v>455.22867666000002</v>
      </c>
      <c r="H4649" s="3">
        <f t="shared" si="378"/>
        <v>452.37858393000005</v>
      </c>
      <c r="I4649" s="3">
        <f t="shared" si="378"/>
        <v>455.66715765000077</v>
      </c>
    </row>
    <row r="4650" spans="3:9">
      <c r="C4650" s="2">
        <f t="shared" si="376"/>
        <v>40007</v>
      </c>
      <c r="D4650">
        <f t="shared" si="377"/>
        <v>8</v>
      </c>
      <c r="E4650">
        <v>82</v>
      </c>
      <c r="F4650" s="3">
        <v>448.39800000000002</v>
      </c>
      <c r="G4650" s="3">
        <f t="shared" si="378"/>
        <v>488.24352210000006</v>
      </c>
      <c r="H4650" s="3">
        <f t="shared" si="378"/>
        <v>486.94455492000009</v>
      </c>
      <c r="I4650" s="3">
        <f t="shared" si="378"/>
        <v>491.03906547000048</v>
      </c>
    </row>
    <row r="4651" spans="3:9">
      <c r="C4651" s="2">
        <f t="shared" si="376"/>
        <v>40007</v>
      </c>
      <c r="D4651">
        <f t="shared" si="377"/>
        <v>9</v>
      </c>
      <c r="E4651">
        <v>83</v>
      </c>
      <c r="F4651" s="3">
        <v>505.43400000000003</v>
      </c>
      <c r="G4651" s="3">
        <f t="shared" si="378"/>
        <v>500.01605741999992</v>
      </c>
      <c r="H4651" s="3">
        <f t="shared" si="378"/>
        <v>499.48291668999991</v>
      </c>
      <c r="I4651" s="3">
        <f t="shared" si="378"/>
        <v>503.51605336999916</v>
      </c>
    </row>
    <row r="4652" spans="3:9">
      <c r="C4652" s="2">
        <f t="shared" si="376"/>
        <v>40007</v>
      </c>
      <c r="D4652">
        <f t="shared" si="377"/>
        <v>10</v>
      </c>
      <c r="E4652">
        <v>86</v>
      </c>
      <c r="F4652" s="3">
        <v>553.64200000000005</v>
      </c>
      <c r="G4652" s="3">
        <f t="shared" ref="G4652:I4671" si="379">(G$3*$E4652^4)+(G$4*$E4652^3)+(G$5*$E4652^2)+(G$6*$E4652)+G$7</f>
        <v>537.63642389999973</v>
      </c>
      <c r="H4652" s="3">
        <f t="shared" si="379"/>
        <v>540.24233368</v>
      </c>
      <c r="I4652" s="3">
        <f t="shared" si="379"/>
        <v>542.6750726299997</v>
      </c>
    </row>
    <row r="4653" spans="3:9">
      <c r="C4653" s="2">
        <f t="shared" si="376"/>
        <v>40007</v>
      </c>
      <c r="D4653">
        <f t="shared" si="377"/>
        <v>11</v>
      </c>
      <c r="E4653">
        <v>89</v>
      </c>
      <c r="F4653" s="3">
        <v>587.29300000000001</v>
      </c>
      <c r="G4653" s="3">
        <f t="shared" si="379"/>
        <v>578.71093115999975</v>
      </c>
      <c r="H4653" s="3">
        <f t="shared" si="379"/>
        <v>585.86107422999999</v>
      </c>
      <c r="I4653" s="3">
        <f t="shared" si="379"/>
        <v>583.84864414999993</v>
      </c>
    </row>
    <row r="4654" spans="3:9">
      <c r="C4654" s="2">
        <f t="shared" si="376"/>
        <v>40007</v>
      </c>
      <c r="D4654">
        <f t="shared" si="377"/>
        <v>12</v>
      </c>
      <c r="E4654">
        <v>86</v>
      </c>
      <c r="F4654" s="3">
        <v>588.38699999999994</v>
      </c>
      <c r="G4654" s="3">
        <f t="shared" si="379"/>
        <v>537.63642389999973</v>
      </c>
      <c r="H4654" s="3">
        <f t="shared" si="379"/>
        <v>540.24233368</v>
      </c>
      <c r="I4654" s="3">
        <f t="shared" si="379"/>
        <v>542.6750726299997</v>
      </c>
    </row>
    <row r="4655" spans="3:9">
      <c r="C4655" s="2">
        <f t="shared" si="376"/>
        <v>40007</v>
      </c>
      <c r="D4655">
        <f t="shared" si="377"/>
        <v>13</v>
      </c>
      <c r="E4655">
        <v>80</v>
      </c>
      <c r="F4655" s="3">
        <v>577.16499999999996</v>
      </c>
      <c r="G4655" s="3">
        <f t="shared" si="379"/>
        <v>465.84983171999988</v>
      </c>
      <c r="H4655" s="3">
        <f t="shared" si="379"/>
        <v>463.39918978000003</v>
      </c>
      <c r="I4655" s="3">
        <f t="shared" si="379"/>
        <v>467.09328989000102</v>
      </c>
    </row>
    <row r="4656" spans="3:9">
      <c r="C4656" s="2">
        <f t="shared" si="376"/>
        <v>40007</v>
      </c>
      <c r="D4656">
        <f t="shared" si="377"/>
        <v>14</v>
      </c>
      <c r="E4656">
        <v>81</v>
      </c>
      <c r="F4656" s="3">
        <v>570.10799999999995</v>
      </c>
      <c r="G4656" s="3">
        <f t="shared" si="379"/>
        <v>476.85478019999982</v>
      </c>
      <c r="H4656" s="3">
        <f t="shared" si="379"/>
        <v>474.91891303000011</v>
      </c>
      <c r="I4656" s="3">
        <f t="shared" si="379"/>
        <v>478.89077783000045</v>
      </c>
    </row>
    <row r="4657" spans="3:9">
      <c r="C4657" s="2">
        <f t="shared" si="376"/>
        <v>40007</v>
      </c>
      <c r="D4657">
        <f t="shared" si="377"/>
        <v>15</v>
      </c>
      <c r="E4657">
        <v>80</v>
      </c>
      <c r="F4657" s="3">
        <v>570.89499999999998</v>
      </c>
      <c r="G4657" s="3">
        <f t="shared" si="379"/>
        <v>465.84983171999988</v>
      </c>
      <c r="H4657" s="3">
        <f t="shared" si="379"/>
        <v>463.39918978000003</v>
      </c>
      <c r="I4657" s="3">
        <f t="shared" si="379"/>
        <v>467.09328989000102</v>
      </c>
    </row>
    <row r="4658" spans="3:9">
      <c r="C4658" s="2">
        <f t="shared" si="376"/>
        <v>40007</v>
      </c>
      <c r="D4658">
        <f t="shared" si="377"/>
        <v>16</v>
      </c>
      <c r="E4658">
        <v>83</v>
      </c>
      <c r="F4658" s="3">
        <v>576.61400000000003</v>
      </c>
      <c r="G4658" s="3">
        <f t="shared" si="379"/>
        <v>500.01605741999992</v>
      </c>
      <c r="H4658" s="3">
        <f t="shared" si="379"/>
        <v>499.48291668999991</v>
      </c>
      <c r="I4658" s="3">
        <f t="shared" si="379"/>
        <v>503.51605336999916</v>
      </c>
    </row>
    <row r="4659" spans="3:9">
      <c r="C4659" s="2">
        <f t="shared" si="376"/>
        <v>40007</v>
      </c>
      <c r="D4659">
        <f t="shared" si="377"/>
        <v>17</v>
      </c>
      <c r="E4659">
        <v>78</v>
      </c>
      <c r="F4659" s="3">
        <v>559.39800000000002</v>
      </c>
      <c r="G4659" s="3">
        <f t="shared" si="379"/>
        <v>444.99131502</v>
      </c>
      <c r="H4659" s="3">
        <f t="shared" si="379"/>
        <v>441.85029423999998</v>
      </c>
      <c r="I4659" s="3">
        <f t="shared" si="379"/>
        <v>444.63139367000173</v>
      </c>
    </row>
    <row r="4660" spans="3:9">
      <c r="C4660" s="2">
        <f t="shared" si="376"/>
        <v>40007</v>
      </c>
      <c r="D4660">
        <f t="shared" si="377"/>
        <v>18</v>
      </c>
      <c r="E4660">
        <v>76</v>
      </c>
      <c r="F4660" s="3">
        <v>515.15599999999995</v>
      </c>
      <c r="G4660" s="3">
        <f t="shared" si="379"/>
        <v>425.66797199999996</v>
      </c>
      <c r="H4660" s="3">
        <f t="shared" si="379"/>
        <v>422.24345838000011</v>
      </c>
      <c r="I4660" s="3">
        <f t="shared" si="379"/>
        <v>423.79930353000015</v>
      </c>
    </row>
    <row r="4661" spans="3:9">
      <c r="C4661" s="2">
        <f t="shared" si="376"/>
        <v>40007</v>
      </c>
      <c r="D4661">
        <f t="shared" si="377"/>
        <v>19</v>
      </c>
      <c r="E4661">
        <v>76</v>
      </c>
      <c r="F4661" s="3">
        <v>498.089</v>
      </c>
      <c r="G4661" s="3">
        <f t="shared" si="379"/>
        <v>425.66797199999996</v>
      </c>
      <c r="H4661" s="3">
        <f t="shared" si="379"/>
        <v>422.24345838000011</v>
      </c>
      <c r="I4661" s="3">
        <f t="shared" si="379"/>
        <v>423.79930353000015</v>
      </c>
    </row>
    <row r="4662" spans="3:9">
      <c r="C4662" s="2">
        <f t="shared" si="376"/>
        <v>40007</v>
      </c>
      <c r="D4662">
        <f t="shared" si="377"/>
        <v>20</v>
      </c>
      <c r="E4662">
        <v>76</v>
      </c>
      <c r="F4662" s="3">
        <v>492.863</v>
      </c>
      <c r="G4662" s="3">
        <f t="shared" si="379"/>
        <v>425.66797199999996</v>
      </c>
      <c r="H4662" s="3">
        <f t="shared" si="379"/>
        <v>422.24345838000011</v>
      </c>
      <c r="I4662" s="3">
        <f t="shared" si="379"/>
        <v>423.79930353000015</v>
      </c>
    </row>
    <row r="4663" spans="3:9">
      <c r="C4663" s="2">
        <f t="shared" si="376"/>
        <v>40007</v>
      </c>
      <c r="D4663">
        <f t="shared" si="377"/>
        <v>21</v>
      </c>
      <c r="E4663">
        <v>76</v>
      </c>
      <c r="F4663" s="3">
        <v>485.42899999999997</v>
      </c>
      <c r="G4663" s="3">
        <f t="shared" si="379"/>
        <v>425.66797199999996</v>
      </c>
      <c r="H4663" s="3">
        <f t="shared" si="379"/>
        <v>422.24345838000011</v>
      </c>
      <c r="I4663" s="3">
        <f t="shared" si="379"/>
        <v>423.79930353000015</v>
      </c>
    </row>
    <row r="4664" spans="3:9">
      <c r="C4664" s="2">
        <f t="shared" si="376"/>
        <v>40007</v>
      </c>
      <c r="D4664">
        <f t="shared" si="377"/>
        <v>22</v>
      </c>
      <c r="E4664">
        <v>76</v>
      </c>
      <c r="F4664" s="3">
        <v>457.56599999999997</v>
      </c>
      <c r="G4664" s="3">
        <f t="shared" si="379"/>
        <v>425.66797199999996</v>
      </c>
      <c r="H4664" s="3">
        <f t="shared" si="379"/>
        <v>422.24345838000011</v>
      </c>
      <c r="I4664" s="3">
        <f t="shared" si="379"/>
        <v>423.79930353000015</v>
      </c>
    </row>
    <row r="4665" spans="3:9">
      <c r="C4665" s="2">
        <f t="shared" si="376"/>
        <v>40007</v>
      </c>
      <c r="D4665">
        <f t="shared" si="377"/>
        <v>23</v>
      </c>
      <c r="E4665">
        <v>76</v>
      </c>
      <c r="F4665" s="3">
        <v>405.35500000000002</v>
      </c>
      <c r="G4665" s="3">
        <f t="shared" si="379"/>
        <v>425.66797199999996</v>
      </c>
      <c r="H4665" s="3">
        <f t="shared" si="379"/>
        <v>422.24345838000011</v>
      </c>
      <c r="I4665" s="3">
        <f t="shared" si="379"/>
        <v>423.79930353000015</v>
      </c>
    </row>
    <row r="4666" spans="3:9">
      <c r="C4666" s="2">
        <f t="shared" si="376"/>
        <v>40007</v>
      </c>
      <c r="D4666">
        <f t="shared" si="377"/>
        <v>24</v>
      </c>
      <c r="E4666">
        <v>76</v>
      </c>
      <c r="F4666" s="3">
        <v>367.553</v>
      </c>
      <c r="G4666" s="3">
        <f t="shared" si="379"/>
        <v>425.66797199999996</v>
      </c>
      <c r="H4666" s="3">
        <f t="shared" si="379"/>
        <v>422.24345838000011</v>
      </c>
      <c r="I4666" s="3">
        <f t="shared" si="379"/>
        <v>423.79930353000015</v>
      </c>
    </row>
    <row r="4667" spans="3:9">
      <c r="C4667" s="2">
        <f t="shared" si="376"/>
        <v>40008</v>
      </c>
      <c r="D4667">
        <f t="shared" si="377"/>
        <v>1</v>
      </c>
      <c r="E4667">
        <v>76</v>
      </c>
      <c r="F4667" s="3">
        <v>353.98500000000001</v>
      </c>
      <c r="G4667" s="3">
        <f t="shared" si="379"/>
        <v>425.66797199999996</v>
      </c>
      <c r="H4667" s="3">
        <f t="shared" si="379"/>
        <v>422.24345838000011</v>
      </c>
      <c r="I4667" s="3">
        <f t="shared" si="379"/>
        <v>423.79930353000015</v>
      </c>
    </row>
    <row r="4668" spans="3:9">
      <c r="C4668" s="2">
        <f t="shared" si="376"/>
        <v>40008</v>
      </c>
      <c r="D4668">
        <f t="shared" si="377"/>
        <v>2</v>
      </c>
      <c r="E4668">
        <v>75</v>
      </c>
      <c r="F4668" s="3">
        <v>345.99</v>
      </c>
      <c r="G4668" s="3">
        <f t="shared" si="379"/>
        <v>416.58199061999994</v>
      </c>
      <c r="H4668" s="3">
        <f t="shared" si="379"/>
        <v>413.15130973000009</v>
      </c>
      <c r="I4668" s="3">
        <f t="shared" si="379"/>
        <v>414.03328529000015</v>
      </c>
    </row>
    <row r="4669" spans="3:9">
      <c r="C4669" s="2">
        <f t="shared" si="376"/>
        <v>40008</v>
      </c>
      <c r="D4669">
        <f t="shared" si="377"/>
        <v>3</v>
      </c>
      <c r="E4669">
        <v>74</v>
      </c>
      <c r="F4669" s="3">
        <v>340.02</v>
      </c>
      <c r="G4669" s="3">
        <f t="shared" si="379"/>
        <v>407.87980266</v>
      </c>
      <c r="H4669" s="3">
        <f t="shared" si="379"/>
        <v>404.5242722800001</v>
      </c>
      <c r="I4669" s="3">
        <f t="shared" si="379"/>
        <v>404.71825114999962</v>
      </c>
    </row>
    <row r="4670" spans="3:9">
      <c r="C4670" s="2">
        <f t="shared" si="376"/>
        <v>40008</v>
      </c>
      <c r="D4670">
        <f t="shared" si="377"/>
        <v>4</v>
      </c>
      <c r="E4670">
        <v>73</v>
      </c>
      <c r="F4670" s="3">
        <v>345.084</v>
      </c>
      <c r="G4670" s="3">
        <f t="shared" si="379"/>
        <v>399.56140812000001</v>
      </c>
      <c r="H4670" s="3">
        <f t="shared" si="379"/>
        <v>396.35554479000007</v>
      </c>
      <c r="I4670" s="3">
        <f t="shared" si="379"/>
        <v>395.86549646999953</v>
      </c>
    </row>
    <row r="4671" spans="3:9">
      <c r="C4671" s="2">
        <f t="shared" si="376"/>
        <v>40008</v>
      </c>
      <c r="D4671">
        <f t="shared" si="377"/>
        <v>5</v>
      </c>
      <c r="E4671">
        <v>74</v>
      </c>
      <c r="F4671" s="3">
        <v>355.541</v>
      </c>
      <c r="G4671" s="3">
        <f t="shared" si="379"/>
        <v>407.87980266</v>
      </c>
      <c r="H4671" s="3">
        <f t="shared" si="379"/>
        <v>404.5242722800001</v>
      </c>
      <c r="I4671" s="3">
        <f t="shared" si="379"/>
        <v>404.71825114999962</v>
      </c>
    </row>
    <row r="4672" spans="3:9">
      <c r="C4672" s="2">
        <f t="shared" si="376"/>
        <v>40008</v>
      </c>
      <c r="D4672">
        <f t="shared" si="377"/>
        <v>6</v>
      </c>
      <c r="E4672">
        <v>75</v>
      </c>
      <c r="F4672" s="3">
        <v>375.18599999999998</v>
      </c>
      <c r="G4672" s="3">
        <f t="shared" ref="G4672:I4691" si="380">(G$3*$E4672^4)+(G$4*$E4672^3)+(G$5*$E4672^2)+(G$6*$E4672)+G$7</f>
        <v>416.58199061999994</v>
      </c>
      <c r="H4672" s="3">
        <f t="shared" si="380"/>
        <v>413.15130973000009</v>
      </c>
      <c r="I4672" s="3">
        <f t="shared" si="380"/>
        <v>414.03328529000015</v>
      </c>
    </row>
    <row r="4673" spans="3:9">
      <c r="C4673" s="2">
        <f t="shared" si="376"/>
        <v>40008</v>
      </c>
      <c r="D4673">
        <f t="shared" si="377"/>
        <v>7</v>
      </c>
      <c r="E4673">
        <v>76</v>
      </c>
      <c r="F4673" s="3">
        <v>390.90899999999999</v>
      </c>
      <c r="G4673" s="3">
        <f t="shared" si="380"/>
        <v>425.66797199999996</v>
      </c>
      <c r="H4673" s="3">
        <f t="shared" si="380"/>
        <v>422.24345838000011</v>
      </c>
      <c r="I4673" s="3">
        <f t="shared" si="380"/>
        <v>423.79930353000015</v>
      </c>
    </row>
    <row r="4674" spans="3:9">
      <c r="C4674" s="2">
        <f t="shared" si="376"/>
        <v>40008</v>
      </c>
      <c r="D4674">
        <f t="shared" si="377"/>
        <v>8</v>
      </c>
      <c r="E4674">
        <v>79</v>
      </c>
      <c r="F4674" s="3">
        <v>433.26799999999997</v>
      </c>
      <c r="G4674" s="3">
        <f t="shared" si="380"/>
        <v>455.22867666000002</v>
      </c>
      <c r="H4674" s="3">
        <f t="shared" si="380"/>
        <v>452.37858393000005</v>
      </c>
      <c r="I4674" s="3">
        <f t="shared" si="380"/>
        <v>455.66715765000077</v>
      </c>
    </row>
    <row r="4675" spans="3:9">
      <c r="C4675" s="2">
        <f t="shared" si="376"/>
        <v>40008</v>
      </c>
      <c r="D4675">
        <f t="shared" si="377"/>
        <v>9</v>
      </c>
      <c r="E4675">
        <v>82</v>
      </c>
      <c r="F4675" s="3">
        <v>493.05500000000001</v>
      </c>
      <c r="G4675" s="3">
        <f t="shared" si="380"/>
        <v>488.24352210000006</v>
      </c>
      <c r="H4675" s="3">
        <f t="shared" si="380"/>
        <v>486.94455492000009</v>
      </c>
      <c r="I4675" s="3">
        <f t="shared" si="380"/>
        <v>491.03906547000048</v>
      </c>
    </row>
    <row r="4676" spans="3:9">
      <c r="C4676" s="2">
        <f t="shared" si="376"/>
        <v>40008</v>
      </c>
      <c r="D4676">
        <f t="shared" si="377"/>
        <v>10</v>
      </c>
      <c r="E4676">
        <v>81</v>
      </c>
      <c r="F4676" s="3">
        <v>543.78099999999995</v>
      </c>
      <c r="G4676" s="3">
        <f t="shared" si="380"/>
        <v>476.85478019999982</v>
      </c>
      <c r="H4676" s="3">
        <f t="shared" si="380"/>
        <v>474.91891303000011</v>
      </c>
      <c r="I4676" s="3">
        <f t="shared" si="380"/>
        <v>478.89077783000045</v>
      </c>
    </row>
    <row r="4677" spans="3:9">
      <c r="C4677" s="2">
        <f t="shared" si="376"/>
        <v>40008</v>
      </c>
      <c r="D4677">
        <f t="shared" si="377"/>
        <v>11</v>
      </c>
      <c r="E4677">
        <v>87</v>
      </c>
      <c r="F4677" s="3">
        <v>576.04</v>
      </c>
      <c r="G4677" s="3">
        <f t="shared" si="380"/>
        <v>550.94413289999989</v>
      </c>
      <c r="H4677" s="3">
        <f t="shared" si="380"/>
        <v>554.89958737000006</v>
      </c>
      <c r="I4677" s="3">
        <f t="shared" si="380"/>
        <v>556.2149983700001</v>
      </c>
    </row>
    <row r="4678" spans="3:9">
      <c r="C4678" s="2">
        <f t="shared" si="376"/>
        <v>40008</v>
      </c>
      <c r="D4678">
        <f t="shared" si="377"/>
        <v>12</v>
      </c>
      <c r="E4678">
        <v>84</v>
      </c>
      <c r="F4678" s="3">
        <v>598.23099999999999</v>
      </c>
      <c r="G4678" s="3">
        <f t="shared" si="380"/>
        <v>512.17238615999986</v>
      </c>
      <c r="H4678" s="3">
        <f t="shared" si="380"/>
        <v>512.54079958</v>
      </c>
      <c r="I4678" s="3">
        <f t="shared" si="380"/>
        <v>516.29809865000061</v>
      </c>
    </row>
    <row r="4679" spans="3:9">
      <c r="C4679" s="2">
        <f t="shared" si="376"/>
        <v>40008</v>
      </c>
      <c r="D4679">
        <f t="shared" si="377"/>
        <v>13</v>
      </c>
      <c r="E4679">
        <v>85</v>
      </c>
      <c r="F4679" s="3">
        <v>608.64300000000003</v>
      </c>
      <c r="G4679" s="3">
        <f t="shared" si="380"/>
        <v>524.7125083200001</v>
      </c>
      <c r="H4679" s="3">
        <f t="shared" si="380"/>
        <v>526.12500483000008</v>
      </c>
      <c r="I4679" s="3">
        <f t="shared" si="380"/>
        <v>529.3600149899994</v>
      </c>
    </row>
    <row r="4680" spans="3:9">
      <c r="C4680" s="2">
        <f t="shared" si="376"/>
        <v>40008</v>
      </c>
      <c r="D4680">
        <f t="shared" si="377"/>
        <v>14</v>
      </c>
      <c r="E4680">
        <v>87</v>
      </c>
      <c r="F4680" s="3">
        <v>618.60799999999995</v>
      </c>
      <c r="G4680" s="3">
        <f t="shared" si="380"/>
        <v>550.94413289999989</v>
      </c>
      <c r="H4680" s="3">
        <f t="shared" si="380"/>
        <v>554.89958737000006</v>
      </c>
      <c r="I4680" s="3">
        <f t="shared" si="380"/>
        <v>556.2149983700001</v>
      </c>
    </row>
    <row r="4681" spans="3:9">
      <c r="C4681" s="2">
        <f t="shared" si="376"/>
        <v>40008</v>
      </c>
      <c r="D4681">
        <f t="shared" si="377"/>
        <v>15</v>
      </c>
      <c r="E4681">
        <v>87</v>
      </c>
      <c r="F4681" s="3">
        <v>616.32000000000005</v>
      </c>
      <c r="G4681" s="3">
        <f t="shared" si="380"/>
        <v>550.94413289999989</v>
      </c>
      <c r="H4681" s="3">
        <f t="shared" si="380"/>
        <v>554.89958737000006</v>
      </c>
      <c r="I4681" s="3">
        <f t="shared" si="380"/>
        <v>556.2149983700001</v>
      </c>
    </row>
    <row r="4682" spans="3:9">
      <c r="C4682" s="2">
        <f t="shared" si="376"/>
        <v>40008</v>
      </c>
      <c r="D4682">
        <f t="shared" si="377"/>
        <v>16</v>
      </c>
      <c r="E4682">
        <v>88</v>
      </c>
      <c r="F4682" s="3">
        <v>624.59</v>
      </c>
      <c r="G4682" s="3">
        <f t="shared" si="380"/>
        <v>564.63563531999989</v>
      </c>
      <c r="H4682" s="3">
        <f t="shared" si="380"/>
        <v>570.10356714</v>
      </c>
      <c r="I4682" s="3">
        <f t="shared" si="380"/>
        <v>569.94997557000079</v>
      </c>
    </row>
    <row r="4683" spans="3:9">
      <c r="C4683" s="2">
        <f t="shared" si="376"/>
        <v>40008</v>
      </c>
      <c r="D4683">
        <f t="shared" si="377"/>
        <v>17</v>
      </c>
      <c r="E4683">
        <v>87</v>
      </c>
      <c r="F4683" s="3">
        <v>619.04899999999998</v>
      </c>
      <c r="G4683" s="3">
        <f t="shared" si="380"/>
        <v>550.94413289999989</v>
      </c>
      <c r="H4683" s="3">
        <f t="shared" si="380"/>
        <v>554.89958737000006</v>
      </c>
      <c r="I4683" s="3">
        <f t="shared" si="380"/>
        <v>556.2149983700001</v>
      </c>
    </row>
    <row r="4684" spans="3:9">
      <c r="C4684" s="2">
        <f t="shared" si="376"/>
        <v>40008</v>
      </c>
      <c r="D4684">
        <f t="shared" si="377"/>
        <v>18</v>
      </c>
      <c r="E4684">
        <v>87</v>
      </c>
      <c r="F4684" s="3">
        <v>586.072</v>
      </c>
      <c r="G4684" s="3">
        <f t="shared" si="380"/>
        <v>550.94413289999989</v>
      </c>
      <c r="H4684" s="3">
        <f t="shared" si="380"/>
        <v>554.89958737000006</v>
      </c>
      <c r="I4684" s="3">
        <f t="shared" si="380"/>
        <v>556.2149983700001</v>
      </c>
    </row>
    <row r="4685" spans="3:9">
      <c r="C4685" s="2">
        <f t="shared" ref="C4685:C4748" si="381">IF(D4685=1,C4684+1,C4684)</f>
        <v>40008</v>
      </c>
      <c r="D4685">
        <f t="shared" ref="D4685:D4748" si="382">IF(D4684=24,1,D4684+1)</f>
        <v>19</v>
      </c>
      <c r="E4685">
        <v>86</v>
      </c>
      <c r="F4685" s="3">
        <v>574.48199999999997</v>
      </c>
      <c r="G4685" s="3">
        <f t="shared" si="380"/>
        <v>537.63642389999973</v>
      </c>
      <c r="H4685" s="3">
        <f t="shared" si="380"/>
        <v>540.24233368</v>
      </c>
      <c r="I4685" s="3">
        <f t="shared" si="380"/>
        <v>542.6750726299997</v>
      </c>
    </row>
    <row r="4686" spans="3:9">
      <c r="C4686" s="2">
        <f t="shared" si="381"/>
        <v>40008</v>
      </c>
      <c r="D4686">
        <f t="shared" si="382"/>
        <v>20</v>
      </c>
      <c r="E4686">
        <v>84</v>
      </c>
      <c r="F4686" s="3">
        <v>565.72500000000002</v>
      </c>
      <c r="G4686" s="3">
        <f t="shared" si="380"/>
        <v>512.17238615999986</v>
      </c>
      <c r="H4686" s="3">
        <f t="shared" si="380"/>
        <v>512.54079958</v>
      </c>
      <c r="I4686" s="3">
        <f t="shared" si="380"/>
        <v>516.29809865000061</v>
      </c>
    </row>
    <row r="4687" spans="3:9">
      <c r="C4687" s="2">
        <f t="shared" si="381"/>
        <v>40008</v>
      </c>
      <c r="D4687">
        <f t="shared" si="382"/>
        <v>21</v>
      </c>
      <c r="E4687">
        <v>82</v>
      </c>
      <c r="F4687" s="3">
        <v>550.07399999999996</v>
      </c>
      <c r="G4687" s="3">
        <f t="shared" si="380"/>
        <v>488.24352210000006</v>
      </c>
      <c r="H4687" s="3">
        <f t="shared" si="380"/>
        <v>486.94455492000009</v>
      </c>
      <c r="I4687" s="3">
        <f t="shared" si="380"/>
        <v>491.03906547000048</v>
      </c>
    </row>
    <row r="4688" spans="3:9">
      <c r="C4688" s="2">
        <f t="shared" si="381"/>
        <v>40008</v>
      </c>
      <c r="D4688">
        <f t="shared" si="382"/>
        <v>22</v>
      </c>
      <c r="E4688">
        <v>82</v>
      </c>
      <c r="F4688" s="3">
        <v>514.64599999999996</v>
      </c>
      <c r="G4688" s="3">
        <f t="shared" si="380"/>
        <v>488.24352210000006</v>
      </c>
      <c r="H4688" s="3">
        <f t="shared" si="380"/>
        <v>486.94455492000009</v>
      </c>
      <c r="I4688" s="3">
        <f t="shared" si="380"/>
        <v>491.03906547000048</v>
      </c>
    </row>
    <row r="4689" spans="3:9">
      <c r="C4689" s="2">
        <f t="shared" si="381"/>
        <v>40008</v>
      </c>
      <c r="D4689">
        <f t="shared" si="382"/>
        <v>23</v>
      </c>
      <c r="E4689">
        <v>80</v>
      </c>
      <c r="F4689" s="3">
        <v>452.53100000000001</v>
      </c>
      <c r="G4689" s="3">
        <f t="shared" si="380"/>
        <v>465.84983171999988</v>
      </c>
      <c r="H4689" s="3">
        <f t="shared" si="380"/>
        <v>463.39918978000003</v>
      </c>
      <c r="I4689" s="3">
        <f t="shared" si="380"/>
        <v>467.09328989000102</v>
      </c>
    </row>
    <row r="4690" spans="3:9">
      <c r="C4690" s="2">
        <f t="shared" si="381"/>
        <v>40008</v>
      </c>
      <c r="D4690">
        <f t="shared" si="382"/>
        <v>24</v>
      </c>
      <c r="E4690">
        <v>81</v>
      </c>
      <c r="F4690" s="3">
        <v>405.41699999999997</v>
      </c>
      <c r="G4690" s="3">
        <f t="shared" si="380"/>
        <v>476.85478019999982</v>
      </c>
      <c r="H4690" s="3">
        <f t="shared" si="380"/>
        <v>474.91891303000011</v>
      </c>
      <c r="I4690" s="3">
        <f t="shared" si="380"/>
        <v>478.89077783000045</v>
      </c>
    </row>
    <row r="4691" spans="3:9">
      <c r="C4691" s="2">
        <f t="shared" si="381"/>
        <v>40009</v>
      </c>
      <c r="D4691">
        <f t="shared" si="382"/>
        <v>1</v>
      </c>
      <c r="E4691">
        <v>80</v>
      </c>
      <c r="F4691" s="3">
        <v>391.59300000000002</v>
      </c>
      <c r="G4691" s="3">
        <f t="shared" si="380"/>
        <v>465.84983171999988</v>
      </c>
      <c r="H4691" s="3">
        <f t="shared" si="380"/>
        <v>463.39918978000003</v>
      </c>
      <c r="I4691" s="3">
        <f t="shared" si="380"/>
        <v>467.09328989000102</v>
      </c>
    </row>
    <row r="4692" spans="3:9">
      <c r="C4692" s="2">
        <f t="shared" si="381"/>
        <v>40009</v>
      </c>
      <c r="D4692">
        <f t="shared" si="382"/>
        <v>2</v>
      </c>
      <c r="E4692">
        <v>78</v>
      </c>
      <c r="F4692" s="3">
        <v>383.57900000000001</v>
      </c>
      <c r="G4692" s="3">
        <f t="shared" ref="G4692:I4711" si="383">(G$3*$E4692^4)+(G$4*$E4692^3)+(G$5*$E4692^2)+(G$6*$E4692)+G$7</f>
        <v>444.99131502</v>
      </c>
      <c r="H4692" s="3">
        <f t="shared" si="383"/>
        <v>441.85029423999998</v>
      </c>
      <c r="I4692" s="3">
        <f t="shared" si="383"/>
        <v>444.63139367000173</v>
      </c>
    </row>
    <row r="4693" spans="3:9">
      <c r="C4693" s="2">
        <f t="shared" si="381"/>
        <v>40009</v>
      </c>
      <c r="D4693">
        <f t="shared" si="382"/>
        <v>3</v>
      </c>
      <c r="E4693">
        <v>78</v>
      </c>
      <c r="F4693" s="3">
        <v>374.173</v>
      </c>
      <c r="G4693" s="3">
        <f t="shared" si="383"/>
        <v>444.99131502</v>
      </c>
      <c r="H4693" s="3">
        <f t="shared" si="383"/>
        <v>441.85029423999998</v>
      </c>
      <c r="I4693" s="3">
        <f t="shared" si="383"/>
        <v>444.63139367000173</v>
      </c>
    </row>
    <row r="4694" spans="3:9">
      <c r="C4694" s="2">
        <f t="shared" si="381"/>
        <v>40009</v>
      </c>
      <c r="D4694">
        <f t="shared" si="382"/>
        <v>4</v>
      </c>
      <c r="E4694">
        <v>79</v>
      </c>
      <c r="F4694" s="3">
        <v>379.43299999999999</v>
      </c>
      <c r="G4694" s="3">
        <f t="shared" si="383"/>
        <v>455.22867666000002</v>
      </c>
      <c r="H4694" s="3">
        <f t="shared" si="383"/>
        <v>452.37858393000005</v>
      </c>
      <c r="I4694" s="3">
        <f t="shared" si="383"/>
        <v>455.66715765000077</v>
      </c>
    </row>
    <row r="4695" spans="3:9">
      <c r="C4695" s="2">
        <f t="shared" si="381"/>
        <v>40009</v>
      </c>
      <c r="D4695">
        <f t="shared" si="382"/>
        <v>5</v>
      </c>
      <c r="E4695">
        <v>79</v>
      </c>
      <c r="F4695" s="3">
        <v>389.72800000000001</v>
      </c>
      <c r="G4695" s="3">
        <f t="shared" si="383"/>
        <v>455.22867666000002</v>
      </c>
      <c r="H4695" s="3">
        <f t="shared" si="383"/>
        <v>452.37858393000005</v>
      </c>
      <c r="I4695" s="3">
        <f t="shared" si="383"/>
        <v>455.66715765000077</v>
      </c>
    </row>
    <row r="4696" spans="3:9">
      <c r="C4696" s="2">
        <f t="shared" si="381"/>
        <v>40009</v>
      </c>
      <c r="D4696">
        <f t="shared" si="382"/>
        <v>6</v>
      </c>
      <c r="E4696">
        <v>78</v>
      </c>
      <c r="F4696" s="3">
        <v>412.44799999999998</v>
      </c>
      <c r="G4696" s="3">
        <f t="shared" si="383"/>
        <v>444.99131502</v>
      </c>
      <c r="H4696" s="3">
        <f t="shared" si="383"/>
        <v>441.85029423999998</v>
      </c>
      <c r="I4696" s="3">
        <f t="shared" si="383"/>
        <v>444.63139367000173</v>
      </c>
    </row>
    <row r="4697" spans="3:9">
      <c r="C4697" s="2">
        <f t="shared" si="381"/>
        <v>40009</v>
      </c>
      <c r="D4697">
        <f t="shared" si="382"/>
        <v>7</v>
      </c>
      <c r="E4697">
        <v>79</v>
      </c>
      <c r="F4697" s="3">
        <v>432.95400000000001</v>
      </c>
      <c r="G4697" s="3">
        <f t="shared" si="383"/>
        <v>455.22867666000002</v>
      </c>
      <c r="H4697" s="3">
        <f t="shared" si="383"/>
        <v>452.37858393000005</v>
      </c>
      <c r="I4697" s="3">
        <f t="shared" si="383"/>
        <v>455.66715765000077</v>
      </c>
    </row>
    <row r="4698" spans="3:9">
      <c r="C4698" s="2">
        <f t="shared" si="381"/>
        <v>40009</v>
      </c>
      <c r="D4698">
        <f t="shared" si="382"/>
        <v>8</v>
      </c>
      <c r="E4698">
        <v>82</v>
      </c>
      <c r="F4698" s="3">
        <v>467.202</v>
      </c>
      <c r="G4698" s="3">
        <f t="shared" si="383"/>
        <v>488.24352210000006</v>
      </c>
      <c r="H4698" s="3">
        <f t="shared" si="383"/>
        <v>486.94455492000009</v>
      </c>
      <c r="I4698" s="3">
        <f t="shared" si="383"/>
        <v>491.03906547000048</v>
      </c>
    </row>
    <row r="4699" spans="3:9">
      <c r="C4699" s="2">
        <f t="shared" si="381"/>
        <v>40009</v>
      </c>
      <c r="D4699">
        <f t="shared" si="382"/>
        <v>9</v>
      </c>
      <c r="E4699">
        <v>84</v>
      </c>
      <c r="F4699" s="3">
        <v>524.64599999999996</v>
      </c>
      <c r="G4699" s="3">
        <f t="shared" si="383"/>
        <v>512.17238615999986</v>
      </c>
      <c r="H4699" s="3">
        <f t="shared" si="383"/>
        <v>512.54079958</v>
      </c>
      <c r="I4699" s="3">
        <f t="shared" si="383"/>
        <v>516.29809865000061</v>
      </c>
    </row>
    <row r="4700" spans="3:9">
      <c r="C4700" s="2">
        <f t="shared" si="381"/>
        <v>40009</v>
      </c>
      <c r="D4700">
        <f t="shared" si="382"/>
        <v>10</v>
      </c>
      <c r="E4700">
        <v>86</v>
      </c>
      <c r="F4700" s="3">
        <v>582.02599999999995</v>
      </c>
      <c r="G4700" s="3">
        <f t="shared" si="383"/>
        <v>537.63642389999973</v>
      </c>
      <c r="H4700" s="3">
        <f t="shared" si="383"/>
        <v>540.24233368</v>
      </c>
      <c r="I4700" s="3">
        <f t="shared" si="383"/>
        <v>542.6750726299997</v>
      </c>
    </row>
    <row r="4701" spans="3:9">
      <c r="C4701" s="2">
        <f t="shared" si="381"/>
        <v>40009</v>
      </c>
      <c r="D4701">
        <f t="shared" si="382"/>
        <v>11</v>
      </c>
      <c r="E4701">
        <v>88</v>
      </c>
      <c r="F4701" s="3">
        <v>608.56399999999996</v>
      </c>
      <c r="G4701" s="3">
        <f t="shared" si="383"/>
        <v>564.63563531999989</v>
      </c>
      <c r="H4701" s="3">
        <f t="shared" si="383"/>
        <v>570.10356714</v>
      </c>
      <c r="I4701" s="3">
        <f t="shared" si="383"/>
        <v>569.94997557000079</v>
      </c>
    </row>
    <row r="4702" spans="3:9">
      <c r="C4702" s="2">
        <f t="shared" si="381"/>
        <v>40009</v>
      </c>
      <c r="D4702">
        <f t="shared" si="382"/>
        <v>12</v>
      </c>
      <c r="E4702">
        <v>89</v>
      </c>
      <c r="F4702" s="3">
        <v>629.86500000000001</v>
      </c>
      <c r="G4702" s="3">
        <f t="shared" si="383"/>
        <v>578.71093115999975</v>
      </c>
      <c r="H4702" s="3">
        <f t="shared" si="383"/>
        <v>585.86107422999999</v>
      </c>
      <c r="I4702" s="3">
        <f t="shared" si="383"/>
        <v>583.84864414999993</v>
      </c>
    </row>
    <row r="4703" spans="3:9">
      <c r="C4703" s="2">
        <f t="shared" si="381"/>
        <v>40009</v>
      </c>
      <c r="D4703">
        <f t="shared" si="382"/>
        <v>13</v>
      </c>
      <c r="E4703">
        <v>89</v>
      </c>
      <c r="F4703" s="3">
        <v>633.29200000000003</v>
      </c>
      <c r="G4703" s="3">
        <f t="shared" si="383"/>
        <v>578.71093115999975</v>
      </c>
      <c r="H4703" s="3">
        <f t="shared" si="383"/>
        <v>585.86107422999999</v>
      </c>
      <c r="I4703" s="3">
        <f t="shared" si="383"/>
        <v>583.84864414999993</v>
      </c>
    </row>
    <row r="4704" spans="3:9">
      <c r="C4704" s="2">
        <f t="shared" si="381"/>
        <v>40009</v>
      </c>
      <c r="D4704">
        <f t="shared" si="382"/>
        <v>14</v>
      </c>
      <c r="E4704">
        <v>89</v>
      </c>
      <c r="F4704" s="3">
        <v>638.89300000000003</v>
      </c>
      <c r="G4704" s="3">
        <f t="shared" si="383"/>
        <v>578.71093115999975</v>
      </c>
      <c r="H4704" s="3">
        <f t="shared" si="383"/>
        <v>585.86107422999999</v>
      </c>
      <c r="I4704" s="3">
        <f t="shared" si="383"/>
        <v>583.84864414999993</v>
      </c>
    </row>
    <row r="4705" spans="3:9">
      <c r="C4705" s="2">
        <f t="shared" si="381"/>
        <v>40009</v>
      </c>
      <c r="D4705">
        <f t="shared" si="382"/>
        <v>15</v>
      </c>
      <c r="E4705">
        <v>90</v>
      </c>
      <c r="F4705" s="3">
        <v>640.053</v>
      </c>
      <c r="G4705" s="3">
        <f t="shared" si="383"/>
        <v>593.1700204199999</v>
      </c>
      <c r="H4705" s="3">
        <f t="shared" si="383"/>
        <v>602.17890987999999</v>
      </c>
      <c r="I4705" s="3">
        <f t="shared" si="383"/>
        <v>597.87810059000003</v>
      </c>
    </row>
    <row r="4706" spans="3:9">
      <c r="C4706" s="2">
        <f t="shared" si="381"/>
        <v>40009</v>
      </c>
      <c r="D4706">
        <f t="shared" si="382"/>
        <v>16</v>
      </c>
      <c r="E4706">
        <v>88</v>
      </c>
      <c r="F4706" s="3">
        <v>633.76800000000003</v>
      </c>
      <c r="G4706" s="3">
        <f t="shared" si="383"/>
        <v>564.63563531999989</v>
      </c>
      <c r="H4706" s="3">
        <f t="shared" si="383"/>
        <v>570.10356714</v>
      </c>
      <c r="I4706" s="3">
        <f t="shared" si="383"/>
        <v>569.94997557000079</v>
      </c>
    </row>
    <row r="4707" spans="3:9">
      <c r="C4707" s="2">
        <f t="shared" si="381"/>
        <v>40009</v>
      </c>
      <c r="D4707">
        <f t="shared" si="382"/>
        <v>17</v>
      </c>
      <c r="E4707">
        <v>88</v>
      </c>
      <c r="F4707" s="3">
        <v>623.24800000000005</v>
      </c>
      <c r="G4707" s="3">
        <f t="shared" si="383"/>
        <v>564.63563531999989</v>
      </c>
      <c r="H4707" s="3">
        <f t="shared" si="383"/>
        <v>570.10356714</v>
      </c>
      <c r="I4707" s="3">
        <f t="shared" si="383"/>
        <v>569.94997557000079</v>
      </c>
    </row>
    <row r="4708" spans="3:9">
      <c r="C4708" s="2">
        <f t="shared" si="381"/>
        <v>40009</v>
      </c>
      <c r="D4708">
        <f t="shared" si="382"/>
        <v>18</v>
      </c>
      <c r="E4708">
        <v>85</v>
      </c>
      <c r="F4708" s="3">
        <v>596.73500000000001</v>
      </c>
      <c r="G4708" s="3">
        <f t="shared" si="383"/>
        <v>524.7125083200001</v>
      </c>
      <c r="H4708" s="3">
        <f t="shared" si="383"/>
        <v>526.12500483000008</v>
      </c>
      <c r="I4708" s="3">
        <f t="shared" si="383"/>
        <v>529.3600149899994</v>
      </c>
    </row>
    <row r="4709" spans="3:9">
      <c r="C4709" s="2">
        <f t="shared" si="381"/>
        <v>40009</v>
      </c>
      <c r="D4709">
        <f t="shared" si="382"/>
        <v>19</v>
      </c>
      <c r="E4709">
        <v>85</v>
      </c>
      <c r="F4709" s="3">
        <v>572.51800000000003</v>
      </c>
      <c r="G4709" s="3">
        <f t="shared" si="383"/>
        <v>524.7125083200001</v>
      </c>
      <c r="H4709" s="3">
        <f t="shared" si="383"/>
        <v>526.12500483000008</v>
      </c>
      <c r="I4709" s="3">
        <f t="shared" si="383"/>
        <v>529.3600149899994</v>
      </c>
    </row>
    <row r="4710" spans="3:9">
      <c r="C4710" s="2">
        <f t="shared" si="381"/>
        <v>40009</v>
      </c>
      <c r="D4710">
        <f t="shared" si="382"/>
        <v>20</v>
      </c>
      <c r="E4710">
        <v>83</v>
      </c>
      <c r="F4710" s="3">
        <v>558.81299999999999</v>
      </c>
      <c r="G4710" s="3">
        <f t="shared" si="383"/>
        <v>500.01605741999992</v>
      </c>
      <c r="H4710" s="3">
        <f t="shared" si="383"/>
        <v>499.48291668999991</v>
      </c>
      <c r="I4710" s="3">
        <f t="shared" si="383"/>
        <v>503.51605336999916</v>
      </c>
    </row>
    <row r="4711" spans="3:9">
      <c r="C4711" s="2">
        <f t="shared" si="381"/>
        <v>40009</v>
      </c>
      <c r="D4711">
        <f t="shared" si="382"/>
        <v>21</v>
      </c>
      <c r="E4711">
        <v>83</v>
      </c>
      <c r="F4711" s="3">
        <v>545.72</v>
      </c>
      <c r="G4711" s="3">
        <f t="shared" si="383"/>
        <v>500.01605741999992</v>
      </c>
      <c r="H4711" s="3">
        <f t="shared" si="383"/>
        <v>499.48291668999991</v>
      </c>
      <c r="I4711" s="3">
        <f t="shared" si="383"/>
        <v>503.51605336999916</v>
      </c>
    </row>
    <row r="4712" spans="3:9">
      <c r="C4712" s="2">
        <f t="shared" si="381"/>
        <v>40009</v>
      </c>
      <c r="D4712">
        <f t="shared" si="382"/>
        <v>22</v>
      </c>
      <c r="E4712">
        <v>82</v>
      </c>
      <c r="F4712" s="3">
        <v>513.85599999999999</v>
      </c>
      <c r="G4712" s="3">
        <f t="shared" ref="G4712:I4731" si="384">(G$3*$E4712^4)+(G$4*$E4712^3)+(G$5*$E4712^2)+(G$6*$E4712)+G$7</f>
        <v>488.24352210000006</v>
      </c>
      <c r="H4712" s="3">
        <f t="shared" si="384"/>
        <v>486.94455492000009</v>
      </c>
      <c r="I4712" s="3">
        <f t="shared" si="384"/>
        <v>491.03906547000048</v>
      </c>
    </row>
    <row r="4713" spans="3:9">
      <c r="C4713" s="2">
        <f t="shared" si="381"/>
        <v>40009</v>
      </c>
      <c r="D4713">
        <f t="shared" si="382"/>
        <v>23</v>
      </c>
      <c r="E4713">
        <v>81</v>
      </c>
      <c r="F4713" s="3">
        <v>456.83600000000001</v>
      </c>
      <c r="G4713" s="3">
        <f t="shared" si="384"/>
        <v>476.85478019999982</v>
      </c>
      <c r="H4713" s="3">
        <f t="shared" si="384"/>
        <v>474.91891303000011</v>
      </c>
      <c r="I4713" s="3">
        <f t="shared" si="384"/>
        <v>478.89077783000045</v>
      </c>
    </row>
    <row r="4714" spans="3:9">
      <c r="C4714" s="2">
        <f t="shared" si="381"/>
        <v>40009</v>
      </c>
      <c r="D4714">
        <f t="shared" si="382"/>
        <v>24</v>
      </c>
      <c r="E4714">
        <v>81</v>
      </c>
      <c r="F4714" s="3">
        <v>402.31900000000002</v>
      </c>
      <c r="G4714" s="3">
        <f t="shared" si="384"/>
        <v>476.85478019999982</v>
      </c>
      <c r="H4714" s="3">
        <f t="shared" si="384"/>
        <v>474.91891303000011</v>
      </c>
      <c r="I4714" s="3">
        <f t="shared" si="384"/>
        <v>478.89077783000045</v>
      </c>
    </row>
    <row r="4715" spans="3:9">
      <c r="C4715" s="2">
        <f t="shared" si="381"/>
        <v>40010</v>
      </c>
      <c r="D4715">
        <f t="shared" si="382"/>
        <v>1</v>
      </c>
      <c r="E4715">
        <v>81</v>
      </c>
      <c r="F4715" s="3">
        <v>382.62799999999999</v>
      </c>
      <c r="G4715" s="3">
        <f t="shared" si="384"/>
        <v>476.85478019999982</v>
      </c>
      <c r="H4715" s="3">
        <f t="shared" si="384"/>
        <v>474.91891303000011</v>
      </c>
      <c r="I4715" s="3">
        <f t="shared" si="384"/>
        <v>478.89077783000045</v>
      </c>
    </row>
    <row r="4716" spans="3:9">
      <c r="C4716" s="2">
        <f t="shared" si="381"/>
        <v>40010</v>
      </c>
      <c r="D4716">
        <f t="shared" si="382"/>
        <v>2</v>
      </c>
      <c r="E4716">
        <v>80</v>
      </c>
      <c r="F4716" s="3">
        <v>378.25799999999998</v>
      </c>
      <c r="G4716" s="3">
        <f t="shared" si="384"/>
        <v>465.84983171999988</v>
      </c>
      <c r="H4716" s="3">
        <f t="shared" si="384"/>
        <v>463.39918978000003</v>
      </c>
      <c r="I4716" s="3">
        <f t="shared" si="384"/>
        <v>467.09328989000102</v>
      </c>
    </row>
    <row r="4717" spans="3:9">
      <c r="C4717" s="2">
        <f t="shared" si="381"/>
        <v>40010</v>
      </c>
      <c r="D4717">
        <f t="shared" si="382"/>
        <v>3</v>
      </c>
      <c r="E4717">
        <v>80</v>
      </c>
      <c r="F4717" s="3">
        <v>376.00900000000001</v>
      </c>
      <c r="G4717" s="3">
        <f t="shared" si="384"/>
        <v>465.84983171999988</v>
      </c>
      <c r="H4717" s="3">
        <f t="shared" si="384"/>
        <v>463.39918978000003</v>
      </c>
      <c r="I4717" s="3">
        <f t="shared" si="384"/>
        <v>467.09328989000102</v>
      </c>
    </row>
    <row r="4718" spans="3:9">
      <c r="C4718" s="2">
        <f t="shared" si="381"/>
        <v>40010</v>
      </c>
      <c r="D4718">
        <f t="shared" si="382"/>
        <v>4</v>
      </c>
      <c r="E4718">
        <v>79</v>
      </c>
      <c r="F4718" s="3">
        <v>378.80399999999997</v>
      </c>
      <c r="G4718" s="3">
        <f t="shared" si="384"/>
        <v>455.22867666000002</v>
      </c>
      <c r="H4718" s="3">
        <f t="shared" si="384"/>
        <v>452.37858393000005</v>
      </c>
      <c r="I4718" s="3">
        <f t="shared" si="384"/>
        <v>455.66715765000077</v>
      </c>
    </row>
    <row r="4719" spans="3:9">
      <c r="C4719" s="2">
        <f t="shared" si="381"/>
        <v>40010</v>
      </c>
      <c r="D4719">
        <f t="shared" si="382"/>
        <v>5</v>
      </c>
      <c r="E4719">
        <v>79</v>
      </c>
      <c r="F4719" s="3">
        <v>389.34699999999998</v>
      </c>
      <c r="G4719" s="3">
        <f t="shared" si="384"/>
        <v>455.22867666000002</v>
      </c>
      <c r="H4719" s="3">
        <f t="shared" si="384"/>
        <v>452.37858393000005</v>
      </c>
      <c r="I4719" s="3">
        <f t="shared" si="384"/>
        <v>455.66715765000077</v>
      </c>
    </row>
    <row r="4720" spans="3:9">
      <c r="C4720" s="2">
        <f t="shared" si="381"/>
        <v>40010</v>
      </c>
      <c r="D4720">
        <f t="shared" si="382"/>
        <v>6</v>
      </c>
      <c r="E4720">
        <v>79</v>
      </c>
      <c r="F4720" s="3">
        <v>409.44400000000002</v>
      </c>
      <c r="G4720" s="3">
        <f t="shared" si="384"/>
        <v>455.22867666000002</v>
      </c>
      <c r="H4720" s="3">
        <f t="shared" si="384"/>
        <v>452.37858393000005</v>
      </c>
      <c r="I4720" s="3">
        <f t="shared" si="384"/>
        <v>455.66715765000077</v>
      </c>
    </row>
    <row r="4721" spans="3:9">
      <c r="C4721" s="2">
        <f t="shared" si="381"/>
        <v>40010</v>
      </c>
      <c r="D4721">
        <f t="shared" si="382"/>
        <v>7</v>
      </c>
      <c r="E4721">
        <v>80</v>
      </c>
      <c r="F4721" s="3">
        <v>421.053</v>
      </c>
      <c r="G4721" s="3">
        <f t="shared" si="384"/>
        <v>465.84983171999988</v>
      </c>
      <c r="H4721" s="3">
        <f t="shared" si="384"/>
        <v>463.39918978000003</v>
      </c>
      <c r="I4721" s="3">
        <f t="shared" si="384"/>
        <v>467.09328989000102</v>
      </c>
    </row>
    <row r="4722" spans="3:9">
      <c r="C4722" s="2">
        <f t="shared" si="381"/>
        <v>40010</v>
      </c>
      <c r="D4722">
        <f t="shared" si="382"/>
        <v>8</v>
      </c>
      <c r="E4722">
        <v>83</v>
      </c>
      <c r="F4722" s="3">
        <v>461.09800000000001</v>
      </c>
      <c r="G4722" s="3">
        <f t="shared" si="384"/>
        <v>500.01605741999992</v>
      </c>
      <c r="H4722" s="3">
        <f t="shared" si="384"/>
        <v>499.48291668999991</v>
      </c>
      <c r="I4722" s="3">
        <f t="shared" si="384"/>
        <v>503.51605336999916</v>
      </c>
    </row>
    <row r="4723" spans="3:9">
      <c r="C4723" s="2">
        <f t="shared" si="381"/>
        <v>40010</v>
      </c>
      <c r="D4723">
        <f t="shared" si="382"/>
        <v>9</v>
      </c>
      <c r="E4723">
        <v>84</v>
      </c>
      <c r="F4723" s="3">
        <v>523.44799999999998</v>
      </c>
      <c r="G4723" s="3">
        <f t="shared" si="384"/>
        <v>512.17238615999986</v>
      </c>
      <c r="H4723" s="3">
        <f t="shared" si="384"/>
        <v>512.54079958</v>
      </c>
      <c r="I4723" s="3">
        <f t="shared" si="384"/>
        <v>516.29809865000061</v>
      </c>
    </row>
    <row r="4724" spans="3:9">
      <c r="C4724" s="2">
        <f t="shared" si="381"/>
        <v>40010</v>
      </c>
      <c r="D4724">
        <f t="shared" si="382"/>
        <v>10</v>
      </c>
      <c r="E4724">
        <v>86</v>
      </c>
      <c r="F4724" s="3">
        <v>574.18499999999995</v>
      </c>
      <c r="G4724" s="3">
        <f t="shared" si="384"/>
        <v>537.63642389999973</v>
      </c>
      <c r="H4724" s="3">
        <f t="shared" si="384"/>
        <v>540.24233368</v>
      </c>
      <c r="I4724" s="3">
        <f t="shared" si="384"/>
        <v>542.6750726299997</v>
      </c>
    </row>
    <row r="4725" spans="3:9">
      <c r="C4725" s="2">
        <f t="shared" si="381"/>
        <v>40010</v>
      </c>
      <c r="D4725">
        <f t="shared" si="382"/>
        <v>11</v>
      </c>
      <c r="E4725">
        <v>86</v>
      </c>
      <c r="F4725" s="3">
        <v>602.94200000000001</v>
      </c>
      <c r="G4725" s="3">
        <f t="shared" si="384"/>
        <v>537.63642389999973</v>
      </c>
      <c r="H4725" s="3">
        <f t="shared" si="384"/>
        <v>540.24233368</v>
      </c>
      <c r="I4725" s="3">
        <f t="shared" si="384"/>
        <v>542.6750726299997</v>
      </c>
    </row>
    <row r="4726" spans="3:9">
      <c r="C4726" s="2">
        <f t="shared" si="381"/>
        <v>40010</v>
      </c>
      <c r="D4726">
        <f t="shared" si="382"/>
        <v>12</v>
      </c>
      <c r="E4726">
        <v>82</v>
      </c>
      <c r="F4726" s="3">
        <v>615.30999999999995</v>
      </c>
      <c r="G4726" s="3">
        <f t="shared" si="384"/>
        <v>488.24352210000006</v>
      </c>
      <c r="H4726" s="3">
        <f t="shared" si="384"/>
        <v>486.94455492000009</v>
      </c>
      <c r="I4726" s="3">
        <f t="shared" si="384"/>
        <v>491.03906547000048</v>
      </c>
    </row>
    <row r="4727" spans="3:9">
      <c r="C4727" s="2">
        <f t="shared" si="381"/>
        <v>40010</v>
      </c>
      <c r="D4727">
        <f t="shared" si="382"/>
        <v>13</v>
      </c>
      <c r="E4727">
        <v>80</v>
      </c>
      <c r="F4727" s="3">
        <v>611.18299999999999</v>
      </c>
      <c r="G4727" s="3">
        <f t="shared" si="384"/>
        <v>465.84983171999988</v>
      </c>
      <c r="H4727" s="3">
        <f t="shared" si="384"/>
        <v>463.39918978000003</v>
      </c>
      <c r="I4727" s="3">
        <f t="shared" si="384"/>
        <v>467.09328989000102</v>
      </c>
    </row>
    <row r="4728" spans="3:9">
      <c r="C4728" s="2">
        <f t="shared" si="381"/>
        <v>40010</v>
      </c>
      <c r="D4728">
        <f t="shared" si="382"/>
        <v>14</v>
      </c>
      <c r="E4728">
        <v>84</v>
      </c>
      <c r="F4728" s="3">
        <v>622.92499999999995</v>
      </c>
      <c r="G4728" s="3">
        <f t="shared" si="384"/>
        <v>512.17238615999986</v>
      </c>
      <c r="H4728" s="3">
        <f t="shared" si="384"/>
        <v>512.54079958</v>
      </c>
      <c r="I4728" s="3">
        <f t="shared" si="384"/>
        <v>516.29809865000061</v>
      </c>
    </row>
    <row r="4729" spans="3:9">
      <c r="C4729" s="2">
        <f t="shared" si="381"/>
        <v>40010</v>
      </c>
      <c r="D4729">
        <f t="shared" si="382"/>
        <v>15</v>
      </c>
      <c r="E4729">
        <v>85</v>
      </c>
      <c r="F4729" s="3">
        <v>612.59</v>
      </c>
      <c r="G4729" s="3">
        <f t="shared" si="384"/>
        <v>524.7125083200001</v>
      </c>
      <c r="H4729" s="3">
        <f t="shared" si="384"/>
        <v>526.12500483000008</v>
      </c>
      <c r="I4729" s="3">
        <f t="shared" si="384"/>
        <v>529.3600149899994</v>
      </c>
    </row>
    <row r="4730" spans="3:9">
      <c r="C4730" s="2">
        <f t="shared" si="381"/>
        <v>40010</v>
      </c>
      <c r="D4730">
        <f t="shared" si="382"/>
        <v>16</v>
      </c>
      <c r="E4730">
        <v>86</v>
      </c>
      <c r="F4730" s="3">
        <v>613.99099999999999</v>
      </c>
      <c r="G4730" s="3">
        <f t="shared" si="384"/>
        <v>537.63642389999973</v>
      </c>
      <c r="H4730" s="3">
        <f t="shared" si="384"/>
        <v>540.24233368</v>
      </c>
      <c r="I4730" s="3">
        <f t="shared" si="384"/>
        <v>542.6750726299997</v>
      </c>
    </row>
    <row r="4731" spans="3:9">
      <c r="C4731" s="2">
        <f t="shared" si="381"/>
        <v>40010</v>
      </c>
      <c r="D4731">
        <f t="shared" si="382"/>
        <v>17</v>
      </c>
      <c r="E4731">
        <v>86</v>
      </c>
      <c r="F4731" s="3">
        <v>612.005</v>
      </c>
      <c r="G4731" s="3">
        <f t="shared" si="384"/>
        <v>537.63642389999973</v>
      </c>
      <c r="H4731" s="3">
        <f t="shared" si="384"/>
        <v>540.24233368</v>
      </c>
      <c r="I4731" s="3">
        <f t="shared" si="384"/>
        <v>542.6750726299997</v>
      </c>
    </row>
    <row r="4732" spans="3:9">
      <c r="C4732" s="2">
        <f t="shared" si="381"/>
        <v>40010</v>
      </c>
      <c r="D4732">
        <f t="shared" si="382"/>
        <v>18</v>
      </c>
      <c r="E4732">
        <v>85</v>
      </c>
      <c r="F4732" s="3">
        <v>580.91399999999999</v>
      </c>
      <c r="G4732" s="3">
        <f t="shared" ref="G4732:I4751" si="385">(G$3*$E4732^4)+(G$4*$E4732^3)+(G$5*$E4732^2)+(G$6*$E4732)+G$7</f>
        <v>524.7125083200001</v>
      </c>
      <c r="H4732" s="3">
        <f t="shared" si="385"/>
        <v>526.12500483000008</v>
      </c>
      <c r="I4732" s="3">
        <f t="shared" si="385"/>
        <v>529.3600149899994</v>
      </c>
    </row>
    <row r="4733" spans="3:9">
      <c r="C4733" s="2">
        <f t="shared" si="381"/>
        <v>40010</v>
      </c>
      <c r="D4733">
        <f t="shared" si="382"/>
        <v>19</v>
      </c>
      <c r="E4733">
        <v>84</v>
      </c>
      <c r="F4733" s="3">
        <v>564.06500000000005</v>
      </c>
      <c r="G4733" s="3">
        <f t="shared" si="385"/>
        <v>512.17238615999986</v>
      </c>
      <c r="H4733" s="3">
        <f t="shared" si="385"/>
        <v>512.54079958</v>
      </c>
      <c r="I4733" s="3">
        <f t="shared" si="385"/>
        <v>516.29809865000061</v>
      </c>
    </row>
    <row r="4734" spans="3:9">
      <c r="C4734" s="2">
        <f t="shared" si="381"/>
        <v>40010</v>
      </c>
      <c r="D4734">
        <f t="shared" si="382"/>
        <v>20</v>
      </c>
      <c r="E4734">
        <v>83</v>
      </c>
      <c r="F4734" s="3">
        <v>554.36199999999997</v>
      </c>
      <c r="G4734" s="3">
        <f t="shared" si="385"/>
        <v>500.01605741999992</v>
      </c>
      <c r="H4734" s="3">
        <f t="shared" si="385"/>
        <v>499.48291668999991</v>
      </c>
      <c r="I4734" s="3">
        <f t="shared" si="385"/>
        <v>503.51605336999916</v>
      </c>
    </row>
    <row r="4735" spans="3:9">
      <c r="C4735" s="2">
        <f t="shared" si="381"/>
        <v>40010</v>
      </c>
      <c r="D4735">
        <f t="shared" si="382"/>
        <v>21</v>
      </c>
      <c r="E4735">
        <v>78</v>
      </c>
      <c r="F4735" s="3">
        <v>543.06500000000005</v>
      </c>
      <c r="G4735" s="3">
        <f t="shared" si="385"/>
        <v>444.99131502</v>
      </c>
      <c r="H4735" s="3">
        <f t="shared" si="385"/>
        <v>441.85029423999998</v>
      </c>
      <c r="I4735" s="3">
        <f t="shared" si="385"/>
        <v>444.63139367000173</v>
      </c>
    </row>
    <row r="4736" spans="3:9">
      <c r="C4736" s="2">
        <f t="shared" si="381"/>
        <v>40010</v>
      </c>
      <c r="D4736">
        <f t="shared" si="382"/>
        <v>22</v>
      </c>
      <c r="E4736">
        <v>77</v>
      </c>
      <c r="F4736" s="3">
        <v>502.41300000000001</v>
      </c>
      <c r="G4736" s="3">
        <f t="shared" si="385"/>
        <v>435.13774680000006</v>
      </c>
      <c r="H4736" s="3">
        <f t="shared" si="385"/>
        <v>431.80751946999999</v>
      </c>
      <c r="I4736" s="3">
        <f t="shared" si="385"/>
        <v>434.00346707000068</v>
      </c>
    </row>
    <row r="4737" spans="3:9">
      <c r="C4737" s="2">
        <f t="shared" si="381"/>
        <v>40010</v>
      </c>
      <c r="D4737">
        <f t="shared" si="382"/>
        <v>23</v>
      </c>
      <c r="E4737">
        <v>78</v>
      </c>
      <c r="F4737" s="3">
        <v>453.17899999999997</v>
      </c>
      <c r="G4737" s="3">
        <f t="shared" si="385"/>
        <v>444.99131502</v>
      </c>
      <c r="H4737" s="3">
        <f t="shared" si="385"/>
        <v>441.85029423999998</v>
      </c>
      <c r="I4737" s="3">
        <f t="shared" si="385"/>
        <v>444.63139367000173</v>
      </c>
    </row>
    <row r="4738" spans="3:9">
      <c r="C4738" s="2">
        <f t="shared" si="381"/>
        <v>40010</v>
      </c>
      <c r="D4738">
        <f t="shared" si="382"/>
        <v>24</v>
      </c>
      <c r="E4738">
        <v>78</v>
      </c>
      <c r="F4738" s="3">
        <v>403.45299999999997</v>
      </c>
      <c r="G4738" s="3">
        <f t="shared" si="385"/>
        <v>444.99131502</v>
      </c>
      <c r="H4738" s="3">
        <f t="shared" si="385"/>
        <v>441.85029423999998</v>
      </c>
      <c r="I4738" s="3">
        <f t="shared" si="385"/>
        <v>444.63139367000173</v>
      </c>
    </row>
    <row r="4739" spans="3:9">
      <c r="C4739" s="2">
        <f t="shared" si="381"/>
        <v>40011</v>
      </c>
      <c r="D4739">
        <f t="shared" si="382"/>
        <v>1</v>
      </c>
      <c r="E4739">
        <v>77</v>
      </c>
      <c r="F4739" s="3">
        <v>377.63099999999997</v>
      </c>
      <c r="G4739" s="3">
        <f t="shared" si="385"/>
        <v>435.13774680000006</v>
      </c>
      <c r="H4739" s="3">
        <f t="shared" si="385"/>
        <v>431.80751946999999</v>
      </c>
      <c r="I4739" s="3">
        <f t="shared" si="385"/>
        <v>434.00346707000068</v>
      </c>
    </row>
    <row r="4740" spans="3:9">
      <c r="C4740" s="2">
        <f t="shared" si="381"/>
        <v>40011</v>
      </c>
      <c r="D4740">
        <f t="shared" si="382"/>
        <v>2</v>
      </c>
      <c r="E4740">
        <v>78</v>
      </c>
      <c r="F4740" s="3">
        <v>369.762</v>
      </c>
      <c r="G4740" s="3">
        <f t="shared" si="385"/>
        <v>444.99131502</v>
      </c>
      <c r="H4740" s="3">
        <f t="shared" si="385"/>
        <v>441.85029423999998</v>
      </c>
      <c r="I4740" s="3">
        <f t="shared" si="385"/>
        <v>444.63139367000173</v>
      </c>
    </row>
    <row r="4741" spans="3:9">
      <c r="C4741" s="2">
        <f t="shared" si="381"/>
        <v>40011</v>
      </c>
      <c r="D4741">
        <f t="shared" si="382"/>
        <v>3</v>
      </c>
      <c r="E4741">
        <v>78</v>
      </c>
      <c r="F4741" s="3">
        <v>369.73</v>
      </c>
      <c r="G4741" s="3">
        <f t="shared" si="385"/>
        <v>444.99131502</v>
      </c>
      <c r="H4741" s="3">
        <f t="shared" si="385"/>
        <v>441.85029423999998</v>
      </c>
      <c r="I4741" s="3">
        <f t="shared" si="385"/>
        <v>444.63139367000173</v>
      </c>
    </row>
    <row r="4742" spans="3:9">
      <c r="C4742" s="2">
        <f t="shared" si="381"/>
        <v>40011</v>
      </c>
      <c r="D4742">
        <f t="shared" si="382"/>
        <v>4</v>
      </c>
      <c r="E4742">
        <v>78</v>
      </c>
      <c r="F4742" s="3">
        <v>374.94</v>
      </c>
      <c r="G4742" s="3">
        <f t="shared" si="385"/>
        <v>444.99131502</v>
      </c>
      <c r="H4742" s="3">
        <f t="shared" si="385"/>
        <v>441.85029423999998</v>
      </c>
      <c r="I4742" s="3">
        <f t="shared" si="385"/>
        <v>444.63139367000173</v>
      </c>
    </row>
    <row r="4743" spans="3:9">
      <c r="C4743" s="2">
        <f t="shared" si="381"/>
        <v>40011</v>
      </c>
      <c r="D4743">
        <f t="shared" si="382"/>
        <v>5</v>
      </c>
      <c r="E4743">
        <v>78</v>
      </c>
      <c r="F4743" s="3">
        <v>391.51499999999999</v>
      </c>
      <c r="G4743" s="3">
        <f t="shared" si="385"/>
        <v>444.99131502</v>
      </c>
      <c r="H4743" s="3">
        <f t="shared" si="385"/>
        <v>441.85029423999998</v>
      </c>
      <c r="I4743" s="3">
        <f t="shared" si="385"/>
        <v>444.63139367000173</v>
      </c>
    </row>
    <row r="4744" spans="3:9">
      <c r="C4744" s="2">
        <f t="shared" si="381"/>
        <v>40011</v>
      </c>
      <c r="D4744">
        <f t="shared" si="382"/>
        <v>6</v>
      </c>
      <c r="E4744">
        <v>78</v>
      </c>
      <c r="F4744" s="3">
        <v>409.13799999999998</v>
      </c>
      <c r="G4744" s="3">
        <f t="shared" si="385"/>
        <v>444.99131502</v>
      </c>
      <c r="H4744" s="3">
        <f t="shared" si="385"/>
        <v>441.85029423999998</v>
      </c>
      <c r="I4744" s="3">
        <f t="shared" si="385"/>
        <v>444.63139367000173</v>
      </c>
    </row>
    <row r="4745" spans="3:9">
      <c r="C4745" s="2">
        <f t="shared" si="381"/>
        <v>40011</v>
      </c>
      <c r="D4745">
        <f t="shared" si="382"/>
        <v>7</v>
      </c>
      <c r="E4745">
        <v>78</v>
      </c>
      <c r="F4745" s="3">
        <v>421.71499999999997</v>
      </c>
      <c r="G4745" s="3">
        <f t="shared" si="385"/>
        <v>444.99131502</v>
      </c>
      <c r="H4745" s="3">
        <f t="shared" si="385"/>
        <v>441.85029423999998</v>
      </c>
      <c r="I4745" s="3">
        <f t="shared" si="385"/>
        <v>444.63139367000173</v>
      </c>
    </row>
    <row r="4746" spans="3:9">
      <c r="C4746" s="2">
        <f t="shared" si="381"/>
        <v>40011</v>
      </c>
      <c r="D4746">
        <f t="shared" si="382"/>
        <v>8</v>
      </c>
      <c r="E4746">
        <v>79</v>
      </c>
      <c r="F4746" s="3">
        <v>447.47699999999998</v>
      </c>
      <c r="G4746" s="3">
        <f t="shared" si="385"/>
        <v>455.22867666000002</v>
      </c>
      <c r="H4746" s="3">
        <f t="shared" si="385"/>
        <v>452.37858393000005</v>
      </c>
      <c r="I4746" s="3">
        <f t="shared" si="385"/>
        <v>455.66715765000077</v>
      </c>
    </row>
    <row r="4747" spans="3:9">
      <c r="C4747" s="2">
        <f t="shared" si="381"/>
        <v>40011</v>
      </c>
      <c r="D4747">
        <f t="shared" si="382"/>
        <v>9</v>
      </c>
      <c r="E4747">
        <v>84</v>
      </c>
      <c r="F4747" s="3">
        <v>503.52</v>
      </c>
      <c r="G4747" s="3">
        <f t="shared" si="385"/>
        <v>512.17238615999986</v>
      </c>
      <c r="H4747" s="3">
        <f t="shared" si="385"/>
        <v>512.54079958</v>
      </c>
      <c r="I4747" s="3">
        <f t="shared" si="385"/>
        <v>516.29809865000061</v>
      </c>
    </row>
    <row r="4748" spans="3:9">
      <c r="C4748" s="2">
        <f t="shared" si="381"/>
        <v>40011</v>
      </c>
      <c r="D4748">
        <f t="shared" si="382"/>
        <v>10</v>
      </c>
      <c r="E4748">
        <v>84</v>
      </c>
      <c r="F4748" s="3">
        <v>558.53399999999999</v>
      </c>
      <c r="G4748" s="3">
        <f t="shared" si="385"/>
        <v>512.17238615999986</v>
      </c>
      <c r="H4748" s="3">
        <f t="shared" si="385"/>
        <v>512.54079958</v>
      </c>
      <c r="I4748" s="3">
        <f t="shared" si="385"/>
        <v>516.29809865000061</v>
      </c>
    </row>
    <row r="4749" spans="3:9">
      <c r="C4749" s="2">
        <f t="shared" ref="C4749:C4812" si="386">IF(D4749=1,C4748+1,C4748)</f>
        <v>40011</v>
      </c>
      <c r="D4749">
        <f t="shared" ref="D4749:D4812" si="387">IF(D4748=24,1,D4748+1)</f>
        <v>11</v>
      </c>
      <c r="E4749">
        <v>82</v>
      </c>
      <c r="F4749" s="3">
        <v>584.62699999999995</v>
      </c>
      <c r="G4749" s="3">
        <f t="shared" si="385"/>
        <v>488.24352210000006</v>
      </c>
      <c r="H4749" s="3">
        <f t="shared" si="385"/>
        <v>486.94455492000009</v>
      </c>
      <c r="I4749" s="3">
        <f t="shared" si="385"/>
        <v>491.03906547000048</v>
      </c>
    </row>
    <row r="4750" spans="3:9">
      <c r="C4750" s="2">
        <f t="shared" si="386"/>
        <v>40011</v>
      </c>
      <c r="D4750">
        <f t="shared" si="387"/>
        <v>12</v>
      </c>
      <c r="E4750">
        <v>75</v>
      </c>
      <c r="F4750" s="3">
        <v>584.31299999999999</v>
      </c>
      <c r="G4750" s="3">
        <f t="shared" si="385"/>
        <v>416.58199061999994</v>
      </c>
      <c r="H4750" s="3">
        <f t="shared" si="385"/>
        <v>413.15130973000009</v>
      </c>
      <c r="I4750" s="3">
        <f t="shared" si="385"/>
        <v>414.03328529000015</v>
      </c>
    </row>
    <row r="4751" spans="3:9">
      <c r="C4751" s="2">
        <f t="shared" si="386"/>
        <v>40011</v>
      </c>
      <c r="D4751">
        <f t="shared" si="387"/>
        <v>13</v>
      </c>
      <c r="E4751">
        <v>75</v>
      </c>
      <c r="F4751" s="3">
        <v>571.34799999999996</v>
      </c>
      <c r="G4751" s="3">
        <f t="shared" si="385"/>
        <v>416.58199061999994</v>
      </c>
      <c r="H4751" s="3">
        <f t="shared" si="385"/>
        <v>413.15130973000009</v>
      </c>
      <c r="I4751" s="3">
        <f t="shared" si="385"/>
        <v>414.03328529000015</v>
      </c>
    </row>
    <row r="4752" spans="3:9">
      <c r="C4752" s="2">
        <f t="shared" si="386"/>
        <v>40011</v>
      </c>
      <c r="D4752">
        <f t="shared" si="387"/>
        <v>14</v>
      </c>
      <c r="E4752">
        <v>83</v>
      </c>
      <c r="F4752" s="3">
        <v>570.64</v>
      </c>
      <c r="G4752" s="3">
        <f t="shared" ref="G4752:I4771" si="388">(G$3*$E4752^4)+(G$4*$E4752^3)+(G$5*$E4752^2)+(G$6*$E4752)+G$7</f>
        <v>500.01605741999992</v>
      </c>
      <c r="H4752" s="3">
        <f t="shared" si="388"/>
        <v>499.48291668999991</v>
      </c>
      <c r="I4752" s="3">
        <f t="shared" si="388"/>
        <v>503.51605336999916</v>
      </c>
    </row>
    <row r="4753" spans="3:9">
      <c r="C4753" s="2">
        <f t="shared" si="386"/>
        <v>40011</v>
      </c>
      <c r="D4753">
        <f t="shared" si="387"/>
        <v>15</v>
      </c>
      <c r="E4753">
        <v>87</v>
      </c>
      <c r="F4753" s="3">
        <v>577.59699999999998</v>
      </c>
      <c r="G4753" s="3">
        <f t="shared" si="388"/>
        <v>550.94413289999989</v>
      </c>
      <c r="H4753" s="3">
        <f t="shared" si="388"/>
        <v>554.89958737000006</v>
      </c>
      <c r="I4753" s="3">
        <f t="shared" si="388"/>
        <v>556.2149983700001</v>
      </c>
    </row>
    <row r="4754" spans="3:9">
      <c r="C4754" s="2">
        <f t="shared" si="386"/>
        <v>40011</v>
      </c>
      <c r="D4754">
        <f t="shared" si="387"/>
        <v>16</v>
      </c>
      <c r="E4754">
        <v>89</v>
      </c>
      <c r="F4754" s="3">
        <v>583.24</v>
      </c>
      <c r="G4754" s="3">
        <f t="shared" si="388"/>
        <v>578.71093115999975</v>
      </c>
      <c r="H4754" s="3">
        <f t="shared" si="388"/>
        <v>585.86107422999999</v>
      </c>
      <c r="I4754" s="3">
        <f t="shared" si="388"/>
        <v>583.84864414999993</v>
      </c>
    </row>
    <row r="4755" spans="3:9">
      <c r="C4755" s="2">
        <f t="shared" si="386"/>
        <v>40011</v>
      </c>
      <c r="D4755">
        <f t="shared" si="387"/>
        <v>17</v>
      </c>
      <c r="E4755">
        <v>89</v>
      </c>
      <c r="F4755" s="3">
        <v>586.43899999999996</v>
      </c>
      <c r="G4755" s="3">
        <f t="shared" si="388"/>
        <v>578.71093115999975</v>
      </c>
      <c r="H4755" s="3">
        <f t="shared" si="388"/>
        <v>585.86107422999999</v>
      </c>
      <c r="I4755" s="3">
        <f t="shared" si="388"/>
        <v>583.84864414999993</v>
      </c>
    </row>
    <row r="4756" spans="3:9">
      <c r="C4756" s="2">
        <f t="shared" si="386"/>
        <v>40011</v>
      </c>
      <c r="D4756">
        <f t="shared" si="387"/>
        <v>18</v>
      </c>
      <c r="E4756">
        <v>88</v>
      </c>
      <c r="F4756" s="3">
        <v>570.62800000000004</v>
      </c>
      <c r="G4756" s="3">
        <f t="shared" si="388"/>
        <v>564.63563531999989</v>
      </c>
      <c r="H4756" s="3">
        <f t="shared" si="388"/>
        <v>570.10356714</v>
      </c>
      <c r="I4756" s="3">
        <f t="shared" si="388"/>
        <v>569.94997557000079</v>
      </c>
    </row>
    <row r="4757" spans="3:9">
      <c r="C4757" s="2">
        <f t="shared" si="386"/>
        <v>40011</v>
      </c>
      <c r="D4757">
        <f t="shared" si="387"/>
        <v>19</v>
      </c>
      <c r="E4757">
        <v>86</v>
      </c>
      <c r="F4757" s="3">
        <v>557.67600000000004</v>
      </c>
      <c r="G4757" s="3">
        <f t="shared" si="388"/>
        <v>537.63642389999973</v>
      </c>
      <c r="H4757" s="3">
        <f t="shared" si="388"/>
        <v>540.24233368</v>
      </c>
      <c r="I4757" s="3">
        <f t="shared" si="388"/>
        <v>542.6750726299997</v>
      </c>
    </row>
    <row r="4758" spans="3:9">
      <c r="C4758" s="2">
        <f t="shared" si="386"/>
        <v>40011</v>
      </c>
      <c r="D4758">
        <f t="shared" si="387"/>
        <v>20</v>
      </c>
      <c r="E4758">
        <v>84</v>
      </c>
      <c r="F4758" s="3">
        <v>546.89800000000002</v>
      </c>
      <c r="G4758" s="3">
        <f t="shared" si="388"/>
        <v>512.17238615999986</v>
      </c>
      <c r="H4758" s="3">
        <f t="shared" si="388"/>
        <v>512.54079958</v>
      </c>
      <c r="I4758" s="3">
        <f t="shared" si="388"/>
        <v>516.29809865000061</v>
      </c>
    </row>
    <row r="4759" spans="3:9">
      <c r="C4759" s="2">
        <f t="shared" si="386"/>
        <v>40011</v>
      </c>
      <c r="D4759">
        <f t="shared" si="387"/>
        <v>21</v>
      </c>
      <c r="E4759">
        <v>83</v>
      </c>
      <c r="F4759" s="3">
        <v>535.83900000000006</v>
      </c>
      <c r="G4759" s="3">
        <f t="shared" si="388"/>
        <v>500.01605741999992</v>
      </c>
      <c r="H4759" s="3">
        <f t="shared" si="388"/>
        <v>499.48291668999991</v>
      </c>
      <c r="I4759" s="3">
        <f t="shared" si="388"/>
        <v>503.51605336999916</v>
      </c>
    </row>
    <row r="4760" spans="3:9">
      <c r="C4760" s="2">
        <f t="shared" si="386"/>
        <v>40011</v>
      </c>
      <c r="D4760">
        <f t="shared" si="387"/>
        <v>22</v>
      </c>
      <c r="E4760">
        <v>79</v>
      </c>
      <c r="F4760" s="3">
        <v>508.58100000000002</v>
      </c>
      <c r="G4760" s="3">
        <f t="shared" si="388"/>
        <v>455.22867666000002</v>
      </c>
      <c r="H4760" s="3">
        <f t="shared" si="388"/>
        <v>452.37858393000005</v>
      </c>
      <c r="I4760" s="3">
        <f t="shared" si="388"/>
        <v>455.66715765000077</v>
      </c>
    </row>
    <row r="4761" spans="3:9">
      <c r="C4761" s="2">
        <f t="shared" si="386"/>
        <v>40011</v>
      </c>
      <c r="D4761">
        <f t="shared" si="387"/>
        <v>23</v>
      </c>
      <c r="E4761">
        <v>78</v>
      </c>
      <c r="F4761" s="3">
        <v>468.96499999999997</v>
      </c>
      <c r="G4761" s="3">
        <f t="shared" si="388"/>
        <v>444.99131502</v>
      </c>
      <c r="H4761" s="3">
        <f t="shared" si="388"/>
        <v>441.85029423999998</v>
      </c>
      <c r="I4761" s="3">
        <f t="shared" si="388"/>
        <v>444.63139367000173</v>
      </c>
    </row>
    <row r="4762" spans="3:9">
      <c r="C4762" s="2">
        <f t="shared" si="386"/>
        <v>40011</v>
      </c>
      <c r="D4762">
        <f t="shared" si="387"/>
        <v>24</v>
      </c>
      <c r="E4762">
        <v>79</v>
      </c>
      <c r="F4762" s="3">
        <v>405.93400000000003</v>
      </c>
      <c r="G4762" s="3">
        <f t="shared" si="388"/>
        <v>455.22867666000002</v>
      </c>
      <c r="H4762" s="3">
        <f t="shared" si="388"/>
        <v>452.37858393000005</v>
      </c>
      <c r="I4762" s="3">
        <f t="shared" si="388"/>
        <v>455.66715765000077</v>
      </c>
    </row>
    <row r="4763" spans="3:9">
      <c r="C4763" s="2">
        <f t="shared" si="386"/>
        <v>40012</v>
      </c>
      <c r="D4763">
        <f t="shared" si="387"/>
        <v>1</v>
      </c>
      <c r="E4763">
        <v>79</v>
      </c>
      <c r="F4763" s="3">
        <v>378.93</v>
      </c>
      <c r="G4763" s="3">
        <f t="shared" si="388"/>
        <v>455.22867666000002</v>
      </c>
      <c r="H4763" s="3">
        <f t="shared" si="388"/>
        <v>452.37858393000005</v>
      </c>
      <c r="I4763" s="3">
        <f t="shared" si="388"/>
        <v>455.66715765000077</v>
      </c>
    </row>
    <row r="4764" spans="3:9">
      <c r="C4764" s="2">
        <f t="shared" si="386"/>
        <v>40012</v>
      </c>
      <c r="D4764">
        <f t="shared" si="387"/>
        <v>2</v>
      </c>
      <c r="E4764">
        <v>79</v>
      </c>
      <c r="F4764" s="3">
        <v>369.20499999999998</v>
      </c>
      <c r="G4764" s="3">
        <f t="shared" si="388"/>
        <v>455.22867666000002</v>
      </c>
      <c r="H4764" s="3">
        <f t="shared" si="388"/>
        <v>452.37858393000005</v>
      </c>
      <c r="I4764" s="3">
        <f t="shared" si="388"/>
        <v>455.66715765000077</v>
      </c>
    </row>
    <row r="4765" spans="3:9">
      <c r="C4765" s="2">
        <f t="shared" si="386"/>
        <v>40012</v>
      </c>
      <c r="D4765">
        <f t="shared" si="387"/>
        <v>3</v>
      </c>
      <c r="E4765">
        <v>79</v>
      </c>
      <c r="F4765" s="3">
        <v>367.53</v>
      </c>
      <c r="G4765" s="3">
        <f t="shared" si="388"/>
        <v>455.22867666000002</v>
      </c>
      <c r="H4765" s="3">
        <f t="shared" si="388"/>
        <v>452.37858393000005</v>
      </c>
      <c r="I4765" s="3">
        <f t="shared" si="388"/>
        <v>455.66715765000077</v>
      </c>
    </row>
    <row r="4766" spans="3:9">
      <c r="C4766" s="2">
        <f t="shared" si="386"/>
        <v>40012</v>
      </c>
      <c r="D4766">
        <f t="shared" si="387"/>
        <v>4</v>
      </c>
      <c r="E4766">
        <v>78</v>
      </c>
      <c r="F4766" s="3">
        <v>370.911</v>
      </c>
      <c r="G4766" s="3">
        <f t="shared" si="388"/>
        <v>444.99131502</v>
      </c>
      <c r="H4766" s="3">
        <f t="shared" si="388"/>
        <v>441.85029423999998</v>
      </c>
      <c r="I4766" s="3">
        <f t="shared" si="388"/>
        <v>444.63139367000173</v>
      </c>
    </row>
    <row r="4767" spans="3:9">
      <c r="C4767" s="2">
        <f t="shared" si="386"/>
        <v>40012</v>
      </c>
      <c r="D4767">
        <f t="shared" si="387"/>
        <v>5</v>
      </c>
      <c r="E4767">
        <v>78</v>
      </c>
      <c r="F4767" s="3">
        <v>377.60899999999998</v>
      </c>
      <c r="G4767" s="3">
        <f t="shared" si="388"/>
        <v>444.99131502</v>
      </c>
      <c r="H4767" s="3">
        <f t="shared" si="388"/>
        <v>441.85029423999998</v>
      </c>
      <c r="I4767" s="3">
        <f t="shared" si="388"/>
        <v>444.63139367000173</v>
      </c>
    </row>
    <row r="4768" spans="3:9">
      <c r="C4768" s="2">
        <f t="shared" si="386"/>
        <v>40012</v>
      </c>
      <c r="D4768">
        <f t="shared" si="387"/>
        <v>6</v>
      </c>
      <c r="E4768">
        <v>77</v>
      </c>
      <c r="F4768" s="3">
        <v>388.53699999999998</v>
      </c>
      <c r="G4768" s="3">
        <f t="shared" si="388"/>
        <v>435.13774680000006</v>
      </c>
      <c r="H4768" s="3">
        <f t="shared" si="388"/>
        <v>431.80751946999999</v>
      </c>
      <c r="I4768" s="3">
        <f t="shared" si="388"/>
        <v>434.00346707000068</v>
      </c>
    </row>
    <row r="4769" spans="3:9">
      <c r="C4769" s="2">
        <f t="shared" si="386"/>
        <v>40012</v>
      </c>
      <c r="D4769">
        <f t="shared" si="387"/>
        <v>7</v>
      </c>
      <c r="E4769">
        <v>76</v>
      </c>
      <c r="F4769" s="3">
        <v>384.07299999999998</v>
      </c>
      <c r="G4769" s="3">
        <f t="shared" si="388"/>
        <v>425.66797199999996</v>
      </c>
      <c r="H4769" s="3">
        <f t="shared" si="388"/>
        <v>422.24345838000011</v>
      </c>
      <c r="I4769" s="3">
        <f t="shared" si="388"/>
        <v>423.79930353000015</v>
      </c>
    </row>
    <row r="4770" spans="3:9">
      <c r="C4770" s="2">
        <f t="shared" si="386"/>
        <v>40012</v>
      </c>
      <c r="D4770">
        <f t="shared" si="387"/>
        <v>8</v>
      </c>
      <c r="E4770">
        <v>77</v>
      </c>
      <c r="F4770" s="3">
        <v>389.779</v>
      </c>
      <c r="G4770" s="3">
        <f t="shared" si="388"/>
        <v>435.13774680000006</v>
      </c>
      <c r="H4770" s="3">
        <f t="shared" si="388"/>
        <v>431.80751946999999</v>
      </c>
      <c r="I4770" s="3">
        <f t="shared" si="388"/>
        <v>434.00346707000068</v>
      </c>
    </row>
    <row r="4771" spans="3:9">
      <c r="C4771" s="2">
        <f t="shared" si="386"/>
        <v>40012</v>
      </c>
      <c r="D4771">
        <f t="shared" si="387"/>
        <v>9</v>
      </c>
      <c r="E4771">
        <v>79</v>
      </c>
      <c r="F4771" s="3">
        <v>427.32600000000002</v>
      </c>
      <c r="G4771" s="3">
        <f t="shared" si="388"/>
        <v>455.22867666000002</v>
      </c>
      <c r="H4771" s="3">
        <f t="shared" si="388"/>
        <v>452.37858393000005</v>
      </c>
      <c r="I4771" s="3">
        <f t="shared" si="388"/>
        <v>455.66715765000077</v>
      </c>
    </row>
    <row r="4772" spans="3:9">
      <c r="C4772" s="2">
        <f t="shared" si="386"/>
        <v>40012</v>
      </c>
      <c r="D4772">
        <f t="shared" si="387"/>
        <v>10</v>
      </c>
      <c r="E4772">
        <v>82</v>
      </c>
      <c r="F4772" s="3">
        <v>461.53100000000001</v>
      </c>
      <c r="G4772" s="3">
        <f t="shared" ref="G4772:I4791" si="389">(G$3*$E4772^4)+(G$4*$E4772^3)+(G$5*$E4772^2)+(G$6*$E4772)+G$7</f>
        <v>488.24352210000006</v>
      </c>
      <c r="H4772" s="3">
        <f t="shared" si="389"/>
        <v>486.94455492000009</v>
      </c>
      <c r="I4772" s="3">
        <f t="shared" si="389"/>
        <v>491.03906547000048</v>
      </c>
    </row>
    <row r="4773" spans="3:9">
      <c r="C4773" s="2">
        <f t="shared" si="386"/>
        <v>40012</v>
      </c>
      <c r="D4773">
        <f t="shared" si="387"/>
        <v>11</v>
      </c>
      <c r="E4773">
        <v>85</v>
      </c>
      <c r="F4773" s="3">
        <v>488.57600000000002</v>
      </c>
      <c r="G4773" s="3">
        <f t="shared" si="389"/>
        <v>524.7125083200001</v>
      </c>
      <c r="H4773" s="3">
        <f t="shared" si="389"/>
        <v>526.12500483000008</v>
      </c>
      <c r="I4773" s="3">
        <f t="shared" si="389"/>
        <v>529.3600149899994</v>
      </c>
    </row>
    <row r="4774" spans="3:9">
      <c r="C4774" s="2">
        <f t="shared" si="386"/>
        <v>40012</v>
      </c>
      <c r="D4774">
        <f t="shared" si="387"/>
        <v>12</v>
      </c>
      <c r="E4774">
        <v>87</v>
      </c>
      <c r="F4774" s="3">
        <v>501.077</v>
      </c>
      <c r="G4774" s="3">
        <f t="shared" si="389"/>
        <v>550.94413289999989</v>
      </c>
      <c r="H4774" s="3">
        <f t="shared" si="389"/>
        <v>554.89958737000006</v>
      </c>
      <c r="I4774" s="3">
        <f t="shared" si="389"/>
        <v>556.2149983700001</v>
      </c>
    </row>
    <row r="4775" spans="3:9">
      <c r="C4775" s="2">
        <f t="shared" si="386"/>
        <v>40012</v>
      </c>
      <c r="D4775">
        <f t="shared" si="387"/>
        <v>13</v>
      </c>
      <c r="E4775">
        <v>88</v>
      </c>
      <c r="F4775" s="3">
        <v>513.41899999999998</v>
      </c>
      <c r="G4775" s="3">
        <f t="shared" si="389"/>
        <v>564.63563531999989</v>
      </c>
      <c r="H4775" s="3">
        <f t="shared" si="389"/>
        <v>570.10356714</v>
      </c>
      <c r="I4775" s="3">
        <f t="shared" si="389"/>
        <v>569.94997557000079</v>
      </c>
    </row>
    <row r="4776" spans="3:9">
      <c r="C4776" s="2">
        <f t="shared" si="386"/>
        <v>40012</v>
      </c>
      <c r="D4776">
        <f t="shared" si="387"/>
        <v>14</v>
      </c>
      <c r="E4776">
        <v>90</v>
      </c>
      <c r="F4776" s="3">
        <v>524.34699999999998</v>
      </c>
      <c r="G4776" s="3">
        <f t="shared" si="389"/>
        <v>593.1700204199999</v>
      </c>
      <c r="H4776" s="3">
        <f t="shared" si="389"/>
        <v>602.17890987999999</v>
      </c>
      <c r="I4776" s="3">
        <f t="shared" si="389"/>
        <v>597.87810059000003</v>
      </c>
    </row>
    <row r="4777" spans="3:9">
      <c r="C4777" s="2">
        <f t="shared" si="386"/>
        <v>40012</v>
      </c>
      <c r="D4777">
        <f t="shared" si="387"/>
        <v>15</v>
      </c>
      <c r="E4777">
        <v>89</v>
      </c>
      <c r="F4777" s="3">
        <v>529.23500000000001</v>
      </c>
      <c r="G4777" s="3">
        <f t="shared" si="389"/>
        <v>578.71093115999975</v>
      </c>
      <c r="H4777" s="3">
        <f t="shared" si="389"/>
        <v>585.86107422999999</v>
      </c>
      <c r="I4777" s="3">
        <f t="shared" si="389"/>
        <v>583.84864414999993</v>
      </c>
    </row>
    <row r="4778" spans="3:9">
      <c r="C4778" s="2">
        <f t="shared" si="386"/>
        <v>40012</v>
      </c>
      <c r="D4778">
        <f t="shared" si="387"/>
        <v>16</v>
      </c>
      <c r="E4778">
        <v>90</v>
      </c>
      <c r="F4778" s="3">
        <v>533.80499999999995</v>
      </c>
      <c r="G4778" s="3">
        <f t="shared" si="389"/>
        <v>593.1700204199999</v>
      </c>
      <c r="H4778" s="3">
        <f t="shared" si="389"/>
        <v>602.17890987999999</v>
      </c>
      <c r="I4778" s="3">
        <f t="shared" si="389"/>
        <v>597.87810059000003</v>
      </c>
    </row>
    <row r="4779" spans="3:9">
      <c r="C4779" s="2">
        <f t="shared" si="386"/>
        <v>40012</v>
      </c>
      <c r="D4779">
        <f t="shared" si="387"/>
        <v>17</v>
      </c>
      <c r="E4779">
        <v>86</v>
      </c>
      <c r="F4779" s="3">
        <v>544.28200000000004</v>
      </c>
      <c r="G4779" s="3">
        <f t="shared" si="389"/>
        <v>537.63642389999973</v>
      </c>
      <c r="H4779" s="3">
        <f t="shared" si="389"/>
        <v>540.24233368</v>
      </c>
      <c r="I4779" s="3">
        <f t="shared" si="389"/>
        <v>542.6750726299997</v>
      </c>
    </row>
    <row r="4780" spans="3:9">
      <c r="C4780" s="2">
        <f t="shared" si="386"/>
        <v>40012</v>
      </c>
      <c r="D4780">
        <f t="shared" si="387"/>
        <v>18</v>
      </c>
      <c r="E4780">
        <v>85</v>
      </c>
      <c r="F4780" s="3">
        <v>544.98800000000006</v>
      </c>
      <c r="G4780" s="3">
        <f t="shared" si="389"/>
        <v>524.7125083200001</v>
      </c>
      <c r="H4780" s="3">
        <f t="shared" si="389"/>
        <v>526.12500483000008</v>
      </c>
      <c r="I4780" s="3">
        <f t="shared" si="389"/>
        <v>529.3600149899994</v>
      </c>
    </row>
    <row r="4781" spans="3:9">
      <c r="C4781" s="2">
        <f t="shared" si="386"/>
        <v>40012</v>
      </c>
      <c r="D4781">
        <f t="shared" si="387"/>
        <v>19</v>
      </c>
      <c r="E4781">
        <v>83</v>
      </c>
      <c r="F4781" s="3">
        <v>534.19600000000003</v>
      </c>
      <c r="G4781" s="3">
        <f t="shared" si="389"/>
        <v>500.01605741999992</v>
      </c>
      <c r="H4781" s="3">
        <f t="shared" si="389"/>
        <v>499.48291668999991</v>
      </c>
      <c r="I4781" s="3">
        <f t="shared" si="389"/>
        <v>503.51605336999916</v>
      </c>
    </row>
    <row r="4782" spans="3:9">
      <c r="C4782" s="2">
        <f t="shared" si="386"/>
        <v>40012</v>
      </c>
      <c r="D4782">
        <f t="shared" si="387"/>
        <v>20</v>
      </c>
      <c r="E4782">
        <v>82</v>
      </c>
      <c r="F4782" s="3">
        <v>520.63300000000004</v>
      </c>
      <c r="G4782" s="3">
        <f t="shared" si="389"/>
        <v>488.24352210000006</v>
      </c>
      <c r="H4782" s="3">
        <f t="shared" si="389"/>
        <v>486.94455492000009</v>
      </c>
      <c r="I4782" s="3">
        <f t="shared" si="389"/>
        <v>491.03906547000048</v>
      </c>
    </row>
    <row r="4783" spans="3:9">
      <c r="C4783" s="2">
        <f t="shared" si="386"/>
        <v>40012</v>
      </c>
      <c r="D4783">
        <f t="shared" si="387"/>
        <v>21</v>
      </c>
      <c r="E4783">
        <v>81</v>
      </c>
      <c r="F4783" s="3">
        <v>510.13499999999999</v>
      </c>
      <c r="G4783" s="3">
        <f t="shared" si="389"/>
        <v>476.85478019999982</v>
      </c>
      <c r="H4783" s="3">
        <f t="shared" si="389"/>
        <v>474.91891303000011</v>
      </c>
      <c r="I4783" s="3">
        <f t="shared" si="389"/>
        <v>478.89077783000045</v>
      </c>
    </row>
    <row r="4784" spans="3:9">
      <c r="C4784" s="2">
        <f t="shared" si="386"/>
        <v>40012</v>
      </c>
      <c r="D4784">
        <f t="shared" si="387"/>
        <v>22</v>
      </c>
      <c r="E4784">
        <v>80</v>
      </c>
      <c r="F4784" s="3">
        <v>483.84500000000003</v>
      </c>
      <c r="G4784" s="3">
        <f t="shared" si="389"/>
        <v>465.84983171999988</v>
      </c>
      <c r="H4784" s="3">
        <f t="shared" si="389"/>
        <v>463.39918978000003</v>
      </c>
      <c r="I4784" s="3">
        <f t="shared" si="389"/>
        <v>467.09328989000102</v>
      </c>
    </row>
    <row r="4785" spans="3:9">
      <c r="C4785" s="2">
        <f t="shared" si="386"/>
        <v>40012</v>
      </c>
      <c r="D4785">
        <f t="shared" si="387"/>
        <v>23</v>
      </c>
      <c r="E4785">
        <v>79</v>
      </c>
      <c r="F4785" s="3">
        <v>449.863</v>
      </c>
      <c r="G4785" s="3">
        <f t="shared" si="389"/>
        <v>455.22867666000002</v>
      </c>
      <c r="H4785" s="3">
        <f t="shared" si="389"/>
        <v>452.37858393000005</v>
      </c>
      <c r="I4785" s="3">
        <f t="shared" si="389"/>
        <v>455.66715765000077</v>
      </c>
    </row>
    <row r="4786" spans="3:9">
      <c r="C4786" s="2">
        <f t="shared" si="386"/>
        <v>40012</v>
      </c>
      <c r="D4786">
        <f t="shared" si="387"/>
        <v>24</v>
      </c>
      <c r="E4786">
        <v>79</v>
      </c>
      <c r="F4786" s="3">
        <v>398.18200000000002</v>
      </c>
      <c r="G4786" s="3">
        <f t="shared" si="389"/>
        <v>455.22867666000002</v>
      </c>
      <c r="H4786" s="3">
        <f t="shared" si="389"/>
        <v>452.37858393000005</v>
      </c>
      <c r="I4786" s="3">
        <f t="shared" si="389"/>
        <v>455.66715765000077</v>
      </c>
    </row>
    <row r="4787" spans="3:9">
      <c r="C4787" s="2">
        <f t="shared" si="386"/>
        <v>40013</v>
      </c>
      <c r="D4787">
        <f t="shared" si="387"/>
        <v>1</v>
      </c>
      <c r="E4787">
        <v>78</v>
      </c>
      <c r="F4787" s="3">
        <v>362.06700000000001</v>
      </c>
      <c r="G4787" s="3">
        <f t="shared" si="389"/>
        <v>444.99131502</v>
      </c>
      <c r="H4787" s="3">
        <f t="shared" si="389"/>
        <v>441.85029423999998</v>
      </c>
      <c r="I4787" s="3">
        <f t="shared" si="389"/>
        <v>444.63139367000173</v>
      </c>
    </row>
    <row r="4788" spans="3:9">
      <c r="C4788" s="2">
        <f t="shared" si="386"/>
        <v>40013</v>
      </c>
      <c r="D4788">
        <f t="shared" si="387"/>
        <v>2</v>
      </c>
      <c r="E4788">
        <v>78</v>
      </c>
      <c r="F4788" s="3">
        <v>344.81</v>
      </c>
      <c r="G4788" s="3">
        <f t="shared" si="389"/>
        <v>444.99131502</v>
      </c>
      <c r="H4788" s="3">
        <f t="shared" si="389"/>
        <v>441.85029423999998</v>
      </c>
      <c r="I4788" s="3">
        <f t="shared" si="389"/>
        <v>444.63139367000173</v>
      </c>
    </row>
    <row r="4789" spans="3:9">
      <c r="C4789" s="2">
        <f t="shared" si="386"/>
        <v>40013</v>
      </c>
      <c r="D4789">
        <f t="shared" si="387"/>
        <v>3</v>
      </c>
      <c r="E4789">
        <v>78</v>
      </c>
      <c r="F4789" s="3">
        <v>339.77600000000001</v>
      </c>
      <c r="G4789" s="3">
        <f t="shared" si="389"/>
        <v>444.99131502</v>
      </c>
      <c r="H4789" s="3">
        <f t="shared" si="389"/>
        <v>441.85029423999998</v>
      </c>
      <c r="I4789" s="3">
        <f t="shared" si="389"/>
        <v>444.63139367000173</v>
      </c>
    </row>
    <row r="4790" spans="3:9">
      <c r="C4790" s="2">
        <f t="shared" si="386"/>
        <v>40013</v>
      </c>
      <c r="D4790">
        <f t="shared" si="387"/>
        <v>4</v>
      </c>
      <c r="E4790">
        <v>76</v>
      </c>
      <c r="F4790" s="3">
        <v>345.298</v>
      </c>
      <c r="G4790" s="3">
        <f t="shared" si="389"/>
        <v>425.66797199999996</v>
      </c>
      <c r="H4790" s="3">
        <f t="shared" si="389"/>
        <v>422.24345838000011</v>
      </c>
      <c r="I4790" s="3">
        <f t="shared" si="389"/>
        <v>423.79930353000015</v>
      </c>
    </row>
    <row r="4791" spans="3:9">
      <c r="C4791" s="2">
        <f t="shared" si="386"/>
        <v>40013</v>
      </c>
      <c r="D4791">
        <f t="shared" si="387"/>
        <v>5</v>
      </c>
      <c r="E4791">
        <v>76</v>
      </c>
      <c r="F4791" s="3">
        <v>347.37299999999999</v>
      </c>
      <c r="G4791" s="3">
        <f t="shared" si="389"/>
        <v>425.66797199999996</v>
      </c>
      <c r="H4791" s="3">
        <f t="shared" si="389"/>
        <v>422.24345838000011</v>
      </c>
      <c r="I4791" s="3">
        <f t="shared" si="389"/>
        <v>423.79930353000015</v>
      </c>
    </row>
    <row r="4792" spans="3:9">
      <c r="C4792" s="2">
        <f t="shared" si="386"/>
        <v>40013</v>
      </c>
      <c r="D4792">
        <f t="shared" si="387"/>
        <v>6</v>
      </c>
      <c r="E4792">
        <v>75</v>
      </c>
      <c r="F4792" s="3">
        <v>356.85500000000002</v>
      </c>
      <c r="G4792" s="3">
        <f t="shared" ref="G4792:I4811" si="390">(G$3*$E4792^4)+(G$4*$E4792^3)+(G$5*$E4792^2)+(G$6*$E4792)+G$7</f>
        <v>416.58199061999994</v>
      </c>
      <c r="H4792" s="3">
        <f t="shared" si="390"/>
        <v>413.15130973000009</v>
      </c>
      <c r="I4792" s="3">
        <f t="shared" si="390"/>
        <v>414.03328529000015</v>
      </c>
    </row>
    <row r="4793" spans="3:9">
      <c r="C4793" s="2">
        <f t="shared" si="386"/>
        <v>40013</v>
      </c>
      <c r="D4793">
        <f t="shared" si="387"/>
        <v>7</v>
      </c>
      <c r="E4793">
        <v>76</v>
      </c>
      <c r="F4793" s="3">
        <v>349.04700000000003</v>
      </c>
      <c r="G4793" s="3">
        <f t="shared" si="390"/>
        <v>425.66797199999996</v>
      </c>
      <c r="H4793" s="3">
        <f t="shared" si="390"/>
        <v>422.24345838000011</v>
      </c>
      <c r="I4793" s="3">
        <f t="shared" si="390"/>
        <v>423.79930353000015</v>
      </c>
    </row>
    <row r="4794" spans="3:9">
      <c r="C4794" s="2">
        <f t="shared" si="386"/>
        <v>40013</v>
      </c>
      <c r="D4794">
        <f t="shared" si="387"/>
        <v>8</v>
      </c>
      <c r="E4794">
        <v>77</v>
      </c>
      <c r="F4794" s="3">
        <v>357.291</v>
      </c>
      <c r="G4794" s="3">
        <f t="shared" si="390"/>
        <v>435.13774680000006</v>
      </c>
      <c r="H4794" s="3">
        <f t="shared" si="390"/>
        <v>431.80751946999999</v>
      </c>
      <c r="I4794" s="3">
        <f t="shared" si="390"/>
        <v>434.00346707000068</v>
      </c>
    </row>
    <row r="4795" spans="3:9">
      <c r="C4795" s="2">
        <f t="shared" si="386"/>
        <v>40013</v>
      </c>
      <c r="D4795">
        <f t="shared" si="387"/>
        <v>9</v>
      </c>
      <c r="E4795">
        <v>79</v>
      </c>
      <c r="F4795" s="3">
        <v>399.113</v>
      </c>
      <c r="G4795" s="3">
        <f t="shared" si="390"/>
        <v>455.22867666000002</v>
      </c>
      <c r="H4795" s="3">
        <f t="shared" si="390"/>
        <v>452.37858393000005</v>
      </c>
      <c r="I4795" s="3">
        <f t="shared" si="390"/>
        <v>455.66715765000077</v>
      </c>
    </row>
    <row r="4796" spans="3:9">
      <c r="C4796" s="2">
        <f t="shared" si="386"/>
        <v>40013</v>
      </c>
      <c r="D4796">
        <f t="shared" si="387"/>
        <v>10</v>
      </c>
      <c r="E4796">
        <v>82</v>
      </c>
      <c r="F4796" s="3">
        <v>442.94600000000003</v>
      </c>
      <c r="G4796" s="3">
        <f t="shared" si="390"/>
        <v>488.24352210000006</v>
      </c>
      <c r="H4796" s="3">
        <f t="shared" si="390"/>
        <v>486.94455492000009</v>
      </c>
      <c r="I4796" s="3">
        <f t="shared" si="390"/>
        <v>491.03906547000048</v>
      </c>
    </row>
    <row r="4797" spans="3:9">
      <c r="C4797" s="2">
        <f t="shared" si="386"/>
        <v>40013</v>
      </c>
      <c r="D4797">
        <f t="shared" si="387"/>
        <v>11</v>
      </c>
      <c r="E4797">
        <v>79</v>
      </c>
      <c r="F4797" s="3">
        <v>456.83199999999999</v>
      </c>
      <c r="G4797" s="3">
        <f t="shared" si="390"/>
        <v>455.22867666000002</v>
      </c>
      <c r="H4797" s="3">
        <f t="shared" si="390"/>
        <v>452.37858393000005</v>
      </c>
      <c r="I4797" s="3">
        <f t="shared" si="390"/>
        <v>455.66715765000077</v>
      </c>
    </row>
    <row r="4798" spans="3:9">
      <c r="C4798" s="2">
        <f t="shared" si="386"/>
        <v>40013</v>
      </c>
      <c r="D4798">
        <f t="shared" si="387"/>
        <v>12</v>
      </c>
      <c r="E4798">
        <v>83</v>
      </c>
      <c r="F4798" s="3">
        <v>463.43099999999998</v>
      </c>
      <c r="G4798" s="3">
        <f t="shared" si="390"/>
        <v>500.01605741999992</v>
      </c>
      <c r="H4798" s="3">
        <f t="shared" si="390"/>
        <v>499.48291668999991</v>
      </c>
      <c r="I4798" s="3">
        <f t="shared" si="390"/>
        <v>503.51605336999916</v>
      </c>
    </row>
    <row r="4799" spans="3:9">
      <c r="C4799" s="2">
        <f t="shared" si="386"/>
        <v>40013</v>
      </c>
      <c r="D4799">
        <f t="shared" si="387"/>
        <v>13</v>
      </c>
      <c r="E4799">
        <v>83</v>
      </c>
      <c r="F4799" s="3">
        <v>471.41199999999998</v>
      </c>
      <c r="G4799" s="3">
        <f t="shared" si="390"/>
        <v>500.01605741999992</v>
      </c>
      <c r="H4799" s="3">
        <f t="shared" si="390"/>
        <v>499.48291668999991</v>
      </c>
      <c r="I4799" s="3">
        <f t="shared" si="390"/>
        <v>503.51605336999916</v>
      </c>
    </row>
    <row r="4800" spans="3:9">
      <c r="C4800" s="2">
        <f t="shared" si="386"/>
        <v>40013</v>
      </c>
      <c r="D4800">
        <f t="shared" si="387"/>
        <v>14</v>
      </c>
      <c r="E4800">
        <v>84</v>
      </c>
      <c r="F4800" s="3">
        <v>477.33499999999998</v>
      </c>
      <c r="G4800" s="3">
        <f t="shared" si="390"/>
        <v>512.17238615999986</v>
      </c>
      <c r="H4800" s="3">
        <f t="shared" si="390"/>
        <v>512.54079958</v>
      </c>
      <c r="I4800" s="3">
        <f t="shared" si="390"/>
        <v>516.29809865000061</v>
      </c>
    </row>
    <row r="4801" spans="3:9">
      <c r="C4801" s="2">
        <f t="shared" si="386"/>
        <v>40013</v>
      </c>
      <c r="D4801">
        <f t="shared" si="387"/>
        <v>15</v>
      </c>
      <c r="E4801">
        <v>84</v>
      </c>
      <c r="F4801" s="3">
        <v>473.34300000000002</v>
      </c>
      <c r="G4801" s="3">
        <f t="shared" si="390"/>
        <v>512.17238615999986</v>
      </c>
      <c r="H4801" s="3">
        <f t="shared" si="390"/>
        <v>512.54079958</v>
      </c>
      <c r="I4801" s="3">
        <f t="shared" si="390"/>
        <v>516.29809865000061</v>
      </c>
    </row>
    <row r="4802" spans="3:9">
      <c r="C4802" s="2">
        <f t="shared" si="386"/>
        <v>40013</v>
      </c>
      <c r="D4802">
        <f t="shared" si="387"/>
        <v>16</v>
      </c>
      <c r="E4802">
        <v>85</v>
      </c>
      <c r="F4802" s="3">
        <v>463.60399999999998</v>
      </c>
      <c r="G4802" s="3">
        <f t="shared" si="390"/>
        <v>524.7125083200001</v>
      </c>
      <c r="H4802" s="3">
        <f t="shared" si="390"/>
        <v>526.12500483000008</v>
      </c>
      <c r="I4802" s="3">
        <f t="shared" si="390"/>
        <v>529.3600149899994</v>
      </c>
    </row>
    <row r="4803" spans="3:9">
      <c r="C4803" s="2">
        <f t="shared" si="386"/>
        <v>40013</v>
      </c>
      <c r="D4803">
        <f t="shared" si="387"/>
        <v>17</v>
      </c>
      <c r="E4803">
        <v>84</v>
      </c>
      <c r="F4803" s="3">
        <v>467.875</v>
      </c>
      <c r="G4803" s="3">
        <f t="shared" si="390"/>
        <v>512.17238615999986</v>
      </c>
      <c r="H4803" s="3">
        <f t="shared" si="390"/>
        <v>512.54079958</v>
      </c>
      <c r="I4803" s="3">
        <f t="shared" si="390"/>
        <v>516.29809865000061</v>
      </c>
    </row>
    <row r="4804" spans="3:9">
      <c r="C4804" s="2">
        <f t="shared" si="386"/>
        <v>40013</v>
      </c>
      <c r="D4804">
        <f t="shared" si="387"/>
        <v>18</v>
      </c>
      <c r="E4804">
        <v>84</v>
      </c>
      <c r="F4804" s="3">
        <v>457.64699999999999</v>
      </c>
      <c r="G4804" s="3">
        <f t="shared" si="390"/>
        <v>512.17238615999986</v>
      </c>
      <c r="H4804" s="3">
        <f t="shared" si="390"/>
        <v>512.54079958</v>
      </c>
      <c r="I4804" s="3">
        <f t="shared" si="390"/>
        <v>516.29809865000061</v>
      </c>
    </row>
    <row r="4805" spans="3:9">
      <c r="C4805" s="2">
        <f t="shared" si="386"/>
        <v>40013</v>
      </c>
      <c r="D4805">
        <f t="shared" si="387"/>
        <v>19</v>
      </c>
      <c r="E4805">
        <v>83</v>
      </c>
      <c r="F4805" s="3">
        <v>439.42599999999999</v>
      </c>
      <c r="G4805" s="3">
        <f t="shared" si="390"/>
        <v>500.01605741999992</v>
      </c>
      <c r="H4805" s="3">
        <f t="shared" si="390"/>
        <v>499.48291668999991</v>
      </c>
      <c r="I4805" s="3">
        <f t="shared" si="390"/>
        <v>503.51605336999916</v>
      </c>
    </row>
    <row r="4806" spans="3:9">
      <c r="C4806" s="2">
        <f t="shared" si="386"/>
        <v>40013</v>
      </c>
      <c r="D4806">
        <f t="shared" si="387"/>
        <v>20</v>
      </c>
      <c r="E4806">
        <v>79</v>
      </c>
      <c r="F4806" s="3">
        <v>438.38900000000001</v>
      </c>
      <c r="G4806" s="3">
        <f t="shared" si="390"/>
        <v>455.22867666000002</v>
      </c>
      <c r="H4806" s="3">
        <f t="shared" si="390"/>
        <v>452.37858393000005</v>
      </c>
      <c r="I4806" s="3">
        <f t="shared" si="390"/>
        <v>455.66715765000077</v>
      </c>
    </row>
    <row r="4807" spans="3:9">
      <c r="C4807" s="2">
        <f t="shared" si="386"/>
        <v>40013</v>
      </c>
      <c r="D4807">
        <f t="shared" si="387"/>
        <v>21</v>
      </c>
      <c r="E4807">
        <v>75</v>
      </c>
      <c r="F4807" s="3">
        <v>423.75599999999997</v>
      </c>
      <c r="G4807" s="3">
        <f t="shared" si="390"/>
        <v>416.58199061999994</v>
      </c>
      <c r="H4807" s="3">
        <f t="shared" si="390"/>
        <v>413.15130973000009</v>
      </c>
      <c r="I4807" s="3">
        <f t="shared" si="390"/>
        <v>414.03328529000015</v>
      </c>
    </row>
    <row r="4808" spans="3:9">
      <c r="C4808" s="2">
        <f t="shared" si="386"/>
        <v>40013</v>
      </c>
      <c r="D4808">
        <f t="shared" si="387"/>
        <v>22</v>
      </c>
      <c r="E4808">
        <v>75</v>
      </c>
      <c r="F4808" s="3">
        <v>405.46899999999999</v>
      </c>
      <c r="G4808" s="3">
        <f t="shared" si="390"/>
        <v>416.58199061999994</v>
      </c>
      <c r="H4808" s="3">
        <f t="shared" si="390"/>
        <v>413.15130973000009</v>
      </c>
      <c r="I4808" s="3">
        <f t="shared" si="390"/>
        <v>414.03328529000015</v>
      </c>
    </row>
    <row r="4809" spans="3:9">
      <c r="C4809" s="2">
        <f t="shared" si="386"/>
        <v>40013</v>
      </c>
      <c r="D4809">
        <f t="shared" si="387"/>
        <v>23</v>
      </c>
      <c r="E4809">
        <v>74</v>
      </c>
      <c r="F4809" s="3">
        <v>376.77600000000001</v>
      </c>
      <c r="G4809" s="3">
        <f t="shared" si="390"/>
        <v>407.87980266</v>
      </c>
      <c r="H4809" s="3">
        <f t="shared" si="390"/>
        <v>404.5242722800001</v>
      </c>
      <c r="I4809" s="3">
        <f t="shared" si="390"/>
        <v>404.71825114999962</v>
      </c>
    </row>
    <row r="4810" spans="3:9">
      <c r="C4810" s="2">
        <f t="shared" si="386"/>
        <v>40013</v>
      </c>
      <c r="D4810">
        <f t="shared" si="387"/>
        <v>24</v>
      </c>
      <c r="E4810">
        <v>72</v>
      </c>
      <c r="F4810" s="3">
        <v>343.56400000000002</v>
      </c>
      <c r="G4810" s="3">
        <f t="shared" si="390"/>
        <v>391.62680699999987</v>
      </c>
      <c r="H4810" s="3">
        <f t="shared" si="390"/>
        <v>388.63832601999997</v>
      </c>
      <c r="I4810" s="3">
        <f t="shared" si="390"/>
        <v>387.48477317000021</v>
      </c>
    </row>
    <row r="4811" spans="3:9">
      <c r="C4811" s="2">
        <f t="shared" si="386"/>
        <v>40014</v>
      </c>
      <c r="D4811">
        <f t="shared" si="387"/>
        <v>1</v>
      </c>
      <c r="E4811">
        <v>71</v>
      </c>
      <c r="F4811" s="3">
        <v>330.33800000000002</v>
      </c>
      <c r="G4811" s="3">
        <f t="shared" si="390"/>
        <v>384.07599930000003</v>
      </c>
      <c r="H4811" s="3">
        <f t="shared" si="390"/>
        <v>381.36581473000001</v>
      </c>
      <c r="I4811" s="3">
        <f t="shared" si="390"/>
        <v>379.58428973000042</v>
      </c>
    </row>
    <row r="4812" spans="3:9">
      <c r="C4812" s="2">
        <f t="shared" si="386"/>
        <v>40014</v>
      </c>
      <c r="D4812">
        <f t="shared" si="387"/>
        <v>2</v>
      </c>
      <c r="E4812">
        <v>69</v>
      </c>
      <c r="F4812" s="3">
        <v>320.65899999999999</v>
      </c>
      <c r="G4812" s="3">
        <f t="shared" ref="G4812:I4831" si="391">(G$3*$E4812^4)+(G$4*$E4812^3)+(G$5*$E4812^2)+(G$6*$E4812)+G$7</f>
        <v>370.1257641599999</v>
      </c>
      <c r="H4812" s="3">
        <f t="shared" si="391"/>
        <v>368.12770963000003</v>
      </c>
      <c r="I4812" s="3">
        <f t="shared" si="391"/>
        <v>365.24915915000025</v>
      </c>
    </row>
    <row r="4813" spans="3:9">
      <c r="C4813" s="2">
        <f t="shared" ref="C4813:C4876" si="392">IF(D4813=1,C4812+1,C4812)</f>
        <v>40014</v>
      </c>
      <c r="D4813">
        <f t="shared" ref="D4813:D4876" si="393">IF(D4812=24,1,D4812+1)</f>
        <v>3</v>
      </c>
      <c r="E4813">
        <v>68</v>
      </c>
      <c r="F4813" s="3">
        <v>314.72199999999998</v>
      </c>
      <c r="G4813" s="3">
        <f t="shared" si="391"/>
        <v>363.72633672000006</v>
      </c>
      <c r="H4813" s="3">
        <f t="shared" si="391"/>
        <v>362.14851334000002</v>
      </c>
      <c r="I4813" s="3">
        <f t="shared" si="391"/>
        <v>358.82321177</v>
      </c>
    </row>
    <row r="4814" spans="3:9">
      <c r="C4814" s="2">
        <f t="shared" si="392"/>
        <v>40014</v>
      </c>
      <c r="D4814">
        <f t="shared" si="393"/>
        <v>4</v>
      </c>
      <c r="E4814">
        <v>68</v>
      </c>
      <c r="F4814" s="3">
        <v>316.65899999999999</v>
      </c>
      <c r="G4814" s="3">
        <f t="shared" si="391"/>
        <v>363.72633672000006</v>
      </c>
      <c r="H4814" s="3">
        <f t="shared" si="391"/>
        <v>362.14851334000002</v>
      </c>
      <c r="I4814" s="3">
        <f t="shared" si="391"/>
        <v>358.82321177</v>
      </c>
    </row>
    <row r="4815" spans="3:9">
      <c r="C4815" s="2">
        <f t="shared" si="392"/>
        <v>40014</v>
      </c>
      <c r="D4815">
        <f t="shared" si="393"/>
        <v>5</v>
      </c>
      <c r="E4815">
        <v>68</v>
      </c>
      <c r="F4815" s="3">
        <v>326.11099999999999</v>
      </c>
      <c r="G4815" s="3">
        <f t="shared" si="391"/>
        <v>363.72633672000006</v>
      </c>
      <c r="H4815" s="3">
        <f t="shared" si="391"/>
        <v>362.14851334000002</v>
      </c>
      <c r="I4815" s="3">
        <f t="shared" si="391"/>
        <v>358.82321177</v>
      </c>
    </row>
    <row r="4816" spans="3:9">
      <c r="C4816" s="2">
        <f t="shared" si="392"/>
        <v>40014</v>
      </c>
      <c r="D4816">
        <f t="shared" si="393"/>
        <v>6</v>
      </c>
      <c r="E4816">
        <v>67</v>
      </c>
      <c r="F4816" s="3">
        <v>343.16899999999998</v>
      </c>
      <c r="G4816" s="3">
        <f t="shared" si="391"/>
        <v>357.71070269999996</v>
      </c>
      <c r="H4816" s="3">
        <f t="shared" si="391"/>
        <v>356.58681957000005</v>
      </c>
      <c r="I4816" s="3">
        <f t="shared" si="391"/>
        <v>352.89490377000044</v>
      </c>
    </row>
    <row r="4817" spans="3:9">
      <c r="C4817" s="2">
        <f t="shared" si="392"/>
        <v>40014</v>
      </c>
      <c r="D4817">
        <f t="shared" si="393"/>
        <v>7</v>
      </c>
      <c r="E4817">
        <v>69</v>
      </c>
      <c r="F4817" s="3">
        <v>357.34</v>
      </c>
      <c r="G4817" s="3">
        <f t="shared" si="391"/>
        <v>370.1257641599999</v>
      </c>
      <c r="H4817" s="3">
        <f t="shared" si="391"/>
        <v>368.12770963000003</v>
      </c>
      <c r="I4817" s="3">
        <f t="shared" si="391"/>
        <v>365.24915915000025</v>
      </c>
    </row>
    <row r="4818" spans="3:9">
      <c r="C4818" s="2">
        <f t="shared" si="392"/>
        <v>40014</v>
      </c>
      <c r="D4818">
        <f t="shared" si="393"/>
        <v>8</v>
      </c>
      <c r="E4818">
        <v>74</v>
      </c>
      <c r="F4818" s="3">
        <v>390.68099999999998</v>
      </c>
      <c r="G4818" s="3">
        <f t="shared" si="391"/>
        <v>407.87980266</v>
      </c>
      <c r="H4818" s="3">
        <f t="shared" si="391"/>
        <v>404.5242722800001</v>
      </c>
      <c r="I4818" s="3">
        <f t="shared" si="391"/>
        <v>404.71825114999962</v>
      </c>
    </row>
    <row r="4819" spans="3:9">
      <c r="C4819" s="2">
        <f t="shared" si="392"/>
        <v>40014</v>
      </c>
      <c r="D4819">
        <f t="shared" si="393"/>
        <v>9</v>
      </c>
      <c r="E4819">
        <v>76</v>
      </c>
      <c r="F4819" s="3">
        <v>446.19499999999999</v>
      </c>
      <c r="G4819" s="3">
        <f t="shared" si="391"/>
        <v>425.66797199999996</v>
      </c>
      <c r="H4819" s="3">
        <f t="shared" si="391"/>
        <v>422.24345838000011</v>
      </c>
      <c r="I4819" s="3">
        <f t="shared" si="391"/>
        <v>423.79930353000015</v>
      </c>
    </row>
    <row r="4820" spans="3:9">
      <c r="C4820" s="2">
        <f t="shared" si="392"/>
        <v>40014</v>
      </c>
      <c r="D4820">
        <f t="shared" si="393"/>
        <v>10</v>
      </c>
      <c r="E4820">
        <v>79</v>
      </c>
      <c r="F4820" s="3">
        <v>489.923</v>
      </c>
      <c r="G4820" s="3">
        <f t="shared" si="391"/>
        <v>455.22867666000002</v>
      </c>
      <c r="H4820" s="3">
        <f t="shared" si="391"/>
        <v>452.37858393000005</v>
      </c>
      <c r="I4820" s="3">
        <f t="shared" si="391"/>
        <v>455.66715765000077</v>
      </c>
    </row>
    <row r="4821" spans="3:9">
      <c r="C4821" s="2">
        <f t="shared" si="392"/>
        <v>40014</v>
      </c>
      <c r="D4821">
        <f t="shared" si="393"/>
        <v>11</v>
      </c>
      <c r="E4821">
        <v>81</v>
      </c>
      <c r="F4821" s="3">
        <v>523.25800000000004</v>
      </c>
      <c r="G4821" s="3">
        <f t="shared" si="391"/>
        <v>476.85478019999982</v>
      </c>
      <c r="H4821" s="3">
        <f t="shared" si="391"/>
        <v>474.91891303000011</v>
      </c>
      <c r="I4821" s="3">
        <f t="shared" si="391"/>
        <v>478.89077783000045</v>
      </c>
    </row>
    <row r="4822" spans="3:9">
      <c r="C4822" s="2">
        <f t="shared" si="392"/>
        <v>40014</v>
      </c>
      <c r="D4822">
        <f t="shared" si="393"/>
        <v>12</v>
      </c>
      <c r="E4822">
        <v>83</v>
      </c>
      <c r="F4822" s="3">
        <v>545.58799999999997</v>
      </c>
      <c r="G4822" s="3">
        <f t="shared" si="391"/>
        <v>500.01605741999992</v>
      </c>
      <c r="H4822" s="3">
        <f t="shared" si="391"/>
        <v>499.48291668999991</v>
      </c>
      <c r="I4822" s="3">
        <f t="shared" si="391"/>
        <v>503.51605336999916</v>
      </c>
    </row>
    <row r="4823" spans="3:9">
      <c r="C4823" s="2">
        <f t="shared" si="392"/>
        <v>40014</v>
      </c>
      <c r="D4823">
        <f t="shared" si="393"/>
        <v>13</v>
      </c>
      <c r="E4823">
        <v>85</v>
      </c>
      <c r="F4823" s="3">
        <v>560.19200000000001</v>
      </c>
      <c r="G4823" s="3">
        <f t="shared" si="391"/>
        <v>524.7125083200001</v>
      </c>
      <c r="H4823" s="3">
        <f t="shared" si="391"/>
        <v>526.12500483000008</v>
      </c>
      <c r="I4823" s="3">
        <f t="shared" si="391"/>
        <v>529.3600149899994</v>
      </c>
    </row>
    <row r="4824" spans="3:9">
      <c r="C4824" s="2">
        <f t="shared" si="392"/>
        <v>40014</v>
      </c>
      <c r="D4824">
        <f t="shared" si="393"/>
        <v>14</v>
      </c>
      <c r="E4824">
        <v>87</v>
      </c>
      <c r="F4824" s="3">
        <v>563.22</v>
      </c>
      <c r="G4824" s="3">
        <f t="shared" si="391"/>
        <v>550.94413289999989</v>
      </c>
      <c r="H4824" s="3">
        <f t="shared" si="391"/>
        <v>554.89958737000006</v>
      </c>
      <c r="I4824" s="3">
        <f t="shared" si="391"/>
        <v>556.2149983700001</v>
      </c>
    </row>
    <row r="4825" spans="3:9">
      <c r="C4825" s="2">
        <f t="shared" si="392"/>
        <v>40014</v>
      </c>
      <c r="D4825">
        <f t="shared" si="393"/>
        <v>15</v>
      </c>
      <c r="E4825">
        <v>87</v>
      </c>
      <c r="F4825" s="3">
        <v>563.56899999999996</v>
      </c>
      <c r="G4825" s="3">
        <f t="shared" si="391"/>
        <v>550.94413289999989</v>
      </c>
      <c r="H4825" s="3">
        <f t="shared" si="391"/>
        <v>554.89958737000006</v>
      </c>
      <c r="I4825" s="3">
        <f t="shared" si="391"/>
        <v>556.2149983700001</v>
      </c>
    </row>
    <row r="4826" spans="3:9">
      <c r="C4826" s="2">
        <f t="shared" si="392"/>
        <v>40014</v>
      </c>
      <c r="D4826">
        <f t="shared" si="393"/>
        <v>16</v>
      </c>
      <c r="E4826">
        <v>85</v>
      </c>
      <c r="F4826" s="3">
        <v>572.16999999999996</v>
      </c>
      <c r="G4826" s="3">
        <f t="shared" si="391"/>
        <v>524.7125083200001</v>
      </c>
      <c r="H4826" s="3">
        <f t="shared" si="391"/>
        <v>526.12500483000008</v>
      </c>
      <c r="I4826" s="3">
        <f t="shared" si="391"/>
        <v>529.3600149899994</v>
      </c>
    </row>
    <row r="4827" spans="3:9">
      <c r="C4827" s="2">
        <f t="shared" si="392"/>
        <v>40014</v>
      </c>
      <c r="D4827">
        <f t="shared" si="393"/>
        <v>17</v>
      </c>
      <c r="E4827">
        <v>87</v>
      </c>
      <c r="F4827" s="3">
        <v>560.72799999999995</v>
      </c>
      <c r="G4827" s="3">
        <f t="shared" si="391"/>
        <v>550.94413289999989</v>
      </c>
      <c r="H4827" s="3">
        <f t="shared" si="391"/>
        <v>554.89958737000006</v>
      </c>
      <c r="I4827" s="3">
        <f t="shared" si="391"/>
        <v>556.2149983700001</v>
      </c>
    </row>
    <row r="4828" spans="3:9">
      <c r="C4828" s="2">
        <f t="shared" si="392"/>
        <v>40014</v>
      </c>
      <c r="D4828">
        <f t="shared" si="393"/>
        <v>18</v>
      </c>
      <c r="E4828">
        <v>82</v>
      </c>
      <c r="F4828" s="3">
        <v>527.67700000000002</v>
      </c>
      <c r="G4828" s="3">
        <f t="shared" si="391"/>
        <v>488.24352210000006</v>
      </c>
      <c r="H4828" s="3">
        <f t="shared" si="391"/>
        <v>486.94455492000009</v>
      </c>
      <c r="I4828" s="3">
        <f t="shared" si="391"/>
        <v>491.03906547000048</v>
      </c>
    </row>
    <row r="4829" spans="3:9">
      <c r="C4829" s="2">
        <f t="shared" si="392"/>
        <v>40014</v>
      </c>
      <c r="D4829">
        <f t="shared" si="393"/>
        <v>19</v>
      </c>
      <c r="E4829">
        <v>82</v>
      </c>
      <c r="F4829" s="3">
        <v>515.62400000000002</v>
      </c>
      <c r="G4829" s="3">
        <f t="shared" si="391"/>
        <v>488.24352210000006</v>
      </c>
      <c r="H4829" s="3">
        <f t="shared" si="391"/>
        <v>486.94455492000009</v>
      </c>
      <c r="I4829" s="3">
        <f t="shared" si="391"/>
        <v>491.03906547000048</v>
      </c>
    </row>
    <row r="4830" spans="3:9">
      <c r="C4830" s="2">
        <f t="shared" si="392"/>
        <v>40014</v>
      </c>
      <c r="D4830">
        <f t="shared" si="393"/>
        <v>20</v>
      </c>
      <c r="E4830">
        <v>79</v>
      </c>
      <c r="F4830" s="3">
        <v>491.54899999999998</v>
      </c>
      <c r="G4830" s="3">
        <f t="shared" si="391"/>
        <v>455.22867666000002</v>
      </c>
      <c r="H4830" s="3">
        <f t="shared" si="391"/>
        <v>452.37858393000005</v>
      </c>
      <c r="I4830" s="3">
        <f t="shared" si="391"/>
        <v>455.66715765000077</v>
      </c>
    </row>
    <row r="4831" spans="3:9">
      <c r="C4831" s="2">
        <f t="shared" si="392"/>
        <v>40014</v>
      </c>
      <c r="D4831">
        <f t="shared" si="393"/>
        <v>21</v>
      </c>
      <c r="E4831">
        <v>78</v>
      </c>
      <c r="F4831" s="3">
        <v>480.96699999999998</v>
      </c>
      <c r="G4831" s="3">
        <f t="shared" si="391"/>
        <v>444.99131502</v>
      </c>
      <c r="H4831" s="3">
        <f t="shared" si="391"/>
        <v>441.85029423999998</v>
      </c>
      <c r="I4831" s="3">
        <f t="shared" si="391"/>
        <v>444.63139367000173</v>
      </c>
    </row>
    <row r="4832" spans="3:9">
      <c r="C4832" s="2">
        <f t="shared" si="392"/>
        <v>40014</v>
      </c>
      <c r="D4832">
        <f t="shared" si="393"/>
        <v>22</v>
      </c>
      <c r="E4832">
        <v>75</v>
      </c>
      <c r="F4832" s="3">
        <v>451.88400000000001</v>
      </c>
      <c r="G4832" s="3">
        <f t="shared" ref="G4832:I4851" si="394">(G$3*$E4832^4)+(G$4*$E4832^3)+(G$5*$E4832^2)+(G$6*$E4832)+G$7</f>
        <v>416.58199061999994</v>
      </c>
      <c r="H4832" s="3">
        <f t="shared" si="394"/>
        <v>413.15130973000009</v>
      </c>
      <c r="I4832" s="3">
        <f t="shared" si="394"/>
        <v>414.03328529000015</v>
      </c>
    </row>
    <row r="4833" spans="3:9">
      <c r="C4833" s="2">
        <f t="shared" si="392"/>
        <v>40014</v>
      </c>
      <c r="D4833">
        <f t="shared" si="393"/>
        <v>23</v>
      </c>
      <c r="E4833">
        <v>74</v>
      </c>
      <c r="F4833" s="3">
        <v>401.97</v>
      </c>
      <c r="G4833" s="3">
        <f t="shared" si="394"/>
        <v>407.87980266</v>
      </c>
      <c r="H4833" s="3">
        <f t="shared" si="394"/>
        <v>404.5242722800001</v>
      </c>
      <c r="I4833" s="3">
        <f t="shared" si="394"/>
        <v>404.71825114999962</v>
      </c>
    </row>
    <row r="4834" spans="3:9">
      <c r="C4834" s="2">
        <f t="shared" si="392"/>
        <v>40014</v>
      </c>
      <c r="D4834">
        <f t="shared" si="393"/>
        <v>24</v>
      </c>
      <c r="E4834">
        <v>71</v>
      </c>
      <c r="F4834" s="3">
        <v>349.58100000000002</v>
      </c>
      <c r="G4834" s="3">
        <f t="shared" si="394"/>
        <v>384.07599930000003</v>
      </c>
      <c r="H4834" s="3">
        <f t="shared" si="394"/>
        <v>381.36581473000001</v>
      </c>
      <c r="I4834" s="3">
        <f t="shared" si="394"/>
        <v>379.58428973000042</v>
      </c>
    </row>
    <row r="4835" spans="3:9">
      <c r="C4835" s="2">
        <f t="shared" si="392"/>
        <v>40015</v>
      </c>
      <c r="D4835">
        <f t="shared" si="393"/>
        <v>1</v>
      </c>
      <c r="E4835">
        <v>70</v>
      </c>
      <c r="F4835" s="3">
        <v>330.41</v>
      </c>
      <c r="G4835" s="3">
        <f t="shared" si="394"/>
        <v>376.90898501999993</v>
      </c>
      <c r="H4835" s="3">
        <f t="shared" si="394"/>
        <v>374.53120968000002</v>
      </c>
      <c r="I4835" s="3">
        <f t="shared" si="394"/>
        <v>372.17071119000053</v>
      </c>
    </row>
    <row r="4836" spans="3:9">
      <c r="C4836" s="2">
        <f t="shared" si="392"/>
        <v>40015</v>
      </c>
      <c r="D4836">
        <f t="shared" si="393"/>
        <v>2</v>
      </c>
      <c r="E4836">
        <v>69</v>
      </c>
      <c r="F4836" s="3">
        <v>318.666</v>
      </c>
      <c r="G4836" s="3">
        <f t="shared" si="394"/>
        <v>370.1257641599999</v>
      </c>
      <c r="H4836" s="3">
        <f t="shared" si="394"/>
        <v>368.12770963000003</v>
      </c>
      <c r="I4836" s="3">
        <f t="shared" si="394"/>
        <v>365.24915915000025</v>
      </c>
    </row>
    <row r="4837" spans="3:9">
      <c r="C4837" s="2">
        <f t="shared" si="392"/>
        <v>40015</v>
      </c>
      <c r="D4837">
        <f t="shared" si="393"/>
        <v>3</v>
      </c>
      <c r="E4837">
        <v>71</v>
      </c>
      <c r="F4837" s="3">
        <v>317.31200000000001</v>
      </c>
      <c r="G4837" s="3">
        <f t="shared" si="394"/>
        <v>384.07599930000003</v>
      </c>
      <c r="H4837" s="3">
        <f t="shared" si="394"/>
        <v>381.36581473000001</v>
      </c>
      <c r="I4837" s="3">
        <f t="shared" si="394"/>
        <v>379.58428973000042</v>
      </c>
    </row>
    <row r="4838" spans="3:9">
      <c r="C4838" s="2">
        <f t="shared" si="392"/>
        <v>40015</v>
      </c>
      <c r="D4838">
        <f t="shared" si="393"/>
        <v>4</v>
      </c>
      <c r="E4838">
        <v>70</v>
      </c>
      <c r="F4838" s="3">
        <v>320.19600000000003</v>
      </c>
      <c r="G4838" s="3">
        <f t="shared" si="394"/>
        <v>376.90898501999993</v>
      </c>
      <c r="H4838" s="3">
        <f t="shared" si="394"/>
        <v>374.53120968000002</v>
      </c>
      <c r="I4838" s="3">
        <f t="shared" si="394"/>
        <v>372.17071119000053</v>
      </c>
    </row>
    <row r="4839" spans="3:9">
      <c r="C4839" s="2">
        <f t="shared" si="392"/>
        <v>40015</v>
      </c>
      <c r="D4839">
        <f t="shared" si="393"/>
        <v>5</v>
      </c>
      <c r="E4839">
        <v>70</v>
      </c>
      <c r="F4839" s="3">
        <v>327.86700000000002</v>
      </c>
      <c r="G4839" s="3">
        <f t="shared" si="394"/>
        <v>376.90898501999993</v>
      </c>
      <c r="H4839" s="3">
        <f t="shared" si="394"/>
        <v>374.53120968000002</v>
      </c>
      <c r="I4839" s="3">
        <f t="shared" si="394"/>
        <v>372.17071119000053</v>
      </c>
    </row>
    <row r="4840" spans="3:9">
      <c r="C4840" s="2">
        <f t="shared" si="392"/>
        <v>40015</v>
      </c>
      <c r="D4840">
        <f t="shared" si="393"/>
        <v>6</v>
      </c>
      <c r="E4840">
        <v>70</v>
      </c>
      <c r="F4840" s="3">
        <v>339.03399999999999</v>
      </c>
      <c r="G4840" s="3">
        <f t="shared" si="394"/>
        <v>376.90898501999993</v>
      </c>
      <c r="H4840" s="3">
        <f t="shared" si="394"/>
        <v>374.53120968000002</v>
      </c>
      <c r="I4840" s="3">
        <f t="shared" si="394"/>
        <v>372.17071119000053</v>
      </c>
    </row>
    <row r="4841" spans="3:9">
      <c r="C4841" s="2">
        <f t="shared" si="392"/>
        <v>40015</v>
      </c>
      <c r="D4841">
        <f t="shared" si="393"/>
        <v>7</v>
      </c>
      <c r="E4841">
        <v>72</v>
      </c>
      <c r="F4841" s="3">
        <v>356.589</v>
      </c>
      <c r="G4841" s="3">
        <f t="shared" si="394"/>
        <v>391.62680699999987</v>
      </c>
      <c r="H4841" s="3">
        <f t="shared" si="394"/>
        <v>388.63832601999997</v>
      </c>
      <c r="I4841" s="3">
        <f t="shared" si="394"/>
        <v>387.48477317000021</v>
      </c>
    </row>
    <row r="4842" spans="3:9">
      <c r="C4842" s="2">
        <f t="shared" si="392"/>
        <v>40015</v>
      </c>
      <c r="D4842">
        <f t="shared" si="393"/>
        <v>8</v>
      </c>
      <c r="E4842">
        <v>77</v>
      </c>
      <c r="F4842" s="3">
        <v>401.29199999999997</v>
      </c>
      <c r="G4842" s="3">
        <f t="shared" si="394"/>
        <v>435.13774680000006</v>
      </c>
      <c r="H4842" s="3">
        <f t="shared" si="394"/>
        <v>431.80751946999999</v>
      </c>
      <c r="I4842" s="3">
        <f t="shared" si="394"/>
        <v>434.00346707000068</v>
      </c>
    </row>
    <row r="4843" spans="3:9">
      <c r="C4843" s="2">
        <f t="shared" si="392"/>
        <v>40015</v>
      </c>
      <c r="D4843">
        <f t="shared" si="393"/>
        <v>9</v>
      </c>
      <c r="E4843">
        <v>80</v>
      </c>
      <c r="F4843" s="3">
        <v>467.33100000000002</v>
      </c>
      <c r="G4843" s="3">
        <f t="shared" si="394"/>
        <v>465.84983171999988</v>
      </c>
      <c r="H4843" s="3">
        <f t="shared" si="394"/>
        <v>463.39918978000003</v>
      </c>
      <c r="I4843" s="3">
        <f t="shared" si="394"/>
        <v>467.09328989000102</v>
      </c>
    </row>
    <row r="4844" spans="3:9">
      <c r="C4844" s="2">
        <f t="shared" si="392"/>
        <v>40015</v>
      </c>
      <c r="D4844">
        <f t="shared" si="393"/>
        <v>10</v>
      </c>
      <c r="E4844">
        <v>82</v>
      </c>
      <c r="F4844" s="3">
        <v>512.24599999999998</v>
      </c>
      <c r="G4844" s="3">
        <f t="shared" si="394"/>
        <v>488.24352210000006</v>
      </c>
      <c r="H4844" s="3">
        <f t="shared" si="394"/>
        <v>486.94455492000009</v>
      </c>
      <c r="I4844" s="3">
        <f t="shared" si="394"/>
        <v>491.03906547000048</v>
      </c>
    </row>
    <row r="4845" spans="3:9">
      <c r="C4845" s="2">
        <f t="shared" si="392"/>
        <v>40015</v>
      </c>
      <c r="D4845">
        <f t="shared" si="393"/>
        <v>11</v>
      </c>
      <c r="E4845">
        <v>84</v>
      </c>
      <c r="F4845" s="3">
        <v>546.71100000000001</v>
      </c>
      <c r="G4845" s="3">
        <f t="shared" si="394"/>
        <v>512.17238615999986</v>
      </c>
      <c r="H4845" s="3">
        <f t="shared" si="394"/>
        <v>512.54079958</v>
      </c>
      <c r="I4845" s="3">
        <f t="shared" si="394"/>
        <v>516.29809865000061</v>
      </c>
    </row>
    <row r="4846" spans="3:9">
      <c r="C4846" s="2">
        <f t="shared" si="392"/>
        <v>40015</v>
      </c>
      <c r="D4846">
        <f t="shared" si="393"/>
        <v>12</v>
      </c>
      <c r="E4846">
        <v>84</v>
      </c>
      <c r="F4846" s="3">
        <v>565.72299999999996</v>
      </c>
      <c r="G4846" s="3">
        <f t="shared" si="394"/>
        <v>512.17238615999986</v>
      </c>
      <c r="H4846" s="3">
        <f t="shared" si="394"/>
        <v>512.54079958</v>
      </c>
      <c r="I4846" s="3">
        <f t="shared" si="394"/>
        <v>516.29809865000061</v>
      </c>
    </row>
    <row r="4847" spans="3:9">
      <c r="C4847" s="2">
        <f t="shared" si="392"/>
        <v>40015</v>
      </c>
      <c r="D4847">
        <f t="shared" si="393"/>
        <v>13</v>
      </c>
      <c r="E4847">
        <v>86</v>
      </c>
      <c r="F4847" s="3">
        <v>571.56399999999996</v>
      </c>
      <c r="G4847" s="3">
        <f t="shared" si="394"/>
        <v>537.63642389999973</v>
      </c>
      <c r="H4847" s="3">
        <f t="shared" si="394"/>
        <v>540.24233368</v>
      </c>
      <c r="I4847" s="3">
        <f t="shared" si="394"/>
        <v>542.6750726299997</v>
      </c>
    </row>
    <row r="4848" spans="3:9">
      <c r="C4848" s="2">
        <f t="shared" si="392"/>
        <v>40015</v>
      </c>
      <c r="D4848">
        <f t="shared" si="393"/>
        <v>14</v>
      </c>
      <c r="E4848">
        <v>86</v>
      </c>
      <c r="F4848" s="3">
        <v>582.09</v>
      </c>
      <c r="G4848" s="3">
        <f t="shared" si="394"/>
        <v>537.63642389999973</v>
      </c>
      <c r="H4848" s="3">
        <f t="shared" si="394"/>
        <v>540.24233368</v>
      </c>
      <c r="I4848" s="3">
        <f t="shared" si="394"/>
        <v>542.6750726299997</v>
      </c>
    </row>
    <row r="4849" spans="3:9">
      <c r="C4849" s="2">
        <f t="shared" si="392"/>
        <v>40015</v>
      </c>
      <c r="D4849">
        <f t="shared" si="393"/>
        <v>15</v>
      </c>
      <c r="E4849">
        <v>85</v>
      </c>
      <c r="F4849" s="3">
        <v>577.40700000000004</v>
      </c>
      <c r="G4849" s="3">
        <f t="shared" si="394"/>
        <v>524.7125083200001</v>
      </c>
      <c r="H4849" s="3">
        <f t="shared" si="394"/>
        <v>526.12500483000008</v>
      </c>
      <c r="I4849" s="3">
        <f t="shared" si="394"/>
        <v>529.3600149899994</v>
      </c>
    </row>
    <row r="4850" spans="3:9">
      <c r="C4850" s="2">
        <f t="shared" si="392"/>
        <v>40015</v>
      </c>
      <c r="D4850">
        <f t="shared" si="393"/>
        <v>16</v>
      </c>
      <c r="E4850">
        <v>85</v>
      </c>
      <c r="F4850" s="3">
        <v>576.096</v>
      </c>
      <c r="G4850" s="3">
        <f t="shared" si="394"/>
        <v>524.7125083200001</v>
      </c>
      <c r="H4850" s="3">
        <f t="shared" si="394"/>
        <v>526.12500483000008</v>
      </c>
      <c r="I4850" s="3">
        <f t="shared" si="394"/>
        <v>529.3600149899994</v>
      </c>
    </row>
    <row r="4851" spans="3:9">
      <c r="C4851" s="2">
        <f t="shared" si="392"/>
        <v>40015</v>
      </c>
      <c r="D4851">
        <f t="shared" si="393"/>
        <v>17</v>
      </c>
      <c r="E4851">
        <v>85</v>
      </c>
      <c r="F4851" s="3">
        <v>566.149</v>
      </c>
      <c r="G4851" s="3">
        <f t="shared" si="394"/>
        <v>524.7125083200001</v>
      </c>
      <c r="H4851" s="3">
        <f t="shared" si="394"/>
        <v>526.12500483000008</v>
      </c>
      <c r="I4851" s="3">
        <f t="shared" si="394"/>
        <v>529.3600149899994</v>
      </c>
    </row>
    <row r="4852" spans="3:9">
      <c r="C4852" s="2">
        <f t="shared" si="392"/>
        <v>40015</v>
      </c>
      <c r="D4852">
        <f t="shared" si="393"/>
        <v>18</v>
      </c>
      <c r="E4852">
        <v>84</v>
      </c>
      <c r="F4852" s="3">
        <v>536.39</v>
      </c>
      <c r="G4852" s="3">
        <f t="shared" ref="G4852:I4871" si="395">(G$3*$E4852^4)+(G$4*$E4852^3)+(G$5*$E4852^2)+(G$6*$E4852)+G$7</f>
        <v>512.17238615999986</v>
      </c>
      <c r="H4852" s="3">
        <f t="shared" si="395"/>
        <v>512.54079958</v>
      </c>
      <c r="I4852" s="3">
        <f t="shared" si="395"/>
        <v>516.29809865000061</v>
      </c>
    </row>
    <row r="4853" spans="3:9">
      <c r="C4853" s="2">
        <f t="shared" si="392"/>
        <v>40015</v>
      </c>
      <c r="D4853">
        <f t="shared" si="393"/>
        <v>19</v>
      </c>
      <c r="E4853">
        <v>81</v>
      </c>
      <c r="F4853" s="3">
        <v>527.32899999999995</v>
      </c>
      <c r="G4853" s="3">
        <f t="shared" si="395"/>
        <v>476.85478019999982</v>
      </c>
      <c r="H4853" s="3">
        <f t="shared" si="395"/>
        <v>474.91891303000011</v>
      </c>
      <c r="I4853" s="3">
        <f t="shared" si="395"/>
        <v>478.89077783000045</v>
      </c>
    </row>
    <row r="4854" spans="3:9">
      <c r="C4854" s="2">
        <f t="shared" si="392"/>
        <v>40015</v>
      </c>
      <c r="D4854">
        <f t="shared" si="393"/>
        <v>20</v>
      </c>
      <c r="E4854">
        <v>79</v>
      </c>
      <c r="F4854" s="3">
        <v>511.76400000000001</v>
      </c>
      <c r="G4854" s="3">
        <f t="shared" si="395"/>
        <v>455.22867666000002</v>
      </c>
      <c r="H4854" s="3">
        <f t="shared" si="395"/>
        <v>452.37858393000005</v>
      </c>
      <c r="I4854" s="3">
        <f t="shared" si="395"/>
        <v>455.66715765000077</v>
      </c>
    </row>
    <row r="4855" spans="3:9">
      <c r="C4855" s="2">
        <f t="shared" si="392"/>
        <v>40015</v>
      </c>
      <c r="D4855">
        <f t="shared" si="393"/>
        <v>21</v>
      </c>
      <c r="E4855">
        <v>79</v>
      </c>
      <c r="F4855" s="3">
        <v>496.13799999999998</v>
      </c>
      <c r="G4855" s="3">
        <f t="shared" si="395"/>
        <v>455.22867666000002</v>
      </c>
      <c r="H4855" s="3">
        <f t="shared" si="395"/>
        <v>452.37858393000005</v>
      </c>
      <c r="I4855" s="3">
        <f t="shared" si="395"/>
        <v>455.66715765000077</v>
      </c>
    </row>
    <row r="4856" spans="3:9">
      <c r="C4856" s="2">
        <f t="shared" si="392"/>
        <v>40015</v>
      </c>
      <c r="D4856">
        <f t="shared" si="393"/>
        <v>22</v>
      </c>
      <c r="E4856">
        <v>79</v>
      </c>
      <c r="F4856" s="3">
        <v>462.548</v>
      </c>
      <c r="G4856" s="3">
        <f t="shared" si="395"/>
        <v>455.22867666000002</v>
      </c>
      <c r="H4856" s="3">
        <f t="shared" si="395"/>
        <v>452.37858393000005</v>
      </c>
      <c r="I4856" s="3">
        <f t="shared" si="395"/>
        <v>455.66715765000077</v>
      </c>
    </row>
    <row r="4857" spans="3:9">
      <c r="C4857" s="2">
        <f t="shared" si="392"/>
        <v>40015</v>
      </c>
      <c r="D4857">
        <f t="shared" si="393"/>
        <v>23</v>
      </c>
      <c r="E4857">
        <v>76</v>
      </c>
      <c r="F4857" s="3">
        <v>405.03</v>
      </c>
      <c r="G4857" s="3">
        <f t="shared" si="395"/>
        <v>425.66797199999996</v>
      </c>
      <c r="H4857" s="3">
        <f t="shared" si="395"/>
        <v>422.24345838000011</v>
      </c>
      <c r="I4857" s="3">
        <f t="shared" si="395"/>
        <v>423.79930353000015</v>
      </c>
    </row>
    <row r="4858" spans="3:9">
      <c r="C4858" s="2">
        <f t="shared" si="392"/>
        <v>40015</v>
      </c>
      <c r="D4858">
        <f t="shared" si="393"/>
        <v>24</v>
      </c>
      <c r="E4858">
        <v>74</v>
      </c>
      <c r="F4858" s="3">
        <v>365.49599999999998</v>
      </c>
      <c r="G4858" s="3">
        <f t="shared" si="395"/>
        <v>407.87980266</v>
      </c>
      <c r="H4858" s="3">
        <f t="shared" si="395"/>
        <v>404.5242722800001</v>
      </c>
      <c r="I4858" s="3">
        <f t="shared" si="395"/>
        <v>404.71825114999962</v>
      </c>
    </row>
    <row r="4859" spans="3:9">
      <c r="C4859" s="2">
        <f t="shared" si="392"/>
        <v>40016</v>
      </c>
      <c r="D4859">
        <f t="shared" si="393"/>
        <v>1</v>
      </c>
      <c r="E4859">
        <v>73</v>
      </c>
      <c r="F4859" s="3">
        <v>345.03500000000003</v>
      </c>
      <c r="G4859" s="3">
        <f t="shared" si="395"/>
        <v>399.56140812000001</v>
      </c>
      <c r="H4859" s="3">
        <f t="shared" si="395"/>
        <v>396.35554479000007</v>
      </c>
      <c r="I4859" s="3">
        <f t="shared" si="395"/>
        <v>395.86549646999953</v>
      </c>
    </row>
    <row r="4860" spans="3:9">
      <c r="C4860" s="2">
        <f t="shared" si="392"/>
        <v>40016</v>
      </c>
      <c r="D4860">
        <f t="shared" si="393"/>
        <v>2</v>
      </c>
      <c r="E4860">
        <v>72</v>
      </c>
      <c r="F4860" s="3">
        <v>332.76799999999997</v>
      </c>
      <c r="G4860" s="3">
        <f t="shared" si="395"/>
        <v>391.62680699999987</v>
      </c>
      <c r="H4860" s="3">
        <f t="shared" si="395"/>
        <v>388.63832601999997</v>
      </c>
      <c r="I4860" s="3">
        <f t="shared" si="395"/>
        <v>387.48477317000021</v>
      </c>
    </row>
    <row r="4861" spans="3:9">
      <c r="C4861" s="2">
        <f t="shared" si="392"/>
        <v>40016</v>
      </c>
      <c r="D4861">
        <f t="shared" si="393"/>
        <v>3</v>
      </c>
      <c r="E4861">
        <v>72</v>
      </c>
      <c r="F4861" s="3">
        <v>327.25400000000002</v>
      </c>
      <c r="G4861" s="3">
        <f t="shared" si="395"/>
        <v>391.62680699999987</v>
      </c>
      <c r="H4861" s="3">
        <f t="shared" si="395"/>
        <v>388.63832601999997</v>
      </c>
      <c r="I4861" s="3">
        <f t="shared" si="395"/>
        <v>387.48477317000021</v>
      </c>
    </row>
    <row r="4862" spans="3:9">
      <c r="C4862" s="2">
        <f t="shared" si="392"/>
        <v>40016</v>
      </c>
      <c r="D4862">
        <f t="shared" si="393"/>
        <v>4</v>
      </c>
      <c r="E4862">
        <v>72</v>
      </c>
      <c r="F4862" s="3">
        <v>337.41399999999999</v>
      </c>
      <c r="G4862" s="3">
        <f t="shared" si="395"/>
        <v>391.62680699999987</v>
      </c>
      <c r="H4862" s="3">
        <f t="shared" si="395"/>
        <v>388.63832601999997</v>
      </c>
      <c r="I4862" s="3">
        <f t="shared" si="395"/>
        <v>387.48477317000021</v>
      </c>
    </row>
    <row r="4863" spans="3:9">
      <c r="C4863" s="2">
        <f t="shared" si="392"/>
        <v>40016</v>
      </c>
      <c r="D4863">
        <f t="shared" si="393"/>
        <v>5</v>
      </c>
      <c r="E4863">
        <v>71</v>
      </c>
      <c r="F4863" s="3">
        <v>344.83199999999999</v>
      </c>
      <c r="G4863" s="3">
        <f t="shared" si="395"/>
        <v>384.07599930000003</v>
      </c>
      <c r="H4863" s="3">
        <f t="shared" si="395"/>
        <v>381.36581473000001</v>
      </c>
      <c r="I4863" s="3">
        <f t="shared" si="395"/>
        <v>379.58428973000042</v>
      </c>
    </row>
    <row r="4864" spans="3:9">
      <c r="C4864" s="2">
        <f t="shared" si="392"/>
        <v>40016</v>
      </c>
      <c r="D4864">
        <f t="shared" si="393"/>
        <v>6</v>
      </c>
      <c r="E4864">
        <v>71</v>
      </c>
      <c r="F4864" s="3">
        <v>361.29399999999998</v>
      </c>
      <c r="G4864" s="3">
        <f t="shared" si="395"/>
        <v>384.07599930000003</v>
      </c>
      <c r="H4864" s="3">
        <f t="shared" si="395"/>
        <v>381.36581473000001</v>
      </c>
      <c r="I4864" s="3">
        <f t="shared" si="395"/>
        <v>379.58428973000042</v>
      </c>
    </row>
    <row r="4865" spans="3:9">
      <c r="C4865" s="2">
        <f t="shared" si="392"/>
        <v>40016</v>
      </c>
      <c r="D4865">
        <f t="shared" si="393"/>
        <v>7</v>
      </c>
      <c r="E4865">
        <v>73</v>
      </c>
      <c r="F4865" s="3">
        <v>375.54300000000001</v>
      </c>
      <c r="G4865" s="3">
        <f t="shared" si="395"/>
        <v>399.56140812000001</v>
      </c>
      <c r="H4865" s="3">
        <f t="shared" si="395"/>
        <v>396.35554479000007</v>
      </c>
      <c r="I4865" s="3">
        <f t="shared" si="395"/>
        <v>395.86549646999953</v>
      </c>
    </row>
    <row r="4866" spans="3:9">
      <c r="C4866" s="2">
        <f t="shared" si="392"/>
        <v>40016</v>
      </c>
      <c r="D4866">
        <f t="shared" si="393"/>
        <v>8</v>
      </c>
      <c r="E4866">
        <v>78</v>
      </c>
      <c r="F4866" s="3">
        <v>419.73700000000002</v>
      </c>
      <c r="G4866" s="3">
        <f t="shared" si="395"/>
        <v>444.99131502</v>
      </c>
      <c r="H4866" s="3">
        <f t="shared" si="395"/>
        <v>441.85029423999998</v>
      </c>
      <c r="I4866" s="3">
        <f t="shared" si="395"/>
        <v>444.63139367000173</v>
      </c>
    </row>
    <row r="4867" spans="3:9">
      <c r="C4867" s="2">
        <f t="shared" si="392"/>
        <v>40016</v>
      </c>
      <c r="D4867">
        <f t="shared" si="393"/>
        <v>9</v>
      </c>
      <c r="E4867">
        <v>81</v>
      </c>
      <c r="F4867" s="3">
        <v>489.26299999999998</v>
      </c>
      <c r="G4867" s="3">
        <f t="shared" si="395"/>
        <v>476.85478019999982</v>
      </c>
      <c r="H4867" s="3">
        <f t="shared" si="395"/>
        <v>474.91891303000011</v>
      </c>
      <c r="I4867" s="3">
        <f t="shared" si="395"/>
        <v>478.89077783000045</v>
      </c>
    </row>
    <row r="4868" spans="3:9">
      <c r="C4868" s="2">
        <f t="shared" si="392"/>
        <v>40016</v>
      </c>
      <c r="D4868">
        <f t="shared" si="393"/>
        <v>10</v>
      </c>
      <c r="E4868">
        <v>83</v>
      </c>
      <c r="F4868" s="3">
        <v>530.84199999999998</v>
      </c>
      <c r="G4868" s="3">
        <f t="shared" si="395"/>
        <v>500.01605741999992</v>
      </c>
      <c r="H4868" s="3">
        <f t="shared" si="395"/>
        <v>499.48291668999991</v>
      </c>
      <c r="I4868" s="3">
        <f t="shared" si="395"/>
        <v>503.51605336999916</v>
      </c>
    </row>
    <row r="4869" spans="3:9">
      <c r="C4869" s="2">
        <f t="shared" si="392"/>
        <v>40016</v>
      </c>
      <c r="D4869">
        <f t="shared" si="393"/>
        <v>11</v>
      </c>
      <c r="E4869">
        <v>84</v>
      </c>
      <c r="F4869" s="3">
        <v>563.77700000000004</v>
      </c>
      <c r="G4869" s="3">
        <f t="shared" si="395"/>
        <v>512.17238615999986</v>
      </c>
      <c r="H4869" s="3">
        <f t="shared" si="395"/>
        <v>512.54079958</v>
      </c>
      <c r="I4869" s="3">
        <f t="shared" si="395"/>
        <v>516.29809865000061</v>
      </c>
    </row>
    <row r="4870" spans="3:9">
      <c r="C4870" s="2">
        <f t="shared" si="392"/>
        <v>40016</v>
      </c>
      <c r="D4870">
        <f t="shared" si="393"/>
        <v>12</v>
      </c>
      <c r="E4870">
        <v>84</v>
      </c>
      <c r="F4870" s="3">
        <v>585.90099999999995</v>
      </c>
      <c r="G4870" s="3">
        <f t="shared" si="395"/>
        <v>512.17238615999986</v>
      </c>
      <c r="H4870" s="3">
        <f t="shared" si="395"/>
        <v>512.54079958</v>
      </c>
      <c r="I4870" s="3">
        <f t="shared" si="395"/>
        <v>516.29809865000061</v>
      </c>
    </row>
    <row r="4871" spans="3:9">
      <c r="C4871" s="2">
        <f t="shared" si="392"/>
        <v>40016</v>
      </c>
      <c r="D4871">
        <f t="shared" si="393"/>
        <v>13</v>
      </c>
      <c r="E4871">
        <v>85</v>
      </c>
      <c r="F4871" s="3">
        <v>594.68499999999995</v>
      </c>
      <c r="G4871" s="3">
        <f t="shared" si="395"/>
        <v>524.7125083200001</v>
      </c>
      <c r="H4871" s="3">
        <f t="shared" si="395"/>
        <v>526.12500483000008</v>
      </c>
      <c r="I4871" s="3">
        <f t="shared" si="395"/>
        <v>529.3600149899994</v>
      </c>
    </row>
    <row r="4872" spans="3:9">
      <c r="C4872" s="2">
        <f t="shared" si="392"/>
        <v>40016</v>
      </c>
      <c r="D4872">
        <f t="shared" si="393"/>
        <v>14</v>
      </c>
      <c r="E4872">
        <v>87</v>
      </c>
      <c r="F4872" s="3">
        <v>601.06299999999999</v>
      </c>
      <c r="G4872" s="3">
        <f t="shared" ref="G4872:I4891" si="396">(G$3*$E4872^4)+(G$4*$E4872^3)+(G$5*$E4872^2)+(G$6*$E4872)+G$7</f>
        <v>550.94413289999989</v>
      </c>
      <c r="H4872" s="3">
        <f t="shared" si="396"/>
        <v>554.89958737000006</v>
      </c>
      <c r="I4872" s="3">
        <f t="shared" si="396"/>
        <v>556.2149983700001</v>
      </c>
    </row>
    <row r="4873" spans="3:9">
      <c r="C4873" s="2">
        <f t="shared" si="392"/>
        <v>40016</v>
      </c>
      <c r="D4873">
        <f t="shared" si="393"/>
        <v>15</v>
      </c>
      <c r="E4873">
        <v>86</v>
      </c>
      <c r="F4873" s="3">
        <v>594.255</v>
      </c>
      <c r="G4873" s="3">
        <f t="shared" si="396"/>
        <v>537.63642389999973</v>
      </c>
      <c r="H4873" s="3">
        <f t="shared" si="396"/>
        <v>540.24233368</v>
      </c>
      <c r="I4873" s="3">
        <f t="shared" si="396"/>
        <v>542.6750726299997</v>
      </c>
    </row>
    <row r="4874" spans="3:9">
      <c r="C4874" s="2">
        <f t="shared" si="392"/>
        <v>40016</v>
      </c>
      <c r="D4874">
        <f t="shared" si="393"/>
        <v>16</v>
      </c>
      <c r="E4874">
        <v>84</v>
      </c>
      <c r="F4874" s="3">
        <v>593.60799999999995</v>
      </c>
      <c r="G4874" s="3">
        <f t="shared" si="396"/>
        <v>512.17238615999986</v>
      </c>
      <c r="H4874" s="3">
        <f t="shared" si="396"/>
        <v>512.54079958</v>
      </c>
      <c r="I4874" s="3">
        <f t="shared" si="396"/>
        <v>516.29809865000061</v>
      </c>
    </row>
    <row r="4875" spans="3:9">
      <c r="C4875" s="2">
        <f t="shared" si="392"/>
        <v>40016</v>
      </c>
      <c r="D4875">
        <f t="shared" si="393"/>
        <v>17</v>
      </c>
      <c r="E4875">
        <v>86</v>
      </c>
      <c r="F4875" s="3">
        <v>594.68600000000004</v>
      </c>
      <c r="G4875" s="3">
        <f t="shared" si="396"/>
        <v>537.63642389999973</v>
      </c>
      <c r="H4875" s="3">
        <f t="shared" si="396"/>
        <v>540.24233368</v>
      </c>
      <c r="I4875" s="3">
        <f t="shared" si="396"/>
        <v>542.6750726299997</v>
      </c>
    </row>
    <row r="4876" spans="3:9">
      <c r="C4876" s="2">
        <f t="shared" si="392"/>
        <v>40016</v>
      </c>
      <c r="D4876">
        <f t="shared" si="393"/>
        <v>18</v>
      </c>
      <c r="E4876">
        <v>84</v>
      </c>
      <c r="F4876" s="3">
        <v>565.21100000000001</v>
      </c>
      <c r="G4876" s="3">
        <f t="shared" si="396"/>
        <v>512.17238615999986</v>
      </c>
      <c r="H4876" s="3">
        <f t="shared" si="396"/>
        <v>512.54079958</v>
      </c>
      <c r="I4876" s="3">
        <f t="shared" si="396"/>
        <v>516.29809865000061</v>
      </c>
    </row>
    <row r="4877" spans="3:9">
      <c r="C4877" s="2">
        <f t="shared" ref="C4877:C4940" si="397">IF(D4877=1,C4876+1,C4876)</f>
        <v>40016</v>
      </c>
      <c r="D4877">
        <f t="shared" ref="D4877:D4940" si="398">IF(D4876=24,1,D4876+1)</f>
        <v>19</v>
      </c>
      <c r="E4877">
        <v>82</v>
      </c>
      <c r="F4877" s="3">
        <v>548.30100000000004</v>
      </c>
      <c r="G4877" s="3">
        <f t="shared" si="396"/>
        <v>488.24352210000006</v>
      </c>
      <c r="H4877" s="3">
        <f t="shared" si="396"/>
        <v>486.94455492000009</v>
      </c>
      <c r="I4877" s="3">
        <f t="shared" si="396"/>
        <v>491.03906547000048</v>
      </c>
    </row>
    <row r="4878" spans="3:9">
      <c r="C4878" s="2">
        <f t="shared" si="397"/>
        <v>40016</v>
      </c>
      <c r="D4878">
        <f t="shared" si="398"/>
        <v>20</v>
      </c>
      <c r="E4878">
        <v>80</v>
      </c>
      <c r="F4878" s="3">
        <v>533.221</v>
      </c>
      <c r="G4878" s="3">
        <f t="shared" si="396"/>
        <v>465.84983171999988</v>
      </c>
      <c r="H4878" s="3">
        <f t="shared" si="396"/>
        <v>463.39918978000003</v>
      </c>
      <c r="I4878" s="3">
        <f t="shared" si="396"/>
        <v>467.09328989000102</v>
      </c>
    </row>
    <row r="4879" spans="3:9">
      <c r="C4879" s="2">
        <f t="shared" si="397"/>
        <v>40016</v>
      </c>
      <c r="D4879">
        <f t="shared" si="398"/>
        <v>21</v>
      </c>
      <c r="E4879">
        <v>79</v>
      </c>
      <c r="F4879" s="3">
        <v>523.09</v>
      </c>
      <c r="G4879" s="3">
        <f t="shared" si="396"/>
        <v>455.22867666000002</v>
      </c>
      <c r="H4879" s="3">
        <f t="shared" si="396"/>
        <v>452.37858393000005</v>
      </c>
      <c r="I4879" s="3">
        <f t="shared" si="396"/>
        <v>455.66715765000077</v>
      </c>
    </row>
    <row r="4880" spans="3:9">
      <c r="C4880" s="2">
        <f t="shared" si="397"/>
        <v>40016</v>
      </c>
      <c r="D4880">
        <f t="shared" si="398"/>
        <v>22</v>
      </c>
      <c r="E4880">
        <v>78</v>
      </c>
      <c r="F4880" s="3">
        <v>496.98899999999998</v>
      </c>
      <c r="G4880" s="3">
        <f t="shared" si="396"/>
        <v>444.99131502</v>
      </c>
      <c r="H4880" s="3">
        <f t="shared" si="396"/>
        <v>441.85029423999998</v>
      </c>
      <c r="I4880" s="3">
        <f t="shared" si="396"/>
        <v>444.63139367000173</v>
      </c>
    </row>
    <row r="4881" spans="3:9">
      <c r="C4881" s="2">
        <f t="shared" si="397"/>
        <v>40016</v>
      </c>
      <c r="D4881">
        <f t="shared" si="398"/>
        <v>23</v>
      </c>
      <c r="E4881">
        <v>78</v>
      </c>
      <c r="F4881" s="3">
        <v>442.44799999999998</v>
      </c>
      <c r="G4881" s="3">
        <f t="shared" si="396"/>
        <v>444.99131502</v>
      </c>
      <c r="H4881" s="3">
        <f t="shared" si="396"/>
        <v>441.85029423999998</v>
      </c>
      <c r="I4881" s="3">
        <f t="shared" si="396"/>
        <v>444.63139367000173</v>
      </c>
    </row>
    <row r="4882" spans="3:9">
      <c r="C4882" s="2">
        <f t="shared" si="397"/>
        <v>40016</v>
      </c>
      <c r="D4882">
        <f t="shared" si="398"/>
        <v>24</v>
      </c>
      <c r="E4882">
        <v>79</v>
      </c>
      <c r="F4882" s="3">
        <v>392.47699999999998</v>
      </c>
      <c r="G4882" s="3">
        <f t="shared" si="396"/>
        <v>455.22867666000002</v>
      </c>
      <c r="H4882" s="3">
        <f t="shared" si="396"/>
        <v>452.37858393000005</v>
      </c>
      <c r="I4882" s="3">
        <f t="shared" si="396"/>
        <v>455.66715765000077</v>
      </c>
    </row>
    <row r="4883" spans="3:9">
      <c r="C4883" s="2">
        <f t="shared" si="397"/>
        <v>40017</v>
      </c>
      <c r="D4883">
        <f t="shared" si="398"/>
        <v>1</v>
      </c>
      <c r="E4883">
        <v>78</v>
      </c>
      <c r="F4883" s="3">
        <v>372.60899999999998</v>
      </c>
      <c r="G4883" s="3">
        <f t="shared" si="396"/>
        <v>444.99131502</v>
      </c>
      <c r="H4883" s="3">
        <f t="shared" si="396"/>
        <v>441.85029423999998</v>
      </c>
      <c r="I4883" s="3">
        <f t="shared" si="396"/>
        <v>444.63139367000173</v>
      </c>
    </row>
    <row r="4884" spans="3:9">
      <c r="C4884" s="2">
        <f t="shared" si="397"/>
        <v>40017</v>
      </c>
      <c r="D4884">
        <f t="shared" si="398"/>
        <v>2</v>
      </c>
      <c r="E4884">
        <v>78</v>
      </c>
      <c r="F4884" s="3">
        <v>361.26</v>
      </c>
      <c r="G4884" s="3">
        <f t="shared" si="396"/>
        <v>444.99131502</v>
      </c>
      <c r="H4884" s="3">
        <f t="shared" si="396"/>
        <v>441.85029423999998</v>
      </c>
      <c r="I4884" s="3">
        <f t="shared" si="396"/>
        <v>444.63139367000173</v>
      </c>
    </row>
    <row r="4885" spans="3:9">
      <c r="C4885" s="2">
        <f t="shared" si="397"/>
        <v>40017</v>
      </c>
      <c r="D4885">
        <f t="shared" si="398"/>
        <v>3</v>
      </c>
      <c r="E4885">
        <v>77</v>
      </c>
      <c r="F4885" s="3">
        <v>358.62599999999998</v>
      </c>
      <c r="G4885" s="3">
        <f t="shared" si="396"/>
        <v>435.13774680000006</v>
      </c>
      <c r="H4885" s="3">
        <f t="shared" si="396"/>
        <v>431.80751946999999</v>
      </c>
      <c r="I4885" s="3">
        <f t="shared" si="396"/>
        <v>434.00346707000068</v>
      </c>
    </row>
    <row r="4886" spans="3:9">
      <c r="C4886" s="2">
        <f t="shared" si="397"/>
        <v>40017</v>
      </c>
      <c r="D4886">
        <f t="shared" si="398"/>
        <v>4</v>
      </c>
      <c r="E4886">
        <v>77</v>
      </c>
      <c r="F4886" s="3">
        <v>365.52699999999999</v>
      </c>
      <c r="G4886" s="3">
        <f t="shared" si="396"/>
        <v>435.13774680000006</v>
      </c>
      <c r="H4886" s="3">
        <f t="shared" si="396"/>
        <v>431.80751946999999</v>
      </c>
      <c r="I4886" s="3">
        <f t="shared" si="396"/>
        <v>434.00346707000068</v>
      </c>
    </row>
    <row r="4887" spans="3:9">
      <c r="C4887" s="2">
        <f t="shared" si="397"/>
        <v>40017</v>
      </c>
      <c r="D4887">
        <f t="shared" si="398"/>
        <v>5</v>
      </c>
      <c r="E4887">
        <v>77</v>
      </c>
      <c r="F4887" s="3">
        <v>375.12799999999999</v>
      </c>
      <c r="G4887" s="3">
        <f t="shared" si="396"/>
        <v>435.13774680000006</v>
      </c>
      <c r="H4887" s="3">
        <f t="shared" si="396"/>
        <v>431.80751946999999</v>
      </c>
      <c r="I4887" s="3">
        <f t="shared" si="396"/>
        <v>434.00346707000068</v>
      </c>
    </row>
    <row r="4888" spans="3:9">
      <c r="C4888" s="2">
        <f t="shared" si="397"/>
        <v>40017</v>
      </c>
      <c r="D4888">
        <f t="shared" si="398"/>
        <v>6</v>
      </c>
      <c r="E4888">
        <v>78</v>
      </c>
      <c r="F4888" s="3">
        <v>391.68200000000002</v>
      </c>
      <c r="G4888" s="3">
        <f t="shared" si="396"/>
        <v>444.99131502</v>
      </c>
      <c r="H4888" s="3">
        <f t="shared" si="396"/>
        <v>441.85029423999998</v>
      </c>
      <c r="I4888" s="3">
        <f t="shared" si="396"/>
        <v>444.63139367000173</v>
      </c>
    </row>
    <row r="4889" spans="3:9">
      <c r="C4889" s="2">
        <f t="shared" si="397"/>
        <v>40017</v>
      </c>
      <c r="D4889">
        <f t="shared" si="398"/>
        <v>7</v>
      </c>
      <c r="E4889">
        <v>79</v>
      </c>
      <c r="F4889" s="3">
        <v>400.11900000000003</v>
      </c>
      <c r="G4889" s="3">
        <f t="shared" si="396"/>
        <v>455.22867666000002</v>
      </c>
      <c r="H4889" s="3">
        <f t="shared" si="396"/>
        <v>452.37858393000005</v>
      </c>
      <c r="I4889" s="3">
        <f t="shared" si="396"/>
        <v>455.66715765000077</v>
      </c>
    </row>
    <row r="4890" spans="3:9">
      <c r="C4890" s="2">
        <f t="shared" si="397"/>
        <v>40017</v>
      </c>
      <c r="D4890">
        <f t="shared" si="398"/>
        <v>8</v>
      </c>
      <c r="E4890">
        <v>82</v>
      </c>
      <c r="F4890" s="3">
        <v>445.07100000000003</v>
      </c>
      <c r="G4890" s="3">
        <f t="shared" si="396"/>
        <v>488.24352210000006</v>
      </c>
      <c r="H4890" s="3">
        <f t="shared" si="396"/>
        <v>486.94455492000009</v>
      </c>
      <c r="I4890" s="3">
        <f t="shared" si="396"/>
        <v>491.03906547000048</v>
      </c>
    </row>
    <row r="4891" spans="3:9">
      <c r="C4891" s="2">
        <f t="shared" si="397"/>
        <v>40017</v>
      </c>
      <c r="D4891">
        <f t="shared" si="398"/>
        <v>9</v>
      </c>
      <c r="E4891">
        <v>79</v>
      </c>
      <c r="F4891" s="3">
        <v>502.55</v>
      </c>
      <c r="G4891" s="3">
        <f t="shared" si="396"/>
        <v>455.22867666000002</v>
      </c>
      <c r="H4891" s="3">
        <f t="shared" si="396"/>
        <v>452.37858393000005</v>
      </c>
      <c r="I4891" s="3">
        <f t="shared" si="396"/>
        <v>455.66715765000077</v>
      </c>
    </row>
    <row r="4892" spans="3:9">
      <c r="C4892" s="2">
        <f t="shared" si="397"/>
        <v>40017</v>
      </c>
      <c r="D4892">
        <f t="shared" si="398"/>
        <v>10</v>
      </c>
      <c r="E4892">
        <v>83</v>
      </c>
      <c r="F4892" s="3">
        <v>552.06500000000005</v>
      </c>
      <c r="G4892" s="3">
        <f t="shared" ref="G4892:I4911" si="399">(G$3*$E4892^4)+(G$4*$E4892^3)+(G$5*$E4892^2)+(G$6*$E4892)+G$7</f>
        <v>500.01605741999992</v>
      </c>
      <c r="H4892" s="3">
        <f t="shared" si="399"/>
        <v>499.48291668999991</v>
      </c>
      <c r="I4892" s="3">
        <f t="shared" si="399"/>
        <v>503.51605336999916</v>
      </c>
    </row>
    <row r="4893" spans="3:9">
      <c r="C4893" s="2">
        <f t="shared" si="397"/>
        <v>40017</v>
      </c>
      <c r="D4893">
        <f t="shared" si="398"/>
        <v>11</v>
      </c>
      <c r="E4893">
        <v>86</v>
      </c>
      <c r="F4893" s="3">
        <v>586.61800000000005</v>
      </c>
      <c r="G4893" s="3">
        <f t="shared" si="399"/>
        <v>537.63642389999973</v>
      </c>
      <c r="H4893" s="3">
        <f t="shared" si="399"/>
        <v>540.24233368</v>
      </c>
      <c r="I4893" s="3">
        <f t="shared" si="399"/>
        <v>542.6750726299997</v>
      </c>
    </row>
    <row r="4894" spans="3:9">
      <c r="C4894" s="2">
        <f t="shared" si="397"/>
        <v>40017</v>
      </c>
      <c r="D4894">
        <f t="shared" si="398"/>
        <v>12</v>
      </c>
      <c r="E4894">
        <v>85</v>
      </c>
      <c r="F4894" s="3">
        <v>596.59799999999996</v>
      </c>
      <c r="G4894" s="3">
        <f t="shared" si="399"/>
        <v>524.7125083200001</v>
      </c>
      <c r="H4894" s="3">
        <f t="shared" si="399"/>
        <v>526.12500483000008</v>
      </c>
      <c r="I4894" s="3">
        <f t="shared" si="399"/>
        <v>529.3600149899994</v>
      </c>
    </row>
    <row r="4895" spans="3:9">
      <c r="C4895" s="2">
        <f t="shared" si="397"/>
        <v>40017</v>
      </c>
      <c r="D4895">
        <f t="shared" si="398"/>
        <v>13</v>
      </c>
      <c r="E4895">
        <v>82</v>
      </c>
      <c r="F4895" s="3">
        <v>598.59199999999998</v>
      </c>
      <c r="G4895" s="3">
        <f t="shared" si="399"/>
        <v>488.24352210000006</v>
      </c>
      <c r="H4895" s="3">
        <f t="shared" si="399"/>
        <v>486.94455492000009</v>
      </c>
      <c r="I4895" s="3">
        <f t="shared" si="399"/>
        <v>491.03906547000048</v>
      </c>
    </row>
    <row r="4896" spans="3:9">
      <c r="C4896" s="2">
        <f t="shared" si="397"/>
        <v>40017</v>
      </c>
      <c r="D4896">
        <f t="shared" si="398"/>
        <v>14</v>
      </c>
      <c r="E4896">
        <v>80</v>
      </c>
      <c r="F4896" s="3">
        <v>590.94200000000001</v>
      </c>
      <c r="G4896" s="3">
        <f t="shared" si="399"/>
        <v>465.84983171999988</v>
      </c>
      <c r="H4896" s="3">
        <f t="shared" si="399"/>
        <v>463.39918978000003</v>
      </c>
      <c r="I4896" s="3">
        <f t="shared" si="399"/>
        <v>467.09328989000102</v>
      </c>
    </row>
    <row r="4897" spans="3:9">
      <c r="C4897" s="2">
        <f t="shared" si="397"/>
        <v>40017</v>
      </c>
      <c r="D4897">
        <f t="shared" si="398"/>
        <v>15</v>
      </c>
      <c r="E4897">
        <v>79</v>
      </c>
      <c r="F4897" s="3">
        <v>591.34699999999998</v>
      </c>
      <c r="G4897" s="3">
        <f t="shared" si="399"/>
        <v>455.22867666000002</v>
      </c>
      <c r="H4897" s="3">
        <f t="shared" si="399"/>
        <v>452.37858393000005</v>
      </c>
      <c r="I4897" s="3">
        <f t="shared" si="399"/>
        <v>455.66715765000077</v>
      </c>
    </row>
    <row r="4898" spans="3:9">
      <c r="C4898" s="2">
        <f t="shared" si="397"/>
        <v>40017</v>
      </c>
      <c r="D4898">
        <f t="shared" si="398"/>
        <v>16</v>
      </c>
      <c r="E4898">
        <v>84</v>
      </c>
      <c r="F4898" s="3">
        <v>584.54200000000003</v>
      </c>
      <c r="G4898" s="3">
        <f t="shared" si="399"/>
        <v>512.17238615999986</v>
      </c>
      <c r="H4898" s="3">
        <f t="shared" si="399"/>
        <v>512.54079958</v>
      </c>
      <c r="I4898" s="3">
        <f t="shared" si="399"/>
        <v>516.29809865000061</v>
      </c>
    </row>
    <row r="4899" spans="3:9">
      <c r="C4899" s="2">
        <f t="shared" si="397"/>
        <v>40017</v>
      </c>
      <c r="D4899">
        <f t="shared" si="398"/>
        <v>17</v>
      </c>
      <c r="E4899">
        <v>83</v>
      </c>
      <c r="F4899" s="3">
        <v>572.69799999999998</v>
      </c>
      <c r="G4899" s="3">
        <f t="shared" si="399"/>
        <v>500.01605741999992</v>
      </c>
      <c r="H4899" s="3">
        <f t="shared" si="399"/>
        <v>499.48291668999991</v>
      </c>
      <c r="I4899" s="3">
        <f t="shared" si="399"/>
        <v>503.51605336999916</v>
      </c>
    </row>
    <row r="4900" spans="3:9">
      <c r="C4900" s="2">
        <f t="shared" si="397"/>
        <v>40017</v>
      </c>
      <c r="D4900">
        <f t="shared" si="398"/>
        <v>18</v>
      </c>
      <c r="E4900">
        <v>81</v>
      </c>
      <c r="F4900" s="3">
        <v>542.84699999999998</v>
      </c>
      <c r="G4900" s="3">
        <f t="shared" si="399"/>
        <v>476.85478019999982</v>
      </c>
      <c r="H4900" s="3">
        <f t="shared" si="399"/>
        <v>474.91891303000011</v>
      </c>
      <c r="I4900" s="3">
        <f t="shared" si="399"/>
        <v>478.89077783000045</v>
      </c>
    </row>
    <row r="4901" spans="3:9">
      <c r="C4901" s="2">
        <f t="shared" si="397"/>
        <v>40017</v>
      </c>
      <c r="D4901">
        <f t="shared" si="398"/>
        <v>19</v>
      </c>
      <c r="E4901">
        <v>75</v>
      </c>
      <c r="F4901" s="3">
        <v>521.84</v>
      </c>
      <c r="G4901" s="3">
        <f t="shared" si="399"/>
        <v>416.58199061999994</v>
      </c>
      <c r="H4901" s="3">
        <f t="shared" si="399"/>
        <v>413.15130973000009</v>
      </c>
      <c r="I4901" s="3">
        <f t="shared" si="399"/>
        <v>414.03328529000015</v>
      </c>
    </row>
    <row r="4902" spans="3:9">
      <c r="C4902" s="2">
        <f t="shared" si="397"/>
        <v>40017</v>
      </c>
      <c r="D4902">
        <f t="shared" si="398"/>
        <v>20</v>
      </c>
      <c r="E4902">
        <v>76</v>
      </c>
      <c r="F4902" s="3">
        <v>517.06899999999996</v>
      </c>
      <c r="G4902" s="3">
        <f t="shared" si="399"/>
        <v>425.66797199999996</v>
      </c>
      <c r="H4902" s="3">
        <f t="shared" si="399"/>
        <v>422.24345838000011</v>
      </c>
      <c r="I4902" s="3">
        <f t="shared" si="399"/>
        <v>423.79930353000015</v>
      </c>
    </row>
    <row r="4903" spans="3:9">
      <c r="C4903" s="2">
        <f t="shared" si="397"/>
        <v>40017</v>
      </c>
      <c r="D4903">
        <f t="shared" si="398"/>
        <v>21</v>
      </c>
      <c r="E4903">
        <v>78</v>
      </c>
      <c r="F4903" s="3">
        <v>512.39499999999998</v>
      </c>
      <c r="G4903" s="3">
        <f t="shared" si="399"/>
        <v>444.99131502</v>
      </c>
      <c r="H4903" s="3">
        <f t="shared" si="399"/>
        <v>441.85029423999998</v>
      </c>
      <c r="I4903" s="3">
        <f t="shared" si="399"/>
        <v>444.63139367000173</v>
      </c>
    </row>
    <row r="4904" spans="3:9">
      <c r="C4904" s="2">
        <f t="shared" si="397"/>
        <v>40017</v>
      </c>
      <c r="D4904">
        <f t="shared" si="398"/>
        <v>22</v>
      </c>
      <c r="E4904">
        <v>78</v>
      </c>
      <c r="F4904" s="3">
        <v>480.06299999999999</v>
      </c>
      <c r="G4904" s="3">
        <f t="shared" si="399"/>
        <v>444.99131502</v>
      </c>
      <c r="H4904" s="3">
        <f t="shared" si="399"/>
        <v>441.85029423999998</v>
      </c>
      <c r="I4904" s="3">
        <f t="shared" si="399"/>
        <v>444.63139367000173</v>
      </c>
    </row>
    <row r="4905" spans="3:9">
      <c r="C4905" s="2">
        <f t="shared" si="397"/>
        <v>40017</v>
      </c>
      <c r="D4905">
        <f t="shared" si="398"/>
        <v>23</v>
      </c>
      <c r="E4905">
        <v>78</v>
      </c>
      <c r="F4905" s="3">
        <v>437.11099999999999</v>
      </c>
      <c r="G4905" s="3">
        <f t="shared" si="399"/>
        <v>444.99131502</v>
      </c>
      <c r="H4905" s="3">
        <f t="shared" si="399"/>
        <v>441.85029423999998</v>
      </c>
      <c r="I4905" s="3">
        <f t="shared" si="399"/>
        <v>444.63139367000173</v>
      </c>
    </row>
    <row r="4906" spans="3:9">
      <c r="C4906" s="2">
        <f t="shared" si="397"/>
        <v>40017</v>
      </c>
      <c r="D4906">
        <f t="shared" si="398"/>
        <v>24</v>
      </c>
      <c r="E4906">
        <v>77</v>
      </c>
      <c r="F4906" s="3">
        <v>384.30200000000002</v>
      </c>
      <c r="G4906" s="3">
        <f t="shared" si="399"/>
        <v>435.13774680000006</v>
      </c>
      <c r="H4906" s="3">
        <f t="shared" si="399"/>
        <v>431.80751946999999</v>
      </c>
      <c r="I4906" s="3">
        <f t="shared" si="399"/>
        <v>434.00346707000068</v>
      </c>
    </row>
    <row r="4907" spans="3:9">
      <c r="C4907" s="2">
        <f t="shared" si="397"/>
        <v>40018</v>
      </c>
      <c r="D4907">
        <f t="shared" si="398"/>
        <v>1</v>
      </c>
      <c r="E4907">
        <v>78</v>
      </c>
      <c r="F4907" s="3">
        <v>365.25</v>
      </c>
      <c r="G4907" s="3">
        <f t="shared" si="399"/>
        <v>444.99131502</v>
      </c>
      <c r="H4907" s="3">
        <f t="shared" si="399"/>
        <v>441.85029423999998</v>
      </c>
      <c r="I4907" s="3">
        <f t="shared" si="399"/>
        <v>444.63139367000173</v>
      </c>
    </row>
    <row r="4908" spans="3:9">
      <c r="C4908" s="2">
        <f t="shared" si="397"/>
        <v>40018</v>
      </c>
      <c r="D4908">
        <f t="shared" si="398"/>
        <v>2</v>
      </c>
      <c r="E4908">
        <v>77</v>
      </c>
      <c r="F4908" s="3">
        <v>360.714</v>
      </c>
      <c r="G4908" s="3">
        <f t="shared" si="399"/>
        <v>435.13774680000006</v>
      </c>
      <c r="H4908" s="3">
        <f t="shared" si="399"/>
        <v>431.80751946999999</v>
      </c>
      <c r="I4908" s="3">
        <f t="shared" si="399"/>
        <v>434.00346707000068</v>
      </c>
    </row>
    <row r="4909" spans="3:9">
      <c r="C4909" s="2">
        <f t="shared" si="397"/>
        <v>40018</v>
      </c>
      <c r="D4909">
        <f t="shared" si="398"/>
        <v>3</v>
      </c>
      <c r="E4909">
        <v>76</v>
      </c>
      <c r="F4909" s="3">
        <v>355.84199999999998</v>
      </c>
      <c r="G4909" s="3">
        <f t="shared" si="399"/>
        <v>425.66797199999996</v>
      </c>
      <c r="H4909" s="3">
        <f t="shared" si="399"/>
        <v>422.24345838000011</v>
      </c>
      <c r="I4909" s="3">
        <f t="shared" si="399"/>
        <v>423.79930353000015</v>
      </c>
    </row>
    <row r="4910" spans="3:9">
      <c r="C4910" s="2">
        <f t="shared" si="397"/>
        <v>40018</v>
      </c>
      <c r="D4910">
        <f t="shared" si="398"/>
        <v>4</v>
      </c>
      <c r="E4910">
        <v>75</v>
      </c>
      <c r="F4910" s="3">
        <v>354.50400000000002</v>
      </c>
      <c r="G4910" s="3">
        <f t="shared" si="399"/>
        <v>416.58199061999994</v>
      </c>
      <c r="H4910" s="3">
        <f t="shared" si="399"/>
        <v>413.15130973000009</v>
      </c>
      <c r="I4910" s="3">
        <f t="shared" si="399"/>
        <v>414.03328529000015</v>
      </c>
    </row>
    <row r="4911" spans="3:9">
      <c r="C4911" s="2">
        <f t="shared" si="397"/>
        <v>40018</v>
      </c>
      <c r="D4911">
        <f t="shared" si="398"/>
        <v>5</v>
      </c>
      <c r="E4911">
        <v>74</v>
      </c>
      <c r="F4911" s="3">
        <v>362.27199999999999</v>
      </c>
      <c r="G4911" s="3">
        <f t="shared" si="399"/>
        <v>407.87980266</v>
      </c>
      <c r="H4911" s="3">
        <f t="shared" si="399"/>
        <v>404.5242722800001</v>
      </c>
      <c r="I4911" s="3">
        <f t="shared" si="399"/>
        <v>404.71825114999962</v>
      </c>
    </row>
    <row r="4912" spans="3:9">
      <c r="C4912" s="2">
        <f t="shared" si="397"/>
        <v>40018</v>
      </c>
      <c r="D4912">
        <f t="shared" si="398"/>
        <v>6</v>
      </c>
      <c r="E4912">
        <v>73</v>
      </c>
      <c r="F4912" s="3">
        <v>380.916</v>
      </c>
      <c r="G4912" s="3">
        <f t="shared" ref="G4912:I4931" si="400">(G$3*$E4912^4)+(G$4*$E4912^3)+(G$5*$E4912^2)+(G$6*$E4912)+G$7</f>
        <v>399.56140812000001</v>
      </c>
      <c r="H4912" s="3">
        <f t="shared" si="400"/>
        <v>396.35554479000007</v>
      </c>
      <c r="I4912" s="3">
        <f t="shared" si="400"/>
        <v>395.86549646999953</v>
      </c>
    </row>
    <row r="4913" spans="3:9">
      <c r="C4913" s="2">
        <f t="shared" si="397"/>
        <v>40018</v>
      </c>
      <c r="D4913">
        <f t="shared" si="398"/>
        <v>7</v>
      </c>
      <c r="E4913">
        <v>75</v>
      </c>
      <c r="F4913" s="3">
        <v>390.459</v>
      </c>
      <c r="G4913" s="3">
        <f t="shared" si="400"/>
        <v>416.58199061999994</v>
      </c>
      <c r="H4913" s="3">
        <f t="shared" si="400"/>
        <v>413.15130973000009</v>
      </c>
      <c r="I4913" s="3">
        <f t="shared" si="400"/>
        <v>414.03328529000015</v>
      </c>
    </row>
    <row r="4914" spans="3:9">
      <c r="C4914" s="2">
        <f t="shared" si="397"/>
        <v>40018</v>
      </c>
      <c r="D4914">
        <f t="shared" si="398"/>
        <v>8</v>
      </c>
      <c r="E4914">
        <v>78</v>
      </c>
      <c r="F4914" s="3">
        <v>419.33300000000003</v>
      </c>
      <c r="G4914" s="3">
        <f t="shared" si="400"/>
        <v>444.99131502</v>
      </c>
      <c r="H4914" s="3">
        <f t="shared" si="400"/>
        <v>441.85029423999998</v>
      </c>
      <c r="I4914" s="3">
        <f t="shared" si="400"/>
        <v>444.63139367000173</v>
      </c>
    </row>
    <row r="4915" spans="3:9">
      <c r="C4915" s="2">
        <f t="shared" si="397"/>
        <v>40018</v>
      </c>
      <c r="D4915">
        <f t="shared" si="398"/>
        <v>9</v>
      </c>
      <c r="E4915">
        <v>81</v>
      </c>
      <c r="F4915" s="3">
        <v>477.71699999999998</v>
      </c>
      <c r="G4915" s="3">
        <f t="shared" si="400"/>
        <v>476.85478019999982</v>
      </c>
      <c r="H4915" s="3">
        <f t="shared" si="400"/>
        <v>474.91891303000011</v>
      </c>
      <c r="I4915" s="3">
        <f t="shared" si="400"/>
        <v>478.89077783000045</v>
      </c>
    </row>
    <row r="4916" spans="3:9">
      <c r="C4916" s="2">
        <f t="shared" si="397"/>
        <v>40018</v>
      </c>
      <c r="D4916">
        <f t="shared" si="398"/>
        <v>10</v>
      </c>
      <c r="E4916">
        <v>84</v>
      </c>
      <c r="F4916" s="3">
        <v>535.976</v>
      </c>
      <c r="G4916" s="3">
        <f t="shared" si="400"/>
        <v>512.17238615999986</v>
      </c>
      <c r="H4916" s="3">
        <f t="shared" si="400"/>
        <v>512.54079958</v>
      </c>
      <c r="I4916" s="3">
        <f t="shared" si="400"/>
        <v>516.29809865000061</v>
      </c>
    </row>
    <row r="4917" spans="3:9">
      <c r="C4917" s="2">
        <f t="shared" si="397"/>
        <v>40018</v>
      </c>
      <c r="D4917">
        <f t="shared" si="398"/>
        <v>11</v>
      </c>
      <c r="E4917">
        <v>86</v>
      </c>
      <c r="F4917" s="3">
        <v>563.024</v>
      </c>
      <c r="G4917" s="3">
        <f t="shared" si="400"/>
        <v>537.63642389999973</v>
      </c>
      <c r="H4917" s="3">
        <f t="shared" si="400"/>
        <v>540.24233368</v>
      </c>
      <c r="I4917" s="3">
        <f t="shared" si="400"/>
        <v>542.6750726299997</v>
      </c>
    </row>
    <row r="4918" spans="3:9">
      <c r="C4918" s="2">
        <f t="shared" si="397"/>
        <v>40018</v>
      </c>
      <c r="D4918">
        <f t="shared" si="398"/>
        <v>12</v>
      </c>
      <c r="E4918">
        <v>87</v>
      </c>
      <c r="F4918" s="3">
        <v>592.09500000000003</v>
      </c>
      <c r="G4918" s="3">
        <f t="shared" si="400"/>
        <v>550.94413289999989</v>
      </c>
      <c r="H4918" s="3">
        <f t="shared" si="400"/>
        <v>554.89958737000006</v>
      </c>
      <c r="I4918" s="3">
        <f t="shared" si="400"/>
        <v>556.2149983700001</v>
      </c>
    </row>
    <row r="4919" spans="3:9">
      <c r="C4919" s="2">
        <f t="shared" si="397"/>
        <v>40018</v>
      </c>
      <c r="D4919">
        <f t="shared" si="398"/>
        <v>13</v>
      </c>
      <c r="E4919">
        <v>85</v>
      </c>
      <c r="F4919" s="3">
        <v>595.10699999999997</v>
      </c>
      <c r="G4919" s="3">
        <f t="shared" si="400"/>
        <v>524.7125083200001</v>
      </c>
      <c r="H4919" s="3">
        <f t="shared" si="400"/>
        <v>526.12500483000008</v>
      </c>
      <c r="I4919" s="3">
        <f t="shared" si="400"/>
        <v>529.3600149899994</v>
      </c>
    </row>
    <row r="4920" spans="3:9">
      <c r="C4920" s="2">
        <f t="shared" si="397"/>
        <v>40018</v>
      </c>
      <c r="D4920">
        <f t="shared" si="398"/>
        <v>14</v>
      </c>
      <c r="E4920">
        <v>87</v>
      </c>
      <c r="F4920" s="3">
        <v>596.94899999999996</v>
      </c>
      <c r="G4920" s="3">
        <f t="shared" si="400"/>
        <v>550.94413289999989</v>
      </c>
      <c r="H4920" s="3">
        <f t="shared" si="400"/>
        <v>554.89958737000006</v>
      </c>
      <c r="I4920" s="3">
        <f t="shared" si="400"/>
        <v>556.2149983700001</v>
      </c>
    </row>
    <row r="4921" spans="3:9">
      <c r="C4921" s="2">
        <f t="shared" si="397"/>
        <v>40018</v>
      </c>
      <c r="D4921">
        <f t="shared" si="398"/>
        <v>15</v>
      </c>
      <c r="E4921">
        <v>86</v>
      </c>
      <c r="F4921" s="3">
        <v>597.73199999999997</v>
      </c>
      <c r="G4921" s="3">
        <f t="shared" si="400"/>
        <v>537.63642389999973</v>
      </c>
      <c r="H4921" s="3">
        <f t="shared" si="400"/>
        <v>540.24233368</v>
      </c>
      <c r="I4921" s="3">
        <f t="shared" si="400"/>
        <v>542.6750726299997</v>
      </c>
    </row>
    <row r="4922" spans="3:9">
      <c r="C4922" s="2">
        <f t="shared" si="397"/>
        <v>40018</v>
      </c>
      <c r="D4922">
        <f t="shared" si="398"/>
        <v>16</v>
      </c>
      <c r="E4922">
        <v>85</v>
      </c>
      <c r="F4922" s="3">
        <v>591.47400000000005</v>
      </c>
      <c r="G4922" s="3">
        <f t="shared" si="400"/>
        <v>524.7125083200001</v>
      </c>
      <c r="H4922" s="3">
        <f t="shared" si="400"/>
        <v>526.12500483000008</v>
      </c>
      <c r="I4922" s="3">
        <f t="shared" si="400"/>
        <v>529.3600149899994</v>
      </c>
    </row>
    <row r="4923" spans="3:9">
      <c r="C4923" s="2">
        <f t="shared" si="397"/>
        <v>40018</v>
      </c>
      <c r="D4923">
        <f t="shared" si="398"/>
        <v>17</v>
      </c>
      <c r="E4923">
        <v>87</v>
      </c>
      <c r="F4923" s="3">
        <v>591.50599999999997</v>
      </c>
      <c r="G4923" s="3">
        <f t="shared" si="400"/>
        <v>550.94413289999989</v>
      </c>
      <c r="H4923" s="3">
        <f t="shared" si="400"/>
        <v>554.89958737000006</v>
      </c>
      <c r="I4923" s="3">
        <f t="shared" si="400"/>
        <v>556.2149983700001</v>
      </c>
    </row>
    <row r="4924" spans="3:9">
      <c r="C4924" s="2">
        <f t="shared" si="397"/>
        <v>40018</v>
      </c>
      <c r="D4924">
        <f t="shared" si="398"/>
        <v>18</v>
      </c>
      <c r="E4924">
        <v>85</v>
      </c>
      <c r="F4924" s="3">
        <v>569.81500000000005</v>
      </c>
      <c r="G4924" s="3">
        <f t="shared" si="400"/>
        <v>524.7125083200001</v>
      </c>
      <c r="H4924" s="3">
        <f t="shared" si="400"/>
        <v>526.12500483000008</v>
      </c>
      <c r="I4924" s="3">
        <f t="shared" si="400"/>
        <v>529.3600149899994</v>
      </c>
    </row>
    <row r="4925" spans="3:9">
      <c r="C4925" s="2">
        <f t="shared" si="397"/>
        <v>40018</v>
      </c>
      <c r="D4925">
        <f t="shared" si="398"/>
        <v>19</v>
      </c>
      <c r="E4925">
        <v>84</v>
      </c>
      <c r="F4925" s="3">
        <v>547.56299999999999</v>
      </c>
      <c r="G4925" s="3">
        <f t="shared" si="400"/>
        <v>512.17238615999986</v>
      </c>
      <c r="H4925" s="3">
        <f t="shared" si="400"/>
        <v>512.54079958</v>
      </c>
      <c r="I4925" s="3">
        <f t="shared" si="400"/>
        <v>516.29809865000061</v>
      </c>
    </row>
    <row r="4926" spans="3:9">
      <c r="C4926" s="2">
        <f t="shared" si="397"/>
        <v>40018</v>
      </c>
      <c r="D4926">
        <f t="shared" si="398"/>
        <v>20</v>
      </c>
      <c r="E4926">
        <v>81</v>
      </c>
      <c r="F4926" s="3">
        <v>539.255</v>
      </c>
      <c r="G4926" s="3">
        <f t="shared" si="400"/>
        <v>476.85478019999982</v>
      </c>
      <c r="H4926" s="3">
        <f t="shared" si="400"/>
        <v>474.91891303000011</v>
      </c>
      <c r="I4926" s="3">
        <f t="shared" si="400"/>
        <v>478.89077783000045</v>
      </c>
    </row>
    <row r="4927" spans="3:9">
      <c r="C4927" s="2">
        <f t="shared" si="397"/>
        <v>40018</v>
      </c>
      <c r="D4927">
        <f t="shared" si="398"/>
        <v>21</v>
      </c>
      <c r="E4927">
        <v>80</v>
      </c>
      <c r="F4927" s="3">
        <v>532.904</v>
      </c>
      <c r="G4927" s="3">
        <f t="shared" si="400"/>
        <v>465.84983171999988</v>
      </c>
      <c r="H4927" s="3">
        <f t="shared" si="400"/>
        <v>463.39918978000003</v>
      </c>
      <c r="I4927" s="3">
        <f t="shared" si="400"/>
        <v>467.09328989000102</v>
      </c>
    </row>
    <row r="4928" spans="3:9">
      <c r="C4928" s="2">
        <f t="shared" si="397"/>
        <v>40018</v>
      </c>
      <c r="D4928">
        <f t="shared" si="398"/>
        <v>22</v>
      </c>
      <c r="E4928">
        <v>79</v>
      </c>
      <c r="F4928" s="3">
        <v>508.35599999999999</v>
      </c>
      <c r="G4928" s="3">
        <f t="shared" si="400"/>
        <v>455.22867666000002</v>
      </c>
      <c r="H4928" s="3">
        <f t="shared" si="400"/>
        <v>452.37858393000005</v>
      </c>
      <c r="I4928" s="3">
        <f t="shared" si="400"/>
        <v>455.66715765000077</v>
      </c>
    </row>
    <row r="4929" spans="3:9">
      <c r="C4929" s="2">
        <f t="shared" si="397"/>
        <v>40018</v>
      </c>
      <c r="D4929">
        <f t="shared" si="398"/>
        <v>23</v>
      </c>
      <c r="E4929">
        <v>79</v>
      </c>
      <c r="F4929" s="3">
        <v>468.65</v>
      </c>
      <c r="G4929" s="3">
        <f t="shared" si="400"/>
        <v>455.22867666000002</v>
      </c>
      <c r="H4929" s="3">
        <f t="shared" si="400"/>
        <v>452.37858393000005</v>
      </c>
      <c r="I4929" s="3">
        <f t="shared" si="400"/>
        <v>455.66715765000077</v>
      </c>
    </row>
    <row r="4930" spans="3:9">
      <c r="C4930" s="2">
        <f t="shared" si="397"/>
        <v>40018</v>
      </c>
      <c r="D4930">
        <f t="shared" si="398"/>
        <v>24</v>
      </c>
      <c r="E4930">
        <v>79</v>
      </c>
      <c r="F4930" s="3">
        <v>414.02699999999999</v>
      </c>
      <c r="G4930" s="3">
        <f t="shared" si="400"/>
        <v>455.22867666000002</v>
      </c>
      <c r="H4930" s="3">
        <f t="shared" si="400"/>
        <v>452.37858393000005</v>
      </c>
      <c r="I4930" s="3">
        <f t="shared" si="400"/>
        <v>455.66715765000077</v>
      </c>
    </row>
    <row r="4931" spans="3:9">
      <c r="C4931" s="2">
        <f t="shared" si="397"/>
        <v>40019</v>
      </c>
      <c r="D4931">
        <f t="shared" si="398"/>
        <v>1</v>
      </c>
      <c r="E4931">
        <v>77</v>
      </c>
      <c r="F4931" s="3">
        <v>380.36</v>
      </c>
      <c r="G4931" s="3">
        <f t="shared" si="400"/>
        <v>435.13774680000006</v>
      </c>
      <c r="H4931" s="3">
        <f t="shared" si="400"/>
        <v>431.80751946999999</v>
      </c>
      <c r="I4931" s="3">
        <f t="shared" si="400"/>
        <v>434.00346707000068</v>
      </c>
    </row>
    <row r="4932" spans="3:9">
      <c r="C4932" s="2">
        <f t="shared" si="397"/>
        <v>40019</v>
      </c>
      <c r="D4932">
        <f t="shared" si="398"/>
        <v>2</v>
      </c>
      <c r="E4932">
        <v>75</v>
      </c>
      <c r="F4932" s="3">
        <v>363.87299999999999</v>
      </c>
      <c r="G4932" s="3">
        <f t="shared" ref="G4932:I4951" si="401">(G$3*$E4932^4)+(G$4*$E4932^3)+(G$5*$E4932^2)+(G$6*$E4932)+G$7</f>
        <v>416.58199061999994</v>
      </c>
      <c r="H4932" s="3">
        <f t="shared" si="401"/>
        <v>413.15130973000009</v>
      </c>
      <c r="I4932" s="3">
        <f t="shared" si="401"/>
        <v>414.03328529000015</v>
      </c>
    </row>
    <row r="4933" spans="3:9">
      <c r="C4933" s="2">
        <f t="shared" si="397"/>
        <v>40019</v>
      </c>
      <c r="D4933">
        <f t="shared" si="398"/>
        <v>3</v>
      </c>
      <c r="E4933">
        <v>75</v>
      </c>
      <c r="F4933" s="3">
        <v>357.58499999999998</v>
      </c>
      <c r="G4933" s="3">
        <f t="shared" si="401"/>
        <v>416.58199061999994</v>
      </c>
      <c r="H4933" s="3">
        <f t="shared" si="401"/>
        <v>413.15130973000009</v>
      </c>
      <c r="I4933" s="3">
        <f t="shared" si="401"/>
        <v>414.03328529000015</v>
      </c>
    </row>
    <row r="4934" spans="3:9">
      <c r="C4934" s="2">
        <f t="shared" si="397"/>
        <v>40019</v>
      </c>
      <c r="D4934">
        <f t="shared" si="398"/>
        <v>4</v>
      </c>
      <c r="E4934">
        <v>75</v>
      </c>
      <c r="F4934" s="3">
        <v>359.77600000000001</v>
      </c>
      <c r="G4934" s="3">
        <f t="shared" si="401"/>
        <v>416.58199061999994</v>
      </c>
      <c r="H4934" s="3">
        <f t="shared" si="401"/>
        <v>413.15130973000009</v>
      </c>
      <c r="I4934" s="3">
        <f t="shared" si="401"/>
        <v>414.03328529000015</v>
      </c>
    </row>
    <row r="4935" spans="3:9">
      <c r="C4935" s="2">
        <f t="shared" si="397"/>
        <v>40019</v>
      </c>
      <c r="D4935">
        <f t="shared" si="398"/>
        <v>5</v>
      </c>
      <c r="E4935">
        <v>74</v>
      </c>
      <c r="F4935" s="3">
        <v>360.46600000000001</v>
      </c>
      <c r="G4935" s="3">
        <f t="shared" si="401"/>
        <v>407.87980266</v>
      </c>
      <c r="H4935" s="3">
        <f t="shared" si="401"/>
        <v>404.5242722800001</v>
      </c>
      <c r="I4935" s="3">
        <f t="shared" si="401"/>
        <v>404.71825114999962</v>
      </c>
    </row>
    <row r="4936" spans="3:9">
      <c r="C4936" s="2">
        <f t="shared" si="397"/>
        <v>40019</v>
      </c>
      <c r="D4936">
        <f t="shared" si="398"/>
        <v>6</v>
      </c>
      <c r="E4936">
        <v>74</v>
      </c>
      <c r="F4936" s="3">
        <v>376.01100000000002</v>
      </c>
      <c r="G4936" s="3">
        <f t="shared" si="401"/>
        <v>407.87980266</v>
      </c>
      <c r="H4936" s="3">
        <f t="shared" si="401"/>
        <v>404.5242722800001</v>
      </c>
      <c r="I4936" s="3">
        <f t="shared" si="401"/>
        <v>404.71825114999962</v>
      </c>
    </row>
    <row r="4937" spans="3:9">
      <c r="C4937" s="2">
        <f t="shared" si="397"/>
        <v>40019</v>
      </c>
      <c r="D4937">
        <f t="shared" si="398"/>
        <v>7</v>
      </c>
      <c r="E4937">
        <v>76</v>
      </c>
      <c r="F4937" s="3">
        <v>365.005</v>
      </c>
      <c r="G4937" s="3">
        <f t="shared" si="401"/>
        <v>425.66797199999996</v>
      </c>
      <c r="H4937" s="3">
        <f t="shared" si="401"/>
        <v>422.24345838000011</v>
      </c>
      <c r="I4937" s="3">
        <f t="shared" si="401"/>
        <v>423.79930353000015</v>
      </c>
    </row>
    <row r="4938" spans="3:9">
      <c r="C4938" s="2">
        <f t="shared" si="397"/>
        <v>40019</v>
      </c>
      <c r="D4938">
        <f t="shared" si="398"/>
        <v>8</v>
      </c>
      <c r="E4938">
        <v>78</v>
      </c>
      <c r="F4938" s="3">
        <v>376.48200000000003</v>
      </c>
      <c r="G4938" s="3">
        <f t="shared" si="401"/>
        <v>444.99131502</v>
      </c>
      <c r="H4938" s="3">
        <f t="shared" si="401"/>
        <v>441.85029423999998</v>
      </c>
      <c r="I4938" s="3">
        <f t="shared" si="401"/>
        <v>444.63139367000173</v>
      </c>
    </row>
    <row r="4939" spans="3:9">
      <c r="C4939" s="2">
        <f t="shared" si="397"/>
        <v>40019</v>
      </c>
      <c r="D4939">
        <f t="shared" si="398"/>
        <v>9</v>
      </c>
      <c r="E4939">
        <v>82</v>
      </c>
      <c r="F4939" s="3">
        <v>412.07799999999997</v>
      </c>
      <c r="G4939" s="3">
        <f t="shared" si="401"/>
        <v>488.24352210000006</v>
      </c>
      <c r="H4939" s="3">
        <f t="shared" si="401"/>
        <v>486.94455492000009</v>
      </c>
      <c r="I4939" s="3">
        <f t="shared" si="401"/>
        <v>491.03906547000048</v>
      </c>
    </row>
    <row r="4940" spans="3:9">
      <c r="C4940" s="2">
        <f t="shared" si="397"/>
        <v>40019</v>
      </c>
      <c r="D4940">
        <f t="shared" si="398"/>
        <v>10</v>
      </c>
      <c r="E4940">
        <v>84</v>
      </c>
      <c r="F4940" s="3">
        <v>453.34199999999998</v>
      </c>
      <c r="G4940" s="3">
        <f t="shared" si="401"/>
        <v>512.17238615999986</v>
      </c>
      <c r="H4940" s="3">
        <f t="shared" si="401"/>
        <v>512.54079958</v>
      </c>
      <c r="I4940" s="3">
        <f t="shared" si="401"/>
        <v>516.29809865000061</v>
      </c>
    </row>
    <row r="4941" spans="3:9">
      <c r="C4941" s="2">
        <f t="shared" ref="C4941:C5004" si="402">IF(D4941=1,C4940+1,C4940)</f>
        <v>40019</v>
      </c>
      <c r="D4941">
        <f t="shared" ref="D4941:D5004" si="403">IF(D4940=24,1,D4940+1)</f>
        <v>11</v>
      </c>
      <c r="E4941">
        <v>84</v>
      </c>
      <c r="F4941" s="3">
        <v>481.03199999999998</v>
      </c>
      <c r="G4941" s="3">
        <f t="shared" si="401"/>
        <v>512.17238615999986</v>
      </c>
      <c r="H4941" s="3">
        <f t="shared" si="401"/>
        <v>512.54079958</v>
      </c>
      <c r="I4941" s="3">
        <f t="shared" si="401"/>
        <v>516.29809865000061</v>
      </c>
    </row>
    <row r="4942" spans="3:9">
      <c r="C4942" s="2">
        <f t="shared" si="402"/>
        <v>40019</v>
      </c>
      <c r="D4942">
        <f t="shared" si="403"/>
        <v>12</v>
      </c>
      <c r="E4942">
        <v>83</v>
      </c>
      <c r="F4942" s="3">
        <v>497.45499999999998</v>
      </c>
      <c r="G4942" s="3">
        <f t="shared" si="401"/>
        <v>500.01605741999992</v>
      </c>
      <c r="H4942" s="3">
        <f t="shared" si="401"/>
        <v>499.48291668999991</v>
      </c>
      <c r="I4942" s="3">
        <f t="shared" si="401"/>
        <v>503.51605336999916</v>
      </c>
    </row>
    <row r="4943" spans="3:9">
      <c r="C4943" s="2">
        <f t="shared" si="402"/>
        <v>40019</v>
      </c>
      <c r="D4943">
        <f t="shared" si="403"/>
        <v>13</v>
      </c>
      <c r="E4943">
        <v>84</v>
      </c>
      <c r="F4943" s="3">
        <v>497.84800000000001</v>
      </c>
      <c r="G4943" s="3">
        <f t="shared" si="401"/>
        <v>512.17238615999986</v>
      </c>
      <c r="H4943" s="3">
        <f t="shared" si="401"/>
        <v>512.54079958</v>
      </c>
      <c r="I4943" s="3">
        <f t="shared" si="401"/>
        <v>516.29809865000061</v>
      </c>
    </row>
    <row r="4944" spans="3:9">
      <c r="C4944" s="2">
        <f t="shared" si="402"/>
        <v>40019</v>
      </c>
      <c r="D4944">
        <f t="shared" si="403"/>
        <v>14</v>
      </c>
      <c r="E4944">
        <v>84</v>
      </c>
      <c r="F4944" s="3">
        <v>505.68900000000002</v>
      </c>
      <c r="G4944" s="3">
        <f t="shared" si="401"/>
        <v>512.17238615999986</v>
      </c>
      <c r="H4944" s="3">
        <f t="shared" si="401"/>
        <v>512.54079958</v>
      </c>
      <c r="I4944" s="3">
        <f t="shared" si="401"/>
        <v>516.29809865000061</v>
      </c>
    </row>
    <row r="4945" spans="3:9">
      <c r="C4945" s="2">
        <f t="shared" si="402"/>
        <v>40019</v>
      </c>
      <c r="D4945">
        <f t="shared" si="403"/>
        <v>15</v>
      </c>
      <c r="E4945">
        <v>85</v>
      </c>
      <c r="F4945" s="3">
        <v>511.39400000000001</v>
      </c>
      <c r="G4945" s="3">
        <f t="shared" si="401"/>
        <v>524.7125083200001</v>
      </c>
      <c r="H4945" s="3">
        <f t="shared" si="401"/>
        <v>526.12500483000008</v>
      </c>
      <c r="I4945" s="3">
        <f t="shared" si="401"/>
        <v>529.3600149899994</v>
      </c>
    </row>
    <row r="4946" spans="3:9">
      <c r="C4946" s="2">
        <f t="shared" si="402"/>
        <v>40019</v>
      </c>
      <c r="D4946">
        <f t="shared" si="403"/>
        <v>16</v>
      </c>
      <c r="E4946">
        <v>83</v>
      </c>
      <c r="F4946" s="3">
        <v>520.44399999999996</v>
      </c>
      <c r="G4946" s="3">
        <f t="shared" si="401"/>
        <v>500.01605741999992</v>
      </c>
      <c r="H4946" s="3">
        <f t="shared" si="401"/>
        <v>499.48291668999991</v>
      </c>
      <c r="I4946" s="3">
        <f t="shared" si="401"/>
        <v>503.51605336999916</v>
      </c>
    </row>
    <row r="4947" spans="3:9">
      <c r="C4947" s="2">
        <f t="shared" si="402"/>
        <v>40019</v>
      </c>
      <c r="D4947">
        <f t="shared" si="403"/>
        <v>17</v>
      </c>
      <c r="E4947">
        <v>84</v>
      </c>
      <c r="F4947" s="3">
        <v>529.02</v>
      </c>
      <c r="G4947" s="3">
        <f t="shared" si="401"/>
        <v>512.17238615999986</v>
      </c>
      <c r="H4947" s="3">
        <f t="shared" si="401"/>
        <v>512.54079958</v>
      </c>
      <c r="I4947" s="3">
        <f t="shared" si="401"/>
        <v>516.29809865000061</v>
      </c>
    </row>
    <row r="4948" spans="3:9">
      <c r="C4948" s="2">
        <f t="shared" si="402"/>
        <v>40019</v>
      </c>
      <c r="D4948">
        <f t="shared" si="403"/>
        <v>18</v>
      </c>
      <c r="E4948">
        <v>83</v>
      </c>
      <c r="F4948" s="3">
        <v>528.46100000000001</v>
      </c>
      <c r="G4948" s="3">
        <f t="shared" si="401"/>
        <v>500.01605741999992</v>
      </c>
      <c r="H4948" s="3">
        <f t="shared" si="401"/>
        <v>499.48291668999991</v>
      </c>
      <c r="I4948" s="3">
        <f t="shared" si="401"/>
        <v>503.51605336999916</v>
      </c>
    </row>
    <row r="4949" spans="3:9">
      <c r="C4949" s="2">
        <f t="shared" si="402"/>
        <v>40019</v>
      </c>
      <c r="D4949">
        <f t="shared" si="403"/>
        <v>19</v>
      </c>
      <c r="E4949">
        <v>82</v>
      </c>
      <c r="F4949" s="3">
        <v>516.43799999999999</v>
      </c>
      <c r="G4949" s="3">
        <f t="shared" si="401"/>
        <v>488.24352210000006</v>
      </c>
      <c r="H4949" s="3">
        <f t="shared" si="401"/>
        <v>486.94455492000009</v>
      </c>
      <c r="I4949" s="3">
        <f t="shared" si="401"/>
        <v>491.03906547000048</v>
      </c>
    </row>
    <row r="4950" spans="3:9">
      <c r="C4950" s="2">
        <f t="shared" si="402"/>
        <v>40019</v>
      </c>
      <c r="D4950">
        <f t="shared" si="403"/>
        <v>20</v>
      </c>
      <c r="E4950">
        <v>80</v>
      </c>
      <c r="F4950" s="3">
        <v>514.05799999999999</v>
      </c>
      <c r="G4950" s="3">
        <f t="shared" si="401"/>
        <v>465.84983171999988</v>
      </c>
      <c r="H4950" s="3">
        <f t="shared" si="401"/>
        <v>463.39918978000003</v>
      </c>
      <c r="I4950" s="3">
        <f t="shared" si="401"/>
        <v>467.09328989000102</v>
      </c>
    </row>
    <row r="4951" spans="3:9">
      <c r="C4951" s="2">
        <f t="shared" si="402"/>
        <v>40019</v>
      </c>
      <c r="D4951">
        <f t="shared" si="403"/>
        <v>21</v>
      </c>
      <c r="E4951">
        <v>79</v>
      </c>
      <c r="F4951" s="3">
        <v>508.67899999999997</v>
      </c>
      <c r="G4951" s="3">
        <f t="shared" si="401"/>
        <v>455.22867666000002</v>
      </c>
      <c r="H4951" s="3">
        <f t="shared" si="401"/>
        <v>452.37858393000005</v>
      </c>
      <c r="I4951" s="3">
        <f t="shared" si="401"/>
        <v>455.66715765000077</v>
      </c>
    </row>
    <row r="4952" spans="3:9">
      <c r="C4952" s="2">
        <f t="shared" si="402"/>
        <v>40019</v>
      </c>
      <c r="D4952">
        <f t="shared" si="403"/>
        <v>22</v>
      </c>
      <c r="E4952">
        <v>78</v>
      </c>
      <c r="F4952" s="3">
        <v>485.66300000000001</v>
      </c>
      <c r="G4952" s="3">
        <f t="shared" ref="G4952:I4971" si="404">(G$3*$E4952^4)+(G$4*$E4952^3)+(G$5*$E4952^2)+(G$6*$E4952)+G$7</f>
        <v>444.99131502</v>
      </c>
      <c r="H4952" s="3">
        <f t="shared" si="404"/>
        <v>441.85029423999998</v>
      </c>
      <c r="I4952" s="3">
        <f t="shared" si="404"/>
        <v>444.63139367000173</v>
      </c>
    </row>
    <row r="4953" spans="3:9">
      <c r="C4953" s="2">
        <f t="shared" si="402"/>
        <v>40019</v>
      </c>
      <c r="D4953">
        <f t="shared" si="403"/>
        <v>23</v>
      </c>
      <c r="E4953">
        <v>79</v>
      </c>
      <c r="F4953" s="3">
        <v>440.23099999999999</v>
      </c>
      <c r="G4953" s="3">
        <f t="shared" si="404"/>
        <v>455.22867666000002</v>
      </c>
      <c r="H4953" s="3">
        <f t="shared" si="404"/>
        <v>452.37858393000005</v>
      </c>
      <c r="I4953" s="3">
        <f t="shared" si="404"/>
        <v>455.66715765000077</v>
      </c>
    </row>
    <row r="4954" spans="3:9">
      <c r="C4954" s="2">
        <f t="shared" si="402"/>
        <v>40019</v>
      </c>
      <c r="D4954">
        <f t="shared" si="403"/>
        <v>24</v>
      </c>
      <c r="E4954">
        <v>78</v>
      </c>
      <c r="F4954" s="3">
        <v>391.32799999999997</v>
      </c>
      <c r="G4954" s="3">
        <f t="shared" si="404"/>
        <v>444.99131502</v>
      </c>
      <c r="H4954" s="3">
        <f t="shared" si="404"/>
        <v>441.85029423999998</v>
      </c>
      <c r="I4954" s="3">
        <f t="shared" si="404"/>
        <v>444.63139367000173</v>
      </c>
    </row>
    <row r="4955" spans="3:9">
      <c r="C4955" s="2">
        <f t="shared" si="402"/>
        <v>40020</v>
      </c>
      <c r="D4955">
        <f t="shared" si="403"/>
        <v>1</v>
      </c>
      <c r="E4955">
        <v>78</v>
      </c>
      <c r="F4955" s="3">
        <v>361.21800000000002</v>
      </c>
      <c r="G4955" s="3">
        <f t="shared" si="404"/>
        <v>444.99131502</v>
      </c>
      <c r="H4955" s="3">
        <f t="shared" si="404"/>
        <v>441.85029423999998</v>
      </c>
      <c r="I4955" s="3">
        <f t="shared" si="404"/>
        <v>444.63139367000173</v>
      </c>
    </row>
    <row r="4956" spans="3:9">
      <c r="C4956" s="2">
        <f t="shared" si="402"/>
        <v>40020</v>
      </c>
      <c r="D4956">
        <f t="shared" si="403"/>
        <v>2</v>
      </c>
      <c r="E4956">
        <v>77</v>
      </c>
      <c r="F4956" s="3">
        <v>351.81900000000002</v>
      </c>
      <c r="G4956" s="3">
        <f t="shared" si="404"/>
        <v>435.13774680000006</v>
      </c>
      <c r="H4956" s="3">
        <f t="shared" si="404"/>
        <v>431.80751946999999</v>
      </c>
      <c r="I4956" s="3">
        <f t="shared" si="404"/>
        <v>434.00346707000068</v>
      </c>
    </row>
    <row r="4957" spans="3:9">
      <c r="C4957" s="2">
        <f t="shared" si="402"/>
        <v>40020</v>
      </c>
      <c r="D4957">
        <f t="shared" si="403"/>
        <v>3</v>
      </c>
      <c r="E4957">
        <v>76</v>
      </c>
      <c r="F4957" s="3">
        <v>352.00299999999999</v>
      </c>
      <c r="G4957" s="3">
        <f t="shared" si="404"/>
        <v>425.66797199999996</v>
      </c>
      <c r="H4957" s="3">
        <f t="shared" si="404"/>
        <v>422.24345838000011</v>
      </c>
      <c r="I4957" s="3">
        <f t="shared" si="404"/>
        <v>423.79930353000015</v>
      </c>
    </row>
    <row r="4958" spans="3:9">
      <c r="C4958" s="2">
        <f t="shared" si="402"/>
        <v>40020</v>
      </c>
      <c r="D4958">
        <f t="shared" si="403"/>
        <v>4</v>
      </c>
      <c r="E4958">
        <v>75</v>
      </c>
      <c r="F4958" s="3">
        <v>351.79500000000002</v>
      </c>
      <c r="G4958" s="3">
        <f t="shared" si="404"/>
        <v>416.58199061999994</v>
      </c>
      <c r="H4958" s="3">
        <f t="shared" si="404"/>
        <v>413.15130973000009</v>
      </c>
      <c r="I4958" s="3">
        <f t="shared" si="404"/>
        <v>414.03328529000015</v>
      </c>
    </row>
    <row r="4959" spans="3:9">
      <c r="C4959" s="2">
        <f t="shared" si="402"/>
        <v>40020</v>
      </c>
      <c r="D4959">
        <f t="shared" si="403"/>
        <v>5</v>
      </c>
      <c r="E4959">
        <v>77</v>
      </c>
      <c r="F4959" s="3">
        <v>355.55399999999997</v>
      </c>
      <c r="G4959" s="3">
        <f t="shared" si="404"/>
        <v>435.13774680000006</v>
      </c>
      <c r="H4959" s="3">
        <f t="shared" si="404"/>
        <v>431.80751946999999</v>
      </c>
      <c r="I4959" s="3">
        <f t="shared" si="404"/>
        <v>434.00346707000068</v>
      </c>
    </row>
    <row r="4960" spans="3:9">
      <c r="C4960" s="2">
        <f t="shared" si="402"/>
        <v>40020</v>
      </c>
      <c r="D4960">
        <f t="shared" si="403"/>
        <v>6</v>
      </c>
      <c r="E4960">
        <v>77</v>
      </c>
      <c r="F4960" s="3">
        <v>361.33300000000003</v>
      </c>
      <c r="G4960" s="3">
        <f t="shared" si="404"/>
        <v>435.13774680000006</v>
      </c>
      <c r="H4960" s="3">
        <f t="shared" si="404"/>
        <v>431.80751946999999</v>
      </c>
      <c r="I4960" s="3">
        <f t="shared" si="404"/>
        <v>434.00346707000068</v>
      </c>
    </row>
    <row r="4961" spans="3:9">
      <c r="C4961" s="2">
        <f t="shared" si="402"/>
        <v>40020</v>
      </c>
      <c r="D4961">
        <f t="shared" si="403"/>
        <v>7</v>
      </c>
      <c r="E4961">
        <v>78</v>
      </c>
      <c r="F4961" s="3">
        <v>362.35899999999998</v>
      </c>
      <c r="G4961" s="3">
        <f t="shared" si="404"/>
        <v>444.99131502</v>
      </c>
      <c r="H4961" s="3">
        <f t="shared" si="404"/>
        <v>441.85029423999998</v>
      </c>
      <c r="I4961" s="3">
        <f t="shared" si="404"/>
        <v>444.63139367000173</v>
      </c>
    </row>
    <row r="4962" spans="3:9">
      <c r="C4962" s="2">
        <f t="shared" si="402"/>
        <v>40020</v>
      </c>
      <c r="D4962">
        <f t="shared" si="403"/>
        <v>8</v>
      </c>
      <c r="E4962">
        <v>80</v>
      </c>
      <c r="F4962" s="3">
        <v>385.54399999999998</v>
      </c>
      <c r="G4962" s="3">
        <f t="shared" si="404"/>
        <v>465.84983171999988</v>
      </c>
      <c r="H4962" s="3">
        <f t="shared" si="404"/>
        <v>463.39918978000003</v>
      </c>
      <c r="I4962" s="3">
        <f t="shared" si="404"/>
        <v>467.09328989000102</v>
      </c>
    </row>
    <row r="4963" spans="3:9">
      <c r="C4963" s="2">
        <f t="shared" si="402"/>
        <v>40020</v>
      </c>
      <c r="D4963">
        <f t="shared" si="403"/>
        <v>9</v>
      </c>
      <c r="E4963">
        <v>83</v>
      </c>
      <c r="F4963" s="3">
        <v>427.16800000000001</v>
      </c>
      <c r="G4963" s="3">
        <f t="shared" si="404"/>
        <v>500.01605741999992</v>
      </c>
      <c r="H4963" s="3">
        <f t="shared" si="404"/>
        <v>499.48291668999991</v>
      </c>
      <c r="I4963" s="3">
        <f t="shared" si="404"/>
        <v>503.51605336999916</v>
      </c>
    </row>
    <row r="4964" spans="3:9">
      <c r="C4964" s="2">
        <f t="shared" si="402"/>
        <v>40020</v>
      </c>
      <c r="D4964">
        <f t="shared" si="403"/>
        <v>10</v>
      </c>
      <c r="E4964">
        <v>86</v>
      </c>
      <c r="F4964" s="3">
        <v>472.68099999999998</v>
      </c>
      <c r="G4964" s="3">
        <f t="shared" si="404"/>
        <v>537.63642389999973</v>
      </c>
      <c r="H4964" s="3">
        <f t="shared" si="404"/>
        <v>540.24233368</v>
      </c>
      <c r="I4964" s="3">
        <f t="shared" si="404"/>
        <v>542.6750726299997</v>
      </c>
    </row>
    <row r="4965" spans="3:9">
      <c r="C4965" s="2">
        <f t="shared" si="402"/>
        <v>40020</v>
      </c>
      <c r="D4965">
        <f t="shared" si="403"/>
        <v>11</v>
      </c>
      <c r="E4965">
        <v>83</v>
      </c>
      <c r="F4965" s="3">
        <v>485.67500000000001</v>
      </c>
      <c r="G4965" s="3">
        <f t="shared" si="404"/>
        <v>500.01605741999992</v>
      </c>
      <c r="H4965" s="3">
        <f t="shared" si="404"/>
        <v>499.48291668999991</v>
      </c>
      <c r="I4965" s="3">
        <f t="shared" si="404"/>
        <v>503.51605336999916</v>
      </c>
    </row>
    <row r="4966" spans="3:9">
      <c r="C4966" s="2">
        <f t="shared" si="402"/>
        <v>40020</v>
      </c>
      <c r="D4966">
        <f t="shared" si="403"/>
        <v>12</v>
      </c>
      <c r="E4966">
        <v>87</v>
      </c>
      <c r="F4966" s="3">
        <v>499.05599999999998</v>
      </c>
      <c r="G4966" s="3">
        <f t="shared" si="404"/>
        <v>550.94413289999989</v>
      </c>
      <c r="H4966" s="3">
        <f t="shared" si="404"/>
        <v>554.89958737000006</v>
      </c>
      <c r="I4966" s="3">
        <f t="shared" si="404"/>
        <v>556.2149983700001</v>
      </c>
    </row>
    <row r="4967" spans="3:9">
      <c r="C4967" s="2">
        <f t="shared" si="402"/>
        <v>40020</v>
      </c>
      <c r="D4967">
        <f t="shared" si="403"/>
        <v>13</v>
      </c>
      <c r="E4967">
        <v>84</v>
      </c>
      <c r="F4967" s="3">
        <v>513.77499999999998</v>
      </c>
      <c r="G4967" s="3">
        <f t="shared" si="404"/>
        <v>512.17238615999986</v>
      </c>
      <c r="H4967" s="3">
        <f t="shared" si="404"/>
        <v>512.54079958</v>
      </c>
      <c r="I4967" s="3">
        <f t="shared" si="404"/>
        <v>516.29809865000061</v>
      </c>
    </row>
    <row r="4968" spans="3:9">
      <c r="C4968" s="2">
        <f t="shared" si="402"/>
        <v>40020</v>
      </c>
      <c r="D4968">
        <f t="shared" si="403"/>
        <v>14</v>
      </c>
      <c r="E4968">
        <v>88</v>
      </c>
      <c r="F4968" s="3">
        <v>506.77600000000001</v>
      </c>
      <c r="G4968" s="3">
        <f t="shared" si="404"/>
        <v>564.63563531999989</v>
      </c>
      <c r="H4968" s="3">
        <f t="shared" si="404"/>
        <v>570.10356714</v>
      </c>
      <c r="I4968" s="3">
        <f t="shared" si="404"/>
        <v>569.94997557000079</v>
      </c>
    </row>
    <row r="4969" spans="3:9">
      <c r="C4969" s="2">
        <f t="shared" si="402"/>
        <v>40020</v>
      </c>
      <c r="D4969">
        <f t="shared" si="403"/>
        <v>15</v>
      </c>
      <c r="E4969">
        <v>89</v>
      </c>
      <c r="F4969" s="3">
        <v>504.96100000000001</v>
      </c>
      <c r="G4969" s="3">
        <f t="shared" si="404"/>
        <v>578.71093115999975</v>
      </c>
      <c r="H4969" s="3">
        <f t="shared" si="404"/>
        <v>585.86107422999999</v>
      </c>
      <c r="I4969" s="3">
        <f t="shared" si="404"/>
        <v>583.84864414999993</v>
      </c>
    </row>
    <row r="4970" spans="3:9">
      <c r="C4970" s="2">
        <f t="shared" si="402"/>
        <v>40020</v>
      </c>
      <c r="D4970">
        <f t="shared" si="403"/>
        <v>16</v>
      </c>
      <c r="E4970">
        <v>89</v>
      </c>
      <c r="F4970" s="3">
        <v>511.21499999999997</v>
      </c>
      <c r="G4970" s="3">
        <f t="shared" si="404"/>
        <v>578.71093115999975</v>
      </c>
      <c r="H4970" s="3">
        <f t="shared" si="404"/>
        <v>585.86107422999999</v>
      </c>
      <c r="I4970" s="3">
        <f t="shared" si="404"/>
        <v>583.84864414999993</v>
      </c>
    </row>
    <row r="4971" spans="3:9">
      <c r="C4971" s="2">
        <f t="shared" si="402"/>
        <v>40020</v>
      </c>
      <c r="D4971">
        <f t="shared" si="403"/>
        <v>17</v>
      </c>
      <c r="E4971">
        <v>86</v>
      </c>
      <c r="F4971" s="3">
        <v>515.23900000000003</v>
      </c>
      <c r="G4971" s="3">
        <f t="shared" si="404"/>
        <v>537.63642389999973</v>
      </c>
      <c r="H4971" s="3">
        <f t="shared" si="404"/>
        <v>540.24233368</v>
      </c>
      <c r="I4971" s="3">
        <f t="shared" si="404"/>
        <v>542.6750726299997</v>
      </c>
    </row>
    <row r="4972" spans="3:9">
      <c r="C4972" s="2">
        <f t="shared" si="402"/>
        <v>40020</v>
      </c>
      <c r="D4972">
        <f t="shared" si="403"/>
        <v>18</v>
      </c>
      <c r="E4972">
        <v>80</v>
      </c>
      <c r="F4972" s="3">
        <v>496.52699999999999</v>
      </c>
      <c r="G4972" s="3">
        <f t="shared" ref="G4972:I4991" si="405">(G$3*$E4972^4)+(G$4*$E4972^3)+(G$5*$E4972^2)+(G$6*$E4972)+G$7</f>
        <v>465.84983171999988</v>
      </c>
      <c r="H4972" s="3">
        <f t="shared" si="405"/>
        <v>463.39918978000003</v>
      </c>
      <c r="I4972" s="3">
        <f t="shared" si="405"/>
        <v>467.09328989000102</v>
      </c>
    </row>
    <row r="4973" spans="3:9">
      <c r="C4973" s="2">
        <f t="shared" si="402"/>
        <v>40020</v>
      </c>
      <c r="D4973">
        <f t="shared" si="403"/>
        <v>19</v>
      </c>
      <c r="E4973">
        <v>80</v>
      </c>
      <c r="F4973" s="3">
        <v>476.29199999999997</v>
      </c>
      <c r="G4973" s="3">
        <f t="shared" si="405"/>
        <v>465.84983171999988</v>
      </c>
      <c r="H4973" s="3">
        <f t="shared" si="405"/>
        <v>463.39918978000003</v>
      </c>
      <c r="I4973" s="3">
        <f t="shared" si="405"/>
        <v>467.09328989000102</v>
      </c>
    </row>
    <row r="4974" spans="3:9">
      <c r="C4974" s="2">
        <f t="shared" si="402"/>
        <v>40020</v>
      </c>
      <c r="D4974">
        <f t="shared" si="403"/>
        <v>20</v>
      </c>
      <c r="E4974">
        <v>82</v>
      </c>
      <c r="F4974" s="3">
        <v>473.13200000000001</v>
      </c>
      <c r="G4974" s="3">
        <f t="shared" si="405"/>
        <v>488.24352210000006</v>
      </c>
      <c r="H4974" s="3">
        <f t="shared" si="405"/>
        <v>486.94455492000009</v>
      </c>
      <c r="I4974" s="3">
        <f t="shared" si="405"/>
        <v>491.03906547000048</v>
      </c>
    </row>
    <row r="4975" spans="3:9">
      <c r="C4975" s="2">
        <f t="shared" si="402"/>
        <v>40020</v>
      </c>
      <c r="D4975">
        <f t="shared" si="403"/>
        <v>21</v>
      </c>
      <c r="E4975">
        <v>79</v>
      </c>
      <c r="F4975" s="3">
        <v>465.39400000000001</v>
      </c>
      <c r="G4975" s="3">
        <f t="shared" si="405"/>
        <v>455.22867666000002</v>
      </c>
      <c r="H4975" s="3">
        <f t="shared" si="405"/>
        <v>452.37858393000005</v>
      </c>
      <c r="I4975" s="3">
        <f t="shared" si="405"/>
        <v>455.66715765000077</v>
      </c>
    </row>
    <row r="4976" spans="3:9">
      <c r="C4976" s="2">
        <f t="shared" si="402"/>
        <v>40020</v>
      </c>
      <c r="D4976">
        <f t="shared" si="403"/>
        <v>22</v>
      </c>
      <c r="E4976">
        <v>78</v>
      </c>
      <c r="F4976" s="3">
        <v>451.02800000000002</v>
      </c>
      <c r="G4976" s="3">
        <f t="shared" si="405"/>
        <v>444.99131502</v>
      </c>
      <c r="H4976" s="3">
        <f t="shared" si="405"/>
        <v>441.85029423999998</v>
      </c>
      <c r="I4976" s="3">
        <f t="shared" si="405"/>
        <v>444.63139367000173</v>
      </c>
    </row>
    <row r="4977" spans="3:9">
      <c r="C4977" s="2">
        <f t="shared" si="402"/>
        <v>40020</v>
      </c>
      <c r="D4977">
        <f t="shared" si="403"/>
        <v>23</v>
      </c>
      <c r="E4977">
        <v>80</v>
      </c>
      <c r="F4977" s="3">
        <v>414.77699999999999</v>
      </c>
      <c r="G4977" s="3">
        <f t="shared" si="405"/>
        <v>465.84983171999988</v>
      </c>
      <c r="H4977" s="3">
        <f t="shared" si="405"/>
        <v>463.39918978000003</v>
      </c>
      <c r="I4977" s="3">
        <f t="shared" si="405"/>
        <v>467.09328989000102</v>
      </c>
    </row>
    <row r="4978" spans="3:9">
      <c r="C4978" s="2">
        <f t="shared" si="402"/>
        <v>40020</v>
      </c>
      <c r="D4978">
        <f t="shared" si="403"/>
        <v>24</v>
      </c>
      <c r="E4978">
        <v>79</v>
      </c>
      <c r="F4978" s="3">
        <v>381.11799999999999</v>
      </c>
      <c r="G4978" s="3">
        <f t="shared" si="405"/>
        <v>455.22867666000002</v>
      </c>
      <c r="H4978" s="3">
        <f t="shared" si="405"/>
        <v>452.37858393000005</v>
      </c>
      <c r="I4978" s="3">
        <f t="shared" si="405"/>
        <v>455.66715765000077</v>
      </c>
    </row>
    <row r="4979" spans="3:9">
      <c r="C4979" s="2">
        <f t="shared" si="402"/>
        <v>40021</v>
      </c>
      <c r="D4979">
        <f t="shared" si="403"/>
        <v>1</v>
      </c>
      <c r="E4979">
        <v>77</v>
      </c>
      <c r="F4979" s="3">
        <v>364.98599999999999</v>
      </c>
      <c r="G4979" s="3">
        <f t="shared" si="405"/>
        <v>435.13774680000006</v>
      </c>
      <c r="H4979" s="3">
        <f t="shared" si="405"/>
        <v>431.80751946999999</v>
      </c>
      <c r="I4979" s="3">
        <f t="shared" si="405"/>
        <v>434.00346707000068</v>
      </c>
    </row>
    <row r="4980" spans="3:9">
      <c r="C4980" s="2">
        <f t="shared" si="402"/>
        <v>40021</v>
      </c>
      <c r="D4980">
        <f t="shared" si="403"/>
        <v>2</v>
      </c>
      <c r="E4980">
        <v>75</v>
      </c>
      <c r="F4980" s="3">
        <v>356.87099999999998</v>
      </c>
      <c r="G4980" s="3">
        <f t="shared" si="405"/>
        <v>416.58199061999994</v>
      </c>
      <c r="H4980" s="3">
        <f t="shared" si="405"/>
        <v>413.15130973000009</v>
      </c>
      <c r="I4980" s="3">
        <f t="shared" si="405"/>
        <v>414.03328529000015</v>
      </c>
    </row>
    <row r="4981" spans="3:9">
      <c r="C4981" s="2">
        <f t="shared" si="402"/>
        <v>40021</v>
      </c>
      <c r="D4981">
        <f t="shared" si="403"/>
        <v>3</v>
      </c>
      <c r="E4981">
        <v>74</v>
      </c>
      <c r="F4981" s="3">
        <v>353.971</v>
      </c>
      <c r="G4981" s="3">
        <f t="shared" si="405"/>
        <v>407.87980266</v>
      </c>
      <c r="H4981" s="3">
        <f t="shared" si="405"/>
        <v>404.5242722800001</v>
      </c>
      <c r="I4981" s="3">
        <f t="shared" si="405"/>
        <v>404.71825114999962</v>
      </c>
    </row>
    <row r="4982" spans="3:9">
      <c r="C4982" s="2">
        <f t="shared" si="402"/>
        <v>40021</v>
      </c>
      <c r="D4982">
        <f t="shared" si="403"/>
        <v>4</v>
      </c>
      <c r="E4982">
        <v>76</v>
      </c>
      <c r="F4982" s="3">
        <v>357.65100000000001</v>
      </c>
      <c r="G4982" s="3">
        <f t="shared" si="405"/>
        <v>425.66797199999996</v>
      </c>
      <c r="H4982" s="3">
        <f t="shared" si="405"/>
        <v>422.24345838000011</v>
      </c>
      <c r="I4982" s="3">
        <f t="shared" si="405"/>
        <v>423.79930353000015</v>
      </c>
    </row>
    <row r="4983" spans="3:9">
      <c r="C4983" s="2">
        <f t="shared" si="402"/>
        <v>40021</v>
      </c>
      <c r="D4983">
        <f t="shared" si="403"/>
        <v>5</v>
      </c>
      <c r="E4983">
        <v>76</v>
      </c>
      <c r="F4983" s="3">
        <v>364.34300000000002</v>
      </c>
      <c r="G4983" s="3">
        <f t="shared" si="405"/>
        <v>425.66797199999996</v>
      </c>
      <c r="H4983" s="3">
        <f t="shared" si="405"/>
        <v>422.24345838000011</v>
      </c>
      <c r="I4983" s="3">
        <f t="shared" si="405"/>
        <v>423.79930353000015</v>
      </c>
    </row>
    <row r="4984" spans="3:9">
      <c r="C4984" s="2">
        <f t="shared" si="402"/>
        <v>40021</v>
      </c>
      <c r="D4984">
        <f t="shared" si="403"/>
        <v>6</v>
      </c>
      <c r="E4984">
        <v>76</v>
      </c>
      <c r="F4984" s="3">
        <v>386.32400000000001</v>
      </c>
      <c r="G4984" s="3">
        <f t="shared" si="405"/>
        <v>425.66797199999996</v>
      </c>
      <c r="H4984" s="3">
        <f t="shared" si="405"/>
        <v>422.24345838000011</v>
      </c>
      <c r="I4984" s="3">
        <f t="shared" si="405"/>
        <v>423.79930353000015</v>
      </c>
    </row>
    <row r="4985" spans="3:9">
      <c r="C4985" s="2">
        <f t="shared" si="402"/>
        <v>40021</v>
      </c>
      <c r="D4985">
        <f t="shared" si="403"/>
        <v>7</v>
      </c>
      <c r="E4985">
        <v>77</v>
      </c>
      <c r="F4985" s="3">
        <v>401.68099999999998</v>
      </c>
      <c r="G4985" s="3">
        <f t="shared" si="405"/>
        <v>435.13774680000006</v>
      </c>
      <c r="H4985" s="3">
        <f t="shared" si="405"/>
        <v>431.80751946999999</v>
      </c>
      <c r="I4985" s="3">
        <f t="shared" si="405"/>
        <v>434.00346707000068</v>
      </c>
    </row>
    <row r="4986" spans="3:9">
      <c r="C4986" s="2">
        <f t="shared" si="402"/>
        <v>40021</v>
      </c>
      <c r="D4986">
        <f t="shared" si="403"/>
        <v>8</v>
      </c>
      <c r="E4986">
        <v>80</v>
      </c>
      <c r="F4986" s="3">
        <v>444.60500000000002</v>
      </c>
      <c r="G4986" s="3">
        <f t="shared" si="405"/>
        <v>465.84983171999988</v>
      </c>
      <c r="H4986" s="3">
        <f t="shared" si="405"/>
        <v>463.39918978000003</v>
      </c>
      <c r="I4986" s="3">
        <f t="shared" si="405"/>
        <v>467.09328989000102</v>
      </c>
    </row>
    <row r="4987" spans="3:9">
      <c r="C4987" s="2">
        <f t="shared" si="402"/>
        <v>40021</v>
      </c>
      <c r="D4987">
        <f t="shared" si="403"/>
        <v>9</v>
      </c>
      <c r="E4987">
        <v>82</v>
      </c>
      <c r="F4987" s="3">
        <v>499.404</v>
      </c>
      <c r="G4987" s="3">
        <f t="shared" si="405"/>
        <v>488.24352210000006</v>
      </c>
      <c r="H4987" s="3">
        <f t="shared" si="405"/>
        <v>486.94455492000009</v>
      </c>
      <c r="I4987" s="3">
        <f t="shared" si="405"/>
        <v>491.03906547000048</v>
      </c>
    </row>
    <row r="4988" spans="3:9">
      <c r="C4988" s="2">
        <f t="shared" si="402"/>
        <v>40021</v>
      </c>
      <c r="D4988">
        <f t="shared" si="403"/>
        <v>10</v>
      </c>
      <c r="E4988">
        <v>85</v>
      </c>
      <c r="F4988" s="3">
        <v>544.28300000000002</v>
      </c>
      <c r="G4988" s="3">
        <f t="shared" si="405"/>
        <v>524.7125083200001</v>
      </c>
      <c r="H4988" s="3">
        <f t="shared" si="405"/>
        <v>526.12500483000008</v>
      </c>
      <c r="I4988" s="3">
        <f t="shared" si="405"/>
        <v>529.3600149899994</v>
      </c>
    </row>
    <row r="4989" spans="3:9">
      <c r="C4989" s="2">
        <f t="shared" si="402"/>
        <v>40021</v>
      </c>
      <c r="D4989">
        <f t="shared" si="403"/>
        <v>11</v>
      </c>
      <c r="E4989">
        <v>88</v>
      </c>
      <c r="F4989" s="3">
        <v>583.57100000000003</v>
      </c>
      <c r="G4989" s="3">
        <f t="shared" si="405"/>
        <v>564.63563531999989</v>
      </c>
      <c r="H4989" s="3">
        <f t="shared" si="405"/>
        <v>570.10356714</v>
      </c>
      <c r="I4989" s="3">
        <f t="shared" si="405"/>
        <v>569.94997557000079</v>
      </c>
    </row>
    <row r="4990" spans="3:9">
      <c r="C4990" s="2">
        <f t="shared" si="402"/>
        <v>40021</v>
      </c>
      <c r="D4990">
        <f t="shared" si="403"/>
        <v>12</v>
      </c>
      <c r="E4990">
        <v>88</v>
      </c>
      <c r="F4990" s="3">
        <v>601.66999999999996</v>
      </c>
      <c r="G4990" s="3">
        <f t="shared" si="405"/>
        <v>564.63563531999989</v>
      </c>
      <c r="H4990" s="3">
        <f t="shared" si="405"/>
        <v>570.10356714</v>
      </c>
      <c r="I4990" s="3">
        <f t="shared" si="405"/>
        <v>569.94997557000079</v>
      </c>
    </row>
    <row r="4991" spans="3:9">
      <c r="C4991" s="2">
        <f t="shared" si="402"/>
        <v>40021</v>
      </c>
      <c r="D4991">
        <f t="shared" si="403"/>
        <v>13</v>
      </c>
      <c r="E4991">
        <v>88</v>
      </c>
      <c r="F4991" s="3">
        <v>607.90300000000002</v>
      </c>
      <c r="G4991" s="3">
        <f t="shared" si="405"/>
        <v>564.63563531999989</v>
      </c>
      <c r="H4991" s="3">
        <f t="shared" si="405"/>
        <v>570.10356714</v>
      </c>
      <c r="I4991" s="3">
        <f t="shared" si="405"/>
        <v>569.94997557000079</v>
      </c>
    </row>
    <row r="4992" spans="3:9">
      <c r="C4992" s="2">
        <f t="shared" si="402"/>
        <v>40021</v>
      </c>
      <c r="D4992">
        <f t="shared" si="403"/>
        <v>14</v>
      </c>
      <c r="E4992">
        <v>89</v>
      </c>
      <c r="F4992" s="3">
        <v>610.01800000000003</v>
      </c>
      <c r="G4992" s="3">
        <f t="shared" ref="G4992:I5011" si="406">(G$3*$E4992^4)+(G$4*$E4992^3)+(G$5*$E4992^2)+(G$6*$E4992)+G$7</f>
        <v>578.71093115999975</v>
      </c>
      <c r="H4992" s="3">
        <f t="shared" si="406"/>
        <v>585.86107422999999</v>
      </c>
      <c r="I4992" s="3">
        <f t="shared" si="406"/>
        <v>583.84864414999993</v>
      </c>
    </row>
    <row r="4993" spans="3:9">
      <c r="C4993" s="2">
        <f t="shared" si="402"/>
        <v>40021</v>
      </c>
      <c r="D4993">
        <f t="shared" si="403"/>
        <v>15</v>
      </c>
      <c r="E4993">
        <v>88</v>
      </c>
      <c r="F4993" s="3">
        <v>612.71699999999998</v>
      </c>
      <c r="G4993" s="3">
        <f t="shared" si="406"/>
        <v>564.63563531999989</v>
      </c>
      <c r="H4993" s="3">
        <f t="shared" si="406"/>
        <v>570.10356714</v>
      </c>
      <c r="I4993" s="3">
        <f t="shared" si="406"/>
        <v>569.94997557000079</v>
      </c>
    </row>
    <row r="4994" spans="3:9">
      <c r="C4994" s="2">
        <f t="shared" si="402"/>
        <v>40021</v>
      </c>
      <c r="D4994">
        <f t="shared" si="403"/>
        <v>16</v>
      </c>
      <c r="E4994">
        <v>89</v>
      </c>
      <c r="F4994" s="3">
        <v>608.85</v>
      </c>
      <c r="G4994" s="3">
        <f t="shared" si="406"/>
        <v>578.71093115999975</v>
      </c>
      <c r="H4994" s="3">
        <f t="shared" si="406"/>
        <v>585.86107422999999</v>
      </c>
      <c r="I4994" s="3">
        <f t="shared" si="406"/>
        <v>583.84864414999993</v>
      </c>
    </row>
    <row r="4995" spans="3:9">
      <c r="C4995" s="2">
        <f t="shared" si="402"/>
        <v>40021</v>
      </c>
      <c r="D4995">
        <f t="shared" si="403"/>
        <v>17</v>
      </c>
      <c r="E4995">
        <v>87</v>
      </c>
      <c r="F4995" s="3">
        <v>597.29399999999998</v>
      </c>
      <c r="G4995" s="3">
        <f t="shared" si="406"/>
        <v>550.94413289999989</v>
      </c>
      <c r="H4995" s="3">
        <f t="shared" si="406"/>
        <v>554.89958737000006</v>
      </c>
      <c r="I4995" s="3">
        <f t="shared" si="406"/>
        <v>556.2149983700001</v>
      </c>
    </row>
    <row r="4996" spans="3:9">
      <c r="C4996" s="2">
        <f t="shared" si="402"/>
        <v>40021</v>
      </c>
      <c r="D4996">
        <f t="shared" si="403"/>
        <v>18</v>
      </c>
      <c r="E4996">
        <v>84</v>
      </c>
      <c r="F4996" s="3">
        <v>563.553</v>
      </c>
      <c r="G4996" s="3">
        <f t="shared" si="406"/>
        <v>512.17238615999986</v>
      </c>
      <c r="H4996" s="3">
        <f t="shared" si="406"/>
        <v>512.54079958</v>
      </c>
      <c r="I4996" s="3">
        <f t="shared" si="406"/>
        <v>516.29809865000061</v>
      </c>
    </row>
    <row r="4997" spans="3:9">
      <c r="C4997" s="2">
        <f t="shared" si="402"/>
        <v>40021</v>
      </c>
      <c r="D4997">
        <f t="shared" si="403"/>
        <v>19</v>
      </c>
      <c r="E4997">
        <v>83</v>
      </c>
      <c r="F4997" s="3">
        <v>538.78899999999999</v>
      </c>
      <c r="G4997" s="3">
        <f t="shared" si="406"/>
        <v>500.01605741999992</v>
      </c>
      <c r="H4997" s="3">
        <f t="shared" si="406"/>
        <v>499.48291668999991</v>
      </c>
      <c r="I4997" s="3">
        <f t="shared" si="406"/>
        <v>503.51605336999916</v>
      </c>
    </row>
    <row r="4998" spans="3:9">
      <c r="C4998" s="2">
        <f t="shared" si="402"/>
        <v>40021</v>
      </c>
      <c r="D4998">
        <f t="shared" si="403"/>
        <v>20</v>
      </c>
      <c r="E4998">
        <v>82</v>
      </c>
      <c r="F4998" s="3">
        <v>535.17700000000002</v>
      </c>
      <c r="G4998" s="3">
        <f t="shared" si="406"/>
        <v>488.24352210000006</v>
      </c>
      <c r="H4998" s="3">
        <f t="shared" si="406"/>
        <v>486.94455492000009</v>
      </c>
      <c r="I4998" s="3">
        <f t="shared" si="406"/>
        <v>491.03906547000048</v>
      </c>
    </row>
    <row r="4999" spans="3:9">
      <c r="C4999" s="2">
        <f t="shared" si="402"/>
        <v>40021</v>
      </c>
      <c r="D4999">
        <f t="shared" si="403"/>
        <v>21</v>
      </c>
      <c r="E4999">
        <v>81</v>
      </c>
      <c r="F4999" s="3">
        <v>529.61300000000006</v>
      </c>
      <c r="G4999" s="3">
        <f t="shared" si="406"/>
        <v>476.85478019999982</v>
      </c>
      <c r="H4999" s="3">
        <f t="shared" si="406"/>
        <v>474.91891303000011</v>
      </c>
      <c r="I4999" s="3">
        <f t="shared" si="406"/>
        <v>478.89077783000045</v>
      </c>
    </row>
    <row r="5000" spans="3:9">
      <c r="C5000" s="2">
        <f t="shared" si="402"/>
        <v>40021</v>
      </c>
      <c r="D5000">
        <f t="shared" si="403"/>
        <v>22</v>
      </c>
      <c r="E5000">
        <v>81</v>
      </c>
      <c r="F5000" s="3">
        <v>494.76100000000002</v>
      </c>
      <c r="G5000" s="3">
        <f t="shared" si="406"/>
        <v>476.85478019999982</v>
      </c>
      <c r="H5000" s="3">
        <f t="shared" si="406"/>
        <v>474.91891303000011</v>
      </c>
      <c r="I5000" s="3">
        <f t="shared" si="406"/>
        <v>478.89077783000045</v>
      </c>
    </row>
    <row r="5001" spans="3:9">
      <c r="C5001" s="2">
        <f t="shared" si="402"/>
        <v>40021</v>
      </c>
      <c r="D5001">
        <f t="shared" si="403"/>
        <v>23</v>
      </c>
      <c r="E5001">
        <v>81</v>
      </c>
      <c r="F5001" s="3">
        <v>441.27699999999999</v>
      </c>
      <c r="G5001" s="3">
        <f t="shared" si="406"/>
        <v>476.85478019999982</v>
      </c>
      <c r="H5001" s="3">
        <f t="shared" si="406"/>
        <v>474.91891303000011</v>
      </c>
      <c r="I5001" s="3">
        <f t="shared" si="406"/>
        <v>478.89077783000045</v>
      </c>
    </row>
    <row r="5002" spans="3:9">
      <c r="C5002" s="2">
        <f t="shared" si="402"/>
        <v>40021</v>
      </c>
      <c r="D5002">
        <f t="shared" si="403"/>
        <v>24</v>
      </c>
      <c r="E5002">
        <v>80</v>
      </c>
      <c r="F5002" s="3">
        <v>399.43099999999998</v>
      </c>
      <c r="G5002" s="3">
        <f t="shared" si="406"/>
        <v>465.84983171999988</v>
      </c>
      <c r="H5002" s="3">
        <f t="shared" si="406"/>
        <v>463.39918978000003</v>
      </c>
      <c r="I5002" s="3">
        <f t="shared" si="406"/>
        <v>467.09328989000102</v>
      </c>
    </row>
    <row r="5003" spans="3:9">
      <c r="C5003" s="2">
        <f t="shared" si="402"/>
        <v>40022</v>
      </c>
      <c r="D5003">
        <f t="shared" si="403"/>
        <v>1</v>
      </c>
      <c r="E5003">
        <v>80</v>
      </c>
      <c r="F5003" s="3">
        <v>379.471</v>
      </c>
      <c r="G5003" s="3">
        <f t="shared" si="406"/>
        <v>465.84983171999988</v>
      </c>
      <c r="H5003" s="3">
        <f t="shared" si="406"/>
        <v>463.39918978000003</v>
      </c>
      <c r="I5003" s="3">
        <f t="shared" si="406"/>
        <v>467.09328989000102</v>
      </c>
    </row>
    <row r="5004" spans="3:9">
      <c r="C5004" s="2">
        <f t="shared" si="402"/>
        <v>40022</v>
      </c>
      <c r="D5004">
        <f t="shared" si="403"/>
        <v>2</v>
      </c>
      <c r="E5004">
        <v>79</v>
      </c>
      <c r="F5004" s="3">
        <v>372.68400000000003</v>
      </c>
      <c r="G5004" s="3">
        <f t="shared" si="406"/>
        <v>455.22867666000002</v>
      </c>
      <c r="H5004" s="3">
        <f t="shared" si="406"/>
        <v>452.37858393000005</v>
      </c>
      <c r="I5004" s="3">
        <f t="shared" si="406"/>
        <v>455.66715765000077</v>
      </c>
    </row>
    <row r="5005" spans="3:9">
      <c r="C5005" s="2">
        <f t="shared" ref="C5005:C5068" si="407">IF(D5005=1,C5004+1,C5004)</f>
        <v>40022</v>
      </c>
      <c r="D5005">
        <f t="shared" ref="D5005:D5068" si="408">IF(D5004=24,1,D5004+1)</f>
        <v>3</v>
      </c>
      <c r="E5005">
        <v>79</v>
      </c>
      <c r="F5005" s="3">
        <v>371.65100000000001</v>
      </c>
      <c r="G5005" s="3">
        <f t="shared" si="406"/>
        <v>455.22867666000002</v>
      </c>
      <c r="H5005" s="3">
        <f t="shared" si="406"/>
        <v>452.37858393000005</v>
      </c>
      <c r="I5005" s="3">
        <f t="shared" si="406"/>
        <v>455.66715765000077</v>
      </c>
    </row>
    <row r="5006" spans="3:9">
      <c r="C5006" s="2">
        <f t="shared" si="407"/>
        <v>40022</v>
      </c>
      <c r="D5006">
        <f t="shared" si="408"/>
        <v>4</v>
      </c>
      <c r="E5006">
        <v>79</v>
      </c>
      <c r="F5006" s="3">
        <v>377.44</v>
      </c>
      <c r="G5006" s="3">
        <f t="shared" si="406"/>
        <v>455.22867666000002</v>
      </c>
      <c r="H5006" s="3">
        <f t="shared" si="406"/>
        <v>452.37858393000005</v>
      </c>
      <c r="I5006" s="3">
        <f t="shared" si="406"/>
        <v>455.66715765000077</v>
      </c>
    </row>
    <row r="5007" spans="3:9">
      <c r="C5007" s="2">
        <f t="shared" si="407"/>
        <v>40022</v>
      </c>
      <c r="D5007">
        <f t="shared" si="408"/>
        <v>5</v>
      </c>
      <c r="E5007">
        <v>77</v>
      </c>
      <c r="F5007" s="3">
        <v>379.41699999999997</v>
      </c>
      <c r="G5007" s="3">
        <f t="shared" si="406"/>
        <v>435.13774680000006</v>
      </c>
      <c r="H5007" s="3">
        <f t="shared" si="406"/>
        <v>431.80751946999999</v>
      </c>
      <c r="I5007" s="3">
        <f t="shared" si="406"/>
        <v>434.00346707000068</v>
      </c>
    </row>
    <row r="5008" spans="3:9">
      <c r="C5008" s="2">
        <f t="shared" si="407"/>
        <v>40022</v>
      </c>
      <c r="D5008">
        <f t="shared" si="408"/>
        <v>6</v>
      </c>
      <c r="E5008">
        <v>76</v>
      </c>
      <c r="F5008" s="3">
        <v>400.10599999999999</v>
      </c>
      <c r="G5008" s="3">
        <f t="shared" si="406"/>
        <v>425.66797199999996</v>
      </c>
      <c r="H5008" s="3">
        <f t="shared" si="406"/>
        <v>422.24345838000011</v>
      </c>
      <c r="I5008" s="3">
        <f t="shared" si="406"/>
        <v>423.79930353000015</v>
      </c>
    </row>
    <row r="5009" spans="3:9">
      <c r="C5009" s="2">
        <f t="shared" si="407"/>
        <v>40022</v>
      </c>
      <c r="D5009">
        <f t="shared" si="408"/>
        <v>7</v>
      </c>
      <c r="E5009">
        <v>79</v>
      </c>
      <c r="F5009" s="3">
        <v>417.05700000000002</v>
      </c>
      <c r="G5009" s="3">
        <f t="shared" si="406"/>
        <v>455.22867666000002</v>
      </c>
      <c r="H5009" s="3">
        <f t="shared" si="406"/>
        <v>452.37858393000005</v>
      </c>
      <c r="I5009" s="3">
        <f t="shared" si="406"/>
        <v>455.66715765000077</v>
      </c>
    </row>
    <row r="5010" spans="3:9">
      <c r="C5010" s="2">
        <f t="shared" si="407"/>
        <v>40022</v>
      </c>
      <c r="D5010">
        <f t="shared" si="408"/>
        <v>8</v>
      </c>
      <c r="E5010">
        <v>79</v>
      </c>
      <c r="F5010" s="3">
        <v>450.67</v>
      </c>
      <c r="G5010" s="3">
        <f t="shared" si="406"/>
        <v>455.22867666000002</v>
      </c>
      <c r="H5010" s="3">
        <f t="shared" si="406"/>
        <v>452.37858393000005</v>
      </c>
      <c r="I5010" s="3">
        <f t="shared" si="406"/>
        <v>455.66715765000077</v>
      </c>
    </row>
    <row r="5011" spans="3:9">
      <c r="C5011" s="2">
        <f t="shared" si="407"/>
        <v>40022</v>
      </c>
      <c r="D5011">
        <f t="shared" si="408"/>
        <v>9</v>
      </c>
      <c r="E5011">
        <v>77</v>
      </c>
      <c r="F5011" s="3">
        <v>505.82900000000001</v>
      </c>
      <c r="G5011" s="3">
        <f t="shared" si="406"/>
        <v>435.13774680000006</v>
      </c>
      <c r="H5011" s="3">
        <f t="shared" si="406"/>
        <v>431.80751946999999</v>
      </c>
      <c r="I5011" s="3">
        <f t="shared" si="406"/>
        <v>434.00346707000068</v>
      </c>
    </row>
    <row r="5012" spans="3:9">
      <c r="C5012" s="2">
        <f t="shared" si="407"/>
        <v>40022</v>
      </c>
      <c r="D5012">
        <f t="shared" si="408"/>
        <v>10</v>
      </c>
      <c r="E5012">
        <v>81</v>
      </c>
      <c r="F5012" s="3">
        <v>546.43899999999996</v>
      </c>
      <c r="G5012" s="3">
        <f t="shared" ref="G5012:I5031" si="409">(G$3*$E5012^4)+(G$4*$E5012^3)+(G$5*$E5012^2)+(G$6*$E5012)+G$7</f>
        <v>476.85478019999982</v>
      </c>
      <c r="H5012" s="3">
        <f t="shared" si="409"/>
        <v>474.91891303000011</v>
      </c>
      <c r="I5012" s="3">
        <f t="shared" si="409"/>
        <v>478.89077783000045</v>
      </c>
    </row>
    <row r="5013" spans="3:9">
      <c r="C5013" s="2">
        <f t="shared" si="407"/>
        <v>40022</v>
      </c>
      <c r="D5013">
        <f t="shared" si="408"/>
        <v>11</v>
      </c>
      <c r="E5013">
        <v>85</v>
      </c>
      <c r="F5013" s="3">
        <v>574.86099999999999</v>
      </c>
      <c r="G5013" s="3">
        <f t="shared" si="409"/>
        <v>524.7125083200001</v>
      </c>
      <c r="H5013" s="3">
        <f t="shared" si="409"/>
        <v>526.12500483000008</v>
      </c>
      <c r="I5013" s="3">
        <f t="shared" si="409"/>
        <v>529.3600149899994</v>
      </c>
    </row>
    <row r="5014" spans="3:9">
      <c r="C5014" s="2">
        <f t="shared" si="407"/>
        <v>40022</v>
      </c>
      <c r="D5014">
        <f t="shared" si="408"/>
        <v>12</v>
      </c>
      <c r="E5014">
        <v>84</v>
      </c>
      <c r="F5014" s="3">
        <v>592.51300000000003</v>
      </c>
      <c r="G5014" s="3">
        <f t="shared" si="409"/>
        <v>512.17238615999986</v>
      </c>
      <c r="H5014" s="3">
        <f t="shared" si="409"/>
        <v>512.54079958</v>
      </c>
      <c r="I5014" s="3">
        <f t="shared" si="409"/>
        <v>516.29809865000061</v>
      </c>
    </row>
    <row r="5015" spans="3:9">
      <c r="C5015" s="2">
        <f t="shared" si="407"/>
        <v>40022</v>
      </c>
      <c r="D5015">
        <f t="shared" si="408"/>
        <v>13</v>
      </c>
      <c r="E5015">
        <v>87</v>
      </c>
      <c r="F5015" s="3">
        <v>598.053</v>
      </c>
      <c r="G5015" s="3">
        <f t="shared" si="409"/>
        <v>550.94413289999989</v>
      </c>
      <c r="H5015" s="3">
        <f t="shared" si="409"/>
        <v>554.89958737000006</v>
      </c>
      <c r="I5015" s="3">
        <f t="shared" si="409"/>
        <v>556.2149983700001</v>
      </c>
    </row>
    <row r="5016" spans="3:9">
      <c r="C5016" s="2">
        <f t="shared" si="407"/>
        <v>40022</v>
      </c>
      <c r="D5016">
        <f t="shared" si="408"/>
        <v>14</v>
      </c>
      <c r="E5016">
        <v>85</v>
      </c>
      <c r="F5016" s="3">
        <v>604.47900000000004</v>
      </c>
      <c r="G5016" s="3">
        <f t="shared" si="409"/>
        <v>524.7125083200001</v>
      </c>
      <c r="H5016" s="3">
        <f t="shared" si="409"/>
        <v>526.12500483000008</v>
      </c>
      <c r="I5016" s="3">
        <f t="shared" si="409"/>
        <v>529.3600149899994</v>
      </c>
    </row>
    <row r="5017" spans="3:9">
      <c r="C5017" s="2">
        <f t="shared" si="407"/>
        <v>40022</v>
      </c>
      <c r="D5017">
        <f t="shared" si="408"/>
        <v>15</v>
      </c>
      <c r="E5017">
        <v>86</v>
      </c>
      <c r="F5017" s="3">
        <v>600.9</v>
      </c>
      <c r="G5017" s="3">
        <f t="shared" si="409"/>
        <v>537.63642389999973</v>
      </c>
      <c r="H5017" s="3">
        <f t="shared" si="409"/>
        <v>540.24233368</v>
      </c>
      <c r="I5017" s="3">
        <f t="shared" si="409"/>
        <v>542.6750726299997</v>
      </c>
    </row>
    <row r="5018" spans="3:9">
      <c r="C5018" s="2">
        <f t="shared" si="407"/>
        <v>40022</v>
      </c>
      <c r="D5018">
        <f t="shared" si="408"/>
        <v>16</v>
      </c>
      <c r="E5018">
        <v>86</v>
      </c>
      <c r="F5018" s="3">
        <v>605.80600000000004</v>
      </c>
      <c r="G5018" s="3">
        <f t="shared" si="409"/>
        <v>537.63642389999973</v>
      </c>
      <c r="H5018" s="3">
        <f t="shared" si="409"/>
        <v>540.24233368</v>
      </c>
      <c r="I5018" s="3">
        <f t="shared" si="409"/>
        <v>542.6750726299997</v>
      </c>
    </row>
    <row r="5019" spans="3:9">
      <c r="C5019" s="2">
        <f t="shared" si="407"/>
        <v>40022</v>
      </c>
      <c r="D5019">
        <f t="shared" si="408"/>
        <v>17</v>
      </c>
      <c r="E5019">
        <v>84</v>
      </c>
      <c r="F5019" s="3">
        <v>594.91200000000003</v>
      </c>
      <c r="G5019" s="3">
        <f t="shared" si="409"/>
        <v>512.17238615999986</v>
      </c>
      <c r="H5019" s="3">
        <f t="shared" si="409"/>
        <v>512.54079958</v>
      </c>
      <c r="I5019" s="3">
        <f t="shared" si="409"/>
        <v>516.29809865000061</v>
      </c>
    </row>
    <row r="5020" spans="3:9">
      <c r="C5020" s="2">
        <f t="shared" si="407"/>
        <v>40022</v>
      </c>
      <c r="D5020">
        <f t="shared" si="408"/>
        <v>18</v>
      </c>
      <c r="E5020">
        <v>84</v>
      </c>
      <c r="F5020" s="3">
        <v>556.61800000000005</v>
      </c>
      <c r="G5020" s="3">
        <f t="shared" si="409"/>
        <v>512.17238615999986</v>
      </c>
      <c r="H5020" s="3">
        <f t="shared" si="409"/>
        <v>512.54079958</v>
      </c>
      <c r="I5020" s="3">
        <f t="shared" si="409"/>
        <v>516.29809865000061</v>
      </c>
    </row>
    <row r="5021" spans="3:9">
      <c r="C5021" s="2">
        <f t="shared" si="407"/>
        <v>40022</v>
      </c>
      <c r="D5021">
        <f t="shared" si="408"/>
        <v>19</v>
      </c>
      <c r="E5021">
        <v>76</v>
      </c>
      <c r="F5021" s="3">
        <v>540.92899999999997</v>
      </c>
      <c r="G5021" s="3">
        <f t="shared" si="409"/>
        <v>425.66797199999996</v>
      </c>
      <c r="H5021" s="3">
        <f t="shared" si="409"/>
        <v>422.24345838000011</v>
      </c>
      <c r="I5021" s="3">
        <f t="shared" si="409"/>
        <v>423.79930353000015</v>
      </c>
    </row>
    <row r="5022" spans="3:9">
      <c r="C5022" s="2">
        <f t="shared" si="407"/>
        <v>40022</v>
      </c>
      <c r="D5022">
        <f t="shared" si="408"/>
        <v>20</v>
      </c>
      <c r="E5022">
        <v>74</v>
      </c>
      <c r="F5022" s="3">
        <v>531.221</v>
      </c>
      <c r="G5022" s="3">
        <f t="shared" si="409"/>
        <v>407.87980266</v>
      </c>
      <c r="H5022" s="3">
        <f t="shared" si="409"/>
        <v>404.5242722800001</v>
      </c>
      <c r="I5022" s="3">
        <f t="shared" si="409"/>
        <v>404.71825114999962</v>
      </c>
    </row>
    <row r="5023" spans="3:9">
      <c r="C5023" s="2">
        <f t="shared" si="407"/>
        <v>40022</v>
      </c>
      <c r="D5023">
        <f t="shared" si="408"/>
        <v>21</v>
      </c>
      <c r="E5023">
        <v>74</v>
      </c>
      <c r="F5023" s="3">
        <v>498.73599999999999</v>
      </c>
      <c r="G5023" s="3">
        <f t="shared" si="409"/>
        <v>407.87980266</v>
      </c>
      <c r="H5023" s="3">
        <f t="shared" si="409"/>
        <v>404.5242722800001</v>
      </c>
      <c r="I5023" s="3">
        <f t="shared" si="409"/>
        <v>404.71825114999962</v>
      </c>
    </row>
    <row r="5024" spans="3:9">
      <c r="C5024" s="2">
        <f t="shared" si="407"/>
        <v>40022</v>
      </c>
      <c r="D5024">
        <f t="shared" si="408"/>
        <v>22</v>
      </c>
      <c r="E5024">
        <v>73</v>
      </c>
      <c r="F5024" s="3">
        <v>459.91399999999999</v>
      </c>
      <c r="G5024" s="3">
        <f t="shared" si="409"/>
        <v>399.56140812000001</v>
      </c>
      <c r="H5024" s="3">
        <f t="shared" si="409"/>
        <v>396.35554479000007</v>
      </c>
      <c r="I5024" s="3">
        <f t="shared" si="409"/>
        <v>395.86549646999953</v>
      </c>
    </row>
    <row r="5025" spans="3:9">
      <c r="C5025" s="2">
        <f t="shared" si="407"/>
        <v>40022</v>
      </c>
      <c r="D5025">
        <f t="shared" si="408"/>
        <v>23</v>
      </c>
      <c r="E5025">
        <v>74</v>
      </c>
      <c r="F5025" s="3">
        <v>402.97</v>
      </c>
      <c r="G5025" s="3">
        <f t="shared" si="409"/>
        <v>407.87980266</v>
      </c>
      <c r="H5025" s="3">
        <f t="shared" si="409"/>
        <v>404.5242722800001</v>
      </c>
      <c r="I5025" s="3">
        <f t="shared" si="409"/>
        <v>404.71825114999962</v>
      </c>
    </row>
    <row r="5026" spans="3:9">
      <c r="C5026" s="2">
        <f t="shared" si="407"/>
        <v>40022</v>
      </c>
      <c r="D5026">
        <f t="shared" si="408"/>
        <v>24</v>
      </c>
      <c r="E5026">
        <v>75</v>
      </c>
      <c r="F5026" s="3">
        <v>365.41800000000001</v>
      </c>
      <c r="G5026" s="3">
        <f t="shared" si="409"/>
        <v>416.58199061999994</v>
      </c>
      <c r="H5026" s="3">
        <f t="shared" si="409"/>
        <v>413.15130973000009</v>
      </c>
      <c r="I5026" s="3">
        <f t="shared" si="409"/>
        <v>414.03328529000015</v>
      </c>
    </row>
    <row r="5027" spans="3:9">
      <c r="C5027" s="2">
        <f t="shared" si="407"/>
        <v>40023</v>
      </c>
      <c r="D5027">
        <f t="shared" si="408"/>
        <v>1</v>
      </c>
      <c r="E5027">
        <v>74</v>
      </c>
      <c r="F5027" s="3">
        <v>357.43299999999999</v>
      </c>
      <c r="G5027" s="3">
        <f t="shared" si="409"/>
        <v>407.87980266</v>
      </c>
      <c r="H5027" s="3">
        <f t="shared" si="409"/>
        <v>404.5242722800001</v>
      </c>
      <c r="I5027" s="3">
        <f t="shared" si="409"/>
        <v>404.71825114999962</v>
      </c>
    </row>
    <row r="5028" spans="3:9">
      <c r="C5028" s="2">
        <f t="shared" si="407"/>
        <v>40023</v>
      </c>
      <c r="D5028">
        <f t="shared" si="408"/>
        <v>2</v>
      </c>
      <c r="E5028">
        <v>76</v>
      </c>
      <c r="F5028" s="3">
        <v>353.90100000000001</v>
      </c>
      <c r="G5028" s="3">
        <f t="shared" si="409"/>
        <v>425.66797199999996</v>
      </c>
      <c r="H5028" s="3">
        <f t="shared" si="409"/>
        <v>422.24345838000011</v>
      </c>
      <c r="I5028" s="3">
        <f t="shared" si="409"/>
        <v>423.79930353000015</v>
      </c>
    </row>
    <row r="5029" spans="3:9">
      <c r="C5029" s="2">
        <f t="shared" si="407"/>
        <v>40023</v>
      </c>
      <c r="D5029">
        <f t="shared" si="408"/>
        <v>3</v>
      </c>
      <c r="E5029">
        <v>74</v>
      </c>
      <c r="F5029" s="3">
        <v>348</v>
      </c>
      <c r="G5029" s="3">
        <f t="shared" si="409"/>
        <v>407.87980266</v>
      </c>
      <c r="H5029" s="3">
        <f t="shared" si="409"/>
        <v>404.5242722800001</v>
      </c>
      <c r="I5029" s="3">
        <f t="shared" si="409"/>
        <v>404.71825114999962</v>
      </c>
    </row>
    <row r="5030" spans="3:9">
      <c r="C5030" s="2">
        <f t="shared" si="407"/>
        <v>40023</v>
      </c>
      <c r="D5030">
        <f t="shared" si="408"/>
        <v>4</v>
      </c>
      <c r="E5030">
        <v>74</v>
      </c>
      <c r="F5030" s="3">
        <v>351.95499999999998</v>
      </c>
      <c r="G5030" s="3">
        <f t="shared" si="409"/>
        <v>407.87980266</v>
      </c>
      <c r="H5030" s="3">
        <f t="shared" si="409"/>
        <v>404.5242722800001</v>
      </c>
      <c r="I5030" s="3">
        <f t="shared" si="409"/>
        <v>404.71825114999962</v>
      </c>
    </row>
    <row r="5031" spans="3:9">
      <c r="C5031" s="2">
        <f t="shared" si="407"/>
        <v>40023</v>
      </c>
      <c r="D5031">
        <f t="shared" si="408"/>
        <v>5</v>
      </c>
      <c r="E5031">
        <v>74</v>
      </c>
      <c r="F5031" s="3">
        <v>362.63799999999998</v>
      </c>
      <c r="G5031" s="3">
        <f t="shared" si="409"/>
        <v>407.87980266</v>
      </c>
      <c r="H5031" s="3">
        <f t="shared" si="409"/>
        <v>404.5242722800001</v>
      </c>
      <c r="I5031" s="3">
        <f t="shared" si="409"/>
        <v>404.71825114999962</v>
      </c>
    </row>
    <row r="5032" spans="3:9">
      <c r="C5032" s="2">
        <f t="shared" si="407"/>
        <v>40023</v>
      </c>
      <c r="D5032">
        <f t="shared" si="408"/>
        <v>6</v>
      </c>
      <c r="E5032">
        <v>75</v>
      </c>
      <c r="F5032" s="3">
        <v>391.75799999999998</v>
      </c>
      <c r="G5032" s="3">
        <f t="shared" ref="G5032:I5051" si="410">(G$3*$E5032^4)+(G$4*$E5032^3)+(G$5*$E5032^2)+(G$6*$E5032)+G$7</f>
        <v>416.58199061999994</v>
      </c>
      <c r="H5032" s="3">
        <f t="shared" si="410"/>
        <v>413.15130973000009</v>
      </c>
      <c r="I5032" s="3">
        <f t="shared" si="410"/>
        <v>414.03328529000015</v>
      </c>
    </row>
    <row r="5033" spans="3:9">
      <c r="C5033" s="2">
        <f t="shared" si="407"/>
        <v>40023</v>
      </c>
      <c r="D5033">
        <f t="shared" si="408"/>
        <v>7</v>
      </c>
      <c r="E5033">
        <v>78</v>
      </c>
      <c r="F5033" s="3">
        <v>409.66699999999997</v>
      </c>
      <c r="G5033" s="3">
        <f t="shared" si="410"/>
        <v>444.99131502</v>
      </c>
      <c r="H5033" s="3">
        <f t="shared" si="410"/>
        <v>441.85029423999998</v>
      </c>
      <c r="I5033" s="3">
        <f t="shared" si="410"/>
        <v>444.63139367000173</v>
      </c>
    </row>
    <row r="5034" spans="3:9">
      <c r="C5034" s="2">
        <f t="shared" si="407"/>
        <v>40023</v>
      </c>
      <c r="D5034">
        <f t="shared" si="408"/>
        <v>8</v>
      </c>
      <c r="E5034">
        <v>82</v>
      </c>
      <c r="F5034" s="3">
        <v>448.01799999999997</v>
      </c>
      <c r="G5034" s="3">
        <f t="shared" si="410"/>
        <v>488.24352210000006</v>
      </c>
      <c r="H5034" s="3">
        <f t="shared" si="410"/>
        <v>486.94455492000009</v>
      </c>
      <c r="I5034" s="3">
        <f t="shared" si="410"/>
        <v>491.03906547000048</v>
      </c>
    </row>
    <row r="5035" spans="3:9">
      <c r="C5035" s="2">
        <f t="shared" si="407"/>
        <v>40023</v>
      </c>
      <c r="D5035">
        <f t="shared" si="408"/>
        <v>9</v>
      </c>
      <c r="E5035">
        <v>84</v>
      </c>
      <c r="F5035" s="3">
        <v>502.565</v>
      </c>
      <c r="G5035" s="3">
        <f t="shared" si="410"/>
        <v>512.17238615999986</v>
      </c>
      <c r="H5035" s="3">
        <f t="shared" si="410"/>
        <v>512.54079958</v>
      </c>
      <c r="I5035" s="3">
        <f t="shared" si="410"/>
        <v>516.29809865000061</v>
      </c>
    </row>
    <row r="5036" spans="3:9">
      <c r="C5036" s="2">
        <f t="shared" si="407"/>
        <v>40023</v>
      </c>
      <c r="D5036">
        <f t="shared" si="408"/>
        <v>10</v>
      </c>
      <c r="E5036">
        <v>85</v>
      </c>
      <c r="F5036" s="3">
        <v>553.423</v>
      </c>
      <c r="G5036" s="3">
        <f t="shared" si="410"/>
        <v>524.7125083200001</v>
      </c>
      <c r="H5036" s="3">
        <f t="shared" si="410"/>
        <v>526.12500483000008</v>
      </c>
      <c r="I5036" s="3">
        <f t="shared" si="410"/>
        <v>529.3600149899994</v>
      </c>
    </row>
    <row r="5037" spans="3:9">
      <c r="C5037" s="2">
        <f t="shared" si="407"/>
        <v>40023</v>
      </c>
      <c r="D5037">
        <f t="shared" si="408"/>
        <v>11</v>
      </c>
      <c r="E5037">
        <v>88</v>
      </c>
      <c r="F5037" s="3">
        <v>595.38400000000001</v>
      </c>
      <c r="G5037" s="3">
        <f t="shared" si="410"/>
        <v>564.63563531999989</v>
      </c>
      <c r="H5037" s="3">
        <f t="shared" si="410"/>
        <v>570.10356714</v>
      </c>
      <c r="I5037" s="3">
        <f t="shared" si="410"/>
        <v>569.94997557000079</v>
      </c>
    </row>
    <row r="5038" spans="3:9">
      <c r="C5038" s="2">
        <f t="shared" si="407"/>
        <v>40023</v>
      </c>
      <c r="D5038">
        <f t="shared" si="408"/>
        <v>12</v>
      </c>
      <c r="E5038">
        <v>89</v>
      </c>
      <c r="F5038" s="3">
        <v>618.74900000000002</v>
      </c>
      <c r="G5038" s="3">
        <f t="shared" si="410"/>
        <v>578.71093115999975</v>
      </c>
      <c r="H5038" s="3">
        <f t="shared" si="410"/>
        <v>585.86107422999999</v>
      </c>
      <c r="I5038" s="3">
        <f t="shared" si="410"/>
        <v>583.84864414999993</v>
      </c>
    </row>
    <row r="5039" spans="3:9">
      <c r="C5039" s="2">
        <f t="shared" si="407"/>
        <v>40023</v>
      </c>
      <c r="D5039">
        <f t="shared" si="408"/>
        <v>13</v>
      </c>
      <c r="E5039">
        <v>89</v>
      </c>
      <c r="F5039" s="3">
        <v>627.61900000000003</v>
      </c>
      <c r="G5039" s="3">
        <f t="shared" si="410"/>
        <v>578.71093115999975</v>
      </c>
      <c r="H5039" s="3">
        <f t="shared" si="410"/>
        <v>585.86107422999999</v>
      </c>
      <c r="I5039" s="3">
        <f t="shared" si="410"/>
        <v>583.84864414999993</v>
      </c>
    </row>
    <row r="5040" spans="3:9">
      <c r="C5040" s="2">
        <f t="shared" si="407"/>
        <v>40023</v>
      </c>
      <c r="D5040">
        <f t="shared" si="408"/>
        <v>14</v>
      </c>
      <c r="E5040">
        <v>89</v>
      </c>
      <c r="F5040" s="3">
        <v>626.17600000000004</v>
      </c>
      <c r="G5040" s="3">
        <f t="shared" si="410"/>
        <v>578.71093115999975</v>
      </c>
      <c r="H5040" s="3">
        <f t="shared" si="410"/>
        <v>585.86107422999999</v>
      </c>
      <c r="I5040" s="3">
        <f t="shared" si="410"/>
        <v>583.84864414999993</v>
      </c>
    </row>
    <row r="5041" spans="3:9">
      <c r="C5041" s="2">
        <f t="shared" si="407"/>
        <v>40023</v>
      </c>
      <c r="D5041">
        <f t="shared" si="408"/>
        <v>15</v>
      </c>
      <c r="E5041">
        <v>87</v>
      </c>
      <c r="F5041" s="3">
        <v>618.86699999999996</v>
      </c>
      <c r="G5041" s="3">
        <f t="shared" si="410"/>
        <v>550.94413289999989</v>
      </c>
      <c r="H5041" s="3">
        <f t="shared" si="410"/>
        <v>554.89958737000006</v>
      </c>
      <c r="I5041" s="3">
        <f t="shared" si="410"/>
        <v>556.2149983700001</v>
      </c>
    </row>
    <row r="5042" spans="3:9">
      <c r="C5042" s="2">
        <f t="shared" si="407"/>
        <v>40023</v>
      </c>
      <c r="D5042">
        <f t="shared" si="408"/>
        <v>16</v>
      </c>
      <c r="E5042">
        <v>87</v>
      </c>
      <c r="F5042" s="3">
        <v>614.625</v>
      </c>
      <c r="G5042" s="3">
        <f t="shared" si="410"/>
        <v>550.94413289999989</v>
      </c>
      <c r="H5042" s="3">
        <f t="shared" si="410"/>
        <v>554.89958737000006</v>
      </c>
      <c r="I5042" s="3">
        <f t="shared" si="410"/>
        <v>556.2149983700001</v>
      </c>
    </row>
    <row r="5043" spans="3:9">
      <c r="C5043" s="2">
        <f t="shared" si="407"/>
        <v>40023</v>
      </c>
      <c r="D5043">
        <f t="shared" si="408"/>
        <v>17</v>
      </c>
      <c r="E5043">
        <v>86</v>
      </c>
      <c r="F5043" s="3">
        <v>611.43200000000002</v>
      </c>
      <c r="G5043" s="3">
        <f t="shared" si="410"/>
        <v>537.63642389999973</v>
      </c>
      <c r="H5043" s="3">
        <f t="shared" si="410"/>
        <v>540.24233368</v>
      </c>
      <c r="I5043" s="3">
        <f t="shared" si="410"/>
        <v>542.6750726299997</v>
      </c>
    </row>
    <row r="5044" spans="3:9">
      <c r="C5044" s="2">
        <f t="shared" si="407"/>
        <v>40023</v>
      </c>
      <c r="D5044">
        <f t="shared" si="408"/>
        <v>18</v>
      </c>
      <c r="E5044">
        <v>85</v>
      </c>
      <c r="F5044" s="3">
        <v>586.75300000000004</v>
      </c>
      <c r="G5044" s="3">
        <f t="shared" si="410"/>
        <v>524.7125083200001</v>
      </c>
      <c r="H5044" s="3">
        <f t="shared" si="410"/>
        <v>526.12500483000008</v>
      </c>
      <c r="I5044" s="3">
        <f t="shared" si="410"/>
        <v>529.3600149899994</v>
      </c>
    </row>
    <row r="5045" spans="3:9">
      <c r="C5045" s="2">
        <f t="shared" si="407"/>
        <v>40023</v>
      </c>
      <c r="D5045">
        <f t="shared" si="408"/>
        <v>19</v>
      </c>
      <c r="E5045">
        <v>84</v>
      </c>
      <c r="F5045" s="3">
        <v>569.70899999999995</v>
      </c>
      <c r="G5045" s="3">
        <f t="shared" si="410"/>
        <v>512.17238615999986</v>
      </c>
      <c r="H5045" s="3">
        <f t="shared" si="410"/>
        <v>512.54079958</v>
      </c>
      <c r="I5045" s="3">
        <f t="shared" si="410"/>
        <v>516.29809865000061</v>
      </c>
    </row>
    <row r="5046" spans="3:9">
      <c r="C5046" s="2">
        <f t="shared" si="407"/>
        <v>40023</v>
      </c>
      <c r="D5046">
        <f t="shared" si="408"/>
        <v>20</v>
      </c>
      <c r="E5046">
        <v>83</v>
      </c>
      <c r="F5046" s="3">
        <v>563.59699999999998</v>
      </c>
      <c r="G5046" s="3">
        <f t="shared" si="410"/>
        <v>500.01605741999992</v>
      </c>
      <c r="H5046" s="3">
        <f t="shared" si="410"/>
        <v>499.48291668999991</v>
      </c>
      <c r="I5046" s="3">
        <f t="shared" si="410"/>
        <v>503.51605336999916</v>
      </c>
    </row>
    <row r="5047" spans="3:9">
      <c r="C5047" s="2">
        <f t="shared" si="407"/>
        <v>40023</v>
      </c>
      <c r="D5047">
        <f t="shared" si="408"/>
        <v>21</v>
      </c>
      <c r="E5047">
        <v>82</v>
      </c>
      <c r="F5047" s="3">
        <v>547.88099999999997</v>
      </c>
      <c r="G5047" s="3">
        <f t="shared" si="410"/>
        <v>488.24352210000006</v>
      </c>
      <c r="H5047" s="3">
        <f t="shared" si="410"/>
        <v>486.94455492000009</v>
      </c>
      <c r="I5047" s="3">
        <f t="shared" si="410"/>
        <v>491.03906547000048</v>
      </c>
    </row>
    <row r="5048" spans="3:9">
      <c r="C5048" s="2">
        <f t="shared" si="407"/>
        <v>40023</v>
      </c>
      <c r="D5048">
        <f t="shared" si="408"/>
        <v>22</v>
      </c>
      <c r="E5048">
        <v>82</v>
      </c>
      <c r="F5048" s="3">
        <v>513.47199999999998</v>
      </c>
      <c r="G5048" s="3">
        <f t="shared" si="410"/>
        <v>488.24352210000006</v>
      </c>
      <c r="H5048" s="3">
        <f t="shared" si="410"/>
        <v>486.94455492000009</v>
      </c>
      <c r="I5048" s="3">
        <f t="shared" si="410"/>
        <v>491.03906547000048</v>
      </c>
    </row>
    <row r="5049" spans="3:9">
      <c r="C5049" s="2">
        <f t="shared" si="407"/>
        <v>40023</v>
      </c>
      <c r="D5049">
        <f t="shared" si="408"/>
        <v>23</v>
      </c>
      <c r="E5049">
        <v>82</v>
      </c>
      <c r="F5049" s="3">
        <v>459.40499999999997</v>
      </c>
      <c r="G5049" s="3">
        <f t="shared" si="410"/>
        <v>488.24352210000006</v>
      </c>
      <c r="H5049" s="3">
        <f t="shared" si="410"/>
        <v>486.94455492000009</v>
      </c>
      <c r="I5049" s="3">
        <f t="shared" si="410"/>
        <v>491.03906547000048</v>
      </c>
    </row>
    <row r="5050" spans="3:9">
      <c r="C5050" s="2">
        <f t="shared" si="407"/>
        <v>40023</v>
      </c>
      <c r="D5050">
        <f t="shared" si="408"/>
        <v>24</v>
      </c>
      <c r="E5050">
        <v>82</v>
      </c>
      <c r="F5050" s="3">
        <v>415.51799999999997</v>
      </c>
      <c r="G5050" s="3">
        <f t="shared" si="410"/>
        <v>488.24352210000006</v>
      </c>
      <c r="H5050" s="3">
        <f t="shared" si="410"/>
        <v>486.94455492000009</v>
      </c>
      <c r="I5050" s="3">
        <f t="shared" si="410"/>
        <v>491.03906547000048</v>
      </c>
    </row>
    <row r="5051" spans="3:9">
      <c r="C5051" s="2">
        <f t="shared" si="407"/>
        <v>40024</v>
      </c>
      <c r="D5051">
        <f t="shared" si="408"/>
        <v>1</v>
      </c>
      <c r="E5051">
        <v>82</v>
      </c>
      <c r="F5051" s="3">
        <v>397.64600000000002</v>
      </c>
      <c r="G5051" s="3">
        <f t="shared" si="410"/>
        <v>488.24352210000006</v>
      </c>
      <c r="H5051" s="3">
        <f t="shared" si="410"/>
        <v>486.94455492000009</v>
      </c>
      <c r="I5051" s="3">
        <f t="shared" si="410"/>
        <v>491.03906547000048</v>
      </c>
    </row>
    <row r="5052" spans="3:9">
      <c r="C5052" s="2">
        <f t="shared" si="407"/>
        <v>40024</v>
      </c>
      <c r="D5052">
        <f t="shared" si="408"/>
        <v>2</v>
      </c>
      <c r="E5052">
        <v>82</v>
      </c>
      <c r="F5052" s="3">
        <v>390.17399999999998</v>
      </c>
      <c r="G5052" s="3">
        <f t="shared" ref="G5052:I5071" si="411">(G$3*$E5052^4)+(G$4*$E5052^3)+(G$5*$E5052^2)+(G$6*$E5052)+G$7</f>
        <v>488.24352210000006</v>
      </c>
      <c r="H5052" s="3">
        <f t="shared" si="411"/>
        <v>486.94455492000009</v>
      </c>
      <c r="I5052" s="3">
        <f t="shared" si="411"/>
        <v>491.03906547000048</v>
      </c>
    </row>
    <row r="5053" spans="3:9">
      <c r="C5053" s="2">
        <f t="shared" si="407"/>
        <v>40024</v>
      </c>
      <c r="D5053">
        <f t="shared" si="408"/>
        <v>3</v>
      </c>
      <c r="E5053">
        <v>81</v>
      </c>
      <c r="F5053" s="3">
        <v>385.68599999999998</v>
      </c>
      <c r="G5053" s="3">
        <f t="shared" si="411"/>
        <v>476.85478019999982</v>
      </c>
      <c r="H5053" s="3">
        <f t="shared" si="411"/>
        <v>474.91891303000011</v>
      </c>
      <c r="I5053" s="3">
        <f t="shared" si="411"/>
        <v>478.89077783000045</v>
      </c>
    </row>
    <row r="5054" spans="3:9">
      <c r="C5054" s="2">
        <f t="shared" si="407"/>
        <v>40024</v>
      </c>
      <c r="D5054">
        <f t="shared" si="408"/>
        <v>4</v>
      </c>
      <c r="E5054">
        <v>80</v>
      </c>
      <c r="F5054" s="3">
        <v>391.05500000000001</v>
      </c>
      <c r="G5054" s="3">
        <f t="shared" si="411"/>
        <v>465.84983171999988</v>
      </c>
      <c r="H5054" s="3">
        <f t="shared" si="411"/>
        <v>463.39918978000003</v>
      </c>
      <c r="I5054" s="3">
        <f t="shared" si="411"/>
        <v>467.09328989000102</v>
      </c>
    </row>
    <row r="5055" spans="3:9">
      <c r="C5055" s="2">
        <f t="shared" si="407"/>
        <v>40024</v>
      </c>
      <c r="D5055">
        <f t="shared" si="408"/>
        <v>5</v>
      </c>
      <c r="E5055">
        <v>80</v>
      </c>
      <c r="F5055" s="3">
        <v>402.33699999999999</v>
      </c>
      <c r="G5055" s="3">
        <f t="shared" si="411"/>
        <v>465.84983171999988</v>
      </c>
      <c r="H5055" s="3">
        <f t="shared" si="411"/>
        <v>463.39918978000003</v>
      </c>
      <c r="I5055" s="3">
        <f t="shared" si="411"/>
        <v>467.09328989000102</v>
      </c>
    </row>
    <row r="5056" spans="3:9">
      <c r="C5056" s="2">
        <f t="shared" si="407"/>
        <v>40024</v>
      </c>
      <c r="D5056">
        <f t="shared" si="408"/>
        <v>6</v>
      </c>
      <c r="E5056">
        <v>80</v>
      </c>
      <c r="F5056" s="3">
        <v>425.87799999999999</v>
      </c>
      <c r="G5056" s="3">
        <f t="shared" si="411"/>
        <v>465.84983171999988</v>
      </c>
      <c r="H5056" s="3">
        <f t="shared" si="411"/>
        <v>463.39918978000003</v>
      </c>
      <c r="I5056" s="3">
        <f t="shared" si="411"/>
        <v>467.09328989000102</v>
      </c>
    </row>
    <row r="5057" spans="3:9">
      <c r="C5057" s="2">
        <f t="shared" si="407"/>
        <v>40024</v>
      </c>
      <c r="D5057">
        <f t="shared" si="408"/>
        <v>7</v>
      </c>
      <c r="E5057">
        <v>81</v>
      </c>
      <c r="F5057" s="3">
        <v>437.19</v>
      </c>
      <c r="G5057" s="3">
        <f t="shared" si="411"/>
        <v>476.85478019999982</v>
      </c>
      <c r="H5057" s="3">
        <f t="shared" si="411"/>
        <v>474.91891303000011</v>
      </c>
      <c r="I5057" s="3">
        <f t="shared" si="411"/>
        <v>478.89077783000045</v>
      </c>
    </row>
    <row r="5058" spans="3:9">
      <c r="C5058" s="2">
        <f t="shared" si="407"/>
        <v>40024</v>
      </c>
      <c r="D5058">
        <f t="shared" si="408"/>
        <v>8</v>
      </c>
      <c r="E5058">
        <v>83</v>
      </c>
      <c r="F5058" s="3">
        <v>472.61099999999999</v>
      </c>
      <c r="G5058" s="3">
        <f t="shared" si="411"/>
        <v>500.01605741999992</v>
      </c>
      <c r="H5058" s="3">
        <f t="shared" si="411"/>
        <v>499.48291668999991</v>
      </c>
      <c r="I5058" s="3">
        <f t="shared" si="411"/>
        <v>503.51605336999916</v>
      </c>
    </row>
    <row r="5059" spans="3:9">
      <c r="C5059" s="2">
        <f t="shared" si="407"/>
        <v>40024</v>
      </c>
      <c r="D5059">
        <f t="shared" si="408"/>
        <v>9</v>
      </c>
      <c r="E5059">
        <v>87</v>
      </c>
      <c r="F5059" s="3">
        <v>538.29100000000005</v>
      </c>
      <c r="G5059" s="3">
        <f t="shared" si="411"/>
        <v>550.94413289999989</v>
      </c>
      <c r="H5059" s="3">
        <f t="shared" si="411"/>
        <v>554.89958737000006</v>
      </c>
      <c r="I5059" s="3">
        <f t="shared" si="411"/>
        <v>556.2149983700001</v>
      </c>
    </row>
    <row r="5060" spans="3:9">
      <c r="C5060" s="2">
        <f t="shared" si="407"/>
        <v>40024</v>
      </c>
      <c r="D5060">
        <f t="shared" si="408"/>
        <v>10</v>
      </c>
      <c r="E5060">
        <v>87</v>
      </c>
      <c r="F5060" s="3">
        <v>596.88800000000003</v>
      </c>
      <c r="G5060" s="3">
        <f t="shared" si="411"/>
        <v>550.94413289999989</v>
      </c>
      <c r="H5060" s="3">
        <f t="shared" si="411"/>
        <v>554.89958737000006</v>
      </c>
      <c r="I5060" s="3">
        <f t="shared" si="411"/>
        <v>556.2149983700001</v>
      </c>
    </row>
    <row r="5061" spans="3:9">
      <c r="C5061" s="2">
        <f t="shared" si="407"/>
        <v>40024</v>
      </c>
      <c r="D5061">
        <f t="shared" si="408"/>
        <v>11</v>
      </c>
      <c r="E5061">
        <v>88</v>
      </c>
      <c r="F5061" s="3">
        <v>623.33699999999999</v>
      </c>
      <c r="G5061" s="3">
        <f t="shared" si="411"/>
        <v>564.63563531999989</v>
      </c>
      <c r="H5061" s="3">
        <f t="shared" si="411"/>
        <v>570.10356714</v>
      </c>
      <c r="I5061" s="3">
        <f t="shared" si="411"/>
        <v>569.94997557000079</v>
      </c>
    </row>
    <row r="5062" spans="3:9">
      <c r="C5062" s="2">
        <f t="shared" si="407"/>
        <v>40024</v>
      </c>
      <c r="D5062">
        <f t="shared" si="408"/>
        <v>12</v>
      </c>
      <c r="E5062">
        <v>89</v>
      </c>
      <c r="F5062" s="3">
        <v>638.01599999999996</v>
      </c>
      <c r="G5062" s="3">
        <f t="shared" si="411"/>
        <v>578.71093115999975</v>
      </c>
      <c r="H5062" s="3">
        <f t="shared" si="411"/>
        <v>585.86107422999999</v>
      </c>
      <c r="I5062" s="3">
        <f t="shared" si="411"/>
        <v>583.84864414999993</v>
      </c>
    </row>
    <row r="5063" spans="3:9">
      <c r="C5063" s="2">
        <f t="shared" si="407"/>
        <v>40024</v>
      </c>
      <c r="D5063">
        <f t="shared" si="408"/>
        <v>13</v>
      </c>
      <c r="E5063">
        <v>89</v>
      </c>
      <c r="F5063" s="3">
        <v>642.91700000000003</v>
      </c>
      <c r="G5063" s="3">
        <f t="shared" si="411"/>
        <v>578.71093115999975</v>
      </c>
      <c r="H5063" s="3">
        <f t="shared" si="411"/>
        <v>585.86107422999999</v>
      </c>
      <c r="I5063" s="3">
        <f t="shared" si="411"/>
        <v>583.84864414999993</v>
      </c>
    </row>
    <row r="5064" spans="3:9">
      <c r="C5064" s="2">
        <f t="shared" si="407"/>
        <v>40024</v>
      </c>
      <c r="D5064">
        <f t="shared" si="408"/>
        <v>14</v>
      </c>
      <c r="E5064">
        <v>89</v>
      </c>
      <c r="F5064" s="3">
        <v>653.73</v>
      </c>
      <c r="G5064" s="3">
        <f t="shared" si="411"/>
        <v>578.71093115999975</v>
      </c>
      <c r="H5064" s="3">
        <f t="shared" si="411"/>
        <v>585.86107422999999</v>
      </c>
      <c r="I5064" s="3">
        <f t="shared" si="411"/>
        <v>583.84864414999993</v>
      </c>
    </row>
    <row r="5065" spans="3:9">
      <c r="C5065" s="2">
        <f t="shared" si="407"/>
        <v>40024</v>
      </c>
      <c r="D5065">
        <f t="shared" si="408"/>
        <v>15</v>
      </c>
      <c r="E5065">
        <v>87</v>
      </c>
      <c r="F5065" s="3">
        <v>648.33199999999999</v>
      </c>
      <c r="G5065" s="3">
        <f t="shared" si="411"/>
        <v>550.94413289999989</v>
      </c>
      <c r="H5065" s="3">
        <f t="shared" si="411"/>
        <v>554.89958737000006</v>
      </c>
      <c r="I5065" s="3">
        <f t="shared" si="411"/>
        <v>556.2149983700001</v>
      </c>
    </row>
    <row r="5066" spans="3:9">
      <c r="C5066" s="2">
        <f t="shared" si="407"/>
        <v>40024</v>
      </c>
      <c r="D5066">
        <f t="shared" si="408"/>
        <v>16</v>
      </c>
      <c r="E5066">
        <v>88</v>
      </c>
      <c r="F5066" s="3">
        <v>646.04300000000001</v>
      </c>
      <c r="G5066" s="3">
        <f t="shared" si="411"/>
        <v>564.63563531999989</v>
      </c>
      <c r="H5066" s="3">
        <f t="shared" si="411"/>
        <v>570.10356714</v>
      </c>
      <c r="I5066" s="3">
        <f t="shared" si="411"/>
        <v>569.94997557000079</v>
      </c>
    </row>
    <row r="5067" spans="3:9">
      <c r="C5067" s="2">
        <f t="shared" si="407"/>
        <v>40024</v>
      </c>
      <c r="D5067">
        <f t="shared" si="408"/>
        <v>17</v>
      </c>
      <c r="E5067">
        <v>88</v>
      </c>
      <c r="F5067" s="3">
        <v>636.4</v>
      </c>
      <c r="G5067" s="3">
        <f t="shared" si="411"/>
        <v>564.63563531999989</v>
      </c>
      <c r="H5067" s="3">
        <f t="shared" si="411"/>
        <v>570.10356714</v>
      </c>
      <c r="I5067" s="3">
        <f t="shared" si="411"/>
        <v>569.94997557000079</v>
      </c>
    </row>
    <row r="5068" spans="3:9">
      <c r="C5068" s="2">
        <f t="shared" si="407"/>
        <v>40024</v>
      </c>
      <c r="D5068">
        <f t="shared" si="408"/>
        <v>18</v>
      </c>
      <c r="E5068">
        <v>86</v>
      </c>
      <c r="F5068" s="3">
        <v>605.10299999999995</v>
      </c>
      <c r="G5068" s="3">
        <f t="shared" si="411"/>
        <v>537.63642389999973</v>
      </c>
      <c r="H5068" s="3">
        <f t="shared" si="411"/>
        <v>540.24233368</v>
      </c>
      <c r="I5068" s="3">
        <f t="shared" si="411"/>
        <v>542.6750726299997</v>
      </c>
    </row>
    <row r="5069" spans="3:9">
      <c r="C5069" s="2">
        <f t="shared" ref="C5069:C5132" si="412">IF(D5069=1,C5068+1,C5068)</f>
        <v>40024</v>
      </c>
      <c r="D5069">
        <f t="shared" ref="D5069:D5132" si="413">IF(D5068=24,1,D5068+1)</f>
        <v>19</v>
      </c>
      <c r="E5069">
        <v>85</v>
      </c>
      <c r="F5069" s="3">
        <v>590.69899999999996</v>
      </c>
      <c r="G5069" s="3">
        <f t="shared" si="411"/>
        <v>524.7125083200001</v>
      </c>
      <c r="H5069" s="3">
        <f t="shared" si="411"/>
        <v>526.12500483000008</v>
      </c>
      <c r="I5069" s="3">
        <f t="shared" si="411"/>
        <v>529.3600149899994</v>
      </c>
    </row>
    <row r="5070" spans="3:9">
      <c r="C5070" s="2">
        <f t="shared" si="412"/>
        <v>40024</v>
      </c>
      <c r="D5070">
        <f t="shared" si="413"/>
        <v>20</v>
      </c>
      <c r="E5070">
        <v>82</v>
      </c>
      <c r="F5070" s="3">
        <v>585.66700000000003</v>
      </c>
      <c r="G5070" s="3">
        <f t="shared" si="411"/>
        <v>488.24352210000006</v>
      </c>
      <c r="H5070" s="3">
        <f t="shared" si="411"/>
        <v>486.94455492000009</v>
      </c>
      <c r="I5070" s="3">
        <f t="shared" si="411"/>
        <v>491.03906547000048</v>
      </c>
    </row>
    <row r="5071" spans="3:9">
      <c r="C5071" s="2">
        <f t="shared" si="412"/>
        <v>40024</v>
      </c>
      <c r="D5071">
        <f t="shared" si="413"/>
        <v>21</v>
      </c>
      <c r="E5071">
        <v>82</v>
      </c>
      <c r="F5071" s="3">
        <v>561.93200000000002</v>
      </c>
      <c r="G5071" s="3">
        <f t="shared" si="411"/>
        <v>488.24352210000006</v>
      </c>
      <c r="H5071" s="3">
        <f t="shared" si="411"/>
        <v>486.94455492000009</v>
      </c>
      <c r="I5071" s="3">
        <f t="shared" si="411"/>
        <v>491.03906547000048</v>
      </c>
    </row>
    <row r="5072" spans="3:9">
      <c r="C5072" s="2">
        <f t="shared" si="412"/>
        <v>40024</v>
      </c>
      <c r="D5072">
        <f t="shared" si="413"/>
        <v>22</v>
      </c>
      <c r="E5072">
        <v>82</v>
      </c>
      <c r="F5072" s="3">
        <v>531.92999999999995</v>
      </c>
      <c r="G5072" s="3">
        <f t="shared" ref="G5072:I5091" si="414">(G$3*$E5072^4)+(G$4*$E5072^3)+(G$5*$E5072^2)+(G$6*$E5072)+G$7</f>
        <v>488.24352210000006</v>
      </c>
      <c r="H5072" s="3">
        <f t="shared" si="414"/>
        <v>486.94455492000009</v>
      </c>
      <c r="I5072" s="3">
        <f t="shared" si="414"/>
        <v>491.03906547000048</v>
      </c>
    </row>
    <row r="5073" spans="3:9">
      <c r="C5073" s="2">
        <f t="shared" si="412"/>
        <v>40024</v>
      </c>
      <c r="D5073">
        <f t="shared" si="413"/>
        <v>23</v>
      </c>
      <c r="E5073">
        <v>82</v>
      </c>
      <c r="F5073" s="3">
        <v>485.31099999999998</v>
      </c>
      <c r="G5073" s="3">
        <f t="shared" si="414"/>
        <v>488.24352210000006</v>
      </c>
      <c r="H5073" s="3">
        <f t="shared" si="414"/>
        <v>486.94455492000009</v>
      </c>
      <c r="I5073" s="3">
        <f t="shared" si="414"/>
        <v>491.03906547000048</v>
      </c>
    </row>
    <row r="5074" spans="3:9">
      <c r="C5074" s="2">
        <f t="shared" si="412"/>
        <v>40024</v>
      </c>
      <c r="D5074">
        <f t="shared" si="413"/>
        <v>24</v>
      </c>
      <c r="E5074">
        <v>82</v>
      </c>
      <c r="F5074" s="3">
        <v>430.029</v>
      </c>
      <c r="G5074" s="3">
        <f t="shared" si="414"/>
        <v>488.24352210000006</v>
      </c>
      <c r="H5074" s="3">
        <f t="shared" si="414"/>
        <v>486.94455492000009</v>
      </c>
      <c r="I5074" s="3">
        <f t="shared" si="414"/>
        <v>491.03906547000048</v>
      </c>
    </row>
    <row r="5075" spans="3:9">
      <c r="C5075" s="2">
        <f t="shared" si="412"/>
        <v>40025</v>
      </c>
      <c r="D5075">
        <f t="shared" si="413"/>
        <v>1</v>
      </c>
      <c r="E5075">
        <v>82</v>
      </c>
      <c r="F5075" s="3">
        <v>412.94900000000001</v>
      </c>
      <c r="G5075" s="3">
        <f t="shared" si="414"/>
        <v>488.24352210000006</v>
      </c>
      <c r="H5075" s="3">
        <f t="shared" si="414"/>
        <v>486.94455492000009</v>
      </c>
      <c r="I5075" s="3">
        <f t="shared" si="414"/>
        <v>491.03906547000048</v>
      </c>
    </row>
    <row r="5076" spans="3:9">
      <c r="C5076" s="2">
        <f t="shared" si="412"/>
        <v>40025</v>
      </c>
      <c r="D5076">
        <f t="shared" si="413"/>
        <v>2</v>
      </c>
      <c r="E5076">
        <v>82</v>
      </c>
      <c r="F5076" s="3">
        <v>409.96499999999997</v>
      </c>
      <c r="G5076" s="3">
        <f t="shared" si="414"/>
        <v>488.24352210000006</v>
      </c>
      <c r="H5076" s="3">
        <f t="shared" si="414"/>
        <v>486.94455492000009</v>
      </c>
      <c r="I5076" s="3">
        <f t="shared" si="414"/>
        <v>491.03906547000048</v>
      </c>
    </row>
    <row r="5077" spans="3:9">
      <c r="C5077" s="2">
        <f t="shared" si="412"/>
        <v>40025</v>
      </c>
      <c r="D5077">
        <f t="shared" si="413"/>
        <v>3</v>
      </c>
      <c r="E5077">
        <v>82</v>
      </c>
      <c r="F5077" s="3">
        <v>401.02300000000002</v>
      </c>
      <c r="G5077" s="3">
        <f t="shared" si="414"/>
        <v>488.24352210000006</v>
      </c>
      <c r="H5077" s="3">
        <f t="shared" si="414"/>
        <v>486.94455492000009</v>
      </c>
      <c r="I5077" s="3">
        <f t="shared" si="414"/>
        <v>491.03906547000048</v>
      </c>
    </row>
    <row r="5078" spans="3:9">
      <c r="C5078" s="2">
        <f t="shared" si="412"/>
        <v>40025</v>
      </c>
      <c r="D5078">
        <f t="shared" si="413"/>
        <v>4</v>
      </c>
      <c r="E5078">
        <v>82</v>
      </c>
      <c r="F5078" s="3">
        <v>405.04599999999999</v>
      </c>
      <c r="G5078" s="3">
        <f t="shared" si="414"/>
        <v>488.24352210000006</v>
      </c>
      <c r="H5078" s="3">
        <f t="shared" si="414"/>
        <v>486.94455492000009</v>
      </c>
      <c r="I5078" s="3">
        <f t="shared" si="414"/>
        <v>491.03906547000048</v>
      </c>
    </row>
    <row r="5079" spans="3:9">
      <c r="C5079" s="2">
        <f t="shared" si="412"/>
        <v>40025</v>
      </c>
      <c r="D5079">
        <f t="shared" si="413"/>
        <v>5</v>
      </c>
      <c r="E5079">
        <v>82</v>
      </c>
      <c r="F5079" s="3">
        <v>411.90899999999999</v>
      </c>
      <c r="G5079" s="3">
        <f t="shared" si="414"/>
        <v>488.24352210000006</v>
      </c>
      <c r="H5079" s="3">
        <f t="shared" si="414"/>
        <v>486.94455492000009</v>
      </c>
      <c r="I5079" s="3">
        <f t="shared" si="414"/>
        <v>491.03906547000048</v>
      </c>
    </row>
    <row r="5080" spans="3:9">
      <c r="C5080" s="2">
        <f t="shared" si="412"/>
        <v>40025</v>
      </c>
      <c r="D5080">
        <f t="shared" si="413"/>
        <v>6</v>
      </c>
      <c r="E5080">
        <v>77</v>
      </c>
      <c r="F5080" s="3">
        <v>432.99700000000001</v>
      </c>
      <c r="G5080" s="3">
        <f t="shared" si="414"/>
        <v>435.13774680000006</v>
      </c>
      <c r="H5080" s="3">
        <f t="shared" si="414"/>
        <v>431.80751946999999</v>
      </c>
      <c r="I5080" s="3">
        <f t="shared" si="414"/>
        <v>434.00346707000068</v>
      </c>
    </row>
    <row r="5081" spans="3:9">
      <c r="C5081" s="2">
        <f t="shared" si="412"/>
        <v>40025</v>
      </c>
      <c r="D5081">
        <f t="shared" si="413"/>
        <v>7</v>
      </c>
      <c r="E5081">
        <v>78</v>
      </c>
      <c r="F5081" s="3">
        <v>445.70699999999999</v>
      </c>
      <c r="G5081" s="3">
        <f t="shared" si="414"/>
        <v>444.99131502</v>
      </c>
      <c r="H5081" s="3">
        <f t="shared" si="414"/>
        <v>441.85029423999998</v>
      </c>
      <c r="I5081" s="3">
        <f t="shared" si="414"/>
        <v>444.63139367000173</v>
      </c>
    </row>
    <row r="5082" spans="3:9">
      <c r="C5082" s="2">
        <f t="shared" si="412"/>
        <v>40025</v>
      </c>
      <c r="D5082">
        <f t="shared" si="413"/>
        <v>8</v>
      </c>
      <c r="E5082">
        <v>80</v>
      </c>
      <c r="F5082" s="3">
        <v>463.54599999999999</v>
      </c>
      <c r="G5082" s="3">
        <f t="shared" si="414"/>
        <v>465.84983171999988</v>
      </c>
      <c r="H5082" s="3">
        <f t="shared" si="414"/>
        <v>463.39918978000003</v>
      </c>
      <c r="I5082" s="3">
        <f t="shared" si="414"/>
        <v>467.09328989000102</v>
      </c>
    </row>
    <row r="5083" spans="3:9">
      <c r="C5083" s="2">
        <f t="shared" si="412"/>
        <v>40025</v>
      </c>
      <c r="D5083">
        <f t="shared" si="413"/>
        <v>9</v>
      </c>
      <c r="E5083">
        <v>83</v>
      </c>
      <c r="F5083" s="3">
        <v>502.45100000000002</v>
      </c>
      <c r="G5083" s="3">
        <f t="shared" si="414"/>
        <v>500.01605741999992</v>
      </c>
      <c r="H5083" s="3">
        <f t="shared" si="414"/>
        <v>499.48291668999991</v>
      </c>
      <c r="I5083" s="3">
        <f t="shared" si="414"/>
        <v>503.51605336999916</v>
      </c>
    </row>
    <row r="5084" spans="3:9">
      <c r="C5084" s="2">
        <f t="shared" si="412"/>
        <v>40025</v>
      </c>
      <c r="D5084">
        <f t="shared" si="413"/>
        <v>10</v>
      </c>
      <c r="E5084">
        <v>78</v>
      </c>
      <c r="F5084" s="3">
        <v>547.74199999999996</v>
      </c>
      <c r="G5084" s="3">
        <f t="shared" si="414"/>
        <v>444.99131502</v>
      </c>
      <c r="H5084" s="3">
        <f t="shared" si="414"/>
        <v>441.85029423999998</v>
      </c>
      <c r="I5084" s="3">
        <f t="shared" si="414"/>
        <v>444.63139367000173</v>
      </c>
    </row>
    <row r="5085" spans="3:9">
      <c r="C5085" s="2">
        <f t="shared" si="412"/>
        <v>40025</v>
      </c>
      <c r="D5085">
        <f t="shared" si="413"/>
        <v>11</v>
      </c>
      <c r="E5085">
        <v>82</v>
      </c>
      <c r="F5085" s="3">
        <v>575.053</v>
      </c>
      <c r="G5085" s="3">
        <f t="shared" si="414"/>
        <v>488.24352210000006</v>
      </c>
      <c r="H5085" s="3">
        <f t="shared" si="414"/>
        <v>486.94455492000009</v>
      </c>
      <c r="I5085" s="3">
        <f t="shared" si="414"/>
        <v>491.03906547000048</v>
      </c>
    </row>
    <row r="5086" spans="3:9">
      <c r="C5086" s="2">
        <f t="shared" si="412"/>
        <v>40025</v>
      </c>
      <c r="D5086">
        <f t="shared" si="413"/>
        <v>12</v>
      </c>
      <c r="E5086">
        <v>87</v>
      </c>
      <c r="F5086" s="3">
        <v>602.44500000000005</v>
      </c>
      <c r="G5086" s="3">
        <f t="shared" si="414"/>
        <v>550.94413289999989</v>
      </c>
      <c r="H5086" s="3">
        <f t="shared" si="414"/>
        <v>554.89958737000006</v>
      </c>
      <c r="I5086" s="3">
        <f t="shared" si="414"/>
        <v>556.2149983700001</v>
      </c>
    </row>
    <row r="5087" spans="3:9">
      <c r="C5087" s="2">
        <f t="shared" si="412"/>
        <v>40025</v>
      </c>
      <c r="D5087">
        <f t="shared" si="413"/>
        <v>13</v>
      </c>
      <c r="E5087">
        <v>86</v>
      </c>
      <c r="F5087" s="3">
        <v>601.82000000000005</v>
      </c>
      <c r="G5087" s="3">
        <f t="shared" si="414"/>
        <v>537.63642389999973</v>
      </c>
      <c r="H5087" s="3">
        <f t="shared" si="414"/>
        <v>540.24233368</v>
      </c>
      <c r="I5087" s="3">
        <f t="shared" si="414"/>
        <v>542.6750726299997</v>
      </c>
    </row>
    <row r="5088" spans="3:9">
      <c r="C5088" s="2">
        <f t="shared" si="412"/>
        <v>40025</v>
      </c>
      <c r="D5088">
        <f t="shared" si="413"/>
        <v>14</v>
      </c>
      <c r="E5088">
        <v>85</v>
      </c>
      <c r="F5088" s="3">
        <v>595.74300000000005</v>
      </c>
      <c r="G5088" s="3">
        <f t="shared" si="414"/>
        <v>524.7125083200001</v>
      </c>
      <c r="H5088" s="3">
        <f t="shared" si="414"/>
        <v>526.12500483000008</v>
      </c>
      <c r="I5088" s="3">
        <f t="shared" si="414"/>
        <v>529.3600149899994</v>
      </c>
    </row>
    <row r="5089" spans="3:9">
      <c r="C5089" s="2">
        <f t="shared" si="412"/>
        <v>40025</v>
      </c>
      <c r="D5089">
        <f t="shared" si="413"/>
        <v>15</v>
      </c>
      <c r="E5089">
        <v>77</v>
      </c>
      <c r="F5089" s="3">
        <v>587.47299999999996</v>
      </c>
      <c r="G5089" s="3">
        <f t="shared" si="414"/>
        <v>435.13774680000006</v>
      </c>
      <c r="H5089" s="3">
        <f t="shared" si="414"/>
        <v>431.80751946999999</v>
      </c>
      <c r="I5089" s="3">
        <f t="shared" si="414"/>
        <v>434.00346707000068</v>
      </c>
    </row>
    <row r="5090" spans="3:9">
      <c r="C5090" s="2">
        <f t="shared" si="412"/>
        <v>40025</v>
      </c>
      <c r="D5090">
        <f t="shared" si="413"/>
        <v>16</v>
      </c>
      <c r="E5090">
        <v>78</v>
      </c>
      <c r="F5090" s="3">
        <v>561.15499999999997</v>
      </c>
      <c r="G5090" s="3">
        <f t="shared" si="414"/>
        <v>444.99131502</v>
      </c>
      <c r="H5090" s="3">
        <f t="shared" si="414"/>
        <v>441.85029423999998</v>
      </c>
      <c r="I5090" s="3">
        <f t="shared" si="414"/>
        <v>444.63139367000173</v>
      </c>
    </row>
    <row r="5091" spans="3:9">
      <c r="C5091" s="2">
        <f t="shared" si="412"/>
        <v>40025</v>
      </c>
      <c r="D5091">
        <f t="shared" si="413"/>
        <v>17</v>
      </c>
      <c r="E5091">
        <v>77</v>
      </c>
      <c r="F5091" s="3">
        <v>553.48099999999999</v>
      </c>
      <c r="G5091" s="3">
        <f t="shared" si="414"/>
        <v>435.13774680000006</v>
      </c>
      <c r="H5091" s="3">
        <f t="shared" si="414"/>
        <v>431.80751946999999</v>
      </c>
      <c r="I5091" s="3">
        <f t="shared" si="414"/>
        <v>434.00346707000068</v>
      </c>
    </row>
    <row r="5092" spans="3:9">
      <c r="C5092" s="2">
        <f t="shared" si="412"/>
        <v>40025</v>
      </c>
      <c r="D5092">
        <f t="shared" si="413"/>
        <v>18</v>
      </c>
      <c r="E5092">
        <v>78</v>
      </c>
      <c r="F5092" s="3">
        <v>532.08699999999999</v>
      </c>
      <c r="G5092" s="3">
        <f t="shared" ref="G5092:I5111" si="415">(G$3*$E5092^4)+(G$4*$E5092^3)+(G$5*$E5092^2)+(G$6*$E5092)+G$7</f>
        <v>444.99131502</v>
      </c>
      <c r="H5092" s="3">
        <f t="shared" si="415"/>
        <v>441.85029423999998</v>
      </c>
      <c r="I5092" s="3">
        <f t="shared" si="415"/>
        <v>444.63139367000173</v>
      </c>
    </row>
    <row r="5093" spans="3:9">
      <c r="C5093" s="2">
        <f t="shared" si="412"/>
        <v>40025</v>
      </c>
      <c r="D5093">
        <f t="shared" si="413"/>
        <v>19</v>
      </c>
      <c r="E5093">
        <v>78</v>
      </c>
      <c r="F5093" s="3">
        <v>512.44299999999998</v>
      </c>
      <c r="G5093" s="3">
        <f t="shared" si="415"/>
        <v>444.99131502</v>
      </c>
      <c r="H5093" s="3">
        <f t="shared" si="415"/>
        <v>441.85029423999998</v>
      </c>
      <c r="I5093" s="3">
        <f t="shared" si="415"/>
        <v>444.63139367000173</v>
      </c>
    </row>
    <row r="5094" spans="3:9">
      <c r="C5094" s="2">
        <f t="shared" si="412"/>
        <v>40025</v>
      </c>
      <c r="D5094">
        <f t="shared" si="413"/>
        <v>20</v>
      </c>
      <c r="E5094">
        <v>77</v>
      </c>
      <c r="F5094" s="3">
        <v>511.54399999999998</v>
      </c>
      <c r="G5094" s="3">
        <f t="shared" si="415"/>
        <v>435.13774680000006</v>
      </c>
      <c r="H5094" s="3">
        <f t="shared" si="415"/>
        <v>431.80751946999999</v>
      </c>
      <c r="I5094" s="3">
        <f t="shared" si="415"/>
        <v>434.00346707000068</v>
      </c>
    </row>
    <row r="5095" spans="3:9">
      <c r="C5095" s="2">
        <f t="shared" si="412"/>
        <v>40025</v>
      </c>
      <c r="D5095">
        <f t="shared" si="413"/>
        <v>21</v>
      </c>
      <c r="E5095">
        <v>77</v>
      </c>
      <c r="F5095" s="3">
        <v>503.70400000000001</v>
      </c>
      <c r="G5095" s="3">
        <f t="shared" si="415"/>
        <v>435.13774680000006</v>
      </c>
      <c r="H5095" s="3">
        <f t="shared" si="415"/>
        <v>431.80751946999999</v>
      </c>
      <c r="I5095" s="3">
        <f t="shared" si="415"/>
        <v>434.00346707000068</v>
      </c>
    </row>
    <row r="5096" spans="3:9">
      <c r="C5096" s="2">
        <f t="shared" si="412"/>
        <v>40025</v>
      </c>
      <c r="D5096">
        <f t="shared" si="413"/>
        <v>22</v>
      </c>
      <c r="E5096">
        <v>77</v>
      </c>
      <c r="F5096" s="3">
        <v>481.72800000000001</v>
      </c>
      <c r="G5096" s="3">
        <f t="shared" si="415"/>
        <v>435.13774680000006</v>
      </c>
      <c r="H5096" s="3">
        <f t="shared" si="415"/>
        <v>431.80751946999999</v>
      </c>
      <c r="I5096" s="3">
        <f t="shared" si="415"/>
        <v>434.00346707000068</v>
      </c>
    </row>
    <row r="5097" spans="3:9">
      <c r="C5097" s="2">
        <f t="shared" si="412"/>
        <v>40025</v>
      </c>
      <c r="D5097">
        <f t="shared" si="413"/>
        <v>23</v>
      </c>
      <c r="E5097">
        <v>76</v>
      </c>
      <c r="F5097" s="3">
        <v>442.31400000000002</v>
      </c>
      <c r="G5097" s="3">
        <f t="shared" si="415"/>
        <v>425.66797199999996</v>
      </c>
      <c r="H5097" s="3">
        <f t="shared" si="415"/>
        <v>422.24345838000011</v>
      </c>
      <c r="I5097" s="3">
        <f t="shared" si="415"/>
        <v>423.79930353000015</v>
      </c>
    </row>
    <row r="5098" spans="3:9">
      <c r="C5098" s="2">
        <f t="shared" si="412"/>
        <v>40025</v>
      </c>
      <c r="D5098">
        <f t="shared" si="413"/>
        <v>24</v>
      </c>
      <c r="E5098">
        <v>76</v>
      </c>
      <c r="F5098" s="3">
        <v>399.75099999999998</v>
      </c>
      <c r="G5098" s="3">
        <f t="shared" si="415"/>
        <v>425.66797199999996</v>
      </c>
      <c r="H5098" s="3">
        <f t="shared" si="415"/>
        <v>422.24345838000011</v>
      </c>
      <c r="I5098" s="3">
        <f t="shared" si="415"/>
        <v>423.79930353000015</v>
      </c>
    </row>
    <row r="5099" spans="3:9">
      <c r="C5099" s="2">
        <f t="shared" si="412"/>
        <v>40026</v>
      </c>
      <c r="D5099">
        <f t="shared" si="413"/>
        <v>1</v>
      </c>
      <c r="E5099">
        <v>77</v>
      </c>
      <c r="F5099" s="3">
        <v>374.44200000000001</v>
      </c>
      <c r="G5099" s="3">
        <f t="shared" si="415"/>
        <v>435.13774680000006</v>
      </c>
      <c r="H5099" s="3">
        <f t="shared" si="415"/>
        <v>431.80751946999999</v>
      </c>
      <c r="I5099" s="3">
        <f t="shared" si="415"/>
        <v>434.00346707000068</v>
      </c>
    </row>
    <row r="5100" spans="3:9">
      <c r="C5100" s="2">
        <f t="shared" si="412"/>
        <v>40026</v>
      </c>
      <c r="D5100">
        <f t="shared" si="413"/>
        <v>2</v>
      </c>
      <c r="E5100">
        <v>78</v>
      </c>
      <c r="F5100" s="3">
        <v>366.88</v>
      </c>
      <c r="G5100" s="3">
        <f t="shared" si="415"/>
        <v>444.99131502</v>
      </c>
      <c r="H5100" s="3">
        <f t="shared" si="415"/>
        <v>441.85029423999998</v>
      </c>
      <c r="I5100" s="3">
        <f t="shared" si="415"/>
        <v>444.63139367000173</v>
      </c>
    </row>
    <row r="5101" spans="3:9">
      <c r="C5101" s="2">
        <f t="shared" si="412"/>
        <v>40026</v>
      </c>
      <c r="D5101">
        <f t="shared" si="413"/>
        <v>3</v>
      </c>
      <c r="E5101">
        <v>78</v>
      </c>
      <c r="F5101" s="3">
        <v>365.88299999999998</v>
      </c>
      <c r="G5101" s="3">
        <f t="shared" si="415"/>
        <v>444.99131502</v>
      </c>
      <c r="H5101" s="3">
        <f t="shared" si="415"/>
        <v>441.85029423999998</v>
      </c>
      <c r="I5101" s="3">
        <f t="shared" si="415"/>
        <v>444.63139367000173</v>
      </c>
    </row>
    <row r="5102" spans="3:9">
      <c r="C5102" s="2">
        <f t="shared" si="412"/>
        <v>40026</v>
      </c>
      <c r="D5102">
        <f t="shared" si="413"/>
        <v>4</v>
      </c>
      <c r="E5102">
        <v>78</v>
      </c>
      <c r="F5102" s="3">
        <v>367.18900000000002</v>
      </c>
      <c r="G5102" s="3">
        <f t="shared" si="415"/>
        <v>444.99131502</v>
      </c>
      <c r="H5102" s="3">
        <f t="shared" si="415"/>
        <v>441.85029423999998</v>
      </c>
      <c r="I5102" s="3">
        <f t="shared" si="415"/>
        <v>444.63139367000173</v>
      </c>
    </row>
    <row r="5103" spans="3:9">
      <c r="C5103" s="2">
        <f t="shared" si="412"/>
        <v>40026</v>
      </c>
      <c r="D5103">
        <f t="shared" si="413"/>
        <v>5</v>
      </c>
      <c r="E5103">
        <v>79</v>
      </c>
      <c r="F5103" s="3">
        <v>377.08199999999999</v>
      </c>
      <c r="G5103" s="3">
        <f t="shared" si="415"/>
        <v>455.22867666000002</v>
      </c>
      <c r="H5103" s="3">
        <f t="shared" si="415"/>
        <v>452.37858393000005</v>
      </c>
      <c r="I5103" s="3">
        <f t="shared" si="415"/>
        <v>455.66715765000077</v>
      </c>
    </row>
    <row r="5104" spans="3:9">
      <c r="C5104" s="2">
        <f t="shared" si="412"/>
        <v>40026</v>
      </c>
      <c r="D5104">
        <f t="shared" si="413"/>
        <v>6</v>
      </c>
      <c r="E5104">
        <v>79</v>
      </c>
      <c r="F5104" s="3">
        <v>390.334</v>
      </c>
      <c r="G5104" s="3">
        <f t="shared" si="415"/>
        <v>455.22867666000002</v>
      </c>
      <c r="H5104" s="3">
        <f t="shared" si="415"/>
        <v>452.37858393000005</v>
      </c>
      <c r="I5104" s="3">
        <f t="shared" si="415"/>
        <v>455.66715765000077</v>
      </c>
    </row>
    <row r="5105" spans="3:9">
      <c r="C5105" s="2">
        <f t="shared" si="412"/>
        <v>40026</v>
      </c>
      <c r="D5105">
        <f t="shared" si="413"/>
        <v>7</v>
      </c>
      <c r="E5105">
        <v>79</v>
      </c>
      <c r="F5105" s="3">
        <v>385.12799999999999</v>
      </c>
      <c r="G5105" s="3">
        <f t="shared" si="415"/>
        <v>455.22867666000002</v>
      </c>
      <c r="H5105" s="3">
        <f t="shared" si="415"/>
        <v>452.37858393000005</v>
      </c>
      <c r="I5105" s="3">
        <f t="shared" si="415"/>
        <v>455.66715765000077</v>
      </c>
    </row>
    <row r="5106" spans="3:9">
      <c r="C5106" s="2">
        <f t="shared" si="412"/>
        <v>40026</v>
      </c>
      <c r="D5106">
        <f t="shared" si="413"/>
        <v>8</v>
      </c>
      <c r="E5106">
        <v>82</v>
      </c>
      <c r="F5106" s="3">
        <v>399.08</v>
      </c>
      <c r="G5106" s="3">
        <f t="shared" si="415"/>
        <v>488.24352210000006</v>
      </c>
      <c r="H5106" s="3">
        <f t="shared" si="415"/>
        <v>486.94455492000009</v>
      </c>
      <c r="I5106" s="3">
        <f t="shared" si="415"/>
        <v>491.03906547000048</v>
      </c>
    </row>
    <row r="5107" spans="3:9">
      <c r="C5107" s="2">
        <f t="shared" si="412"/>
        <v>40026</v>
      </c>
      <c r="D5107">
        <f t="shared" si="413"/>
        <v>9</v>
      </c>
      <c r="E5107">
        <v>85</v>
      </c>
      <c r="F5107" s="3">
        <v>445.346</v>
      </c>
      <c r="G5107" s="3">
        <f t="shared" si="415"/>
        <v>524.7125083200001</v>
      </c>
      <c r="H5107" s="3">
        <f t="shared" si="415"/>
        <v>526.12500483000008</v>
      </c>
      <c r="I5107" s="3">
        <f t="shared" si="415"/>
        <v>529.3600149899994</v>
      </c>
    </row>
    <row r="5108" spans="3:9">
      <c r="C5108" s="2">
        <f t="shared" si="412"/>
        <v>40026</v>
      </c>
      <c r="D5108">
        <f t="shared" si="413"/>
        <v>10</v>
      </c>
      <c r="E5108">
        <v>80</v>
      </c>
      <c r="F5108" s="3">
        <v>482.89100000000002</v>
      </c>
      <c r="G5108" s="3">
        <f t="shared" si="415"/>
        <v>465.84983171999988</v>
      </c>
      <c r="H5108" s="3">
        <f t="shared" si="415"/>
        <v>463.39918978000003</v>
      </c>
      <c r="I5108" s="3">
        <f t="shared" si="415"/>
        <v>467.09328989000102</v>
      </c>
    </row>
    <row r="5109" spans="3:9">
      <c r="C5109" s="2">
        <f t="shared" si="412"/>
        <v>40026</v>
      </c>
      <c r="D5109">
        <f t="shared" si="413"/>
        <v>11</v>
      </c>
      <c r="E5109">
        <v>79</v>
      </c>
      <c r="F5109" s="3">
        <v>495.66500000000002</v>
      </c>
      <c r="G5109" s="3">
        <f t="shared" si="415"/>
        <v>455.22867666000002</v>
      </c>
      <c r="H5109" s="3">
        <f t="shared" si="415"/>
        <v>452.37858393000005</v>
      </c>
      <c r="I5109" s="3">
        <f t="shared" si="415"/>
        <v>455.66715765000077</v>
      </c>
    </row>
    <row r="5110" spans="3:9">
      <c r="C5110" s="2">
        <f t="shared" si="412"/>
        <v>40026</v>
      </c>
      <c r="D5110">
        <f t="shared" si="413"/>
        <v>12</v>
      </c>
      <c r="E5110">
        <v>82</v>
      </c>
      <c r="F5110" s="3">
        <v>498.23700000000002</v>
      </c>
      <c r="G5110" s="3">
        <f t="shared" si="415"/>
        <v>488.24352210000006</v>
      </c>
      <c r="H5110" s="3">
        <f t="shared" si="415"/>
        <v>486.94455492000009</v>
      </c>
      <c r="I5110" s="3">
        <f t="shared" si="415"/>
        <v>491.03906547000048</v>
      </c>
    </row>
    <row r="5111" spans="3:9">
      <c r="C5111" s="2">
        <f t="shared" si="412"/>
        <v>40026</v>
      </c>
      <c r="D5111">
        <f t="shared" si="413"/>
        <v>13</v>
      </c>
      <c r="E5111">
        <v>84</v>
      </c>
      <c r="F5111" s="3">
        <v>506.35599999999999</v>
      </c>
      <c r="G5111" s="3">
        <f t="shared" si="415"/>
        <v>512.17238615999986</v>
      </c>
      <c r="H5111" s="3">
        <f t="shared" si="415"/>
        <v>512.54079958</v>
      </c>
      <c r="I5111" s="3">
        <f t="shared" si="415"/>
        <v>516.29809865000061</v>
      </c>
    </row>
    <row r="5112" spans="3:9">
      <c r="C5112" s="2">
        <f t="shared" si="412"/>
        <v>40026</v>
      </c>
      <c r="D5112">
        <f t="shared" si="413"/>
        <v>14</v>
      </c>
      <c r="E5112">
        <v>84</v>
      </c>
      <c r="F5112" s="3">
        <v>513.08600000000001</v>
      </c>
      <c r="G5112" s="3">
        <f t="shared" ref="G5112:I5131" si="416">(G$3*$E5112^4)+(G$4*$E5112^3)+(G$5*$E5112^2)+(G$6*$E5112)+G$7</f>
        <v>512.17238615999986</v>
      </c>
      <c r="H5112" s="3">
        <f t="shared" si="416"/>
        <v>512.54079958</v>
      </c>
      <c r="I5112" s="3">
        <f t="shared" si="416"/>
        <v>516.29809865000061</v>
      </c>
    </row>
    <row r="5113" spans="3:9">
      <c r="C5113" s="2">
        <f t="shared" si="412"/>
        <v>40026</v>
      </c>
      <c r="D5113">
        <f t="shared" si="413"/>
        <v>15</v>
      </c>
      <c r="E5113">
        <v>85</v>
      </c>
      <c r="F5113" s="3">
        <v>522.36599999999999</v>
      </c>
      <c r="G5113" s="3">
        <f t="shared" si="416"/>
        <v>524.7125083200001</v>
      </c>
      <c r="H5113" s="3">
        <f t="shared" si="416"/>
        <v>526.12500483000008</v>
      </c>
      <c r="I5113" s="3">
        <f t="shared" si="416"/>
        <v>529.3600149899994</v>
      </c>
    </row>
    <row r="5114" spans="3:9">
      <c r="C5114" s="2">
        <f t="shared" si="412"/>
        <v>40026</v>
      </c>
      <c r="D5114">
        <f t="shared" si="413"/>
        <v>16</v>
      </c>
      <c r="E5114">
        <v>86</v>
      </c>
      <c r="F5114" s="3">
        <v>540.57899999999995</v>
      </c>
      <c r="G5114" s="3">
        <f t="shared" si="416"/>
        <v>537.63642389999973</v>
      </c>
      <c r="H5114" s="3">
        <f t="shared" si="416"/>
        <v>540.24233368</v>
      </c>
      <c r="I5114" s="3">
        <f t="shared" si="416"/>
        <v>542.6750726299997</v>
      </c>
    </row>
    <row r="5115" spans="3:9">
      <c r="C5115" s="2">
        <f t="shared" si="412"/>
        <v>40026</v>
      </c>
      <c r="D5115">
        <f t="shared" si="413"/>
        <v>17</v>
      </c>
      <c r="E5115">
        <v>84</v>
      </c>
      <c r="F5115" s="3">
        <v>542.30200000000002</v>
      </c>
      <c r="G5115" s="3">
        <f t="shared" si="416"/>
        <v>512.17238615999986</v>
      </c>
      <c r="H5115" s="3">
        <f t="shared" si="416"/>
        <v>512.54079958</v>
      </c>
      <c r="I5115" s="3">
        <f t="shared" si="416"/>
        <v>516.29809865000061</v>
      </c>
    </row>
    <row r="5116" spans="3:9">
      <c r="C5116" s="2">
        <f t="shared" si="412"/>
        <v>40026</v>
      </c>
      <c r="D5116">
        <f t="shared" si="413"/>
        <v>18</v>
      </c>
      <c r="E5116">
        <v>84</v>
      </c>
      <c r="F5116" s="3">
        <v>547.74300000000005</v>
      </c>
      <c r="G5116" s="3">
        <f t="shared" si="416"/>
        <v>512.17238615999986</v>
      </c>
      <c r="H5116" s="3">
        <f t="shared" si="416"/>
        <v>512.54079958</v>
      </c>
      <c r="I5116" s="3">
        <f t="shared" si="416"/>
        <v>516.29809865000061</v>
      </c>
    </row>
    <row r="5117" spans="3:9">
      <c r="C5117" s="2">
        <f t="shared" si="412"/>
        <v>40026</v>
      </c>
      <c r="D5117">
        <f t="shared" si="413"/>
        <v>19</v>
      </c>
      <c r="E5117">
        <v>82</v>
      </c>
      <c r="F5117" s="3">
        <v>537.83500000000004</v>
      </c>
      <c r="G5117" s="3">
        <f t="shared" si="416"/>
        <v>488.24352210000006</v>
      </c>
      <c r="H5117" s="3">
        <f t="shared" si="416"/>
        <v>486.94455492000009</v>
      </c>
      <c r="I5117" s="3">
        <f t="shared" si="416"/>
        <v>491.03906547000048</v>
      </c>
    </row>
    <row r="5118" spans="3:9">
      <c r="C5118" s="2">
        <f t="shared" si="412"/>
        <v>40026</v>
      </c>
      <c r="D5118">
        <f t="shared" si="413"/>
        <v>20</v>
      </c>
      <c r="E5118">
        <v>81</v>
      </c>
      <c r="F5118" s="3">
        <v>531.89400000000001</v>
      </c>
      <c r="G5118" s="3">
        <f t="shared" si="416"/>
        <v>476.85478019999982</v>
      </c>
      <c r="H5118" s="3">
        <f t="shared" si="416"/>
        <v>474.91891303000011</v>
      </c>
      <c r="I5118" s="3">
        <f t="shared" si="416"/>
        <v>478.89077783000045</v>
      </c>
    </row>
    <row r="5119" spans="3:9">
      <c r="C5119" s="2">
        <f t="shared" si="412"/>
        <v>40026</v>
      </c>
      <c r="D5119">
        <f t="shared" si="413"/>
        <v>21</v>
      </c>
      <c r="E5119">
        <v>80</v>
      </c>
      <c r="F5119" s="3">
        <v>523.13300000000004</v>
      </c>
      <c r="G5119" s="3">
        <f t="shared" si="416"/>
        <v>465.84983171999988</v>
      </c>
      <c r="H5119" s="3">
        <f t="shared" si="416"/>
        <v>463.39918978000003</v>
      </c>
      <c r="I5119" s="3">
        <f t="shared" si="416"/>
        <v>467.09328989000102</v>
      </c>
    </row>
    <row r="5120" spans="3:9">
      <c r="C5120" s="2">
        <f t="shared" si="412"/>
        <v>40026</v>
      </c>
      <c r="D5120">
        <f t="shared" si="413"/>
        <v>22</v>
      </c>
      <c r="E5120">
        <v>80</v>
      </c>
      <c r="F5120" s="3">
        <v>499.76400000000001</v>
      </c>
      <c r="G5120" s="3">
        <f t="shared" si="416"/>
        <v>465.84983171999988</v>
      </c>
      <c r="H5120" s="3">
        <f t="shared" si="416"/>
        <v>463.39918978000003</v>
      </c>
      <c r="I5120" s="3">
        <f t="shared" si="416"/>
        <v>467.09328989000102</v>
      </c>
    </row>
    <row r="5121" spans="3:9">
      <c r="C5121" s="2">
        <f t="shared" si="412"/>
        <v>40026</v>
      </c>
      <c r="D5121">
        <f t="shared" si="413"/>
        <v>23</v>
      </c>
      <c r="E5121">
        <v>80</v>
      </c>
      <c r="F5121" s="3">
        <v>465.82100000000003</v>
      </c>
      <c r="G5121" s="3">
        <f t="shared" si="416"/>
        <v>465.84983171999988</v>
      </c>
      <c r="H5121" s="3">
        <f t="shared" si="416"/>
        <v>463.39918978000003</v>
      </c>
      <c r="I5121" s="3">
        <f t="shared" si="416"/>
        <v>467.09328989000102</v>
      </c>
    </row>
    <row r="5122" spans="3:9">
      <c r="C5122" s="2">
        <f t="shared" si="412"/>
        <v>40026</v>
      </c>
      <c r="D5122">
        <f t="shared" si="413"/>
        <v>24</v>
      </c>
      <c r="E5122">
        <v>80</v>
      </c>
      <c r="F5122" s="3">
        <v>419.339</v>
      </c>
      <c r="G5122" s="3">
        <f t="shared" si="416"/>
        <v>465.84983171999988</v>
      </c>
      <c r="H5122" s="3">
        <f t="shared" si="416"/>
        <v>463.39918978000003</v>
      </c>
      <c r="I5122" s="3">
        <f t="shared" si="416"/>
        <v>467.09328989000102</v>
      </c>
    </row>
    <row r="5123" spans="3:9">
      <c r="C5123" s="2">
        <f t="shared" si="412"/>
        <v>40027</v>
      </c>
      <c r="D5123">
        <f t="shared" si="413"/>
        <v>1</v>
      </c>
      <c r="E5123">
        <v>80</v>
      </c>
      <c r="F5123" s="3">
        <v>393.94299999999998</v>
      </c>
      <c r="G5123" s="3">
        <f t="shared" si="416"/>
        <v>465.84983171999988</v>
      </c>
      <c r="H5123" s="3">
        <f t="shared" si="416"/>
        <v>463.39918978000003</v>
      </c>
      <c r="I5123" s="3">
        <f t="shared" si="416"/>
        <v>467.09328989000102</v>
      </c>
    </row>
    <row r="5124" spans="3:9">
      <c r="C5124" s="2">
        <f t="shared" si="412"/>
        <v>40027</v>
      </c>
      <c r="D5124">
        <f t="shared" si="413"/>
        <v>2</v>
      </c>
      <c r="E5124">
        <v>80</v>
      </c>
      <c r="F5124" s="3">
        <v>380.67</v>
      </c>
      <c r="G5124" s="3">
        <f t="shared" si="416"/>
        <v>465.84983171999988</v>
      </c>
      <c r="H5124" s="3">
        <f t="shared" si="416"/>
        <v>463.39918978000003</v>
      </c>
      <c r="I5124" s="3">
        <f t="shared" si="416"/>
        <v>467.09328989000102</v>
      </c>
    </row>
    <row r="5125" spans="3:9">
      <c r="C5125" s="2">
        <f t="shared" si="412"/>
        <v>40027</v>
      </c>
      <c r="D5125">
        <f t="shared" si="413"/>
        <v>3</v>
      </c>
      <c r="E5125">
        <v>80</v>
      </c>
      <c r="F5125" s="3">
        <v>376.53199999999998</v>
      </c>
      <c r="G5125" s="3">
        <f t="shared" si="416"/>
        <v>465.84983171999988</v>
      </c>
      <c r="H5125" s="3">
        <f t="shared" si="416"/>
        <v>463.39918978000003</v>
      </c>
      <c r="I5125" s="3">
        <f t="shared" si="416"/>
        <v>467.09328989000102</v>
      </c>
    </row>
    <row r="5126" spans="3:9">
      <c r="C5126" s="2">
        <f t="shared" si="412"/>
        <v>40027</v>
      </c>
      <c r="D5126">
        <f t="shared" si="413"/>
        <v>4</v>
      </c>
      <c r="E5126">
        <v>80</v>
      </c>
      <c r="F5126" s="3">
        <v>378.245</v>
      </c>
      <c r="G5126" s="3">
        <f t="shared" si="416"/>
        <v>465.84983171999988</v>
      </c>
      <c r="H5126" s="3">
        <f t="shared" si="416"/>
        <v>463.39918978000003</v>
      </c>
      <c r="I5126" s="3">
        <f t="shared" si="416"/>
        <v>467.09328989000102</v>
      </c>
    </row>
    <row r="5127" spans="3:9">
      <c r="C5127" s="2">
        <f t="shared" si="412"/>
        <v>40027</v>
      </c>
      <c r="D5127">
        <f t="shared" si="413"/>
        <v>5</v>
      </c>
      <c r="E5127">
        <v>81</v>
      </c>
      <c r="F5127" s="3">
        <v>389.02600000000001</v>
      </c>
      <c r="G5127" s="3">
        <f t="shared" si="416"/>
        <v>476.85478019999982</v>
      </c>
      <c r="H5127" s="3">
        <f t="shared" si="416"/>
        <v>474.91891303000011</v>
      </c>
      <c r="I5127" s="3">
        <f t="shared" si="416"/>
        <v>478.89077783000045</v>
      </c>
    </row>
    <row r="5128" spans="3:9">
      <c r="C5128" s="2">
        <f t="shared" si="412"/>
        <v>40027</v>
      </c>
      <c r="D5128">
        <f t="shared" si="413"/>
        <v>6</v>
      </c>
      <c r="E5128">
        <v>80</v>
      </c>
      <c r="F5128" s="3">
        <v>401.55700000000002</v>
      </c>
      <c r="G5128" s="3">
        <f t="shared" si="416"/>
        <v>465.84983171999988</v>
      </c>
      <c r="H5128" s="3">
        <f t="shared" si="416"/>
        <v>463.39918978000003</v>
      </c>
      <c r="I5128" s="3">
        <f t="shared" si="416"/>
        <v>467.09328989000102</v>
      </c>
    </row>
    <row r="5129" spans="3:9">
      <c r="C5129" s="2">
        <f t="shared" si="412"/>
        <v>40027</v>
      </c>
      <c r="D5129">
        <f t="shared" si="413"/>
        <v>7</v>
      </c>
      <c r="E5129">
        <v>80</v>
      </c>
      <c r="F5129" s="3">
        <v>394.745</v>
      </c>
      <c r="G5129" s="3">
        <f t="shared" si="416"/>
        <v>465.84983171999988</v>
      </c>
      <c r="H5129" s="3">
        <f t="shared" si="416"/>
        <v>463.39918978000003</v>
      </c>
      <c r="I5129" s="3">
        <f t="shared" si="416"/>
        <v>467.09328989000102</v>
      </c>
    </row>
    <row r="5130" spans="3:9">
      <c r="C5130" s="2">
        <f t="shared" si="412"/>
        <v>40027</v>
      </c>
      <c r="D5130">
        <f t="shared" si="413"/>
        <v>8</v>
      </c>
      <c r="E5130">
        <v>82</v>
      </c>
      <c r="F5130" s="3">
        <v>405.14699999999999</v>
      </c>
      <c r="G5130" s="3">
        <f t="shared" si="416"/>
        <v>488.24352210000006</v>
      </c>
      <c r="H5130" s="3">
        <f t="shared" si="416"/>
        <v>486.94455492000009</v>
      </c>
      <c r="I5130" s="3">
        <f t="shared" si="416"/>
        <v>491.03906547000048</v>
      </c>
    </row>
    <row r="5131" spans="3:9">
      <c r="C5131" s="2">
        <f t="shared" si="412"/>
        <v>40027</v>
      </c>
      <c r="D5131">
        <f t="shared" si="413"/>
        <v>9</v>
      </c>
      <c r="E5131">
        <v>83</v>
      </c>
      <c r="F5131" s="3">
        <v>439.142</v>
      </c>
      <c r="G5131" s="3">
        <f t="shared" si="416"/>
        <v>500.01605741999992</v>
      </c>
      <c r="H5131" s="3">
        <f t="shared" si="416"/>
        <v>499.48291668999991</v>
      </c>
      <c r="I5131" s="3">
        <f t="shared" si="416"/>
        <v>503.51605336999916</v>
      </c>
    </row>
    <row r="5132" spans="3:9">
      <c r="C5132" s="2">
        <f t="shared" si="412"/>
        <v>40027</v>
      </c>
      <c r="D5132">
        <f t="shared" si="413"/>
        <v>10</v>
      </c>
      <c r="E5132">
        <v>85</v>
      </c>
      <c r="F5132" s="3">
        <v>483.375</v>
      </c>
      <c r="G5132" s="3">
        <f t="shared" ref="G5132:I5151" si="417">(G$3*$E5132^4)+(G$4*$E5132^3)+(G$5*$E5132^2)+(G$6*$E5132)+G$7</f>
        <v>524.7125083200001</v>
      </c>
      <c r="H5132" s="3">
        <f t="shared" si="417"/>
        <v>526.12500483000008</v>
      </c>
      <c r="I5132" s="3">
        <f t="shared" si="417"/>
        <v>529.3600149899994</v>
      </c>
    </row>
    <row r="5133" spans="3:9">
      <c r="C5133" s="2">
        <f t="shared" ref="C5133:C5196" si="418">IF(D5133=1,C5132+1,C5132)</f>
        <v>40027</v>
      </c>
      <c r="D5133">
        <f t="shared" ref="D5133:D5196" si="419">IF(D5132=24,1,D5132+1)</f>
        <v>11</v>
      </c>
      <c r="E5133">
        <v>87</v>
      </c>
      <c r="F5133" s="3">
        <v>500.22</v>
      </c>
      <c r="G5133" s="3">
        <f t="shared" si="417"/>
        <v>550.94413289999989</v>
      </c>
      <c r="H5133" s="3">
        <f t="shared" si="417"/>
        <v>554.89958737000006</v>
      </c>
      <c r="I5133" s="3">
        <f t="shared" si="417"/>
        <v>556.2149983700001</v>
      </c>
    </row>
    <row r="5134" spans="3:9">
      <c r="C5134" s="2">
        <f t="shared" si="418"/>
        <v>40027</v>
      </c>
      <c r="D5134">
        <f t="shared" si="419"/>
        <v>12</v>
      </c>
      <c r="E5134">
        <v>88</v>
      </c>
      <c r="F5134" s="3">
        <v>509.375</v>
      </c>
      <c r="G5134" s="3">
        <f t="shared" si="417"/>
        <v>564.63563531999989</v>
      </c>
      <c r="H5134" s="3">
        <f t="shared" si="417"/>
        <v>570.10356714</v>
      </c>
      <c r="I5134" s="3">
        <f t="shared" si="417"/>
        <v>569.94997557000079</v>
      </c>
    </row>
    <row r="5135" spans="3:9">
      <c r="C5135" s="2">
        <f t="shared" si="418"/>
        <v>40027</v>
      </c>
      <c r="D5135">
        <f t="shared" si="419"/>
        <v>13</v>
      </c>
      <c r="E5135">
        <v>90</v>
      </c>
      <c r="F5135" s="3">
        <v>515.99800000000005</v>
      </c>
      <c r="G5135" s="3">
        <f t="shared" si="417"/>
        <v>593.1700204199999</v>
      </c>
      <c r="H5135" s="3">
        <f t="shared" si="417"/>
        <v>602.17890987999999</v>
      </c>
      <c r="I5135" s="3">
        <f t="shared" si="417"/>
        <v>597.87810059000003</v>
      </c>
    </row>
    <row r="5136" spans="3:9">
      <c r="C5136" s="2">
        <f t="shared" si="418"/>
        <v>40027</v>
      </c>
      <c r="D5136">
        <f t="shared" si="419"/>
        <v>14</v>
      </c>
      <c r="E5136">
        <v>89</v>
      </c>
      <c r="F5136" s="3">
        <v>520.97799999999995</v>
      </c>
      <c r="G5136" s="3">
        <f t="shared" si="417"/>
        <v>578.71093115999975</v>
      </c>
      <c r="H5136" s="3">
        <f t="shared" si="417"/>
        <v>585.86107422999999</v>
      </c>
      <c r="I5136" s="3">
        <f t="shared" si="417"/>
        <v>583.84864414999993</v>
      </c>
    </row>
    <row r="5137" spans="3:9">
      <c r="C5137" s="2">
        <f t="shared" si="418"/>
        <v>40027</v>
      </c>
      <c r="D5137">
        <f t="shared" si="419"/>
        <v>15</v>
      </c>
      <c r="E5137">
        <v>92</v>
      </c>
      <c r="F5137" s="3">
        <v>519.75400000000002</v>
      </c>
      <c r="G5137" s="3">
        <f t="shared" si="417"/>
        <v>623.23957919999975</v>
      </c>
      <c r="H5137" s="3">
        <f t="shared" si="417"/>
        <v>636.52277182</v>
      </c>
      <c r="I5137" s="3">
        <f t="shared" si="417"/>
        <v>626.19004576999941</v>
      </c>
    </row>
    <row r="5138" spans="3:9">
      <c r="C5138" s="2">
        <f t="shared" si="418"/>
        <v>40027</v>
      </c>
      <c r="D5138">
        <f t="shared" si="419"/>
        <v>16</v>
      </c>
      <c r="E5138">
        <v>88</v>
      </c>
      <c r="F5138" s="3">
        <v>523.98199999999997</v>
      </c>
      <c r="G5138" s="3">
        <f t="shared" si="417"/>
        <v>564.63563531999989</v>
      </c>
      <c r="H5138" s="3">
        <f t="shared" si="417"/>
        <v>570.10356714</v>
      </c>
      <c r="I5138" s="3">
        <f t="shared" si="417"/>
        <v>569.94997557000079</v>
      </c>
    </row>
    <row r="5139" spans="3:9">
      <c r="C5139" s="2">
        <f t="shared" si="418"/>
        <v>40027</v>
      </c>
      <c r="D5139">
        <f t="shared" si="419"/>
        <v>17</v>
      </c>
      <c r="E5139">
        <v>81</v>
      </c>
      <c r="F5139" s="3">
        <v>523.38099999999997</v>
      </c>
      <c r="G5139" s="3">
        <f t="shared" si="417"/>
        <v>476.85478019999982</v>
      </c>
      <c r="H5139" s="3">
        <f t="shared" si="417"/>
        <v>474.91891303000011</v>
      </c>
      <c r="I5139" s="3">
        <f t="shared" si="417"/>
        <v>478.89077783000045</v>
      </c>
    </row>
    <row r="5140" spans="3:9">
      <c r="C5140" s="2">
        <f t="shared" si="418"/>
        <v>40027</v>
      </c>
      <c r="D5140">
        <f t="shared" si="419"/>
        <v>18</v>
      </c>
      <c r="E5140">
        <v>84</v>
      </c>
      <c r="F5140" s="3">
        <v>499.74400000000003</v>
      </c>
      <c r="G5140" s="3">
        <f t="shared" si="417"/>
        <v>512.17238615999986</v>
      </c>
      <c r="H5140" s="3">
        <f t="shared" si="417"/>
        <v>512.54079958</v>
      </c>
      <c r="I5140" s="3">
        <f t="shared" si="417"/>
        <v>516.29809865000061</v>
      </c>
    </row>
    <row r="5141" spans="3:9">
      <c r="C5141" s="2">
        <f t="shared" si="418"/>
        <v>40027</v>
      </c>
      <c r="D5141">
        <f t="shared" si="419"/>
        <v>19</v>
      </c>
      <c r="E5141">
        <v>82</v>
      </c>
      <c r="F5141" s="3">
        <v>478.27300000000002</v>
      </c>
      <c r="G5141" s="3">
        <f t="shared" si="417"/>
        <v>488.24352210000006</v>
      </c>
      <c r="H5141" s="3">
        <f t="shared" si="417"/>
        <v>486.94455492000009</v>
      </c>
      <c r="I5141" s="3">
        <f t="shared" si="417"/>
        <v>491.03906547000048</v>
      </c>
    </row>
    <row r="5142" spans="3:9">
      <c r="C5142" s="2">
        <f t="shared" si="418"/>
        <v>40027</v>
      </c>
      <c r="D5142">
        <f t="shared" si="419"/>
        <v>20</v>
      </c>
      <c r="E5142">
        <v>81</v>
      </c>
      <c r="F5142" s="3">
        <v>473.84399999999999</v>
      </c>
      <c r="G5142" s="3">
        <f t="shared" si="417"/>
        <v>476.85478019999982</v>
      </c>
      <c r="H5142" s="3">
        <f t="shared" si="417"/>
        <v>474.91891303000011</v>
      </c>
      <c r="I5142" s="3">
        <f t="shared" si="417"/>
        <v>478.89077783000045</v>
      </c>
    </row>
    <row r="5143" spans="3:9">
      <c r="C5143" s="2">
        <f t="shared" si="418"/>
        <v>40027</v>
      </c>
      <c r="D5143">
        <f t="shared" si="419"/>
        <v>21</v>
      </c>
      <c r="E5143">
        <v>78</v>
      </c>
      <c r="F5143" s="3">
        <v>471.45699999999999</v>
      </c>
      <c r="G5143" s="3">
        <f t="shared" si="417"/>
        <v>444.99131502</v>
      </c>
      <c r="H5143" s="3">
        <f t="shared" si="417"/>
        <v>441.85029423999998</v>
      </c>
      <c r="I5143" s="3">
        <f t="shared" si="417"/>
        <v>444.63139367000173</v>
      </c>
    </row>
    <row r="5144" spans="3:9">
      <c r="C5144" s="2">
        <f t="shared" si="418"/>
        <v>40027</v>
      </c>
      <c r="D5144">
        <f t="shared" si="419"/>
        <v>22</v>
      </c>
      <c r="E5144">
        <v>79</v>
      </c>
      <c r="F5144" s="3">
        <v>456.274</v>
      </c>
      <c r="G5144" s="3">
        <f t="shared" si="417"/>
        <v>455.22867666000002</v>
      </c>
      <c r="H5144" s="3">
        <f t="shared" si="417"/>
        <v>452.37858393000005</v>
      </c>
      <c r="I5144" s="3">
        <f t="shared" si="417"/>
        <v>455.66715765000077</v>
      </c>
    </row>
    <row r="5145" spans="3:9">
      <c r="C5145" s="2">
        <f t="shared" si="418"/>
        <v>40027</v>
      </c>
      <c r="D5145">
        <f t="shared" si="419"/>
        <v>23</v>
      </c>
      <c r="E5145">
        <v>81</v>
      </c>
      <c r="F5145" s="3">
        <v>420.03699999999998</v>
      </c>
      <c r="G5145" s="3">
        <f t="shared" si="417"/>
        <v>476.85478019999982</v>
      </c>
      <c r="H5145" s="3">
        <f t="shared" si="417"/>
        <v>474.91891303000011</v>
      </c>
      <c r="I5145" s="3">
        <f t="shared" si="417"/>
        <v>478.89077783000045</v>
      </c>
    </row>
    <row r="5146" spans="3:9">
      <c r="C5146" s="2">
        <f t="shared" si="418"/>
        <v>40027</v>
      </c>
      <c r="D5146">
        <f t="shared" si="419"/>
        <v>24</v>
      </c>
      <c r="E5146">
        <v>80</v>
      </c>
      <c r="F5146" s="3">
        <v>391.63</v>
      </c>
      <c r="G5146" s="3">
        <f t="shared" si="417"/>
        <v>465.84983171999988</v>
      </c>
      <c r="H5146" s="3">
        <f t="shared" si="417"/>
        <v>463.39918978000003</v>
      </c>
      <c r="I5146" s="3">
        <f t="shared" si="417"/>
        <v>467.09328989000102</v>
      </c>
    </row>
    <row r="5147" spans="3:9">
      <c r="C5147" s="2">
        <f t="shared" si="418"/>
        <v>40028</v>
      </c>
      <c r="D5147">
        <f t="shared" si="419"/>
        <v>1</v>
      </c>
      <c r="E5147">
        <v>79</v>
      </c>
      <c r="F5147" s="3">
        <v>377.8</v>
      </c>
      <c r="G5147" s="3">
        <f t="shared" si="417"/>
        <v>455.22867666000002</v>
      </c>
      <c r="H5147" s="3">
        <f t="shared" si="417"/>
        <v>452.37858393000005</v>
      </c>
      <c r="I5147" s="3">
        <f t="shared" si="417"/>
        <v>455.66715765000077</v>
      </c>
    </row>
    <row r="5148" spans="3:9">
      <c r="C5148" s="2">
        <f t="shared" si="418"/>
        <v>40028</v>
      </c>
      <c r="D5148">
        <f t="shared" si="419"/>
        <v>2</v>
      </c>
      <c r="E5148">
        <v>79</v>
      </c>
      <c r="F5148" s="3">
        <v>371.33800000000002</v>
      </c>
      <c r="G5148" s="3">
        <f t="shared" si="417"/>
        <v>455.22867666000002</v>
      </c>
      <c r="H5148" s="3">
        <f t="shared" si="417"/>
        <v>452.37858393000005</v>
      </c>
      <c r="I5148" s="3">
        <f t="shared" si="417"/>
        <v>455.66715765000077</v>
      </c>
    </row>
    <row r="5149" spans="3:9">
      <c r="C5149" s="2">
        <f t="shared" si="418"/>
        <v>40028</v>
      </c>
      <c r="D5149">
        <f t="shared" si="419"/>
        <v>3</v>
      </c>
      <c r="E5149">
        <v>78</v>
      </c>
      <c r="F5149" s="3">
        <v>370.09100000000001</v>
      </c>
      <c r="G5149" s="3">
        <f t="shared" si="417"/>
        <v>444.99131502</v>
      </c>
      <c r="H5149" s="3">
        <f t="shared" si="417"/>
        <v>441.85029423999998</v>
      </c>
      <c r="I5149" s="3">
        <f t="shared" si="417"/>
        <v>444.63139367000173</v>
      </c>
    </row>
    <row r="5150" spans="3:9">
      <c r="C5150" s="2">
        <f t="shared" si="418"/>
        <v>40028</v>
      </c>
      <c r="D5150">
        <f t="shared" si="419"/>
        <v>4</v>
      </c>
      <c r="E5150">
        <v>78</v>
      </c>
      <c r="F5150" s="3">
        <v>370.45800000000003</v>
      </c>
      <c r="G5150" s="3">
        <f t="shared" si="417"/>
        <v>444.99131502</v>
      </c>
      <c r="H5150" s="3">
        <f t="shared" si="417"/>
        <v>441.85029423999998</v>
      </c>
      <c r="I5150" s="3">
        <f t="shared" si="417"/>
        <v>444.63139367000173</v>
      </c>
    </row>
    <row r="5151" spans="3:9">
      <c r="C5151" s="2">
        <f t="shared" si="418"/>
        <v>40028</v>
      </c>
      <c r="D5151">
        <f t="shared" si="419"/>
        <v>5</v>
      </c>
      <c r="E5151">
        <v>77</v>
      </c>
      <c r="F5151" s="3">
        <v>378.19600000000003</v>
      </c>
      <c r="G5151" s="3">
        <f t="shared" si="417"/>
        <v>435.13774680000006</v>
      </c>
      <c r="H5151" s="3">
        <f t="shared" si="417"/>
        <v>431.80751946999999</v>
      </c>
      <c r="I5151" s="3">
        <f t="shared" si="417"/>
        <v>434.00346707000068</v>
      </c>
    </row>
    <row r="5152" spans="3:9">
      <c r="C5152" s="2">
        <f t="shared" si="418"/>
        <v>40028</v>
      </c>
      <c r="D5152">
        <f t="shared" si="419"/>
        <v>6</v>
      </c>
      <c r="E5152">
        <v>77</v>
      </c>
      <c r="F5152" s="3">
        <v>395.416</v>
      </c>
      <c r="G5152" s="3">
        <f t="shared" ref="G5152:I5171" si="420">(G$3*$E5152^4)+(G$4*$E5152^3)+(G$5*$E5152^2)+(G$6*$E5152)+G$7</f>
        <v>435.13774680000006</v>
      </c>
      <c r="H5152" s="3">
        <f t="shared" si="420"/>
        <v>431.80751946999999</v>
      </c>
      <c r="I5152" s="3">
        <f t="shared" si="420"/>
        <v>434.00346707000068</v>
      </c>
    </row>
    <row r="5153" spans="3:9">
      <c r="C5153" s="2">
        <f t="shared" si="418"/>
        <v>40028</v>
      </c>
      <c r="D5153">
        <f t="shared" si="419"/>
        <v>7</v>
      </c>
      <c r="E5153">
        <v>77</v>
      </c>
      <c r="F5153" s="3">
        <v>416.81200000000001</v>
      </c>
      <c r="G5153" s="3">
        <f t="shared" si="420"/>
        <v>435.13774680000006</v>
      </c>
      <c r="H5153" s="3">
        <f t="shared" si="420"/>
        <v>431.80751946999999</v>
      </c>
      <c r="I5153" s="3">
        <f t="shared" si="420"/>
        <v>434.00346707000068</v>
      </c>
    </row>
    <row r="5154" spans="3:9">
      <c r="C5154" s="2">
        <f t="shared" si="418"/>
        <v>40028</v>
      </c>
      <c r="D5154">
        <f t="shared" si="419"/>
        <v>8</v>
      </c>
      <c r="E5154">
        <v>80</v>
      </c>
      <c r="F5154" s="3">
        <v>454.97399999999999</v>
      </c>
      <c r="G5154" s="3">
        <f t="shared" si="420"/>
        <v>465.84983171999988</v>
      </c>
      <c r="H5154" s="3">
        <f t="shared" si="420"/>
        <v>463.39918978000003</v>
      </c>
      <c r="I5154" s="3">
        <f t="shared" si="420"/>
        <v>467.09328989000102</v>
      </c>
    </row>
    <row r="5155" spans="3:9">
      <c r="C5155" s="2">
        <f t="shared" si="418"/>
        <v>40028</v>
      </c>
      <c r="D5155">
        <f t="shared" si="419"/>
        <v>9</v>
      </c>
      <c r="E5155">
        <v>83</v>
      </c>
      <c r="F5155" s="3">
        <v>508.584</v>
      </c>
      <c r="G5155" s="3">
        <f t="shared" si="420"/>
        <v>500.01605741999992</v>
      </c>
      <c r="H5155" s="3">
        <f t="shared" si="420"/>
        <v>499.48291668999991</v>
      </c>
      <c r="I5155" s="3">
        <f t="shared" si="420"/>
        <v>503.51605336999916</v>
      </c>
    </row>
    <row r="5156" spans="3:9">
      <c r="C5156" s="2">
        <f t="shared" si="418"/>
        <v>40028</v>
      </c>
      <c r="D5156">
        <f t="shared" si="419"/>
        <v>10</v>
      </c>
      <c r="E5156">
        <v>86</v>
      </c>
      <c r="F5156" s="3">
        <v>549.34900000000005</v>
      </c>
      <c r="G5156" s="3">
        <f t="shared" si="420"/>
        <v>537.63642389999973</v>
      </c>
      <c r="H5156" s="3">
        <f t="shared" si="420"/>
        <v>540.24233368</v>
      </c>
      <c r="I5156" s="3">
        <f t="shared" si="420"/>
        <v>542.6750726299997</v>
      </c>
    </row>
    <row r="5157" spans="3:9">
      <c r="C5157" s="2">
        <f t="shared" si="418"/>
        <v>40028</v>
      </c>
      <c r="D5157">
        <f t="shared" si="419"/>
        <v>11</v>
      </c>
      <c r="E5157">
        <v>87</v>
      </c>
      <c r="F5157" s="3">
        <v>587.10500000000002</v>
      </c>
      <c r="G5157" s="3">
        <f t="shared" si="420"/>
        <v>550.94413289999989</v>
      </c>
      <c r="H5157" s="3">
        <f t="shared" si="420"/>
        <v>554.89958737000006</v>
      </c>
      <c r="I5157" s="3">
        <f t="shared" si="420"/>
        <v>556.2149983700001</v>
      </c>
    </row>
    <row r="5158" spans="3:9">
      <c r="C5158" s="2">
        <f t="shared" si="418"/>
        <v>40028</v>
      </c>
      <c r="D5158">
        <f t="shared" si="419"/>
        <v>12</v>
      </c>
      <c r="E5158">
        <v>86</v>
      </c>
      <c r="F5158" s="3">
        <v>603.02</v>
      </c>
      <c r="G5158" s="3">
        <f t="shared" si="420"/>
        <v>537.63642389999973</v>
      </c>
      <c r="H5158" s="3">
        <f t="shared" si="420"/>
        <v>540.24233368</v>
      </c>
      <c r="I5158" s="3">
        <f t="shared" si="420"/>
        <v>542.6750726299997</v>
      </c>
    </row>
    <row r="5159" spans="3:9">
      <c r="C5159" s="2">
        <f t="shared" si="418"/>
        <v>40028</v>
      </c>
      <c r="D5159">
        <f t="shared" si="419"/>
        <v>13</v>
      </c>
      <c r="E5159">
        <v>85</v>
      </c>
      <c r="F5159" s="3">
        <v>614.53800000000001</v>
      </c>
      <c r="G5159" s="3">
        <f t="shared" si="420"/>
        <v>524.7125083200001</v>
      </c>
      <c r="H5159" s="3">
        <f t="shared" si="420"/>
        <v>526.12500483000008</v>
      </c>
      <c r="I5159" s="3">
        <f t="shared" si="420"/>
        <v>529.3600149899994</v>
      </c>
    </row>
    <row r="5160" spans="3:9">
      <c r="C5160" s="2">
        <f t="shared" si="418"/>
        <v>40028</v>
      </c>
      <c r="D5160">
        <f t="shared" si="419"/>
        <v>14</v>
      </c>
      <c r="E5160">
        <v>89</v>
      </c>
      <c r="F5160" s="3">
        <v>629.42499999999995</v>
      </c>
      <c r="G5160" s="3">
        <f t="shared" si="420"/>
        <v>578.71093115999975</v>
      </c>
      <c r="H5160" s="3">
        <f t="shared" si="420"/>
        <v>585.86107422999999</v>
      </c>
      <c r="I5160" s="3">
        <f t="shared" si="420"/>
        <v>583.84864414999993</v>
      </c>
    </row>
    <row r="5161" spans="3:9">
      <c r="C5161" s="2">
        <f t="shared" si="418"/>
        <v>40028</v>
      </c>
      <c r="D5161">
        <f t="shared" si="419"/>
        <v>15</v>
      </c>
      <c r="E5161">
        <v>88</v>
      </c>
      <c r="F5161" s="3">
        <v>630.94200000000001</v>
      </c>
      <c r="G5161" s="3">
        <f t="shared" si="420"/>
        <v>564.63563531999989</v>
      </c>
      <c r="H5161" s="3">
        <f t="shared" si="420"/>
        <v>570.10356714</v>
      </c>
      <c r="I5161" s="3">
        <f t="shared" si="420"/>
        <v>569.94997557000079</v>
      </c>
    </row>
    <row r="5162" spans="3:9">
      <c r="C5162" s="2">
        <f t="shared" si="418"/>
        <v>40028</v>
      </c>
      <c r="D5162">
        <f t="shared" si="419"/>
        <v>16</v>
      </c>
      <c r="E5162">
        <v>86</v>
      </c>
      <c r="F5162" s="3">
        <v>617.36699999999996</v>
      </c>
      <c r="G5162" s="3">
        <f t="shared" si="420"/>
        <v>537.63642389999973</v>
      </c>
      <c r="H5162" s="3">
        <f t="shared" si="420"/>
        <v>540.24233368</v>
      </c>
      <c r="I5162" s="3">
        <f t="shared" si="420"/>
        <v>542.6750726299997</v>
      </c>
    </row>
    <row r="5163" spans="3:9">
      <c r="C5163" s="2">
        <f t="shared" si="418"/>
        <v>40028</v>
      </c>
      <c r="D5163">
        <f t="shared" si="419"/>
        <v>17</v>
      </c>
      <c r="E5163">
        <v>81</v>
      </c>
      <c r="F5163" s="3">
        <v>598.71400000000006</v>
      </c>
      <c r="G5163" s="3">
        <f t="shared" si="420"/>
        <v>476.85478019999982</v>
      </c>
      <c r="H5163" s="3">
        <f t="shared" si="420"/>
        <v>474.91891303000011</v>
      </c>
      <c r="I5163" s="3">
        <f t="shared" si="420"/>
        <v>478.89077783000045</v>
      </c>
    </row>
    <row r="5164" spans="3:9">
      <c r="C5164" s="2">
        <f t="shared" si="418"/>
        <v>40028</v>
      </c>
      <c r="D5164">
        <f t="shared" si="419"/>
        <v>18</v>
      </c>
      <c r="E5164">
        <v>83</v>
      </c>
      <c r="F5164" s="3">
        <v>555.85400000000004</v>
      </c>
      <c r="G5164" s="3">
        <f t="shared" si="420"/>
        <v>500.01605741999992</v>
      </c>
      <c r="H5164" s="3">
        <f t="shared" si="420"/>
        <v>499.48291668999991</v>
      </c>
      <c r="I5164" s="3">
        <f t="shared" si="420"/>
        <v>503.51605336999916</v>
      </c>
    </row>
    <row r="5165" spans="3:9">
      <c r="C5165" s="2">
        <f t="shared" si="418"/>
        <v>40028</v>
      </c>
      <c r="D5165">
        <f t="shared" si="419"/>
        <v>19</v>
      </c>
      <c r="E5165">
        <v>83</v>
      </c>
      <c r="F5165" s="3">
        <v>542.23199999999997</v>
      </c>
      <c r="G5165" s="3">
        <f t="shared" si="420"/>
        <v>500.01605741999992</v>
      </c>
      <c r="H5165" s="3">
        <f t="shared" si="420"/>
        <v>499.48291668999991</v>
      </c>
      <c r="I5165" s="3">
        <f t="shared" si="420"/>
        <v>503.51605336999916</v>
      </c>
    </row>
    <row r="5166" spans="3:9">
      <c r="C5166" s="2">
        <f t="shared" si="418"/>
        <v>40028</v>
      </c>
      <c r="D5166">
        <f t="shared" si="419"/>
        <v>20</v>
      </c>
      <c r="E5166">
        <v>82</v>
      </c>
      <c r="F5166" s="3">
        <v>535.46299999999997</v>
      </c>
      <c r="G5166" s="3">
        <f t="shared" si="420"/>
        <v>488.24352210000006</v>
      </c>
      <c r="H5166" s="3">
        <f t="shared" si="420"/>
        <v>486.94455492000009</v>
      </c>
      <c r="I5166" s="3">
        <f t="shared" si="420"/>
        <v>491.03906547000048</v>
      </c>
    </row>
    <row r="5167" spans="3:9">
      <c r="C5167" s="2">
        <f t="shared" si="418"/>
        <v>40028</v>
      </c>
      <c r="D5167">
        <f t="shared" si="419"/>
        <v>21</v>
      </c>
      <c r="E5167">
        <v>81</v>
      </c>
      <c r="F5167" s="3">
        <v>527.81899999999996</v>
      </c>
      <c r="G5167" s="3">
        <f t="shared" si="420"/>
        <v>476.85478019999982</v>
      </c>
      <c r="H5167" s="3">
        <f t="shared" si="420"/>
        <v>474.91891303000011</v>
      </c>
      <c r="I5167" s="3">
        <f t="shared" si="420"/>
        <v>478.89077783000045</v>
      </c>
    </row>
    <row r="5168" spans="3:9">
      <c r="C5168" s="2">
        <f t="shared" si="418"/>
        <v>40028</v>
      </c>
      <c r="D5168">
        <f t="shared" si="419"/>
        <v>22</v>
      </c>
      <c r="E5168">
        <v>82</v>
      </c>
      <c r="F5168" s="3">
        <v>498.09800000000001</v>
      </c>
      <c r="G5168" s="3">
        <f t="shared" si="420"/>
        <v>488.24352210000006</v>
      </c>
      <c r="H5168" s="3">
        <f t="shared" si="420"/>
        <v>486.94455492000009</v>
      </c>
      <c r="I5168" s="3">
        <f t="shared" si="420"/>
        <v>491.03906547000048</v>
      </c>
    </row>
    <row r="5169" spans="3:9">
      <c r="C5169" s="2">
        <f t="shared" si="418"/>
        <v>40028</v>
      </c>
      <c r="D5169">
        <f t="shared" si="419"/>
        <v>23</v>
      </c>
      <c r="E5169">
        <v>81</v>
      </c>
      <c r="F5169" s="3">
        <v>450.53100000000001</v>
      </c>
      <c r="G5169" s="3">
        <f t="shared" si="420"/>
        <v>476.85478019999982</v>
      </c>
      <c r="H5169" s="3">
        <f t="shared" si="420"/>
        <v>474.91891303000011</v>
      </c>
      <c r="I5169" s="3">
        <f t="shared" si="420"/>
        <v>478.89077783000045</v>
      </c>
    </row>
    <row r="5170" spans="3:9">
      <c r="C5170" s="2">
        <f t="shared" si="418"/>
        <v>40028</v>
      </c>
      <c r="D5170">
        <f t="shared" si="419"/>
        <v>24</v>
      </c>
      <c r="E5170">
        <v>81</v>
      </c>
      <c r="F5170" s="3">
        <v>407.43200000000002</v>
      </c>
      <c r="G5170" s="3">
        <f t="shared" si="420"/>
        <v>476.85478019999982</v>
      </c>
      <c r="H5170" s="3">
        <f t="shared" si="420"/>
        <v>474.91891303000011</v>
      </c>
      <c r="I5170" s="3">
        <f t="shared" si="420"/>
        <v>478.89077783000045</v>
      </c>
    </row>
    <row r="5171" spans="3:9">
      <c r="C5171" s="2">
        <f t="shared" si="418"/>
        <v>40029</v>
      </c>
      <c r="D5171">
        <f t="shared" si="419"/>
        <v>1</v>
      </c>
      <c r="E5171">
        <v>81</v>
      </c>
      <c r="F5171" s="3">
        <v>387.02600000000001</v>
      </c>
      <c r="G5171" s="3">
        <f t="shared" si="420"/>
        <v>476.85478019999982</v>
      </c>
      <c r="H5171" s="3">
        <f t="shared" si="420"/>
        <v>474.91891303000011</v>
      </c>
      <c r="I5171" s="3">
        <f t="shared" si="420"/>
        <v>478.89077783000045</v>
      </c>
    </row>
    <row r="5172" spans="3:9">
      <c r="C5172" s="2">
        <f t="shared" si="418"/>
        <v>40029</v>
      </c>
      <c r="D5172">
        <f t="shared" si="419"/>
        <v>2</v>
      </c>
      <c r="E5172">
        <v>80</v>
      </c>
      <c r="F5172" s="3">
        <v>382.07299999999998</v>
      </c>
      <c r="G5172" s="3">
        <f t="shared" ref="G5172:I5191" si="421">(G$3*$E5172^4)+(G$4*$E5172^3)+(G$5*$E5172^2)+(G$6*$E5172)+G$7</f>
        <v>465.84983171999988</v>
      </c>
      <c r="H5172" s="3">
        <f t="shared" si="421"/>
        <v>463.39918978000003</v>
      </c>
      <c r="I5172" s="3">
        <f t="shared" si="421"/>
        <v>467.09328989000102</v>
      </c>
    </row>
    <row r="5173" spans="3:9">
      <c r="C5173" s="2">
        <f t="shared" si="418"/>
        <v>40029</v>
      </c>
      <c r="D5173">
        <f t="shared" si="419"/>
        <v>3</v>
      </c>
      <c r="E5173">
        <v>80</v>
      </c>
      <c r="F5173" s="3">
        <v>374.601</v>
      </c>
      <c r="G5173" s="3">
        <f t="shared" si="421"/>
        <v>465.84983171999988</v>
      </c>
      <c r="H5173" s="3">
        <f t="shared" si="421"/>
        <v>463.39918978000003</v>
      </c>
      <c r="I5173" s="3">
        <f t="shared" si="421"/>
        <v>467.09328989000102</v>
      </c>
    </row>
    <row r="5174" spans="3:9">
      <c r="C5174" s="2">
        <f t="shared" si="418"/>
        <v>40029</v>
      </c>
      <c r="D5174">
        <f t="shared" si="419"/>
        <v>4</v>
      </c>
      <c r="E5174">
        <v>78</v>
      </c>
      <c r="F5174" s="3">
        <v>380.20600000000002</v>
      </c>
      <c r="G5174" s="3">
        <f t="shared" si="421"/>
        <v>444.99131502</v>
      </c>
      <c r="H5174" s="3">
        <f t="shared" si="421"/>
        <v>441.85029423999998</v>
      </c>
      <c r="I5174" s="3">
        <f t="shared" si="421"/>
        <v>444.63139367000173</v>
      </c>
    </row>
    <row r="5175" spans="3:9">
      <c r="C5175" s="2">
        <f t="shared" si="418"/>
        <v>40029</v>
      </c>
      <c r="D5175">
        <f t="shared" si="419"/>
        <v>5</v>
      </c>
      <c r="E5175">
        <v>77</v>
      </c>
      <c r="F5175" s="3">
        <v>388.065</v>
      </c>
      <c r="G5175" s="3">
        <f t="shared" si="421"/>
        <v>435.13774680000006</v>
      </c>
      <c r="H5175" s="3">
        <f t="shared" si="421"/>
        <v>431.80751946999999</v>
      </c>
      <c r="I5175" s="3">
        <f t="shared" si="421"/>
        <v>434.00346707000068</v>
      </c>
    </row>
    <row r="5176" spans="3:9">
      <c r="C5176" s="2">
        <f t="shared" si="418"/>
        <v>40029</v>
      </c>
      <c r="D5176">
        <f t="shared" si="419"/>
        <v>6</v>
      </c>
      <c r="E5176">
        <v>76</v>
      </c>
      <c r="F5176" s="3">
        <v>406.173</v>
      </c>
      <c r="G5176" s="3">
        <f t="shared" si="421"/>
        <v>425.66797199999996</v>
      </c>
      <c r="H5176" s="3">
        <f t="shared" si="421"/>
        <v>422.24345838000011</v>
      </c>
      <c r="I5176" s="3">
        <f t="shared" si="421"/>
        <v>423.79930353000015</v>
      </c>
    </row>
    <row r="5177" spans="3:9">
      <c r="C5177" s="2">
        <f t="shared" si="418"/>
        <v>40029</v>
      </c>
      <c r="D5177">
        <f t="shared" si="419"/>
        <v>7</v>
      </c>
      <c r="E5177">
        <v>77</v>
      </c>
      <c r="F5177" s="3">
        <v>419.87099999999998</v>
      </c>
      <c r="G5177" s="3">
        <f t="shared" si="421"/>
        <v>435.13774680000006</v>
      </c>
      <c r="H5177" s="3">
        <f t="shared" si="421"/>
        <v>431.80751946999999</v>
      </c>
      <c r="I5177" s="3">
        <f t="shared" si="421"/>
        <v>434.00346707000068</v>
      </c>
    </row>
    <row r="5178" spans="3:9">
      <c r="C5178" s="2">
        <f t="shared" si="418"/>
        <v>40029</v>
      </c>
      <c r="D5178">
        <f t="shared" si="419"/>
        <v>8</v>
      </c>
      <c r="E5178">
        <v>82</v>
      </c>
      <c r="F5178" s="3">
        <v>456.654</v>
      </c>
      <c r="G5178" s="3">
        <f t="shared" si="421"/>
        <v>488.24352210000006</v>
      </c>
      <c r="H5178" s="3">
        <f t="shared" si="421"/>
        <v>486.94455492000009</v>
      </c>
      <c r="I5178" s="3">
        <f t="shared" si="421"/>
        <v>491.03906547000048</v>
      </c>
    </row>
    <row r="5179" spans="3:9">
      <c r="C5179" s="2">
        <f t="shared" si="418"/>
        <v>40029</v>
      </c>
      <c r="D5179">
        <f t="shared" si="419"/>
        <v>9</v>
      </c>
      <c r="E5179">
        <v>85</v>
      </c>
      <c r="F5179" s="3">
        <v>517.71400000000006</v>
      </c>
      <c r="G5179" s="3">
        <f t="shared" si="421"/>
        <v>524.7125083200001</v>
      </c>
      <c r="H5179" s="3">
        <f t="shared" si="421"/>
        <v>526.12500483000008</v>
      </c>
      <c r="I5179" s="3">
        <f t="shared" si="421"/>
        <v>529.3600149899994</v>
      </c>
    </row>
    <row r="5180" spans="3:9">
      <c r="C5180" s="2">
        <f t="shared" si="418"/>
        <v>40029</v>
      </c>
      <c r="D5180">
        <f t="shared" si="419"/>
        <v>10</v>
      </c>
      <c r="E5180">
        <v>88</v>
      </c>
      <c r="F5180" s="3">
        <v>567.875</v>
      </c>
      <c r="G5180" s="3">
        <f t="shared" si="421"/>
        <v>564.63563531999989</v>
      </c>
      <c r="H5180" s="3">
        <f t="shared" si="421"/>
        <v>570.10356714</v>
      </c>
      <c r="I5180" s="3">
        <f t="shared" si="421"/>
        <v>569.94997557000079</v>
      </c>
    </row>
    <row r="5181" spans="3:9">
      <c r="C5181" s="2">
        <f t="shared" si="418"/>
        <v>40029</v>
      </c>
      <c r="D5181">
        <f t="shared" si="419"/>
        <v>11</v>
      </c>
      <c r="E5181">
        <v>86</v>
      </c>
      <c r="F5181" s="3">
        <v>604.55899999999997</v>
      </c>
      <c r="G5181" s="3">
        <f t="shared" si="421"/>
        <v>537.63642389999973</v>
      </c>
      <c r="H5181" s="3">
        <f t="shared" si="421"/>
        <v>540.24233368</v>
      </c>
      <c r="I5181" s="3">
        <f t="shared" si="421"/>
        <v>542.6750726299997</v>
      </c>
    </row>
    <row r="5182" spans="3:9">
      <c r="C5182" s="2">
        <f t="shared" si="418"/>
        <v>40029</v>
      </c>
      <c r="D5182">
        <f t="shared" si="419"/>
        <v>12</v>
      </c>
      <c r="E5182">
        <v>89</v>
      </c>
      <c r="F5182" s="3">
        <v>627.95299999999997</v>
      </c>
      <c r="G5182" s="3">
        <f t="shared" si="421"/>
        <v>578.71093115999975</v>
      </c>
      <c r="H5182" s="3">
        <f t="shared" si="421"/>
        <v>585.86107422999999</v>
      </c>
      <c r="I5182" s="3">
        <f t="shared" si="421"/>
        <v>583.84864414999993</v>
      </c>
    </row>
    <row r="5183" spans="3:9">
      <c r="C5183" s="2">
        <f t="shared" si="418"/>
        <v>40029</v>
      </c>
      <c r="D5183">
        <f t="shared" si="419"/>
        <v>13</v>
      </c>
      <c r="E5183">
        <v>89</v>
      </c>
      <c r="F5183" s="3">
        <v>635.48800000000006</v>
      </c>
      <c r="G5183" s="3">
        <f t="shared" si="421"/>
        <v>578.71093115999975</v>
      </c>
      <c r="H5183" s="3">
        <f t="shared" si="421"/>
        <v>585.86107422999999</v>
      </c>
      <c r="I5183" s="3">
        <f t="shared" si="421"/>
        <v>583.84864414999993</v>
      </c>
    </row>
    <row r="5184" spans="3:9">
      <c r="C5184" s="2">
        <f t="shared" si="418"/>
        <v>40029</v>
      </c>
      <c r="D5184">
        <f t="shared" si="419"/>
        <v>14</v>
      </c>
      <c r="E5184">
        <v>88</v>
      </c>
      <c r="F5184" s="3">
        <v>639.72699999999998</v>
      </c>
      <c r="G5184" s="3">
        <f t="shared" si="421"/>
        <v>564.63563531999989</v>
      </c>
      <c r="H5184" s="3">
        <f t="shared" si="421"/>
        <v>570.10356714</v>
      </c>
      <c r="I5184" s="3">
        <f t="shared" si="421"/>
        <v>569.94997557000079</v>
      </c>
    </row>
    <row r="5185" spans="3:9">
      <c r="C5185" s="2">
        <f t="shared" si="418"/>
        <v>40029</v>
      </c>
      <c r="D5185">
        <f t="shared" si="419"/>
        <v>15</v>
      </c>
      <c r="E5185">
        <v>87</v>
      </c>
      <c r="F5185" s="3">
        <v>631.904</v>
      </c>
      <c r="G5185" s="3">
        <f t="shared" si="421"/>
        <v>550.94413289999989</v>
      </c>
      <c r="H5185" s="3">
        <f t="shared" si="421"/>
        <v>554.89958737000006</v>
      </c>
      <c r="I5185" s="3">
        <f t="shared" si="421"/>
        <v>556.2149983700001</v>
      </c>
    </row>
    <row r="5186" spans="3:9">
      <c r="C5186" s="2">
        <f t="shared" si="418"/>
        <v>40029</v>
      </c>
      <c r="D5186">
        <f t="shared" si="419"/>
        <v>16</v>
      </c>
      <c r="E5186">
        <v>82</v>
      </c>
      <c r="F5186" s="3">
        <v>614.63199999999995</v>
      </c>
      <c r="G5186" s="3">
        <f t="shared" si="421"/>
        <v>488.24352210000006</v>
      </c>
      <c r="H5186" s="3">
        <f t="shared" si="421"/>
        <v>486.94455492000009</v>
      </c>
      <c r="I5186" s="3">
        <f t="shared" si="421"/>
        <v>491.03906547000048</v>
      </c>
    </row>
    <row r="5187" spans="3:9">
      <c r="C5187" s="2">
        <f t="shared" si="418"/>
        <v>40029</v>
      </c>
      <c r="D5187">
        <f t="shared" si="419"/>
        <v>17</v>
      </c>
      <c r="E5187">
        <v>79</v>
      </c>
      <c r="F5187" s="3">
        <v>599.29</v>
      </c>
      <c r="G5187" s="3">
        <f t="shared" si="421"/>
        <v>455.22867666000002</v>
      </c>
      <c r="H5187" s="3">
        <f t="shared" si="421"/>
        <v>452.37858393000005</v>
      </c>
      <c r="I5187" s="3">
        <f t="shared" si="421"/>
        <v>455.66715765000077</v>
      </c>
    </row>
    <row r="5188" spans="3:9">
      <c r="C5188" s="2">
        <f t="shared" si="418"/>
        <v>40029</v>
      </c>
      <c r="D5188">
        <f t="shared" si="419"/>
        <v>18</v>
      </c>
      <c r="E5188">
        <v>77</v>
      </c>
      <c r="F5188" s="3">
        <v>560.26599999999996</v>
      </c>
      <c r="G5188" s="3">
        <f t="shared" si="421"/>
        <v>435.13774680000006</v>
      </c>
      <c r="H5188" s="3">
        <f t="shared" si="421"/>
        <v>431.80751946999999</v>
      </c>
      <c r="I5188" s="3">
        <f t="shared" si="421"/>
        <v>434.00346707000068</v>
      </c>
    </row>
    <row r="5189" spans="3:9">
      <c r="C5189" s="2">
        <f t="shared" si="418"/>
        <v>40029</v>
      </c>
      <c r="D5189">
        <f t="shared" si="419"/>
        <v>19</v>
      </c>
      <c r="E5189">
        <v>79</v>
      </c>
      <c r="F5189" s="3">
        <v>540.15099999999995</v>
      </c>
      <c r="G5189" s="3">
        <f t="shared" si="421"/>
        <v>455.22867666000002</v>
      </c>
      <c r="H5189" s="3">
        <f t="shared" si="421"/>
        <v>452.37858393000005</v>
      </c>
      <c r="I5189" s="3">
        <f t="shared" si="421"/>
        <v>455.66715765000077</v>
      </c>
    </row>
    <row r="5190" spans="3:9">
      <c r="C5190" s="2">
        <f t="shared" si="418"/>
        <v>40029</v>
      </c>
      <c r="D5190">
        <f t="shared" si="419"/>
        <v>20</v>
      </c>
      <c r="E5190">
        <v>77</v>
      </c>
      <c r="F5190" s="3">
        <v>535.05600000000004</v>
      </c>
      <c r="G5190" s="3">
        <f t="shared" si="421"/>
        <v>435.13774680000006</v>
      </c>
      <c r="H5190" s="3">
        <f t="shared" si="421"/>
        <v>431.80751946999999</v>
      </c>
      <c r="I5190" s="3">
        <f t="shared" si="421"/>
        <v>434.00346707000068</v>
      </c>
    </row>
    <row r="5191" spans="3:9">
      <c r="C5191" s="2">
        <f t="shared" si="418"/>
        <v>40029</v>
      </c>
      <c r="D5191">
        <f t="shared" si="419"/>
        <v>21</v>
      </c>
      <c r="E5191">
        <v>77</v>
      </c>
      <c r="F5191" s="3">
        <v>521.39200000000005</v>
      </c>
      <c r="G5191" s="3">
        <f t="shared" si="421"/>
        <v>435.13774680000006</v>
      </c>
      <c r="H5191" s="3">
        <f t="shared" si="421"/>
        <v>431.80751946999999</v>
      </c>
      <c r="I5191" s="3">
        <f t="shared" si="421"/>
        <v>434.00346707000068</v>
      </c>
    </row>
    <row r="5192" spans="3:9">
      <c r="C5192" s="2">
        <f t="shared" si="418"/>
        <v>40029</v>
      </c>
      <c r="D5192">
        <f t="shared" si="419"/>
        <v>22</v>
      </c>
      <c r="E5192">
        <v>76</v>
      </c>
      <c r="F5192" s="3">
        <v>487.18400000000003</v>
      </c>
      <c r="G5192" s="3">
        <f t="shared" ref="G5192:I5211" si="422">(G$3*$E5192^4)+(G$4*$E5192^3)+(G$5*$E5192^2)+(G$6*$E5192)+G$7</f>
        <v>425.66797199999996</v>
      </c>
      <c r="H5192" s="3">
        <f t="shared" si="422"/>
        <v>422.24345838000011</v>
      </c>
      <c r="I5192" s="3">
        <f t="shared" si="422"/>
        <v>423.79930353000015</v>
      </c>
    </row>
    <row r="5193" spans="3:9">
      <c r="C5193" s="2">
        <f t="shared" si="418"/>
        <v>40029</v>
      </c>
      <c r="D5193">
        <f t="shared" si="419"/>
        <v>23</v>
      </c>
      <c r="E5193">
        <v>76</v>
      </c>
      <c r="F5193" s="3">
        <v>432.26900000000001</v>
      </c>
      <c r="G5193" s="3">
        <f t="shared" si="422"/>
        <v>425.66797199999996</v>
      </c>
      <c r="H5193" s="3">
        <f t="shared" si="422"/>
        <v>422.24345838000011</v>
      </c>
      <c r="I5193" s="3">
        <f t="shared" si="422"/>
        <v>423.79930353000015</v>
      </c>
    </row>
    <row r="5194" spans="3:9">
      <c r="C5194" s="2">
        <f t="shared" si="418"/>
        <v>40029</v>
      </c>
      <c r="D5194">
        <f t="shared" si="419"/>
        <v>24</v>
      </c>
      <c r="E5194">
        <v>77</v>
      </c>
      <c r="F5194" s="3">
        <v>397.93900000000002</v>
      </c>
      <c r="G5194" s="3">
        <f t="shared" si="422"/>
        <v>435.13774680000006</v>
      </c>
      <c r="H5194" s="3">
        <f t="shared" si="422"/>
        <v>431.80751946999999</v>
      </c>
      <c r="I5194" s="3">
        <f t="shared" si="422"/>
        <v>434.00346707000068</v>
      </c>
    </row>
    <row r="5195" spans="3:9">
      <c r="C5195" s="2">
        <f t="shared" si="418"/>
        <v>40030</v>
      </c>
      <c r="D5195">
        <f t="shared" si="419"/>
        <v>1</v>
      </c>
      <c r="E5195">
        <v>77</v>
      </c>
      <c r="F5195" s="3">
        <v>377.53500000000003</v>
      </c>
      <c r="G5195" s="3">
        <f t="shared" si="422"/>
        <v>435.13774680000006</v>
      </c>
      <c r="H5195" s="3">
        <f t="shared" si="422"/>
        <v>431.80751946999999</v>
      </c>
      <c r="I5195" s="3">
        <f t="shared" si="422"/>
        <v>434.00346707000068</v>
      </c>
    </row>
    <row r="5196" spans="3:9">
      <c r="C5196" s="2">
        <f t="shared" si="418"/>
        <v>40030</v>
      </c>
      <c r="D5196">
        <f t="shared" si="419"/>
        <v>2</v>
      </c>
      <c r="E5196">
        <v>79</v>
      </c>
      <c r="F5196" s="3">
        <v>368.72899999999998</v>
      </c>
      <c r="G5196" s="3">
        <f t="shared" si="422"/>
        <v>455.22867666000002</v>
      </c>
      <c r="H5196" s="3">
        <f t="shared" si="422"/>
        <v>452.37858393000005</v>
      </c>
      <c r="I5196" s="3">
        <f t="shared" si="422"/>
        <v>455.66715765000077</v>
      </c>
    </row>
    <row r="5197" spans="3:9">
      <c r="C5197" s="2">
        <f t="shared" ref="C5197:C5260" si="423">IF(D5197=1,C5196+1,C5196)</f>
        <v>40030</v>
      </c>
      <c r="D5197">
        <f t="shared" ref="D5197:D5260" si="424">IF(D5196=24,1,D5196+1)</f>
        <v>3</v>
      </c>
      <c r="E5197">
        <v>78</v>
      </c>
      <c r="F5197" s="3">
        <v>364.40300000000002</v>
      </c>
      <c r="G5197" s="3">
        <f t="shared" si="422"/>
        <v>444.99131502</v>
      </c>
      <c r="H5197" s="3">
        <f t="shared" si="422"/>
        <v>441.85029423999998</v>
      </c>
      <c r="I5197" s="3">
        <f t="shared" si="422"/>
        <v>444.63139367000173</v>
      </c>
    </row>
    <row r="5198" spans="3:9">
      <c r="C5198" s="2">
        <f t="shared" si="423"/>
        <v>40030</v>
      </c>
      <c r="D5198">
        <f t="shared" si="424"/>
        <v>4</v>
      </c>
      <c r="E5198">
        <v>79</v>
      </c>
      <c r="F5198" s="3">
        <v>367.53500000000003</v>
      </c>
      <c r="G5198" s="3">
        <f t="shared" si="422"/>
        <v>455.22867666000002</v>
      </c>
      <c r="H5198" s="3">
        <f t="shared" si="422"/>
        <v>452.37858393000005</v>
      </c>
      <c r="I5198" s="3">
        <f t="shared" si="422"/>
        <v>455.66715765000077</v>
      </c>
    </row>
    <row r="5199" spans="3:9">
      <c r="C5199" s="2">
        <f t="shared" si="423"/>
        <v>40030</v>
      </c>
      <c r="D5199">
        <f t="shared" si="424"/>
        <v>5</v>
      </c>
      <c r="E5199">
        <v>79</v>
      </c>
      <c r="F5199" s="3">
        <v>381.96100000000001</v>
      </c>
      <c r="G5199" s="3">
        <f t="shared" si="422"/>
        <v>455.22867666000002</v>
      </c>
      <c r="H5199" s="3">
        <f t="shared" si="422"/>
        <v>452.37858393000005</v>
      </c>
      <c r="I5199" s="3">
        <f t="shared" si="422"/>
        <v>455.66715765000077</v>
      </c>
    </row>
    <row r="5200" spans="3:9">
      <c r="C5200" s="2">
        <f t="shared" si="423"/>
        <v>40030</v>
      </c>
      <c r="D5200">
        <f t="shared" si="424"/>
        <v>6</v>
      </c>
      <c r="E5200">
        <v>79</v>
      </c>
      <c r="F5200" s="3">
        <v>401.07600000000002</v>
      </c>
      <c r="G5200" s="3">
        <f t="shared" si="422"/>
        <v>455.22867666000002</v>
      </c>
      <c r="H5200" s="3">
        <f t="shared" si="422"/>
        <v>452.37858393000005</v>
      </c>
      <c r="I5200" s="3">
        <f t="shared" si="422"/>
        <v>455.66715765000077</v>
      </c>
    </row>
    <row r="5201" spans="3:9">
      <c r="C5201" s="2">
        <f t="shared" si="423"/>
        <v>40030</v>
      </c>
      <c r="D5201">
        <f t="shared" si="424"/>
        <v>7</v>
      </c>
      <c r="E5201">
        <v>79</v>
      </c>
      <c r="F5201" s="3">
        <v>418.54700000000003</v>
      </c>
      <c r="G5201" s="3">
        <f t="shared" si="422"/>
        <v>455.22867666000002</v>
      </c>
      <c r="H5201" s="3">
        <f t="shared" si="422"/>
        <v>452.37858393000005</v>
      </c>
      <c r="I5201" s="3">
        <f t="shared" si="422"/>
        <v>455.66715765000077</v>
      </c>
    </row>
    <row r="5202" spans="3:9">
      <c r="C5202" s="2">
        <f t="shared" si="423"/>
        <v>40030</v>
      </c>
      <c r="D5202">
        <f t="shared" si="424"/>
        <v>8</v>
      </c>
      <c r="E5202">
        <v>80</v>
      </c>
      <c r="F5202" s="3">
        <v>453.61399999999998</v>
      </c>
      <c r="G5202" s="3">
        <f t="shared" si="422"/>
        <v>465.84983171999988</v>
      </c>
      <c r="H5202" s="3">
        <f t="shared" si="422"/>
        <v>463.39918978000003</v>
      </c>
      <c r="I5202" s="3">
        <f t="shared" si="422"/>
        <v>467.09328989000102</v>
      </c>
    </row>
    <row r="5203" spans="3:9">
      <c r="C5203" s="2">
        <f t="shared" si="423"/>
        <v>40030</v>
      </c>
      <c r="D5203">
        <f t="shared" si="424"/>
        <v>9</v>
      </c>
      <c r="E5203">
        <v>82</v>
      </c>
      <c r="F5203" s="3">
        <v>508.84199999999998</v>
      </c>
      <c r="G5203" s="3">
        <f t="shared" si="422"/>
        <v>488.24352210000006</v>
      </c>
      <c r="H5203" s="3">
        <f t="shared" si="422"/>
        <v>486.94455492000009</v>
      </c>
      <c r="I5203" s="3">
        <f t="shared" si="422"/>
        <v>491.03906547000048</v>
      </c>
    </row>
    <row r="5204" spans="3:9">
      <c r="C5204" s="2">
        <f t="shared" si="423"/>
        <v>40030</v>
      </c>
      <c r="D5204">
        <f t="shared" si="424"/>
        <v>10</v>
      </c>
      <c r="E5204">
        <v>86</v>
      </c>
      <c r="F5204" s="3">
        <v>555.73900000000003</v>
      </c>
      <c r="G5204" s="3">
        <f t="shared" si="422"/>
        <v>537.63642389999973</v>
      </c>
      <c r="H5204" s="3">
        <f t="shared" si="422"/>
        <v>540.24233368</v>
      </c>
      <c r="I5204" s="3">
        <f t="shared" si="422"/>
        <v>542.6750726299997</v>
      </c>
    </row>
    <row r="5205" spans="3:9">
      <c r="C5205" s="2">
        <f t="shared" si="423"/>
        <v>40030</v>
      </c>
      <c r="D5205">
        <f t="shared" si="424"/>
        <v>11</v>
      </c>
      <c r="E5205">
        <v>89</v>
      </c>
      <c r="F5205" s="3">
        <v>593.91200000000003</v>
      </c>
      <c r="G5205" s="3">
        <f t="shared" si="422"/>
        <v>578.71093115999975</v>
      </c>
      <c r="H5205" s="3">
        <f t="shared" si="422"/>
        <v>585.86107422999999</v>
      </c>
      <c r="I5205" s="3">
        <f t="shared" si="422"/>
        <v>583.84864414999993</v>
      </c>
    </row>
    <row r="5206" spans="3:9">
      <c r="C5206" s="2">
        <f t="shared" si="423"/>
        <v>40030</v>
      </c>
      <c r="D5206">
        <f t="shared" si="424"/>
        <v>12</v>
      </c>
      <c r="E5206">
        <v>91</v>
      </c>
      <c r="F5206" s="3">
        <v>608.41200000000003</v>
      </c>
      <c r="G5206" s="3">
        <f t="shared" si="422"/>
        <v>608.0129030999999</v>
      </c>
      <c r="H5206" s="3">
        <f t="shared" si="422"/>
        <v>619.06387533000009</v>
      </c>
      <c r="I5206" s="3">
        <f t="shared" si="422"/>
        <v>612.00389793000159</v>
      </c>
    </row>
    <row r="5207" spans="3:9">
      <c r="C5207" s="2">
        <f t="shared" si="423"/>
        <v>40030</v>
      </c>
      <c r="D5207">
        <f t="shared" si="424"/>
        <v>13</v>
      </c>
      <c r="E5207">
        <v>90</v>
      </c>
      <c r="F5207" s="3">
        <v>612.08500000000004</v>
      </c>
      <c r="G5207" s="3">
        <f t="shared" si="422"/>
        <v>593.1700204199999</v>
      </c>
      <c r="H5207" s="3">
        <f t="shared" si="422"/>
        <v>602.17890987999999</v>
      </c>
      <c r="I5207" s="3">
        <f t="shared" si="422"/>
        <v>597.87810059000003</v>
      </c>
    </row>
    <row r="5208" spans="3:9">
      <c r="C5208" s="2">
        <f t="shared" si="423"/>
        <v>40030</v>
      </c>
      <c r="D5208">
        <f t="shared" si="424"/>
        <v>14</v>
      </c>
      <c r="E5208">
        <v>83</v>
      </c>
      <c r="F5208" s="3">
        <v>606.35799999999995</v>
      </c>
      <c r="G5208" s="3">
        <f t="shared" si="422"/>
        <v>500.01605741999992</v>
      </c>
      <c r="H5208" s="3">
        <f t="shared" si="422"/>
        <v>499.48291668999991</v>
      </c>
      <c r="I5208" s="3">
        <f t="shared" si="422"/>
        <v>503.51605336999916</v>
      </c>
    </row>
    <row r="5209" spans="3:9">
      <c r="C5209" s="2">
        <f t="shared" si="423"/>
        <v>40030</v>
      </c>
      <c r="D5209">
        <f t="shared" si="424"/>
        <v>15</v>
      </c>
      <c r="E5209">
        <v>76</v>
      </c>
      <c r="F5209" s="3">
        <v>590.99800000000005</v>
      </c>
      <c r="G5209" s="3">
        <f t="shared" si="422"/>
        <v>425.66797199999996</v>
      </c>
      <c r="H5209" s="3">
        <f t="shared" si="422"/>
        <v>422.24345838000011</v>
      </c>
      <c r="I5209" s="3">
        <f t="shared" si="422"/>
        <v>423.79930353000015</v>
      </c>
    </row>
    <row r="5210" spans="3:9">
      <c r="C5210" s="2">
        <f t="shared" si="423"/>
        <v>40030</v>
      </c>
      <c r="D5210">
        <f t="shared" si="424"/>
        <v>16</v>
      </c>
      <c r="E5210">
        <v>77</v>
      </c>
      <c r="F5210" s="3">
        <v>563.81600000000003</v>
      </c>
      <c r="G5210" s="3">
        <f t="shared" si="422"/>
        <v>435.13774680000006</v>
      </c>
      <c r="H5210" s="3">
        <f t="shared" si="422"/>
        <v>431.80751946999999</v>
      </c>
      <c r="I5210" s="3">
        <f t="shared" si="422"/>
        <v>434.00346707000068</v>
      </c>
    </row>
    <row r="5211" spans="3:9">
      <c r="C5211" s="2">
        <f t="shared" si="423"/>
        <v>40030</v>
      </c>
      <c r="D5211">
        <f t="shared" si="424"/>
        <v>17</v>
      </c>
      <c r="E5211">
        <v>78</v>
      </c>
      <c r="F5211" s="3">
        <v>544.22199999999998</v>
      </c>
      <c r="G5211" s="3">
        <f t="shared" si="422"/>
        <v>444.99131502</v>
      </c>
      <c r="H5211" s="3">
        <f t="shared" si="422"/>
        <v>441.85029423999998</v>
      </c>
      <c r="I5211" s="3">
        <f t="shared" si="422"/>
        <v>444.63139367000173</v>
      </c>
    </row>
    <row r="5212" spans="3:9">
      <c r="C5212" s="2">
        <f t="shared" si="423"/>
        <v>40030</v>
      </c>
      <c r="D5212">
        <f t="shared" si="424"/>
        <v>18</v>
      </c>
      <c r="E5212">
        <v>75</v>
      </c>
      <c r="F5212" s="3">
        <v>514.00099999999998</v>
      </c>
      <c r="G5212" s="3">
        <f t="shared" ref="G5212:I5231" si="425">(G$3*$E5212^4)+(G$4*$E5212^3)+(G$5*$E5212^2)+(G$6*$E5212)+G$7</f>
        <v>416.58199061999994</v>
      </c>
      <c r="H5212" s="3">
        <f t="shared" si="425"/>
        <v>413.15130973000009</v>
      </c>
      <c r="I5212" s="3">
        <f t="shared" si="425"/>
        <v>414.03328529000015</v>
      </c>
    </row>
    <row r="5213" spans="3:9">
      <c r="C5213" s="2">
        <f t="shared" si="423"/>
        <v>40030</v>
      </c>
      <c r="D5213">
        <f t="shared" si="424"/>
        <v>19</v>
      </c>
      <c r="E5213">
        <v>74</v>
      </c>
      <c r="F5213" s="3">
        <v>506.31400000000002</v>
      </c>
      <c r="G5213" s="3">
        <f t="shared" si="425"/>
        <v>407.87980266</v>
      </c>
      <c r="H5213" s="3">
        <f t="shared" si="425"/>
        <v>404.5242722800001</v>
      </c>
      <c r="I5213" s="3">
        <f t="shared" si="425"/>
        <v>404.71825114999962</v>
      </c>
    </row>
    <row r="5214" spans="3:9">
      <c r="C5214" s="2">
        <f t="shared" si="423"/>
        <v>40030</v>
      </c>
      <c r="D5214">
        <f t="shared" si="424"/>
        <v>20</v>
      </c>
      <c r="E5214">
        <v>74</v>
      </c>
      <c r="F5214" s="3">
        <v>494.15300000000002</v>
      </c>
      <c r="G5214" s="3">
        <f t="shared" si="425"/>
        <v>407.87980266</v>
      </c>
      <c r="H5214" s="3">
        <f t="shared" si="425"/>
        <v>404.5242722800001</v>
      </c>
      <c r="I5214" s="3">
        <f t="shared" si="425"/>
        <v>404.71825114999962</v>
      </c>
    </row>
    <row r="5215" spans="3:9">
      <c r="C5215" s="2">
        <f t="shared" si="423"/>
        <v>40030</v>
      </c>
      <c r="D5215">
        <f t="shared" si="424"/>
        <v>21</v>
      </c>
      <c r="E5215">
        <v>75</v>
      </c>
      <c r="F5215" s="3">
        <v>474.11399999999998</v>
      </c>
      <c r="G5215" s="3">
        <f t="shared" si="425"/>
        <v>416.58199061999994</v>
      </c>
      <c r="H5215" s="3">
        <f t="shared" si="425"/>
        <v>413.15130973000009</v>
      </c>
      <c r="I5215" s="3">
        <f t="shared" si="425"/>
        <v>414.03328529000015</v>
      </c>
    </row>
    <row r="5216" spans="3:9">
      <c r="C5216" s="2">
        <f t="shared" si="423"/>
        <v>40030</v>
      </c>
      <c r="D5216">
        <f t="shared" si="424"/>
        <v>22</v>
      </c>
      <c r="E5216">
        <v>75</v>
      </c>
      <c r="F5216" s="3">
        <v>437.77300000000002</v>
      </c>
      <c r="G5216" s="3">
        <f t="shared" si="425"/>
        <v>416.58199061999994</v>
      </c>
      <c r="H5216" s="3">
        <f t="shared" si="425"/>
        <v>413.15130973000009</v>
      </c>
      <c r="I5216" s="3">
        <f t="shared" si="425"/>
        <v>414.03328529000015</v>
      </c>
    </row>
    <row r="5217" spans="3:9">
      <c r="C5217" s="2">
        <f t="shared" si="423"/>
        <v>40030</v>
      </c>
      <c r="D5217">
        <f t="shared" si="424"/>
        <v>23</v>
      </c>
      <c r="E5217">
        <v>75</v>
      </c>
      <c r="F5217" s="3">
        <v>392.74299999999999</v>
      </c>
      <c r="G5217" s="3">
        <f t="shared" si="425"/>
        <v>416.58199061999994</v>
      </c>
      <c r="H5217" s="3">
        <f t="shared" si="425"/>
        <v>413.15130973000009</v>
      </c>
      <c r="I5217" s="3">
        <f t="shared" si="425"/>
        <v>414.03328529000015</v>
      </c>
    </row>
    <row r="5218" spans="3:9">
      <c r="C5218" s="2">
        <f t="shared" si="423"/>
        <v>40030</v>
      </c>
      <c r="D5218">
        <f t="shared" si="424"/>
        <v>24</v>
      </c>
      <c r="E5218">
        <v>75</v>
      </c>
      <c r="F5218" s="3">
        <v>355.37099999999998</v>
      </c>
      <c r="G5218" s="3">
        <f t="shared" si="425"/>
        <v>416.58199061999994</v>
      </c>
      <c r="H5218" s="3">
        <f t="shared" si="425"/>
        <v>413.15130973000009</v>
      </c>
      <c r="I5218" s="3">
        <f t="shared" si="425"/>
        <v>414.03328529000015</v>
      </c>
    </row>
    <row r="5219" spans="3:9">
      <c r="C5219" s="2">
        <f t="shared" si="423"/>
        <v>40031</v>
      </c>
      <c r="D5219">
        <f t="shared" si="424"/>
        <v>1</v>
      </c>
      <c r="E5219">
        <v>75</v>
      </c>
      <c r="F5219" s="3">
        <v>348.21199999999999</v>
      </c>
      <c r="G5219" s="3">
        <f t="shared" si="425"/>
        <v>416.58199061999994</v>
      </c>
      <c r="H5219" s="3">
        <f t="shared" si="425"/>
        <v>413.15130973000009</v>
      </c>
      <c r="I5219" s="3">
        <f t="shared" si="425"/>
        <v>414.03328529000015</v>
      </c>
    </row>
    <row r="5220" spans="3:9">
      <c r="C5220" s="2">
        <f t="shared" si="423"/>
        <v>40031</v>
      </c>
      <c r="D5220">
        <f t="shared" si="424"/>
        <v>2</v>
      </c>
      <c r="E5220">
        <v>73</v>
      </c>
      <c r="F5220" s="3">
        <v>339.82299999999998</v>
      </c>
      <c r="G5220" s="3">
        <f t="shared" si="425"/>
        <v>399.56140812000001</v>
      </c>
      <c r="H5220" s="3">
        <f t="shared" si="425"/>
        <v>396.35554479000007</v>
      </c>
      <c r="I5220" s="3">
        <f t="shared" si="425"/>
        <v>395.86549646999953</v>
      </c>
    </row>
    <row r="5221" spans="3:9">
      <c r="C5221" s="2">
        <f t="shared" si="423"/>
        <v>40031</v>
      </c>
      <c r="D5221">
        <f t="shared" si="424"/>
        <v>3</v>
      </c>
      <c r="E5221">
        <v>73</v>
      </c>
      <c r="F5221" s="3">
        <v>332.68599999999998</v>
      </c>
      <c r="G5221" s="3">
        <f t="shared" si="425"/>
        <v>399.56140812000001</v>
      </c>
      <c r="H5221" s="3">
        <f t="shared" si="425"/>
        <v>396.35554479000007</v>
      </c>
      <c r="I5221" s="3">
        <f t="shared" si="425"/>
        <v>395.86549646999953</v>
      </c>
    </row>
    <row r="5222" spans="3:9">
      <c r="C5222" s="2">
        <f t="shared" si="423"/>
        <v>40031</v>
      </c>
      <c r="D5222">
        <f t="shared" si="424"/>
        <v>4</v>
      </c>
      <c r="E5222">
        <v>73</v>
      </c>
      <c r="F5222" s="3">
        <v>332.44600000000003</v>
      </c>
      <c r="G5222" s="3">
        <f t="shared" si="425"/>
        <v>399.56140812000001</v>
      </c>
      <c r="H5222" s="3">
        <f t="shared" si="425"/>
        <v>396.35554479000007</v>
      </c>
      <c r="I5222" s="3">
        <f t="shared" si="425"/>
        <v>395.86549646999953</v>
      </c>
    </row>
    <row r="5223" spans="3:9">
      <c r="C5223" s="2">
        <f t="shared" si="423"/>
        <v>40031</v>
      </c>
      <c r="D5223">
        <f t="shared" si="424"/>
        <v>5</v>
      </c>
      <c r="E5223">
        <v>73</v>
      </c>
      <c r="F5223" s="3">
        <v>343.846</v>
      </c>
      <c r="G5223" s="3">
        <f t="shared" si="425"/>
        <v>399.56140812000001</v>
      </c>
      <c r="H5223" s="3">
        <f t="shared" si="425"/>
        <v>396.35554479000007</v>
      </c>
      <c r="I5223" s="3">
        <f t="shared" si="425"/>
        <v>395.86549646999953</v>
      </c>
    </row>
    <row r="5224" spans="3:9">
      <c r="C5224" s="2">
        <f t="shared" si="423"/>
        <v>40031</v>
      </c>
      <c r="D5224">
        <f t="shared" si="424"/>
        <v>6</v>
      </c>
      <c r="E5224">
        <v>72</v>
      </c>
      <c r="F5224" s="3">
        <v>365.202</v>
      </c>
      <c r="G5224" s="3">
        <f t="shared" si="425"/>
        <v>391.62680699999987</v>
      </c>
      <c r="H5224" s="3">
        <f t="shared" si="425"/>
        <v>388.63832601999997</v>
      </c>
      <c r="I5224" s="3">
        <f t="shared" si="425"/>
        <v>387.48477317000021</v>
      </c>
    </row>
    <row r="5225" spans="3:9">
      <c r="C5225" s="2">
        <f t="shared" si="423"/>
        <v>40031</v>
      </c>
      <c r="D5225">
        <f t="shared" si="424"/>
        <v>7</v>
      </c>
      <c r="E5225">
        <v>72</v>
      </c>
      <c r="F5225" s="3">
        <v>380.07100000000003</v>
      </c>
      <c r="G5225" s="3">
        <f t="shared" si="425"/>
        <v>391.62680699999987</v>
      </c>
      <c r="H5225" s="3">
        <f t="shared" si="425"/>
        <v>388.63832601999997</v>
      </c>
      <c r="I5225" s="3">
        <f t="shared" si="425"/>
        <v>387.48477317000021</v>
      </c>
    </row>
    <row r="5226" spans="3:9">
      <c r="C5226" s="2">
        <f t="shared" si="423"/>
        <v>40031</v>
      </c>
      <c r="D5226">
        <f t="shared" si="424"/>
        <v>8</v>
      </c>
      <c r="E5226">
        <v>75</v>
      </c>
      <c r="F5226" s="3">
        <v>405.661</v>
      </c>
      <c r="G5226" s="3">
        <f t="shared" si="425"/>
        <v>416.58199061999994</v>
      </c>
      <c r="H5226" s="3">
        <f t="shared" si="425"/>
        <v>413.15130973000009</v>
      </c>
      <c r="I5226" s="3">
        <f t="shared" si="425"/>
        <v>414.03328529000015</v>
      </c>
    </row>
    <row r="5227" spans="3:9">
      <c r="C5227" s="2">
        <f t="shared" si="423"/>
        <v>40031</v>
      </c>
      <c r="D5227">
        <f t="shared" si="424"/>
        <v>9</v>
      </c>
      <c r="E5227">
        <v>78</v>
      </c>
      <c r="F5227" s="3">
        <v>459.99</v>
      </c>
      <c r="G5227" s="3">
        <f t="shared" si="425"/>
        <v>444.99131502</v>
      </c>
      <c r="H5227" s="3">
        <f t="shared" si="425"/>
        <v>441.85029423999998</v>
      </c>
      <c r="I5227" s="3">
        <f t="shared" si="425"/>
        <v>444.63139367000173</v>
      </c>
    </row>
    <row r="5228" spans="3:9">
      <c r="C5228" s="2">
        <f t="shared" si="423"/>
        <v>40031</v>
      </c>
      <c r="D5228">
        <f t="shared" si="424"/>
        <v>10</v>
      </c>
      <c r="E5228">
        <v>82</v>
      </c>
      <c r="F5228" s="3">
        <v>513.01400000000001</v>
      </c>
      <c r="G5228" s="3">
        <f t="shared" si="425"/>
        <v>488.24352210000006</v>
      </c>
      <c r="H5228" s="3">
        <f t="shared" si="425"/>
        <v>486.94455492000009</v>
      </c>
      <c r="I5228" s="3">
        <f t="shared" si="425"/>
        <v>491.03906547000048</v>
      </c>
    </row>
    <row r="5229" spans="3:9">
      <c r="C5229" s="2">
        <f t="shared" si="423"/>
        <v>40031</v>
      </c>
      <c r="D5229">
        <f t="shared" si="424"/>
        <v>11</v>
      </c>
      <c r="E5229">
        <v>85</v>
      </c>
      <c r="F5229" s="3">
        <v>556.38499999999999</v>
      </c>
      <c r="G5229" s="3">
        <f t="shared" si="425"/>
        <v>524.7125083200001</v>
      </c>
      <c r="H5229" s="3">
        <f t="shared" si="425"/>
        <v>526.12500483000008</v>
      </c>
      <c r="I5229" s="3">
        <f t="shared" si="425"/>
        <v>529.3600149899994</v>
      </c>
    </row>
    <row r="5230" spans="3:9">
      <c r="C5230" s="2">
        <f t="shared" si="423"/>
        <v>40031</v>
      </c>
      <c r="D5230">
        <f t="shared" si="424"/>
        <v>12</v>
      </c>
      <c r="E5230">
        <v>86</v>
      </c>
      <c r="F5230" s="3">
        <v>579.19000000000005</v>
      </c>
      <c r="G5230" s="3">
        <f t="shared" si="425"/>
        <v>537.63642389999973</v>
      </c>
      <c r="H5230" s="3">
        <f t="shared" si="425"/>
        <v>540.24233368</v>
      </c>
      <c r="I5230" s="3">
        <f t="shared" si="425"/>
        <v>542.6750726299997</v>
      </c>
    </row>
    <row r="5231" spans="3:9">
      <c r="C5231" s="2">
        <f t="shared" si="423"/>
        <v>40031</v>
      </c>
      <c r="D5231">
        <f t="shared" si="424"/>
        <v>13</v>
      </c>
      <c r="E5231">
        <v>87</v>
      </c>
      <c r="F5231" s="3">
        <v>586.91700000000003</v>
      </c>
      <c r="G5231" s="3">
        <f t="shared" si="425"/>
        <v>550.94413289999989</v>
      </c>
      <c r="H5231" s="3">
        <f t="shared" si="425"/>
        <v>554.89958737000006</v>
      </c>
      <c r="I5231" s="3">
        <f t="shared" si="425"/>
        <v>556.2149983700001</v>
      </c>
    </row>
    <row r="5232" spans="3:9">
      <c r="C5232" s="2">
        <f t="shared" si="423"/>
        <v>40031</v>
      </c>
      <c r="D5232">
        <f t="shared" si="424"/>
        <v>14</v>
      </c>
      <c r="E5232">
        <v>89</v>
      </c>
      <c r="F5232" s="3">
        <v>588.07500000000005</v>
      </c>
      <c r="G5232" s="3">
        <f t="shared" ref="G5232:I5251" si="426">(G$3*$E5232^4)+(G$4*$E5232^3)+(G$5*$E5232^2)+(G$6*$E5232)+G$7</f>
        <v>578.71093115999975</v>
      </c>
      <c r="H5232" s="3">
        <f t="shared" si="426"/>
        <v>585.86107422999999</v>
      </c>
      <c r="I5232" s="3">
        <f t="shared" si="426"/>
        <v>583.84864414999993</v>
      </c>
    </row>
    <row r="5233" spans="3:9">
      <c r="C5233" s="2">
        <f t="shared" si="423"/>
        <v>40031</v>
      </c>
      <c r="D5233">
        <f t="shared" si="424"/>
        <v>15</v>
      </c>
      <c r="E5233">
        <v>90</v>
      </c>
      <c r="F5233" s="3">
        <v>591.33799999999997</v>
      </c>
      <c r="G5233" s="3">
        <f t="shared" si="426"/>
        <v>593.1700204199999</v>
      </c>
      <c r="H5233" s="3">
        <f t="shared" si="426"/>
        <v>602.17890987999999</v>
      </c>
      <c r="I5233" s="3">
        <f t="shared" si="426"/>
        <v>597.87810059000003</v>
      </c>
    </row>
    <row r="5234" spans="3:9">
      <c r="C5234" s="2">
        <f t="shared" si="423"/>
        <v>40031</v>
      </c>
      <c r="D5234">
        <f t="shared" si="424"/>
        <v>16</v>
      </c>
      <c r="E5234">
        <v>91</v>
      </c>
      <c r="F5234" s="3">
        <v>593.66700000000003</v>
      </c>
      <c r="G5234" s="3">
        <f t="shared" si="426"/>
        <v>608.0129030999999</v>
      </c>
      <c r="H5234" s="3">
        <f t="shared" si="426"/>
        <v>619.06387533000009</v>
      </c>
      <c r="I5234" s="3">
        <f t="shared" si="426"/>
        <v>612.00389793000159</v>
      </c>
    </row>
    <row r="5235" spans="3:9">
      <c r="C5235" s="2">
        <f t="shared" si="423"/>
        <v>40031</v>
      </c>
      <c r="D5235">
        <f t="shared" si="424"/>
        <v>17</v>
      </c>
      <c r="E5235">
        <v>90</v>
      </c>
      <c r="F5235" s="3">
        <v>592.64300000000003</v>
      </c>
      <c r="G5235" s="3">
        <f t="shared" si="426"/>
        <v>593.1700204199999</v>
      </c>
      <c r="H5235" s="3">
        <f t="shared" si="426"/>
        <v>602.17890987999999</v>
      </c>
      <c r="I5235" s="3">
        <f t="shared" si="426"/>
        <v>597.87810059000003</v>
      </c>
    </row>
    <row r="5236" spans="3:9">
      <c r="C5236" s="2">
        <f t="shared" si="423"/>
        <v>40031</v>
      </c>
      <c r="D5236">
        <f t="shared" si="424"/>
        <v>18</v>
      </c>
      <c r="E5236">
        <v>90</v>
      </c>
      <c r="F5236" s="3">
        <v>566.053</v>
      </c>
      <c r="G5236" s="3">
        <f t="shared" si="426"/>
        <v>593.1700204199999</v>
      </c>
      <c r="H5236" s="3">
        <f t="shared" si="426"/>
        <v>602.17890987999999</v>
      </c>
      <c r="I5236" s="3">
        <f t="shared" si="426"/>
        <v>597.87810059000003</v>
      </c>
    </row>
    <row r="5237" spans="3:9">
      <c r="C5237" s="2">
        <f t="shared" si="423"/>
        <v>40031</v>
      </c>
      <c r="D5237">
        <f t="shared" si="424"/>
        <v>19</v>
      </c>
      <c r="E5237">
        <v>88</v>
      </c>
      <c r="F5237" s="3">
        <v>545.505</v>
      </c>
      <c r="G5237" s="3">
        <f t="shared" si="426"/>
        <v>564.63563531999989</v>
      </c>
      <c r="H5237" s="3">
        <f t="shared" si="426"/>
        <v>570.10356714</v>
      </c>
      <c r="I5237" s="3">
        <f t="shared" si="426"/>
        <v>569.94997557000079</v>
      </c>
    </row>
    <row r="5238" spans="3:9">
      <c r="C5238" s="2">
        <f t="shared" si="423"/>
        <v>40031</v>
      </c>
      <c r="D5238">
        <f t="shared" si="424"/>
        <v>20</v>
      </c>
      <c r="E5238">
        <v>85</v>
      </c>
      <c r="F5238" s="3">
        <v>535.01099999999997</v>
      </c>
      <c r="G5238" s="3">
        <f t="shared" si="426"/>
        <v>524.7125083200001</v>
      </c>
      <c r="H5238" s="3">
        <f t="shared" si="426"/>
        <v>526.12500483000008</v>
      </c>
      <c r="I5238" s="3">
        <f t="shared" si="426"/>
        <v>529.3600149899994</v>
      </c>
    </row>
    <row r="5239" spans="3:9">
      <c r="C5239" s="2">
        <f t="shared" si="423"/>
        <v>40031</v>
      </c>
      <c r="D5239">
        <f t="shared" si="424"/>
        <v>21</v>
      </c>
      <c r="E5239">
        <v>84</v>
      </c>
      <c r="F5239" s="3">
        <v>521.14499999999998</v>
      </c>
      <c r="G5239" s="3">
        <f t="shared" si="426"/>
        <v>512.17238615999986</v>
      </c>
      <c r="H5239" s="3">
        <f t="shared" si="426"/>
        <v>512.54079958</v>
      </c>
      <c r="I5239" s="3">
        <f t="shared" si="426"/>
        <v>516.29809865000061</v>
      </c>
    </row>
    <row r="5240" spans="3:9">
      <c r="C5240" s="2">
        <f t="shared" si="423"/>
        <v>40031</v>
      </c>
      <c r="D5240">
        <f t="shared" si="424"/>
        <v>22</v>
      </c>
      <c r="E5240">
        <v>81</v>
      </c>
      <c r="F5240" s="3">
        <v>491.28500000000003</v>
      </c>
      <c r="G5240" s="3">
        <f t="shared" si="426"/>
        <v>476.85478019999982</v>
      </c>
      <c r="H5240" s="3">
        <f t="shared" si="426"/>
        <v>474.91891303000011</v>
      </c>
      <c r="I5240" s="3">
        <f t="shared" si="426"/>
        <v>478.89077783000045</v>
      </c>
    </row>
    <row r="5241" spans="3:9">
      <c r="C5241" s="2">
        <f t="shared" si="423"/>
        <v>40031</v>
      </c>
      <c r="D5241">
        <f t="shared" si="424"/>
        <v>23</v>
      </c>
      <c r="E5241">
        <v>80</v>
      </c>
      <c r="F5241" s="3">
        <v>450.75099999999998</v>
      </c>
      <c r="G5241" s="3">
        <f t="shared" si="426"/>
        <v>465.84983171999988</v>
      </c>
      <c r="H5241" s="3">
        <f t="shared" si="426"/>
        <v>463.39918978000003</v>
      </c>
      <c r="I5241" s="3">
        <f t="shared" si="426"/>
        <v>467.09328989000102</v>
      </c>
    </row>
    <row r="5242" spans="3:9">
      <c r="C5242" s="2">
        <f t="shared" si="423"/>
        <v>40031</v>
      </c>
      <c r="D5242">
        <f t="shared" si="424"/>
        <v>24</v>
      </c>
      <c r="E5242">
        <v>80</v>
      </c>
      <c r="F5242" s="3">
        <v>395.13900000000001</v>
      </c>
      <c r="G5242" s="3">
        <f t="shared" si="426"/>
        <v>465.84983171999988</v>
      </c>
      <c r="H5242" s="3">
        <f t="shared" si="426"/>
        <v>463.39918978000003</v>
      </c>
      <c r="I5242" s="3">
        <f t="shared" si="426"/>
        <v>467.09328989000102</v>
      </c>
    </row>
    <row r="5243" spans="3:9">
      <c r="C5243" s="2">
        <f t="shared" si="423"/>
        <v>40032</v>
      </c>
      <c r="D5243">
        <f t="shared" si="424"/>
        <v>1</v>
      </c>
      <c r="E5243">
        <v>78</v>
      </c>
      <c r="F5243" s="3">
        <v>372.64800000000002</v>
      </c>
      <c r="G5243" s="3">
        <f t="shared" si="426"/>
        <v>444.99131502</v>
      </c>
      <c r="H5243" s="3">
        <f t="shared" si="426"/>
        <v>441.85029423999998</v>
      </c>
      <c r="I5243" s="3">
        <f t="shared" si="426"/>
        <v>444.63139367000173</v>
      </c>
    </row>
    <row r="5244" spans="3:9">
      <c r="C5244" s="2">
        <f t="shared" si="423"/>
        <v>40032</v>
      </c>
      <c r="D5244">
        <f t="shared" si="424"/>
        <v>2</v>
      </c>
      <c r="E5244">
        <v>77</v>
      </c>
      <c r="F5244" s="3">
        <v>364.029</v>
      </c>
      <c r="G5244" s="3">
        <f t="shared" si="426"/>
        <v>435.13774680000006</v>
      </c>
      <c r="H5244" s="3">
        <f t="shared" si="426"/>
        <v>431.80751946999999</v>
      </c>
      <c r="I5244" s="3">
        <f t="shared" si="426"/>
        <v>434.00346707000068</v>
      </c>
    </row>
    <row r="5245" spans="3:9">
      <c r="C5245" s="2">
        <f t="shared" si="423"/>
        <v>40032</v>
      </c>
      <c r="D5245">
        <f t="shared" si="424"/>
        <v>3</v>
      </c>
      <c r="E5245">
        <v>78</v>
      </c>
      <c r="F5245" s="3">
        <v>356.06299999999999</v>
      </c>
      <c r="G5245" s="3">
        <f t="shared" si="426"/>
        <v>444.99131502</v>
      </c>
      <c r="H5245" s="3">
        <f t="shared" si="426"/>
        <v>441.85029423999998</v>
      </c>
      <c r="I5245" s="3">
        <f t="shared" si="426"/>
        <v>444.63139367000173</v>
      </c>
    </row>
    <row r="5246" spans="3:9">
      <c r="C5246" s="2">
        <f t="shared" si="423"/>
        <v>40032</v>
      </c>
      <c r="D5246">
        <f t="shared" si="424"/>
        <v>4</v>
      </c>
      <c r="E5246">
        <v>77</v>
      </c>
      <c r="F5246" s="3">
        <v>359.94499999999999</v>
      </c>
      <c r="G5246" s="3">
        <f t="shared" si="426"/>
        <v>435.13774680000006</v>
      </c>
      <c r="H5246" s="3">
        <f t="shared" si="426"/>
        <v>431.80751946999999</v>
      </c>
      <c r="I5246" s="3">
        <f t="shared" si="426"/>
        <v>434.00346707000068</v>
      </c>
    </row>
    <row r="5247" spans="3:9">
      <c r="C5247" s="2">
        <f t="shared" si="423"/>
        <v>40032</v>
      </c>
      <c r="D5247">
        <f t="shared" si="424"/>
        <v>5</v>
      </c>
      <c r="E5247">
        <v>77</v>
      </c>
      <c r="F5247" s="3">
        <v>370.13499999999999</v>
      </c>
      <c r="G5247" s="3">
        <f t="shared" si="426"/>
        <v>435.13774680000006</v>
      </c>
      <c r="H5247" s="3">
        <f t="shared" si="426"/>
        <v>431.80751946999999</v>
      </c>
      <c r="I5247" s="3">
        <f t="shared" si="426"/>
        <v>434.00346707000068</v>
      </c>
    </row>
    <row r="5248" spans="3:9">
      <c r="C5248" s="2">
        <f t="shared" si="423"/>
        <v>40032</v>
      </c>
      <c r="D5248">
        <f t="shared" si="424"/>
        <v>6</v>
      </c>
      <c r="E5248">
        <v>77</v>
      </c>
      <c r="F5248" s="3">
        <v>389.07499999999999</v>
      </c>
      <c r="G5248" s="3">
        <f t="shared" si="426"/>
        <v>435.13774680000006</v>
      </c>
      <c r="H5248" s="3">
        <f t="shared" si="426"/>
        <v>431.80751946999999</v>
      </c>
      <c r="I5248" s="3">
        <f t="shared" si="426"/>
        <v>434.00346707000068</v>
      </c>
    </row>
    <row r="5249" spans="3:9">
      <c r="C5249" s="2">
        <f t="shared" si="423"/>
        <v>40032</v>
      </c>
      <c r="D5249">
        <f t="shared" si="424"/>
        <v>7</v>
      </c>
      <c r="E5249">
        <v>77</v>
      </c>
      <c r="F5249" s="3">
        <v>402.17099999999999</v>
      </c>
      <c r="G5249" s="3">
        <f t="shared" si="426"/>
        <v>435.13774680000006</v>
      </c>
      <c r="H5249" s="3">
        <f t="shared" si="426"/>
        <v>431.80751946999999</v>
      </c>
      <c r="I5249" s="3">
        <f t="shared" si="426"/>
        <v>434.00346707000068</v>
      </c>
    </row>
    <row r="5250" spans="3:9">
      <c r="C5250" s="2">
        <f t="shared" si="423"/>
        <v>40032</v>
      </c>
      <c r="D5250">
        <f t="shared" si="424"/>
        <v>8</v>
      </c>
      <c r="E5250">
        <v>80</v>
      </c>
      <c r="F5250" s="3">
        <v>437.59300000000002</v>
      </c>
      <c r="G5250" s="3">
        <f t="shared" si="426"/>
        <v>465.84983171999988</v>
      </c>
      <c r="H5250" s="3">
        <f t="shared" si="426"/>
        <v>463.39918978000003</v>
      </c>
      <c r="I5250" s="3">
        <f t="shared" si="426"/>
        <v>467.09328989000102</v>
      </c>
    </row>
    <row r="5251" spans="3:9">
      <c r="C5251" s="2">
        <f t="shared" si="423"/>
        <v>40032</v>
      </c>
      <c r="D5251">
        <f t="shared" si="424"/>
        <v>9</v>
      </c>
      <c r="E5251">
        <v>83</v>
      </c>
      <c r="F5251" s="3">
        <v>500.84399999999999</v>
      </c>
      <c r="G5251" s="3">
        <f t="shared" si="426"/>
        <v>500.01605741999992</v>
      </c>
      <c r="H5251" s="3">
        <f t="shared" si="426"/>
        <v>499.48291668999991</v>
      </c>
      <c r="I5251" s="3">
        <f t="shared" si="426"/>
        <v>503.51605336999916</v>
      </c>
    </row>
    <row r="5252" spans="3:9">
      <c r="C5252" s="2">
        <f t="shared" si="423"/>
        <v>40032</v>
      </c>
      <c r="D5252">
        <f t="shared" si="424"/>
        <v>10</v>
      </c>
      <c r="E5252">
        <v>85</v>
      </c>
      <c r="F5252" s="3">
        <v>561.125</v>
      </c>
      <c r="G5252" s="3">
        <f t="shared" ref="G5252:I5271" si="427">(G$3*$E5252^4)+(G$4*$E5252^3)+(G$5*$E5252^2)+(G$6*$E5252)+G$7</f>
        <v>524.7125083200001</v>
      </c>
      <c r="H5252" s="3">
        <f t="shared" si="427"/>
        <v>526.12500483000008</v>
      </c>
      <c r="I5252" s="3">
        <f t="shared" si="427"/>
        <v>529.3600149899994</v>
      </c>
    </row>
    <row r="5253" spans="3:9">
      <c r="C5253" s="2">
        <f t="shared" si="423"/>
        <v>40032</v>
      </c>
      <c r="D5253">
        <f t="shared" si="424"/>
        <v>11</v>
      </c>
      <c r="E5253">
        <v>87</v>
      </c>
      <c r="F5253" s="3">
        <v>586.23199999999997</v>
      </c>
      <c r="G5253" s="3">
        <f t="shared" si="427"/>
        <v>550.94413289999989</v>
      </c>
      <c r="H5253" s="3">
        <f t="shared" si="427"/>
        <v>554.89958737000006</v>
      </c>
      <c r="I5253" s="3">
        <f t="shared" si="427"/>
        <v>556.2149983700001</v>
      </c>
    </row>
    <row r="5254" spans="3:9">
      <c r="C5254" s="2">
        <f t="shared" si="423"/>
        <v>40032</v>
      </c>
      <c r="D5254">
        <f t="shared" si="424"/>
        <v>12</v>
      </c>
      <c r="E5254">
        <v>87</v>
      </c>
      <c r="F5254" s="3">
        <v>602.81100000000004</v>
      </c>
      <c r="G5254" s="3">
        <f t="shared" si="427"/>
        <v>550.94413289999989</v>
      </c>
      <c r="H5254" s="3">
        <f t="shared" si="427"/>
        <v>554.89958737000006</v>
      </c>
      <c r="I5254" s="3">
        <f t="shared" si="427"/>
        <v>556.2149983700001</v>
      </c>
    </row>
    <row r="5255" spans="3:9">
      <c r="C5255" s="2">
        <f t="shared" si="423"/>
        <v>40032</v>
      </c>
      <c r="D5255">
        <f t="shared" si="424"/>
        <v>13</v>
      </c>
      <c r="E5255">
        <v>88</v>
      </c>
      <c r="F5255" s="3">
        <v>609.37800000000004</v>
      </c>
      <c r="G5255" s="3">
        <f t="shared" si="427"/>
        <v>564.63563531999989</v>
      </c>
      <c r="H5255" s="3">
        <f t="shared" si="427"/>
        <v>570.10356714</v>
      </c>
      <c r="I5255" s="3">
        <f t="shared" si="427"/>
        <v>569.94997557000079</v>
      </c>
    </row>
    <row r="5256" spans="3:9">
      <c r="C5256" s="2">
        <f t="shared" si="423"/>
        <v>40032</v>
      </c>
      <c r="D5256">
        <f t="shared" si="424"/>
        <v>14</v>
      </c>
      <c r="E5256">
        <v>88</v>
      </c>
      <c r="F5256" s="3">
        <v>619.26900000000001</v>
      </c>
      <c r="G5256" s="3">
        <f t="shared" si="427"/>
        <v>564.63563531999989</v>
      </c>
      <c r="H5256" s="3">
        <f t="shared" si="427"/>
        <v>570.10356714</v>
      </c>
      <c r="I5256" s="3">
        <f t="shared" si="427"/>
        <v>569.94997557000079</v>
      </c>
    </row>
    <row r="5257" spans="3:9">
      <c r="C5257" s="2">
        <f t="shared" si="423"/>
        <v>40032</v>
      </c>
      <c r="D5257">
        <f t="shared" si="424"/>
        <v>15</v>
      </c>
      <c r="E5257">
        <v>88</v>
      </c>
      <c r="F5257" s="3">
        <v>618.04200000000003</v>
      </c>
      <c r="G5257" s="3">
        <f t="shared" si="427"/>
        <v>564.63563531999989</v>
      </c>
      <c r="H5257" s="3">
        <f t="shared" si="427"/>
        <v>570.10356714</v>
      </c>
      <c r="I5257" s="3">
        <f t="shared" si="427"/>
        <v>569.94997557000079</v>
      </c>
    </row>
    <row r="5258" spans="3:9">
      <c r="C5258" s="2">
        <f t="shared" si="423"/>
        <v>40032</v>
      </c>
      <c r="D5258">
        <f t="shared" si="424"/>
        <v>16</v>
      </c>
      <c r="E5258">
        <v>87</v>
      </c>
      <c r="F5258" s="3">
        <v>621.16600000000005</v>
      </c>
      <c r="G5258" s="3">
        <f t="shared" si="427"/>
        <v>550.94413289999989</v>
      </c>
      <c r="H5258" s="3">
        <f t="shared" si="427"/>
        <v>554.89958737000006</v>
      </c>
      <c r="I5258" s="3">
        <f t="shared" si="427"/>
        <v>556.2149983700001</v>
      </c>
    </row>
    <row r="5259" spans="3:9">
      <c r="C5259" s="2">
        <f t="shared" si="423"/>
        <v>40032</v>
      </c>
      <c r="D5259">
        <f t="shared" si="424"/>
        <v>17</v>
      </c>
      <c r="E5259">
        <v>86</v>
      </c>
      <c r="F5259" s="3">
        <v>607.37800000000004</v>
      </c>
      <c r="G5259" s="3">
        <f t="shared" si="427"/>
        <v>537.63642389999973</v>
      </c>
      <c r="H5259" s="3">
        <f t="shared" si="427"/>
        <v>540.24233368</v>
      </c>
      <c r="I5259" s="3">
        <f t="shared" si="427"/>
        <v>542.6750726299997</v>
      </c>
    </row>
    <row r="5260" spans="3:9">
      <c r="C5260" s="2">
        <f t="shared" si="423"/>
        <v>40032</v>
      </c>
      <c r="D5260">
        <f t="shared" si="424"/>
        <v>18</v>
      </c>
      <c r="E5260">
        <v>85</v>
      </c>
      <c r="F5260" s="3">
        <v>582.33299999999997</v>
      </c>
      <c r="G5260" s="3">
        <f t="shared" si="427"/>
        <v>524.7125083200001</v>
      </c>
      <c r="H5260" s="3">
        <f t="shared" si="427"/>
        <v>526.12500483000008</v>
      </c>
      <c r="I5260" s="3">
        <f t="shared" si="427"/>
        <v>529.3600149899994</v>
      </c>
    </row>
    <row r="5261" spans="3:9">
      <c r="C5261" s="2">
        <f t="shared" ref="C5261:C5324" si="428">IF(D5261=1,C5260+1,C5260)</f>
        <v>40032</v>
      </c>
      <c r="D5261">
        <f t="shared" ref="D5261:D5324" si="429">IF(D5260=24,1,D5260+1)</f>
        <v>19</v>
      </c>
      <c r="E5261">
        <v>83</v>
      </c>
      <c r="F5261" s="3">
        <v>564.15</v>
      </c>
      <c r="G5261" s="3">
        <f t="shared" si="427"/>
        <v>500.01605741999992</v>
      </c>
      <c r="H5261" s="3">
        <f t="shared" si="427"/>
        <v>499.48291668999991</v>
      </c>
      <c r="I5261" s="3">
        <f t="shared" si="427"/>
        <v>503.51605336999916</v>
      </c>
    </row>
    <row r="5262" spans="3:9">
      <c r="C5262" s="2">
        <f t="shared" si="428"/>
        <v>40032</v>
      </c>
      <c r="D5262">
        <f t="shared" si="429"/>
        <v>20</v>
      </c>
      <c r="E5262">
        <v>81</v>
      </c>
      <c r="F5262" s="3">
        <v>551.83500000000004</v>
      </c>
      <c r="G5262" s="3">
        <f t="shared" si="427"/>
        <v>476.85478019999982</v>
      </c>
      <c r="H5262" s="3">
        <f t="shared" si="427"/>
        <v>474.91891303000011</v>
      </c>
      <c r="I5262" s="3">
        <f t="shared" si="427"/>
        <v>478.89077783000045</v>
      </c>
    </row>
    <row r="5263" spans="3:9">
      <c r="C5263" s="2">
        <f t="shared" si="428"/>
        <v>40032</v>
      </c>
      <c r="D5263">
        <f t="shared" si="429"/>
        <v>21</v>
      </c>
      <c r="E5263">
        <v>81</v>
      </c>
      <c r="F5263" s="3">
        <v>538.28099999999995</v>
      </c>
      <c r="G5263" s="3">
        <f t="shared" si="427"/>
        <v>476.85478019999982</v>
      </c>
      <c r="H5263" s="3">
        <f t="shared" si="427"/>
        <v>474.91891303000011</v>
      </c>
      <c r="I5263" s="3">
        <f t="shared" si="427"/>
        <v>478.89077783000045</v>
      </c>
    </row>
    <row r="5264" spans="3:9">
      <c r="C5264" s="2">
        <f t="shared" si="428"/>
        <v>40032</v>
      </c>
      <c r="D5264">
        <f t="shared" si="429"/>
        <v>22</v>
      </c>
      <c r="E5264">
        <v>81</v>
      </c>
      <c r="F5264" s="3">
        <v>506.22300000000001</v>
      </c>
      <c r="G5264" s="3">
        <f t="shared" si="427"/>
        <v>476.85478019999982</v>
      </c>
      <c r="H5264" s="3">
        <f t="shared" si="427"/>
        <v>474.91891303000011</v>
      </c>
      <c r="I5264" s="3">
        <f t="shared" si="427"/>
        <v>478.89077783000045</v>
      </c>
    </row>
    <row r="5265" spans="3:9">
      <c r="C5265" s="2">
        <f t="shared" si="428"/>
        <v>40032</v>
      </c>
      <c r="D5265">
        <f t="shared" si="429"/>
        <v>23</v>
      </c>
      <c r="E5265">
        <v>80</v>
      </c>
      <c r="F5265" s="3">
        <v>457.09899999999999</v>
      </c>
      <c r="G5265" s="3">
        <f t="shared" si="427"/>
        <v>465.84983171999988</v>
      </c>
      <c r="H5265" s="3">
        <f t="shared" si="427"/>
        <v>463.39918978000003</v>
      </c>
      <c r="I5265" s="3">
        <f t="shared" si="427"/>
        <v>467.09328989000102</v>
      </c>
    </row>
    <row r="5266" spans="3:9">
      <c r="C5266" s="2">
        <f t="shared" si="428"/>
        <v>40032</v>
      </c>
      <c r="D5266">
        <f t="shared" si="429"/>
        <v>24</v>
      </c>
      <c r="E5266">
        <v>80</v>
      </c>
      <c r="F5266" s="3">
        <v>411.28800000000001</v>
      </c>
      <c r="G5266" s="3">
        <f t="shared" si="427"/>
        <v>465.84983171999988</v>
      </c>
      <c r="H5266" s="3">
        <f t="shared" si="427"/>
        <v>463.39918978000003</v>
      </c>
      <c r="I5266" s="3">
        <f t="shared" si="427"/>
        <v>467.09328989000102</v>
      </c>
    </row>
    <row r="5267" spans="3:9">
      <c r="C5267" s="2">
        <f t="shared" si="428"/>
        <v>40033</v>
      </c>
      <c r="D5267">
        <f t="shared" si="429"/>
        <v>1</v>
      </c>
      <c r="E5267">
        <v>80</v>
      </c>
      <c r="F5267" s="3">
        <v>382.67500000000001</v>
      </c>
      <c r="G5267" s="3">
        <f t="shared" si="427"/>
        <v>465.84983171999988</v>
      </c>
      <c r="H5267" s="3">
        <f t="shared" si="427"/>
        <v>463.39918978000003</v>
      </c>
      <c r="I5267" s="3">
        <f t="shared" si="427"/>
        <v>467.09328989000102</v>
      </c>
    </row>
    <row r="5268" spans="3:9">
      <c r="C5268" s="2">
        <f t="shared" si="428"/>
        <v>40033</v>
      </c>
      <c r="D5268">
        <f t="shared" si="429"/>
        <v>2</v>
      </c>
      <c r="E5268">
        <v>80</v>
      </c>
      <c r="F5268" s="3">
        <v>376.51799999999997</v>
      </c>
      <c r="G5268" s="3">
        <f t="shared" si="427"/>
        <v>465.84983171999988</v>
      </c>
      <c r="H5268" s="3">
        <f t="shared" si="427"/>
        <v>463.39918978000003</v>
      </c>
      <c r="I5268" s="3">
        <f t="shared" si="427"/>
        <v>467.09328989000102</v>
      </c>
    </row>
    <row r="5269" spans="3:9">
      <c r="C5269" s="2">
        <f t="shared" si="428"/>
        <v>40033</v>
      </c>
      <c r="D5269">
        <f t="shared" si="429"/>
        <v>3</v>
      </c>
      <c r="E5269">
        <v>81</v>
      </c>
      <c r="F5269" s="3">
        <v>371.15699999999998</v>
      </c>
      <c r="G5269" s="3">
        <f t="shared" si="427"/>
        <v>476.85478019999982</v>
      </c>
      <c r="H5269" s="3">
        <f t="shared" si="427"/>
        <v>474.91891303000011</v>
      </c>
      <c r="I5269" s="3">
        <f t="shared" si="427"/>
        <v>478.89077783000045</v>
      </c>
    </row>
    <row r="5270" spans="3:9">
      <c r="C5270" s="2">
        <f t="shared" si="428"/>
        <v>40033</v>
      </c>
      <c r="D5270">
        <f t="shared" si="429"/>
        <v>4</v>
      </c>
      <c r="E5270">
        <v>81</v>
      </c>
      <c r="F5270" s="3">
        <v>368.95699999999999</v>
      </c>
      <c r="G5270" s="3">
        <f t="shared" si="427"/>
        <v>476.85478019999982</v>
      </c>
      <c r="H5270" s="3">
        <f t="shared" si="427"/>
        <v>474.91891303000011</v>
      </c>
      <c r="I5270" s="3">
        <f t="shared" si="427"/>
        <v>478.89077783000045</v>
      </c>
    </row>
    <row r="5271" spans="3:9">
      <c r="C5271" s="2">
        <f t="shared" si="428"/>
        <v>40033</v>
      </c>
      <c r="D5271">
        <f t="shared" si="429"/>
        <v>5</v>
      </c>
      <c r="E5271">
        <v>80</v>
      </c>
      <c r="F5271" s="3">
        <v>373.50900000000001</v>
      </c>
      <c r="G5271" s="3">
        <f t="shared" si="427"/>
        <v>465.84983171999988</v>
      </c>
      <c r="H5271" s="3">
        <f t="shared" si="427"/>
        <v>463.39918978000003</v>
      </c>
      <c r="I5271" s="3">
        <f t="shared" si="427"/>
        <v>467.09328989000102</v>
      </c>
    </row>
    <row r="5272" spans="3:9">
      <c r="C5272" s="2">
        <f t="shared" si="428"/>
        <v>40033</v>
      </c>
      <c r="D5272">
        <f t="shared" si="429"/>
        <v>6</v>
      </c>
      <c r="E5272">
        <v>78</v>
      </c>
      <c r="F5272" s="3">
        <v>384.99799999999999</v>
      </c>
      <c r="G5272" s="3">
        <f t="shared" ref="G5272:I5291" si="430">(G$3*$E5272^4)+(G$4*$E5272^3)+(G$5*$E5272^2)+(G$6*$E5272)+G$7</f>
        <v>444.99131502</v>
      </c>
      <c r="H5272" s="3">
        <f t="shared" si="430"/>
        <v>441.85029423999998</v>
      </c>
      <c r="I5272" s="3">
        <f t="shared" si="430"/>
        <v>444.63139367000173</v>
      </c>
    </row>
    <row r="5273" spans="3:9">
      <c r="C5273" s="2">
        <f t="shared" si="428"/>
        <v>40033</v>
      </c>
      <c r="D5273">
        <f t="shared" si="429"/>
        <v>7</v>
      </c>
      <c r="E5273">
        <v>78</v>
      </c>
      <c r="F5273" s="3">
        <v>378.58300000000003</v>
      </c>
      <c r="G5273" s="3">
        <f t="shared" si="430"/>
        <v>444.99131502</v>
      </c>
      <c r="H5273" s="3">
        <f t="shared" si="430"/>
        <v>441.85029423999998</v>
      </c>
      <c r="I5273" s="3">
        <f t="shared" si="430"/>
        <v>444.63139367000173</v>
      </c>
    </row>
    <row r="5274" spans="3:9">
      <c r="C5274" s="2">
        <f t="shared" si="428"/>
        <v>40033</v>
      </c>
      <c r="D5274">
        <f t="shared" si="429"/>
        <v>8</v>
      </c>
      <c r="E5274">
        <v>81</v>
      </c>
      <c r="F5274" s="3">
        <v>398.291</v>
      </c>
      <c r="G5274" s="3">
        <f t="shared" si="430"/>
        <v>476.85478019999982</v>
      </c>
      <c r="H5274" s="3">
        <f t="shared" si="430"/>
        <v>474.91891303000011</v>
      </c>
      <c r="I5274" s="3">
        <f t="shared" si="430"/>
        <v>478.89077783000045</v>
      </c>
    </row>
    <row r="5275" spans="3:9">
      <c r="C5275" s="2">
        <f t="shared" si="428"/>
        <v>40033</v>
      </c>
      <c r="D5275">
        <f t="shared" si="429"/>
        <v>9</v>
      </c>
      <c r="E5275">
        <v>84</v>
      </c>
      <c r="F5275" s="3">
        <v>440.04500000000002</v>
      </c>
      <c r="G5275" s="3">
        <f t="shared" si="430"/>
        <v>512.17238615999986</v>
      </c>
      <c r="H5275" s="3">
        <f t="shared" si="430"/>
        <v>512.54079958</v>
      </c>
      <c r="I5275" s="3">
        <f t="shared" si="430"/>
        <v>516.29809865000061</v>
      </c>
    </row>
    <row r="5276" spans="3:9">
      <c r="C5276" s="2">
        <f t="shared" si="428"/>
        <v>40033</v>
      </c>
      <c r="D5276">
        <f t="shared" si="429"/>
        <v>10</v>
      </c>
      <c r="E5276">
        <v>86</v>
      </c>
      <c r="F5276" s="3">
        <v>492.089</v>
      </c>
      <c r="G5276" s="3">
        <f t="shared" si="430"/>
        <v>537.63642389999973</v>
      </c>
      <c r="H5276" s="3">
        <f t="shared" si="430"/>
        <v>540.24233368</v>
      </c>
      <c r="I5276" s="3">
        <f t="shared" si="430"/>
        <v>542.6750726299997</v>
      </c>
    </row>
    <row r="5277" spans="3:9">
      <c r="C5277" s="2">
        <f t="shared" si="428"/>
        <v>40033</v>
      </c>
      <c r="D5277">
        <f t="shared" si="429"/>
        <v>11</v>
      </c>
      <c r="E5277">
        <v>86</v>
      </c>
      <c r="F5277" s="3">
        <v>521.471</v>
      </c>
      <c r="G5277" s="3">
        <f t="shared" si="430"/>
        <v>537.63642389999973</v>
      </c>
      <c r="H5277" s="3">
        <f t="shared" si="430"/>
        <v>540.24233368</v>
      </c>
      <c r="I5277" s="3">
        <f t="shared" si="430"/>
        <v>542.6750726299997</v>
      </c>
    </row>
    <row r="5278" spans="3:9">
      <c r="C5278" s="2">
        <f t="shared" si="428"/>
        <v>40033</v>
      </c>
      <c r="D5278">
        <f t="shared" si="429"/>
        <v>12</v>
      </c>
      <c r="E5278">
        <v>84</v>
      </c>
      <c r="F5278" s="3">
        <v>526.15800000000002</v>
      </c>
      <c r="G5278" s="3">
        <f t="shared" si="430"/>
        <v>512.17238615999986</v>
      </c>
      <c r="H5278" s="3">
        <f t="shared" si="430"/>
        <v>512.54079958</v>
      </c>
      <c r="I5278" s="3">
        <f t="shared" si="430"/>
        <v>516.29809865000061</v>
      </c>
    </row>
    <row r="5279" spans="3:9">
      <c r="C5279" s="2">
        <f t="shared" si="428"/>
        <v>40033</v>
      </c>
      <c r="D5279">
        <f t="shared" si="429"/>
        <v>13</v>
      </c>
      <c r="E5279">
        <v>79</v>
      </c>
      <c r="F5279" s="3">
        <v>512.71799999999996</v>
      </c>
      <c r="G5279" s="3">
        <f t="shared" si="430"/>
        <v>455.22867666000002</v>
      </c>
      <c r="H5279" s="3">
        <f t="shared" si="430"/>
        <v>452.37858393000005</v>
      </c>
      <c r="I5279" s="3">
        <f t="shared" si="430"/>
        <v>455.66715765000077</v>
      </c>
    </row>
    <row r="5280" spans="3:9">
      <c r="C5280" s="2">
        <f t="shared" si="428"/>
        <v>40033</v>
      </c>
      <c r="D5280">
        <f t="shared" si="429"/>
        <v>14</v>
      </c>
      <c r="E5280">
        <v>83</v>
      </c>
      <c r="F5280" s="3">
        <v>507.70400000000001</v>
      </c>
      <c r="G5280" s="3">
        <f t="shared" si="430"/>
        <v>500.01605741999992</v>
      </c>
      <c r="H5280" s="3">
        <f t="shared" si="430"/>
        <v>499.48291668999991</v>
      </c>
      <c r="I5280" s="3">
        <f t="shared" si="430"/>
        <v>503.51605336999916</v>
      </c>
    </row>
    <row r="5281" spans="3:9">
      <c r="C5281" s="2">
        <f t="shared" si="428"/>
        <v>40033</v>
      </c>
      <c r="D5281">
        <f t="shared" si="429"/>
        <v>15</v>
      </c>
      <c r="E5281">
        <v>86</v>
      </c>
      <c r="F5281" s="3">
        <v>511.19600000000003</v>
      </c>
      <c r="G5281" s="3">
        <f t="shared" si="430"/>
        <v>537.63642389999973</v>
      </c>
      <c r="H5281" s="3">
        <f t="shared" si="430"/>
        <v>540.24233368</v>
      </c>
      <c r="I5281" s="3">
        <f t="shared" si="430"/>
        <v>542.6750726299997</v>
      </c>
    </row>
    <row r="5282" spans="3:9">
      <c r="C5282" s="2">
        <f t="shared" si="428"/>
        <v>40033</v>
      </c>
      <c r="D5282">
        <f t="shared" si="429"/>
        <v>16</v>
      </c>
      <c r="E5282">
        <v>87</v>
      </c>
      <c r="F5282" s="3">
        <v>524.12400000000002</v>
      </c>
      <c r="G5282" s="3">
        <f t="shared" si="430"/>
        <v>550.94413289999989</v>
      </c>
      <c r="H5282" s="3">
        <f t="shared" si="430"/>
        <v>554.89958737000006</v>
      </c>
      <c r="I5282" s="3">
        <f t="shared" si="430"/>
        <v>556.2149983700001</v>
      </c>
    </row>
    <row r="5283" spans="3:9">
      <c r="C5283" s="2">
        <f t="shared" si="428"/>
        <v>40033</v>
      </c>
      <c r="D5283">
        <f t="shared" si="429"/>
        <v>17</v>
      </c>
      <c r="E5283">
        <v>87</v>
      </c>
      <c r="F5283" s="3">
        <v>535.73500000000001</v>
      </c>
      <c r="G5283" s="3">
        <f t="shared" si="430"/>
        <v>550.94413289999989</v>
      </c>
      <c r="H5283" s="3">
        <f t="shared" si="430"/>
        <v>554.89958737000006</v>
      </c>
      <c r="I5283" s="3">
        <f t="shared" si="430"/>
        <v>556.2149983700001</v>
      </c>
    </row>
    <row r="5284" spans="3:9">
      <c r="C5284" s="2">
        <f t="shared" si="428"/>
        <v>40033</v>
      </c>
      <c r="D5284">
        <f t="shared" si="429"/>
        <v>18</v>
      </c>
      <c r="E5284">
        <v>85</v>
      </c>
      <c r="F5284" s="3">
        <v>535.81399999999996</v>
      </c>
      <c r="G5284" s="3">
        <f t="shared" si="430"/>
        <v>524.7125083200001</v>
      </c>
      <c r="H5284" s="3">
        <f t="shared" si="430"/>
        <v>526.12500483000008</v>
      </c>
      <c r="I5284" s="3">
        <f t="shared" si="430"/>
        <v>529.3600149899994</v>
      </c>
    </row>
    <row r="5285" spans="3:9">
      <c r="C5285" s="2">
        <f t="shared" si="428"/>
        <v>40033</v>
      </c>
      <c r="D5285">
        <f t="shared" si="429"/>
        <v>19</v>
      </c>
      <c r="E5285">
        <v>81</v>
      </c>
      <c r="F5285" s="3">
        <v>520.45399999999995</v>
      </c>
      <c r="G5285" s="3">
        <f t="shared" si="430"/>
        <v>476.85478019999982</v>
      </c>
      <c r="H5285" s="3">
        <f t="shared" si="430"/>
        <v>474.91891303000011</v>
      </c>
      <c r="I5285" s="3">
        <f t="shared" si="430"/>
        <v>478.89077783000045</v>
      </c>
    </row>
    <row r="5286" spans="3:9">
      <c r="C5286" s="2">
        <f t="shared" si="428"/>
        <v>40033</v>
      </c>
      <c r="D5286">
        <f t="shared" si="429"/>
        <v>20</v>
      </c>
      <c r="E5286">
        <v>81</v>
      </c>
      <c r="F5286" s="3">
        <v>523.399</v>
      </c>
      <c r="G5286" s="3">
        <f t="shared" si="430"/>
        <v>476.85478019999982</v>
      </c>
      <c r="H5286" s="3">
        <f t="shared" si="430"/>
        <v>474.91891303000011</v>
      </c>
      <c r="I5286" s="3">
        <f t="shared" si="430"/>
        <v>478.89077783000045</v>
      </c>
    </row>
    <row r="5287" spans="3:9">
      <c r="C5287" s="2">
        <f t="shared" si="428"/>
        <v>40033</v>
      </c>
      <c r="D5287">
        <f t="shared" si="429"/>
        <v>21</v>
      </c>
      <c r="E5287">
        <v>81</v>
      </c>
      <c r="F5287" s="3">
        <v>515.08000000000004</v>
      </c>
      <c r="G5287" s="3">
        <f t="shared" si="430"/>
        <v>476.85478019999982</v>
      </c>
      <c r="H5287" s="3">
        <f t="shared" si="430"/>
        <v>474.91891303000011</v>
      </c>
      <c r="I5287" s="3">
        <f t="shared" si="430"/>
        <v>478.89077783000045</v>
      </c>
    </row>
    <row r="5288" spans="3:9">
      <c r="C5288" s="2">
        <f t="shared" si="428"/>
        <v>40033</v>
      </c>
      <c r="D5288">
        <f t="shared" si="429"/>
        <v>22</v>
      </c>
      <c r="E5288">
        <v>81</v>
      </c>
      <c r="F5288" s="3">
        <v>491.125</v>
      </c>
      <c r="G5288" s="3">
        <f t="shared" si="430"/>
        <v>476.85478019999982</v>
      </c>
      <c r="H5288" s="3">
        <f t="shared" si="430"/>
        <v>474.91891303000011</v>
      </c>
      <c r="I5288" s="3">
        <f t="shared" si="430"/>
        <v>478.89077783000045</v>
      </c>
    </row>
    <row r="5289" spans="3:9">
      <c r="C5289" s="2">
        <f t="shared" si="428"/>
        <v>40033</v>
      </c>
      <c r="D5289">
        <f t="shared" si="429"/>
        <v>23</v>
      </c>
      <c r="E5289">
        <v>82</v>
      </c>
      <c r="F5289" s="3">
        <v>447.87099999999998</v>
      </c>
      <c r="G5289" s="3">
        <f t="shared" si="430"/>
        <v>488.24352210000006</v>
      </c>
      <c r="H5289" s="3">
        <f t="shared" si="430"/>
        <v>486.94455492000009</v>
      </c>
      <c r="I5289" s="3">
        <f t="shared" si="430"/>
        <v>491.03906547000048</v>
      </c>
    </row>
    <row r="5290" spans="3:9">
      <c r="C5290" s="2">
        <f t="shared" si="428"/>
        <v>40033</v>
      </c>
      <c r="D5290">
        <f t="shared" si="429"/>
        <v>24</v>
      </c>
      <c r="E5290">
        <v>82</v>
      </c>
      <c r="F5290" s="3">
        <v>403.16300000000001</v>
      </c>
      <c r="G5290" s="3">
        <f t="shared" si="430"/>
        <v>488.24352210000006</v>
      </c>
      <c r="H5290" s="3">
        <f t="shared" si="430"/>
        <v>486.94455492000009</v>
      </c>
      <c r="I5290" s="3">
        <f t="shared" si="430"/>
        <v>491.03906547000048</v>
      </c>
    </row>
    <row r="5291" spans="3:9">
      <c r="C5291" s="2">
        <f t="shared" si="428"/>
        <v>40034</v>
      </c>
      <c r="D5291">
        <f t="shared" si="429"/>
        <v>1</v>
      </c>
      <c r="E5291">
        <v>82</v>
      </c>
      <c r="F5291" s="3">
        <v>379.66800000000001</v>
      </c>
      <c r="G5291" s="3">
        <f t="shared" si="430"/>
        <v>488.24352210000006</v>
      </c>
      <c r="H5291" s="3">
        <f t="shared" si="430"/>
        <v>486.94455492000009</v>
      </c>
      <c r="I5291" s="3">
        <f t="shared" si="430"/>
        <v>491.03906547000048</v>
      </c>
    </row>
    <row r="5292" spans="3:9">
      <c r="C5292" s="2">
        <f t="shared" si="428"/>
        <v>40034</v>
      </c>
      <c r="D5292">
        <f t="shared" si="429"/>
        <v>2</v>
      </c>
      <c r="E5292">
        <v>82</v>
      </c>
      <c r="F5292" s="3">
        <v>371.75900000000001</v>
      </c>
      <c r="G5292" s="3">
        <f t="shared" ref="G5292:I5311" si="431">(G$3*$E5292^4)+(G$4*$E5292^3)+(G$5*$E5292^2)+(G$6*$E5292)+G$7</f>
        <v>488.24352210000006</v>
      </c>
      <c r="H5292" s="3">
        <f t="shared" si="431"/>
        <v>486.94455492000009</v>
      </c>
      <c r="I5292" s="3">
        <f t="shared" si="431"/>
        <v>491.03906547000048</v>
      </c>
    </row>
    <row r="5293" spans="3:9">
      <c r="C5293" s="2">
        <f t="shared" si="428"/>
        <v>40034</v>
      </c>
      <c r="D5293">
        <f t="shared" si="429"/>
        <v>3</v>
      </c>
      <c r="E5293">
        <v>82</v>
      </c>
      <c r="F5293" s="3">
        <v>362.05799999999999</v>
      </c>
      <c r="G5293" s="3">
        <f t="shared" si="431"/>
        <v>488.24352210000006</v>
      </c>
      <c r="H5293" s="3">
        <f t="shared" si="431"/>
        <v>486.94455492000009</v>
      </c>
      <c r="I5293" s="3">
        <f t="shared" si="431"/>
        <v>491.03906547000048</v>
      </c>
    </row>
    <row r="5294" spans="3:9">
      <c r="C5294" s="2">
        <f t="shared" si="428"/>
        <v>40034</v>
      </c>
      <c r="D5294">
        <f t="shared" si="429"/>
        <v>4</v>
      </c>
      <c r="E5294">
        <v>81</v>
      </c>
      <c r="F5294" s="3">
        <v>370.78100000000001</v>
      </c>
      <c r="G5294" s="3">
        <f t="shared" si="431"/>
        <v>476.85478019999982</v>
      </c>
      <c r="H5294" s="3">
        <f t="shared" si="431"/>
        <v>474.91891303000011</v>
      </c>
      <c r="I5294" s="3">
        <f t="shared" si="431"/>
        <v>478.89077783000045</v>
      </c>
    </row>
    <row r="5295" spans="3:9">
      <c r="C5295" s="2">
        <f t="shared" si="428"/>
        <v>40034</v>
      </c>
      <c r="D5295">
        <f t="shared" si="429"/>
        <v>5</v>
      </c>
      <c r="E5295">
        <v>79</v>
      </c>
      <c r="F5295" s="3">
        <v>380.16399999999999</v>
      </c>
      <c r="G5295" s="3">
        <f t="shared" si="431"/>
        <v>455.22867666000002</v>
      </c>
      <c r="H5295" s="3">
        <f t="shared" si="431"/>
        <v>452.37858393000005</v>
      </c>
      <c r="I5295" s="3">
        <f t="shared" si="431"/>
        <v>455.66715765000077</v>
      </c>
    </row>
    <row r="5296" spans="3:9">
      <c r="C5296" s="2">
        <f t="shared" si="428"/>
        <v>40034</v>
      </c>
      <c r="D5296">
        <f t="shared" si="429"/>
        <v>6</v>
      </c>
      <c r="E5296">
        <v>78</v>
      </c>
      <c r="F5296" s="3">
        <v>387.64400000000001</v>
      </c>
      <c r="G5296" s="3">
        <f t="shared" si="431"/>
        <v>444.99131502</v>
      </c>
      <c r="H5296" s="3">
        <f t="shared" si="431"/>
        <v>441.85029423999998</v>
      </c>
      <c r="I5296" s="3">
        <f t="shared" si="431"/>
        <v>444.63139367000173</v>
      </c>
    </row>
    <row r="5297" spans="3:9">
      <c r="C5297" s="2">
        <f t="shared" si="428"/>
        <v>40034</v>
      </c>
      <c r="D5297">
        <f t="shared" si="429"/>
        <v>7</v>
      </c>
      <c r="E5297">
        <v>80</v>
      </c>
      <c r="F5297" s="3">
        <v>385.041</v>
      </c>
      <c r="G5297" s="3">
        <f t="shared" si="431"/>
        <v>465.84983171999988</v>
      </c>
      <c r="H5297" s="3">
        <f t="shared" si="431"/>
        <v>463.39918978000003</v>
      </c>
      <c r="I5297" s="3">
        <f t="shared" si="431"/>
        <v>467.09328989000102</v>
      </c>
    </row>
    <row r="5298" spans="3:9">
      <c r="C5298" s="2">
        <f t="shared" si="428"/>
        <v>40034</v>
      </c>
      <c r="D5298">
        <f t="shared" si="429"/>
        <v>8</v>
      </c>
      <c r="E5298">
        <v>83</v>
      </c>
      <c r="F5298" s="3">
        <v>401.298</v>
      </c>
      <c r="G5298" s="3">
        <f t="shared" si="431"/>
        <v>500.01605741999992</v>
      </c>
      <c r="H5298" s="3">
        <f t="shared" si="431"/>
        <v>499.48291668999991</v>
      </c>
      <c r="I5298" s="3">
        <f t="shared" si="431"/>
        <v>503.51605336999916</v>
      </c>
    </row>
    <row r="5299" spans="3:9">
      <c r="C5299" s="2">
        <f t="shared" si="428"/>
        <v>40034</v>
      </c>
      <c r="D5299">
        <f t="shared" si="429"/>
        <v>9</v>
      </c>
      <c r="E5299">
        <v>85</v>
      </c>
      <c r="F5299" s="3">
        <v>441.78699999999998</v>
      </c>
      <c r="G5299" s="3">
        <f t="shared" si="431"/>
        <v>524.7125083200001</v>
      </c>
      <c r="H5299" s="3">
        <f t="shared" si="431"/>
        <v>526.12500483000008</v>
      </c>
      <c r="I5299" s="3">
        <f t="shared" si="431"/>
        <v>529.3600149899994</v>
      </c>
    </row>
    <row r="5300" spans="3:9">
      <c r="C5300" s="2">
        <f t="shared" si="428"/>
        <v>40034</v>
      </c>
      <c r="D5300">
        <f t="shared" si="429"/>
        <v>10</v>
      </c>
      <c r="E5300">
        <v>88</v>
      </c>
      <c r="F5300" s="3">
        <v>489.47300000000001</v>
      </c>
      <c r="G5300" s="3">
        <f t="shared" si="431"/>
        <v>564.63563531999989</v>
      </c>
      <c r="H5300" s="3">
        <f t="shared" si="431"/>
        <v>570.10356714</v>
      </c>
      <c r="I5300" s="3">
        <f t="shared" si="431"/>
        <v>569.94997557000079</v>
      </c>
    </row>
    <row r="5301" spans="3:9">
      <c r="C5301" s="2">
        <f t="shared" si="428"/>
        <v>40034</v>
      </c>
      <c r="D5301">
        <f t="shared" si="429"/>
        <v>11</v>
      </c>
      <c r="E5301">
        <v>84</v>
      </c>
      <c r="F5301" s="3">
        <v>508.07400000000001</v>
      </c>
      <c r="G5301" s="3">
        <f t="shared" si="431"/>
        <v>512.17238615999986</v>
      </c>
      <c r="H5301" s="3">
        <f t="shared" si="431"/>
        <v>512.54079958</v>
      </c>
      <c r="I5301" s="3">
        <f t="shared" si="431"/>
        <v>516.29809865000061</v>
      </c>
    </row>
    <row r="5302" spans="3:9">
      <c r="C5302" s="2">
        <f t="shared" si="428"/>
        <v>40034</v>
      </c>
      <c r="D5302">
        <f t="shared" si="429"/>
        <v>12</v>
      </c>
      <c r="E5302">
        <v>85</v>
      </c>
      <c r="F5302" s="3">
        <v>501.90100000000001</v>
      </c>
      <c r="G5302" s="3">
        <f t="shared" si="431"/>
        <v>524.7125083200001</v>
      </c>
      <c r="H5302" s="3">
        <f t="shared" si="431"/>
        <v>526.12500483000008</v>
      </c>
      <c r="I5302" s="3">
        <f t="shared" si="431"/>
        <v>529.3600149899994</v>
      </c>
    </row>
    <row r="5303" spans="3:9">
      <c r="C5303" s="2">
        <f t="shared" si="428"/>
        <v>40034</v>
      </c>
      <c r="D5303">
        <f t="shared" si="429"/>
        <v>13</v>
      </c>
      <c r="E5303">
        <v>84</v>
      </c>
      <c r="F5303" s="3">
        <v>505.08699999999999</v>
      </c>
      <c r="G5303" s="3">
        <f t="shared" si="431"/>
        <v>512.17238615999986</v>
      </c>
      <c r="H5303" s="3">
        <f t="shared" si="431"/>
        <v>512.54079958</v>
      </c>
      <c r="I5303" s="3">
        <f t="shared" si="431"/>
        <v>516.29809865000061</v>
      </c>
    </row>
    <row r="5304" spans="3:9">
      <c r="C5304" s="2">
        <f t="shared" si="428"/>
        <v>40034</v>
      </c>
      <c r="D5304">
        <f t="shared" si="429"/>
        <v>14</v>
      </c>
      <c r="E5304">
        <v>87</v>
      </c>
      <c r="F5304" s="3">
        <v>502.428</v>
      </c>
      <c r="G5304" s="3">
        <f t="shared" si="431"/>
        <v>550.94413289999989</v>
      </c>
      <c r="H5304" s="3">
        <f t="shared" si="431"/>
        <v>554.89958737000006</v>
      </c>
      <c r="I5304" s="3">
        <f t="shared" si="431"/>
        <v>556.2149983700001</v>
      </c>
    </row>
    <row r="5305" spans="3:9">
      <c r="C5305" s="2">
        <f t="shared" si="428"/>
        <v>40034</v>
      </c>
      <c r="D5305">
        <f t="shared" si="429"/>
        <v>15</v>
      </c>
      <c r="E5305">
        <v>84</v>
      </c>
      <c r="F5305" s="3">
        <v>496.255</v>
      </c>
      <c r="G5305" s="3">
        <f t="shared" si="431"/>
        <v>512.17238615999986</v>
      </c>
      <c r="H5305" s="3">
        <f t="shared" si="431"/>
        <v>512.54079958</v>
      </c>
      <c r="I5305" s="3">
        <f t="shared" si="431"/>
        <v>516.29809865000061</v>
      </c>
    </row>
    <row r="5306" spans="3:9">
      <c r="C5306" s="2">
        <f t="shared" si="428"/>
        <v>40034</v>
      </c>
      <c r="D5306">
        <f t="shared" si="429"/>
        <v>16</v>
      </c>
      <c r="E5306">
        <v>83</v>
      </c>
      <c r="F5306" s="3">
        <v>499.68700000000001</v>
      </c>
      <c r="G5306" s="3">
        <f t="shared" si="431"/>
        <v>500.01605741999992</v>
      </c>
      <c r="H5306" s="3">
        <f t="shared" si="431"/>
        <v>499.48291668999991</v>
      </c>
      <c r="I5306" s="3">
        <f t="shared" si="431"/>
        <v>503.51605336999916</v>
      </c>
    </row>
    <row r="5307" spans="3:9">
      <c r="C5307" s="2">
        <f t="shared" si="428"/>
        <v>40034</v>
      </c>
      <c r="D5307">
        <f t="shared" si="429"/>
        <v>17</v>
      </c>
      <c r="E5307">
        <v>84</v>
      </c>
      <c r="F5307" s="3">
        <v>505.19499999999999</v>
      </c>
      <c r="G5307" s="3">
        <f t="shared" si="431"/>
        <v>512.17238615999986</v>
      </c>
      <c r="H5307" s="3">
        <f t="shared" si="431"/>
        <v>512.54079958</v>
      </c>
      <c r="I5307" s="3">
        <f t="shared" si="431"/>
        <v>516.29809865000061</v>
      </c>
    </row>
    <row r="5308" spans="3:9">
      <c r="C5308" s="2">
        <f t="shared" si="428"/>
        <v>40034</v>
      </c>
      <c r="D5308">
        <f t="shared" si="429"/>
        <v>18</v>
      </c>
      <c r="E5308">
        <v>84</v>
      </c>
      <c r="F5308" s="3">
        <v>500.47500000000002</v>
      </c>
      <c r="G5308" s="3">
        <f t="shared" si="431"/>
        <v>512.17238615999986</v>
      </c>
      <c r="H5308" s="3">
        <f t="shared" si="431"/>
        <v>512.54079958</v>
      </c>
      <c r="I5308" s="3">
        <f t="shared" si="431"/>
        <v>516.29809865000061</v>
      </c>
    </row>
    <row r="5309" spans="3:9">
      <c r="C5309" s="2">
        <f t="shared" si="428"/>
        <v>40034</v>
      </c>
      <c r="D5309">
        <f t="shared" si="429"/>
        <v>19</v>
      </c>
      <c r="E5309">
        <v>84</v>
      </c>
      <c r="F5309" s="3">
        <v>482.416</v>
      </c>
      <c r="G5309" s="3">
        <f t="shared" si="431"/>
        <v>512.17238615999986</v>
      </c>
      <c r="H5309" s="3">
        <f t="shared" si="431"/>
        <v>512.54079958</v>
      </c>
      <c r="I5309" s="3">
        <f t="shared" si="431"/>
        <v>516.29809865000061</v>
      </c>
    </row>
    <row r="5310" spans="3:9">
      <c r="C5310" s="2">
        <f t="shared" si="428"/>
        <v>40034</v>
      </c>
      <c r="D5310">
        <f t="shared" si="429"/>
        <v>20</v>
      </c>
      <c r="E5310">
        <v>81</v>
      </c>
      <c r="F5310" s="3">
        <v>482.27199999999999</v>
      </c>
      <c r="G5310" s="3">
        <f t="shared" si="431"/>
        <v>476.85478019999982</v>
      </c>
      <c r="H5310" s="3">
        <f t="shared" si="431"/>
        <v>474.91891303000011</v>
      </c>
      <c r="I5310" s="3">
        <f t="shared" si="431"/>
        <v>478.89077783000045</v>
      </c>
    </row>
    <row r="5311" spans="3:9">
      <c r="C5311" s="2">
        <f t="shared" si="428"/>
        <v>40034</v>
      </c>
      <c r="D5311">
        <f t="shared" si="429"/>
        <v>21</v>
      </c>
      <c r="E5311">
        <v>81</v>
      </c>
      <c r="F5311" s="3">
        <v>467.17599999999999</v>
      </c>
      <c r="G5311" s="3">
        <f t="shared" si="431"/>
        <v>476.85478019999982</v>
      </c>
      <c r="H5311" s="3">
        <f t="shared" si="431"/>
        <v>474.91891303000011</v>
      </c>
      <c r="I5311" s="3">
        <f t="shared" si="431"/>
        <v>478.89077783000045</v>
      </c>
    </row>
    <row r="5312" spans="3:9">
      <c r="C5312" s="2">
        <f t="shared" si="428"/>
        <v>40034</v>
      </c>
      <c r="D5312">
        <f t="shared" si="429"/>
        <v>22</v>
      </c>
      <c r="E5312">
        <v>80</v>
      </c>
      <c r="F5312" s="3">
        <v>439.642</v>
      </c>
      <c r="G5312" s="3">
        <f t="shared" ref="G5312:I5331" si="432">(G$3*$E5312^4)+(G$4*$E5312^3)+(G$5*$E5312^2)+(G$6*$E5312)+G$7</f>
        <v>465.84983171999988</v>
      </c>
      <c r="H5312" s="3">
        <f t="shared" si="432"/>
        <v>463.39918978000003</v>
      </c>
      <c r="I5312" s="3">
        <f t="shared" si="432"/>
        <v>467.09328989000102</v>
      </c>
    </row>
    <row r="5313" spans="3:9">
      <c r="C5313" s="2">
        <f t="shared" si="428"/>
        <v>40034</v>
      </c>
      <c r="D5313">
        <f t="shared" si="429"/>
        <v>23</v>
      </c>
      <c r="E5313">
        <v>80</v>
      </c>
      <c r="F5313" s="3">
        <v>411.09500000000003</v>
      </c>
      <c r="G5313" s="3">
        <f t="shared" si="432"/>
        <v>465.84983171999988</v>
      </c>
      <c r="H5313" s="3">
        <f t="shared" si="432"/>
        <v>463.39918978000003</v>
      </c>
      <c r="I5313" s="3">
        <f t="shared" si="432"/>
        <v>467.09328989000102</v>
      </c>
    </row>
    <row r="5314" spans="3:9">
      <c r="C5314" s="2">
        <f t="shared" si="428"/>
        <v>40034</v>
      </c>
      <c r="D5314">
        <f t="shared" si="429"/>
        <v>24</v>
      </c>
      <c r="E5314">
        <v>79</v>
      </c>
      <c r="F5314" s="3">
        <v>385.73399999999998</v>
      </c>
      <c r="G5314" s="3">
        <f t="shared" si="432"/>
        <v>455.22867666000002</v>
      </c>
      <c r="H5314" s="3">
        <f t="shared" si="432"/>
        <v>452.37858393000005</v>
      </c>
      <c r="I5314" s="3">
        <f t="shared" si="432"/>
        <v>455.66715765000077</v>
      </c>
    </row>
    <row r="5315" spans="3:9">
      <c r="C5315" s="2">
        <f t="shared" si="428"/>
        <v>40035</v>
      </c>
      <c r="D5315">
        <f t="shared" si="429"/>
        <v>1</v>
      </c>
      <c r="E5315">
        <v>79</v>
      </c>
      <c r="F5315" s="3">
        <v>370.64400000000001</v>
      </c>
      <c r="G5315" s="3">
        <f t="shared" si="432"/>
        <v>455.22867666000002</v>
      </c>
      <c r="H5315" s="3">
        <f t="shared" si="432"/>
        <v>452.37858393000005</v>
      </c>
      <c r="I5315" s="3">
        <f t="shared" si="432"/>
        <v>455.66715765000077</v>
      </c>
    </row>
    <row r="5316" spans="3:9">
      <c r="C5316" s="2">
        <f t="shared" si="428"/>
        <v>40035</v>
      </c>
      <c r="D5316">
        <f t="shared" si="429"/>
        <v>2</v>
      </c>
      <c r="E5316">
        <v>79</v>
      </c>
      <c r="F5316" s="3">
        <v>366.255</v>
      </c>
      <c r="G5316" s="3">
        <f t="shared" si="432"/>
        <v>455.22867666000002</v>
      </c>
      <c r="H5316" s="3">
        <f t="shared" si="432"/>
        <v>452.37858393000005</v>
      </c>
      <c r="I5316" s="3">
        <f t="shared" si="432"/>
        <v>455.66715765000077</v>
      </c>
    </row>
    <row r="5317" spans="3:9">
      <c r="C5317" s="2">
        <f t="shared" si="428"/>
        <v>40035</v>
      </c>
      <c r="D5317">
        <f t="shared" si="429"/>
        <v>3</v>
      </c>
      <c r="E5317">
        <v>77</v>
      </c>
      <c r="F5317" s="3">
        <v>358.81900000000002</v>
      </c>
      <c r="G5317" s="3">
        <f t="shared" si="432"/>
        <v>435.13774680000006</v>
      </c>
      <c r="H5317" s="3">
        <f t="shared" si="432"/>
        <v>431.80751946999999</v>
      </c>
      <c r="I5317" s="3">
        <f t="shared" si="432"/>
        <v>434.00346707000068</v>
      </c>
    </row>
    <row r="5318" spans="3:9">
      <c r="C5318" s="2">
        <f t="shared" si="428"/>
        <v>40035</v>
      </c>
      <c r="D5318">
        <f t="shared" si="429"/>
        <v>4</v>
      </c>
      <c r="E5318">
        <v>78</v>
      </c>
      <c r="F5318" s="3">
        <v>362.62599999999998</v>
      </c>
      <c r="G5318" s="3">
        <f t="shared" si="432"/>
        <v>444.99131502</v>
      </c>
      <c r="H5318" s="3">
        <f t="shared" si="432"/>
        <v>441.85029423999998</v>
      </c>
      <c r="I5318" s="3">
        <f t="shared" si="432"/>
        <v>444.63139367000173</v>
      </c>
    </row>
    <row r="5319" spans="3:9">
      <c r="C5319" s="2">
        <f t="shared" si="428"/>
        <v>40035</v>
      </c>
      <c r="D5319">
        <f t="shared" si="429"/>
        <v>5</v>
      </c>
      <c r="E5319">
        <v>77</v>
      </c>
      <c r="F5319" s="3">
        <v>372.00099999999998</v>
      </c>
      <c r="G5319" s="3">
        <f t="shared" si="432"/>
        <v>435.13774680000006</v>
      </c>
      <c r="H5319" s="3">
        <f t="shared" si="432"/>
        <v>431.80751946999999</v>
      </c>
      <c r="I5319" s="3">
        <f t="shared" si="432"/>
        <v>434.00346707000068</v>
      </c>
    </row>
    <row r="5320" spans="3:9">
      <c r="C5320" s="2">
        <f t="shared" si="428"/>
        <v>40035</v>
      </c>
      <c r="D5320">
        <f t="shared" si="429"/>
        <v>6</v>
      </c>
      <c r="E5320">
        <v>77</v>
      </c>
      <c r="F5320" s="3">
        <v>391.69600000000003</v>
      </c>
      <c r="G5320" s="3">
        <f t="shared" si="432"/>
        <v>435.13774680000006</v>
      </c>
      <c r="H5320" s="3">
        <f t="shared" si="432"/>
        <v>431.80751946999999</v>
      </c>
      <c r="I5320" s="3">
        <f t="shared" si="432"/>
        <v>434.00346707000068</v>
      </c>
    </row>
    <row r="5321" spans="3:9">
      <c r="C5321" s="2">
        <f t="shared" si="428"/>
        <v>40035</v>
      </c>
      <c r="D5321">
        <f t="shared" si="429"/>
        <v>7</v>
      </c>
      <c r="E5321">
        <v>77</v>
      </c>
      <c r="F5321" s="3">
        <v>410.65</v>
      </c>
      <c r="G5321" s="3">
        <f t="shared" si="432"/>
        <v>435.13774680000006</v>
      </c>
      <c r="H5321" s="3">
        <f t="shared" si="432"/>
        <v>431.80751946999999</v>
      </c>
      <c r="I5321" s="3">
        <f t="shared" si="432"/>
        <v>434.00346707000068</v>
      </c>
    </row>
    <row r="5322" spans="3:9">
      <c r="C5322" s="2">
        <f t="shared" si="428"/>
        <v>40035</v>
      </c>
      <c r="D5322">
        <f t="shared" si="429"/>
        <v>8</v>
      </c>
      <c r="E5322">
        <v>81</v>
      </c>
      <c r="F5322" s="3">
        <v>451.59500000000003</v>
      </c>
      <c r="G5322" s="3">
        <f t="shared" si="432"/>
        <v>476.85478019999982</v>
      </c>
      <c r="H5322" s="3">
        <f t="shared" si="432"/>
        <v>474.91891303000011</v>
      </c>
      <c r="I5322" s="3">
        <f t="shared" si="432"/>
        <v>478.89077783000045</v>
      </c>
    </row>
    <row r="5323" spans="3:9">
      <c r="C5323" s="2">
        <f t="shared" si="428"/>
        <v>40035</v>
      </c>
      <c r="D5323">
        <f t="shared" si="429"/>
        <v>9</v>
      </c>
      <c r="E5323">
        <v>84</v>
      </c>
      <c r="F5323" s="3">
        <v>519</v>
      </c>
      <c r="G5323" s="3">
        <f t="shared" si="432"/>
        <v>512.17238615999986</v>
      </c>
      <c r="H5323" s="3">
        <f t="shared" si="432"/>
        <v>512.54079958</v>
      </c>
      <c r="I5323" s="3">
        <f t="shared" si="432"/>
        <v>516.29809865000061</v>
      </c>
    </row>
    <row r="5324" spans="3:9">
      <c r="C5324" s="2">
        <f t="shared" si="428"/>
        <v>40035</v>
      </c>
      <c r="D5324">
        <f t="shared" si="429"/>
        <v>10</v>
      </c>
      <c r="E5324">
        <v>86</v>
      </c>
      <c r="F5324" s="3">
        <v>569.26700000000005</v>
      </c>
      <c r="G5324" s="3">
        <f t="shared" si="432"/>
        <v>537.63642389999973</v>
      </c>
      <c r="H5324" s="3">
        <f t="shared" si="432"/>
        <v>540.24233368</v>
      </c>
      <c r="I5324" s="3">
        <f t="shared" si="432"/>
        <v>542.6750726299997</v>
      </c>
    </row>
    <row r="5325" spans="3:9">
      <c r="C5325" s="2">
        <f t="shared" ref="C5325:C5388" si="433">IF(D5325=1,C5324+1,C5324)</f>
        <v>40035</v>
      </c>
      <c r="D5325">
        <f t="shared" ref="D5325:D5388" si="434">IF(D5324=24,1,D5324+1)</f>
        <v>11</v>
      </c>
      <c r="E5325">
        <v>87</v>
      </c>
      <c r="F5325" s="3">
        <v>601.77499999999998</v>
      </c>
      <c r="G5325" s="3">
        <f t="shared" si="432"/>
        <v>550.94413289999989</v>
      </c>
      <c r="H5325" s="3">
        <f t="shared" si="432"/>
        <v>554.89958737000006</v>
      </c>
      <c r="I5325" s="3">
        <f t="shared" si="432"/>
        <v>556.2149983700001</v>
      </c>
    </row>
    <row r="5326" spans="3:9">
      <c r="C5326" s="2">
        <f t="shared" si="433"/>
        <v>40035</v>
      </c>
      <c r="D5326">
        <f t="shared" si="434"/>
        <v>12</v>
      </c>
      <c r="E5326">
        <v>89</v>
      </c>
      <c r="F5326" s="3">
        <v>613.721</v>
      </c>
      <c r="G5326" s="3">
        <f t="shared" si="432"/>
        <v>578.71093115999975</v>
      </c>
      <c r="H5326" s="3">
        <f t="shared" si="432"/>
        <v>585.86107422999999</v>
      </c>
      <c r="I5326" s="3">
        <f t="shared" si="432"/>
        <v>583.84864414999993</v>
      </c>
    </row>
    <row r="5327" spans="3:9">
      <c r="C5327" s="2">
        <f t="shared" si="433"/>
        <v>40035</v>
      </c>
      <c r="D5327">
        <f t="shared" si="434"/>
        <v>13</v>
      </c>
      <c r="E5327">
        <v>90</v>
      </c>
      <c r="F5327" s="3">
        <v>621.33500000000004</v>
      </c>
      <c r="G5327" s="3">
        <f t="shared" si="432"/>
        <v>593.1700204199999</v>
      </c>
      <c r="H5327" s="3">
        <f t="shared" si="432"/>
        <v>602.17890987999999</v>
      </c>
      <c r="I5327" s="3">
        <f t="shared" si="432"/>
        <v>597.87810059000003</v>
      </c>
    </row>
    <row r="5328" spans="3:9">
      <c r="C5328" s="2">
        <f t="shared" si="433"/>
        <v>40035</v>
      </c>
      <c r="D5328">
        <f t="shared" si="434"/>
        <v>14</v>
      </c>
      <c r="E5328">
        <v>90</v>
      </c>
      <c r="F5328" s="3">
        <v>630.31600000000003</v>
      </c>
      <c r="G5328" s="3">
        <f t="shared" si="432"/>
        <v>593.1700204199999</v>
      </c>
      <c r="H5328" s="3">
        <f t="shared" si="432"/>
        <v>602.17890987999999</v>
      </c>
      <c r="I5328" s="3">
        <f t="shared" si="432"/>
        <v>597.87810059000003</v>
      </c>
    </row>
    <row r="5329" spans="3:9">
      <c r="C5329" s="2">
        <f t="shared" si="433"/>
        <v>40035</v>
      </c>
      <c r="D5329">
        <f t="shared" si="434"/>
        <v>15</v>
      </c>
      <c r="E5329">
        <v>90</v>
      </c>
      <c r="F5329" s="3">
        <v>620.42100000000005</v>
      </c>
      <c r="G5329" s="3">
        <f t="shared" si="432"/>
        <v>593.1700204199999</v>
      </c>
      <c r="H5329" s="3">
        <f t="shared" si="432"/>
        <v>602.17890987999999</v>
      </c>
      <c r="I5329" s="3">
        <f t="shared" si="432"/>
        <v>597.87810059000003</v>
      </c>
    </row>
    <row r="5330" spans="3:9">
      <c r="C5330" s="2">
        <f t="shared" si="433"/>
        <v>40035</v>
      </c>
      <c r="D5330">
        <f t="shared" si="434"/>
        <v>16</v>
      </c>
      <c r="E5330">
        <v>86</v>
      </c>
      <c r="F5330" s="3">
        <v>620.09100000000001</v>
      </c>
      <c r="G5330" s="3">
        <f t="shared" si="432"/>
        <v>537.63642389999973</v>
      </c>
      <c r="H5330" s="3">
        <f t="shared" si="432"/>
        <v>540.24233368</v>
      </c>
      <c r="I5330" s="3">
        <f t="shared" si="432"/>
        <v>542.6750726299997</v>
      </c>
    </row>
    <row r="5331" spans="3:9">
      <c r="C5331" s="2">
        <f t="shared" si="433"/>
        <v>40035</v>
      </c>
      <c r="D5331">
        <f t="shared" si="434"/>
        <v>17</v>
      </c>
      <c r="E5331">
        <v>84</v>
      </c>
      <c r="F5331" s="3">
        <v>601.61</v>
      </c>
      <c r="G5331" s="3">
        <f t="shared" si="432"/>
        <v>512.17238615999986</v>
      </c>
      <c r="H5331" s="3">
        <f t="shared" si="432"/>
        <v>512.54079958</v>
      </c>
      <c r="I5331" s="3">
        <f t="shared" si="432"/>
        <v>516.29809865000061</v>
      </c>
    </row>
    <row r="5332" spans="3:9">
      <c r="C5332" s="2">
        <f t="shared" si="433"/>
        <v>40035</v>
      </c>
      <c r="D5332">
        <f t="shared" si="434"/>
        <v>18</v>
      </c>
      <c r="E5332">
        <v>86</v>
      </c>
      <c r="F5332" s="3">
        <v>569.202</v>
      </c>
      <c r="G5332" s="3">
        <f t="shared" ref="G5332:I5351" si="435">(G$3*$E5332^4)+(G$4*$E5332^3)+(G$5*$E5332^2)+(G$6*$E5332)+G$7</f>
        <v>537.63642389999973</v>
      </c>
      <c r="H5332" s="3">
        <f t="shared" si="435"/>
        <v>540.24233368</v>
      </c>
      <c r="I5332" s="3">
        <f t="shared" si="435"/>
        <v>542.6750726299997</v>
      </c>
    </row>
    <row r="5333" spans="3:9">
      <c r="C5333" s="2">
        <f t="shared" si="433"/>
        <v>40035</v>
      </c>
      <c r="D5333">
        <f t="shared" si="434"/>
        <v>19</v>
      </c>
      <c r="E5333">
        <v>85</v>
      </c>
      <c r="F5333" s="3">
        <v>554.37099999999998</v>
      </c>
      <c r="G5333" s="3">
        <f t="shared" si="435"/>
        <v>524.7125083200001</v>
      </c>
      <c r="H5333" s="3">
        <f t="shared" si="435"/>
        <v>526.12500483000008</v>
      </c>
      <c r="I5333" s="3">
        <f t="shared" si="435"/>
        <v>529.3600149899994</v>
      </c>
    </row>
    <row r="5334" spans="3:9">
      <c r="C5334" s="2">
        <f t="shared" si="433"/>
        <v>40035</v>
      </c>
      <c r="D5334">
        <f t="shared" si="434"/>
        <v>20</v>
      </c>
      <c r="E5334">
        <v>83</v>
      </c>
      <c r="F5334" s="3">
        <v>542.40099999999995</v>
      </c>
      <c r="G5334" s="3">
        <f t="shared" si="435"/>
        <v>500.01605741999992</v>
      </c>
      <c r="H5334" s="3">
        <f t="shared" si="435"/>
        <v>499.48291668999991</v>
      </c>
      <c r="I5334" s="3">
        <f t="shared" si="435"/>
        <v>503.51605336999916</v>
      </c>
    </row>
    <row r="5335" spans="3:9">
      <c r="C5335" s="2">
        <f t="shared" si="433"/>
        <v>40035</v>
      </c>
      <c r="D5335">
        <f t="shared" si="434"/>
        <v>21</v>
      </c>
      <c r="E5335">
        <v>83</v>
      </c>
      <c r="F5335" s="3">
        <v>525.80200000000002</v>
      </c>
      <c r="G5335" s="3">
        <f t="shared" si="435"/>
        <v>500.01605741999992</v>
      </c>
      <c r="H5335" s="3">
        <f t="shared" si="435"/>
        <v>499.48291668999991</v>
      </c>
      <c r="I5335" s="3">
        <f t="shared" si="435"/>
        <v>503.51605336999916</v>
      </c>
    </row>
    <row r="5336" spans="3:9">
      <c r="C5336" s="2">
        <f t="shared" si="433"/>
        <v>40035</v>
      </c>
      <c r="D5336">
        <f t="shared" si="434"/>
        <v>22</v>
      </c>
      <c r="E5336">
        <v>82</v>
      </c>
      <c r="F5336" s="3">
        <v>490.66399999999999</v>
      </c>
      <c r="G5336" s="3">
        <f t="shared" si="435"/>
        <v>488.24352210000006</v>
      </c>
      <c r="H5336" s="3">
        <f t="shared" si="435"/>
        <v>486.94455492000009</v>
      </c>
      <c r="I5336" s="3">
        <f t="shared" si="435"/>
        <v>491.03906547000048</v>
      </c>
    </row>
    <row r="5337" spans="3:9">
      <c r="C5337" s="2">
        <f t="shared" si="433"/>
        <v>40035</v>
      </c>
      <c r="D5337">
        <f t="shared" si="434"/>
        <v>23</v>
      </c>
      <c r="E5337">
        <v>83</v>
      </c>
      <c r="F5337" s="3">
        <v>440.05799999999999</v>
      </c>
      <c r="G5337" s="3">
        <f t="shared" si="435"/>
        <v>500.01605741999992</v>
      </c>
      <c r="H5337" s="3">
        <f t="shared" si="435"/>
        <v>499.48291668999991</v>
      </c>
      <c r="I5337" s="3">
        <f t="shared" si="435"/>
        <v>503.51605336999916</v>
      </c>
    </row>
    <row r="5338" spans="3:9">
      <c r="C5338" s="2">
        <f t="shared" si="433"/>
        <v>40035</v>
      </c>
      <c r="D5338">
        <f t="shared" si="434"/>
        <v>24</v>
      </c>
      <c r="E5338">
        <v>80</v>
      </c>
      <c r="F5338" s="3">
        <v>404.18200000000002</v>
      </c>
      <c r="G5338" s="3">
        <f t="shared" si="435"/>
        <v>465.84983171999988</v>
      </c>
      <c r="H5338" s="3">
        <f t="shared" si="435"/>
        <v>463.39918978000003</v>
      </c>
      <c r="I5338" s="3">
        <f t="shared" si="435"/>
        <v>467.09328989000102</v>
      </c>
    </row>
    <row r="5339" spans="3:9">
      <c r="C5339" s="2">
        <f t="shared" si="433"/>
        <v>40036</v>
      </c>
      <c r="D5339">
        <f t="shared" si="434"/>
        <v>1</v>
      </c>
      <c r="E5339">
        <v>80</v>
      </c>
      <c r="F5339" s="3">
        <v>382.29500000000002</v>
      </c>
      <c r="G5339" s="3">
        <f t="shared" si="435"/>
        <v>465.84983171999988</v>
      </c>
      <c r="H5339" s="3">
        <f t="shared" si="435"/>
        <v>463.39918978000003</v>
      </c>
      <c r="I5339" s="3">
        <f t="shared" si="435"/>
        <v>467.09328989000102</v>
      </c>
    </row>
    <row r="5340" spans="3:9">
      <c r="C5340" s="2">
        <f t="shared" si="433"/>
        <v>40036</v>
      </c>
      <c r="D5340">
        <f t="shared" si="434"/>
        <v>2</v>
      </c>
      <c r="E5340">
        <v>79</v>
      </c>
      <c r="F5340" s="3">
        <v>376.38799999999998</v>
      </c>
      <c r="G5340" s="3">
        <f t="shared" si="435"/>
        <v>455.22867666000002</v>
      </c>
      <c r="H5340" s="3">
        <f t="shared" si="435"/>
        <v>452.37858393000005</v>
      </c>
      <c r="I5340" s="3">
        <f t="shared" si="435"/>
        <v>455.66715765000077</v>
      </c>
    </row>
    <row r="5341" spans="3:9">
      <c r="C5341" s="2">
        <f t="shared" si="433"/>
        <v>40036</v>
      </c>
      <c r="D5341">
        <f t="shared" si="434"/>
        <v>3</v>
      </c>
      <c r="E5341">
        <v>78</v>
      </c>
      <c r="F5341" s="3">
        <v>368.31599999999997</v>
      </c>
      <c r="G5341" s="3">
        <f t="shared" si="435"/>
        <v>444.99131502</v>
      </c>
      <c r="H5341" s="3">
        <f t="shared" si="435"/>
        <v>441.85029423999998</v>
      </c>
      <c r="I5341" s="3">
        <f t="shared" si="435"/>
        <v>444.63139367000173</v>
      </c>
    </row>
    <row r="5342" spans="3:9">
      <c r="C5342" s="2">
        <f t="shared" si="433"/>
        <v>40036</v>
      </c>
      <c r="D5342">
        <f t="shared" si="434"/>
        <v>4</v>
      </c>
      <c r="E5342">
        <v>78</v>
      </c>
      <c r="F5342" s="3">
        <v>376.74299999999999</v>
      </c>
      <c r="G5342" s="3">
        <f t="shared" si="435"/>
        <v>444.99131502</v>
      </c>
      <c r="H5342" s="3">
        <f t="shared" si="435"/>
        <v>441.85029423999998</v>
      </c>
      <c r="I5342" s="3">
        <f t="shared" si="435"/>
        <v>444.63139367000173</v>
      </c>
    </row>
    <row r="5343" spans="3:9">
      <c r="C5343" s="2">
        <f t="shared" si="433"/>
        <v>40036</v>
      </c>
      <c r="D5343">
        <f t="shared" si="434"/>
        <v>5</v>
      </c>
      <c r="E5343">
        <v>78</v>
      </c>
      <c r="F5343" s="3">
        <v>385.08600000000001</v>
      </c>
      <c r="G5343" s="3">
        <f t="shared" si="435"/>
        <v>444.99131502</v>
      </c>
      <c r="H5343" s="3">
        <f t="shared" si="435"/>
        <v>441.85029423999998</v>
      </c>
      <c r="I5343" s="3">
        <f t="shared" si="435"/>
        <v>444.63139367000173</v>
      </c>
    </row>
    <row r="5344" spans="3:9">
      <c r="C5344" s="2">
        <f t="shared" si="433"/>
        <v>40036</v>
      </c>
      <c r="D5344">
        <f t="shared" si="434"/>
        <v>6</v>
      </c>
      <c r="E5344">
        <v>77</v>
      </c>
      <c r="F5344" s="3">
        <v>397.22699999999998</v>
      </c>
      <c r="G5344" s="3">
        <f t="shared" si="435"/>
        <v>435.13774680000006</v>
      </c>
      <c r="H5344" s="3">
        <f t="shared" si="435"/>
        <v>431.80751946999999</v>
      </c>
      <c r="I5344" s="3">
        <f t="shared" si="435"/>
        <v>434.00346707000068</v>
      </c>
    </row>
    <row r="5345" spans="3:9">
      <c r="C5345" s="2">
        <f t="shared" si="433"/>
        <v>40036</v>
      </c>
      <c r="D5345">
        <f t="shared" si="434"/>
        <v>7</v>
      </c>
      <c r="E5345">
        <v>79</v>
      </c>
      <c r="F5345" s="3">
        <v>418.74099999999999</v>
      </c>
      <c r="G5345" s="3">
        <f t="shared" si="435"/>
        <v>455.22867666000002</v>
      </c>
      <c r="H5345" s="3">
        <f t="shared" si="435"/>
        <v>452.37858393000005</v>
      </c>
      <c r="I5345" s="3">
        <f t="shared" si="435"/>
        <v>455.66715765000077</v>
      </c>
    </row>
    <row r="5346" spans="3:9">
      <c r="C5346" s="2">
        <f t="shared" si="433"/>
        <v>40036</v>
      </c>
      <c r="D5346">
        <f t="shared" si="434"/>
        <v>8</v>
      </c>
      <c r="E5346">
        <v>82</v>
      </c>
      <c r="F5346" s="3">
        <v>454.80099999999999</v>
      </c>
      <c r="G5346" s="3">
        <f t="shared" si="435"/>
        <v>488.24352210000006</v>
      </c>
      <c r="H5346" s="3">
        <f t="shared" si="435"/>
        <v>486.94455492000009</v>
      </c>
      <c r="I5346" s="3">
        <f t="shared" si="435"/>
        <v>491.03906547000048</v>
      </c>
    </row>
    <row r="5347" spans="3:9">
      <c r="C5347" s="2">
        <f t="shared" si="433"/>
        <v>40036</v>
      </c>
      <c r="D5347">
        <f t="shared" si="434"/>
        <v>9</v>
      </c>
      <c r="E5347">
        <v>85</v>
      </c>
      <c r="F5347" s="3">
        <v>522.03800000000001</v>
      </c>
      <c r="G5347" s="3">
        <f t="shared" si="435"/>
        <v>524.7125083200001</v>
      </c>
      <c r="H5347" s="3">
        <f t="shared" si="435"/>
        <v>526.12500483000008</v>
      </c>
      <c r="I5347" s="3">
        <f t="shared" si="435"/>
        <v>529.3600149899994</v>
      </c>
    </row>
    <row r="5348" spans="3:9">
      <c r="C5348" s="2">
        <f t="shared" si="433"/>
        <v>40036</v>
      </c>
      <c r="D5348">
        <f t="shared" si="434"/>
        <v>10</v>
      </c>
      <c r="E5348">
        <v>87</v>
      </c>
      <c r="F5348" s="3">
        <v>576.41099999999994</v>
      </c>
      <c r="G5348" s="3">
        <f t="shared" si="435"/>
        <v>550.94413289999989</v>
      </c>
      <c r="H5348" s="3">
        <f t="shared" si="435"/>
        <v>554.89958737000006</v>
      </c>
      <c r="I5348" s="3">
        <f t="shared" si="435"/>
        <v>556.2149983700001</v>
      </c>
    </row>
    <row r="5349" spans="3:9">
      <c r="C5349" s="2">
        <f t="shared" si="433"/>
        <v>40036</v>
      </c>
      <c r="D5349">
        <f t="shared" si="434"/>
        <v>11</v>
      </c>
      <c r="E5349">
        <v>86</v>
      </c>
      <c r="F5349" s="3">
        <v>607.69899999999996</v>
      </c>
      <c r="G5349" s="3">
        <f t="shared" si="435"/>
        <v>537.63642389999973</v>
      </c>
      <c r="H5349" s="3">
        <f t="shared" si="435"/>
        <v>540.24233368</v>
      </c>
      <c r="I5349" s="3">
        <f t="shared" si="435"/>
        <v>542.6750726299997</v>
      </c>
    </row>
    <row r="5350" spans="3:9">
      <c r="C5350" s="2">
        <f t="shared" si="433"/>
        <v>40036</v>
      </c>
      <c r="D5350">
        <f t="shared" si="434"/>
        <v>12</v>
      </c>
      <c r="E5350">
        <v>89</v>
      </c>
      <c r="F5350" s="3">
        <v>625.41600000000005</v>
      </c>
      <c r="G5350" s="3">
        <f t="shared" si="435"/>
        <v>578.71093115999975</v>
      </c>
      <c r="H5350" s="3">
        <f t="shared" si="435"/>
        <v>585.86107422999999</v>
      </c>
      <c r="I5350" s="3">
        <f t="shared" si="435"/>
        <v>583.84864414999993</v>
      </c>
    </row>
    <row r="5351" spans="3:9">
      <c r="C5351" s="2">
        <f t="shared" si="433"/>
        <v>40036</v>
      </c>
      <c r="D5351">
        <f t="shared" si="434"/>
        <v>13</v>
      </c>
      <c r="E5351">
        <v>82</v>
      </c>
      <c r="F5351" s="3">
        <v>625.88099999999997</v>
      </c>
      <c r="G5351" s="3">
        <f t="shared" si="435"/>
        <v>488.24352210000006</v>
      </c>
      <c r="H5351" s="3">
        <f t="shared" si="435"/>
        <v>486.94455492000009</v>
      </c>
      <c r="I5351" s="3">
        <f t="shared" si="435"/>
        <v>491.03906547000048</v>
      </c>
    </row>
    <row r="5352" spans="3:9">
      <c r="C5352" s="2">
        <f t="shared" si="433"/>
        <v>40036</v>
      </c>
      <c r="D5352">
        <f t="shared" si="434"/>
        <v>14</v>
      </c>
      <c r="E5352">
        <v>89</v>
      </c>
      <c r="F5352" s="3">
        <v>627.23199999999997</v>
      </c>
      <c r="G5352" s="3">
        <f t="shared" ref="G5352:I5371" si="436">(G$3*$E5352^4)+(G$4*$E5352^3)+(G$5*$E5352^2)+(G$6*$E5352)+G$7</f>
        <v>578.71093115999975</v>
      </c>
      <c r="H5352" s="3">
        <f t="shared" si="436"/>
        <v>585.86107422999999</v>
      </c>
      <c r="I5352" s="3">
        <f t="shared" si="436"/>
        <v>583.84864414999993</v>
      </c>
    </row>
    <row r="5353" spans="3:9">
      <c r="C5353" s="2">
        <f t="shared" si="433"/>
        <v>40036</v>
      </c>
      <c r="D5353">
        <f t="shared" si="434"/>
        <v>15</v>
      </c>
      <c r="E5353">
        <v>89</v>
      </c>
      <c r="F5353" s="3">
        <v>632.68200000000002</v>
      </c>
      <c r="G5353" s="3">
        <f t="shared" si="436"/>
        <v>578.71093115999975</v>
      </c>
      <c r="H5353" s="3">
        <f t="shared" si="436"/>
        <v>585.86107422999999</v>
      </c>
      <c r="I5353" s="3">
        <f t="shared" si="436"/>
        <v>583.84864414999993</v>
      </c>
    </row>
    <row r="5354" spans="3:9">
      <c r="C5354" s="2">
        <f t="shared" si="433"/>
        <v>40036</v>
      </c>
      <c r="D5354">
        <f t="shared" si="434"/>
        <v>16</v>
      </c>
      <c r="E5354">
        <v>90</v>
      </c>
      <c r="F5354" s="3">
        <v>637.33600000000001</v>
      </c>
      <c r="G5354" s="3">
        <f t="shared" si="436"/>
        <v>593.1700204199999</v>
      </c>
      <c r="H5354" s="3">
        <f t="shared" si="436"/>
        <v>602.17890987999999</v>
      </c>
      <c r="I5354" s="3">
        <f t="shared" si="436"/>
        <v>597.87810059000003</v>
      </c>
    </row>
    <row r="5355" spans="3:9">
      <c r="C5355" s="2">
        <f t="shared" si="433"/>
        <v>40036</v>
      </c>
      <c r="D5355">
        <f t="shared" si="434"/>
        <v>17</v>
      </c>
      <c r="E5355">
        <v>90</v>
      </c>
      <c r="F5355" s="3">
        <v>627.32500000000005</v>
      </c>
      <c r="G5355" s="3">
        <f t="shared" si="436"/>
        <v>593.1700204199999</v>
      </c>
      <c r="H5355" s="3">
        <f t="shared" si="436"/>
        <v>602.17890987999999</v>
      </c>
      <c r="I5355" s="3">
        <f t="shared" si="436"/>
        <v>597.87810059000003</v>
      </c>
    </row>
    <row r="5356" spans="3:9">
      <c r="C5356" s="2">
        <f t="shared" si="433"/>
        <v>40036</v>
      </c>
      <c r="D5356">
        <f t="shared" si="434"/>
        <v>18</v>
      </c>
      <c r="E5356">
        <v>88</v>
      </c>
      <c r="F5356" s="3">
        <v>585.18600000000004</v>
      </c>
      <c r="G5356" s="3">
        <f t="shared" si="436"/>
        <v>564.63563531999989</v>
      </c>
      <c r="H5356" s="3">
        <f t="shared" si="436"/>
        <v>570.10356714</v>
      </c>
      <c r="I5356" s="3">
        <f t="shared" si="436"/>
        <v>569.94997557000079</v>
      </c>
    </row>
    <row r="5357" spans="3:9">
      <c r="C5357" s="2">
        <f t="shared" si="433"/>
        <v>40036</v>
      </c>
      <c r="D5357">
        <f t="shared" si="434"/>
        <v>19</v>
      </c>
      <c r="E5357">
        <v>86</v>
      </c>
      <c r="F5357" s="3">
        <v>556.125</v>
      </c>
      <c r="G5357" s="3">
        <f t="shared" si="436"/>
        <v>537.63642389999973</v>
      </c>
      <c r="H5357" s="3">
        <f t="shared" si="436"/>
        <v>540.24233368</v>
      </c>
      <c r="I5357" s="3">
        <f t="shared" si="436"/>
        <v>542.6750726299997</v>
      </c>
    </row>
    <row r="5358" spans="3:9">
      <c r="C5358" s="2">
        <f t="shared" si="433"/>
        <v>40036</v>
      </c>
      <c r="D5358">
        <f t="shared" si="434"/>
        <v>20</v>
      </c>
      <c r="E5358">
        <v>85</v>
      </c>
      <c r="F5358" s="3">
        <v>554.47</v>
      </c>
      <c r="G5358" s="3">
        <f t="shared" si="436"/>
        <v>524.7125083200001</v>
      </c>
      <c r="H5358" s="3">
        <f t="shared" si="436"/>
        <v>526.12500483000008</v>
      </c>
      <c r="I5358" s="3">
        <f t="shared" si="436"/>
        <v>529.3600149899994</v>
      </c>
    </row>
    <row r="5359" spans="3:9">
      <c r="C5359" s="2">
        <f t="shared" si="433"/>
        <v>40036</v>
      </c>
      <c r="D5359">
        <f t="shared" si="434"/>
        <v>21</v>
      </c>
      <c r="E5359">
        <v>82</v>
      </c>
      <c r="F5359" s="3">
        <v>537.67700000000002</v>
      </c>
      <c r="G5359" s="3">
        <f t="shared" si="436"/>
        <v>488.24352210000006</v>
      </c>
      <c r="H5359" s="3">
        <f t="shared" si="436"/>
        <v>486.94455492000009</v>
      </c>
      <c r="I5359" s="3">
        <f t="shared" si="436"/>
        <v>491.03906547000048</v>
      </c>
    </row>
    <row r="5360" spans="3:9">
      <c r="C5360" s="2">
        <f t="shared" si="433"/>
        <v>40036</v>
      </c>
      <c r="D5360">
        <f t="shared" si="434"/>
        <v>22</v>
      </c>
      <c r="E5360">
        <v>80</v>
      </c>
      <c r="F5360" s="3">
        <v>489.42</v>
      </c>
      <c r="G5360" s="3">
        <f t="shared" si="436"/>
        <v>465.84983171999988</v>
      </c>
      <c r="H5360" s="3">
        <f t="shared" si="436"/>
        <v>463.39918978000003</v>
      </c>
      <c r="I5360" s="3">
        <f t="shared" si="436"/>
        <v>467.09328989000102</v>
      </c>
    </row>
    <row r="5361" spans="3:9">
      <c r="C5361" s="2">
        <f t="shared" si="433"/>
        <v>40036</v>
      </c>
      <c r="D5361">
        <f t="shared" si="434"/>
        <v>23</v>
      </c>
      <c r="E5361">
        <v>80</v>
      </c>
      <c r="F5361" s="3">
        <v>431.22300000000001</v>
      </c>
      <c r="G5361" s="3">
        <f t="shared" si="436"/>
        <v>465.84983171999988</v>
      </c>
      <c r="H5361" s="3">
        <f t="shared" si="436"/>
        <v>463.39918978000003</v>
      </c>
      <c r="I5361" s="3">
        <f t="shared" si="436"/>
        <v>467.09328989000102</v>
      </c>
    </row>
    <row r="5362" spans="3:9">
      <c r="C5362" s="2">
        <f t="shared" si="433"/>
        <v>40036</v>
      </c>
      <c r="D5362">
        <f t="shared" si="434"/>
        <v>24</v>
      </c>
      <c r="E5362">
        <v>79</v>
      </c>
      <c r="F5362" s="3">
        <v>390.24299999999999</v>
      </c>
      <c r="G5362" s="3">
        <f t="shared" si="436"/>
        <v>455.22867666000002</v>
      </c>
      <c r="H5362" s="3">
        <f t="shared" si="436"/>
        <v>452.37858393000005</v>
      </c>
      <c r="I5362" s="3">
        <f t="shared" si="436"/>
        <v>455.66715765000077</v>
      </c>
    </row>
    <row r="5363" spans="3:9">
      <c r="C5363" s="2">
        <f t="shared" si="433"/>
        <v>40037</v>
      </c>
      <c r="D5363">
        <f t="shared" si="434"/>
        <v>1</v>
      </c>
      <c r="E5363">
        <v>78</v>
      </c>
      <c r="F5363" s="3">
        <v>371.613</v>
      </c>
      <c r="G5363" s="3">
        <f t="shared" si="436"/>
        <v>444.99131502</v>
      </c>
      <c r="H5363" s="3">
        <f t="shared" si="436"/>
        <v>441.85029423999998</v>
      </c>
      <c r="I5363" s="3">
        <f t="shared" si="436"/>
        <v>444.63139367000173</v>
      </c>
    </row>
    <row r="5364" spans="3:9">
      <c r="C5364" s="2">
        <f t="shared" si="433"/>
        <v>40037</v>
      </c>
      <c r="D5364">
        <f t="shared" si="434"/>
        <v>2</v>
      </c>
      <c r="E5364">
        <v>77</v>
      </c>
      <c r="F5364" s="3">
        <v>364.56400000000002</v>
      </c>
      <c r="G5364" s="3">
        <f t="shared" si="436"/>
        <v>435.13774680000006</v>
      </c>
      <c r="H5364" s="3">
        <f t="shared" si="436"/>
        <v>431.80751946999999</v>
      </c>
      <c r="I5364" s="3">
        <f t="shared" si="436"/>
        <v>434.00346707000068</v>
      </c>
    </row>
    <row r="5365" spans="3:9">
      <c r="C5365" s="2">
        <f t="shared" si="433"/>
        <v>40037</v>
      </c>
      <c r="D5365">
        <f t="shared" si="434"/>
        <v>3</v>
      </c>
      <c r="E5365">
        <v>77</v>
      </c>
      <c r="F5365" s="3">
        <v>361.24</v>
      </c>
      <c r="G5365" s="3">
        <f t="shared" si="436"/>
        <v>435.13774680000006</v>
      </c>
      <c r="H5365" s="3">
        <f t="shared" si="436"/>
        <v>431.80751946999999</v>
      </c>
      <c r="I5365" s="3">
        <f t="shared" si="436"/>
        <v>434.00346707000068</v>
      </c>
    </row>
    <row r="5366" spans="3:9">
      <c r="C5366" s="2">
        <f t="shared" si="433"/>
        <v>40037</v>
      </c>
      <c r="D5366">
        <f t="shared" si="434"/>
        <v>4</v>
      </c>
      <c r="E5366">
        <v>77</v>
      </c>
      <c r="F5366" s="3">
        <v>360.69499999999999</v>
      </c>
      <c r="G5366" s="3">
        <f t="shared" si="436"/>
        <v>435.13774680000006</v>
      </c>
      <c r="H5366" s="3">
        <f t="shared" si="436"/>
        <v>431.80751946999999</v>
      </c>
      <c r="I5366" s="3">
        <f t="shared" si="436"/>
        <v>434.00346707000068</v>
      </c>
    </row>
    <row r="5367" spans="3:9">
      <c r="C5367" s="2">
        <f t="shared" si="433"/>
        <v>40037</v>
      </c>
      <c r="D5367">
        <f t="shared" si="434"/>
        <v>5</v>
      </c>
      <c r="E5367">
        <v>76</v>
      </c>
      <c r="F5367" s="3">
        <v>370.58300000000003</v>
      </c>
      <c r="G5367" s="3">
        <f t="shared" si="436"/>
        <v>425.66797199999996</v>
      </c>
      <c r="H5367" s="3">
        <f t="shared" si="436"/>
        <v>422.24345838000011</v>
      </c>
      <c r="I5367" s="3">
        <f t="shared" si="436"/>
        <v>423.79930353000015</v>
      </c>
    </row>
    <row r="5368" spans="3:9">
      <c r="C5368" s="2">
        <f t="shared" si="433"/>
        <v>40037</v>
      </c>
      <c r="D5368">
        <f t="shared" si="434"/>
        <v>6</v>
      </c>
      <c r="E5368">
        <v>76</v>
      </c>
      <c r="F5368" s="3">
        <v>386.94400000000002</v>
      </c>
      <c r="G5368" s="3">
        <f t="shared" si="436"/>
        <v>425.66797199999996</v>
      </c>
      <c r="H5368" s="3">
        <f t="shared" si="436"/>
        <v>422.24345838000011</v>
      </c>
      <c r="I5368" s="3">
        <f t="shared" si="436"/>
        <v>423.79930353000015</v>
      </c>
    </row>
    <row r="5369" spans="3:9">
      <c r="C5369" s="2">
        <f t="shared" si="433"/>
        <v>40037</v>
      </c>
      <c r="D5369">
        <f t="shared" si="434"/>
        <v>7</v>
      </c>
      <c r="E5369">
        <v>76</v>
      </c>
      <c r="F5369" s="3">
        <v>409.48399999999998</v>
      </c>
      <c r="G5369" s="3">
        <f t="shared" si="436"/>
        <v>425.66797199999996</v>
      </c>
      <c r="H5369" s="3">
        <f t="shared" si="436"/>
        <v>422.24345838000011</v>
      </c>
      <c r="I5369" s="3">
        <f t="shared" si="436"/>
        <v>423.79930353000015</v>
      </c>
    </row>
    <row r="5370" spans="3:9">
      <c r="C5370" s="2">
        <f t="shared" si="433"/>
        <v>40037</v>
      </c>
      <c r="D5370">
        <f t="shared" si="434"/>
        <v>8</v>
      </c>
      <c r="E5370">
        <v>80</v>
      </c>
      <c r="F5370" s="3">
        <v>441.245</v>
      </c>
      <c r="G5370" s="3">
        <f t="shared" si="436"/>
        <v>465.84983171999988</v>
      </c>
      <c r="H5370" s="3">
        <f t="shared" si="436"/>
        <v>463.39918978000003</v>
      </c>
      <c r="I5370" s="3">
        <f t="shared" si="436"/>
        <v>467.09328989000102</v>
      </c>
    </row>
    <row r="5371" spans="3:9">
      <c r="C5371" s="2">
        <f t="shared" si="433"/>
        <v>40037</v>
      </c>
      <c r="D5371">
        <f t="shared" si="434"/>
        <v>9</v>
      </c>
      <c r="E5371">
        <v>82</v>
      </c>
      <c r="F5371" s="3">
        <v>503.73099999999999</v>
      </c>
      <c r="G5371" s="3">
        <f t="shared" si="436"/>
        <v>488.24352210000006</v>
      </c>
      <c r="H5371" s="3">
        <f t="shared" si="436"/>
        <v>486.94455492000009</v>
      </c>
      <c r="I5371" s="3">
        <f t="shared" si="436"/>
        <v>491.03906547000048</v>
      </c>
    </row>
    <row r="5372" spans="3:9">
      <c r="C5372" s="2">
        <f t="shared" si="433"/>
        <v>40037</v>
      </c>
      <c r="D5372">
        <f t="shared" si="434"/>
        <v>10</v>
      </c>
      <c r="E5372">
        <v>85</v>
      </c>
      <c r="F5372" s="3">
        <v>557.95500000000004</v>
      </c>
      <c r="G5372" s="3">
        <f t="shared" ref="G5372:I5391" si="437">(G$3*$E5372^4)+(G$4*$E5372^3)+(G$5*$E5372^2)+(G$6*$E5372)+G$7</f>
        <v>524.7125083200001</v>
      </c>
      <c r="H5372" s="3">
        <f t="shared" si="437"/>
        <v>526.12500483000008</v>
      </c>
      <c r="I5372" s="3">
        <f t="shared" si="437"/>
        <v>529.3600149899994</v>
      </c>
    </row>
    <row r="5373" spans="3:9">
      <c r="C5373" s="2">
        <f t="shared" si="433"/>
        <v>40037</v>
      </c>
      <c r="D5373">
        <f t="shared" si="434"/>
        <v>11</v>
      </c>
      <c r="E5373">
        <v>88</v>
      </c>
      <c r="F5373" s="3">
        <v>598.72799999999995</v>
      </c>
      <c r="G5373" s="3">
        <f t="shared" si="437"/>
        <v>564.63563531999989</v>
      </c>
      <c r="H5373" s="3">
        <f t="shared" si="437"/>
        <v>570.10356714</v>
      </c>
      <c r="I5373" s="3">
        <f t="shared" si="437"/>
        <v>569.94997557000079</v>
      </c>
    </row>
    <row r="5374" spans="3:9">
      <c r="C5374" s="2">
        <f t="shared" si="433"/>
        <v>40037</v>
      </c>
      <c r="D5374">
        <f t="shared" si="434"/>
        <v>12</v>
      </c>
      <c r="E5374">
        <v>89</v>
      </c>
      <c r="F5374" s="3">
        <v>615.43600000000004</v>
      </c>
      <c r="G5374" s="3">
        <f t="shared" si="437"/>
        <v>578.71093115999975</v>
      </c>
      <c r="H5374" s="3">
        <f t="shared" si="437"/>
        <v>585.86107422999999</v>
      </c>
      <c r="I5374" s="3">
        <f t="shared" si="437"/>
        <v>583.84864414999993</v>
      </c>
    </row>
    <row r="5375" spans="3:9">
      <c r="C5375" s="2">
        <f t="shared" si="433"/>
        <v>40037</v>
      </c>
      <c r="D5375">
        <f t="shared" si="434"/>
        <v>13</v>
      </c>
      <c r="E5375">
        <v>89</v>
      </c>
      <c r="F5375" s="3">
        <v>627.31299999999999</v>
      </c>
      <c r="G5375" s="3">
        <f t="shared" si="437"/>
        <v>578.71093115999975</v>
      </c>
      <c r="H5375" s="3">
        <f t="shared" si="437"/>
        <v>585.86107422999999</v>
      </c>
      <c r="I5375" s="3">
        <f t="shared" si="437"/>
        <v>583.84864414999993</v>
      </c>
    </row>
    <row r="5376" spans="3:9">
      <c r="C5376" s="2">
        <f t="shared" si="433"/>
        <v>40037</v>
      </c>
      <c r="D5376">
        <f t="shared" si="434"/>
        <v>14</v>
      </c>
      <c r="E5376">
        <v>80</v>
      </c>
      <c r="F5376" s="3">
        <v>615.42700000000002</v>
      </c>
      <c r="G5376" s="3">
        <f t="shared" si="437"/>
        <v>465.84983171999988</v>
      </c>
      <c r="H5376" s="3">
        <f t="shared" si="437"/>
        <v>463.39918978000003</v>
      </c>
      <c r="I5376" s="3">
        <f t="shared" si="437"/>
        <v>467.09328989000102</v>
      </c>
    </row>
    <row r="5377" spans="3:9">
      <c r="C5377" s="2">
        <f t="shared" si="433"/>
        <v>40037</v>
      </c>
      <c r="D5377">
        <f t="shared" si="434"/>
        <v>15</v>
      </c>
      <c r="E5377">
        <v>76</v>
      </c>
      <c r="F5377" s="3">
        <v>579.87</v>
      </c>
      <c r="G5377" s="3">
        <f t="shared" si="437"/>
        <v>425.66797199999996</v>
      </c>
      <c r="H5377" s="3">
        <f t="shared" si="437"/>
        <v>422.24345838000011</v>
      </c>
      <c r="I5377" s="3">
        <f t="shared" si="437"/>
        <v>423.79930353000015</v>
      </c>
    </row>
    <row r="5378" spans="3:9">
      <c r="C5378" s="2">
        <f t="shared" si="433"/>
        <v>40037</v>
      </c>
      <c r="D5378">
        <f t="shared" si="434"/>
        <v>16</v>
      </c>
      <c r="E5378">
        <v>73</v>
      </c>
      <c r="F5378" s="3">
        <v>562.92399999999998</v>
      </c>
      <c r="G5378" s="3">
        <f t="shared" si="437"/>
        <v>399.56140812000001</v>
      </c>
      <c r="H5378" s="3">
        <f t="shared" si="437"/>
        <v>396.35554479000007</v>
      </c>
      <c r="I5378" s="3">
        <f t="shared" si="437"/>
        <v>395.86549646999953</v>
      </c>
    </row>
    <row r="5379" spans="3:9">
      <c r="C5379" s="2">
        <f t="shared" si="433"/>
        <v>40037</v>
      </c>
      <c r="D5379">
        <f t="shared" si="434"/>
        <v>17</v>
      </c>
      <c r="E5379">
        <v>73</v>
      </c>
      <c r="F5379" s="3">
        <v>547.822</v>
      </c>
      <c r="G5379" s="3">
        <f t="shared" si="437"/>
        <v>399.56140812000001</v>
      </c>
      <c r="H5379" s="3">
        <f t="shared" si="437"/>
        <v>396.35554479000007</v>
      </c>
      <c r="I5379" s="3">
        <f t="shared" si="437"/>
        <v>395.86549646999953</v>
      </c>
    </row>
    <row r="5380" spans="3:9">
      <c r="C5380" s="2">
        <f t="shared" si="433"/>
        <v>40037</v>
      </c>
      <c r="D5380">
        <f t="shared" si="434"/>
        <v>18</v>
      </c>
      <c r="E5380">
        <v>74</v>
      </c>
      <c r="F5380" s="3">
        <v>513.04600000000005</v>
      </c>
      <c r="G5380" s="3">
        <f t="shared" si="437"/>
        <v>407.87980266</v>
      </c>
      <c r="H5380" s="3">
        <f t="shared" si="437"/>
        <v>404.5242722800001</v>
      </c>
      <c r="I5380" s="3">
        <f t="shared" si="437"/>
        <v>404.71825114999962</v>
      </c>
    </row>
    <row r="5381" spans="3:9">
      <c r="C5381" s="2">
        <f t="shared" si="433"/>
        <v>40037</v>
      </c>
      <c r="D5381">
        <f t="shared" si="434"/>
        <v>19</v>
      </c>
      <c r="E5381">
        <v>73</v>
      </c>
      <c r="F5381" s="3">
        <v>498.76100000000002</v>
      </c>
      <c r="G5381" s="3">
        <f t="shared" si="437"/>
        <v>399.56140812000001</v>
      </c>
      <c r="H5381" s="3">
        <f t="shared" si="437"/>
        <v>396.35554479000007</v>
      </c>
      <c r="I5381" s="3">
        <f t="shared" si="437"/>
        <v>395.86549646999953</v>
      </c>
    </row>
    <row r="5382" spans="3:9">
      <c r="C5382" s="2">
        <f t="shared" si="433"/>
        <v>40037</v>
      </c>
      <c r="D5382">
        <f t="shared" si="434"/>
        <v>20</v>
      </c>
      <c r="E5382">
        <v>74</v>
      </c>
      <c r="F5382" s="3">
        <v>486.827</v>
      </c>
      <c r="G5382" s="3">
        <f t="shared" si="437"/>
        <v>407.87980266</v>
      </c>
      <c r="H5382" s="3">
        <f t="shared" si="437"/>
        <v>404.5242722800001</v>
      </c>
      <c r="I5382" s="3">
        <f t="shared" si="437"/>
        <v>404.71825114999962</v>
      </c>
    </row>
    <row r="5383" spans="3:9">
      <c r="C5383" s="2">
        <f t="shared" si="433"/>
        <v>40037</v>
      </c>
      <c r="D5383">
        <f t="shared" si="434"/>
        <v>21</v>
      </c>
      <c r="E5383">
        <v>75</v>
      </c>
      <c r="F5383" s="3">
        <v>462.77800000000002</v>
      </c>
      <c r="G5383" s="3">
        <f t="shared" si="437"/>
        <v>416.58199061999994</v>
      </c>
      <c r="H5383" s="3">
        <f t="shared" si="437"/>
        <v>413.15130973000009</v>
      </c>
      <c r="I5383" s="3">
        <f t="shared" si="437"/>
        <v>414.03328529000015</v>
      </c>
    </row>
    <row r="5384" spans="3:9">
      <c r="C5384" s="2">
        <f t="shared" si="433"/>
        <v>40037</v>
      </c>
      <c r="D5384">
        <f t="shared" si="434"/>
        <v>22</v>
      </c>
      <c r="E5384">
        <v>74</v>
      </c>
      <c r="F5384" s="3">
        <v>425.75599999999997</v>
      </c>
      <c r="G5384" s="3">
        <f t="shared" si="437"/>
        <v>407.87980266</v>
      </c>
      <c r="H5384" s="3">
        <f t="shared" si="437"/>
        <v>404.5242722800001</v>
      </c>
      <c r="I5384" s="3">
        <f t="shared" si="437"/>
        <v>404.71825114999962</v>
      </c>
    </row>
    <row r="5385" spans="3:9">
      <c r="C5385" s="2">
        <f t="shared" si="433"/>
        <v>40037</v>
      </c>
      <c r="D5385">
        <f t="shared" si="434"/>
        <v>23</v>
      </c>
      <c r="E5385">
        <v>74</v>
      </c>
      <c r="F5385" s="3">
        <v>380.51799999999997</v>
      </c>
      <c r="G5385" s="3">
        <f t="shared" si="437"/>
        <v>407.87980266</v>
      </c>
      <c r="H5385" s="3">
        <f t="shared" si="437"/>
        <v>404.5242722800001</v>
      </c>
      <c r="I5385" s="3">
        <f t="shared" si="437"/>
        <v>404.71825114999962</v>
      </c>
    </row>
    <row r="5386" spans="3:9">
      <c r="C5386" s="2">
        <f t="shared" si="433"/>
        <v>40037</v>
      </c>
      <c r="D5386">
        <f t="shared" si="434"/>
        <v>24</v>
      </c>
      <c r="E5386">
        <v>73</v>
      </c>
      <c r="F5386" s="3">
        <v>354.916</v>
      </c>
      <c r="G5386" s="3">
        <f t="shared" si="437"/>
        <v>399.56140812000001</v>
      </c>
      <c r="H5386" s="3">
        <f t="shared" si="437"/>
        <v>396.35554479000007</v>
      </c>
      <c r="I5386" s="3">
        <f t="shared" si="437"/>
        <v>395.86549646999953</v>
      </c>
    </row>
    <row r="5387" spans="3:9">
      <c r="C5387" s="2">
        <f t="shared" si="433"/>
        <v>40038</v>
      </c>
      <c r="D5387">
        <f t="shared" si="434"/>
        <v>1</v>
      </c>
      <c r="E5387">
        <v>73</v>
      </c>
      <c r="F5387" s="3">
        <v>336.14</v>
      </c>
      <c r="G5387" s="3">
        <f t="shared" si="437"/>
        <v>399.56140812000001</v>
      </c>
      <c r="H5387" s="3">
        <f t="shared" si="437"/>
        <v>396.35554479000007</v>
      </c>
      <c r="I5387" s="3">
        <f t="shared" si="437"/>
        <v>395.86549646999953</v>
      </c>
    </row>
    <row r="5388" spans="3:9">
      <c r="C5388" s="2">
        <f t="shared" si="433"/>
        <v>40038</v>
      </c>
      <c r="D5388">
        <f t="shared" si="434"/>
        <v>2</v>
      </c>
      <c r="E5388">
        <v>73</v>
      </c>
      <c r="F5388" s="3">
        <v>329.86200000000002</v>
      </c>
      <c r="G5388" s="3">
        <f t="shared" si="437"/>
        <v>399.56140812000001</v>
      </c>
      <c r="H5388" s="3">
        <f t="shared" si="437"/>
        <v>396.35554479000007</v>
      </c>
      <c r="I5388" s="3">
        <f t="shared" si="437"/>
        <v>395.86549646999953</v>
      </c>
    </row>
    <row r="5389" spans="3:9">
      <c r="C5389" s="2">
        <f t="shared" ref="C5389:C5452" si="438">IF(D5389=1,C5388+1,C5388)</f>
        <v>40038</v>
      </c>
      <c r="D5389">
        <f t="shared" ref="D5389:D5452" si="439">IF(D5388=24,1,D5388+1)</f>
        <v>3</v>
      </c>
      <c r="E5389">
        <v>73</v>
      </c>
      <c r="F5389" s="3">
        <v>326.024</v>
      </c>
      <c r="G5389" s="3">
        <f t="shared" si="437"/>
        <v>399.56140812000001</v>
      </c>
      <c r="H5389" s="3">
        <f t="shared" si="437"/>
        <v>396.35554479000007</v>
      </c>
      <c r="I5389" s="3">
        <f t="shared" si="437"/>
        <v>395.86549646999953</v>
      </c>
    </row>
    <row r="5390" spans="3:9">
      <c r="C5390" s="2">
        <f t="shared" si="438"/>
        <v>40038</v>
      </c>
      <c r="D5390">
        <f t="shared" si="439"/>
        <v>4</v>
      </c>
      <c r="E5390">
        <v>72</v>
      </c>
      <c r="F5390" s="3">
        <v>330.49599999999998</v>
      </c>
      <c r="G5390" s="3">
        <f t="shared" si="437"/>
        <v>391.62680699999987</v>
      </c>
      <c r="H5390" s="3">
        <f t="shared" si="437"/>
        <v>388.63832601999997</v>
      </c>
      <c r="I5390" s="3">
        <f t="shared" si="437"/>
        <v>387.48477317000021</v>
      </c>
    </row>
    <row r="5391" spans="3:9">
      <c r="C5391" s="2">
        <f t="shared" si="438"/>
        <v>40038</v>
      </c>
      <c r="D5391">
        <f t="shared" si="439"/>
        <v>5</v>
      </c>
      <c r="E5391">
        <v>72</v>
      </c>
      <c r="F5391" s="3">
        <v>340.065</v>
      </c>
      <c r="G5391" s="3">
        <f t="shared" si="437"/>
        <v>391.62680699999987</v>
      </c>
      <c r="H5391" s="3">
        <f t="shared" si="437"/>
        <v>388.63832601999997</v>
      </c>
      <c r="I5391" s="3">
        <f t="shared" si="437"/>
        <v>387.48477317000021</v>
      </c>
    </row>
    <row r="5392" spans="3:9">
      <c r="C5392" s="2">
        <f t="shared" si="438"/>
        <v>40038</v>
      </c>
      <c r="D5392">
        <f t="shared" si="439"/>
        <v>6</v>
      </c>
      <c r="E5392">
        <v>72</v>
      </c>
      <c r="F5392" s="3">
        <v>357.01600000000002</v>
      </c>
      <c r="G5392" s="3">
        <f t="shared" ref="G5392:I5411" si="440">(G$3*$E5392^4)+(G$4*$E5392^3)+(G$5*$E5392^2)+(G$6*$E5392)+G$7</f>
        <v>391.62680699999987</v>
      </c>
      <c r="H5392" s="3">
        <f t="shared" si="440"/>
        <v>388.63832601999997</v>
      </c>
      <c r="I5392" s="3">
        <f t="shared" si="440"/>
        <v>387.48477317000021</v>
      </c>
    </row>
    <row r="5393" spans="3:9">
      <c r="C5393" s="2">
        <f t="shared" si="438"/>
        <v>40038</v>
      </c>
      <c r="D5393">
        <f t="shared" si="439"/>
        <v>7</v>
      </c>
      <c r="E5393">
        <v>73</v>
      </c>
      <c r="F5393" s="3">
        <v>377.53800000000001</v>
      </c>
      <c r="G5393" s="3">
        <f t="shared" si="440"/>
        <v>399.56140812000001</v>
      </c>
      <c r="H5393" s="3">
        <f t="shared" si="440"/>
        <v>396.35554479000007</v>
      </c>
      <c r="I5393" s="3">
        <f t="shared" si="440"/>
        <v>395.86549646999953</v>
      </c>
    </row>
    <row r="5394" spans="3:9">
      <c r="C5394" s="2">
        <f t="shared" si="438"/>
        <v>40038</v>
      </c>
      <c r="D5394">
        <f t="shared" si="439"/>
        <v>8</v>
      </c>
      <c r="E5394">
        <v>76</v>
      </c>
      <c r="F5394" s="3">
        <v>405.28699999999998</v>
      </c>
      <c r="G5394" s="3">
        <f t="shared" si="440"/>
        <v>425.66797199999996</v>
      </c>
      <c r="H5394" s="3">
        <f t="shared" si="440"/>
        <v>422.24345838000011</v>
      </c>
      <c r="I5394" s="3">
        <f t="shared" si="440"/>
        <v>423.79930353000015</v>
      </c>
    </row>
    <row r="5395" spans="3:9">
      <c r="C5395" s="2">
        <f t="shared" si="438"/>
        <v>40038</v>
      </c>
      <c r="D5395">
        <f t="shared" si="439"/>
        <v>9</v>
      </c>
      <c r="E5395">
        <v>78</v>
      </c>
      <c r="F5395" s="3">
        <v>468.00200000000001</v>
      </c>
      <c r="G5395" s="3">
        <f t="shared" si="440"/>
        <v>444.99131502</v>
      </c>
      <c r="H5395" s="3">
        <f t="shared" si="440"/>
        <v>441.85029423999998</v>
      </c>
      <c r="I5395" s="3">
        <f t="shared" si="440"/>
        <v>444.63139367000173</v>
      </c>
    </row>
    <row r="5396" spans="3:9">
      <c r="C5396" s="2">
        <f t="shared" si="438"/>
        <v>40038</v>
      </c>
      <c r="D5396">
        <f t="shared" si="439"/>
        <v>10</v>
      </c>
      <c r="E5396">
        <v>80</v>
      </c>
      <c r="F5396" s="3">
        <v>517.947</v>
      </c>
      <c r="G5396" s="3">
        <f t="shared" si="440"/>
        <v>465.84983171999988</v>
      </c>
      <c r="H5396" s="3">
        <f t="shared" si="440"/>
        <v>463.39918978000003</v>
      </c>
      <c r="I5396" s="3">
        <f t="shared" si="440"/>
        <v>467.09328989000102</v>
      </c>
    </row>
    <row r="5397" spans="3:9">
      <c r="C5397" s="2">
        <f t="shared" si="438"/>
        <v>40038</v>
      </c>
      <c r="D5397">
        <f t="shared" si="439"/>
        <v>11</v>
      </c>
      <c r="E5397">
        <v>83</v>
      </c>
      <c r="F5397" s="3">
        <v>556.68399999999997</v>
      </c>
      <c r="G5397" s="3">
        <f t="shared" si="440"/>
        <v>500.01605741999992</v>
      </c>
      <c r="H5397" s="3">
        <f t="shared" si="440"/>
        <v>499.48291668999991</v>
      </c>
      <c r="I5397" s="3">
        <f t="shared" si="440"/>
        <v>503.51605336999916</v>
      </c>
    </row>
    <row r="5398" spans="3:9">
      <c r="C5398" s="2">
        <f t="shared" si="438"/>
        <v>40038</v>
      </c>
      <c r="D5398">
        <f t="shared" si="439"/>
        <v>12</v>
      </c>
      <c r="E5398">
        <v>85</v>
      </c>
      <c r="F5398" s="3">
        <v>582.68899999999996</v>
      </c>
      <c r="G5398" s="3">
        <f t="shared" si="440"/>
        <v>524.7125083200001</v>
      </c>
      <c r="H5398" s="3">
        <f t="shared" si="440"/>
        <v>526.12500483000008</v>
      </c>
      <c r="I5398" s="3">
        <f t="shared" si="440"/>
        <v>529.3600149899994</v>
      </c>
    </row>
    <row r="5399" spans="3:9">
      <c r="C5399" s="2">
        <f t="shared" si="438"/>
        <v>40038</v>
      </c>
      <c r="D5399">
        <f t="shared" si="439"/>
        <v>13</v>
      </c>
      <c r="E5399">
        <v>86</v>
      </c>
      <c r="F5399" s="3">
        <v>586.56700000000001</v>
      </c>
      <c r="G5399" s="3">
        <f t="shared" si="440"/>
        <v>537.63642389999973</v>
      </c>
      <c r="H5399" s="3">
        <f t="shared" si="440"/>
        <v>540.24233368</v>
      </c>
      <c r="I5399" s="3">
        <f t="shared" si="440"/>
        <v>542.6750726299997</v>
      </c>
    </row>
    <row r="5400" spans="3:9">
      <c r="C5400" s="2">
        <f t="shared" si="438"/>
        <v>40038</v>
      </c>
      <c r="D5400">
        <f t="shared" si="439"/>
        <v>14</v>
      </c>
      <c r="E5400">
        <v>88</v>
      </c>
      <c r="F5400" s="3">
        <v>597.17999999999995</v>
      </c>
      <c r="G5400" s="3">
        <f t="shared" si="440"/>
        <v>564.63563531999989</v>
      </c>
      <c r="H5400" s="3">
        <f t="shared" si="440"/>
        <v>570.10356714</v>
      </c>
      <c r="I5400" s="3">
        <f t="shared" si="440"/>
        <v>569.94997557000079</v>
      </c>
    </row>
    <row r="5401" spans="3:9">
      <c r="C5401" s="2">
        <f t="shared" si="438"/>
        <v>40038</v>
      </c>
      <c r="D5401">
        <f t="shared" si="439"/>
        <v>15</v>
      </c>
      <c r="E5401">
        <v>86</v>
      </c>
      <c r="F5401" s="3">
        <v>600.351</v>
      </c>
      <c r="G5401" s="3">
        <f t="shared" si="440"/>
        <v>537.63642389999973</v>
      </c>
      <c r="H5401" s="3">
        <f t="shared" si="440"/>
        <v>540.24233368</v>
      </c>
      <c r="I5401" s="3">
        <f t="shared" si="440"/>
        <v>542.6750726299997</v>
      </c>
    </row>
    <row r="5402" spans="3:9">
      <c r="C5402" s="2">
        <f t="shared" si="438"/>
        <v>40038</v>
      </c>
      <c r="D5402">
        <f t="shared" si="439"/>
        <v>16</v>
      </c>
      <c r="E5402">
        <v>86</v>
      </c>
      <c r="F5402" s="3">
        <v>606.274</v>
      </c>
      <c r="G5402" s="3">
        <f t="shared" si="440"/>
        <v>537.63642389999973</v>
      </c>
      <c r="H5402" s="3">
        <f t="shared" si="440"/>
        <v>540.24233368</v>
      </c>
      <c r="I5402" s="3">
        <f t="shared" si="440"/>
        <v>542.6750726299997</v>
      </c>
    </row>
    <row r="5403" spans="3:9">
      <c r="C5403" s="2">
        <f t="shared" si="438"/>
        <v>40038</v>
      </c>
      <c r="D5403">
        <f t="shared" si="439"/>
        <v>17</v>
      </c>
      <c r="E5403">
        <v>85</v>
      </c>
      <c r="F5403" s="3">
        <v>595.24599999999998</v>
      </c>
      <c r="G5403" s="3">
        <f t="shared" si="440"/>
        <v>524.7125083200001</v>
      </c>
      <c r="H5403" s="3">
        <f t="shared" si="440"/>
        <v>526.12500483000008</v>
      </c>
      <c r="I5403" s="3">
        <f t="shared" si="440"/>
        <v>529.3600149899994</v>
      </c>
    </row>
    <row r="5404" spans="3:9">
      <c r="C5404" s="2">
        <f t="shared" si="438"/>
        <v>40038</v>
      </c>
      <c r="D5404">
        <f t="shared" si="439"/>
        <v>18</v>
      </c>
      <c r="E5404">
        <v>85</v>
      </c>
      <c r="F5404" s="3">
        <v>560.21199999999999</v>
      </c>
      <c r="G5404" s="3">
        <f t="shared" si="440"/>
        <v>524.7125083200001</v>
      </c>
      <c r="H5404" s="3">
        <f t="shared" si="440"/>
        <v>526.12500483000008</v>
      </c>
      <c r="I5404" s="3">
        <f t="shared" si="440"/>
        <v>529.3600149899994</v>
      </c>
    </row>
    <row r="5405" spans="3:9">
      <c r="C5405" s="2">
        <f t="shared" si="438"/>
        <v>40038</v>
      </c>
      <c r="D5405">
        <f t="shared" si="439"/>
        <v>19</v>
      </c>
      <c r="E5405">
        <v>83</v>
      </c>
      <c r="F5405" s="3">
        <v>532.60500000000002</v>
      </c>
      <c r="G5405" s="3">
        <f t="shared" si="440"/>
        <v>500.01605741999992</v>
      </c>
      <c r="H5405" s="3">
        <f t="shared" si="440"/>
        <v>499.48291668999991</v>
      </c>
      <c r="I5405" s="3">
        <f t="shared" si="440"/>
        <v>503.51605336999916</v>
      </c>
    </row>
    <row r="5406" spans="3:9">
      <c r="C5406" s="2">
        <f t="shared" si="438"/>
        <v>40038</v>
      </c>
      <c r="D5406">
        <f t="shared" si="439"/>
        <v>20</v>
      </c>
      <c r="E5406">
        <v>81</v>
      </c>
      <c r="F5406" s="3">
        <v>520.54100000000005</v>
      </c>
      <c r="G5406" s="3">
        <f t="shared" si="440"/>
        <v>476.85478019999982</v>
      </c>
      <c r="H5406" s="3">
        <f t="shared" si="440"/>
        <v>474.91891303000011</v>
      </c>
      <c r="I5406" s="3">
        <f t="shared" si="440"/>
        <v>478.89077783000045</v>
      </c>
    </row>
    <row r="5407" spans="3:9">
      <c r="C5407" s="2">
        <f t="shared" si="438"/>
        <v>40038</v>
      </c>
      <c r="D5407">
        <f t="shared" si="439"/>
        <v>21</v>
      </c>
      <c r="E5407">
        <v>79</v>
      </c>
      <c r="F5407" s="3">
        <v>514.02300000000002</v>
      </c>
      <c r="G5407" s="3">
        <f t="shared" si="440"/>
        <v>455.22867666000002</v>
      </c>
      <c r="H5407" s="3">
        <f t="shared" si="440"/>
        <v>452.37858393000005</v>
      </c>
      <c r="I5407" s="3">
        <f t="shared" si="440"/>
        <v>455.66715765000077</v>
      </c>
    </row>
    <row r="5408" spans="3:9">
      <c r="C5408" s="2">
        <f t="shared" si="438"/>
        <v>40038</v>
      </c>
      <c r="D5408">
        <f t="shared" si="439"/>
        <v>22</v>
      </c>
      <c r="E5408">
        <v>78</v>
      </c>
      <c r="F5408" s="3">
        <v>484.411</v>
      </c>
      <c r="G5408" s="3">
        <f t="shared" si="440"/>
        <v>444.99131502</v>
      </c>
      <c r="H5408" s="3">
        <f t="shared" si="440"/>
        <v>441.85029423999998</v>
      </c>
      <c r="I5408" s="3">
        <f t="shared" si="440"/>
        <v>444.63139367000173</v>
      </c>
    </row>
    <row r="5409" spans="3:9">
      <c r="C5409" s="2">
        <f t="shared" si="438"/>
        <v>40038</v>
      </c>
      <c r="D5409">
        <f t="shared" si="439"/>
        <v>23</v>
      </c>
      <c r="E5409">
        <v>78</v>
      </c>
      <c r="F5409" s="3">
        <v>425.43200000000002</v>
      </c>
      <c r="G5409" s="3">
        <f t="shared" si="440"/>
        <v>444.99131502</v>
      </c>
      <c r="H5409" s="3">
        <f t="shared" si="440"/>
        <v>441.85029423999998</v>
      </c>
      <c r="I5409" s="3">
        <f t="shared" si="440"/>
        <v>444.63139367000173</v>
      </c>
    </row>
    <row r="5410" spans="3:9">
      <c r="C5410" s="2">
        <f t="shared" si="438"/>
        <v>40038</v>
      </c>
      <c r="D5410">
        <f t="shared" si="439"/>
        <v>24</v>
      </c>
      <c r="E5410">
        <v>78</v>
      </c>
      <c r="F5410" s="3">
        <v>381.529</v>
      </c>
      <c r="G5410" s="3">
        <f t="shared" si="440"/>
        <v>444.99131502</v>
      </c>
      <c r="H5410" s="3">
        <f t="shared" si="440"/>
        <v>441.85029423999998</v>
      </c>
      <c r="I5410" s="3">
        <f t="shared" si="440"/>
        <v>444.63139367000173</v>
      </c>
    </row>
    <row r="5411" spans="3:9">
      <c r="C5411" s="2">
        <f t="shared" si="438"/>
        <v>40039</v>
      </c>
      <c r="D5411">
        <f t="shared" si="439"/>
        <v>1</v>
      </c>
      <c r="E5411">
        <v>77</v>
      </c>
      <c r="F5411" s="3">
        <v>360.42</v>
      </c>
      <c r="G5411" s="3">
        <f t="shared" si="440"/>
        <v>435.13774680000006</v>
      </c>
      <c r="H5411" s="3">
        <f t="shared" si="440"/>
        <v>431.80751946999999</v>
      </c>
      <c r="I5411" s="3">
        <f t="shared" si="440"/>
        <v>434.00346707000068</v>
      </c>
    </row>
    <row r="5412" spans="3:9">
      <c r="C5412" s="2">
        <f t="shared" si="438"/>
        <v>40039</v>
      </c>
      <c r="D5412">
        <f t="shared" si="439"/>
        <v>2</v>
      </c>
      <c r="E5412">
        <v>77</v>
      </c>
      <c r="F5412" s="3">
        <v>353.33300000000003</v>
      </c>
      <c r="G5412" s="3">
        <f t="shared" ref="G5412:I5431" si="441">(G$3*$E5412^4)+(G$4*$E5412^3)+(G$5*$E5412^2)+(G$6*$E5412)+G$7</f>
        <v>435.13774680000006</v>
      </c>
      <c r="H5412" s="3">
        <f t="shared" si="441"/>
        <v>431.80751946999999</v>
      </c>
      <c r="I5412" s="3">
        <f t="shared" si="441"/>
        <v>434.00346707000068</v>
      </c>
    </row>
    <row r="5413" spans="3:9">
      <c r="C5413" s="2">
        <f t="shared" si="438"/>
        <v>40039</v>
      </c>
      <c r="D5413">
        <f t="shared" si="439"/>
        <v>3</v>
      </c>
      <c r="E5413">
        <v>75</v>
      </c>
      <c r="F5413" s="3">
        <v>349.41</v>
      </c>
      <c r="G5413" s="3">
        <f t="shared" si="441"/>
        <v>416.58199061999994</v>
      </c>
      <c r="H5413" s="3">
        <f t="shared" si="441"/>
        <v>413.15130973000009</v>
      </c>
      <c r="I5413" s="3">
        <f t="shared" si="441"/>
        <v>414.03328529000015</v>
      </c>
    </row>
    <row r="5414" spans="3:9">
      <c r="C5414" s="2">
        <f t="shared" si="438"/>
        <v>40039</v>
      </c>
      <c r="D5414">
        <f t="shared" si="439"/>
        <v>4</v>
      </c>
      <c r="E5414">
        <v>75</v>
      </c>
      <c r="F5414" s="3">
        <v>352.34399999999999</v>
      </c>
      <c r="G5414" s="3">
        <f t="shared" si="441"/>
        <v>416.58199061999994</v>
      </c>
      <c r="H5414" s="3">
        <f t="shared" si="441"/>
        <v>413.15130973000009</v>
      </c>
      <c r="I5414" s="3">
        <f t="shared" si="441"/>
        <v>414.03328529000015</v>
      </c>
    </row>
    <row r="5415" spans="3:9">
      <c r="C5415" s="2">
        <f t="shared" si="438"/>
        <v>40039</v>
      </c>
      <c r="D5415">
        <f t="shared" si="439"/>
        <v>5</v>
      </c>
      <c r="E5415">
        <v>75</v>
      </c>
      <c r="F5415" s="3">
        <v>362.43299999999999</v>
      </c>
      <c r="G5415" s="3">
        <f t="shared" si="441"/>
        <v>416.58199061999994</v>
      </c>
      <c r="H5415" s="3">
        <f t="shared" si="441"/>
        <v>413.15130973000009</v>
      </c>
      <c r="I5415" s="3">
        <f t="shared" si="441"/>
        <v>414.03328529000015</v>
      </c>
    </row>
    <row r="5416" spans="3:9">
      <c r="C5416" s="2">
        <f t="shared" si="438"/>
        <v>40039</v>
      </c>
      <c r="D5416">
        <f t="shared" si="439"/>
        <v>6</v>
      </c>
      <c r="E5416">
        <v>77</v>
      </c>
      <c r="F5416" s="3">
        <v>376.79300000000001</v>
      </c>
      <c r="G5416" s="3">
        <f t="shared" si="441"/>
        <v>435.13774680000006</v>
      </c>
      <c r="H5416" s="3">
        <f t="shared" si="441"/>
        <v>431.80751946999999</v>
      </c>
      <c r="I5416" s="3">
        <f t="shared" si="441"/>
        <v>434.00346707000068</v>
      </c>
    </row>
    <row r="5417" spans="3:9">
      <c r="C5417" s="2">
        <f t="shared" si="438"/>
        <v>40039</v>
      </c>
      <c r="D5417">
        <f t="shared" si="439"/>
        <v>7</v>
      </c>
      <c r="E5417">
        <v>77</v>
      </c>
      <c r="F5417" s="3">
        <v>395.34800000000001</v>
      </c>
      <c r="G5417" s="3">
        <f t="shared" si="441"/>
        <v>435.13774680000006</v>
      </c>
      <c r="H5417" s="3">
        <f t="shared" si="441"/>
        <v>431.80751946999999</v>
      </c>
      <c r="I5417" s="3">
        <f t="shared" si="441"/>
        <v>434.00346707000068</v>
      </c>
    </row>
    <row r="5418" spans="3:9">
      <c r="C5418" s="2">
        <f t="shared" si="438"/>
        <v>40039</v>
      </c>
      <c r="D5418">
        <f t="shared" si="439"/>
        <v>8</v>
      </c>
      <c r="E5418">
        <v>79</v>
      </c>
      <c r="F5418" s="3">
        <v>435.096</v>
      </c>
      <c r="G5418" s="3">
        <f t="shared" si="441"/>
        <v>455.22867666000002</v>
      </c>
      <c r="H5418" s="3">
        <f t="shared" si="441"/>
        <v>452.37858393000005</v>
      </c>
      <c r="I5418" s="3">
        <f t="shared" si="441"/>
        <v>455.66715765000077</v>
      </c>
    </row>
    <row r="5419" spans="3:9">
      <c r="C5419" s="2">
        <f t="shared" si="438"/>
        <v>40039</v>
      </c>
      <c r="D5419">
        <f t="shared" si="439"/>
        <v>9</v>
      </c>
      <c r="E5419">
        <v>82</v>
      </c>
      <c r="F5419" s="3">
        <v>496.83199999999999</v>
      </c>
      <c r="G5419" s="3">
        <f t="shared" si="441"/>
        <v>488.24352210000006</v>
      </c>
      <c r="H5419" s="3">
        <f t="shared" si="441"/>
        <v>486.94455492000009</v>
      </c>
      <c r="I5419" s="3">
        <f t="shared" si="441"/>
        <v>491.03906547000048</v>
      </c>
    </row>
    <row r="5420" spans="3:9">
      <c r="C5420" s="2">
        <f t="shared" si="438"/>
        <v>40039</v>
      </c>
      <c r="D5420">
        <f t="shared" si="439"/>
        <v>10</v>
      </c>
      <c r="E5420">
        <v>84</v>
      </c>
      <c r="F5420" s="3">
        <v>550.34400000000005</v>
      </c>
      <c r="G5420" s="3">
        <f t="shared" si="441"/>
        <v>512.17238615999986</v>
      </c>
      <c r="H5420" s="3">
        <f t="shared" si="441"/>
        <v>512.54079958</v>
      </c>
      <c r="I5420" s="3">
        <f t="shared" si="441"/>
        <v>516.29809865000061</v>
      </c>
    </row>
    <row r="5421" spans="3:9">
      <c r="C5421" s="2">
        <f t="shared" si="438"/>
        <v>40039</v>
      </c>
      <c r="D5421">
        <f t="shared" si="439"/>
        <v>11</v>
      </c>
      <c r="E5421">
        <v>86</v>
      </c>
      <c r="F5421" s="3">
        <v>581.71</v>
      </c>
      <c r="G5421" s="3">
        <f t="shared" si="441"/>
        <v>537.63642389999973</v>
      </c>
      <c r="H5421" s="3">
        <f t="shared" si="441"/>
        <v>540.24233368</v>
      </c>
      <c r="I5421" s="3">
        <f t="shared" si="441"/>
        <v>542.6750726299997</v>
      </c>
    </row>
    <row r="5422" spans="3:9">
      <c r="C5422" s="2">
        <f t="shared" si="438"/>
        <v>40039</v>
      </c>
      <c r="D5422">
        <f t="shared" si="439"/>
        <v>12</v>
      </c>
      <c r="E5422">
        <v>86</v>
      </c>
      <c r="F5422" s="3">
        <v>601.702</v>
      </c>
      <c r="G5422" s="3">
        <f t="shared" si="441"/>
        <v>537.63642389999973</v>
      </c>
      <c r="H5422" s="3">
        <f t="shared" si="441"/>
        <v>540.24233368</v>
      </c>
      <c r="I5422" s="3">
        <f t="shared" si="441"/>
        <v>542.6750726299997</v>
      </c>
    </row>
    <row r="5423" spans="3:9">
      <c r="C5423" s="2">
        <f t="shared" si="438"/>
        <v>40039</v>
      </c>
      <c r="D5423">
        <f t="shared" si="439"/>
        <v>13</v>
      </c>
      <c r="E5423">
        <v>87</v>
      </c>
      <c r="F5423" s="3">
        <v>614.79999999999995</v>
      </c>
      <c r="G5423" s="3">
        <f t="shared" si="441"/>
        <v>550.94413289999989</v>
      </c>
      <c r="H5423" s="3">
        <f t="shared" si="441"/>
        <v>554.89958737000006</v>
      </c>
      <c r="I5423" s="3">
        <f t="shared" si="441"/>
        <v>556.2149983700001</v>
      </c>
    </row>
    <row r="5424" spans="3:9">
      <c r="C5424" s="2">
        <f t="shared" si="438"/>
        <v>40039</v>
      </c>
      <c r="D5424">
        <f t="shared" si="439"/>
        <v>14</v>
      </c>
      <c r="E5424">
        <v>86</v>
      </c>
      <c r="F5424" s="3">
        <v>619.74599999999998</v>
      </c>
      <c r="G5424" s="3">
        <f t="shared" si="441"/>
        <v>537.63642389999973</v>
      </c>
      <c r="H5424" s="3">
        <f t="shared" si="441"/>
        <v>540.24233368</v>
      </c>
      <c r="I5424" s="3">
        <f t="shared" si="441"/>
        <v>542.6750726299997</v>
      </c>
    </row>
    <row r="5425" spans="3:9">
      <c r="C5425" s="2">
        <f t="shared" si="438"/>
        <v>40039</v>
      </c>
      <c r="D5425">
        <f t="shared" si="439"/>
        <v>15</v>
      </c>
      <c r="E5425">
        <v>87</v>
      </c>
      <c r="F5425" s="3">
        <v>615.03499999999997</v>
      </c>
      <c r="G5425" s="3">
        <f t="shared" si="441"/>
        <v>550.94413289999989</v>
      </c>
      <c r="H5425" s="3">
        <f t="shared" si="441"/>
        <v>554.89958737000006</v>
      </c>
      <c r="I5425" s="3">
        <f t="shared" si="441"/>
        <v>556.2149983700001</v>
      </c>
    </row>
    <row r="5426" spans="3:9">
      <c r="C5426" s="2">
        <f t="shared" si="438"/>
        <v>40039</v>
      </c>
      <c r="D5426">
        <f t="shared" si="439"/>
        <v>16</v>
      </c>
      <c r="E5426">
        <v>87</v>
      </c>
      <c r="F5426" s="3">
        <v>613.49300000000005</v>
      </c>
      <c r="G5426" s="3">
        <f t="shared" si="441"/>
        <v>550.94413289999989</v>
      </c>
      <c r="H5426" s="3">
        <f t="shared" si="441"/>
        <v>554.89958737000006</v>
      </c>
      <c r="I5426" s="3">
        <f t="shared" si="441"/>
        <v>556.2149983700001</v>
      </c>
    </row>
    <row r="5427" spans="3:9">
      <c r="C5427" s="2">
        <f t="shared" si="438"/>
        <v>40039</v>
      </c>
      <c r="D5427">
        <f t="shared" si="439"/>
        <v>17</v>
      </c>
      <c r="E5427">
        <v>86</v>
      </c>
      <c r="F5427" s="3">
        <v>603.29200000000003</v>
      </c>
      <c r="G5427" s="3">
        <f t="shared" si="441"/>
        <v>537.63642389999973</v>
      </c>
      <c r="H5427" s="3">
        <f t="shared" si="441"/>
        <v>540.24233368</v>
      </c>
      <c r="I5427" s="3">
        <f t="shared" si="441"/>
        <v>542.6750726299997</v>
      </c>
    </row>
    <row r="5428" spans="3:9">
      <c r="C5428" s="2">
        <f t="shared" si="438"/>
        <v>40039</v>
      </c>
      <c r="D5428">
        <f t="shared" si="439"/>
        <v>18</v>
      </c>
      <c r="E5428">
        <v>84</v>
      </c>
      <c r="F5428" s="3">
        <v>554.24300000000005</v>
      </c>
      <c r="G5428" s="3">
        <f t="shared" si="441"/>
        <v>512.17238615999986</v>
      </c>
      <c r="H5428" s="3">
        <f t="shared" si="441"/>
        <v>512.54079958</v>
      </c>
      <c r="I5428" s="3">
        <f t="shared" si="441"/>
        <v>516.29809865000061</v>
      </c>
    </row>
    <row r="5429" spans="3:9">
      <c r="C5429" s="2">
        <f t="shared" si="438"/>
        <v>40039</v>
      </c>
      <c r="D5429">
        <f t="shared" si="439"/>
        <v>19</v>
      </c>
      <c r="E5429">
        <v>83</v>
      </c>
      <c r="F5429" s="3">
        <v>534.33699999999999</v>
      </c>
      <c r="G5429" s="3">
        <f t="shared" si="441"/>
        <v>500.01605741999992</v>
      </c>
      <c r="H5429" s="3">
        <f t="shared" si="441"/>
        <v>499.48291668999991</v>
      </c>
      <c r="I5429" s="3">
        <f t="shared" si="441"/>
        <v>503.51605336999916</v>
      </c>
    </row>
    <row r="5430" spans="3:9">
      <c r="C5430" s="2">
        <f t="shared" si="438"/>
        <v>40039</v>
      </c>
      <c r="D5430">
        <f t="shared" si="439"/>
        <v>20</v>
      </c>
      <c r="E5430">
        <v>81</v>
      </c>
      <c r="F5430" s="3">
        <v>529.03599999999994</v>
      </c>
      <c r="G5430" s="3">
        <f t="shared" si="441"/>
        <v>476.85478019999982</v>
      </c>
      <c r="H5430" s="3">
        <f t="shared" si="441"/>
        <v>474.91891303000011</v>
      </c>
      <c r="I5430" s="3">
        <f t="shared" si="441"/>
        <v>478.89077783000045</v>
      </c>
    </row>
    <row r="5431" spans="3:9">
      <c r="C5431" s="2">
        <f t="shared" si="438"/>
        <v>40039</v>
      </c>
      <c r="D5431">
        <f t="shared" si="439"/>
        <v>21</v>
      </c>
      <c r="E5431">
        <v>81</v>
      </c>
      <c r="F5431" s="3">
        <v>513.86800000000005</v>
      </c>
      <c r="G5431" s="3">
        <f t="shared" si="441"/>
        <v>476.85478019999982</v>
      </c>
      <c r="H5431" s="3">
        <f t="shared" si="441"/>
        <v>474.91891303000011</v>
      </c>
      <c r="I5431" s="3">
        <f t="shared" si="441"/>
        <v>478.89077783000045</v>
      </c>
    </row>
    <row r="5432" spans="3:9">
      <c r="C5432" s="2">
        <f t="shared" si="438"/>
        <v>40039</v>
      </c>
      <c r="D5432">
        <f t="shared" si="439"/>
        <v>22</v>
      </c>
      <c r="E5432">
        <v>80</v>
      </c>
      <c r="F5432" s="3">
        <v>481.76100000000002</v>
      </c>
      <c r="G5432" s="3">
        <f t="shared" ref="G5432:I5451" si="442">(G$3*$E5432^4)+(G$4*$E5432^3)+(G$5*$E5432^2)+(G$6*$E5432)+G$7</f>
        <v>465.84983171999988</v>
      </c>
      <c r="H5432" s="3">
        <f t="shared" si="442"/>
        <v>463.39918978000003</v>
      </c>
      <c r="I5432" s="3">
        <f t="shared" si="442"/>
        <v>467.09328989000102</v>
      </c>
    </row>
    <row r="5433" spans="3:9">
      <c r="C5433" s="2">
        <f t="shared" si="438"/>
        <v>40039</v>
      </c>
      <c r="D5433">
        <f t="shared" si="439"/>
        <v>23</v>
      </c>
      <c r="E5433">
        <v>79</v>
      </c>
      <c r="F5433" s="3">
        <v>427.536</v>
      </c>
      <c r="G5433" s="3">
        <f t="shared" si="442"/>
        <v>455.22867666000002</v>
      </c>
      <c r="H5433" s="3">
        <f t="shared" si="442"/>
        <v>452.37858393000005</v>
      </c>
      <c r="I5433" s="3">
        <f t="shared" si="442"/>
        <v>455.66715765000077</v>
      </c>
    </row>
    <row r="5434" spans="3:9">
      <c r="C5434" s="2">
        <f t="shared" si="438"/>
        <v>40039</v>
      </c>
      <c r="D5434">
        <f t="shared" si="439"/>
        <v>24</v>
      </c>
      <c r="E5434">
        <v>78</v>
      </c>
      <c r="F5434" s="3">
        <v>395.40600000000001</v>
      </c>
      <c r="G5434" s="3">
        <f t="shared" si="442"/>
        <v>444.99131502</v>
      </c>
      <c r="H5434" s="3">
        <f t="shared" si="442"/>
        <v>441.85029423999998</v>
      </c>
      <c r="I5434" s="3">
        <f t="shared" si="442"/>
        <v>444.63139367000173</v>
      </c>
    </row>
    <row r="5435" spans="3:9">
      <c r="C5435" s="2">
        <f t="shared" si="438"/>
        <v>40040</v>
      </c>
      <c r="D5435">
        <f t="shared" si="439"/>
        <v>1</v>
      </c>
      <c r="E5435">
        <v>77</v>
      </c>
      <c r="F5435" s="3">
        <v>380.428</v>
      </c>
      <c r="G5435" s="3">
        <f t="shared" si="442"/>
        <v>435.13774680000006</v>
      </c>
      <c r="H5435" s="3">
        <f t="shared" si="442"/>
        <v>431.80751946999999</v>
      </c>
      <c r="I5435" s="3">
        <f t="shared" si="442"/>
        <v>434.00346707000068</v>
      </c>
    </row>
    <row r="5436" spans="3:9">
      <c r="C5436" s="2">
        <f t="shared" si="438"/>
        <v>40040</v>
      </c>
      <c r="D5436">
        <f t="shared" si="439"/>
        <v>2</v>
      </c>
      <c r="E5436">
        <v>78</v>
      </c>
      <c r="F5436" s="3">
        <v>358.18200000000002</v>
      </c>
      <c r="G5436" s="3">
        <f t="shared" si="442"/>
        <v>444.99131502</v>
      </c>
      <c r="H5436" s="3">
        <f t="shared" si="442"/>
        <v>441.85029423999998</v>
      </c>
      <c r="I5436" s="3">
        <f t="shared" si="442"/>
        <v>444.63139367000173</v>
      </c>
    </row>
    <row r="5437" spans="3:9">
      <c r="C5437" s="2">
        <f t="shared" si="438"/>
        <v>40040</v>
      </c>
      <c r="D5437">
        <f t="shared" si="439"/>
        <v>3</v>
      </c>
      <c r="E5437">
        <v>77</v>
      </c>
      <c r="F5437" s="3">
        <v>351.91500000000002</v>
      </c>
      <c r="G5437" s="3">
        <f t="shared" si="442"/>
        <v>435.13774680000006</v>
      </c>
      <c r="H5437" s="3">
        <f t="shared" si="442"/>
        <v>431.80751946999999</v>
      </c>
      <c r="I5437" s="3">
        <f t="shared" si="442"/>
        <v>434.00346707000068</v>
      </c>
    </row>
    <row r="5438" spans="3:9">
      <c r="C5438" s="2">
        <f t="shared" si="438"/>
        <v>40040</v>
      </c>
      <c r="D5438">
        <f t="shared" si="439"/>
        <v>4</v>
      </c>
      <c r="E5438">
        <v>76</v>
      </c>
      <c r="F5438" s="3">
        <v>351.70600000000002</v>
      </c>
      <c r="G5438" s="3">
        <f t="shared" si="442"/>
        <v>425.66797199999996</v>
      </c>
      <c r="H5438" s="3">
        <f t="shared" si="442"/>
        <v>422.24345838000011</v>
      </c>
      <c r="I5438" s="3">
        <f t="shared" si="442"/>
        <v>423.79930353000015</v>
      </c>
    </row>
    <row r="5439" spans="3:9">
      <c r="C5439" s="2">
        <f t="shared" si="438"/>
        <v>40040</v>
      </c>
      <c r="D5439">
        <f t="shared" si="439"/>
        <v>5</v>
      </c>
      <c r="E5439">
        <v>76</v>
      </c>
      <c r="F5439" s="3">
        <v>360.62299999999999</v>
      </c>
      <c r="G5439" s="3">
        <f t="shared" si="442"/>
        <v>425.66797199999996</v>
      </c>
      <c r="H5439" s="3">
        <f t="shared" si="442"/>
        <v>422.24345838000011</v>
      </c>
      <c r="I5439" s="3">
        <f t="shared" si="442"/>
        <v>423.79930353000015</v>
      </c>
    </row>
    <row r="5440" spans="3:9">
      <c r="C5440" s="2">
        <f t="shared" si="438"/>
        <v>40040</v>
      </c>
      <c r="D5440">
        <f t="shared" si="439"/>
        <v>6</v>
      </c>
      <c r="E5440">
        <v>76</v>
      </c>
      <c r="F5440" s="3">
        <v>368.34399999999999</v>
      </c>
      <c r="G5440" s="3">
        <f t="shared" si="442"/>
        <v>425.66797199999996</v>
      </c>
      <c r="H5440" s="3">
        <f t="shared" si="442"/>
        <v>422.24345838000011</v>
      </c>
      <c r="I5440" s="3">
        <f t="shared" si="442"/>
        <v>423.79930353000015</v>
      </c>
    </row>
    <row r="5441" spans="3:9">
      <c r="C5441" s="2">
        <f t="shared" si="438"/>
        <v>40040</v>
      </c>
      <c r="D5441">
        <f t="shared" si="439"/>
        <v>7</v>
      </c>
      <c r="E5441">
        <v>75</v>
      </c>
      <c r="F5441" s="3">
        <v>360.57600000000002</v>
      </c>
      <c r="G5441" s="3">
        <f t="shared" si="442"/>
        <v>416.58199061999994</v>
      </c>
      <c r="H5441" s="3">
        <f t="shared" si="442"/>
        <v>413.15130973000009</v>
      </c>
      <c r="I5441" s="3">
        <f t="shared" si="442"/>
        <v>414.03328529000015</v>
      </c>
    </row>
    <row r="5442" spans="3:9">
      <c r="C5442" s="2">
        <f t="shared" si="438"/>
        <v>40040</v>
      </c>
      <c r="D5442">
        <f t="shared" si="439"/>
        <v>8</v>
      </c>
      <c r="E5442">
        <v>78</v>
      </c>
      <c r="F5442" s="3">
        <v>370.13099999999997</v>
      </c>
      <c r="G5442" s="3">
        <f t="shared" si="442"/>
        <v>444.99131502</v>
      </c>
      <c r="H5442" s="3">
        <f t="shared" si="442"/>
        <v>441.85029423999998</v>
      </c>
      <c r="I5442" s="3">
        <f t="shared" si="442"/>
        <v>444.63139367000173</v>
      </c>
    </row>
    <row r="5443" spans="3:9">
      <c r="C5443" s="2">
        <f t="shared" si="438"/>
        <v>40040</v>
      </c>
      <c r="D5443">
        <f t="shared" si="439"/>
        <v>9</v>
      </c>
      <c r="E5443">
        <v>77</v>
      </c>
      <c r="F5443" s="3">
        <v>401.303</v>
      </c>
      <c r="G5443" s="3">
        <f t="shared" si="442"/>
        <v>435.13774680000006</v>
      </c>
      <c r="H5443" s="3">
        <f t="shared" si="442"/>
        <v>431.80751946999999</v>
      </c>
      <c r="I5443" s="3">
        <f t="shared" si="442"/>
        <v>434.00346707000068</v>
      </c>
    </row>
    <row r="5444" spans="3:9">
      <c r="C5444" s="2">
        <f t="shared" si="438"/>
        <v>40040</v>
      </c>
      <c r="D5444">
        <f t="shared" si="439"/>
        <v>10</v>
      </c>
      <c r="E5444">
        <v>77</v>
      </c>
      <c r="F5444" s="3">
        <v>438.64400000000001</v>
      </c>
      <c r="G5444" s="3">
        <f t="shared" si="442"/>
        <v>435.13774680000006</v>
      </c>
      <c r="H5444" s="3">
        <f t="shared" si="442"/>
        <v>431.80751946999999</v>
      </c>
      <c r="I5444" s="3">
        <f t="shared" si="442"/>
        <v>434.00346707000068</v>
      </c>
    </row>
    <row r="5445" spans="3:9">
      <c r="C5445" s="2">
        <f t="shared" si="438"/>
        <v>40040</v>
      </c>
      <c r="D5445">
        <f t="shared" si="439"/>
        <v>11</v>
      </c>
      <c r="E5445">
        <v>78</v>
      </c>
      <c r="F5445" s="3">
        <v>465.74</v>
      </c>
      <c r="G5445" s="3">
        <f t="shared" si="442"/>
        <v>444.99131502</v>
      </c>
      <c r="H5445" s="3">
        <f t="shared" si="442"/>
        <v>441.85029423999998</v>
      </c>
      <c r="I5445" s="3">
        <f t="shared" si="442"/>
        <v>444.63139367000173</v>
      </c>
    </row>
    <row r="5446" spans="3:9">
      <c r="C5446" s="2">
        <f t="shared" si="438"/>
        <v>40040</v>
      </c>
      <c r="D5446">
        <f t="shared" si="439"/>
        <v>12</v>
      </c>
      <c r="E5446">
        <v>81</v>
      </c>
      <c r="F5446" s="3">
        <v>477.005</v>
      </c>
      <c r="G5446" s="3">
        <f t="shared" si="442"/>
        <v>476.85478019999982</v>
      </c>
      <c r="H5446" s="3">
        <f t="shared" si="442"/>
        <v>474.91891303000011</v>
      </c>
      <c r="I5446" s="3">
        <f t="shared" si="442"/>
        <v>478.89077783000045</v>
      </c>
    </row>
    <row r="5447" spans="3:9">
      <c r="C5447" s="2">
        <f t="shared" si="438"/>
        <v>40040</v>
      </c>
      <c r="D5447">
        <f t="shared" si="439"/>
        <v>13</v>
      </c>
      <c r="E5447">
        <v>81</v>
      </c>
      <c r="F5447" s="3">
        <v>487.101</v>
      </c>
      <c r="G5447" s="3">
        <f t="shared" si="442"/>
        <v>476.85478019999982</v>
      </c>
      <c r="H5447" s="3">
        <f t="shared" si="442"/>
        <v>474.91891303000011</v>
      </c>
      <c r="I5447" s="3">
        <f t="shared" si="442"/>
        <v>478.89077783000045</v>
      </c>
    </row>
    <row r="5448" spans="3:9">
      <c r="C5448" s="2">
        <f t="shared" si="438"/>
        <v>40040</v>
      </c>
      <c r="D5448">
        <f t="shared" si="439"/>
        <v>14</v>
      </c>
      <c r="E5448">
        <v>81</v>
      </c>
      <c r="F5448" s="3">
        <v>483.66800000000001</v>
      </c>
      <c r="G5448" s="3">
        <f t="shared" si="442"/>
        <v>476.85478019999982</v>
      </c>
      <c r="H5448" s="3">
        <f t="shared" si="442"/>
        <v>474.91891303000011</v>
      </c>
      <c r="I5448" s="3">
        <f t="shared" si="442"/>
        <v>478.89077783000045</v>
      </c>
    </row>
    <row r="5449" spans="3:9">
      <c r="C5449" s="2">
        <f t="shared" si="438"/>
        <v>40040</v>
      </c>
      <c r="D5449">
        <f t="shared" si="439"/>
        <v>15</v>
      </c>
      <c r="E5449">
        <v>81</v>
      </c>
      <c r="F5449" s="3">
        <v>484.99599999999998</v>
      </c>
      <c r="G5449" s="3">
        <f t="shared" si="442"/>
        <v>476.85478019999982</v>
      </c>
      <c r="H5449" s="3">
        <f t="shared" si="442"/>
        <v>474.91891303000011</v>
      </c>
      <c r="I5449" s="3">
        <f t="shared" si="442"/>
        <v>478.89077783000045</v>
      </c>
    </row>
    <row r="5450" spans="3:9">
      <c r="C5450" s="2">
        <f t="shared" si="438"/>
        <v>40040</v>
      </c>
      <c r="D5450">
        <f t="shared" si="439"/>
        <v>16</v>
      </c>
      <c r="E5450">
        <v>80</v>
      </c>
      <c r="F5450" s="3">
        <v>493.53500000000003</v>
      </c>
      <c r="G5450" s="3">
        <f t="shared" si="442"/>
        <v>465.84983171999988</v>
      </c>
      <c r="H5450" s="3">
        <f t="shared" si="442"/>
        <v>463.39918978000003</v>
      </c>
      <c r="I5450" s="3">
        <f t="shared" si="442"/>
        <v>467.09328989000102</v>
      </c>
    </row>
    <row r="5451" spans="3:9">
      <c r="C5451" s="2">
        <f t="shared" si="438"/>
        <v>40040</v>
      </c>
      <c r="D5451">
        <f t="shared" si="439"/>
        <v>17</v>
      </c>
      <c r="E5451">
        <v>81</v>
      </c>
      <c r="F5451" s="3">
        <v>497.202</v>
      </c>
      <c r="G5451" s="3">
        <f t="shared" si="442"/>
        <v>476.85478019999982</v>
      </c>
      <c r="H5451" s="3">
        <f t="shared" si="442"/>
        <v>474.91891303000011</v>
      </c>
      <c r="I5451" s="3">
        <f t="shared" si="442"/>
        <v>478.89077783000045</v>
      </c>
    </row>
    <row r="5452" spans="3:9">
      <c r="C5452" s="2">
        <f t="shared" si="438"/>
        <v>40040</v>
      </c>
      <c r="D5452">
        <f t="shared" si="439"/>
        <v>18</v>
      </c>
      <c r="E5452">
        <v>79</v>
      </c>
      <c r="F5452" s="3">
        <v>490.21699999999998</v>
      </c>
      <c r="G5452" s="3">
        <f t="shared" ref="G5452:I5471" si="443">(G$3*$E5452^4)+(G$4*$E5452^3)+(G$5*$E5452^2)+(G$6*$E5452)+G$7</f>
        <v>455.22867666000002</v>
      </c>
      <c r="H5452" s="3">
        <f t="shared" si="443"/>
        <v>452.37858393000005</v>
      </c>
      <c r="I5452" s="3">
        <f t="shared" si="443"/>
        <v>455.66715765000077</v>
      </c>
    </row>
    <row r="5453" spans="3:9">
      <c r="C5453" s="2">
        <f t="shared" ref="C5453:C5516" si="444">IF(D5453=1,C5452+1,C5452)</f>
        <v>40040</v>
      </c>
      <c r="D5453">
        <f t="shared" ref="D5453:D5516" si="445">IF(D5452=24,1,D5452+1)</f>
        <v>19</v>
      </c>
      <c r="E5453">
        <v>79</v>
      </c>
      <c r="F5453" s="3">
        <v>480.44900000000001</v>
      </c>
      <c r="G5453" s="3">
        <f t="shared" si="443"/>
        <v>455.22867666000002</v>
      </c>
      <c r="H5453" s="3">
        <f t="shared" si="443"/>
        <v>452.37858393000005</v>
      </c>
      <c r="I5453" s="3">
        <f t="shared" si="443"/>
        <v>455.66715765000077</v>
      </c>
    </row>
    <row r="5454" spans="3:9">
      <c r="C5454" s="2">
        <f t="shared" si="444"/>
        <v>40040</v>
      </c>
      <c r="D5454">
        <f t="shared" si="445"/>
        <v>20</v>
      </c>
      <c r="E5454">
        <v>79</v>
      </c>
      <c r="F5454" s="3">
        <v>484.70499999999998</v>
      </c>
      <c r="G5454" s="3">
        <f t="shared" si="443"/>
        <v>455.22867666000002</v>
      </c>
      <c r="H5454" s="3">
        <f t="shared" si="443"/>
        <v>452.37858393000005</v>
      </c>
      <c r="I5454" s="3">
        <f t="shared" si="443"/>
        <v>455.66715765000077</v>
      </c>
    </row>
    <row r="5455" spans="3:9">
      <c r="C5455" s="2">
        <f t="shared" si="444"/>
        <v>40040</v>
      </c>
      <c r="D5455">
        <f t="shared" si="445"/>
        <v>21</v>
      </c>
      <c r="E5455">
        <v>78</v>
      </c>
      <c r="F5455" s="3">
        <v>479.44600000000003</v>
      </c>
      <c r="G5455" s="3">
        <f t="shared" si="443"/>
        <v>444.99131502</v>
      </c>
      <c r="H5455" s="3">
        <f t="shared" si="443"/>
        <v>441.85029423999998</v>
      </c>
      <c r="I5455" s="3">
        <f t="shared" si="443"/>
        <v>444.63139367000173</v>
      </c>
    </row>
    <row r="5456" spans="3:9">
      <c r="C5456" s="2">
        <f t="shared" si="444"/>
        <v>40040</v>
      </c>
      <c r="D5456">
        <f t="shared" si="445"/>
        <v>22</v>
      </c>
      <c r="E5456">
        <v>78</v>
      </c>
      <c r="F5456" s="3">
        <v>455.07100000000003</v>
      </c>
      <c r="G5456" s="3">
        <f t="shared" si="443"/>
        <v>444.99131502</v>
      </c>
      <c r="H5456" s="3">
        <f t="shared" si="443"/>
        <v>441.85029423999998</v>
      </c>
      <c r="I5456" s="3">
        <f t="shared" si="443"/>
        <v>444.63139367000173</v>
      </c>
    </row>
    <row r="5457" spans="3:9">
      <c r="C5457" s="2">
        <f t="shared" si="444"/>
        <v>40040</v>
      </c>
      <c r="D5457">
        <f t="shared" si="445"/>
        <v>23</v>
      </c>
      <c r="E5457">
        <v>77</v>
      </c>
      <c r="F5457" s="3">
        <v>409.53300000000002</v>
      </c>
      <c r="G5457" s="3">
        <f t="shared" si="443"/>
        <v>435.13774680000006</v>
      </c>
      <c r="H5457" s="3">
        <f t="shared" si="443"/>
        <v>431.80751946999999</v>
      </c>
      <c r="I5457" s="3">
        <f t="shared" si="443"/>
        <v>434.00346707000068</v>
      </c>
    </row>
    <row r="5458" spans="3:9">
      <c r="C5458" s="2">
        <f t="shared" si="444"/>
        <v>40040</v>
      </c>
      <c r="D5458">
        <f t="shared" si="445"/>
        <v>24</v>
      </c>
      <c r="E5458">
        <v>76</v>
      </c>
      <c r="F5458" s="3">
        <v>366.512</v>
      </c>
      <c r="G5458" s="3">
        <f t="shared" si="443"/>
        <v>425.66797199999996</v>
      </c>
      <c r="H5458" s="3">
        <f t="shared" si="443"/>
        <v>422.24345838000011</v>
      </c>
      <c r="I5458" s="3">
        <f t="shared" si="443"/>
        <v>423.79930353000015</v>
      </c>
    </row>
    <row r="5459" spans="3:9">
      <c r="C5459" s="2">
        <f t="shared" si="444"/>
        <v>40041</v>
      </c>
      <c r="D5459">
        <f t="shared" si="445"/>
        <v>1</v>
      </c>
      <c r="E5459">
        <v>76</v>
      </c>
      <c r="F5459" s="3">
        <v>345.47199999999998</v>
      </c>
      <c r="G5459" s="3">
        <f t="shared" si="443"/>
        <v>425.66797199999996</v>
      </c>
      <c r="H5459" s="3">
        <f t="shared" si="443"/>
        <v>422.24345838000011</v>
      </c>
      <c r="I5459" s="3">
        <f t="shared" si="443"/>
        <v>423.79930353000015</v>
      </c>
    </row>
    <row r="5460" spans="3:9">
      <c r="C5460" s="2">
        <f t="shared" si="444"/>
        <v>40041</v>
      </c>
      <c r="D5460">
        <f t="shared" si="445"/>
        <v>2</v>
      </c>
      <c r="E5460">
        <v>76</v>
      </c>
      <c r="F5460" s="3">
        <v>339.91500000000002</v>
      </c>
      <c r="G5460" s="3">
        <f t="shared" si="443"/>
        <v>425.66797199999996</v>
      </c>
      <c r="H5460" s="3">
        <f t="shared" si="443"/>
        <v>422.24345838000011</v>
      </c>
      <c r="I5460" s="3">
        <f t="shared" si="443"/>
        <v>423.79930353000015</v>
      </c>
    </row>
    <row r="5461" spans="3:9">
      <c r="C5461" s="2">
        <f t="shared" si="444"/>
        <v>40041</v>
      </c>
      <c r="D5461">
        <f t="shared" si="445"/>
        <v>3</v>
      </c>
      <c r="E5461">
        <v>76</v>
      </c>
      <c r="F5461" s="3">
        <v>337.322</v>
      </c>
      <c r="G5461" s="3">
        <f t="shared" si="443"/>
        <v>425.66797199999996</v>
      </c>
      <c r="H5461" s="3">
        <f t="shared" si="443"/>
        <v>422.24345838000011</v>
      </c>
      <c r="I5461" s="3">
        <f t="shared" si="443"/>
        <v>423.79930353000015</v>
      </c>
    </row>
    <row r="5462" spans="3:9">
      <c r="C5462" s="2">
        <f t="shared" si="444"/>
        <v>40041</v>
      </c>
      <c r="D5462">
        <f t="shared" si="445"/>
        <v>4</v>
      </c>
      <c r="E5462">
        <v>75</v>
      </c>
      <c r="F5462" s="3">
        <v>342.93599999999998</v>
      </c>
      <c r="G5462" s="3">
        <f t="shared" si="443"/>
        <v>416.58199061999994</v>
      </c>
      <c r="H5462" s="3">
        <f t="shared" si="443"/>
        <v>413.15130973000009</v>
      </c>
      <c r="I5462" s="3">
        <f t="shared" si="443"/>
        <v>414.03328529000015</v>
      </c>
    </row>
    <row r="5463" spans="3:9">
      <c r="C5463" s="2">
        <f t="shared" si="444"/>
        <v>40041</v>
      </c>
      <c r="D5463">
        <f t="shared" si="445"/>
        <v>5</v>
      </c>
      <c r="E5463">
        <v>75</v>
      </c>
      <c r="F5463" s="3">
        <v>345.39800000000002</v>
      </c>
      <c r="G5463" s="3">
        <f t="shared" si="443"/>
        <v>416.58199061999994</v>
      </c>
      <c r="H5463" s="3">
        <f t="shared" si="443"/>
        <v>413.15130973000009</v>
      </c>
      <c r="I5463" s="3">
        <f t="shared" si="443"/>
        <v>414.03328529000015</v>
      </c>
    </row>
    <row r="5464" spans="3:9">
      <c r="C5464" s="2">
        <f t="shared" si="444"/>
        <v>40041</v>
      </c>
      <c r="D5464">
        <f t="shared" si="445"/>
        <v>6</v>
      </c>
      <c r="E5464">
        <v>74</v>
      </c>
      <c r="F5464" s="3">
        <v>351.238</v>
      </c>
      <c r="G5464" s="3">
        <f t="shared" si="443"/>
        <v>407.87980266</v>
      </c>
      <c r="H5464" s="3">
        <f t="shared" si="443"/>
        <v>404.5242722800001</v>
      </c>
      <c r="I5464" s="3">
        <f t="shared" si="443"/>
        <v>404.71825114999962</v>
      </c>
    </row>
    <row r="5465" spans="3:9">
      <c r="C5465" s="2">
        <f t="shared" si="444"/>
        <v>40041</v>
      </c>
      <c r="D5465">
        <f t="shared" si="445"/>
        <v>7</v>
      </c>
      <c r="E5465">
        <v>74</v>
      </c>
      <c r="F5465" s="3">
        <v>356.89699999999999</v>
      </c>
      <c r="G5465" s="3">
        <f t="shared" si="443"/>
        <v>407.87980266</v>
      </c>
      <c r="H5465" s="3">
        <f t="shared" si="443"/>
        <v>404.5242722800001</v>
      </c>
      <c r="I5465" s="3">
        <f t="shared" si="443"/>
        <v>404.71825114999962</v>
      </c>
    </row>
    <row r="5466" spans="3:9">
      <c r="C5466" s="2">
        <f t="shared" si="444"/>
        <v>40041</v>
      </c>
      <c r="D5466">
        <f t="shared" si="445"/>
        <v>8</v>
      </c>
      <c r="E5466">
        <v>75</v>
      </c>
      <c r="F5466" s="3">
        <v>367.49799999999999</v>
      </c>
      <c r="G5466" s="3">
        <f t="shared" si="443"/>
        <v>416.58199061999994</v>
      </c>
      <c r="H5466" s="3">
        <f t="shared" si="443"/>
        <v>413.15130973000009</v>
      </c>
      <c r="I5466" s="3">
        <f t="shared" si="443"/>
        <v>414.03328529000015</v>
      </c>
    </row>
    <row r="5467" spans="3:9">
      <c r="C5467" s="2">
        <f t="shared" si="444"/>
        <v>40041</v>
      </c>
      <c r="D5467">
        <f t="shared" si="445"/>
        <v>9</v>
      </c>
      <c r="E5467">
        <v>76</v>
      </c>
      <c r="F5467" s="3">
        <v>397.11799999999999</v>
      </c>
      <c r="G5467" s="3">
        <f t="shared" si="443"/>
        <v>425.66797199999996</v>
      </c>
      <c r="H5467" s="3">
        <f t="shared" si="443"/>
        <v>422.24345838000011</v>
      </c>
      <c r="I5467" s="3">
        <f t="shared" si="443"/>
        <v>423.79930353000015</v>
      </c>
    </row>
    <row r="5468" spans="3:9">
      <c r="C5468" s="2">
        <f t="shared" si="444"/>
        <v>40041</v>
      </c>
      <c r="D5468">
        <f t="shared" si="445"/>
        <v>10</v>
      </c>
      <c r="E5468">
        <v>77</v>
      </c>
      <c r="F5468" s="3">
        <v>433.50299999999999</v>
      </c>
      <c r="G5468" s="3">
        <f t="shared" si="443"/>
        <v>435.13774680000006</v>
      </c>
      <c r="H5468" s="3">
        <f t="shared" si="443"/>
        <v>431.80751946999999</v>
      </c>
      <c r="I5468" s="3">
        <f t="shared" si="443"/>
        <v>434.00346707000068</v>
      </c>
    </row>
    <row r="5469" spans="3:9">
      <c r="C5469" s="2">
        <f t="shared" si="444"/>
        <v>40041</v>
      </c>
      <c r="D5469">
        <f t="shared" si="445"/>
        <v>11</v>
      </c>
      <c r="E5469">
        <v>78</v>
      </c>
      <c r="F5469" s="3">
        <v>452.096</v>
      </c>
      <c r="G5469" s="3">
        <f t="shared" si="443"/>
        <v>444.99131502</v>
      </c>
      <c r="H5469" s="3">
        <f t="shared" si="443"/>
        <v>441.85029423999998</v>
      </c>
      <c r="I5469" s="3">
        <f t="shared" si="443"/>
        <v>444.63139367000173</v>
      </c>
    </row>
    <row r="5470" spans="3:9">
      <c r="C5470" s="2">
        <f t="shared" si="444"/>
        <v>40041</v>
      </c>
      <c r="D5470">
        <f t="shared" si="445"/>
        <v>12</v>
      </c>
      <c r="E5470">
        <v>82</v>
      </c>
      <c r="F5470" s="3">
        <v>461.19499999999999</v>
      </c>
      <c r="G5470" s="3">
        <f t="shared" si="443"/>
        <v>488.24352210000006</v>
      </c>
      <c r="H5470" s="3">
        <f t="shared" si="443"/>
        <v>486.94455492000009</v>
      </c>
      <c r="I5470" s="3">
        <f t="shared" si="443"/>
        <v>491.03906547000048</v>
      </c>
    </row>
    <row r="5471" spans="3:9">
      <c r="C5471" s="2">
        <f t="shared" si="444"/>
        <v>40041</v>
      </c>
      <c r="D5471">
        <f t="shared" si="445"/>
        <v>13</v>
      </c>
      <c r="E5471">
        <v>85</v>
      </c>
      <c r="F5471" s="3">
        <v>478.14100000000002</v>
      </c>
      <c r="G5471" s="3">
        <f t="shared" si="443"/>
        <v>524.7125083200001</v>
      </c>
      <c r="H5471" s="3">
        <f t="shared" si="443"/>
        <v>526.12500483000008</v>
      </c>
      <c r="I5471" s="3">
        <f t="shared" si="443"/>
        <v>529.3600149899994</v>
      </c>
    </row>
    <row r="5472" spans="3:9">
      <c r="C5472" s="2">
        <f t="shared" si="444"/>
        <v>40041</v>
      </c>
      <c r="D5472">
        <f t="shared" si="445"/>
        <v>14</v>
      </c>
      <c r="E5472">
        <v>85</v>
      </c>
      <c r="F5472" s="3">
        <v>486.36099999999999</v>
      </c>
      <c r="G5472" s="3">
        <f t="shared" ref="G5472:I5491" si="446">(G$3*$E5472^4)+(G$4*$E5472^3)+(G$5*$E5472^2)+(G$6*$E5472)+G$7</f>
        <v>524.7125083200001</v>
      </c>
      <c r="H5472" s="3">
        <f t="shared" si="446"/>
        <v>526.12500483000008</v>
      </c>
      <c r="I5472" s="3">
        <f t="shared" si="446"/>
        <v>529.3600149899994</v>
      </c>
    </row>
    <row r="5473" spans="3:9">
      <c r="C5473" s="2">
        <f t="shared" si="444"/>
        <v>40041</v>
      </c>
      <c r="D5473">
        <f t="shared" si="445"/>
        <v>15</v>
      </c>
      <c r="E5473">
        <v>87</v>
      </c>
      <c r="F5473" s="3">
        <v>478.55599999999998</v>
      </c>
      <c r="G5473" s="3">
        <f t="shared" si="446"/>
        <v>550.94413289999989</v>
      </c>
      <c r="H5473" s="3">
        <f t="shared" si="446"/>
        <v>554.89958737000006</v>
      </c>
      <c r="I5473" s="3">
        <f t="shared" si="446"/>
        <v>556.2149983700001</v>
      </c>
    </row>
    <row r="5474" spans="3:9">
      <c r="C5474" s="2">
        <f t="shared" si="444"/>
        <v>40041</v>
      </c>
      <c r="D5474">
        <f t="shared" si="445"/>
        <v>16</v>
      </c>
      <c r="E5474">
        <v>76</v>
      </c>
      <c r="F5474" s="3">
        <v>467.77699999999999</v>
      </c>
      <c r="G5474" s="3">
        <f t="shared" si="446"/>
        <v>425.66797199999996</v>
      </c>
      <c r="H5474" s="3">
        <f t="shared" si="446"/>
        <v>422.24345838000011</v>
      </c>
      <c r="I5474" s="3">
        <f t="shared" si="446"/>
        <v>423.79930353000015</v>
      </c>
    </row>
    <row r="5475" spans="3:9">
      <c r="C5475" s="2">
        <f t="shared" si="444"/>
        <v>40041</v>
      </c>
      <c r="D5475">
        <f t="shared" si="445"/>
        <v>17</v>
      </c>
      <c r="E5475">
        <v>81</v>
      </c>
      <c r="F5475" s="3">
        <v>458.31</v>
      </c>
      <c r="G5475" s="3">
        <f t="shared" si="446"/>
        <v>476.85478019999982</v>
      </c>
      <c r="H5475" s="3">
        <f t="shared" si="446"/>
        <v>474.91891303000011</v>
      </c>
      <c r="I5475" s="3">
        <f t="shared" si="446"/>
        <v>478.89077783000045</v>
      </c>
    </row>
    <row r="5476" spans="3:9">
      <c r="C5476" s="2">
        <f t="shared" si="444"/>
        <v>40041</v>
      </c>
      <c r="D5476">
        <f t="shared" si="445"/>
        <v>18</v>
      </c>
      <c r="E5476">
        <v>78</v>
      </c>
      <c r="F5476" s="3">
        <v>444.28899999999999</v>
      </c>
      <c r="G5476" s="3">
        <f t="shared" si="446"/>
        <v>444.99131502</v>
      </c>
      <c r="H5476" s="3">
        <f t="shared" si="446"/>
        <v>441.85029423999998</v>
      </c>
      <c r="I5476" s="3">
        <f t="shared" si="446"/>
        <v>444.63139367000173</v>
      </c>
    </row>
    <row r="5477" spans="3:9">
      <c r="C5477" s="2">
        <f t="shared" si="444"/>
        <v>40041</v>
      </c>
      <c r="D5477">
        <f t="shared" si="445"/>
        <v>19</v>
      </c>
      <c r="E5477">
        <v>79</v>
      </c>
      <c r="F5477" s="3">
        <v>431.09899999999999</v>
      </c>
      <c r="G5477" s="3">
        <f t="shared" si="446"/>
        <v>455.22867666000002</v>
      </c>
      <c r="H5477" s="3">
        <f t="shared" si="446"/>
        <v>452.37858393000005</v>
      </c>
      <c r="I5477" s="3">
        <f t="shared" si="446"/>
        <v>455.66715765000077</v>
      </c>
    </row>
    <row r="5478" spans="3:9">
      <c r="C5478" s="2">
        <f t="shared" si="444"/>
        <v>40041</v>
      </c>
      <c r="D5478">
        <f t="shared" si="445"/>
        <v>20</v>
      </c>
      <c r="E5478">
        <v>77</v>
      </c>
      <c r="F5478" s="3">
        <v>434.06</v>
      </c>
      <c r="G5478" s="3">
        <f t="shared" si="446"/>
        <v>435.13774680000006</v>
      </c>
      <c r="H5478" s="3">
        <f t="shared" si="446"/>
        <v>431.80751946999999</v>
      </c>
      <c r="I5478" s="3">
        <f t="shared" si="446"/>
        <v>434.00346707000068</v>
      </c>
    </row>
    <row r="5479" spans="3:9">
      <c r="C5479" s="2">
        <f t="shared" si="444"/>
        <v>40041</v>
      </c>
      <c r="D5479">
        <f t="shared" si="445"/>
        <v>21</v>
      </c>
      <c r="E5479">
        <v>78</v>
      </c>
      <c r="F5479" s="3">
        <v>417.303</v>
      </c>
      <c r="G5479" s="3">
        <f t="shared" si="446"/>
        <v>444.99131502</v>
      </c>
      <c r="H5479" s="3">
        <f t="shared" si="446"/>
        <v>441.85029423999998</v>
      </c>
      <c r="I5479" s="3">
        <f t="shared" si="446"/>
        <v>444.63139367000173</v>
      </c>
    </row>
    <row r="5480" spans="3:9">
      <c r="C5480" s="2">
        <f t="shared" si="444"/>
        <v>40041</v>
      </c>
      <c r="D5480">
        <f t="shared" si="445"/>
        <v>22</v>
      </c>
      <c r="E5480">
        <v>77</v>
      </c>
      <c r="F5480" s="3">
        <v>391.99900000000002</v>
      </c>
      <c r="G5480" s="3">
        <f t="shared" si="446"/>
        <v>435.13774680000006</v>
      </c>
      <c r="H5480" s="3">
        <f t="shared" si="446"/>
        <v>431.80751946999999</v>
      </c>
      <c r="I5480" s="3">
        <f t="shared" si="446"/>
        <v>434.00346707000068</v>
      </c>
    </row>
    <row r="5481" spans="3:9">
      <c r="C5481" s="2">
        <f t="shared" si="444"/>
        <v>40041</v>
      </c>
      <c r="D5481">
        <f t="shared" si="445"/>
        <v>23</v>
      </c>
      <c r="E5481">
        <v>77</v>
      </c>
      <c r="F5481" s="3">
        <v>364.05200000000002</v>
      </c>
      <c r="G5481" s="3">
        <f t="shared" si="446"/>
        <v>435.13774680000006</v>
      </c>
      <c r="H5481" s="3">
        <f t="shared" si="446"/>
        <v>431.80751946999999</v>
      </c>
      <c r="I5481" s="3">
        <f t="shared" si="446"/>
        <v>434.00346707000068</v>
      </c>
    </row>
    <row r="5482" spans="3:9">
      <c r="C5482" s="2">
        <f t="shared" si="444"/>
        <v>40041</v>
      </c>
      <c r="D5482">
        <f t="shared" si="445"/>
        <v>24</v>
      </c>
      <c r="E5482">
        <v>77</v>
      </c>
      <c r="F5482" s="3">
        <v>345.10500000000002</v>
      </c>
      <c r="G5482" s="3">
        <f t="shared" si="446"/>
        <v>435.13774680000006</v>
      </c>
      <c r="H5482" s="3">
        <f t="shared" si="446"/>
        <v>431.80751946999999</v>
      </c>
      <c r="I5482" s="3">
        <f t="shared" si="446"/>
        <v>434.00346707000068</v>
      </c>
    </row>
    <row r="5483" spans="3:9">
      <c r="C5483" s="2">
        <f t="shared" si="444"/>
        <v>40042</v>
      </c>
      <c r="D5483">
        <f t="shared" si="445"/>
        <v>1</v>
      </c>
      <c r="E5483">
        <v>75</v>
      </c>
      <c r="F5483" s="3">
        <v>342.20800000000003</v>
      </c>
      <c r="G5483" s="3">
        <f t="shared" si="446"/>
        <v>416.58199061999994</v>
      </c>
      <c r="H5483" s="3">
        <f t="shared" si="446"/>
        <v>413.15130973000009</v>
      </c>
      <c r="I5483" s="3">
        <f t="shared" si="446"/>
        <v>414.03328529000015</v>
      </c>
    </row>
    <row r="5484" spans="3:9">
      <c r="C5484" s="2">
        <f t="shared" si="444"/>
        <v>40042</v>
      </c>
      <c r="D5484">
        <f t="shared" si="445"/>
        <v>2</v>
      </c>
      <c r="E5484">
        <v>74</v>
      </c>
      <c r="F5484" s="3">
        <v>332.666</v>
      </c>
      <c r="G5484" s="3">
        <f t="shared" si="446"/>
        <v>407.87980266</v>
      </c>
      <c r="H5484" s="3">
        <f t="shared" si="446"/>
        <v>404.5242722800001</v>
      </c>
      <c r="I5484" s="3">
        <f t="shared" si="446"/>
        <v>404.71825114999962</v>
      </c>
    </row>
    <row r="5485" spans="3:9">
      <c r="C5485" s="2">
        <f t="shared" si="444"/>
        <v>40042</v>
      </c>
      <c r="D5485">
        <f t="shared" si="445"/>
        <v>3</v>
      </c>
      <c r="E5485">
        <v>74</v>
      </c>
      <c r="F5485" s="3">
        <v>326.55500000000001</v>
      </c>
      <c r="G5485" s="3">
        <f t="shared" si="446"/>
        <v>407.87980266</v>
      </c>
      <c r="H5485" s="3">
        <f t="shared" si="446"/>
        <v>404.5242722800001</v>
      </c>
      <c r="I5485" s="3">
        <f t="shared" si="446"/>
        <v>404.71825114999962</v>
      </c>
    </row>
    <row r="5486" spans="3:9">
      <c r="C5486" s="2">
        <f t="shared" si="444"/>
        <v>40042</v>
      </c>
      <c r="D5486">
        <f t="shared" si="445"/>
        <v>4</v>
      </c>
      <c r="E5486">
        <v>74</v>
      </c>
      <c r="F5486" s="3">
        <v>328.72300000000001</v>
      </c>
      <c r="G5486" s="3">
        <f t="shared" si="446"/>
        <v>407.87980266</v>
      </c>
      <c r="H5486" s="3">
        <f t="shared" si="446"/>
        <v>404.5242722800001</v>
      </c>
      <c r="I5486" s="3">
        <f t="shared" si="446"/>
        <v>404.71825114999962</v>
      </c>
    </row>
    <row r="5487" spans="3:9">
      <c r="C5487" s="2">
        <f t="shared" si="444"/>
        <v>40042</v>
      </c>
      <c r="D5487">
        <f t="shared" si="445"/>
        <v>5</v>
      </c>
      <c r="E5487">
        <v>74</v>
      </c>
      <c r="F5487" s="3">
        <v>337.36099999999999</v>
      </c>
      <c r="G5487" s="3">
        <f t="shared" si="446"/>
        <v>407.87980266</v>
      </c>
      <c r="H5487" s="3">
        <f t="shared" si="446"/>
        <v>404.5242722800001</v>
      </c>
      <c r="I5487" s="3">
        <f t="shared" si="446"/>
        <v>404.71825114999962</v>
      </c>
    </row>
    <row r="5488" spans="3:9">
      <c r="C5488" s="2">
        <f t="shared" si="444"/>
        <v>40042</v>
      </c>
      <c r="D5488">
        <f t="shared" si="445"/>
        <v>6</v>
      </c>
      <c r="E5488">
        <v>73</v>
      </c>
      <c r="F5488" s="3">
        <v>361.803</v>
      </c>
      <c r="G5488" s="3">
        <f t="shared" si="446"/>
        <v>399.56140812000001</v>
      </c>
      <c r="H5488" s="3">
        <f t="shared" si="446"/>
        <v>396.35554479000007</v>
      </c>
      <c r="I5488" s="3">
        <f t="shared" si="446"/>
        <v>395.86549646999953</v>
      </c>
    </row>
    <row r="5489" spans="3:9">
      <c r="C5489" s="2">
        <f t="shared" si="444"/>
        <v>40042</v>
      </c>
      <c r="D5489">
        <f t="shared" si="445"/>
        <v>7</v>
      </c>
      <c r="E5489">
        <v>73</v>
      </c>
      <c r="F5489" s="3">
        <v>386.267</v>
      </c>
      <c r="G5489" s="3">
        <f t="shared" si="446"/>
        <v>399.56140812000001</v>
      </c>
      <c r="H5489" s="3">
        <f t="shared" si="446"/>
        <v>396.35554479000007</v>
      </c>
      <c r="I5489" s="3">
        <f t="shared" si="446"/>
        <v>395.86549646999953</v>
      </c>
    </row>
    <row r="5490" spans="3:9">
      <c r="C5490" s="2">
        <f t="shared" si="444"/>
        <v>40042</v>
      </c>
      <c r="D5490">
        <f t="shared" si="445"/>
        <v>8</v>
      </c>
      <c r="E5490">
        <v>76</v>
      </c>
      <c r="F5490" s="3">
        <v>419.64400000000001</v>
      </c>
      <c r="G5490" s="3">
        <f t="shared" si="446"/>
        <v>425.66797199999996</v>
      </c>
      <c r="H5490" s="3">
        <f t="shared" si="446"/>
        <v>422.24345838000011</v>
      </c>
      <c r="I5490" s="3">
        <f t="shared" si="446"/>
        <v>423.79930353000015</v>
      </c>
    </row>
    <row r="5491" spans="3:9">
      <c r="C5491" s="2">
        <f t="shared" si="444"/>
        <v>40042</v>
      </c>
      <c r="D5491">
        <f t="shared" si="445"/>
        <v>9</v>
      </c>
      <c r="E5491">
        <v>78</v>
      </c>
      <c r="F5491" s="3">
        <v>460.11500000000001</v>
      </c>
      <c r="G5491" s="3">
        <f t="shared" si="446"/>
        <v>444.99131502</v>
      </c>
      <c r="H5491" s="3">
        <f t="shared" si="446"/>
        <v>441.85029423999998</v>
      </c>
      <c r="I5491" s="3">
        <f t="shared" si="446"/>
        <v>444.63139367000173</v>
      </c>
    </row>
    <row r="5492" spans="3:9">
      <c r="C5492" s="2">
        <f t="shared" si="444"/>
        <v>40042</v>
      </c>
      <c r="D5492">
        <f t="shared" si="445"/>
        <v>10</v>
      </c>
      <c r="E5492">
        <v>78</v>
      </c>
      <c r="F5492" s="3">
        <v>500.27600000000001</v>
      </c>
      <c r="G5492" s="3">
        <f t="shared" ref="G5492:I5511" si="447">(G$3*$E5492^4)+(G$4*$E5492^3)+(G$5*$E5492^2)+(G$6*$E5492)+G$7</f>
        <v>444.99131502</v>
      </c>
      <c r="H5492" s="3">
        <f t="shared" si="447"/>
        <v>441.85029423999998</v>
      </c>
      <c r="I5492" s="3">
        <f t="shared" si="447"/>
        <v>444.63139367000173</v>
      </c>
    </row>
    <row r="5493" spans="3:9">
      <c r="C5493" s="2">
        <f t="shared" si="444"/>
        <v>40042</v>
      </c>
      <c r="D5493">
        <f t="shared" si="445"/>
        <v>11</v>
      </c>
      <c r="E5493">
        <v>76</v>
      </c>
      <c r="F5493" s="3">
        <v>523.06100000000004</v>
      </c>
      <c r="G5493" s="3">
        <f t="shared" si="447"/>
        <v>425.66797199999996</v>
      </c>
      <c r="H5493" s="3">
        <f t="shared" si="447"/>
        <v>422.24345838000011</v>
      </c>
      <c r="I5493" s="3">
        <f t="shared" si="447"/>
        <v>423.79930353000015</v>
      </c>
    </row>
    <row r="5494" spans="3:9">
      <c r="C5494" s="2">
        <f t="shared" si="444"/>
        <v>40042</v>
      </c>
      <c r="D5494">
        <f t="shared" si="445"/>
        <v>12</v>
      </c>
      <c r="E5494">
        <v>76</v>
      </c>
      <c r="F5494" s="3">
        <v>535.71600000000001</v>
      </c>
      <c r="G5494" s="3">
        <f t="shared" si="447"/>
        <v>425.66797199999996</v>
      </c>
      <c r="H5494" s="3">
        <f t="shared" si="447"/>
        <v>422.24345838000011</v>
      </c>
      <c r="I5494" s="3">
        <f t="shared" si="447"/>
        <v>423.79930353000015</v>
      </c>
    </row>
    <row r="5495" spans="3:9">
      <c r="C5495" s="2">
        <f t="shared" si="444"/>
        <v>40042</v>
      </c>
      <c r="D5495">
        <f t="shared" si="445"/>
        <v>13</v>
      </c>
      <c r="E5495">
        <v>76</v>
      </c>
      <c r="F5495" s="3">
        <v>529.11400000000003</v>
      </c>
      <c r="G5495" s="3">
        <f t="shared" si="447"/>
        <v>425.66797199999996</v>
      </c>
      <c r="H5495" s="3">
        <f t="shared" si="447"/>
        <v>422.24345838000011</v>
      </c>
      <c r="I5495" s="3">
        <f t="shared" si="447"/>
        <v>423.79930353000015</v>
      </c>
    </row>
    <row r="5496" spans="3:9">
      <c r="C5496" s="2">
        <f t="shared" si="444"/>
        <v>40042</v>
      </c>
      <c r="D5496">
        <f t="shared" si="445"/>
        <v>14</v>
      </c>
      <c r="E5496">
        <v>78</v>
      </c>
      <c r="F5496" s="3">
        <v>527.05999999999995</v>
      </c>
      <c r="G5496" s="3">
        <f t="shared" si="447"/>
        <v>444.99131502</v>
      </c>
      <c r="H5496" s="3">
        <f t="shared" si="447"/>
        <v>441.85029423999998</v>
      </c>
      <c r="I5496" s="3">
        <f t="shared" si="447"/>
        <v>444.63139367000173</v>
      </c>
    </row>
    <row r="5497" spans="3:9">
      <c r="C5497" s="2">
        <f t="shared" si="444"/>
        <v>40042</v>
      </c>
      <c r="D5497">
        <f t="shared" si="445"/>
        <v>15</v>
      </c>
      <c r="E5497">
        <v>81</v>
      </c>
      <c r="F5497" s="3">
        <v>520.63300000000004</v>
      </c>
      <c r="G5497" s="3">
        <f t="shared" si="447"/>
        <v>476.85478019999982</v>
      </c>
      <c r="H5497" s="3">
        <f t="shared" si="447"/>
        <v>474.91891303000011</v>
      </c>
      <c r="I5497" s="3">
        <f t="shared" si="447"/>
        <v>478.89077783000045</v>
      </c>
    </row>
    <row r="5498" spans="3:9">
      <c r="C5498" s="2">
        <f t="shared" si="444"/>
        <v>40042</v>
      </c>
      <c r="D5498">
        <f t="shared" si="445"/>
        <v>16</v>
      </c>
      <c r="E5498">
        <v>80</v>
      </c>
      <c r="F5498" s="3">
        <v>516.03</v>
      </c>
      <c r="G5498" s="3">
        <f t="shared" si="447"/>
        <v>465.84983171999988</v>
      </c>
      <c r="H5498" s="3">
        <f t="shared" si="447"/>
        <v>463.39918978000003</v>
      </c>
      <c r="I5498" s="3">
        <f t="shared" si="447"/>
        <v>467.09328989000102</v>
      </c>
    </row>
    <row r="5499" spans="3:9">
      <c r="C5499" s="2">
        <f t="shared" si="444"/>
        <v>40042</v>
      </c>
      <c r="D5499">
        <f t="shared" si="445"/>
        <v>17</v>
      </c>
      <c r="E5499">
        <v>80</v>
      </c>
      <c r="F5499" s="3">
        <v>502.83100000000002</v>
      </c>
      <c r="G5499" s="3">
        <f t="shared" si="447"/>
        <v>465.84983171999988</v>
      </c>
      <c r="H5499" s="3">
        <f t="shared" si="447"/>
        <v>463.39918978000003</v>
      </c>
      <c r="I5499" s="3">
        <f t="shared" si="447"/>
        <v>467.09328989000102</v>
      </c>
    </row>
    <row r="5500" spans="3:9">
      <c r="C5500" s="2">
        <f t="shared" si="444"/>
        <v>40042</v>
      </c>
      <c r="D5500">
        <f t="shared" si="445"/>
        <v>18</v>
      </c>
      <c r="E5500">
        <v>79</v>
      </c>
      <c r="F5500" s="3">
        <v>468.25900000000001</v>
      </c>
      <c r="G5500" s="3">
        <f t="shared" si="447"/>
        <v>455.22867666000002</v>
      </c>
      <c r="H5500" s="3">
        <f t="shared" si="447"/>
        <v>452.37858393000005</v>
      </c>
      <c r="I5500" s="3">
        <f t="shared" si="447"/>
        <v>455.66715765000077</v>
      </c>
    </row>
    <row r="5501" spans="3:9">
      <c r="C5501" s="2">
        <f t="shared" si="444"/>
        <v>40042</v>
      </c>
      <c r="D5501">
        <f t="shared" si="445"/>
        <v>19</v>
      </c>
      <c r="E5501">
        <v>79</v>
      </c>
      <c r="F5501" s="3">
        <v>455.06099999999998</v>
      </c>
      <c r="G5501" s="3">
        <f t="shared" si="447"/>
        <v>455.22867666000002</v>
      </c>
      <c r="H5501" s="3">
        <f t="shared" si="447"/>
        <v>452.37858393000005</v>
      </c>
      <c r="I5501" s="3">
        <f t="shared" si="447"/>
        <v>455.66715765000077</v>
      </c>
    </row>
    <row r="5502" spans="3:9">
      <c r="C5502" s="2">
        <f t="shared" si="444"/>
        <v>40042</v>
      </c>
      <c r="D5502">
        <f t="shared" si="445"/>
        <v>20</v>
      </c>
      <c r="E5502">
        <v>77</v>
      </c>
      <c r="F5502" s="3">
        <v>454.98</v>
      </c>
      <c r="G5502" s="3">
        <f t="shared" si="447"/>
        <v>435.13774680000006</v>
      </c>
      <c r="H5502" s="3">
        <f t="shared" si="447"/>
        <v>431.80751946999999</v>
      </c>
      <c r="I5502" s="3">
        <f t="shared" si="447"/>
        <v>434.00346707000068</v>
      </c>
    </row>
    <row r="5503" spans="3:9">
      <c r="C5503" s="2">
        <f t="shared" si="444"/>
        <v>40042</v>
      </c>
      <c r="D5503">
        <f t="shared" si="445"/>
        <v>21</v>
      </c>
      <c r="E5503">
        <v>77</v>
      </c>
      <c r="F5503" s="3">
        <v>440.96199999999999</v>
      </c>
      <c r="G5503" s="3">
        <f t="shared" si="447"/>
        <v>435.13774680000006</v>
      </c>
      <c r="H5503" s="3">
        <f t="shared" si="447"/>
        <v>431.80751946999999</v>
      </c>
      <c r="I5503" s="3">
        <f t="shared" si="447"/>
        <v>434.00346707000068</v>
      </c>
    </row>
    <row r="5504" spans="3:9">
      <c r="C5504" s="2">
        <f t="shared" si="444"/>
        <v>40042</v>
      </c>
      <c r="D5504">
        <f t="shared" si="445"/>
        <v>22</v>
      </c>
      <c r="E5504">
        <v>77</v>
      </c>
      <c r="F5504" s="3">
        <v>407.149</v>
      </c>
      <c r="G5504" s="3">
        <f t="shared" si="447"/>
        <v>435.13774680000006</v>
      </c>
      <c r="H5504" s="3">
        <f t="shared" si="447"/>
        <v>431.80751946999999</v>
      </c>
      <c r="I5504" s="3">
        <f t="shared" si="447"/>
        <v>434.00346707000068</v>
      </c>
    </row>
    <row r="5505" spans="3:9">
      <c r="C5505" s="2">
        <f t="shared" si="444"/>
        <v>40042</v>
      </c>
      <c r="D5505">
        <f t="shared" si="445"/>
        <v>23</v>
      </c>
      <c r="E5505">
        <v>77</v>
      </c>
      <c r="F5505" s="3">
        <v>366.08800000000002</v>
      </c>
      <c r="G5505" s="3">
        <f t="shared" si="447"/>
        <v>435.13774680000006</v>
      </c>
      <c r="H5505" s="3">
        <f t="shared" si="447"/>
        <v>431.80751946999999</v>
      </c>
      <c r="I5505" s="3">
        <f t="shared" si="447"/>
        <v>434.00346707000068</v>
      </c>
    </row>
    <row r="5506" spans="3:9">
      <c r="C5506" s="2">
        <f t="shared" si="444"/>
        <v>40042</v>
      </c>
      <c r="D5506">
        <f t="shared" si="445"/>
        <v>24</v>
      </c>
      <c r="E5506">
        <v>76</v>
      </c>
      <c r="F5506" s="3">
        <v>347.45100000000002</v>
      </c>
      <c r="G5506" s="3">
        <f t="shared" si="447"/>
        <v>425.66797199999996</v>
      </c>
      <c r="H5506" s="3">
        <f t="shared" si="447"/>
        <v>422.24345838000011</v>
      </c>
      <c r="I5506" s="3">
        <f t="shared" si="447"/>
        <v>423.79930353000015</v>
      </c>
    </row>
    <row r="5507" spans="3:9">
      <c r="C5507" s="2">
        <f t="shared" si="444"/>
        <v>40043</v>
      </c>
      <c r="D5507">
        <f t="shared" si="445"/>
        <v>1</v>
      </c>
      <c r="E5507">
        <v>76</v>
      </c>
      <c r="F5507" s="3">
        <v>329.69499999999999</v>
      </c>
      <c r="G5507" s="3">
        <f t="shared" si="447"/>
        <v>425.66797199999996</v>
      </c>
      <c r="H5507" s="3">
        <f t="shared" si="447"/>
        <v>422.24345838000011</v>
      </c>
      <c r="I5507" s="3">
        <f t="shared" si="447"/>
        <v>423.79930353000015</v>
      </c>
    </row>
    <row r="5508" spans="3:9">
      <c r="C5508" s="2">
        <f t="shared" si="444"/>
        <v>40043</v>
      </c>
      <c r="D5508">
        <f t="shared" si="445"/>
        <v>2</v>
      </c>
      <c r="E5508">
        <v>76</v>
      </c>
      <c r="F5508" s="3">
        <v>329.67500000000001</v>
      </c>
      <c r="G5508" s="3">
        <f t="shared" si="447"/>
        <v>425.66797199999996</v>
      </c>
      <c r="H5508" s="3">
        <f t="shared" si="447"/>
        <v>422.24345838000011</v>
      </c>
      <c r="I5508" s="3">
        <f t="shared" si="447"/>
        <v>423.79930353000015</v>
      </c>
    </row>
    <row r="5509" spans="3:9">
      <c r="C5509" s="2">
        <f t="shared" si="444"/>
        <v>40043</v>
      </c>
      <c r="D5509">
        <f t="shared" si="445"/>
        <v>3</v>
      </c>
      <c r="E5509">
        <v>75</v>
      </c>
      <c r="F5509" s="3">
        <v>325.96899999999999</v>
      </c>
      <c r="G5509" s="3">
        <f t="shared" si="447"/>
        <v>416.58199061999994</v>
      </c>
      <c r="H5509" s="3">
        <f t="shared" si="447"/>
        <v>413.15130973000009</v>
      </c>
      <c r="I5509" s="3">
        <f t="shared" si="447"/>
        <v>414.03328529000015</v>
      </c>
    </row>
    <row r="5510" spans="3:9">
      <c r="C5510" s="2">
        <f t="shared" si="444"/>
        <v>40043</v>
      </c>
      <c r="D5510">
        <f t="shared" si="445"/>
        <v>4</v>
      </c>
      <c r="E5510">
        <v>76</v>
      </c>
      <c r="F5510" s="3">
        <v>329.25900000000001</v>
      </c>
      <c r="G5510" s="3">
        <f t="shared" si="447"/>
        <v>425.66797199999996</v>
      </c>
      <c r="H5510" s="3">
        <f t="shared" si="447"/>
        <v>422.24345838000011</v>
      </c>
      <c r="I5510" s="3">
        <f t="shared" si="447"/>
        <v>423.79930353000015</v>
      </c>
    </row>
    <row r="5511" spans="3:9">
      <c r="C5511" s="2">
        <f t="shared" si="444"/>
        <v>40043</v>
      </c>
      <c r="D5511">
        <f t="shared" si="445"/>
        <v>5</v>
      </c>
      <c r="E5511">
        <v>75</v>
      </c>
      <c r="F5511" s="3">
        <v>337.82499999999999</v>
      </c>
      <c r="G5511" s="3">
        <f t="shared" si="447"/>
        <v>416.58199061999994</v>
      </c>
      <c r="H5511" s="3">
        <f t="shared" si="447"/>
        <v>413.15130973000009</v>
      </c>
      <c r="I5511" s="3">
        <f t="shared" si="447"/>
        <v>414.03328529000015</v>
      </c>
    </row>
    <row r="5512" spans="3:9">
      <c r="C5512" s="2">
        <f t="shared" si="444"/>
        <v>40043</v>
      </c>
      <c r="D5512">
        <f t="shared" si="445"/>
        <v>6</v>
      </c>
      <c r="E5512">
        <v>74</v>
      </c>
      <c r="F5512" s="3">
        <v>355.33699999999999</v>
      </c>
      <c r="G5512" s="3">
        <f t="shared" ref="G5512:I5531" si="448">(G$3*$E5512^4)+(G$4*$E5512^3)+(G$5*$E5512^2)+(G$6*$E5512)+G$7</f>
        <v>407.87980266</v>
      </c>
      <c r="H5512" s="3">
        <f t="shared" si="448"/>
        <v>404.5242722800001</v>
      </c>
      <c r="I5512" s="3">
        <f t="shared" si="448"/>
        <v>404.71825114999962</v>
      </c>
    </row>
    <row r="5513" spans="3:9">
      <c r="C5513" s="2">
        <f t="shared" si="444"/>
        <v>40043</v>
      </c>
      <c r="D5513">
        <f t="shared" si="445"/>
        <v>7</v>
      </c>
      <c r="E5513">
        <v>74</v>
      </c>
      <c r="F5513" s="3">
        <v>380.34300000000002</v>
      </c>
      <c r="G5513" s="3">
        <f t="shared" si="448"/>
        <v>407.87980266</v>
      </c>
      <c r="H5513" s="3">
        <f t="shared" si="448"/>
        <v>404.5242722800001</v>
      </c>
      <c r="I5513" s="3">
        <f t="shared" si="448"/>
        <v>404.71825114999962</v>
      </c>
    </row>
    <row r="5514" spans="3:9">
      <c r="C5514" s="2">
        <f t="shared" si="444"/>
        <v>40043</v>
      </c>
      <c r="D5514">
        <f t="shared" si="445"/>
        <v>8</v>
      </c>
      <c r="E5514">
        <v>77</v>
      </c>
      <c r="F5514" s="3">
        <v>418.64299999999997</v>
      </c>
      <c r="G5514" s="3">
        <f t="shared" si="448"/>
        <v>435.13774680000006</v>
      </c>
      <c r="H5514" s="3">
        <f t="shared" si="448"/>
        <v>431.80751946999999</v>
      </c>
      <c r="I5514" s="3">
        <f t="shared" si="448"/>
        <v>434.00346707000068</v>
      </c>
    </row>
    <row r="5515" spans="3:9">
      <c r="C5515" s="2">
        <f t="shared" si="444"/>
        <v>40043</v>
      </c>
      <c r="D5515">
        <f t="shared" si="445"/>
        <v>9</v>
      </c>
      <c r="E5515">
        <v>80</v>
      </c>
      <c r="F5515" s="3">
        <v>477.36</v>
      </c>
      <c r="G5515" s="3">
        <f t="shared" si="448"/>
        <v>465.84983171999988</v>
      </c>
      <c r="H5515" s="3">
        <f t="shared" si="448"/>
        <v>463.39918978000003</v>
      </c>
      <c r="I5515" s="3">
        <f t="shared" si="448"/>
        <v>467.09328989000102</v>
      </c>
    </row>
    <row r="5516" spans="3:9">
      <c r="C5516" s="2">
        <f t="shared" si="444"/>
        <v>40043</v>
      </c>
      <c r="D5516">
        <f t="shared" si="445"/>
        <v>10</v>
      </c>
      <c r="E5516">
        <v>82</v>
      </c>
      <c r="F5516" s="3">
        <v>536.80100000000004</v>
      </c>
      <c r="G5516" s="3">
        <f t="shared" si="448"/>
        <v>488.24352210000006</v>
      </c>
      <c r="H5516" s="3">
        <f t="shared" si="448"/>
        <v>486.94455492000009</v>
      </c>
      <c r="I5516" s="3">
        <f t="shared" si="448"/>
        <v>491.03906547000048</v>
      </c>
    </row>
    <row r="5517" spans="3:9">
      <c r="C5517" s="2">
        <f t="shared" ref="C5517:C5580" si="449">IF(D5517=1,C5516+1,C5516)</f>
        <v>40043</v>
      </c>
      <c r="D5517">
        <f t="shared" ref="D5517:D5580" si="450">IF(D5516=24,1,D5516+1)</f>
        <v>11</v>
      </c>
      <c r="E5517">
        <v>84</v>
      </c>
      <c r="F5517" s="3">
        <v>573.70100000000002</v>
      </c>
      <c r="G5517" s="3">
        <f t="shared" si="448"/>
        <v>512.17238615999986</v>
      </c>
      <c r="H5517" s="3">
        <f t="shared" si="448"/>
        <v>512.54079958</v>
      </c>
      <c r="I5517" s="3">
        <f t="shared" si="448"/>
        <v>516.29809865000061</v>
      </c>
    </row>
    <row r="5518" spans="3:9">
      <c r="C5518" s="2">
        <f t="shared" si="449"/>
        <v>40043</v>
      </c>
      <c r="D5518">
        <f t="shared" si="450"/>
        <v>12</v>
      </c>
      <c r="E5518">
        <v>85</v>
      </c>
      <c r="F5518" s="3">
        <v>594.19799999999998</v>
      </c>
      <c r="G5518" s="3">
        <f t="shared" si="448"/>
        <v>524.7125083200001</v>
      </c>
      <c r="H5518" s="3">
        <f t="shared" si="448"/>
        <v>526.12500483000008</v>
      </c>
      <c r="I5518" s="3">
        <f t="shared" si="448"/>
        <v>529.3600149899994</v>
      </c>
    </row>
    <row r="5519" spans="3:9">
      <c r="C5519" s="2">
        <f t="shared" si="449"/>
        <v>40043</v>
      </c>
      <c r="D5519">
        <f t="shared" si="450"/>
        <v>13</v>
      </c>
      <c r="E5519">
        <v>87</v>
      </c>
      <c r="F5519" s="3">
        <v>599.30100000000004</v>
      </c>
      <c r="G5519" s="3">
        <f t="shared" si="448"/>
        <v>550.94413289999989</v>
      </c>
      <c r="H5519" s="3">
        <f t="shared" si="448"/>
        <v>554.89958737000006</v>
      </c>
      <c r="I5519" s="3">
        <f t="shared" si="448"/>
        <v>556.2149983700001</v>
      </c>
    </row>
    <row r="5520" spans="3:9">
      <c r="C5520" s="2">
        <f t="shared" si="449"/>
        <v>40043</v>
      </c>
      <c r="D5520">
        <f t="shared" si="450"/>
        <v>14</v>
      </c>
      <c r="E5520">
        <v>86</v>
      </c>
      <c r="F5520" s="3">
        <v>604.327</v>
      </c>
      <c r="G5520" s="3">
        <f t="shared" si="448"/>
        <v>537.63642389999973</v>
      </c>
      <c r="H5520" s="3">
        <f t="shared" si="448"/>
        <v>540.24233368</v>
      </c>
      <c r="I5520" s="3">
        <f t="shared" si="448"/>
        <v>542.6750726299997</v>
      </c>
    </row>
    <row r="5521" spans="3:9">
      <c r="C5521" s="2">
        <f t="shared" si="449"/>
        <v>40043</v>
      </c>
      <c r="D5521">
        <f t="shared" si="450"/>
        <v>15</v>
      </c>
      <c r="E5521">
        <v>86</v>
      </c>
      <c r="F5521" s="3">
        <v>596.42499999999995</v>
      </c>
      <c r="G5521" s="3">
        <f t="shared" si="448"/>
        <v>537.63642389999973</v>
      </c>
      <c r="H5521" s="3">
        <f t="shared" si="448"/>
        <v>540.24233368</v>
      </c>
      <c r="I5521" s="3">
        <f t="shared" si="448"/>
        <v>542.6750726299997</v>
      </c>
    </row>
    <row r="5522" spans="3:9">
      <c r="C5522" s="2">
        <f t="shared" si="449"/>
        <v>40043</v>
      </c>
      <c r="D5522">
        <f t="shared" si="450"/>
        <v>16</v>
      </c>
      <c r="E5522">
        <v>79</v>
      </c>
      <c r="F5522" s="3">
        <v>568.84799999999996</v>
      </c>
      <c r="G5522" s="3">
        <f t="shared" si="448"/>
        <v>455.22867666000002</v>
      </c>
      <c r="H5522" s="3">
        <f t="shared" si="448"/>
        <v>452.37858393000005</v>
      </c>
      <c r="I5522" s="3">
        <f t="shared" si="448"/>
        <v>455.66715765000077</v>
      </c>
    </row>
    <row r="5523" spans="3:9">
      <c r="C5523" s="2">
        <f t="shared" si="449"/>
        <v>40043</v>
      </c>
      <c r="D5523">
        <f t="shared" si="450"/>
        <v>17</v>
      </c>
      <c r="E5523">
        <v>78</v>
      </c>
      <c r="F5523" s="3">
        <v>537.85900000000004</v>
      </c>
      <c r="G5523" s="3">
        <f t="shared" si="448"/>
        <v>444.99131502</v>
      </c>
      <c r="H5523" s="3">
        <f t="shared" si="448"/>
        <v>441.85029423999998</v>
      </c>
      <c r="I5523" s="3">
        <f t="shared" si="448"/>
        <v>444.63139367000173</v>
      </c>
    </row>
    <row r="5524" spans="3:9">
      <c r="C5524" s="2">
        <f t="shared" si="449"/>
        <v>40043</v>
      </c>
      <c r="D5524">
        <f t="shared" si="450"/>
        <v>18</v>
      </c>
      <c r="E5524">
        <v>77</v>
      </c>
      <c r="F5524" s="3">
        <v>496.72300000000001</v>
      </c>
      <c r="G5524" s="3">
        <f t="shared" si="448"/>
        <v>435.13774680000006</v>
      </c>
      <c r="H5524" s="3">
        <f t="shared" si="448"/>
        <v>431.80751946999999</v>
      </c>
      <c r="I5524" s="3">
        <f t="shared" si="448"/>
        <v>434.00346707000068</v>
      </c>
    </row>
    <row r="5525" spans="3:9">
      <c r="C5525" s="2">
        <f t="shared" si="449"/>
        <v>40043</v>
      </c>
      <c r="D5525">
        <f t="shared" si="450"/>
        <v>19</v>
      </c>
      <c r="E5525">
        <v>76</v>
      </c>
      <c r="F5525" s="3">
        <v>489.08</v>
      </c>
      <c r="G5525" s="3">
        <f t="shared" si="448"/>
        <v>425.66797199999996</v>
      </c>
      <c r="H5525" s="3">
        <f t="shared" si="448"/>
        <v>422.24345838000011</v>
      </c>
      <c r="I5525" s="3">
        <f t="shared" si="448"/>
        <v>423.79930353000015</v>
      </c>
    </row>
    <row r="5526" spans="3:9">
      <c r="C5526" s="2">
        <f t="shared" si="449"/>
        <v>40043</v>
      </c>
      <c r="D5526">
        <f t="shared" si="450"/>
        <v>20</v>
      </c>
      <c r="E5526">
        <v>76</v>
      </c>
      <c r="F5526" s="3">
        <v>484.88799999999998</v>
      </c>
      <c r="G5526" s="3">
        <f t="shared" si="448"/>
        <v>425.66797199999996</v>
      </c>
      <c r="H5526" s="3">
        <f t="shared" si="448"/>
        <v>422.24345838000011</v>
      </c>
      <c r="I5526" s="3">
        <f t="shared" si="448"/>
        <v>423.79930353000015</v>
      </c>
    </row>
    <row r="5527" spans="3:9">
      <c r="C5527" s="2">
        <f t="shared" si="449"/>
        <v>40043</v>
      </c>
      <c r="D5527">
        <f t="shared" si="450"/>
        <v>21</v>
      </c>
      <c r="E5527">
        <v>76</v>
      </c>
      <c r="F5527" s="3">
        <v>466.45100000000002</v>
      </c>
      <c r="G5527" s="3">
        <f t="shared" si="448"/>
        <v>425.66797199999996</v>
      </c>
      <c r="H5527" s="3">
        <f t="shared" si="448"/>
        <v>422.24345838000011</v>
      </c>
      <c r="I5527" s="3">
        <f t="shared" si="448"/>
        <v>423.79930353000015</v>
      </c>
    </row>
    <row r="5528" spans="3:9">
      <c r="C5528" s="2">
        <f t="shared" si="449"/>
        <v>40043</v>
      </c>
      <c r="D5528">
        <f t="shared" si="450"/>
        <v>22</v>
      </c>
      <c r="E5528">
        <v>76</v>
      </c>
      <c r="F5528" s="3">
        <v>430.58</v>
      </c>
      <c r="G5528" s="3">
        <f t="shared" si="448"/>
        <v>425.66797199999996</v>
      </c>
      <c r="H5528" s="3">
        <f t="shared" si="448"/>
        <v>422.24345838000011</v>
      </c>
      <c r="I5528" s="3">
        <f t="shared" si="448"/>
        <v>423.79930353000015</v>
      </c>
    </row>
    <row r="5529" spans="3:9">
      <c r="C5529" s="2">
        <f t="shared" si="449"/>
        <v>40043</v>
      </c>
      <c r="D5529">
        <f t="shared" si="450"/>
        <v>23</v>
      </c>
      <c r="E5529">
        <v>76</v>
      </c>
      <c r="F5529" s="3">
        <v>379.1</v>
      </c>
      <c r="G5529" s="3">
        <f t="shared" si="448"/>
        <v>425.66797199999996</v>
      </c>
      <c r="H5529" s="3">
        <f t="shared" si="448"/>
        <v>422.24345838000011</v>
      </c>
      <c r="I5529" s="3">
        <f t="shared" si="448"/>
        <v>423.79930353000015</v>
      </c>
    </row>
    <row r="5530" spans="3:9">
      <c r="C5530" s="2">
        <f t="shared" si="449"/>
        <v>40043</v>
      </c>
      <c r="D5530">
        <f t="shared" si="450"/>
        <v>24</v>
      </c>
      <c r="E5530">
        <v>76</v>
      </c>
      <c r="F5530" s="3">
        <v>351.702</v>
      </c>
      <c r="G5530" s="3">
        <f t="shared" si="448"/>
        <v>425.66797199999996</v>
      </c>
      <c r="H5530" s="3">
        <f t="shared" si="448"/>
        <v>422.24345838000011</v>
      </c>
      <c r="I5530" s="3">
        <f t="shared" si="448"/>
        <v>423.79930353000015</v>
      </c>
    </row>
    <row r="5531" spans="3:9">
      <c r="C5531" s="2">
        <f t="shared" si="449"/>
        <v>40044</v>
      </c>
      <c r="D5531">
        <f t="shared" si="450"/>
        <v>1</v>
      </c>
      <c r="E5531">
        <v>75</v>
      </c>
      <c r="F5531" s="3">
        <v>344.49099999999999</v>
      </c>
      <c r="G5531" s="3">
        <f t="shared" si="448"/>
        <v>416.58199061999994</v>
      </c>
      <c r="H5531" s="3">
        <f t="shared" si="448"/>
        <v>413.15130973000009</v>
      </c>
      <c r="I5531" s="3">
        <f t="shared" si="448"/>
        <v>414.03328529000015</v>
      </c>
    </row>
    <row r="5532" spans="3:9">
      <c r="C5532" s="2">
        <f t="shared" si="449"/>
        <v>40044</v>
      </c>
      <c r="D5532">
        <f t="shared" si="450"/>
        <v>2</v>
      </c>
      <c r="E5532">
        <v>75</v>
      </c>
      <c r="F5532" s="3">
        <v>339.69600000000003</v>
      </c>
      <c r="G5532" s="3">
        <f t="shared" ref="G5532:I5551" si="451">(G$3*$E5532^4)+(G$4*$E5532^3)+(G$5*$E5532^2)+(G$6*$E5532)+G$7</f>
        <v>416.58199061999994</v>
      </c>
      <c r="H5532" s="3">
        <f t="shared" si="451"/>
        <v>413.15130973000009</v>
      </c>
      <c r="I5532" s="3">
        <f t="shared" si="451"/>
        <v>414.03328529000015</v>
      </c>
    </row>
    <row r="5533" spans="3:9">
      <c r="C5533" s="2">
        <f t="shared" si="449"/>
        <v>40044</v>
      </c>
      <c r="D5533">
        <f t="shared" si="450"/>
        <v>3</v>
      </c>
      <c r="E5533">
        <v>75</v>
      </c>
      <c r="F5533" s="3">
        <v>335.23399999999998</v>
      </c>
      <c r="G5533" s="3">
        <f t="shared" si="451"/>
        <v>416.58199061999994</v>
      </c>
      <c r="H5533" s="3">
        <f t="shared" si="451"/>
        <v>413.15130973000009</v>
      </c>
      <c r="I5533" s="3">
        <f t="shared" si="451"/>
        <v>414.03328529000015</v>
      </c>
    </row>
    <row r="5534" spans="3:9">
      <c r="C5534" s="2">
        <f t="shared" si="449"/>
        <v>40044</v>
      </c>
      <c r="D5534">
        <f t="shared" si="450"/>
        <v>4</v>
      </c>
      <c r="E5534">
        <v>75</v>
      </c>
      <c r="F5534" s="3">
        <v>337.81599999999997</v>
      </c>
      <c r="G5534" s="3">
        <f t="shared" si="451"/>
        <v>416.58199061999994</v>
      </c>
      <c r="H5534" s="3">
        <f t="shared" si="451"/>
        <v>413.15130973000009</v>
      </c>
      <c r="I5534" s="3">
        <f t="shared" si="451"/>
        <v>414.03328529000015</v>
      </c>
    </row>
    <row r="5535" spans="3:9">
      <c r="C5535" s="2">
        <f t="shared" si="449"/>
        <v>40044</v>
      </c>
      <c r="D5535">
        <f t="shared" si="450"/>
        <v>5</v>
      </c>
      <c r="E5535">
        <v>75</v>
      </c>
      <c r="F5535" s="3">
        <v>344.34699999999998</v>
      </c>
      <c r="G5535" s="3">
        <f t="shared" si="451"/>
        <v>416.58199061999994</v>
      </c>
      <c r="H5535" s="3">
        <f t="shared" si="451"/>
        <v>413.15130973000009</v>
      </c>
      <c r="I5535" s="3">
        <f t="shared" si="451"/>
        <v>414.03328529000015</v>
      </c>
    </row>
    <row r="5536" spans="3:9">
      <c r="C5536" s="2">
        <f t="shared" si="449"/>
        <v>40044</v>
      </c>
      <c r="D5536">
        <f t="shared" si="450"/>
        <v>6</v>
      </c>
      <c r="E5536">
        <v>76</v>
      </c>
      <c r="F5536" s="3">
        <v>368.899</v>
      </c>
      <c r="G5536" s="3">
        <f t="shared" si="451"/>
        <v>425.66797199999996</v>
      </c>
      <c r="H5536" s="3">
        <f t="shared" si="451"/>
        <v>422.24345838000011</v>
      </c>
      <c r="I5536" s="3">
        <f t="shared" si="451"/>
        <v>423.79930353000015</v>
      </c>
    </row>
    <row r="5537" spans="3:9">
      <c r="C5537" s="2">
        <f t="shared" si="449"/>
        <v>40044</v>
      </c>
      <c r="D5537">
        <f t="shared" si="450"/>
        <v>7</v>
      </c>
      <c r="E5537">
        <v>78</v>
      </c>
      <c r="F5537" s="3">
        <v>391.87200000000001</v>
      </c>
      <c r="G5537" s="3">
        <f t="shared" si="451"/>
        <v>444.99131502</v>
      </c>
      <c r="H5537" s="3">
        <f t="shared" si="451"/>
        <v>441.85029423999998</v>
      </c>
      <c r="I5537" s="3">
        <f t="shared" si="451"/>
        <v>444.63139367000173</v>
      </c>
    </row>
    <row r="5538" spans="3:9">
      <c r="C5538" s="2">
        <f t="shared" si="449"/>
        <v>40044</v>
      </c>
      <c r="D5538">
        <f t="shared" si="450"/>
        <v>8</v>
      </c>
      <c r="E5538">
        <v>78</v>
      </c>
      <c r="F5538" s="3">
        <v>433.83800000000002</v>
      </c>
      <c r="G5538" s="3">
        <f t="shared" si="451"/>
        <v>444.99131502</v>
      </c>
      <c r="H5538" s="3">
        <f t="shared" si="451"/>
        <v>441.85029423999998</v>
      </c>
      <c r="I5538" s="3">
        <f t="shared" si="451"/>
        <v>444.63139367000173</v>
      </c>
    </row>
    <row r="5539" spans="3:9">
      <c r="C5539" s="2">
        <f t="shared" si="449"/>
        <v>40044</v>
      </c>
      <c r="D5539">
        <f t="shared" si="450"/>
        <v>9</v>
      </c>
      <c r="E5539">
        <v>80</v>
      </c>
      <c r="F5539" s="3">
        <v>487.57499999999999</v>
      </c>
      <c r="G5539" s="3">
        <f t="shared" si="451"/>
        <v>465.84983171999988</v>
      </c>
      <c r="H5539" s="3">
        <f t="shared" si="451"/>
        <v>463.39918978000003</v>
      </c>
      <c r="I5539" s="3">
        <f t="shared" si="451"/>
        <v>467.09328989000102</v>
      </c>
    </row>
    <row r="5540" spans="3:9">
      <c r="C5540" s="2">
        <f t="shared" si="449"/>
        <v>40044</v>
      </c>
      <c r="D5540">
        <f t="shared" si="450"/>
        <v>10</v>
      </c>
      <c r="E5540">
        <v>82</v>
      </c>
      <c r="F5540" s="3">
        <v>546.31399999999996</v>
      </c>
      <c r="G5540" s="3">
        <f t="shared" si="451"/>
        <v>488.24352210000006</v>
      </c>
      <c r="H5540" s="3">
        <f t="shared" si="451"/>
        <v>486.94455492000009</v>
      </c>
      <c r="I5540" s="3">
        <f t="shared" si="451"/>
        <v>491.03906547000048</v>
      </c>
    </row>
    <row r="5541" spans="3:9">
      <c r="C5541" s="2">
        <f t="shared" si="449"/>
        <v>40044</v>
      </c>
      <c r="D5541">
        <f t="shared" si="450"/>
        <v>11</v>
      </c>
      <c r="E5541">
        <v>86</v>
      </c>
      <c r="F5541" s="3">
        <v>583.69399999999996</v>
      </c>
      <c r="G5541" s="3">
        <f t="shared" si="451"/>
        <v>537.63642389999973</v>
      </c>
      <c r="H5541" s="3">
        <f t="shared" si="451"/>
        <v>540.24233368</v>
      </c>
      <c r="I5541" s="3">
        <f t="shared" si="451"/>
        <v>542.6750726299997</v>
      </c>
    </row>
    <row r="5542" spans="3:9">
      <c r="C5542" s="2">
        <f t="shared" si="449"/>
        <v>40044</v>
      </c>
      <c r="D5542">
        <f t="shared" si="450"/>
        <v>12</v>
      </c>
      <c r="E5542">
        <v>77</v>
      </c>
      <c r="F5542" s="3">
        <v>603.10599999999999</v>
      </c>
      <c r="G5542" s="3">
        <f t="shared" si="451"/>
        <v>435.13774680000006</v>
      </c>
      <c r="H5542" s="3">
        <f t="shared" si="451"/>
        <v>431.80751946999999</v>
      </c>
      <c r="I5542" s="3">
        <f t="shared" si="451"/>
        <v>434.00346707000068</v>
      </c>
    </row>
    <row r="5543" spans="3:9">
      <c r="C5543" s="2">
        <f t="shared" si="449"/>
        <v>40044</v>
      </c>
      <c r="D5543">
        <f t="shared" si="450"/>
        <v>13</v>
      </c>
      <c r="E5543">
        <v>85</v>
      </c>
      <c r="F5543" s="3">
        <v>597.553</v>
      </c>
      <c r="G5543" s="3">
        <f t="shared" si="451"/>
        <v>524.7125083200001</v>
      </c>
      <c r="H5543" s="3">
        <f t="shared" si="451"/>
        <v>526.12500483000008</v>
      </c>
      <c r="I5543" s="3">
        <f t="shared" si="451"/>
        <v>529.3600149899994</v>
      </c>
    </row>
    <row r="5544" spans="3:9">
      <c r="C5544" s="2">
        <f t="shared" si="449"/>
        <v>40044</v>
      </c>
      <c r="D5544">
        <f t="shared" si="450"/>
        <v>14</v>
      </c>
      <c r="E5544">
        <v>82</v>
      </c>
      <c r="F5544" s="3">
        <v>596.51599999999996</v>
      </c>
      <c r="G5544" s="3">
        <f t="shared" si="451"/>
        <v>488.24352210000006</v>
      </c>
      <c r="H5544" s="3">
        <f t="shared" si="451"/>
        <v>486.94455492000009</v>
      </c>
      <c r="I5544" s="3">
        <f t="shared" si="451"/>
        <v>491.03906547000048</v>
      </c>
    </row>
    <row r="5545" spans="3:9">
      <c r="C5545" s="2">
        <f t="shared" si="449"/>
        <v>40044</v>
      </c>
      <c r="D5545">
        <f t="shared" si="450"/>
        <v>15</v>
      </c>
      <c r="E5545">
        <v>79</v>
      </c>
      <c r="F5545" s="3">
        <v>593.29899999999998</v>
      </c>
      <c r="G5545" s="3">
        <f t="shared" si="451"/>
        <v>455.22867666000002</v>
      </c>
      <c r="H5545" s="3">
        <f t="shared" si="451"/>
        <v>452.37858393000005</v>
      </c>
      <c r="I5545" s="3">
        <f t="shared" si="451"/>
        <v>455.66715765000077</v>
      </c>
    </row>
    <row r="5546" spans="3:9">
      <c r="C5546" s="2">
        <f t="shared" si="449"/>
        <v>40044</v>
      </c>
      <c r="D5546">
        <f t="shared" si="450"/>
        <v>16</v>
      </c>
      <c r="E5546">
        <v>83</v>
      </c>
      <c r="F5546" s="3">
        <v>594.52300000000002</v>
      </c>
      <c r="G5546" s="3">
        <f t="shared" si="451"/>
        <v>500.01605741999992</v>
      </c>
      <c r="H5546" s="3">
        <f t="shared" si="451"/>
        <v>499.48291668999991</v>
      </c>
      <c r="I5546" s="3">
        <f t="shared" si="451"/>
        <v>503.51605336999916</v>
      </c>
    </row>
    <row r="5547" spans="3:9">
      <c r="C5547" s="2">
        <f t="shared" si="449"/>
        <v>40044</v>
      </c>
      <c r="D5547">
        <f t="shared" si="450"/>
        <v>17</v>
      </c>
      <c r="E5547">
        <v>83</v>
      </c>
      <c r="F5547" s="3">
        <v>579.82100000000003</v>
      </c>
      <c r="G5547" s="3">
        <f t="shared" si="451"/>
        <v>500.01605741999992</v>
      </c>
      <c r="H5547" s="3">
        <f t="shared" si="451"/>
        <v>499.48291668999991</v>
      </c>
      <c r="I5547" s="3">
        <f t="shared" si="451"/>
        <v>503.51605336999916</v>
      </c>
    </row>
    <row r="5548" spans="3:9">
      <c r="C5548" s="2">
        <f t="shared" si="449"/>
        <v>40044</v>
      </c>
      <c r="D5548">
        <f t="shared" si="450"/>
        <v>18</v>
      </c>
      <c r="E5548">
        <v>83</v>
      </c>
      <c r="F5548" s="3">
        <v>543.74099999999999</v>
      </c>
      <c r="G5548" s="3">
        <f t="shared" si="451"/>
        <v>500.01605741999992</v>
      </c>
      <c r="H5548" s="3">
        <f t="shared" si="451"/>
        <v>499.48291668999991</v>
      </c>
      <c r="I5548" s="3">
        <f t="shared" si="451"/>
        <v>503.51605336999916</v>
      </c>
    </row>
    <row r="5549" spans="3:9">
      <c r="C5549" s="2">
        <f t="shared" si="449"/>
        <v>40044</v>
      </c>
      <c r="D5549">
        <f t="shared" si="450"/>
        <v>19</v>
      </c>
      <c r="E5549">
        <v>82</v>
      </c>
      <c r="F5549" s="3">
        <v>519.64099999999996</v>
      </c>
      <c r="G5549" s="3">
        <f t="shared" si="451"/>
        <v>488.24352210000006</v>
      </c>
      <c r="H5549" s="3">
        <f t="shared" si="451"/>
        <v>486.94455492000009</v>
      </c>
      <c r="I5549" s="3">
        <f t="shared" si="451"/>
        <v>491.03906547000048</v>
      </c>
    </row>
    <row r="5550" spans="3:9">
      <c r="C5550" s="2">
        <f t="shared" si="449"/>
        <v>40044</v>
      </c>
      <c r="D5550">
        <f t="shared" si="450"/>
        <v>20</v>
      </c>
      <c r="E5550">
        <v>80</v>
      </c>
      <c r="F5550" s="3">
        <v>516.59900000000005</v>
      </c>
      <c r="G5550" s="3">
        <f t="shared" si="451"/>
        <v>465.84983171999988</v>
      </c>
      <c r="H5550" s="3">
        <f t="shared" si="451"/>
        <v>463.39918978000003</v>
      </c>
      <c r="I5550" s="3">
        <f t="shared" si="451"/>
        <v>467.09328989000102</v>
      </c>
    </row>
    <row r="5551" spans="3:9">
      <c r="C5551" s="2">
        <f t="shared" si="449"/>
        <v>40044</v>
      </c>
      <c r="D5551">
        <f t="shared" si="450"/>
        <v>21</v>
      </c>
      <c r="E5551">
        <v>78</v>
      </c>
      <c r="F5551" s="3">
        <v>493.25099999999998</v>
      </c>
      <c r="G5551" s="3">
        <f t="shared" si="451"/>
        <v>444.99131502</v>
      </c>
      <c r="H5551" s="3">
        <f t="shared" si="451"/>
        <v>441.85029423999998</v>
      </c>
      <c r="I5551" s="3">
        <f t="shared" si="451"/>
        <v>444.63139367000173</v>
      </c>
    </row>
    <row r="5552" spans="3:9">
      <c r="C5552" s="2">
        <f t="shared" si="449"/>
        <v>40044</v>
      </c>
      <c r="D5552">
        <f t="shared" si="450"/>
        <v>22</v>
      </c>
      <c r="E5552">
        <v>79</v>
      </c>
      <c r="F5552" s="3">
        <v>443.94099999999997</v>
      </c>
      <c r="G5552" s="3">
        <f t="shared" ref="G5552:I5571" si="452">(G$3*$E5552^4)+(G$4*$E5552^3)+(G$5*$E5552^2)+(G$6*$E5552)+G$7</f>
        <v>455.22867666000002</v>
      </c>
      <c r="H5552" s="3">
        <f t="shared" si="452"/>
        <v>452.37858393000005</v>
      </c>
      <c r="I5552" s="3">
        <f t="shared" si="452"/>
        <v>455.66715765000077</v>
      </c>
    </row>
    <row r="5553" spans="3:9">
      <c r="C5553" s="2">
        <f t="shared" si="449"/>
        <v>40044</v>
      </c>
      <c r="D5553">
        <f t="shared" si="450"/>
        <v>23</v>
      </c>
      <c r="E5553">
        <v>79</v>
      </c>
      <c r="F5553" s="3">
        <v>403.17500000000001</v>
      </c>
      <c r="G5553" s="3">
        <f t="shared" si="452"/>
        <v>455.22867666000002</v>
      </c>
      <c r="H5553" s="3">
        <f t="shared" si="452"/>
        <v>452.37858393000005</v>
      </c>
      <c r="I5553" s="3">
        <f t="shared" si="452"/>
        <v>455.66715765000077</v>
      </c>
    </row>
    <row r="5554" spans="3:9">
      <c r="C5554" s="2">
        <f t="shared" si="449"/>
        <v>40044</v>
      </c>
      <c r="D5554">
        <f t="shared" si="450"/>
        <v>24</v>
      </c>
      <c r="E5554">
        <v>79</v>
      </c>
      <c r="F5554" s="3">
        <v>371.99700000000001</v>
      </c>
      <c r="G5554" s="3">
        <f t="shared" si="452"/>
        <v>455.22867666000002</v>
      </c>
      <c r="H5554" s="3">
        <f t="shared" si="452"/>
        <v>452.37858393000005</v>
      </c>
      <c r="I5554" s="3">
        <f t="shared" si="452"/>
        <v>455.66715765000077</v>
      </c>
    </row>
    <row r="5555" spans="3:9">
      <c r="C5555" s="2">
        <f t="shared" si="449"/>
        <v>40045</v>
      </c>
      <c r="D5555">
        <f t="shared" si="450"/>
        <v>1</v>
      </c>
      <c r="E5555">
        <v>79</v>
      </c>
      <c r="F5555" s="3">
        <v>355.745</v>
      </c>
      <c r="G5555" s="3">
        <f t="shared" si="452"/>
        <v>455.22867666000002</v>
      </c>
      <c r="H5555" s="3">
        <f t="shared" si="452"/>
        <v>452.37858393000005</v>
      </c>
      <c r="I5555" s="3">
        <f t="shared" si="452"/>
        <v>455.66715765000077</v>
      </c>
    </row>
    <row r="5556" spans="3:9">
      <c r="C5556" s="2">
        <f t="shared" si="449"/>
        <v>40045</v>
      </c>
      <c r="D5556">
        <f t="shared" si="450"/>
        <v>2</v>
      </c>
      <c r="E5556">
        <v>78</v>
      </c>
      <c r="F5556" s="3">
        <v>353.34500000000003</v>
      </c>
      <c r="G5556" s="3">
        <f t="shared" si="452"/>
        <v>444.99131502</v>
      </c>
      <c r="H5556" s="3">
        <f t="shared" si="452"/>
        <v>441.85029423999998</v>
      </c>
      <c r="I5556" s="3">
        <f t="shared" si="452"/>
        <v>444.63139367000173</v>
      </c>
    </row>
    <row r="5557" spans="3:9">
      <c r="C5557" s="2">
        <f t="shared" si="449"/>
        <v>40045</v>
      </c>
      <c r="D5557">
        <f t="shared" si="450"/>
        <v>3</v>
      </c>
      <c r="E5557">
        <v>79</v>
      </c>
      <c r="F5557" s="3">
        <v>350.89400000000001</v>
      </c>
      <c r="G5557" s="3">
        <f t="shared" si="452"/>
        <v>455.22867666000002</v>
      </c>
      <c r="H5557" s="3">
        <f t="shared" si="452"/>
        <v>452.37858393000005</v>
      </c>
      <c r="I5557" s="3">
        <f t="shared" si="452"/>
        <v>455.66715765000077</v>
      </c>
    </row>
    <row r="5558" spans="3:9">
      <c r="C5558" s="2">
        <f t="shared" si="449"/>
        <v>40045</v>
      </c>
      <c r="D5558">
        <f t="shared" si="450"/>
        <v>4</v>
      </c>
      <c r="E5558">
        <v>79</v>
      </c>
      <c r="F5558" s="3">
        <v>357.64699999999999</v>
      </c>
      <c r="G5558" s="3">
        <f t="shared" si="452"/>
        <v>455.22867666000002</v>
      </c>
      <c r="H5558" s="3">
        <f t="shared" si="452"/>
        <v>452.37858393000005</v>
      </c>
      <c r="I5558" s="3">
        <f t="shared" si="452"/>
        <v>455.66715765000077</v>
      </c>
    </row>
    <row r="5559" spans="3:9">
      <c r="C5559" s="2">
        <f t="shared" si="449"/>
        <v>40045</v>
      </c>
      <c r="D5559">
        <f t="shared" si="450"/>
        <v>5</v>
      </c>
      <c r="E5559">
        <v>79</v>
      </c>
      <c r="F5559" s="3">
        <v>374.98500000000001</v>
      </c>
      <c r="G5559" s="3">
        <f t="shared" si="452"/>
        <v>455.22867666000002</v>
      </c>
      <c r="H5559" s="3">
        <f t="shared" si="452"/>
        <v>452.37858393000005</v>
      </c>
      <c r="I5559" s="3">
        <f t="shared" si="452"/>
        <v>455.66715765000077</v>
      </c>
    </row>
    <row r="5560" spans="3:9">
      <c r="C5560" s="2">
        <f t="shared" si="449"/>
        <v>40045</v>
      </c>
      <c r="D5560">
        <f t="shared" si="450"/>
        <v>6</v>
      </c>
      <c r="E5560">
        <v>78</v>
      </c>
      <c r="F5560" s="3">
        <v>394.75</v>
      </c>
      <c r="G5560" s="3">
        <f t="shared" si="452"/>
        <v>444.99131502</v>
      </c>
      <c r="H5560" s="3">
        <f t="shared" si="452"/>
        <v>441.85029423999998</v>
      </c>
      <c r="I5560" s="3">
        <f t="shared" si="452"/>
        <v>444.63139367000173</v>
      </c>
    </row>
    <row r="5561" spans="3:9">
      <c r="C5561" s="2">
        <f t="shared" si="449"/>
        <v>40045</v>
      </c>
      <c r="D5561">
        <f t="shared" si="450"/>
        <v>7</v>
      </c>
      <c r="E5561">
        <v>79</v>
      </c>
      <c r="F5561" s="3">
        <v>408.38600000000002</v>
      </c>
      <c r="G5561" s="3">
        <f t="shared" si="452"/>
        <v>455.22867666000002</v>
      </c>
      <c r="H5561" s="3">
        <f t="shared" si="452"/>
        <v>452.37858393000005</v>
      </c>
      <c r="I5561" s="3">
        <f t="shared" si="452"/>
        <v>455.66715765000077</v>
      </c>
    </row>
    <row r="5562" spans="3:9">
      <c r="C5562" s="2">
        <f t="shared" si="449"/>
        <v>40045</v>
      </c>
      <c r="D5562">
        <f t="shared" si="450"/>
        <v>8</v>
      </c>
      <c r="E5562">
        <v>81</v>
      </c>
      <c r="F5562" s="3">
        <v>452.98700000000002</v>
      </c>
      <c r="G5562" s="3">
        <f t="shared" si="452"/>
        <v>476.85478019999982</v>
      </c>
      <c r="H5562" s="3">
        <f t="shared" si="452"/>
        <v>474.91891303000011</v>
      </c>
      <c r="I5562" s="3">
        <f t="shared" si="452"/>
        <v>478.89077783000045</v>
      </c>
    </row>
    <row r="5563" spans="3:9">
      <c r="C5563" s="2">
        <f t="shared" si="449"/>
        <v>40045</v>
      </c>
      <c r="D5563">
        <f t="shared" si="450"/>
        <v>9</v>
      </c>
      <c r="E5563">
        <v>81</v>
      </c>
      <c r="F5563" s="3">
        <v>517.64499999999998</v>
      </c>
      <c r="G5563" s="3">
        <f t="shared" si="452"/>
        <v>476.85478019999982</v>
      </c>
      <c r="H5563" s="3">
        <f t="shared" si="452"/>
        <v>474.91891303000011</v>
      </c>
      <c r="I5563" s="3">
        <f t="shared" si="452"/>
        <v>478.89077783000045</v>
      </c>
    </row>
    <row r="5564" spans="3:9">
      <c r="C5564" s="2">
        <f t="shared" si="449"/>
        <v>40045</v>
      </c>
      <c r="D5564">
        <f t="shared" si="450"/>
        <v>10</v>
      </c>
      <c r="E5564">
        <v>81</v>
      </c>
      <c r="F5564" s="3">
        <v>570.43700000000001</v>
      </c>
      <c r="G5564" s="3">
        <f t="shared" si="452"/>
        <v>476.85478019999982</v>
      </c>
      <c r="H5564" s="3">
        <f t="shared" si="452"/>
        <v>474.91891303000011</v>
      </c>
      <c r="I5564" s="3">
        <f t="shared" si="452"/>
        <v>478.89077783000045</v>
      </c>
    </row>
    <row r="5565" spans="3:9">
      <c r="C5565" s="2">
        <f t="shared" si="449"/>
        <v>40045</v>
      </c>
      <c r="D5565">
        <f t="shared" si="450"/>
        <v>11</v>
      </c>
      <c r="E5565">
        <v>83</v>
      </c>
      <c r="F5565" s="3">
        <v>600.82500000000005</v>
      </c>
      <c r="G5565" s="3">
        <f t="shared" si="452"/>
        <v>500.01605741999992</v>
      </c>
      <c r="H5565" s="3">
        <f t="shared" si="452"/>
        <v>499.48291668999991</v>
      </c>
      <c r="I5565" s="3">
        <f t="shared" si="452"/>
        <v>503.51605336999916</v>
      </c>
    </row>
    <row r="5566" spans="3:9">
      <c r="C5566" s="2">
        <f t="shared" si="449"/>
        <v>40045</v>
      </c>
      <c r="D5566">
        <f t="shared" si="450"/>
        <v>12</v>
      </c>
      <c r="E5566">
        <v>88</v>
      </c>
      <c r="F5566" s="3">
        <v>617.65800000000002</v>
      </c>
      <c r="G5566" s="3">
        <f t="shared" si="452"/>
        <v>564.63563531999989</v>
      </c>
      <c r="H5566" s="3">
        <f t="shared" si="452"/>
        <v>570.10356714</v>
      </c>
      <c r="I5566" s="3">
        <f t="shared" si="452"/>
        <v>569.94997557000079</v>
      </c>
    </row>
    <row r="5567" spans="3:9">
      <c r="C5567" s="2">
        <f t="shared" si="449"/>
        <v>40045</v>
      </c>
      <c r="D5567">
        <f t="shared" si="450"/>
        <v>13</v>
      </c>
      <c r="E5567">
        <v>87</v>
      </c>
      <c r="F5567" s="3">
        <v>624.81899999999996</v>
      </c>
      <c r="G5567" s="3">
        <f t="shared" si="452"/>
        <v>550.94413289999989</v>
      </c>
      <c r="H5567" s="3">
        <f t="shared" si="452"/>
        <v>554.89958737000006</v>
      </c>
      <c r="I5567" s="3">
        <f t="shared" si="452"/>
        <v>556.2149983700001</v>
      </c>
    </row>
    <row r="5568" spans="3:9">
      <c r="C5568" s="2">
        <f t="shared" si="449"/>
        <v>40045</v>
      </c>
      <c r="D5568">
        <f t="shared" si="450"/>
        <v>14</v>
      </c>
      <c r="E5568">
        <v>88</v>
      </c>
      <c r="F5568" s="3">
        <v>631.23400000000004</v>
      </c>
      <c r="G5568" s="3">
        <f t="shared" si="452"/>
        <v>564.63563531999989</v>
      </c>
      <c r="H5568" s="3">
        <f t="shared" si="452"/>
        <v>570.10356714</v>
      </c>
      <c r="I5568" s="3">
        <f t="shared" si="452"/>
        <v>569.94997557000079</v>
      </c>
    </row>
    <row r="5569" spans="3:9">
      <c r="C5569" s="2">
        <f t="shared" si="449"/>
        <v>40045</v>
      </c>
      <c r="D5569">
        <f t="shared" si="450"/>
        <v>15</v>
      </c>
      <c r="E5569">
        <v>88</v>
      </c>
      <c r="F5569" s="3">
        <v>630.31500000000005</v>
      </c>
      <c r="G5569" s="3">
        <f t="shared" si="452"/>
        <v>564.63563531999989</v>
      </c>
      <c r="H5569" s="3">
        <f t="shared" si="452"/>
        <v>570.10356714</v>
      </c>
      <c r="I5569" s="3">
        <f t="shared" si="452"/>
        <v>569.94997557000079</v>
      </c>
    </row>
    <row r="5570" spans="3:9">
      <c r="C5570" s="2">
        <f t="shared" si="449"/>
        <v>40045</v>
      </c>
      <c r="D5570">
        <f t="shared" si="450"/>
        <v>16</v>
      </c>
      <c r="E5570">
        <v>88</v>
      </c>
      <c r="F5570" s="3">
        <v>626.06899999999996</v>
      </c>
      <c r="G5570" s="3">
        <f t="shared" si="452"/>
        <v>564.63563531999989</v>
      </c>
      <c r="H5570" s="3">
        <f t="shared" si="452"/>
        <v>570.10356714</v>
      </c>
      <c r="I5570" s="3">
        <f t="shared" si="452"/>
        <v>569.94997557000079</v>
      </c>
    </row>
    <row r="5571" spans="3:9">
      <c r="C5571" s="2">
        <f t="shared" si="449"/>
        <v>40045</v>
      </c>
      <c r="D5571">
        <f t="shared" si="450"/>
        <v>17</v>
      </c>
      <c r="E5571">
        <v>86</v>
      </c>
      <c r="F5571" s="3">
        <v>615.20100000000002</v>
      </c>
      <c r="G5571" s="3">
        <f t="shared" si="452"/>
        <v>537.63642389999973</v>
      </c>
      <c r="H5571" s="3">
        <f t="shared" si="452"/>
        <v>540.24233368</v>
      </c>
      <c r="I5571" s="3">
        <f t="shared" si="452"/>
        <v>542.6750726299997</v>
      </c>
    </row>
    <row r="5572" spans="3:9">
      <c r="C5572" s="2">
        <f t="shared" si="449"/>
        <v>40045</v>
      </c>
      <c r="D5572">
        <f t="shared" si="450"/>
        <v>18</v>
      </c>
      <c r="E5572">
        <v>85</v>
      </c>
      <c r="F5572" s="3">
        <v>568.63900000000001</v>
      </c>
      <c r="G5572" s="3">
        <f t="shared" ref="G5572:I5591" si="453">(G$3*$E5572^4)+(G$4*$E5572^3)+(G$5*$E5572^2)+(G$6*$E5572)+G$7</f>
        <v>524.7125083200001</v>
      </c>
      <c r="H5572" s="3">
        <f t="shared" si="453"/>
        <v>526.12500483000008</v>
      </c>
      <c r="I5572" s="3">
        <f t="shared" si="453"/>
        <v>529.3600149899994</v>
      </c>
    </row>
    <row r="5573" spans="3:9">
      <c r="C5573" s="2">
        <f t="shared" si="449"/>
        <v>40045</v>
      </c>
      <c r="D5573">
        <f t="shared" si="450"/>
        <v>19</v>
      </c>
      <c r="E5573">
        <v>84</v>
      </c>
      <c r="F5573" s="3">
        <v>544.78700000000003</v>
      </c>
      <c r="G5573" s="3">
        <f t="shared" si="453"/>
        <v>512.17238615999986</v>
      </c>
      <c r="H5573" s="3">
        <f t="shared" si="453"/>
        <v>512.54079958</v>
      </c>
      <c r="I5573" s="3">
        <f t="shared" si="453"/>
        <v>516.29809865000061</v>
      </c>
    </row>
    <row r="5574" spans="3:9">
      <c r="C5574" s="2">
        <f t="shared" si="449"/>
        <v>40045</v>
      </c>
      <c r="D5574">
        <f t="shared" si="450"/>
        <v>20</v>
      </c>
      <c r="E5574">
        <v>81</v>
      </c>
      <c r="F5574" s="3">
        <v>533.98900000000003</v>
      </c>
      <c r="G5574" s="3">
        <f t="shared" si="453"/>
        <v>476.85478019999982</v>
      </c>
      <c r="H5574" s="3">
        <f t="shared" si="453"/>
        <v>474.91891303000011</v>
      </c>
      <c r="I5574" s="3">
        <f t="shared" si="453"/>
        <v>478.89077783000045</v>
      </c>
    </row>
    <row r="5575" spans="3:9">
      <c r="C5575" s="2">
        <f t="shared" si="449"/>
        <v>40045</v>
      </c>
      <c r="D5575">
        <f t="shared" si="450"/>
        <v>21</v>
      </c>
      <c r="E5575">
        <v>80</v>
      </c>
      <c r="F5575" s="3">
        <v>514.02099999999996</v>
      </c>
      <c r="G5575" s="3">
        <f t="shared" si="453"/>
        <v>465.84983171999988</v>
      </c>
      <c r="H5575" s="3">
        <f t="shared" si="453"/>
        <v>463.39918978000003</v>
      </c>
      <c r="I5575" s="3">
        <f t="shared" si="453"/>
        <v>467.09328989000102</v>
      </c>
    </row>
    <row r="5576" spans="3:9">
      <c r="C5576" s="2">
        <f t="shared" si="449"/>
        <v>40045</v>
      </c>
      <c r="D5576">
        <f t="shared" si="450"/>
        <v>22</v>
      </c>
      <c r="E5576">
        <v>79</v>
      </c>
      <c r="F5576" s="3">
        <v>470.09</v>
      </c>
      <c r="G5576" s="3">
        <f t="shared" si="453"/>
        <v>455.22867666000002</v>
      </c>
      <c r="H5576" s="3">
        <f t="shared" si="453"/>
        <v>452.37858393000005</v>
      </c>
      <c r="I5576" s="3">
        <f t="shared" si="453"/>
        <v>455.66715765000077</v>
      </c>
    </row>
    <row r="5577" spans="3:9">
      <c r="C5577" s="2">
        <f t="shared" si="449"/>
        <v>40045</v>
      </c>
      <c r="D5577">
        <f t="shared" si="450"/>
        <v>23</v>
      </c>
      <c r="E5577">
        <v>79</v>
      </c>
      <c r="F5577" s="3">
        <v>419.09300000000002</v>
      </c>
      <c r="G5577" s="3">
        <f t="shared" si="453"/>
        <v>455.22867666000002</v>
      </c>
      <c r="H5577" s="3">
        <f t="shared" si="453"/>
        <v>452.37858393000005</v>
      </c>
      <c r="I5577" s="3">
        <f t="shared" si="453"/>
        <v>455.66715765000077</v>
      </c>
    </row>
    <row r="5578" spans="3:9">
      <c r="C5578" s="2">
        <f t="shared" si="449"/>
        <v>40045</v>
      </c>
      <c r="D5578">
        <f t="shared" si="450"/>
        <v>24</v>
      </c>
      <c r="E5578">
        <v>77</v>
      </c>
      <c r="F5578" s="3">
        <v>382.83499999999998</v>
      </c>
      <c r="G5578" s="3">
        <f t="shared" si="453"/>
        <v>435.13774680000006</v>
      </c>
      <c r="H5578" s="3">
        <f t="shared" si="453"/>
        <v>431.80751946999999</v>
      </c>
      <c r="I5578" s="3">
        <f t="shared" si="453"/>
        <v>434.00346707000068</v>
      </c>
    </row>
    <row r="5579" spans="3:9">
      <c r="C5579" s="2">
        <f t="shared" si="449"/>
        <v>40046</v>
      </c>
      <c r="D5579">
        <f t="shared" si="450"/>
        <v>1</v>
      </c>
      <c r="E5579">
        <v>78</v>
      </c>
      <c r="F5579" s="3">
        <v>365.01100000000002</v>
      </c>
      <c r="G5579" s="3">
        <f t="shared" si="453"/>
        <v>444.99131502</v>
      </c>
      <c r="H5579" s="3">
        <f t="shared" si="453"/>
        <v>441.85029423999998</v>
      </c>
      <c r="I5579" s="3">
        <f t="shared" si="453"/>
        <v>444.63139367000173</v>
      </c>
    </row>
    <row r="5580" spans="3:9">
      <c r="C5580" s="2">
        <f t="shared" si="449"/>
        <v>40046</v>
      </c>
      <c r="D5580">
        <f t="shared" si="450"/>
        <v>2</v>
      </c>
      <c r="E5580">
        <v>79</v>
      </c>
      <c r="F5580" s="3">
        <v>362.79</v>
      </c>
      <c r="G5580" s="3">
        <f t="shared" si="453"/>
        <v>455.22867666000002</v>
      </c>
      <c r="H5580" s="3">
        <f t="shared" si="453"/>
        <v>452.37858393000005</v>
      </c>
      <c r="I5580" s="3">
        <f t="shared" si="453"/>
        <v>455.66715765000077</v>
      </c>
    </row>
    <row r="5581" spans="3:9">
      <c r="C5581" s="2">
        <f t="shared" ref="C5581:C5644" si="454">IF(D5581=1,C5580+1,C5580)</f>
        <v>40046</v>
      </c>
      <c r="D5581">
        <f t="shared" ref="D5581:D5644" si="455">IF(D5580=24,1,D5580+1)</f>
        <v>3</v>
      </c>
      <c r="E5581">
        <v>79</v>
      </c>
      <c r="F5581" s="3">
        <v>361.89100000000002</v>
      </c>
      <c r="G5581" s="3">
        <f t="shared" si="453"/>
        <v>455.22867666000002</v>
      </c>
      <c r="H5581" s="3">
        <f t="shared" si="453"/>
        <v>452.37858393000005</v>
      </c>
      <c r="I5581" s="3">
        <f t="shared" si="453"/>
        <v>455.66715765000077</v>
      </c>
    </row>
    <row r="5582" spans="3:9">
      <c r="C5582" s="2">
        <f t="shared" si="454"/>
        <v>40046</v>
      </c>
      <c r="D5582">
        <f t="shared" si="455"/>
        <v>4</v>
      </c>
      <c r="E5582">
        <v>79</v>
      </c>
      <c r="F5582" s="3">
        <v>373.23899999999998</v>
      </c>
      <c r="G5582" s="3">
        <f t="shared" si="453"/>
        <v>455.22867666000002</v>
      </c>
      <c r="H5582" s="3">
        <f t="shared" si="453"/>
        <v>452.37858393000005</v>
      </c>
      <c r="I5582" s="3">
        <f t="shared" si="453"/>
        <v>455.66715765000077</v>
      </c>
    </row>
    <row r="5583" spans="3:9">
      <c r="C5583" s="2">
        <f t="shared" si="454"/>
        <v>40046</v>
      </c>
      <c r="D5583">
        <f t="shared" si="455"/>
        <v>5</v>
      </c>
      <c r="E5583">
        <v>77</v>
      </c>
      <c r="F5583" s="3">
        <v>383.22800000000001</v>
      </c>
      <c r="G5583" s="3">
        <f t="shared" si="453"/>
        <v>435.13774680000006</v>
      </c>
      <c r="H5583" s="3">
        <f t="shared" si="453"/>
        <v>431.80751946999999</v>
      </c>
      <c r="I5583" s="3">
        <f t="shared" si="453"/>
        <v>434.00346707000068</v>
      </c>
    </row>
    <row r="5584" spans="3:9">
      <c r="C5584" s="2">
        <f t="shared" si="454"/>
        <v>40046</v>
      </c>
      <c r="D5584">
        <f t="shared" si="455"/>
        <v>6</v>
      </c>
      <c r="E5584">
        <v>77</v>
      </c>
      <c r="F5584" s="3">
        <v>394.399</v>
      </c>
      <c r="G5584" s="3">
        <f t="shared" si="453"/>
        <v>435.13774680000006</v>
      </c>
      <c r="H5584" s="3">
        <f t="shared" si="453"/>
        <v>431.80751946999999</v>
      </c>
      <c r="I5584" s="3">
        <f t="shared" si="453"/>
        <v>434.00346707000068</v>
      </c>
    </row>
    <row r="5585" spans="3:9">
      <c r="C5585" s="2">
        <f t="shared" si="454"/>
        <v>40046</v>
      </c>
      <c r="D5585">
        <f t="shared" si="455"/>
        <v>7</v>
      </c>
      <c r="E5585">
        <v>77</v>
      </c>
      <c r="F5585" s="3">
        <v>415.86099999999999</v>
      </c>
      <c r="G5585" s="3">
        <f t="shared" si="453"/>
        <v>435.13774680000006</v>
      </c>
      <c r="H5585" s="3">
        <f t="shared" si="453"/>
        <v>431.80751946999999</v>
      </c>
      <c r="I5585" s="3">
        <f t="shared" si="453"/>
        <v>434.00346707000068</v>
      </c>
    </row>
    <row r="5586" spans="3:9">
      <c r="C5586" s="2">
        <f t="shared" si="454"/>
        <v>40046</v>
      </c>
      <c r="D5586">
        <f t="shared" si="455"/>
        <v>8</v>
      </c>
      <c r="E5586">
        <v>80</v>
      </c>
      <c r="F5586" s="3">
        <v>457.70600000000002</v>
      </c>
      <c r="G5586" s="3">
        <f t="shared" si="453"/>
        <v>465.84983171999988</v>
      </c>
      <c r="H5586" s="3">
        <f t="shared" si="453"/>
        <v>463.39918978000003</v>
      </c>
      <c r="I5586" s="3">
        <f t="shared" si="453"/>
        <v>467.09328989000102</v>
      </c>
    </row>
    <row r="5587" spans="3:9">
      <c r="C5587" s="2">
        <f t="shared" si="454"/>
        <v>40046</v>
      </c>
      <c r="D5587">
        <f t="shared" si="455"/>
        <v>9</v>
      </c>
      <c r="E5587">
        <v>83</v>
      </c>
      <c r="F5587" s="3">
        <v>513.279</v>
      </c>
      <c r="G5587" s="3">
        <f t="shared" si="453"/>
        <v>500.01605741999992</v>
      </c>
      <c r="H5587" s="3">
        <f t="shared" si="453"/>
        <v>499.48291668999991</v>
      </c>
      <c r="I5587" s="3">
        <f t="shared" si="453"/>
        <v>503.51605336999916</v>
      </c>
    </row>
    <row r="5588" spans="3:9">
      <c r="C5588" s="2">
        <f t="shared" si="454"/>
        <v>40046</v>
      </c>
      <c r="D5588">
        <f t="shared" si="455"/>
        <v>10</v>
      </c>
      <c r="E5588">
        <v>86</v>
      </c>
      <c r="F5588" s="3">
        <v>555.12599999999998</v>
      </c>
      <c r="G5588" s="3">
        <f t="shared" si="453"/>
        <v>537.63642389999973</v>
      </c>
      <c r="H5588" s="3">
        <f t="shared" si="453"/>
        <v>540.24233368</v>
      </c>
      <c r="I5588" s="3">
        <f t="shared" si="453"/>
        <v>542.6750726299997</v>
      </c>
    </row>
    <row r="5589" spans="3:9">
      <c r="C5589" s="2">
        <f t="shared" si="454"/>
        <v>40046</v>
      </c>
      <c r="D5589">
        <f t="shared" si="455"/>
        <v>11</v>
      </c>
      <c r="E5589">
        <v>87</v>
      </c>
      <c r="F5589" s="3">
        <v>585.01099999999997</v>
      </c>
      <c r="G5589" s="3">
        <f t="shared" si="453"/>
        <v>550.94413289999989</v>
      </c>
      <c r="H5589" s="3">
        <f t="shared" si="453"/>
        <v>554.89958737000006</v>
      </c>
      <c r="I5589" s="3">
        <f t="shared" si="453"/>
        <v>556.2149983700001</v>
      </c>
    </row>
    <row r="5590" spans="3:9">
      <c r="C5590" s="2">
        <f t="shared" si="454"/>
        <v>40046</v>
      </c>
      <c r="D5590">
        <f t="shared" si="455"/>
        <v>12</v>
      </c>
      <c r="E5590">
        <v>85</v>
      </c>
      <c r="F5590" s="3">
        <v>599.03800000000001</v>
      </c>
      <c r="G5590" s="3">
        <f t="shared" si="453"/>
        <v>524.7125083200001</v>
      </c>
      <c r="H5590" s="3">
        <f t="shared" si="453"/>
        <v>526.12500483000008</v>
      </c>
      <c r="I5590" s="3">
        <f t="shared" si="453"/>
        <v>529.3600149899994</v>
      </c>
    </row>
    <row r="5591" spans="3:9">
      <c r="C5591" s="2">
        <f t="shared" si="454"/>
        <v>40046</v>
      </c>
      <c r="D5591">
        <f t="shared" si="455"/>
        <v>13</v>
      </c>
      <c r="E5591">
        <v>76</v>
      </c>
      <c r="F5591" s="3">
        <v>589.11900000000003</v>
      </c>
      <c r="G5591" s="3">
        <f t="shared" si="453"/>
        <v>425.66797199999996</v>
      </c>
      <c r="H5591" s="3">
        <f t="shared" si="453"/>
        <v>422.24345838000011</v>
      </c>
      <c r="I5591" s="3">
        <f t="shared" si="453"/>
        <v>423.79930353000015</v>
      </c>
    </row>
    <row r="5592" spans="3:9">
      <c r="C5592" s="2">
        <f t="shared" si="454"/>
        <v>40046</v>
      </c>
      <c r="D5592">
        <f t="shared" si="455"/>
        <v>14</v>
      </c>
      <c r="E5592">
        <v>74</v>
      </c>
      <c r="F5592" s="3">
        <v>578.88499999999999</v>
      </c>
      <c r="G5592" s="3">
        <f t="shared" ref="G5592:I5611" si="456">(G$3*$E5592^4)+(G$4*$E5592^3)+(G$5*$E5592^2)+(G$6*$E5592)+G$7</f>
        <v>407.87980266</v>
      </c>
      <c r="H5592" s="3">
        <f t="shared" si="456"/>
        <v>404.5242722800001</v>
      </c>
      <c r="I5592" s="3">
        <f t="shared" si="456"/>
        <v>404.71825114999962</v>
      </c>
    </row>
    <row r="5593" spans="3:9">
      <c r="C5593" s="2">
        <f t="shared" si="454"/>
        <v>40046</v>
      </c>
      <c r="D5593">
        <f t="shared" si="455"/>
        <v>15</v>
      </c>
      <c r="E5593">
        <v>76</v>
      </c>
      <c r="F5593" s="3">
        <v>558.38800000000003</v>
      </c>
      <c r="G5593" s="3">
        <f t="shared" si="456"/>
        <v>425.66797199999996</v>
      </c>
      <c r="H5593" s="3">
        <f t="shared" si="456"/>
        <v>422.24345838000011</v>
      </c>
      <c r="I5593" s="3">
        <f t="shared" si="456"/>
        <v>423.79930353000015</v>
      </c>
    </row>
    <row r="5594" spans="3:9">
      <c r="C5594" s="2">
        <f t="shared" si="454"/>
        <v>40046</v>
      </c>
      <c r="D5594">
        <f t="shared" si="455"/>
        <v>16</v>
      </c>
      <c r="E5594">
        <v>79</v>
      </c>
      <c r="F5594" s="3">
        <v>546.29999999999995</v>
      </c>
      <c r="G5594" s="3">
        <f t="shared" si="456"/>
        <v>455.22867666000002</v>
      </c>
      <c r="H5594" s="3">
        <f t="shared" si="456"/>
        <v>452.37858393000005</v>
      </c>
      <c r="I5594" s="3">
        <f t="shared" si="456"/>
        <v>455.66715765000077</v>
      </c>
    </row>
    <row r="5595" spans="3:9">
      <c r="C5595" s="2">
        <f t="shared" si="454"/>
        <v>40046</v>
      </c>
      <c r="D5595">
        <f t="shared" si="455"/>
        <v>17</v>
      </c>
      <c r="E5595">
        <v>81</v>
      </c>
      <c r="F5595" s="3">
        <v>545.15800000000002</v>
      </c>
      <c r="G5595" s="3">
        <f t="shared" si="456"/>
        <v>476.85478019999982</v>
      </c>
      <c r="H5595" s="3">
        <f t="shared" si="456"/>
        <v>474.91891303000011</v>
      </c>
      <c r="I5595" s="3">
        <f t="shared" si="456"/>
        <v>478.89077783000045</v>
      </c>
    </row>
    <row r="5596" spans="3:9">
      <c r="C5596" s="2">
        <f t="shared" si="454"/>
        <v>40046</v>
      </c>
      <c r="D5596">
        <f t="shared" si="455"/>
        <v>18</v>
      </c>
      <c r="E5596">
        <v>82</v>
      </c>
      <c r="F5596" s="3">
        <v>516.26400000000001</v>
      </c>
      <c r="G5596" s="3">
        <f t="shared" si="456"/>
        <v>488.24352210000006</v>
      </c>
      <c r="H5596" s="3">
        <f t="shared" si="456"/>
        <v>486.94455492000009</v>
      </c>
      <c r="I5596" s="3">
        <f t="shared" si="456"/>
        <v>491.03906547000048</v>
      </c>
    </row>
    <row r="5597" spans="3:9">
      <c r="C5597" s="2">
        <f t="shared" si="454"/>
        <v>40046</v>
      </c>
      <c r="D5597">
        <f t="shared" si="455"/>
        <v>19</v>
      </c>
      <c r="E5597">
        <v>80</v>
      </c>
      <c r="F5597" s="3">
        <v>502.59699999999998</v>
      </c>
      <c r="G5597" s="3">
        <f t="shared" si="456"/>
        <v>465.84983171999988</v>
      </c>
      <c r="H5597" s="3">
        <f t="shared" si="456"/>
        <v>463.39918978000003</v>
      </c>
      <c r="I5597" s="3">
        <f t="shared" si="456"/>
        <v>467.09328989000102</v>
      </c>
    </row>
    <row r="5598" spans="3:9">
      <c r="C5598" s="2">
        <f t="shared" si="454"/>
        <v>40046</v>
      </c>
      <c r="D5598">
        <f t="shared" si="455"/>
        <v>20</v>
      </c>
      <c r="E5598">
        <v>79</v>
      </c>
      <c r="F5598" s="3">
        <v>506.73399999999998</v>
      </c>
      <c r="G5598" s="3">
        <f t="shared" si="456"/>
        <v>455.22867666000002</v>
      </c>
      <c r="H5598" s="3">
        <f t="shared" si="456"/>
        <v>452.37858393000005</v>
      </c>
      <c r="I5598" s="3">
        <f t="shared" si="456"/>
        <v>455.66715765000077</v>
      </c>
    </row>
    <row r="5599" spans="3:9">
      <c r="C5599" s="2">
        <f t="shared" si="454"/>
        <v>40046</v>
      </c>
      <c r="D5599">
        <f t="shared" si="455"/>
        <v>21</v>
      </c>
      <c r="E5599">
        <v>79</v>
      </c>
      <c r="F5599" s="3">
        <v>488.75299999999999</v>
      </c>
      <c r="G5599" s="3">
        <f t="shared" si="456"/>
        <v>455.22867666000002</v>
      </c>
      <c r="H5599" s="3">
        <f t="shared" si="456"/>
        <v>452.37858393000005</v>
      </c>
      <c r="I5599" s="3">
        <f t="shared" si="456"/>
        <v>455.66715765000077</v>
      </c>
    </row>
    <row r="5600" spans="3:9">
      <c r="C5600" s="2">
        <f t="shared" si="454"/>
        <v>40046</v>
      </c>
      <c r="D5600">
        <f t="shared" si="455"/>
        <v>22</v>
      </c>
      <c r="E5600">
        <v>76</v>
      </c>
      <c r="F5600" s="3">
        <v>451.60300000000001</v>
      </c>
      <c r="G5600" s="3">
        <f t="shared" si="456"/>
        <v>425.66797199999996</v>
      </c>
      <c r="H5600" s="3">
        <f t="shared" si="456"/>
        <v>422.24345838000011</v>
      </c>
      <c r="I5600" s="3">
        <f t="shared" si="456"/>
        <v>423.79930353000015</v>
      </c>
    </row>
    <row r="5601" spans="3:9">
      <c r="C5601" s="2">
        <f t="shared" si="454"/>
        <v>40046</v>
      </c>
      <c r="D5601">
        <f t="shared" si="455"/>
        <v>23</v>
      </c>
      <c r="E5601">
        <v>76</v>
      </c>
      <c r="F5601" s="3">
        <v>397.45499999999998</v>
      </c>
      <c r="G5601" s="3">
        <f t="shared" si="456"/>
        <v>425.66797199999996</v>
      </c>
      <c r="H5601" s="3">
        <f t="shared" si="456"/>
        <v>422.24345838000011</v>
      </c>
      <c r="I5601" s="3">
        <f t="shared" si="456"/>
        <v>423.79930353000015</v>
      </c>
    </row>
    <row r="5602" spans="3:9">
      <c r="C5602" s="2">
        <f t="shared" si="454"/>
        <v>40046</v>
      </c>
      <c r="D5602">
        <f t="shared" si="455"/>
        <v>24</v>
      </c>
      <c r="E5602">
        <v>77</v>
      </c>
      <c r="F5602" s="3">
        <v>361.78800000000001</v>
      </c>
      <c r="G5602" s="3">
        <f t="shared" si="456"/>
        <v>435.13774680000006</v>
      </c>
      <c r="H5602" s="3">
        <f t="shared" si="456"/>
        <v>431.80751946999999</v>
      </c>
      <c r="I5602" s="3">
        <f t="shared" si="456"/>
        <v>434.00346707000068</v>
      </c>
    </row>
    <row r="5603" spans="3:9">
      <c r="C5603" s="2">
        <f t="shared" si="454"/>
        <v>40047</v>
      </c>
      <c r="D5603">
        <f t="shared" si="455"/>
        <v>1</v>
      </c>
      <c r="E5603">
        <v>77</v>
      </c>
      <c r="F5603" s="3">
        <v>354.91800000000001</v>
      </c>
      <c r="G5603" s="3">
        <f t="shared" si="456"/>
        <v>435.13774680000006</v>
      </c>
      <c r="H5603" s="3">
        <f t="shared" si="456"/>
        <v>431.80751946999999</v>
      </c>
      <c r="I5603" s="3">
        <f t="shared" si="456"/>
        <v>434.00346707000068</v>
      </c>
    </row>
    <row r="5604" spans="3:9">
      <c r="C5604" s="2">
        <f t="shared" si="454"/>
        <v>40047</v>
      </c>
      <c r="D5604">
        <f t="shared" si="455"/>
        <v>2</v>
      </c>
      <c r="E5604">
        <v>75</v>
      </c>
      <c r="F5604" s="3">
        <v>345.24099999999999</v>
      </c>
      <c r="G5604" s="3">
        <f t="shared" si="456"/>
        <v>416.58199061999994</v>
      </c>
      <c r="H5604" s="3">
        <f t="shared" si="456"/>
        <v>413.15130973000009</v>
      </c>
      <c r="I5604" s="3">
        <f t="shared" si="456"/>
        <v>414.03328529000015</v>
      </c>
    </row>
    <row r="5605" spans="3:9">
      <c r="C5605" s="2">
        <f t="shared" si="454"/>
        <v>40047</v>
      </c>
      <c r="D5605">
        <f t="shared" si="455"/>
        <v>3</v>
      </c>
      <c r="E5605">
        <v>75</v>
      </c>
      <c r="F5605" s="3">
        <v>333.428</v>
      </c>
      <c r="G5605" s="3">
        <f t="shared" si="456"/>
        <v>416.58199061999994</v>
      </c>
      <c r="H5605" s="3">
        <f t="shared" si="456"/>
        <v>413.15130973000009</v>
      </c>
      <c r="I5605" s="3">
        <f t="shared" si="456"/>
        <v>414.03328529000015</v>
      </c>
    </row>
    <row r="5606" spans="3:9">
      <c r="C5606" s="2">
        <f t="shared" si="454"/>
        <v>40047</v>
      </c>
      <c r="D5606">
        <f t="shared" si="455"/>
        <v>4</v>
      </c>
      <c r="E5606">
        <v>75</v>
      </c>
      <c r="F5606" s="3">
        <v>332.12900000000002</v>
      </c>
      <c r="G5606" s="3">
        <f t="shared" si="456"/>
        <v>416.58199061999994</v>
      </c>
      <c r="H5606" s="3">
        <f t="shared" si="456"/>
        <v>413.15130973000009</v>
      </c>
      <c r="I5606" s="3">
        <f t="shared" si="456"/>
        <v>414.03328529000015</v>
      </c>
    </row>
    <row r="5607" spans="3:9">
      <c r="C5607" s="2">
        <f t="shared" si="454"/>
        <v>40047</v>
      </c>
      <c r="D5607">
        <f t="shared" si="455"/>
        <v>5</v>
      </c>
      <c r="E5607">
        <v>74</v>
      </c>
      <c r="F5607" s="3">
        <v>334.17500000000001</v>
      </c>
      <c r="G5607" s="3">
        <f t="shared" si="456"/>
        <v>407.87980266</v>
      </c>
      <c r="H5607" s="3">
        <f t="shared" si="456"/>
        <v>404.5242722800001</v>
      </c>
      <c r="I5607" s="3">
        <f t="shared" si="456"/>
        <v>404.71825114999962</v>
      </c>
    </row>
    <row r="5608" spans="3:9">
      <c r="C5608" s="2">
        <f t="shared" si="454"/>
        <v>40047</v>
      </c>
      <c r="D5608">
        <f t="shared" si="455"/>
        <v>6</v>
      </c>
      <c r="E5608">
        <v>74</v>
      </c>
      <c r="F5608" s="3">
        <v>346.726</v>
      </c>
      <c r="G5608" s="3">
        <f t="shared" si="456"/>
        <v>407.87980266</v>
      </c>
      <c r="H5608" s="3">
        <f t="shared" si="456"/>
        <v>404.5242722800001</v>
      </c>
      <c r="I5608" s="3">
        <f t="shared" si="456"/>
        <v>404.71825114999962</v>
      </c>
    </row>
    <row r="5609" spans="3:9">
      <c r="C5609" s="2">
        <f t="shared" si="454"/>
        <v>40047</v>
      </c>
      <c r="D5609">
        <f t="shared" si="455"/>
        <v>7</v>
      </c>
      <c r="E5609">
        <v>74</v>
      </c>
      <c r="F5609" s="3">
        <v>342.423</v>
      </c>
      <c r="G5609" s="3">
        <f t="shared" si="456"/>
        <v>407.87980266</v>
      </c>
      <c r="H5609" s="3">
        <f t="shared" si="456"/>
        <v>404.5242722800001</v>
      </c>
      <c r="I5609" s="3">
        <f t="shared" si="456"/>
        <v>404.71825114999962</v>
      </c>
    </row>
    <row r="5610" spans="3:9">
      <c r="C5610" s="2">
        <f t="shared" si="454"/>
        <v>40047</v>
      </c>
      <c r="D5610">
        <f t="shared" si="455"/>
        <v>8</v>
      </c>
      <c r="E5610">
        <v>77</v>
      </c>
      <c r="F5610" s="3">
        <v>347.42700000000002</v>
      </c>
      <c r="G5610" s="3">
        <f t="shared" si="456"/>
        <v>435.13774680000006</v>
      </c>
      <c r="H5610" s="3">
        <f t="shared" si="456"/>
        <v>431.80751946999999</v>
      </c>
      <c r="I5610" s="3">
        <f t="shared" si="456"/>
        <v>434.00346707000068</v>
      </c>
    </row>
    <row r="5611" spans="3:9">
      <c r="C5611" s="2">
        <f t="shared" si="454"/>
        <v>40047</v>
      </c>
      <c r="D5611">
        <f t="shared" si="455"/>
        <v>9</v>
      </c>
      <c r="E5611">
        <v>79</v>
      </c>
      <c r="F5611" s="3">
        <v>391.435</v>
      </c>
      <c r="G5611" s="3">
        <f t="shared" si="456"/>
        <v>455.22867666000002</v>
      </c>
      <c r="H5611" s="3">
        <f t="shared" si="456"/>
        <v>452.37858393000005</v>
      </c>
      <c r="I5611" s="3">
        <f t="shared" si="456"/>
        <v>455.66715765000077</v>
      </c>
    </row>
    <row r="5612" spans="3:9">
      <c r="C5612" s="2">
        <f t="shared" si="454"/>
        <v>40047</v>
      </c>
      <c r="D5612">
        <f t="shared" si="455"/>
        <v>10</v>
      </c>
      <c r="E5612">
        <v>83</v>
      </c>
      <c r="F5612" s="3">
        <v>437.02199999999999</v>
      </c>
      <c r="G5612" s="3">
        <f t="shared" ref="G5612:I5631" si="457">(G$3*$E5612^4)+(G$4*$E5612^3)+(G$5*$E5612^2)+(G$6*$E5612)+G$7</f>
        <v>500.01605741999992</v>
      </c>
      <c r="H5612" s="3">
        <f t="shared" si="457"/>
        <v>499.48291668999991</v>
      </c>
      <c r="I5612" s="3">
        <f t="shared" si="457"/>
        <v>503.51605336999916</v>
      </c>
    </row>
    <row r="5613" spans="3:9">
      <c r="C5613" s="2">
        <f t="shared" si="454"/>
        <v>40047</v>
      </c>
      <c r="D5613">
        <f t="shared" si="455"/>
        <v>11</v>
      </c>
      <c r="E5613">
        <v>84</v>
      </c>
      <c r="F5613" s="3">
        <v>469.70600000000002</v>
      </c>
      <c r="G5613" s="3">
        <f t="shared" si="457"/>
        <v>512.17238615999986</v>
      </c>
      <c r="H5613" s="3">
        <f t="shared" si="457"/>
        <v>512.54079958</v>
      </c>
      <c r="I5613" s="3">
        <f t="shared" si="457"/>
        <v>516.29809865000061</v>
      </c>
    </row>
    <row r="5614" spans="3:9">
      <c r="C5614" s="2">
        <f t="shared" si="454"/>
        <v>40047</v>
      </c>
      <c r="D5614">
        <f t="shared" si="455"/>
        <v>12</v>
      </c>
      <c r="E5614">
        <v>87</v>
      </c>
      <c r="F5614" s="3">
        <v>491.46699999999998</v>
      </c>
      <c r="G5614" s="3">
        <f t="shared" si="457"/>
        <v>550.94413289999989</v>
      </c>
      <c r="H5614" s="3">
        <f t="shared" si="457"/>
        <v>554.89958737000006</v>
      </c>
      <c r="I5614" s="3">
        <f t="shared" si="457"/>
        <v>556.2149983700001</v>
      </c>
    </row>
    <row r="5615" spans="3:9">
      <c r="C5615" s="2">
        <f t="shared" si="454"/>
        <v>40047</v>
      </c>
      <c r="D5615">
        <f t="shared" si="455"/>
        <v>13</v>
      </c>
      <c r="E5615">
        <v>88</v>
      </c>
      <c r="F5615" s="3">
        <v>496.77</v>
      </c>
      <c r="G5615" s="3">
        <f t="shared" si="457"/>
        <v>564.63563531999989</v>
      </c>
      <c r="H5615" s="3">
        <f t="shared" si="457"/>
        <v>570.10356714</v>
      </c>
      <c r="I5615" s="3">
        <f t="shared" si="457"/>
        <v>569.94997557000079</v>
      </c>
    </row>
    <row r="5616" spans="3:9">
      <c r="C5616" s="2">
        <f t="shared" si="454"/>
        <v>40047</v>
      </c>
      <c r="D5616">
        <f t="shared" si="455"/>
        <v>14</v>
      </c>
      <c r="E5616">
        <v>88</v>
      </c>
      <c r="F5616" s="3">
        <v>498.08300000000003</v>
      </c>
      <c r="G5616" s="3">
        <f t="shared" si="457"/>
        <v>564.63563531999989</v>
      </c>
      <c r="H5616" s="3">
        <f t="shared" si="457"/>
        <v>570.10356714</v>
      </c>
      <c r="I5616" s="3">
        <f t="shared" si="457"/>
        <v>569.94997557000079</v>
      </c>
    </row>
    <row r="5617" spans="3:9">
      <c r="C5617" s="2">
        <f t="shared" si="454"/>
        <v>40047</v>
      </c>
      <c r="D5617">
        <f t="shared" si="455"/>
        <v>15</v>
      </c>
      <c r="E5617">
        <v>88</v>
      </c>
      <c r="F5617" s="3">
        <v>501.83699999999999</v>
      </c>
      <c r="G5617" s="3">
        <f t="shared" si="457"/>
        <v>564.63563531999989</v>
      </c>
      <c r="H5617" s="3">
        <f t="shared" si="457"/>
        <v>570.10356714</v>
      </c>
      <c r="I5617" s="3">
        <f t="shared" si="457"/>
        <v>569.94997557000079</v>
      </c>
    </row>
    <row r="5618" spans="3:9">
      <c r="C5618" s="2">
        <f t="shared" si="454"/>
        <v>40047</v>
      </c>
      <c r="D5618">
        <f t="shared" si="455"/>
        <v>16</v>
      </c>
      <c r="E5618">
        <v>88</v>
      </c>
      <c r="F5618" s="3">
        <v>510.11099999999999</v>
      </c>
      <c r="G5618" s="3">
        <f t="shared" si="457"/>
        <v>564.63563531999989</v>
      </c>
      <c r="H5618" s="3">
        <f t="shared" si="457"/>
        <v>570.10356714</v>
      </c>
      <c r="I5618" s="3">
        <f t="shared" si="457"/>
        <v>569.94997557000079</v>
      </c>
    </row>
    <row r="5619" spans="3:9">
      <c r="C5619" s="2">
        <f t="shared" si="454"/>
        <v>40047</v>
      </c>
      <c r="D5619">
        <f t="shared" si="455"/>
        <v>17</v>
      </c>
      <c r="E5619">
        <v>86</v>
      </c>
      <c r="F5619" s="3">
        <v>519.68799999999999</v>
      </c>
      <c r="G5619" s="3">
        <f t="shared" si="457"/>
        <v>537.63642389999973</v>
      </c>
      <c r="H5619" s="3">
        <f t="shared" si="457"/>
        <v>540.24233368</v>
      </c>
      <c r="I5619" s="3">
        <f t="shared" si="457"/>
        <v>542.6750726299997</v>
      </c>
    </row>
    <row r="5620" spans="3:9">
      <c r="C5620" s="2">
        <f t="shared" si="454"/>
        <v>40047</v>
      </c>
      <c r="D5620">
        <f t="shared" si="455"/>
        <v>18</v>
      </c>
      <c r="E5620">
        <v>84</v>
      </c>
      <c r="F5620" s="3">
        <v>509.58199999999999</v>
      </c>
      <c r="G5620" s="3">
        <f t="shared" si="457"/>
        <v>512.17238615999986</v>
      </c>
      <c r="H5620" s="3">
        <f t="shared" si="457"/>
        <v>512.54079958</v>
      </c>
      <c r="I5620" s="3">
        <f t="shared" si="457"/>
        <v>516.29809865000061</v>
      </c>
    </row>
    <row r="5621" spans="3:9">
      <c r="C5621" s="2">
        <f t="shared" si="454"/>
        <v>40047</v>
      </c>
      <c r="D5621">
        <f t="shared" si="455"/>
        <v>19</v>
      </c>
      <c r="E5621">
        <v>82</v>
      </c>
      <c r="F5621" s="3">
        <v>490.02699999999999</v>
      </c>
      <c r="G5621" s="3">
        <f t="shared" si="457"/>
        <v>488.24352210000006</v>
      </c>
      <c r="H5621" s="3">
        <f t="shared" si="457"/>
        <v>486.94455492000009</v>
      </c>
      <c r="I5621" s="3">
        <f t="shared" si="457"/>
        <v>491.03906547000048</v>
      </c>
    </row>
    <row r="5622" spans="3:9">
      <c r="C5622" s="2">
        <f t="shared" si="454"/>
        <v>40047</v>
      </c>
      <c r="D5622">
        <f t="shared" si="455"/>
        <v>20</v>
      </c>
      <c r="E5622">
        <v>79</v>
      </c>
      <c r="F5622" s="3">
        <v>484.40300000000002</v>
      </c>
      <c r="G5622" s="3">
        <f t="shared" si="457"/>
        <v>455.22867666000002</v>
      </c>
      <c r="H5622" s="3">
        <f t="shared" si="457"/>
        <v>452.37858393000005</v>
      </c>
      <c r="I5622" s="3">
        <f t="shared" si="457"/>
        <v>455.66715765000077</v>
      </c>
    </row>
    <row r="5623" spans="3:9">
      <c r="C5623" s="2">
        <f t="shared" si="454"/>
        <v>40047</v>
      </c>
      <c r="D5623">
        <f t="shared" si="455"/>
        <v>21</v>
      </c>
      <c r="E5623">
        <v>78</v>
      </c>
      <c r="F5623" s="3">
        <v>466.99599999999998</v>
      </c>
      <c r="G5623" s="3">
        <f t="shared" si="457"/>
        <v>444.99131502</v>
      </c>
      <c r="H5623" s="3">
        <f t="shared" si="457"/>
        <v>441.85029423999998</v>
      </c>
      <c r="I5623" s="3">
        <f t="shared" si="457"/>
        <v>444.63139367000173</v>
      </c>
    </row>
    <row r="5624" spans="3:9">
      <c r="C5624" s="2">
        <f t="shared" si="454"/>
        <v>40047</v>
      </c>
      <c r="D5624">
        <f t="shared" si="455"/>
        <v>22</v>
      </c>
      <c r="E5624">
        <v>76</v>
      </c>
      <c r="F5624" s="3">
        <v>431.584</v>
      </c>
      <c r="G5624" s="3">
        <f t="shared" si="457"/>
        <v>425.66797199999996</v>
      </c>
      <c r="H5624" s="3">
        <f t="shared" si="457"/>
        <v>422.24345838000011</v>
      </c>
      <c r="I5624" s="3">
        <f t="shared" si="457"/>
        <v>423.79930353000015</v>
      </c>
    </row>
    <row r="5625" spans="3:9">
      <c r="C5625" s="2">
        <f t="shared" si="454"/>
        <v>40047</v>
      </c>
      <c r="D5625">
        <f t="shared" si="455"/>
        <v>23</v>
      </c>
      <c r="E5625">
        <v>75</v>
      </c>
      <c r="F5625" s="3">
        <v>393.976</v>
      </c>
      <c r="G5625" s="3">
        <f t="shared" si="457"/>
        <v>416.58199061999994</v>
      </c>
      <c r="H5625" s="3">
        <f t="shared" si="457"/>
        <v>413.15130973000009</v>
      </c>
      <c r="I5625" s="3">
        <f t="shared" si="457"/>
        <v>414.03328529000015</v>
      </c>
    </row>
    <row r="5626" spans="3:9">
      <c r="C5626" s="2">
        <f t="shared" si="454"/>
        <v>40047</v>
      </c>
      <c r="D5626">
        <f t="shared" si="455"/>
        <v>24</v>
      </c>
      <c r="E5626">
        <v>73</v>
      </c>
      <c r="F5626" s="3">
        <v>351.32600000000002</v>
      </c>
      <c r="G5626" s="3">
        <f t="shared" si="457"/>
        <v>399.56140812000001</v>
      </c>
      <c r="H5626" s="3">
        <f t="shared" si="457"/>
        <v>396.35554479000007</v>
      </c>
      <c r="I5626" s="3">
        <f t="shared" si="457"/>
        <v>395.86549646999953</v>
      </c>
    </row>
    <row r="5627" spans="3:9">
      <c r="C5627" s="2">
        <f t="shared" si="454"/>
        <v>40048</v>
      </c>
      <c r="D5627">
        <f t="shared" si="455"/>
        <v>1</v>
      </c>
      <c r="E5627">
        <v>73</v>
      </c>
      <c r="F5627" s="3">
        <v>332.02499999999998</v>
      </c>
      <c r="G5627" s="3">
        <f t="shared" si="457"/>
        <v>399.56140812000001</v>
      </c>
      <c r="H5627" s="3">
        <f t="shared" si="457"/>
        <v>396.35554479000007</v>
      </c>
      <c r="I5627" s="3">
        <f t="shared" si="457"/>
        <v>395.86549646999953</v>
      </c>
    </row>
    <row r="5628" spans="3:9">
      <c r="C5628" s="2">
        <f t="shared" si="454"/>
        <v>40048</v>
      </c>
      <c r="D5628">
        <f t="shared" si="455"/>
        <v>2</v>
      </c>
      <c r="E5628">
        <v>71</v>
      </c>
      <c r="F5628" s="3">
        <v>320.31</v>
      </c>
      <c r="G5628" s="3">
        <f t="shared" si="457"/>
        <v>384.07599930000003</v>
      </c>
      <c r="H5628" s="3">
        <f t="shared" si="457"/>
        <v>381.36581473000001</v>
      </c>
      <c r="I5628" s="3">
        <f t="shared" si="457"/>
        <v>379.58428973000042</v>
      </c>
    </row>
    <row r="5629" spans="3:9">
      <c r="C5629" s="2">
        <f t="shared" si="454"/>
        <v>40048</v>
      </c>
      <c r="D5629">
        <f t="shared" si="455"/>
        <v>3</v>
      </c>
      <c r="E5629">
        <v>71</v>
      </c>
      <c r="F5629" s="3">
        <v>312.90300000000002</v>
      </c>
      <c r="G5629" s="3">
        <f t="shared" si="457"/>
        <v>384.07599930000003</v>
      </c>
      <c r="H5629" s="3">
        <f t="shared" si="457"/>
        <v>381.36581473000001</v>
      </c>
      <c r="I5629" s="3">
        <f t="shared" si="457"/>
        <v>379.58428973000042</v>
      </c>
    </row>
    <row r="5630" spans="3:9">
      <c r="C5630" s="2">
        <f t="shared" si="454"/>
        <v>40048</v>
      </c>
      <c r="D5630">
        <f t="shared" si="455"/>
        <v>4</v>
      </c>
      <c r="E5630">
        <v>70</v>
      </c>
      <c r="F5630" s="3">
        <v>312.48899999999998</v>
      </c>
      <c r="G5630" s="3">
        <f t="shared" si="457"/>
        <v>376.90898501999993</v>
      </c>
      <c r="H5630" s="3">
        <f t="shared" si="457"/>
        <v>374.53120968000002</v>
      </c>
      <c r="I5630" s="3">
        <f t="shared" si="457"/>
        <v>372.17071119000053</v>
      </c>
    </row>
    <row r="5631" spans="3:9">
      <c r="C5631" s="2">
        <f t="shared" si="454"/>
        <v>40048</v>
      </c>
      <c r="D5631">
        <f t="shared" si="455"/>
        <v>5</v>
      </c>
      <c r="E5631">
        <v>67</v>
      </c>
      <c r="F5631" s="3">
        <v>320.90199999999999</v>
      </c>
      <c r="G5631" s="3">
        <f t="shared" si="457"/>
        <v>357.71070269999996</v>
      </c>
      <c r="H5631" s="3">
        <f t="shared" si="457"/>
        <v>356.58681957000005</v>
      </c>
      <c r="I5631" s="3">
        <f t="shared" si="457"/>
        <v>352.89490377000044</v>
      </c>
    </row>
    <row r="5632" spans="3:9">
      <c r="C5632" s="2">
        <f t="shared" si="454"/>
        <v>40048</v>
      </c>
      <c r="D5632">
        <f t="shared" si="455"/>
        <v>6</v>
      </c>
      <c r="E5632">
        <v>67</v>
      </c>
      <c r="F5632" s="3">
        <v>324.05200000000002</v>
      </c>
      <c r="G5632" s="3">
        <f t="shared" ref="G5632:I5651" si="458">(G$3*$E5632^4)+(G$4*$E5632^3)+(G$5*$E5632^2)+(G$6*$E5632)+G$7</f>
        <v>357.71070269999996</v>
      </c>
      <c r="H5632" s="3">
        <f t="shared" si="458"/>
        <v>356.58681957000005</v>
      </c>
      <c r="I5632" s="3">
        <f t="shared" si="458"/>
        <v>352.89490377000044</v>
      </c>
    </row>
    <row r="5633" spans="3:9">
      <c r="C5633" s="2">
        <f t="shared" si="454"/>
        <v>40048</v>
      </c>
      <c r="D5633">
        <f t="shared" si="455"/>
        <v>7</v>
      </c>
      <c r="E5633">
        <v>66</v>
      </c>
      <c r="F5633" s="3">
        <v>317.42599999999999</v>
      </c>
      <c r="G5633" s="3">
        <f t="shared" si="458"/>
        <v>352.07886209999992</v>
      </c>
      <c r="H5633" s="3">
        <f t="shared" si="458"/>
        <v>351.43582708000002</v>
      </c>
      <c r="I5633" s="3">
        <f t="shared" si="458"/>
        <v>347.46472643000021</v>
      </c>
    </row>
    <row r="5634" spans="3:9">
      <c r="C5634" s="2">
        <f t="shared" si="454"/>
        <v>40048</v>
      </c>
      <c r="D5634">
        <f t="shared" si="455"/>
        <v>8</v>
      </c>
      <c r="E5634">
        <v>70</v>
      </c>
      <c r="F5634" s="3">
        <v>331.827</v>
      </c>
      <c r="G5634" s="3">
        <f t="shared" si="458"/>
        <v>376.90898501999993</v>
      </c>
      <c r="H5634" s="3">
        <f t="shared" si="458"/>
        <v>374.53120968000002</v>
      </c>
      <c r="I5634" s="3">
        <f t="shared" si="458"/>
        <v>372.17071119000053</v>
      </c>
    </row>
    <row r="5635" spans="3:9">
      <c r="C5635" s="2">
        <f t="shared" si="454"/>
        <v>40048</v>
      </c>
      <c r="D5635">
        <f t="shared" si="455"/>
        <v>9</v>
      </c>
      <c r="E5635">
        <v>74</v>
      </c>
      <c r="F5635" s="3">
        <v>364.286</v>
      </c>
      <c r="G5635" s="3">
        <f t="shared" si="458"/>
        <v>407.87980266</v>
      </c>
      <c r="H5635" s="3">
        <f t="shared" si="458"/>
        <v>404.5242722800001</v>
      </c>
      <c r="I5635" s="3">
        <f t="shared" si="458"/>
        <v>404.71825114999962</v>
      </c>
    </row>
    <row r="5636" spans="3:9">
      <c r="C5636" s="2">
        <f t="shared" si="454"/>
        <v>40048</v>
      </c>
      <c r="D5636">
        <f t="shared" si="455"/>
        <v>10</v>
      </c>
      <c r="E5636">
        <v>77</v>
      </c>
      <c r="F5636" s="3">
        <v>410.01299999999998</v>
      </c>
      <c r="G5636" s="3">
        <f t="shared" si="458"/>
        <v>435.13774680000006</v>
      </c>
      <c r="H5636" s="3">
        <f t="shared" si="458"/>
        <v>431.80751946999999</v>
      </c>
      <c r="I5636" s="3">
        <f t="shared" si="458"/>
        <v>434.00346707000068</v>
      </c>
    </row>
    <row r="5637" spans="3:9">
      <c r="C5637" s="2">
        <f t="shared" si="454"/>
        <v>40048</v>
      </c>
      <c r="D5637">
        <f t="shared" si="455"/>
        <v>11</v>
      </c>
      <c r="E5637">
        <v>77</v>
      </c>
      <c r="F5637" s="3">
        <v>430.22899999999998</v>
      </c>
      <c r="G5637" s="3">
        <f t="shared" si="458"/>
        <v>435.13774680000006</v>
      </c>
      <c r="H5637" s="3">
        <f t="shared" si="458"/>
        <v>431.80751946999999</v>
      </c>
      <c r="I5637" s="3">
        <f t="shared" si="458"/>
        <v>434.00346707000068</v>
      </c>
    </row>
    <row r="5638" spans="3:9">
      <c r="C5638" s="2">
        <f t="shared" si="454"/>
        <v>40048</v>
      </c>
      <c r="D5638">
        <f t="shared" si="455"/>
        <v>12</v>
      </c>
      <c r="E5638">
        <v>82</v>
      </c>
      <c r="F5638" s="3">
        <v>435.30599999999998</v>
      </c>
      <c r="G5638" s="3">
        <f t="shared" si="458"/>
        <v>488.24352210000006</v>
      </c>
      <c r="H5638" s="3">
        <f t="shared" si="458"/>
        <v>486.94455492000009</v>
      </c>
      <c r="I5638" s="3">
        <f t="shared" si="458"/>
        <v>491.03906547000048</v>
      </c>
    </row>
    <row r="5639" spans="3:9">
      <c r="C5639" s="2">
        <f t="shared" si="454"/>
        <v>40048</v>
      </c>
      <c r="D5639">
        <f t="shared" si="455"/>
        <v>13</v>
      </c>
      <c r="E5639">
        <v>83</v>
      </c>
      <c r="F5639" s="3">
        <v>451.46100000000001</v>
      </c>
      <c r="G5639" s="3">
        <f t="shared" si="458"/>
        <v>500.01605741999992</v>
      </c>
      <c r="H5639" s="3">
        <f t="shared" si="458"/>
        <v>499.48291668999991</v>
      </c>
      <c r="I5639" s="3">
        <f t="shared" si="458"/>
        <v>503.51605336999916</v>
      </c>
    </row>
    <row r="5640" spans="3:9">
      <c r="C5640" s="2">
        <f t="shared" si="454"/>
        <v>40048</v>
      </c>
      <c r="D5640">
        <f t="shared" si="455"/>
        <v>14</v>
      </c>
      <c r="E5640">
        <v>82</v>
      </c>
      <c r="F5640" s="3">
        <v>453.70800000000003</v>
      </c>
      <c r="G5640" s="3">
        <f t="shared" si="458"/>
        <v>488.24352210000006</v>
      </c>
      <c r="H5640" s="3">
        <f t="shared" si="458"/>
        <v>486.94455492000009</v>
      </c>
      <c r="I5640" s="3">
        <f t="shared" si="458"/>
        <v>491.03906547000048</v>
      </c>
    </row>
    <row r="5641" spans="3:9">
      <c r="C5641" s="2">
        <f t="shared" si="454"/>
        <v>40048</v>
      </c>
      <c r="D5641">
        <f t="shared" si="455"/>
        <v>15</v>
      </c>
      <c r="E5641">
        <v>82</v>
      </c>
      <c r="F5641" s="3">
        <v>456.77699999999999</v>
      </c>
      <c r="G5641" s="3">
        <f t="shared" si="458"/>
        <v>488.24352210000006</v>
      </c>
      <c r="H5641" s="3">
        <f t="shared" si="458"/>
        <v>486.94455492000009</v>
      </c>
      <c r="I5641" s="3">
        <f t="shared" si="458"/>
        <v>491.03906547000048</v>
      </c>
    </row>
    <row r="5642" spans="3:9">
      <c r="C5642" s="2">
        <f t="shared" si="454"/>
        <v>40048</v>
      </c>
      <c r="D5642">
        <f t="shared" si="455"/>
        <v>16</v>
      </c>
      <c r="E5642">
        <v>82</v>
      </c>
      <c r="F5642" s="3">
        <v>454.18299999999999</v>
      </c>
      <c r="G5642" s="3">
        <f t="shared" si="458"/>
        <v>488.24352210000006</v>
      </c>
      <c r="H5642" s="3">
        <f t="shared" si="458"/>
        <v>486.94455492000009</v>
      </c>
      <c r="I5642" s="3">
        <f t="shared" si="458"/>
        <v>491.03906547000048</v>
      </c>
    </row>
    <row r="5643" spans="3:9">
      <c r="C5643" s="2">
        <f t="shared" si="454"/>
        <v>40048</v>
      </c>
      <c r="D5643">
        <f t="shared" si="455"/>
        <v>17</v>
      </c>
      <c r="E5643">
        <v>83</v>
      </c>
      <c r="F5643" s="3">
        <v>450.60300000000001</v>
      </c>
      <c r="G5643" s="3">
        <f t="shared" si="458"/>
        <v>500.01605741999992</v>
      </c>
      <c r="H5643" s="3">
        <f t="shared" si="458"/>
        <v>499.48291668999991</v>
      </c>
      <c r="I5643" s="3">
        <f t="shared" si="458"/>
        <v>503.51605336999916</v>
      </c>
    </row>
    <row r="5644" spans="3:9">
      <c r="C5644" s="2">
        <f t="shared" si="454"/>
        <v>40048</v>
      </c>
      <c r="D5644">
        <f t="shared" si="455"/>
        <v>18</v>
      </c>
      <c r="E5644">
        <v>80</v>
      </c>
      <c r="F5644" s="3">
        <v>434.08699999999999</v>
      </c>
      <c r="G5644" s="3">
        <f t="shared" si="458"/>
        <v>465.84983171999988</v>
      </c>
      <c r="H5644" s="3">
        <f t="shared" si="458"/>
        <v>463.39918978000003</v>
      </c>
      <c r="I5644" s="3">
        <f t="shared" si="458"/>
        <v>467.09328989000102</v>
      </c>
    </row>
    <row r="5645" spans="3:9">
      <c r="C5645" s="2">
        <f t="shared" ref="C5645:C5708" si="459">IF(D5645=1,C5644+1,C5644)</f>
        <v>40048</v>
      </c>
      <c r="D5645">
        <f t="shared" ref="D5645:D5708" si="460">IF(D5644=24,1,D5644+1)</f>
        <v>19</v>
      </c>
      <c r="E5645">
        <v>78</v>
      </c>
      <c r="F5645" s="3">
        <v>412.64800000000002</v>
      </c>
      <c r="G5645" s="3">
        <f t="shared" si="458"/>
        <v>444.99131502</v>
      </c>
      <c r="H5645" s="3">
        <f t="shared" si="458"/>
        <v>441.85029423999998</v>
      </c>
      <c r="I5645" s="3">
        <f t="shared" si="458"/>
        <v>444.63139367000173</v>
      </c>
    </row>
    <row r="5646" spans="3:9">
      <c r="C5646" s="2">
        <f t="shared" si="459"/>
        <v>40048</v>
      </c>
      <c r="D5646">
        <f t="shared" si="460"/>
        <v>20</v>
      </c>
      <c r="E5646">
        <v>75</v>
      </c>
      <c r="F5646" s="3">
        <v>408.60300000000001</v>
      </c>
      <c r="G5646" s="3">
        <f t="shared" si="458"/>
        <v>416.58199061999994</v>
      </c>
      <c r="H5646" s="3">
        <f t="shared" si="458"/>
        <v>413.15130973000009</v>
      </c>
      <c r="I5646" s="3">
        <f t="shared" si="458"/>
        <v>414.03328529000015</v>
      </c>
    </row>
    <row r="5647" spans="3:9">
      <c r="C5647" s="2">
        <f t="shared" si="459"/>
        <v>40048</v>
      </c>
      <c r="D5647">
        <f t="shared" si="460"/>
        <v>21</v>
      </c>
      <c r="E5647">
        <v>74</v>
      </c>
      <c r="F5647" s="3">
        <v>396.00900000000001</v>
      </c>
      <c r="G5647" s="3">
        <f t="shared" si="458"/>
        <v>407.87980266</v>
      </c>
      <c r="H5647" s="3">
        <f t="shared" si="458"/>
        <v>404.5242722800001</v>
      </c>
      <c r="I5647" s="3">
        <f t="shared" si="458"/>
        <v>404.71825114999962</v>
      </c>
    </row>
    <row r="5648" spans="3:9">
      <c r="C5648" s="2">
        <f t="shared" si="459"/>
        <v>40048</v>
      </c>
      <c r="D5648">
        <f t="shared" si="460"/>
        <v>22</v>
      </c>
      <c r="E5648">
        <v>71</v>
      </c>
      <c r="F5648" s="3">
        <v>368.71300000000002</v>
      </c>
      <c r="G5648" s="3">
        <f t="shared" si="458"/>
        <v>384.07599930000003</v>
      </c>
      <c r="H5648" s="3">
        <f t="shared" si="458"/>
        <v>381.36581473000001</v>
      </c>
      <c r="I5648" s="3">
        <f t="shared" si="458"/>
        <v>379.58428973000042</v>
      </c>
    </row>
    <row r="5649" spans="3:9">
      <c r="C5649" s="2">
        <f t="shared" si="459"/>
        <v>40048</v>
      </c>
      <c r="D5649">
        <f t="shared" si="460"/>
        <v>23</v>
      </c>
      <c r="E5649">
        <v>69</v>
      </c>
      <c r="F5649" s="3">
        <v>336.51299999999998</v>
      </c>
      <c r="G5649" s="3">
        <f t="shared" si="458"/>
        <v>370.1257641599999</v>
      </c>
      <c r="H5649" s="3">
        <f t="shared" si="458"/>
        <v>368.12770963000003</v>
      </c>
      <c r="I5649" s="3">
        <f t="shared" si="458"/>
        <v>365.24915915000025</v>
      </c>
    </row>
    <row r="5650" spans="3:9">
      <c r="C5650" s="2">
        <f t="shared" si="459"/>
        <v>40048</v>
      </c>
      <c r="D5650">
        <f t="shared" si="460"/>
        <v>24</v>
      </c>
      <c r="E5650">
        <v>69</v>
      </c>
      <c r="F5650" s="3">
        <v>316.61200000000002</v>
      </c>
      <c r="G5650" s="3">
        <f t="shared" si="458"/>
        <v>370.1257641599999</v>
      </c>
      <c r="H5650" s="3">
        <f t="shared" si="458"/>
        <v>368.12770963000003</v>
      </c>
      <c r="I5650" s="3">
        <f t="shared" si="458"/>
        <v>365.24915915000025</v>
      </c>
    </row>
    <row r="5651" spans="3:9">
      <c r="C5651" s="2">
        <f t="shared" si="459"/>
        <v>40049</v>
      </c>
      <c r="D5651">
        <f t="shared" si="460"/>
        <v>1</v>
      </c>
      <c r="E5651">
        <v>68</v>
      </c>
      <c r="F5651" s="3">
        <v>301.94</v>
      </c>
      <c r="G5651" s="3">
        <f t="shared" si="458"/>
        <v>363.72633672000006</v>
      </c>
      <c r="H5651" s="3">
        <f t="shared" si="458"/>
        <v>362.14851334000002</v>
      </c>
      <c r="I5651" s="3">
        <f t="shared" si="458"/>
        <v>358.82321177</v>
      </c>
    </row>
    <row r="5652" spans="3:9">
      <c r="C5652" s="2">
        <f t="shared" si="459"/>
        <v>40049</v>
      </c>
      <c r="D5652">
        <f t="shared" si="460"/>
        <v>2</v>
      </c>
      <c r="E5652">
        <v>68</v>
      </c>
      <c r="F5652" s="3">
        <v>297.84899999999999</v>
      </c>
      <c r="G5652" s="3">
        <f t="shared" ref="G5652:I5671" si="461">(G$3*$E5652^4)+(G$4*$E5652^3)+(G$5*$E5652^2)+(G$6*$E5652)+G$7</f>
        <v>363.72633672000006</v>
      </c>
      <c r="H5652" s="3">
        <f t="shared" si="461"/>
        <v>362.14851334000002</v>
      </c>
      <c r="I5652" s="3">
        <f t="shared" si="461"/>
        <v>358.82321177</v>
      </c>
    </row>
    <row r="5653" spans="3:9">
      <c r="C5653" s="2">
        <f t="shared" si="459"/>
        <v>40049</v>
      </c>
      <c r="D5653">
        <f t="shared" si="460"/>
        <v>3</v>
      </c>
      <c r="E5653">
        <v>67</v>
      </c>
      <c r="F5653" s="3">
        <v>292.911</v>
      </c>
      <c r="G5653" s="3">
        <f t="shared" si="461"/>
        <v>357.71070269999996</v>
      </c>
      <c r="H5653" s="3">
        <f t="shared" si="461"/>
        <v>356.58681957000005</v>
      </c>
      <c r="I5653" s="3">
        <f t="shared" si="461"/>
        <v>352.89490377000044</v>
      </c>
    </row>
    <row r="5654" spans="3:9">
      <c r="C5654" s="2">
        <f t="shared" si="459"/>
        <v>40049</v>
      </c>
      <c r="D5654">
        <f t="shared" si="460"/>
        <v>4</v>
      </c>
      <c r="E5654">
        <v>67</v>
      </c>
      <c r="F5654" s="3">
        <v>293.548</v>
      </c>
      <c r="G5654" s="3">
        <f t="shared" si="461"/>
        <v>357.71070269999996</v>
      </c>
      <c r="H5654" s="3">
        <f t="shared" si="461"/>
        <v>356.58681957000005</v>
      </c>
      <c r="I5654" s="3">
        <f t="shared" si="461"/>
        <v>352.89490377000044</v>
      </c>
    </row>
    <row r="5655" spans="3:9">
      <c r="C5655" s="2">
        <f t="shared" si="459"/>
        <v>40049</v>
      </c>
      <c r="D5655">
        <f t="shared" si="460"/>
        <v>5</v>
      </c>
      <c r="E5655">
        <v>66</v>
      </c>
      <c r="F5655" s="3">
        <v>304.00900000000001</v>
      </c>
      <c r="G5655" s="3">
        <f t="shared" si="461"/>
        <v>352.07886209999992</v>
      </c>
      <c r="H5655" s="3">
        <f t="shared" si="461"/>
        <v>351.43582708000002</v>
      </c>
      <c r="I5655" s="3">
        <f t="shared" si="461"/>
        <v>347.46472643000021</v>
      </c>
    </row>
    <row r="5656" spans="3:9">
      <c r="C5656" s="2">
        <f t="shared" si="459"/>
        <v>40049</v>
      </c>
      <c r="D5656">
        <f t="shared" si="460"/>
        <v>6</v>
      </c>
      <c r="E5656">
        <v>64</v>
      </c>
      <c r="F5656" s="3">
        <v>326.37099999999998</v>
      </c>
      <c r="G5656" s="3">
        <f t="shared" si="461"/>
        <v>341.96656115999997</v>
      </c>
      <c r="H5656" s="3">
        <f t="shared" si="461"/>
        <v>342.33874098000001</v>
      </c>
      <c r="I5656" s="3">
        <f t="shared" si="461"/>
        <v>338.09301165000039</v>
      </c>
    </row>
    <row r="5657" spans="3:9">
      <c r="C5657" s="2">
        <f t="shared" si="459"/>
        <v>40049</v>
      </c>
      <c r="D5657">
        <f t="shared" si="460"/>
        <v>7</v>
      </c>
      <c r="E5657">
        <v>64</v>
      </c>
      <c r="F5657" s="3">
        <v>347.596</v>
      </c>
      <c r="G5657" s="3">
        <f t="shared" si="461"/>
        <v>341.96656115999997</v>
      </c>
      <c r="H5657" s="3">
        <f t="shared" si="461"/>
        <v>342.33874098000001</v>
      </c>
      <c r="I5657" s="3">
        <f t="shared" si="461"/>
        <v>338.09301165000039</v>
      </c>
    </row>
    <row r="5658" spans="3:9">
      <c r="C5658" s="2">
        <f t="shared" si="459"/>
        <v>40049</v>
      </c>
      <c r="D5658">
        <f t="shared" si="460"/>
        <v>8</v>
      </c>
      <c r="E5658">
        <v>69</v>
      </c>
      <c r="F5658" s="3">
        <v>388.28300000000002</v>
      </c>
      <c r="G5658" s="3">
        <f t="shared" si="461"/>
        <v>370.1257641599999</v>
      </c>
      <c r="H5658" s="3">
        <f t="shared" si="461"/>
        <v>368.12770963000003</v>
      </c>
      <c r="I5658" s="3">
        <f t="shared" si="461"/>
        <v>365.24915915000025</v>
      </c>
    </row>
    <row r="5659" spans="3:9">
      <c r="C5659" s="2">
        <f t="shared" si="459"/>
        <v>40049</v>
      </c>
      <c r="D5659">
        <f t="shared" si="460"/>
        <v>9</v>
      </c>
      <c r="E5659">
        <v>73</v>
      </c>
      <c r="F5659" s="3">
        <v>447.06</v>
      </c>
      <c r="G5659" s="3">
        <f t="shared" si="461"/>
        <v>399.56140812000001</v>
      </c>
      <c r="H5659" s="3">
        <f t="shared" si="461"/>
        <v>396.35554479000007</v>
      </c>
      <c r="I5659" s="3">
        <f t="shared" si="461"/>
        <v>395.86549646999953</v>
      </c>
    </row>
    <row r="5660" spans="3:9">
      <c r="C5660" s="2">
        <f t="shared" si="459"/>
        <v>40049</v>
      </c>
      <c r="D5660">
        <f t="shared" si="460"/>
        <v>10</v>
      </c>
      <c r="E5660">
        <v>77</v>
      </c>
      <c r="F5660" s="3">
        <v>493.315</v>
      </c>
      <c r="G5660" s="3">
        <f t="shared" si="461"/>
        <v>435.13774680000006</v>
      </c>
      <c r="H5660" s="3">
        <f t="shared" si="461"/>
        <v>431.80751946999999</v>
      </c>
      <c r="I5660" s="3">
        <f t="shared" si="461"/>
        <v>434.00346707000068</v>
      </c>
    </row>
    <row r="5661" spans="3:9">
      <c r="C5661" s="2">
        <f t="shared" si="459"/>
        <v>40049</v>
      </c>
      <c r="D5661">
        <f t="shared" si="460"/>
        <v>11</v>
      </c>
      <c r="E5661">
        <v>80</v>
      </c>
      <c r="F5661" s="3">
        <v>527.17499999999995</v>
      </c>
      <c r="G5661" s="3">
        <f t="shared" si="461"/>
        <v>465.84983171999988</v>
      </c>
      <c r="H5661" s="3">
        <f t="shared" si="461"/>
        <v>463.39918978000003</v>
      </c>
      <c r="I5661" s="3">
        <f t="shared" si="461"/>
        <v>467.09328989000102</v>
      </c>
    </row>
    <row r="5662" spans="3:9">
      <c r="C5662" s="2">
        <f t="shared" si="459"/>
        <v>40049</v>
      </c>
      <c r="D5662">
        <f t="shared" si="460"/>
        <v>12</v>
      </c>
      <c r="E5662">
        <v>81</v>
      </c>
      <c r="F5662" s="3">
        <v>545.89400000000001</v>
      </c>
      <c r="G5662" s="3">
        <f t="shared" si="461"/>
        <v>476.85478019999982</v>
      </c>
      <c r="H5662" s="3">
        <f t="shared" si="461"/>
        <v>474.91891303000011</v>
      </c>
      <c r="I5662" s="3">
        <f t="shared" si="461"/>
        <v>478.89077783000045</v>
      </c>
    </row>
    <row r="5663" spans="3:9">
      <c r="C5663" s="2">
        <f t="shared" si="459"/>
        <v>40049</v>
      </c>
      <c r="D5663">
        <f t="shared" si="460"/>
        <v>13</v>
      </c>
      <c r="E5663">
        <v>82</v>
      </c>
      <c r="F5663" s="3">
        <v>548.50599999999997</v>
      </c>
      <c r="G5663" s="3">
        <f t="shared" si="461"/>
        <v>488.24352210000006</v>
      </c>
      <c r="H5663" s="3">
        <f t="shared" si="461"/>
        <v>486.94455492000009</v>
      </c>
      <c r="I5663" s="3">
        <f t="shared" si="461"/>
        <v>491.03906547000048</v>
      </c>
    </row>
    <row r="5664" spans="3:9">
      <c r="C5664" s="2">
        <f t="shared" si="459"/>
        <v>40049</v>
      </c>
      <c r="D5664">
        <f t="shared" si="460"/>
        <v>14</v>
      </c>
      <c r="E5664">
        <v>82</v>
      </c>
      <c r="F5664" s="3">
        <v>553.98699999999997</v>
      </c>
      <c r="G5664" s="3">
        <f t="shared" si="461"/>
        <v>488.24352210000006</v>
      </c>
      <c r="H5664" s="3">
        <f t="shared" si="461"/>
        <v>486.94455492000009</v>
      </c>
      <c r="I5664" s="3">
        <f t="shared" si="461"/>
        <v>491.03906547000048</v>
      </c>
    </row>
    <row r="5665" spans="3:9">
      <c r="C5665" s="2">
        <f t="shared" si="459"/>
        <v>40049</v>
      </c>
      <c r="D5665">
        <f t="shared" si="460"/>
        <v>15</v>
      </c>
      <c r="E5665">
        <v>82</v>
      </c>
      <c r="F5665" s="3">
        <v>551.05399999999997</v>
      </c>
      <c r="G5665" s="3">
        <f t="shared" si="461"/>
        <v>488.24352210000006</v>
      </c>
      <c r="H5665" s="3">
        <f t="shared" si="461"/>
        <v>486.94455492000009</v>
      </c>
      <c r="I5665" s="3">
        <f t="shared" si="461"/>
        <v>491.03906547000048</v>
      </c>
    </row>
    <row r="5666" spans="3:9">
      <c r="C5666" s="2">
        <f t="shared" si="459"/>
        <v>40049</v>
      </c>
      <c r="D5666">
        <f t="shared" si="460"/>
        <v>16</v>
      </c>
      <c r="E5666">
        <v>84</v>
      </c>
      <c r="F5666" s="3">
        <v>547.83100000000002</v>
      </c>
      <c r="G5666" s="3">
        <f t="shared" si="461"/>
        <v>512.17238615999986</v>
      </c>
      <c r="H5666" s="3">
        <f t="shared" si="461"/>
        <v>512.54079958</v>
      </c>
      <c r="I5666" s="3">
        <f t="shared" si="461"/>
        <v>516.29809865000061</v>
      </c>
    </row>
    <row r="5667" spans="3:9">
      <c r="C5667" s="2">
        <f t="shared" si="459"/>
        <v>40049</v>
      </c>
      <c r="D5667">
        <f t="shared" si="460"/>
        <v>17</v>
      </c>
      <c r="E5667">
        <v>84</v>
      </c>
      <c r="F5667" s="3">
        <v>538.07500000000005</v>
      </c>
      <c r="G5667" s="3">
        <f t="shared" si="461"/>
        <v>512.17238615999986</v>
      </c>
      <c r="H5667" s="3">
        <f t="shared" si="461"/>
        <v>512.54079958</v>
      </c>
      <c r="I5667" s="3">
        <f t="shared" si="461"/>
        <v>516.29809865000061</v>
      </c>
    </row>
    <row r="5668" spans="3:9">
      <c r="C5668" s="2">
        <f t="shared" si="459"/>
        <v>40049</v>
      </c>
      <c r="D5668">
        <f t="shared" si="460"/>
        <v>18</v>
      </c>
      <c r="E5668">
        <v>82</v>
      </c>
      <c r="F5668" s="3">
        <v>499.61900000000003</v>
      </c>
      <c r="G5668" s="3">
        <f t="shared" si="461"/>
        <v>488.24352210000006</v>
      </c>
      <c r="H5668" s="3">
        <f t="shared" si="461"/>
        <v>486.94455492000009</v>
      </c>
      <c r="I5668" s="3">
        <f t="shared" si="461"/>
        <v>491.03906547000048</v>
      </c>
    </row>
    <row r="5669" spans="3:9">
      <c r="C5669" s="2">
        <f t="shared" si="459"/>
        <v>40049</v>
      </c>
      <c r="D5669">
        <f t="shared" si="460"/>
        <v>19</v>
      </c>
      <c r="E5669">
        <v>80</v>
      </c>
      <c r="F5669" s="3">
        <v>472.22899999999998</v>
      </c>
      <c r="G5669" s="3">
        <f t="shared" si="461"/>
        <v>465.84983171999988</v>
      </c>
      <c r="H5669" s="3">
        <f t="shared" si="461"/>
        <v>463.39918978000003</v>
      </c>
      <c r="I5669" s="3">
        <f t="shared" si="461"/>
        <v>467.09328989000102</v>
      </c>
    </row>
    <row r="5670" spans="3:9">
      <c r="C5670" s="2">
        <f t="shared" si="459"/>
        <v>40049</v>
      </c>
      <c r="D5670">
        <f t="shared" si="460"/>
        <v>20</v>
      </c>
      <c r="E5670">
        <v>76</v>
      </c>
      <c r="F5670" s="3">
        <v>459.75299999999999</v>
      </c>
      <c r="G5670" s="3">
        <f t="shared" si="461"/>
        <v>425.66797199999996</v>
      </c>
      <c r="H5670" s="3">
        <f t="shared" si="461"/>
        <v>422.24345838000011</v>
      </c>
      <c r="I5670" s="3">
        <f t="shared" si="461"/>
        <v>423.79930353000015</v>
      </c>
    </row>
    <row r="5671" spans="3:9">
      <c r="C5671" s="2">
        <f t="shared" si="459"/>
        <v>40049</v>
      </c>
      <c r="D5671">
        <f t="shared" si="460"/>
        <v>21</v>
      </c>
      <c r="E5671">
        <v>74</v>
      </c>
      <c r="F5671" s="3">
        <v>440.87700000000001</v>
      </c>
      <c r="G5671" s="3">
        <f t="shared" si="461"/>
        <v>407.87980266</v>
      </c>
      <c r="H5671" s="3">
        <f t="shared" si="461"/>
        <v>404.5242722800001</v>
      </c>
      <c r="I5671" s="3">
        <f t="shared" si="461"/>
        <v>404.71825114999962</v>
      </c>
    </row>
    <row r="5672" spans="3:9">
      <c r="C5672" s="2">
        <f t="shared" si="459"/>
        <v>40049</v>
      </c>
      <c r="D5672">
        <f t="shared" si="460"/>
        <v>22</v>
      </c>
      <c r="E5672">
        <v>73</v>
      </c>
      <c r="F5672" s="3">
        <v>399.54399999999998</v>
      </c>
      <c r="G5672" s="3">
        <f t="shared" ref="G5672:I5691" si="462">(G$3*$E5672^4)+(G$4*$E5672^3)+(G$5*$E5672^2)+(G$6*$E5672)+G$7</f>
        <v>399.56140812000001</v>
      </c>
      <c r="H5672" s="3">
        <f t="shared" si="462"/>
        <v>396.35554479000007</v>
      </c>
      <c r="I5672" s="3">
        <f t="shared" si="462"/>
        <v>395.86549646999953</v>
      </c>
    </row>
    <row r="5673" spans="3:9">
      <c r="C5673" s="2">
        <f t="shared" si="459"/>
        <v>40049</v>
      </c>
      <c r="D5673">
        <f t="shared" si="460"/>
        <v>23</v>
      </c>
      <c r="E5673">
        <v>72</v>
      </c>
      <c r="F5673" s="3">
        <v>361.22500000000002</v>
      </c>
      <c r="G5673" s="3">
        <f t="shared" si="462"/>
        <v>391.62680699999987</v>
      </c>
      <c r="H5673" s="3">
        <f t="shared" si="462"/>
        <v>388.63832601999997</v>
      </c>
      <c r="I5673" s="3">
        <f t="shared" si="462"/>
        <v>387.48477317000021</v>
      </c>
    </row>
    <row r="5674" spans="3:9">
      <c r="C5674" s="2">
        <f t="shared" si="459"/>
        <v>40049</v>
      </c>
      <c r="D5674">
        <f t="shared" si="460"/>
        <v>24</v>
      </c>
      <c r="E5674">
        <v>70</v>
      </c>
      <c r="F5674" s="3">
        <v>329.69900000000001</v>
      </c>
      <c r="G5674" s="3">
        <f t="shared" si="462"/>
        <v>376.90898501999993</v>
      </c>
      <c r="H5674" s="3">
        <f t="shared" si="462"/>
        <v>374.53120968000002</v>
      </c>
      <c r="I5674" s="3">
        <f t="shared" si="462"/>
        <v>372.17071119000053</v>
      </c>
    </row>
    <row r="5675" spans="3:9">
      <c r="C5675" s="2">
        <f t="shared" si="459"/>
        <v>40050</v>
      </c>
      <c r="D5675">
        <f t="shared" si="460"/>
        <v>1</v>
      </c>
      <c r="E5675">
        <v>69</v>
      </c>
      <c r="F5675" s="3">
        <v>313.30500000000001</v>
      </c>
      <c r="G5675" s="3">
        <f t="shared" si="462"/>
        <v>370.1257641599999</v>
      </c>
      <c r="H5675" s="3">
        <f t="shared" si="462"/>
        <v>368.12770963000003</v>
      </c>
      <c r="I5675" s="3">
        <f t="shared" si="462"/>
        <v>365.24915915000025</v>
      </c>
    </row>
    <row r="5676" spans="3:9">
      <c r="C5676" s="2">
        <f t="shared" si="459"/>
        <v>40050</v>
      </c>
      <c r="D5676">
        <f t="shared" si="460"/>
        <v>2</v>
      </c>
      <c r="E5676">
        <v>70</v>
      </c>
      <c r="F5676" s="3">
        <v>307.733</v>
      </c>
      <c r="G5676" s="3">
        <f t="shared" si="462"/>
        <v>376.90898501999993</v>
      </c>
      <c r="H5676" s="3">
        <f t="shared" si="462"/>
        <v>374.53120968000002</v>
      </c>
      <c r="I5676" s="3">
        <f t="shared" si="462"/>
        <v>372.17071119000053</v>
      </c>
    </row>
    <row r="5677" spans="3:9">
      <c r="C5677" s="2">
        <f t="shared" si="459"/>
        <v>40050</v>
      </c>
      <c r="D5677">
        <f t="shared" si="460"/>
        <v>3</v>
      </c>
      <c r="E5677">
        <v>69</v>
      </c>
      <c r="F5677" s="3">
        <v>306.24</v>
      </c>
      <c r="G5677" s="3">
        <f t="shared" si="462"/>
        <v>370.1257641599999</v>
      </c>
      <c r="H5677" s="3">
        <f t="shared" si="462"/>
        <v>368.12770963000003</v>
      </c>
      <c r="I5677" s="3">
        <f t="shared" si="462"/>
        <v>365.24915915000025</v>
      </c>
    </row>
    <row r="5678" spans="3:9">
      <c r="C5678" s="2">
        <f t="shared" si="459"/>
        <v>40050</v>
      </c>
      <c r="D5678">
        <f t="shared" si="460"/>
        <v>4</v>
      </c>
      <c r="E5678">
        <v>68</v>
      </c>
      <c r="F5678" s="3">
        <v>310.334</v>
      </c>
      <c r="G5678" s="3">
        <f t="shared" si="462"/>
        <v>363.72633672000006</v>
      </c>
      <c r="H5678" s="3">
        <f t="shared" si="462"/>
        <v>362.14851334000002</v>
      </c>
      <c r="I5678" s="3">
        <f t="shared" si="462"/>
        <v>358.82321177</v>
      </c>
    </row>
    <row r="5679" spans="3:9">
      <c r="C5679" s="2">
        <f t="shared" si="459"/>
        <v>40050</v>
      </c>
      <c r="D5679">
        <f t="shared" si="460"/>
        <v>5</v>
      </c>
      <c r="E5679">
        <v>68</v>
      </c>
      <c r="F5679" s="3">
        <v>317.67899999999997</v>
      </c>
      <c r="G5679" s="3">
        <f t="shared" si="462"/>
        <v>363.72633672000006</v>
      </c>
      <c r="H5679" s="3">
        <f t="shared" si="462"/>
        <v>362.14851334000002</v>
      </c>
      <c r="I5679" s="3">
        <f t="shared" si="462"/>
        <v>358.82321177</v>
      </c>
    </row>
    <row r="5680" spans="3:9">
      <c r="C5680" s="2">
        <f t="shared" si="459"/>
        <v>40050</v>
      </c>
      <c r="D5680">
        <f t="shared" si="460"/>
        <v>6</v>
      </c>
      <c r="E5680">
        <v>68</v>
      </c>
      <c r="F5680" s="3">
        <v>333.90100000000001</v>
      </c>
      <c r="G5680" s="3">
        <f t="shared" si="462"/>
        <v>363.72633672000006</v>
      </c>
      <c r="H5680" s="3">
        <f t="shared" si="462"/>
        <v>362.14851334000002</v>
      </c>
      <c r="I5680" s="3">
        <f t="shared" si="462"/>
        <v>358.82321177</v>
      </c>
    </row>
    <row r="5681" spans="3:9">
      <c r="C5681" s="2">
        <f t="shared" si="459"/>
        <v>40050</v>
      </c>
      <c r="D5681">
        <f t="shared" si="460"/>
        <v>7</v>
      </c>
      <c r="E5681">
        <v>68</v>
      </c>
      <c r="F5681" s="3">
        <v>354.76799999999997</v>
      </c>
      <c r="G5681" s="3">
        <f t="shared" si="462"/>
        <v>363.72633672000006</v>
      </c>
      <c r="H5681" s="3">
        <f t="shared" si="462"/>
        <v>362.14851334000002</v>
      </c>
      <c r="I5681" s="3">
        <f t="shared" si="462"/>
        <v>358.82321177</v>
      </c>
    </row>
    <row r="5682" spans="3:9">
      <c r="C5682" s="2">
        <f t="shared" si="459"/>
        <v>40050</v>
      </c>
      <c r="D5682">
        <f t="shared" si="460"/>
        <v>8</v>
      </c>
      <c r="E5682">
        <v>72</v>
      </c>
      <c r="F5682" s="3">
        <v>398.32900000000001</v>
      </c>
      <c r="G5682" s="3">
        <f t="shared" si="462"/>
        <v>391.62680699999987</v>
      </c>
      <c r="H5682" s="3">
        <f t="shared" si="462"/>
        <v>388.63832601999997</v>
      </c>
      <c r="I5682" s="3">
        <f t="shared" si="462"/>
        <v>387.48477317000021</v>
      </c>
    </row>
    <row r="5683" spans="3:9">
      <c r="C5683" s="2">
        <f t="shared" si="459"/>
        <v>40050</v>
      </c>
      <c r="D5683">
        <f t="shared" si="460"/>
        <v>9</v>
      </c>
      <c r="E5683">
        <v>76</v>
      </c>
      <c r="F5683" s="3">
        <v>460.20699999999999</v>
      </c>
      <c r="G5683" s="3">
        <f t="shared" si="462"/>
        <v>425.66797199999996</v>
      </c>
      <c r="H5683" s="3">
        <f t="shared" si="462"/>
        <v>422.24345838000011</v>
      </c>
      <c r="I5683" s="3">
        <f t="shared" si="462"/>
        <v>423.79930353000015</v>
      </c>
    </row>
    <row r="5684" spans="3:9">
      <c r="C5684" s="2">
        <f t="shared" si="459"/>
        <v>40050</v>
      </c>
      <c r="D5684">
        <f t="shared" si="460"/>
        <v>10</v>
      </c>
      <c r="E5684">
        <v>80</v>
      </c>
      <c r="F5684" s="3">
        <v>502.7</v>
      </c>
      <c r="G5684" s="3">
        <f t="shared" si="462"/>
        <v>465.84983171999988</v>
      </c>
      <c r="H5684" s="3">
        <f t="shared" si="462"/>
        <v>463.39918978000003</v>
      </c>
      <c r="I5684" s="3">
        <f t="shared" si="462"/>
        <v>467.09328989000102</v>
      </c>
    </row>
    <row r="5685" spans="3:9">
      <c r="C5685" s="2">
        <f t="shared" si="459"/>
        <v>40050</v>
      </c>
      <c r="D5685">
        <f t="shared" si="460"/>
        <v>11</v>
      </c>
      <c r="E5685">
        <v>82</v>
      </c>
      <c r="F5685" s="3">
        <v>542.5</v>
      </c>
      <c r="G5685" s="3">
        <f t="shared" si="462"/>
        <v>488.24352210000006</v>
      </c>
      <c r="H5685" s="3">
        <f t="shared" si="462"/>
        <v>486.94455492000009</v>
      </c>
      <c r="I5685" s="3">
        <f t="shared" si="462"/>
        <v>491.03906547000048</v>
      </c>
    </row>
    <row r="5686" spans="3:9">
      <c r="C5686" s="2">
        <f t="shared" si="459"/>
        <v>40050</v>
      </c>
      <c r="D5686">
        <f t="shared" si="460"/>
        <v>12</v>
      </c>
      <c r="E5686">
        <v>84</v>
      </c>
      <c r="F5686" s="3">
        <v>558.14499999999998</v>
      </c>
      <c r="G5686" s="3">
        <f t="shared" si="462"/>
        <v>512.17238615999986</v>
      </c>
      <c r="H5686" s="3">
        <f t="shared" si="462"/>
        <v>512.54079958</v>
      </c>
      <c r="I5686" s="3">
        <f t="shared" si="462"/>
        <v>516.29809865000061</v>
      </c>
    </row>
    <row r="5687" spans="3:9">
      <c r="C5687" s="2">
        <f t="shared" si="459"/>
        <v>40050</v>
      </c>
      <c r="D5687">
        <f t="shared" si="460"/>
        <v>13</v>
      </c>
      <c r="E5687">
        <v>85</v>
      </c>
      <c r="F5687" s="3">
        <v>559.23299999999995</v>
      </c>
      <c r="G5687" s="3">
        <f t="shared" si="462"/>
        <v>524.7125083200001</v>
      </c>
      <c r="H5687" s="3">
        <f t="shared" si="462"/>
        <v>526.12500483000008</v>
      </c>
      <c r="I5687" s="3">
        <f t="shared" si="462"/>
        <v>529.3600149899994</v>
      </c>
    </row>
    <row r="5688" spans="3:9">
      <c r="C5688" s="2">
        <f t="shared" si="459"/>
        <v>40050</v>
      </c>
      <c r="D5688">
        <f t="shared" si="460"/>
        <v>14</v>
      </c>
      <c r="E5688">
        <v>85</v>
      </c>
      <c r="F5688" s="3">
        <v>577.67499999999995</v>
      </c>
      <c r="G5688" s="3">
        <f t="shared" si="462"/>
        <v>524.7125083200001</v>
      </c>
      <c r="H5688" s="3">
        <f t="shared" si="462"/>
        <v>526.12500483000008</v>
      </c>
      <c r="I5688" s="3">
        <f t="shared" si="462"/>
        <v>529.3600149899994</v>
      </c>
    </row>
    <row r="5689" spans="3:9">
      <c r="C5689" s="2">
        <f t="shared" si="459"/>
        <v>40050</v>
      </c>
      <c r="D5689">
        <f t="shared" si="460"/>
        <v>15</v>
      </c>
      <c r="E5689">
        <v>85</v>
      </c>
      <c r="F5689" s="3">
        <v>573.64400000000001</v>
      </c>
      <c r="G5689" s="3">
        <f t="shared" si="462"/>
        <v>524.7125083200001</v>
      </c>
      <c r="H5689" s="3">
        <f t="shared" si="462"/>
        <v>526.12500483000008</v>
      </c>
      <c r="I5689" s="3">
        <f t="shared" si="462"/>
        <v>529.3600149899994</v>
      </c>
    </row>
    <row r="5690" spans="3:9">
      <c r="C5690" s="2">
        <f t="shared" si="459"/>
        <v>40050</v>
      </c>
      <c r="D5690">
        <f t="shared" si="460"/>
        <v>16</v>
      </c>
      <c r="E5690">
        <v>84</v>
      </c>
      <c r="F5690" s="3">
        <v>565.94200000000001</v>
      </c>
      <c r="G5690" s="3">
        <f t="shared" si="462"/>
        <v>512.17238615999986</v>
      </c>
      <c r="H5690" s="3">
        <f t="shared" si="462"/>
        <v>512.54079958</v>
      </c>
      <c r="I5690" s="3">
        <f t="shared" si="462"/>
        <v>516.29809865000061</v>
      </c>
    </row>
    <row r="5691" spans="3:9">
      <c r="C5691" s="2">
        <f t="shared" si="459"/>
        <v>40050</v>
      </c>
      <c r="D5691">
        <f t="shared" si="460"/>
        <v>17</v>
      </c>
      <c r="E5691">
        <v>84</v>
      </c>
      <c r="F5691" s="3">
        <v>552.87699999999995</v>
      </c>
      <c r="G5691" s="3">
        <f t="shared" si="462"/>
        <v>512.17238615999986</v>
      </c>
      <c r="H5691" s="3">
        <f t="shared" si="462"/>
        <v>512.54079958</v>
      </c>
      <c r="I5691" s="3">
        <f t="shared" si="462"/>
        <v>516.29809865000061</v>
      </c>
    </row>
    <row r="5692" spans="3:9">
      <c r="C5692" s="2">
        <f t="shared" si="459"/>
        <v>40050</v>
      </c>
      <c r="D5692">
        <f t="shared" si="460"/>
        <v>18</v>
      </c>
      <c r="E5692">
        <v>82</v>
      </c>
      <c r="F5692" s="3">
        <v>517.577</v>
      </c>
      <c r="G5692" s="3">
        <f t="shared" ref="G5692:I5711" si="463">(G$3*$E5692^4)+(G$4*$E5692^3)+(G$5*$E5692^2)+(G$6*$E5692)+G$7</f>
        <v>488.24352210000006</v>
      </c>
      <c r="H5692" s="3">
        <f t="shared" si="463"/>
        <v>486.94455492000009</v>
      </c>
      <c r="I5692" s="3">
        <f t="shared" si="463"/>
        <v>491.03906547000048</v>
      </c>
    </row>
    <row r="5693" spans="3:9">
      <c r="C5693" s="2">
        <f t="shared" si="459"/>
        <v>40050</v>
      </c>
      <c r="D5693">
        <f t="shared" si="460"/>
        <v>19</v>
      </c>
      <c r="E5693">
        <v>79</v>
      </c>
      <c r="F5693" s="3">
        <v>491.23200000000003</v>
      </c>
      <c r="G5693" s="3">
        <f t="shared" si="463"/>
        <v>455.22867666000002</v>
      </c>
      <c r="H5693" s="3">
        <f t="shared" si="463"/>
        <v>452.37858393000005</v>
      </c>
      <c r="I5693" s="3">
        <f t="shared" si="463"/>
        <v>455.66715765000077</v>
      </c>
    </row>
    <row r="5694" spans="3:9">
      <c r="C5694" s="2">
        <f t="shared" si="459"/>
        <v>40050</v>
      </c>
      <c r="D5694">
        <f t="shared" si="460"/>
        <v>20</v>
      </c>
      <c r="E5694">
        <v>77</v>
      </c>
      <c r="F5694" s="3">
        <v>490.76499999999999</v>
      </c>
      <c r="G5694" s="3">
        <f t="shared" si="463"/>
        <v>435.13774680000006</v>
      </c>
      <c r="H5694" s="3">
        <f t="shared" si="463"/>
        <v>431.80751946999999</v>
      </c>
      <c r="I5694" s="3">
        <f t="shared" si="463"/>
        <v>434.00346707000068</v>
      </c>
    </row>
    <row r="5695" spans="3:9">
      <c r="C5695" s="2">
        <f t="shared" si="459"/>
        <v>40050</v>
      </c>
      <c r="D5695">
        <f t="shared" si="460"/>
        <v>21</v>
      </c>
      <c r="E5695">
        <v>78</v>
      </c>
      <c r="F5695" s="3">
        <v>470.21</v>
      </c>
      <c r="G5695" s="3">
        <f t="shared" si="463"/>
        <v>444.99131502</v>
      </c>
      <c r="H5695" s="3">
        <f t="shared" si="463"/>
        <v>441.85029423999998</v>
      </c>
      <c r="I5695" s="3">
        <f t="shared" si="463"/>
        <v>444.63139367000173</v>
      </c>
    </row>
    <row r="5696" spans="3:9">
      <c r="C5696" s="2">
        <f t="shared" si="459"/>
        <v>40050</v>
      </c>
      <c r="D5696">
        <f t="shared" si="460"/>
        <v>22</v>
      </c>
      <c r="E5696">
        <v>77</v>
      </c>
      <c r="F5696" s="3">
        <v>418.57100000000003</v>
      </c>
      <c r="G5696" s="3">
        <f t="shared" si="463"/>
        <v>435.13774680000006</v>
      </c>
      <c r="H5696" s="3">
        <f t="shared" si="463"/>
        <v>431.80751946999999</v>
      </c>
      <c r="I5696" s="3">
        <f t="shared" si="463"/>
        <v>434.00346707000068</v>
      </c>
    </row>
    <row r="5697" spans="3:9">
      <c r="C5697" s="2">
        <f t="shared" si="459"/>
        <v>40050</v>
      </c>
      <c r="D5697">
        <f t="shared" si="460"/>
        <v>23</v>
      </c>
      <c r="E5697">
        <v>74</v>
      </c>
      <c r="F5697" s="3">
        <v>371.02300000000002</v>
      </c>
      <c r="G5697" s="3">
        <f t="shared" si="463"/>
        <v>407.87980266</v>
      </c>
      <c r="H5697" s="3">
        <f t="shared" si="463"/>
        <v>404.5242722800001</v>
      </c>
      <c r="I5697" s="3">
        <f t="shared" si="463"/>
        <v>404.71825114999962</v>
      </c>
    </row>
    <row r="5698" spans="3:9">
      <c r="C5698" s="2">
        <f t="shared" si="459"/>
        <v>40050</v>
      </c>
      <c r="D5698">
        <f t="shared" si="460"/>
        <v>24</v>
      </c>
      <c r="E5698">
        <v>75</v>
      </c>
      <c r="F5698" s="3">
        <v>345.23899999999998</v>
      </c>
      <c r="G5698" s="3">
        <f t="shared" si="463"/>
        <v>416.58199061999994</v>
      </c>
      <c r="H5698" s="3">
        <f t="shared" si="463"/>
        <v>413.15130973000009</v>
      </c>
      <c r="I5698" s="3">
        <f t="shared" si="463"/>
        <v>414.03328529000015</v>
      </c>
    </row>
    <row r="5699" spans="3:9">
      <c r="C5699" s="2">
        <f t="shared" si="459"/>
        <v>40051</v>
      </c>
      <c r="D5699">
        <f t="shared" si="460"/>
        <v>1</v>
      </c>
      <c r="E5699">
        <v>74</v>
      </c>
      <c r="F5699" s="3">
        <v>331.20299999999997</v>
      </c>
      <c r="G5699" s="3">
        <f t="shared" si="463"/>
        <v>407.87980266</v>
      </c>
      <c r="H5699" s="3">
        <f t="shared" si="463"/>
        <v>404.5242722800001</v>
      </c>
      <c r="I5699" s="3">
        <f t="shared" si="463"/>
        <v>404.71825114999962</v>
      </c>
    </row>
    <row r="5700" spans="3:9">
      <c r="C5700" s="2">
        <f t="shared" si="459"/>
        <v>40051</v>
      </c>
      <c r="D5700">
        <f t="shared" si="460"/>
        <v>2</v>
      </c>
      <c r="E5700">
        <v>72</v>
      </c>
      <c r="F5700" s="3">
        <v>321.61700000000002</v>
      </c>
      <c r="G5700" s="3">
        <f t="shared" si="463"/>
        <v>391.62680699999987</v>
      </c>
      <c r="H5700" s="3">
        <f t="shared" si="463"/>
        <v>388.63832601999997</v>
      </c>
      <c r="I5700" s="3">
        <f t="shared" si="463"/>
        <v>387.48477317000021</v>
      </c>
    </row>
    <row r="5701" spans="3:9">
      <c r="C5701" s="2">
        <f t="shared" si="459"/>
        <v>40051</v>
      </c>
      <c r="D5701">
        <f t="shared" si="460"/>
        <v>3</v>
      </c>
      <c r="E5701">
        <v>71</v>
      </c>
      <c r="F5701" s="3">
        <v>317.411</v>
      </c>
      <c r="G5701" s="3">
        <f t="shared" si="463"/>
        <v>384.07599930000003</v>
      </c>
      <c r="H5701" s="3">
        <f t="shared" si="463"/>
        <v>381.36581473000001</v>
      </c>
      <c r="I5701" s="3">
        <f t="shared" si="463"/>
        <v>379.58428973000042</v>
      </c>
    </row>
    <row r="5702" spans="3:9">
      <c r="C5702" s="2">
        <f t="shared" si="459"/>
        <v>40051</v>
      </c>
      <c r="D5702">
        <f t="shared" si="460"/>
        <v>4</v>
      </c>
      <c r="E5702">
        <v>70</v>
      </c>
      <c r="F5702" s="3">
        <v>317.68700000000001</v>
      </c>
      <c r="G5702" s="3">
        <f t="shared" si="463"/>
        <v>376.90898501999993</v>
      </c>
      <c r="H5702" s="3">
        <f t="shared" si="463"/>
        <v>374.53120968000002</v>
      </c>
      <c r="I5702" s="3">
        <f t="shared" si="463"/>
        <v>372.17071119000053</v>
      </c>
    </row>
    <row r="5703" spans="3:9">
      <c r="C5703" s="2">
        <f t="shared" si="459"/>
        <v>40051</v>
      </c>
      <c r="D5703">
        <f t="shared" si="460"/>
        <v>5</v>
      </c>
      <c r="E5703">
        <v>69</v>
      </c>
      <c r="F5703" s="3">
        <v>329.59800000000001</v>
      </c>
      <c r="G5703" s="3">
        <f t="shared" si="463"/>
        <v>370.1257641599999</v>
      </c>
      <c r="H5703" s="3">
        <f t="shared" si="463"/>
        <v>368.12770963000003</v>
      </c>
      <c r="I5703" s="3">
        <f t="shared" si="463"/>
        <v>365.24915915000025</v>
      </c>
    </row>
    <row r="5704" spans="3:9">
      <c r="C5704" s="2">
        <f t="shared" si="459"/>
        <v>40051</v>
      </c>
      <c r="D5704">
        <f t="shared" si="460"/>
        <v>6</v>
      </c>
      <c r="E5704">
        <v>69</v>
      </c>
      <c r="F5704" s="3">
        <v>345.089</v>
      </c>
      <c r="G5704" s="3">
        <f t="shared" si="463"/>
        <v>370.1257641599999</v>
      </c>
      <c r="H5704" s="3">
        <f t="shared" si="463"/>
        <v>368.12770963000003</v>
      </c>
      <c r="I5704" s="3">
        <f t="shared" si="463"/>
        <v>365.24915915000025</v>
      </c>
    </row>
    <row r="5705" spans="3:9">
      <c r="C5705" s="2">
        <f t="shared" si="459"/>
        <v>40051</v>
      </c>
      <c r="D5705">
        <f t="shared" si="460"/>
        <v>7</v>
      </c>
      <c r="E5705">
        <v>69</v>
      </c>
      <c r="F5705" s="3">
        <v>368.85</v>
      </c>
      <c r="G5705" s="3">
        <f t="shared" si="463"/>
        <v>370.1257641599999</v>
      </c>
      <c r="H5705" s="3">
        <f t="shared" si="463"/>
        <v>368.12770963000003</v>
      </c>
      <c r="I5705" s="3">
        <f t="shared" si="463"/>
        <v>365.24915915000025</v>
      </c>
    </row>
    <row r="5706" spans="3:9">
      <c r="C5706" s="2">
        <f t="shared" si="459"/>
        <v>40051</v>
      </c>
      <c r="D5706">
        <f t="shared" si="460"/>
        <v>8</v>
      </c>
      <c r="E5706">
        <v>75</v>
      </c>
      <c r="F5706" s="3">
        <v>408.952</v>
      </c>
      <c r="G5706" s="3">
        <f t="shared" si="463"/>
        <v>416.58199061999994</v>
      </c>
      <c r="H5706" s="3">
        <f t="shared" si="463"/>
        <v>413.15130973000009</v>
      </c>
      <c r="I5706" s="3">
        <f t="shared" si="463"/>
        <v>414.03328529000015</v>
      </c>
    </row>
    <row r="5707" spans="3:9">
      <c r="C5707" s="2">
        <f t="shared" si="459"/>
        <v>40051</v>
      </c>
      <c r="D5707">
        <f t="shared" si="460"/>
        <v>9</v>
      </c>
      <c r="E5707">
        <v>78</v>
      </c>
      <c r="F5707" s="3">
        <v>475.18400000000003</v>
      </c>
      <c r="G5707" s="3">
        <f t="shared" si="463"/>
        <v>444.99131502</v>
      </c>
      <c r="H5707" s="3">
        <f t="shared" si="463"/>
        <v>441.85029423999998</v>
      </c>
      <c r="I5707" s="3">
        <f t="shared" si="463"/>
        <v>444.63139367000173</v>
      </c>
    </row>
    <row r="5708" spans="3:9">
      <c r="C5708" s="2">
        <f t="shared" si="459"/>
        <v>40051</v>
      </c>
      <c r="D5708">
        <f t="shared" si="460"/>
        <v>10</v>
      </c>
      <c r="E5708">
        <v>82</v>
      </c>
      <c r="F5708" s="3">
        <v>523.79300000000001</v>
      </c>
      <c r="G5708" s="3">
        <f t="shared" si="463"/>
        <v>488.24352210000006</v>
      </c>
      <c r="H5708" s="3">
        <f t="shared" si="463"/>
        <v>486.94455492000009</v>
      </c>
      <c r="I5708" s="3">
        <f t="shared" si="463"/>
        <v>491.03906547000048</v>
      </c>
    </row>
    <row r="5709" spans="3:9">
      <c r="C5709" s="2">
        <f t="shared" ref="C5709:C5772" si="464">IF(D5709=1,C5708+1,C5708)</f>
        <v>40051</v>
      </c>
      <c r="D5709">
        <f t="shared" ref="D5709:D5772" si="465">IF(D5708=24,1,D5708+1)</f>
        <v>11</v>
      </c>
      <c r="E5709">
        <v>83</v>
      </c>
      <c r="F5709" s="3">
        <v>562.38199999999995</v>
      </c>
      <c r="G5709" s="3">
        <f t="shared" si="463"/>
        <v>500.01605741999992</v>
      </c>
      <c r="H5709" s="3">
        <f t="shared" si="463"/>
        <v>499.48291668999991</v>
      </c>
      <c r="I5709" s="3">
        <f t="shared" si="463"/>
        <v>503.51605336999916</v>
      </c>
    </row>
    <row r="5710" spans="3:9">
      <c r="C5710" s="2">
        <f t="shared" si="464"/>
        <v>40051</v>
      </c>
      <c r="D5710">
        <f t="shared" si="465"/>
        <v>12</v>
      </c>
      <c r="E5710">
        <v>84</v>
      </c>
      <c r="F5710" s="3">
        <v>581.50599999999997</v>
      </c>
      <c r="G5710" s="3">
        <f t="shared" si="463"/>
        <v>512.17238615999986</v>
      </c>
      <c r="H5710" s="3">
        <f t="shared" si="463"/>
        <v>512.54079958</v>
      </c>
      <c r="I5710" s="3">
        <f t="shared" si="463"/>
        <v>516.29809865000061</v>
      </c>
    </row>
    <row r="5711" spans="3:9">
      <c r="C5711" s="2">
        <f t="shared" si="464"/>
        <v>40051</v>
      </c>
      <c r="D5711">
        <f t="shared" si="465"/>
        <v>13</v>
      </c>
      <c r="E5711">
        <v>85</v>
      </c>
      <c r="F5711" s="3">
        <v>591.24199999999996</v>
      </c>
      <c r="G5711" s="3">
        <f t="shared" si="463"/>
        <v>524.7125083200001</v>
      </c>
      <c r="H5711" s="3">
        <f t="shared" si="463"/>
        <v>526.12500483000008</v>
      </c>
      <c r="I5711" s="3">
        <f t="shared" si="463"/>
        <v>529.3600149899994</v>
      </c>
    </row>
    <row r="5712" spans="3:9">
      <c r="C5712" s="2">
        <f t="shared" si="464"/>
        <v>40051</v>
      </c>
      <c r="D5712">
        <f t="shared" si="465"/>
        <v>14</v>
      </c>
      <c r="E5712">
        <v>86</v>
      </c>
      <c r="F5712" s="3">
        <v>596.64</v>
      </c>
      <c r="G5712" s="3">
        <f t="shared" ref="G5712:I5731" si="466">(G$3*$E5712^4)+(G$4*$E5712^3)+(G$5*$E5712^2)+(G$6*$E5712)+G$7</f>
        <v>537.63642389999973</v>
      </c>
      <c r="H5712" s="3">
        <f t="shared" si="466"/>
        <v>540.24233368</v>
      </c>
      <c r="I5712" s="3">
        <f t="shared" si="466"/>
        <v>542.6750726299997</v>
      </c>
    </row>
    <row r="5713" spans="3:9">
      <c r="C5713" s="2">
        <f t="shared" si="464"/>
        <v>40051</v>
      </c>
      <c r="D5713">
        <f t="shared" si="465"/>
        <v>15</v>
      </c>
      <c r="E5713">
        <v>84</v>
      </c>
      <c r="F5713" s="3">
        <v>594.57899999999995</v>
      </c>
      <c r="G5713" s="3">
        <f t="shared" si="466"/>
        <v>512.17238615999986</v>
      </c>
      <c r="H5713" s="3">
        <f t="shared" si="466"/>
        <v>512.54079958</v>
      </c>
      <c r="I5713" s="3">
        <f t="shared" si="466"/>
        <v>516.29809865000061</v>
      </c>
    </row>
    <row r="5714" spans="3:9">
      <c r="C5714" s="2">
        <f t="shared" si="464"/>
        <v>40051</v>
      </c>
      <c r="D5714">
        <f t="shared" si="465"/>
        <v>16</v>
      </c>
      <c r="E5714">
        <v>85</v>
      </c>
      <c r="F5714" s="3">
        <v>589.62800000000004</v>
      </c>
      <c r="G5714" s="3">
        <f t="shared" si="466"/>
        <v>524.7125083200001</v>
      </c>
      <c r="H5714" s="3">
        <f t="shared" si="466"/>
        <v>526.12500483000008</v>
      </c>
      <c r="I5714" s="3">
        <f t="shared" si="466"/>
        <v>529.3600149899994</v>
      </c>
    </row>
    <row r="5715" spans="3:9">
      <c r="C5715" s="2">
        <f t="shared" si="464"/>
        <v>40051</v>
      </c>
      <c r="D5715">
        <f t="shared" si="465"/>
        <v>17</v>
      </c>
      <c r="E5715">
        <v>84</v>
      </c>
      <c r="F5715" s="3">
        <v>576.59799999999996</v>
      </c>
      <c r="G5715" s="3">
        <f t="shared" si="466"/>
        <v>512.17238615999986</v>
      </c>
      <c r="H5715" s="3">
        <f t="shared" si="466"/>
        <v>512.54079958</v>
      </c>
      <c r="I5715" s="3">
        <f t="shared" si="466"/>
        <v>516.29809865000061</v>
      </c>
    </row>
    <row r="5716" spans="3:9">
      <c r="C5716" s="2">
        <f t="shared" si="464"/>
        <v>40051</v>
      </c>
      <c r="D5716">
        <f t="shared" si="465"/>
        <v>18</v>
      </c>
      <c r="E5716">
        <v>83</v>
      </c>
      <c r="F5716" s="3">
        <v>543.98599999999999</v>
      </c>
      <c r="G5716" s="3">
        <f t="shared" si="466"/>
        <v>500.01605741999992</v>
      </c>
      <c r="H5716" s="3">
        <f t="shared" si="466"/>
        <v>499.48291668999991</v>
      </c>
      <c r="I5716" s="3">
        <f t="shared" si="466"/>
        <v>503.51605336999916</v>
      </c>
    </row>
    <row r="5717" spans="3:9">
      <c r="C5717" s="2">
        <f t="shared" si="464"/>
        <v>40051</v>
      </c>
      <c r="D5717">
        <f t="shared" si="465"/>
        <v>19</v>
      </c>
      <c r="E5717">
        <v>82</v>
      </c>
      <c r="F5717" s="3">
        <v>516.48599999999999</v>
      </c>
      <c r="G5717" s="3">
        <f t="shared" si="466"/>
        <v>488.24352210000006</v>
      </c>
      <c r="H5717" s="3">
        <f t="shared" si="466"/>
        <v>486.94455492000009</v>
      </c>
      <c r="I5717" s="3">
        <f t="shared" si="466"/>
        <v>491.03906547000048</v>
      </c>
    </row>
    <row r="5718" spans="3:9">
      <c r="C5718" s="2">
        <f t="shared" si="464"/>
        <v>40051</v>
      </c>
      <c r="D5718">
        <f t="shared" si="465"/>
        <v>20</v>
      </c>
      <c r="E5718">
        <v>80</v>
      </c>
      <c r="F5718" s="3">
        <v>514.51900000000001</v>
      </c>
      <c r="G5718" s="3">
        <f t="shared" si="466"/>
        <v>465.84983171999988</v>
      </c>
      <c r="H5718" s="3">
        <f t="shared" si="466"/>
        <v>463.39918978000003</v>
      </c>
      <c r="I5718" s="3">
        <f t="shared" si="466"/>
        <v>467.09328989000102</v>
      </c>
    </row>
    <row r="5719" spans="3:9">
      <c r="C5719" s="2">
        <f t="shared" si="464"/>
        <v>40051</v>
      </c>
      <c r="D5719">
        <f t="shared" si="465"/>
        <v>21</v>
      </c>
      <c r="E5719">
        <v>79</v>
      </c>
      <c r="F5719" s="3">
        <v>486.07499999999999</v>
      </c>
      <c r="G5719" s="3">
        <f t="shared" si="466"/>
        <v>455.22867666000002</v>
      </c>
      <c r="H5719" s="3">
        <f t="shared" si="466"/>
        <v>452.37858393000005</v>
      </c>
      <c r="I5719" s="3">
        <f t="shared" si="466"/>
        <v>455.66715765000077</v>
      </c>
    </row>
    <row r="5720" spans="3:9">
      <c r="C5720" s="2">
        <f t="shared" si="464"/>
        <v>40051</v>
      </c>
      <c r="D5720">
        <f t="shared" si="465"/>
        <v>22</v>
      </c>
      <c r="E5720">
        <v>78</v>
      </c>
      <c r="F5720" s="3">
        <v>438.06</v>
      </c>
      <c r="G5720" s="3">
        <f t="shared" si="466"/>
        <v>444.99131502</v>
      </c>
      <c r="H5720" s="3">
        <f t="shared" si="466"/>
        <v>441.85029423999998</v>
      </c>
      <c r="I5720" s="3">
        <f t="shared" si="466"/>
        <v>444.63139367000173</v>
      </c>
    </row>
    <row r="5721" spans="3:9">
      <c r="C5721" s="2">
        <f t="shared" si="464"/>
        <v>40051</v>
      </c>
      <c r="D5721">
        <f t="shared" si="465"/>
        <v>23</v>
      </c>
      <c r="E5721">
        <v>79</v>
      </c>
      <c r="F5721" s="3">
        <v>394.81099999999998</v>
      </c>
      <c r="G5721" s="3">
        <f t="shared" si="466"/>
        <v>455.22867666000002</v>
      </c>
      <c r="H5721" s="3">
        <f t="shared" si="466"/>
        <v>452.37858393000005</v>
      </c>
      <c r="I5721" s="3">
        <f t="shared" si="466"/>
        <v>455.66715765000077</v>
      </c>
    </row>
    <row r="5722" spans="3:9">
      <c r="C5722" s="2">
        <f t="shared" si="464"/>
        <v>40051</v>
      </c>
      <c r="D5722">
        <f t="shared" si="465"/>
        <v>24</v>
      </c>
      <c r="E5722">
        <v>77</v>
      </c>
      <c r="F5722" s="3">
        <v>365.71199999999999</v>
      </c>
      <c r="G5722" s="3">
        <f t="shared" si="466"/>
        <v>435.13774680000006</v>
      </c>
      <c r="H5722" s="3">
        <f t="shared" si="466"/>
        <v>431.80751946999999</v>
      </c>
      <c r="I5722" s="3">
        <f t="shared" si="466"/>
        <v>434.00346707000068</v>
      </c>
    </row>
    <row r="5723" spans="3:9">
      <c r="C5723" s="2">
        <f t="shared" si="464"/>
        <v>40052</v>
      </c>
      <c r="D5723">
        <f t="shared" si="465"/>
        <v>1</v>
      </c>
      <c r="E5723">
        <v>76</v>
      </c>
      <c r="F5723" s="3">
        <v>350.12099999999998</v>
      </c>
      <c r="G5723" s="3">
        <f t="shared" si="466"/>
        <v>425.66797199999996</v>
      </c>
      <c r="H5723" s="3">
        <f t="shared" si="466"/>
        <v>422.24345838000011</v>
      </c>
      <c r="I5723" s="3">
        <f t="shared" si="466"/>
        <v>423.79930353000015</v>
      </c>
    </row>
    <row r="5724" spans="3:9">
      <c r="C5724" s="2">
        <f t="shared" si="464"/>
        <v>40052</v>
      </c>
      <c r="D5724">
        <f t="shared" si="465"/>
        <v>2</v>
      </c>
      <c r="E5724">
        <v>76</v>
      </c>
      <c r="F5724" s="3">
        <v>345.77699999999999</v>
      </c>
      <c r="G5724" s="3">
        <f t="shared" si="466"/>
        <v>425.66797199999996</v>
      </c>
      <c r="H5724" s="3">
        <f t="shared" si="466"/>
        <v>422.24345838000011</v>
      </c>
      <c r="I5724" s="3">
        <f t="shared" si="466"/>
        <v>423.79930353000015</v>
      </c>
    </row>
    <row r="5725" spans="3:9">
      <c r="C5725" s="2">
        <f t="shared" si="464"/>
        <v>40052</v>
      </c>
      <c r="D5725">
        <f t="shared" si="465"/>
        <v>3</v>
      </c>
      <c r="E5725">
        <v>76</v>
      </c>
      <c r="F5725" s="3">
        <v>345.59699999999998</v>
      </c>
      <c r="G5725" s="3">
        <f t="shared" si="466"/>
        <v>425.66797199999996</v>
      </c>
      <c r="H5725" s="3">
        <f t="shared" si="466"/>
        <v>422.24345838000011</v>
      </c>
      <c r="I5725" s="3">
        <f t="shared" si="466"/>
        <v>423.79930353000015</v>
      </c>
    </row>
    <row r="5726" spans="3:9">
      <c r="C5726" s="2">
        <f t="shared" si="464"/>
        <v>40052</v>
      </c>
      <c r="D5726">
        <f t="shared" si="465"/>
        <v>4</v>
      </c>
      <c r="E5726">
        <v>73</v>
      </c>
      <c r="F5726" s="3">
        <v>345.58199999999999</v>
      </c>
      <c r="G5726" s="3">
        <f t="shared" si="466"/>
        <v>399.56140812000001</v>
      </c>
      <c r="H5726" s="3">
        <f t="shared" si="466"/>
        <v>396.35554479000007</v>
      </c>
      <c r="I5726" s="3">
        <f t="shared" si="466"/>
        <v>395.86549646999953</v>
      </c>
    </row>
    <row r="5727" spans="3:9">
      <c r="C5727" s="2">
        <f t="shared" si="464"/>
        <v>40052</v>
      </c>
      <c r="D5727">
        <f t="shared" si="465"/>
        <v>5</v>
      </c>
      <c r="E5727">
        <v>73</v>
      </c>
      <c r="F5727" s="3">
        <v>349.61500000000001</v>
      </c>
      <c r="G5727" s="3">
        <f t="shared" si="466"/>
        <v>399.56140812000001</v>
      </c>
      <c r="H5727" s="3">
        <f t="shared" si="466"/>
        <v>396.35554479000007</v>
      </c>
      <c r="I5727" s="3">
        <f t="shared" si="466"/>
        <v>395.86549646999953</v>
      </c>
    </row>
    <row r="5728" spans="3:9">
      <c r="C5728" s="2">
        <f t="shared" si="464"/>
        <v>40052</v>
      </c>
      <c r="D5728">
        <f t="shared" si="465"/>
        <v>6</v>
      </c>
      <c r="E5728">
        <v>72</v>
      </c>
      <c r="F5728" s="3">
        <v>364.214</v>
      </c>
      <c r="G5728" s="3">
        <f t="shared" si="466"/>
        <v>391.62680699999987</v>
      </c>
      <c r="H5728" s="3">
        <f t="shared" si="466"/>
        <v>388.63832601999997</v>
      </c>
      <c r="I5728" s="3">
        <f t="shared" si="466"/>
        <v>387.48477317000021</v>
      </c>
    </row>
    <row r="5729" spans="3:9">
      <c r="C5729" s="2">
        <f t="shared" si="464"/>
        <v>40052</v>
      </c>
      <c r="D5729">
        <f t="shared" si="465"/>
        <v>7</v>
      </c>
      <c r="E5729">
        <v>74</v>
      </c>
      <c r="F5729" s="3">
        <v>392.49</v>
      </c>
      <c r="G5729" s="3">
        <f t="shared" si="466"/>
        <v>407.87980266</v>
      </c>
      <c r="H5729" s="3">
        <f t="shared" si="466"/>
        <v>404.5242722800001</v>
      </c>
      <c r="I5729" s="3">
        <f t="shared" si="466"/>
        <v>404.71825114999962</v>
      </c>
    </row>
    <row r="5730" spans="3:9">
      <c r="C5730" s="2">
        <f t="shared" si="464"/>
        <v>40052</v>
      </c>
      <c r="D5730">
        <f t="shared" si="465"/>
        <v>8</v>
      </c>
      <c r="E5730">
        <v>73</v>
      </c>
      <c r="F5730" s="3">
        <v>433.35899999999998</v>
      </c>
      <c r="G5730" s="3">
        <f t="shared" si="466"/>
        <v>399.56140812000001</v>
      </c>
      <c r="H5730" s="3">
        <f t="shared" si="466"/>
        <v>396.35554479000007</v>
      </c>
      <c r="I5730" s="3">
        <f t="shared" si="466"/>
        <v>395.86549646999953</v>
      </c>
    </row>
    <row r="5731" spans="3:9">
      <c r="C5731" s="2">
        <f t="shared" si="464"/>
        <v>40052</v>
      </c>
      <c r="D5731">
        <f t="shared" si="465"/>
        <v>9</v>
      </c>
      <c r="E5731">
        <v>73</v>
      </c>
      <c r="F5731" s="3">
        <v>470.185</v>
      </c>
      <c r="G5731" s="3">
        <f t="shared" si="466"/>
        <v>399.56140812000001</v>
      </c>
      <c r="H5731" s="3">
        <f t="shared" si="466"/>
        <v>396.35554479000007</v>
      </c>
      <c r="I5731" s="3">
        <f t="shared" si="466"/>
        <v>395.86549646999953</v>
      </c>
    </row>
    <row r="5732" spans="3:9">
      <c r="C5732" s="2">
        <f t="shared" si="464"/>
        <v>40052</v>
      </c>
      <c r="D5732">
        <f t="shared" si="465"/>
        <v>10</v>
      </c>
      <c r="E5732">
        <v>78</v>
      </c>
      <c r="F5732" s="3">
        <v>513</v>
      </c>
      <c r="G5732" s="3">
        <f t="shared" ref="G5732:I5751" si="467">(G$3*$E5732^4)+(G$4*$E5732^3)+(G$5*$E5732^2)+(G$6*$E5732)+G$7</f>
        <v>444.99131502</v>
      </c>
      <c r="H5732" s="3">
        <f t="shared" si="467"/>
        <v>441.85029423999998</v>
      </c>
      <c r="I5732" s="3">
        <f t="shared" si="467"/>
        <v>444.63139367000173</v>
      </c>
    </row>
    <row r="5733" spans="3:9">
      <c r="C5733" s="2">
        <f t="shared" si="464"/>
        <v>40052</v>
      </c>
      <c r="D5733">
        <f t="shared" si="465"/>
        <v>11</v>
      </c>
      <c r="E5733">
        <v>79</v>
      </c>
      <c r="F5733" s="3">
        <v>553.24699999999996</v>
      </c>
      <c r="G5733" s="3">
        <f t="shared" si="467"/>
        <v>455.22867666000002</v>
      </c>
      <c r="H5733" s="3">
        <f t="shared" si="467"/>
        <v>452.37858393000005</v>
      </c>
      <c r="I5733" s="3">
        <f t="shared" si="467"/>
        <v>455.66715765000077</v>
      </c>
    </row>
    <row r="5734" spans="3:9">
      <c r="C5734" s="2">
        <f t="shared" si="464"/>
        <v>40052</v>
      </c>
      <c r="D5734">
        <f t="shared" si="465"/>
        <v>12</v>
      </c>
      <c r="E5734">
        <v>76</v>
      </c>
      <c r="F5734" s="3">
        <v>552.87400000000002</v>
      </c>
      <c r="G5734" s="3">
        <f t="shared" si="467"/>
        <v>425.66797199999996</v>
      </c>
      <c r="H5734" s="3">
        <f t="shared" si="467"/>
        <v>422.24345838000011</v>
      </c>
      <c r="I5734" s="3">
        <f t="shared" si="467"/>
        <v>423.79930353000015</v>
      </c>
    </row>
    <row r="5735" spans="3:9">
      <c r="C5735" s="2">
        <f t="shared" si="464"/>
        <v>40052</v>
      </c>
      <c r="D5735">
        <f t="shared" si="465"/>
        <v>13</v>
      </c>
      <c r="E5735">
        <v>74</v>
      </c>
      <c r="F5735" s="3">
        <v>547.95100000000002</v>
      </c>
      <c r="G5735" s="3">
        <f t="shared" si="467"/>
        <v>407.87980266</v>
      </c>
      <c r="H5735" s="3">
        <f t="shared" si="467"/>
        <v>404.5242722800001</v>
      </c>
      <c r="I5735" s="3">
        <f t="shared" si="467"/>
        <v>404.71825114999962</v>
      </c>
    </row>
    <row r="5736" spans="3:9">
      <c r="C5736" s="2">
        <f t="shared" si="464"/>
        <v>40052</v>
      </c>
      <c r="D5736">
        <f t="shared" si="465"/>
        <v>14</v>
      </c>
      <c r="E5736">
        <v>69</v>
      </c>
      <c r="F5736" s="3">
        <v>546.85199999999998</v>
      </c>
      <c r="G5736" s="3">
        <f t="shared" si="467"/>
        <v>370.1257641599999</v>
      </c>
      <c r="H5736" s="3">
        <f t="shared" si="467"/>
        <v>368.12770963000003</v>
      </c>
      <c r="I5736" s="3">
        <f t="shared" si="467"/>
        <v>365.24915915000025</v>
      </c>
    </row>
    <row r="5737" spans="3:9">
      <c r="C5737" s="2">
        <f t="shared" si="464"/>
        <v>40052</v>
      </c>
      <c r="D5737">
        <f t="shared" si="465"/>
        <v>15</v>
      </c>
      <c r="E5737">
        <v>70</v>
      </c>
      <c r="F5737" s="3">
        <v>536.40300000000002</v>
      </c>
      <c r="G5737" s="3">
        <f t="shared" si="467"/>
        <v>376.90898501999993</v>
      </c>
      <c r="H5737" s="3">
        <f t="shared" si="467"/>
        <v>374.53120968000002</v>
      </c>
      <c r="I5737" s="3">
        <f t="shared" si="467"/>
        <v>372.17071119000053</v>
      </c>
    </row>
    <row r="5738" spans="3:9">
      <c r="C5738" s="2">
        <f t="shared" si="464"/>
        <v>40052</v>
      </c>
      <c r="D5738">
        <f t="shared" si="465"/>
        <v>16</v>
      </c>
      <c r="E5738">
        <v>71</v>
      </c>
      <c r="F5738" s="3">
        <v>508.65899999999999</v>
      </c>
      <c r="G5738" s="3">
        <f t="shared" si="467"/>
        <v>384.07599930000003</v>
      </c>
      <c r="H5738" s="3">
        <f t="shared" si="467"/>
        <v>381.36581473000001</v>
      </c>
      <c r="I5738" s="3">
        <f t="shared" si="467"/>
        <v>379.58428973000042</v>
      </c>
    </row>
    <row r="5739" spans="3:9">
      <c r="C5739" s="2">
        <f t="shared" si="464"/>
        <v>40052</v>
      </c>
      <c r="D5739">
        <f t="shared" si="465"/>
        <v>17</v>
      </c>
      <c r="E5739">
        <v>72</v>
      </c>
      <c r="F5739" s="3">
        <v>483.43400000000003</v>
      </c>
      <c r="G5739" s="3">
        <f t="shared" si="467"/>
        <v>391.62680699999987</v>
      </c>
      <c r="H5739" s="3">
        <f t="shared" si="467"/>
        <v>388.63832601999997</v>
      </c>
      <c r="I5739" s="3">
        <f t="shared" si="467"/>
        <v>387.48477317000021</v>
      </c>
    </row>
    <row r="5740" spans="3:9">
      <c r="C5740" s="2">
        <f t="shared" si="464"/>
        <v>40052</v>
      </c>
      <c r="D5740">
        <f t="shared" si="465"/>
        <v>18</v>
      </c>
      <c r="E5740">
        <v>71</v>
      </c>
      <c r="F5740" s="3">
        <v>452.64699999999999</v>
      </c>
      <c r="G5740" s="3">
        <f t="shared" si="467"/>
        <v>384.07599930000003</v>
      </c>
      <c r="H5740" s="3">
        <f t="shared" si="467"/>
        <v>381.36581473000001</v>
      </c>
      <c r="I5740" s="3">
        <f t="shared" si="467"/>
        <v>379.58428973000042</v>
      </c>
    </row>
    <row r="5741" spans="3:9">
      <c r="C5741" s="2">
        <f t="shared" si="464"/>
        <v>40052</v>
      </c>
      <c r="D5741">
        <f t="shared" si="465"/>
        <v>19</v>
      </c>
      <c r="E5741">
        <v>72</v>
      </c>
      <c r="F5741" s="3">
        <v>441.178</v>
      </c>
      <c r="G5741" s="3">
        <f t="shared" si="467"/>
        <v>391.62680699999987</v>
      </c>
      <c r="H5741" s="3">
        <f t="shared" si="467"/>
        <v>388.63832601999997</v>
      </c>
      <c r="I5741" s="3">
        <f t="shared" si="467"/>
        <v>387.48477317000021</v>
      </c>
    </row>
    <row r="5742" spans="3:9">
      <c r="C5742" s="2">
        <f t="shared" si="464"/>
        <v>40052</v>
      </c>
      <c r="D5742">
        <f t="shared" si="465"/>
        <v>20</v>
      </c>
      <c r="E5742">
        <v>70</v>
      </c>
      <c r="F5742" s="3">
        <v>445.03500000000003</v>
      </c>
      <c r="G5742" s="3">
        <f t="shared" si="467"/>
        <v>376.90898501999993</v>
      </c>
      <c r="H5742" s="3">
        <f t="shared" si="467"/>
        <v>374.53120968000002</v>
      </c>
      <c r="I5742" s="3">
        <f t="shared" si="467"/>
        <v>372.17071119000053</v>
      </c>
    </row>
    <row r="5743" spans="3:9">
      <c r="C5743" s="2">
        <f t="shared" si="464"/>
        <v>40052</v>
      </c>
      <c r="D5743">
        <f t="shared" si="465"/>
        <v>21</v>
      </c>
      <c r="E5743">
        <v>69</v>
      </c>
      <c r="F5743" s="3">
        <v>430.43299999999999</v>
      </c>
      <c r="G5743" s="3">
        <f t="shared" si="467"/>
        <v>370.1257641599999</v>
      </c>
      <c r="H5743" s="3">
        <f t="shared" si="467"/>
        <v>368.12770963000003</v>
      </c>
      <c r="I5743" s="3">
        <f t="shared" si="467"/>
        <v>365.24915915000025</v>
      </c>
    </row>
    <row r="5744" spans="3:9">
      <c r="C5744" s="2">
        <f t="shared" si="464"/>
        <v>40052</v>
      </c>
      <c r="D5744">
        <f t="shared" si="465"/>
        <v>22</v>
      </c>
      <c r="E5744">
        <v>69</v>
      </c>
      <c r="F5744" s="3">
        <v>391.69</v>
      </c>
      <c r="G5744" s="3">
        <f t="shared" si="467"/>
        <v>370.1257641599999</v>
      </c>
      <c r="H5744" s="3">
        <f t="shared" si="467"/>
        <v>368.12770963000003</v>
      </c>
      <c r="I5744" s="3">
        <f t="shared" si="467"/>
        <v>365.24915915000025</v>
      </c>
    </row>
    <row r="5745" spans="3:9">
      <c r="C5745" s="2">
        <f t="shared" si="464"/>
        <v>40052</v>
      </c>
      <c r="D5745">
        <f t="shared" si="465"/>
        <v>23</v>
      </c>
      <c r="E5745">
        <v>69</v>
      </c>
      <c r="F5745" s="3">
        <v>349.34899999999999</v>
      </c>
      <c r="G5745" s="3">
        <f t="shared" si="467"/>
        <v>370.1257641599999</v>
      </c>
      <c r="H5745" s="3">
        <f t="shared" si="467"/>
        <v>368.12770963000003</v>
      </c>
      <c r="I5745" s="3">
        <f t="shared" si="467"/>
        <v>365.24915915000025</v>
      </c>
    </row>
    <row r="5746" spans="3:9">
      <c r="C5746" s="2">
        <f t="shared" si="464"/>
        <v>40052</v>
      </c>
      <c r="D5746">
        <f t="shared" si="465"/>
        <v>24</v>
      </c>
      <c r="E5746">
        <v>69</v>
      </c>
      <c r="F5746" s="3">
        <v>326.94600000000003</v>
      </c>
      <c r="G5746" s="3">
        <f t="shared" si="467"/>
        <v>370.1257641599999</v>
      </c>
      <c r="H5746" s="3">
        <f t="shared" si="467"/>
        <v>368.12770963000003</v>
      </c>
      <c r="I5746" s="3">
        <f t="shared" si="467"/>
        <v>365.24915915000025</v>
      </c>
    </row>
    <row r="5747" spans="3:9">
      <c r="C5747" s="2">
        <f t="shared" si="464"/>
        <v>40053</v>
      </c>
      <c r="D5747">
        <f t="shared" si="465"/>
        <v>1</v>
      </c>
      <c r="E5747">
        <v>70</v>
      </c>
      <c r="F5747" s="3">
        <v>315.61599999999999</v>
      </c>
      <c r="G5747" s="3">
        <f t="shared" si="467"/>
        <v>376.90898501999993</v>
      </c>
      <c r="H5747" s="3">
        <f t="shared" si="467"/>
        <v>374.53120968000002</v>
      </c>
      <c r="I5747" s="3">
        <f t="shared" si="467"/>
        <v>372.17071119000053</v>
      </c>
    </row>
    <row r="5748" spans="3:9">
      <c r="C5748" s="2">
        <f t="shared" si="464"/>
        <v>40053</v>
      </c>
      <c r="D5748">
        <f t="shared" si="465"/>
        <v>2</v>
      </c>
      <c r="E5748">
        <v>70</v>
      </c>
      <c r="F5748" s="3">
        <v>311.19400000000002</v>
      </c>
      <c r="G5748" s="3">
        <f t="shared" si="467"/>
        <v>376.90898501999993</v>
      </c>
      <c r="H5748" s="3">
        <f t="shared" si="467"/>
        <v>374.53120968000002</v>
      </c>
      <c r="I5748" s="3">
        <f t="shared" si="467"/>
        <v>372.17071119000053</v>
      </c>
    </row>
    <row r="5749" spans="3:9">
      <c r="C5749" s="2">
        <f t="shared" si="464"/>
        <v>40053</v>
      </c>
      <c r="D5749">
        <f t="shared" si="465"/>
        <v>3</v>
      </c>
      <c r="E5749">
        <v>70</v>
      </c>
      <c r="F5749" s="3">
        <v>315.16500000000002</v>
      </c>
      <c r="G5749" s="3">
        <f t="shared" si="467"/>
        <v>376.90898501999993</v>
      </c>
      <c r="H5749" s="3">
        <f t="shared" si="467"/>
        <v>374.53120968000002</v>
      </c>
      <c r="I5749" s="3">
        <f t="shared" si="467"/>
        <v>372.17071119000053</v>
      </c>
    </row>
    <row r="5750" spans="3:9">
      <c r="C5750" s="2">
        <f t="shared" si="464"/>
        <v>40053</v>
      </c>
      <c r="D5750">
        <f t="shared" si="465"/>
        <v>4</v>
      </c>
      <c r="E5750">
        <v>71</v>
      </c>
      <c r="F5750" s="3">
        <v>317.55399999999997</v>
      </c>
      <c r="G5750" s="3">
        <f t="shared" si="467"/>
        <v>384.07599930000003</v>
      </c>
      <c r="H5750" s="3">
        <f t="shared" si="467"/>
        <v>381.36581473000001</v>
      </c>
      <c r="I5750" s="3">
        <f t="shared" si="467"/>
        <v>379.58428973000042</v>
      </c>
    </row>
    <row r="5751" spans="3:9">
      <c r="C5751" s="2">
        <f t="shared" si="464"/>
        <v>40053</v>
      </c>
      <c r="D5751">
        <f t="shared" si="465"/>
        <v>5</v>
      </c>
      <c r="E5751">
        <v>70</v>
      </c>
      <c r="F5751" s="3">
        <v>323.08300000000003</v>
      </c>
      <c r="G5751" s="3">
        <f t="shared" si="467"/>
        <v>376.90898501999993</v>
      </c>
      <c r="H5751" s="3">
        <f t="shared" si="467"/>
        <v>374.53120968000002</v>
      </c>
      <c r="I5751" s="3">
        <f t="shared" si="467"/>
        <v>372.17071119000053</v>
      </c>
    </row>
    <row r="5752" spans="3:9">
      <c r="C5752" s="2">
        <f t="shared" si="464"/>
        <v>40053</v>
      </c>
      <c r="D5752">
        <f t="shared" si="465"/>
        <v>6</v>
      </c>
      <c r="E5752">
        <v>70</v>
      </c>
      <c r="F5752" s="3">
        <v>339.96199999999999</v>
      </c>
      <c r="G5752" s="3">
        <f t="shared" ref="G5752:I5771" si="468">(G$3*$E5752^4)+(G$4*$E5752^3)+(G$5*$E5752^2)+(G$6*$E5752)+G$7</f>
        <v>376.90898501999993</v>
      </c>
      <c r="H5752" s="3">
        <f t="shared" si="468"/>
        <v>374.53120968000002</v>
      </c>
      <c r="I5752" s="3">
        <f t="shared" si="468"/>
        <v>372.17071119000053</v>
      </c>
    </row>
    <row r="5753" spans="3:9">
      <c r="C5753" s="2">
        <f t="shared" si="464"/>
        <v>40053</v>
      </c>
      <c r="D5753">
        <f t="shared" si="465"/>
        <v>7</v>
      </c>
      <c r="E5753">
        <v>70</v>
      </c>
      <c r="F5753" s="3">
        <v>363.35500000000002</v>
      </c>
      <c r="G5753" s="3">
        <f t="shared" si="468"/>
        <v>376.90898501999993</v>
      </c>
      <c r="H5753" s="3">
        <f t="shared" si="468"/>
        <v>374.53120968000002</v>
      </c>
      <c r="I5753" s="3">
        <f t="shared" si="468"/>
        <v>372.17071119000053</v>
      </c>
    </row>
    <row r="5754" spans="3:9">
      <c r="C5754" s="2">
        <f t="shared" si="464"/>
        <v>40053</v>
      </c>
      <c r="D5754">
        <f t="shared" si="465"/>
        <v>8</v>
      </c>
      <c r="E5754">
        <v>70</v>
      </c>
      <c r="F5754" s="3">
        <v>406.46899999999999</v>
      </c>
      <c r="G5754" s="3">
        <f t="shared" si="468"/>
        <v>376.90898501999993</v>
      </c>
      <c r="H5754" s="3">
        <f t="shared" si="468"/>
        <v>374.53120968000002</v>
      </c>
      <c r="I5754" s="3">
        <f t="shared" si="468"/>
        <v>372.17071119000053</v>
      </c>
    </row>
    <row r="5755" spans="3:9">
      <c r="C5755" s="2">
        <f t="shared" si="464"/>
        <v>40053</v>
      </c>
      <c r="D5755">
        <f t="shared" si="465"/>
        <v>9</v>
      </c>
      <c r="E5755">
        <v>71</v>
      </c>
      <c r="F5755" s="3">
        <v>467.37799999999999</v>
      </c>
      <c r="G5755" s="3">
        <f t="shared" si="468"/>
        <v>384.07599930000003</v>
      </c>
      <c r="H5755" s="3">
        <f t="shared" si="468"/>
        <v>381.36581473000001</v>
      </c>
      <c r="I5755" s="3">
        <f t="shared" si="468"/>
        <v>379.58428973000042</v>
      </c>
    </row>
    <row r="5756" spans="3:9">
      <c r="C5756" s="2">
        <f t="shared" si="464"/>
        <v>40053</v>
      </c>
      <c r="D5756">
        <f t="shared" si="465"/>
        <v>10</v>
      </c>
      <c r="E5756">
        <v>76</v>
      </c>
      <c r="F5756" s="3">
        <v>516.65499999999997</v>
      </c>
      <c r="G5756" s="3">
        <f t="shared" si="468"/>
        <v>425.66797199999996</v>
      </c>
      <c r="H5756" s="3">
        <f t="shared" si="468"/>
        <v>422.24345838000011</v>
      </c>
      <c r="I5756" s="3">
        <f t="shared" si="468"/>
        <v>423.79930353000015</v>
      </c>
    </row>
    <row r="5757" spans="3:9">
      <c r="C5757" s="2">
        <f t="shared" si="464"/>
        <v>40053</v>
      </c>
      <c r="D5757">
        <f t="shared" si="465"/>
        <v>11</v>
      </c>
      <c r="E5757">
        <v>79</v>
      </c>
      <c r="F5757" s="3">
        <v>548.39800000000002</v>
      </c>
      <c r="G5757" s="3">
        <f t="shared" si="468"/>
        <v>455.22867666000002</v>
      </c>
      <c r="H5757" s="3">
        <f t="shared" si="468"/>
        <v>452.37858393000005</v>
      </c>
      <c r="I5757" s="3">
        <f t="shared" si="468"/>
        <v>455.66715765000077</v>
      </c>
    </row>
    <row r="5758" spans="3:9">
      <c r="C5758" s="2">
        <f t="shared" si="464"/>
        <v>40053</v>
      </c>
      <c r="D5758">
        <f t="shared" si="465"/>
        <v>12</v>
      </c>
      <c r="E5758">
        <v>81</v>
      </c>
      <c r="F5758" s="3">
        <v>565.91600000000005</v>
      </c>
      <c r="G5758" s="3">
        <f t="shared" si="468"/>
        <v>476.85478019999982</v>
      </c>
      <c r="H5758" s="3">
        <f t="shared" si="468"/>
        <v>474.91891303000011</v>
      </c>
      <c r="I5758" s="3">
        <f t="shared" si="468"/>
        <v>478.89077783000045</v>
      </c>
    </row>
    <row r="5759" spans="3:9">
      <c r="C5759" s="2">
        <f t="shared" si="464"/>
        <v>40053</v>
      </c>
      <c r="D5759">
        <f t="shared" si="465"/>
        <v>13</v>
      </c>
      <c r="E5759">
        <v>84</v>
      </c>
      <c r="F5759" s="3">
        <v>571.68399999999997</v>
      </c>
      <c r="G5759" s="3">
        <f t="shared" si="468"/>
        <v>512.17238615999986</v>
      </c>
      <c r="H5759" s="3">
        <f t="shared" si="468"/>
        <v>512.54079958</v>
      </c>
      <c r="I5759" s="3">
        <f t="shared" si="468"/>
        <v>516.29809865000061</v>
      </c>
    </row>
    <row r="5760" spans="3:9">
      <c r="C5760" s="2">
        <f t="shared" si="464"/>
        <v>40053</v>
      </c>
      <c r="D5760">
        <f t="shared" si="465"/>
        <v>14</v>
      </c>
      <c r="E5760">
        <v>84</v>
      </c>
      <c r="F5760" s="3">
        <v>583.89300000000003</v>
      </c>
      <c r="G5760" s="3">
        <f t="shared" si="468"/>
        <v>512.17238615999986</v>
      </c>
      <c r="H5760" s="3">
        <f t="shared" si="468"/>
        <v>512.54079958</v>
      </c>
      <c r="I5760" s="3">
        <f t="shared" si="468"/>
        <v>516.29809865000061</v>
      </c>
    </row>
    <row r="5761" spans="3:9">
      <c r="C5761" s="2">
        <f t="shared" si="464"/>
        <v>40053</v>
      </c>
      <c r="D5761">
        <f t="shared" si="465"/>
        <v>15</v>
      </c>
      <c r="E5761">
        <v>87</v>
      </c>
      <c r="F5761" s="3">
        <v>587.89499999999998</v>
      </c>
      <c r="G5761" s="3">
        <f t="shared" si="468"/>
        <v>550.94413289999989</v>
      </c>
      <c r="H5761" s="3">
        <f t="shared" si="468"/>
        <v>554.89958737000006</v>
      </c>
      <c r="I5761" s="3">
        <f t="shared" si="468"/>
        <v>556.2149983700001</v>
      </c>
    </row>
    <row r="5762" spans="3:9">
      <c r="C5762" s="2">
        <f t="shared" si="464"/>
        <v>40053</v>
      </c>
      <c r="D5762">
        <f t="shared" si="465"/>
        <v>16</v>
      </c>
      <c r="E5762">
        <v>87</v>
      </c>
      <c r="F5762" s="3">
        <v>581.72299999999996</v>
      </c>
      <c r="G5762" s="3">
        <f t="shared" si="468"/>
        <v>550.94413289999989</v>
      </c>
      <c r="H5762" s="3">
        <f t="shared" si="468"/>
        <v>554.89958737000006</v>
      </c>
      <c r="I5762" s="3">
        <f t="shared" si="468"/>
        <v>556.2149983700001</v>
      </c>
    </row>
    <row r="5763" spans="3:9">
      <c r="C5763" s="2">
        <f t="shared" si="464"/>
        <v>40053</v>
      </c>
      <c r="D5763">
        <f t="shared" si="465"/>
        <v>17</v>
      </c>
      <c r="E5763">
        <v>83</v>
      </c>
      <c r="F5763" s="3">
        <v>575.99900000000002</v>
      </c>
      <c r="G5763" s="3">
        <f t="shared" si="468"/>
        <v>500.01605741999992</v>
      </c>
      <c r="H5763" s="3">
        <f t="shared" si="468"/>
        <v>499.48291668999991</v>
      </c>
      <c r="I5763" s="3">
        <f t="shared" si="468"/>
        <v>503.51605336999916</v>
      </c>
    </row>
    <row r="5764" spans="3:9">
      <c r="C5764" s="2">
        <f t="shared" si="464"/>
        <v>40053</v>
      </c>
      <c r="D5764">
        <f t="shared" si="465"/>
        <v>18</v>
      </c>
      <c r="E5764">
        <v>81</v>
      </c>
      <c r="F5764" s="3">
        <v>539.62099999999998</v>
      </c>
      <c r="G5764" s="3">
        <f t="shared" si="468"/>
        <v>476.85478019999982</v>
      </c>
      <c r="H5764" s="3">
        <f t="shared" si="468"/>
        <v>474.91891303000011</v>
      </c>
      <c r="I5764" s="3">
        <f t="shared" si="468"/>
        <v>478.89077783000045</v>
      </c>
    </row>
    <row r="5765" spans="3:9">
      <c r="C5765" s="2">
        <f t="shared" si="464"/>
        <v>40053</v>
      </c>
      <c r="D5765">
        <f t="shared" si="465"/>
        <v>19</v>
      </c>
      <c r="E5765">
        <v>80</v>
      </c>
      <c r="F5765" s="3">
        <v>510.75299999999999</v>
      </c>
      <c r="G5765" s="3">
        <f t="shared" si="468"/>
        <v>465.84983171999988</v>
      </c>
      <c r="H5765" s="3">
        <f t="shared" si="468"/>
        <v>463.39918978000003</v>
      </c>
      <c r="I5765" s="3">
        <f t="shared" si="468"/>
        <v>467.09328989000102</v>
      </c>
    </row>
    <row r="5766" spans="3:9">
      <c r="C5766" s="2">
        <f t="shared" si="464"/>
        <v>40053</v>
      </c>
      <c r="D5766">
        <f t="shared" si="465"/>
        <v>20</v>
      </c>
      <c r="E5766">
        <v>78</v>
      </c>
      <c r="F5766" s="3">
        <v>508.96100000000001</v>
      </c>
      <c r="G5766" s="3">
        <f t="shared" si="468"/>
        <v>444.99131502</v>
      </c>
      <c r="H5766" s="3">
        <f t="shared" si="468"/>
        <v>441.85029423999998</v>
      </c>
      <c r="I5766" s="3">
        <f t="shared" si="468"/>
        <v>444.63139367000173</v>
      </c>
    </row>
    <row r="5767" spans="3:9">
      <c r="C5767" s="2">
        <f t="shared" si="464"/>
        <v>40053</v>
      </c>
      <c r="D5767">
        <f t="shared" si="465"/>
        <v>21</v>
      </c>
      <c r="E5767">
        <v>78</v>
      </c>
      <c r="F5767" s="3">
        <v>482.67700000000002</v>
      </c>
      <c r="G5767" s="3">
        <f t="shared" si="468"/>
        <v>444.99131502</v>
      </c>
      <c r="H5767" s="3">
        <f t="shared" si="468"/>
        <v>441.85029423999998</v>
      </c>
      <c r="I5767" s="3">
        <f t="shared" si="468"/>
        <v>444.63139367000173</v>
      </c>
    </row>
    <row r="5768" spans="3:9">
      <c r="C5768" s="2">
        <f t="shared" si="464"/>
        <v>40053</v>
      </c>
      <c r="D5768">
        <f t="shared" si="465"/>
        <v>22</v>
      </c>
      <c r="E5768">
        <v>77</v>
      </c>
      <c r="F5768" s="3">
        <v>451.40300000000002</v>
      </c>
      <c r="G5768" s="3">
        <f t="shared" si="468"/>
        <v>435.13774680000006</v>
      </c>
      <c r="H5768" s="3">
        <f t="shared" si="468"/>
        <v>431.80751946999999</v>
      </c>
      <c r="I5768" s="3">
        <f t="shared" si="468"/>
        <v>434.00346707000068</v>
      </c>
    </row>
    <row r="5769" spans="3:9">
      <c r="C5769" s="2">
        <f t="shared" si="464"/>
        <v>40053</v>
      </c>
      <c r="D5769">
        <f t="shared" si="465"/>
        <v>23</v>
      </c>
      <c r="E5769">
        <v>77</v>
      </c>
      <c r="F5769" s="3">
        <v>409.86</v>
      </c>
      <c r="G5769" s="3">
        <f t="shared" si="468"/>
        <v>435.13774680000006</v>
      </c>
      <c r="H5769" s="3">
        <f t="shared" si="468"/>
        <v>431.80751946999999</v>
      </c>
      <c r="I5769" s="3">
        <f t="shared" si="468"/>
        <v>434.00346707000068</v>
      </c>
    </row>
    <row r="5770" spans="3:9">
      <c r="C5770" s="2">
        <f t="shared" si="464"/>
        <v>40053</v>
      </c>
      <c r="D5770">
        <f t="shared" si="465"/>
        <v>24</v>
      </c>
      <c r="E5770">
        <v>76</v>
      </c>
      <c r="F5770" s="3">
        <v>366.57900000000001</v>
      </c>
      <c r="G5770" s="3">
        <f t="shared" si="468"/>
        <v>425.66797199999996</v>
      </c>
      <c r="H5770" s="3">
        <f t="shared" si="468"/>
        <v>422.24345838000011</v>
      </c>
      <c r="I5770" s="3">
        <f t="shared" si="468"/>
        <v>423.79930353000015</v>
      </c>
    </row>
    <row r="5771" spans="3:9">
      <c r="C5771" s="2">
        <f t="shared" si="464"/>
        <v>40054</v>
      </c>
      <c r="D5771">
        <f t="shared" si="465"/>
        <v>1</v>
      </c>
      <c r="E5771">
        <v>75</v>
      </c>
      <c r="F5771" s="3">
        <v>347.85199999999998</v>
      </c>
      <c r="G5771" s="3">
        <f t="shared" si="468"/>
        <v>416.58199061999994</v>
      </c>
      <c r="H5771" s="3">
        <f t="shared" si="468"/>
        <v>413.15130973000009</v>
      </c>
      <c r="I5771" s="3">
        <f t="shared" si="468"/>
        <v>414.03328529000015</v>
      </c>
    </row>
    <row r="5772" spans="3:9">
      <c r="C5772" s="2">
        <f t="shared" si="464"/>
        <v>40054</v>
      </c>
      <c r="D5772">
        <f t="shared" si="465"/>
        <v>2</v>
      </c>
      <c r="E5772">
        <v>74</v>
      </c>
      <c r="F5772" s="3">
        <v>337.94400000000002</v>
      </c>
      <c r="G5772" s="3">
        <f t="shared" ref="G5772:I5791" si="469">(G$3*$E5772^4)+(G$4*$E5772^3)+(G$5*$E5772^2)+(G$6*$E5772)+G$7</f>
        <v>407.87980266</v>
      </c>
      <c r="H5772" s="3">
        <f t="shared" si="469"/>
        <v>404.5242722800001</v>
      </c>
      <c r="I5772" s="3">
        <f t="shared" si="469"/>
        <v>404.71825114999962</v>
      </c>
    </row>
    <row r="5773" spans="3:9">
      <c r="C5773" s="2">
        <f t="shared" ref="C5773:C5836" si="470">IF(D5773=1,C5772+1,C5772)</f>
        <v>40054</v>
      </c>
      <c r="D5773">
        <f t="shared" ref="D5773:D5836" si="471">IF(D5772=24,1,D5772+1)</f>
        <v>3</v>
      </c>
      <c r="E5773">
        <v>74</v>
      </c>
      <c r="F5773" s="3">
        <v>333.49400000000003</v>
      </c>
      <c r="G5773" s="3">
        <f t="shared" si="469"/>
        <v>407.87980266</v>
      </c>
      <c r="H5773" s="3">
        <f t="shared" si="469"/>
        <v>404.5242722800001</v>
      </c>
      <c r="I5773" s="3">
        <f t="shared" si="469"/>
        <v>404.71825114999962</v>
      </c>
    </row>
    <row r="5774" spans="3:9">
      <c r="C5774" s="2">
        <f t="shared" si="470"/>
        <v>40054</v>
      </c>
      <c r="D5774">
        <f t="shared" si="471"/>
        <v>4</v>
      </c>
      <c r="E5774">
        <v>73</v>
      </c>
      <c r="F5774" s="3">
        <v>335.74</v>
      </c>
      <c r="G5774" s="3">
        <f t="shared" si="469"/>
        <v>399.56140812000001</v>
      </c>
      <c r="H5774" s="3">
        <f t="shared" si="469"/>
        <v>396.35554479000007</v>
      </c>
      <c r="I5774" s="3">
        <f t="shared" si="469"/>
        <v>395.86549646999953</v>
      </c>
    </row>
    <row r="5775" spans="3:9">
      <c r="C5775" s="2">
        <f t="shared" si="470"/>
        <v>40054</v>
      </c>
      <c r="D5775">
        <f t="shared" si="471"/>
        <v>5</v>
      </c>
      <c r="E5775">
        <v>73</v>
      </c>
      <c r="F5775" s="3">
        <v>337.23899999999998</v>
      </c>
      <c r="G5775" s="3">
        <f t="shared" si="469"/>
        <v>399.56140812000001</v>
      </c>
      <c r="H5775" s="3">
        <f t="shared" si="469"/>
        <v>396.35554479000007</v>
      </c>
      <c r="I5775" s="3">
        <f t="shared" si="469"/>
        <v>395.86549646999953</v>
      </c>
    </row>
    <row r="5776" spans="3:9">
      <c r="C5776" s="2">
        <f t="shared" si="470"/>
        <v>40054</v>
      </c>
      <c r="D5776">
        <f t="shared" si="471"/>
        <v>6</v>
      </c>
      <c r="E5776">
        <v>72</v>
      </c>
      <c r="F5776" s="3">
        <v>339.786</v>
      </c>
      <c r="G5776" s="3">
        <f t="shared" si="469"/>
        <v>391.62680699999987</v>
      </c>
      <c r="H5776" s="3">
        <f t="shared" si="469"/>
        <v>388.63832601999997</v>
      </c>
      <c r="I5776" s="3">
        <f t="shared" si="469"/>
        <v>387.48477317000021</v>
      </c>
    </row>
    <row r="5777" spans="3:9">
      <c r="C5777" s="2">
        <f t="shared" si="470"/>
        <v>40054</v>
      </c>
      <c r="D5777">
        <f t="shared" si="471"/>
        <v>7</v>
      </c>
      <c r="E5777">
        <v>73</v>
      </c>
      <c r="F5777" s="3">
        <v>332.56299999999999</v>
      </c>
      <c r="G5777" s="3">
        <f t="shared" si="469"/>
        <v>399.56140812000001</v>
      </c>
      <c r="H5777" s="3">
        <f t="shared" si="469"/>
        <v>396.35554479000007</v>
      </c>
      <c r="I5777" s="3">
        <f t="shared" si="469"/>
        <v>395.86549646999953</v>
      </c>
    </row>
    <row r="5778" spans="3:9">
      <c r="C5778" s="2">
        <f t="shared" si="470"/>
        <v>40054</v>
      </c>
      <c r="D5778">
        <f t="shared" si="471"/>
        <v>8</v>
      </c>
      <c r="E5778">
        <v>77</v>
      </c>
      <c r="F5778" s="3">
        <v>345.38</v>
      </c>
      <c r="G5778" s="3">
        <f t="shared" si="469"/>
        <v>435.13774680000006</v>
      </c>
      <c r="H5778" s="3">
        <f t="shared" si="469"/>
        <v>431.80751946999999</v>
      </c>
      <c r="I5778" s="3">
        <f t="shared" si="469"/>
        <v>434.00346707000068</v>
      </c>
    </row>
    <row r="5779" spans="3:9">
      <c r="C5779" s="2">
        <f t="shared" si="470"/>
        <v>40054</v>
      </c>
      <c r="D5779">
        <f t="shared" si="471"/>
        <v>9</v>
      </c>
      <c r="E5779">
        <v>81</v>
      </c>
      <c r="F5779" s="3">
        <v>395.56599999999997</v>
      </c>
      <c r="G5779" s="3">
        <f t="shared" si="469"/>
        <v>476.85478019999982</v>
      </c>
      <c r="H5779" s="3">
        <f t="shared" si="469"/>
        <v>474.91891303000011</v>
      </c>
      <c r="I5779" s="3">
        <f t="shared" si="469"/>
        <v>478.89077783000045</v>
      </c>
    </row>
    <row r="5780" spans="3:9">
      <c r="C5780" s="2">
        <f t="shared" si="470"/>
        <v>40054</v>
      </c>
      <c r="D5780">
        <f t="shared" si="471"/>
        <v>10</v>
      </c>
      <c r="E5780">
        <v>85</v>
      </c>
      <c r="F5780" s="3">
        <v>447.22500000000002</v>
      </c>
      <c r="G5780" s="3">
        <f t="shared" si="469"/>
        <v>524.7125083200001</v>
      </c>
      <c r="H5780" s="3">
        <f t="shared" si="469"/>
        <v>526.12500483000008</v>
      </c>
      <c r="I5780" s="3">
        <f t="shared" si="469"/>
        <v>529.3600149899994</v>
      </c>
    </row>
    <row r="5781" spans="3:9">
      <c r="C5781" s="2">
        <f t="shared" si="470"/>
        <v>40054</v>
      </c>
      <c r="D5781">
        <f t="shared" si="471"/>
        <v>11</v>
      </c>
      <c r="E5781">
        <v>87</v>
      </c>
      <c r="F5781" s="3">
        <v>478.637</v>
      </c>
      <c r="G5781" s="3">
        <f t="shared" si="469"/>
        <v>550.94413289999989</v>
      </c>
      <c r="H5781" s="3">
        <f t="shared" si="469"/>
        <v>554.89958737000006</v>
      </c>
      <c r="I5781" s="3">
        <f t="shared" si="469"/>
        <v>556.2149983700001</v>
      </c>
    </row>
    <row r="5782" spans="3:9">
      <c r="C5782" s="2">
        <f t="shared" si="470"/>
        <v>40054</v>
      </c>
      <c r="D5782">
        <f t="shared" si="471"/>
        <v>12</v>
      </c>
      <c r="E5782">
        <v>87</v>
      </c>
      <c r="F5782" s="3">
        <v>496.14100000000002</v>
      </c>
      <c r="G5782" s="3">
        <f t="shared" si="469"/>
        <v>550.94413289999989</v>
      </c>
      <c r="H5782" s="3">
        <f t="shared" si="469"/>
        <v>554.89958737000006</v>
      </c>
      <c r="I5782" s="3">
        <f t="shared" si="469"/>
        <v>556.2149983700001</v>
      </c>
    </row>
    <row r="5783" spans="3:9">
      <c r="C5783" s="2">
        <f t="shared" si="470"/>
        <v>40054</v>
      </c>
      <c r="D5783">
        <f t="shared" si="471"/>
        <v>13</v>
      </c>
      <c r="E5783">
        <v>84</v>
      </c>
      <c r="F5783" s="3">
        <v>504.916</v>
      </c>
      <c r="G5783" s="3">
        <f t="shared" si="469"/>
        <v>512.17238615999986</v>
      </c>
      <c r="H5783" s="3">
        <f t="shared" si="469"/>
        <v>512.54079958</v>
      </c>
      <c r="I5783" s="3">
        <f t="shared" si="469"/>
        <v>516.29809865000061</v>
      </c>
    </row>
    <row r="5784" spans="3:9">
      <c r="C5784" s="2">
        <f t="shared" si="470"/>
        <v>40054</v>
      </c>
      <c r="D5784">
        <f t="shared" si="471"/>
        <v>14</v>
      </c>
      <c r="E5784">
        <v>82</v>
      </c>
      <c r="F5784" s="3">
        <v>519.15099999999995</v>
      </c>
      <c r="G5784" s="3">
        <f t="shared" si="469"/>
        <v>488.24352210000006</v>
      </c>
      <c r="H5784" s="3">
        <f t="shared" si="469"/>
        <v>486.94455492000009</v>
      </c>
      <c r="I5784" s="3">
        <f t="shared" si="469"/>
        <v>491.03906547000048</v>
      </c>
    </row>
    <row r="5785" spans="3:9">
      <c r="C5785" s="2">
        <f t="shared" si="470"/>
        <v>40054</v>
      </c>
      <c r="D5785">
        <f t="shared" si="471"/>
        <v>15</v>
      </c>
      <c r="E5785">
        <v>76</v>
      </c>
      <c r="F5785" s="3">
        <v>510.947</v>
      </c>
      <c r="G5785" s="3">
        <f t="shared" si="469"/>
        <v>425.66797199999996</v>
      </c>
      <c r="H5785" s="3">
        <f t="shared" si="469"/>
        <v>422.24345838000011</v>
      </c>
      <c r="I5785" s="3">
        <f t="shared" si="469"/>
        <v>423.79930353000015</v>
      </c>
    </row>
    <row r="5786" spans="3:9">
      <c r="C5786" s="2">
        <f t="shared" si="470"/>
        <v>40054</v>
      </c>
      <c r="D5786">
        <f t="shared" si="471"/>
        <v>16</v>
      </c>
      <c r="E5786">
        <v>79</v>
      </c>
      <c r="F5786" s="3">
        <v>512.41200000000003</v>
      </c>
      <c r="G5786" s="3">
        <f t="shared" si="469"/>
        <v>455.22867666000002</v>
      </c>
      <c r="H5786" s="3">
        <f t="shared" si="469"/>
        <v>452.37858393000005</v>
      </c>
      <c r="I5786" s="3">
        <f t="shared" si="469"/>
        <v>455.66715765000077</v>
      </c>
    </row>
    <row r="5787" spans="3:9">
      <c r="C5787" s="2">
        <f t="shared" si="470"/>
        <v>40054</v>
      </c>
      <c r="D5787">
        <f t="shared" si="471"/>
        <v>17</v>
      </c>
      <c r="E5787">
        <v>82</v>
      </c>
      <c r="F5787" s="3">
        <v>520.62</v>
      </c>
      <c r="G5787" s="3">
        <f t="shared" si="469"/>
        <v>488.24352210000006</v>
      </c>
      <c r="H5787" s="3">
        <f t="shared" si="469"/>
        <v>486.94455492000009</v>
      </c>
      <c r="I5787" s="3">
        <f t="shared" si="469"/>
        <v>491.03906547000048</v>
      </c>
    </row>
    <row r="5788" spans="3:9">
      <c r="C5788" s="2">
        <f t="shared" si="470"/>
        <v>40054</v>
      </c>
      <c r="D5788">
        <f t="shared" si="471"/>
        <v>18</v>
      </c>
      <c r="E5788">
        <v>80</v>
      </c>
      <c r="F5788" s="3">
        <v>514.30799999999999</v>
      </c>
      <c r="G5788" s="3">
        <f t="shared" si="469"/>
        <v>465.84983171999988</v>
      </c>
      <c r="H5788" s="3">
        <f t="shared" si="469"/>
        <v>463.39918978000003</v>
      </c>
      <c r="I5788" s="3">
        <f t="shared" si="469"/>
        <v>467.09328989000102</v>
      </c>
    </row>
    <row r="5789" spans="3:9">
      <c r="C5789" s="2">
        <f t="shared" si="470"/>
        <v>40054</v>
      </c>
      <c r="D5789">
        <f t="shared" si="471"/>
        <v>19</v>
      </c>
      <c r="E5789">
        <v>77</v>
      </c>
      <c r="F5789" s="3">
        <v>503.46499999999997</v>
      </c>
      <c r="G5789" s="3">
        <f t="shared" si="469"/>
        <v>435.13774680000006</v>
      </c>
      <c r="H5789" s="3">
        <f t="shared" si="469"/>
        <v>431.80751946999999</v>
      </c>
      <c r="I5789" s="3">
        <f t="shared" si="469"/>
        <v>434.00346707000068</v>
      </c>
    </row>
    <row r="5790" spans="3:9">
      <c r="C5790" s="2">
        <f t="shared" si="470"/>
        <v>40054</v>
      </c>
      <c r="D5790">
        <f t="shared" si="471"/>
        <v>20</v>
      </c>
      <c r="E5790">
        <v>78</v>
      </c>
      <c r="F5790" s="3">
        <v>511.26499999999999</v>
      </c>
      <c r="G5790" s="3">
        <f t="shared" si="469"/>
        <v>444.99131502</v>
      </c>
      <c r="H5790" s="3">
        <f t="shared" si="469"/>
        <v>441.85029423999998</v>
      </c>
      <c r="I5790" s="3">
        <f t="shared" si="469"/>
        <v>444.63139367000173</v>
      </c>
    </row>
    <row r="5791" spans="3:9">
      <c r="C5791" s="2">
        <f t="shared" si="470"/>
        <v>40054</v>
      </c>
      <c r="D5791">
        <f t="shared" si="471"/>
        <v>21</v>
      </c>
      <c r="E5791">
        <v>78</v>
      </c>
      <c r="F5791" s="3">
        <v>494.29700000000003</v>
      </c>
      <c r="G5791" s="3">
        <f t="shared" si="469"/>
        <v>444.99131502</v>
      </c>
      <c r="H5791" s="3">
        <f t="shared" si="469"/>
        <v>441.85029423999998</v>
      </c>
      <c r="I5791" s="3">
        <f t="shared" si="469"/>
        <v>444.63139367000173</v>
      </c>
    </row>
    <row r="5792" spans="3:9">
      <c r="C5792" s="2">
        <f t="shared" si="470"/>
        <v>40054</v>
      </c>
      <c r="D5792">
        <f t="shared" si="471"/>
        <v>22</v>
      </c>
      <c r="E5792">
        <v>77</v>
      </c>
      <c r="F5792" s="3">
        <v>461.13400000000001</v>
      </c>
      <c r="G5792" s="3">
        <f t="shared" ref="G5792:I5811" si="472">(G$3*$E5792^4)+(G$4*$E5792^3)+(G$5*$E5792^2)+(G$6*$E5792)+G$7</f>
        <v>435.13774680000006</v>
      </c>
      <c r="H5792" s="3">
        <f t="shared" si="472"/>
        <v>431.80751946999999</v>
      </c>
      <c r="I5792" s="3">
        <f t="shared" si="472"/>
        <v>434.00346707000068</v>
      </c>
    </row>
    <row r="5793" spans="3:9">
      <c r="C5793" s="2">
        <f t="shared" si="470"/>
        <v>40054</v>
      </c>
      <c r="D5793">
        <f t="shared" si="471"/>
        <v>23</v>
      </c>
      <c r="E5793">
        <v>77</v>
      </c>
      <c r="F5793" s="3">
        <v>411.31900000000002</v>
      </c>
      <c r="G5793" s="3">
        <f t="shared" si="472"/>
        <v>435.13774680000006</v>
      </c>
      <c r="H5793" s="3">
        <f t="shared" si="472"/>
        <v>431.80751946999999</v>
      </c>
      <c r="I5793" s="3">
        <f t="shared" si="472"/>
        <v>434.00346707000068</v>
      </c>
    </row>
    <row r="5794" spans="3:9">
      <c r="C5794" s="2">
        <f t="shared" si="470"/>
        <v>40054</v>
      </c>
      <c r="D5794">
        <f t="shared" si="471"/>
        <v>24</v>
      </c>
      <c r="E5794">
        <v>77</v>
      </c>
      <c r="F5794" s="3">
        <v>383.053</v>
      </c>
      <c r="G5794" s="3">
        <f t="shared" si="472"/>
        <v>435.13774680000006</v>
      </c>
      <c r="H5794" s="3">
        <f t="shared" si="472"/>
        <v>431.80751946999999</v>
      </c>
      <c r="I5794" s="3">
        <f t="shared" si="472"/>
        <v>434.00346707000068</v>
      </c>
    </row>
    <row r="5795" spans="3:9">
      <c r="C5795" s="2">
        <f t="shared" si="470"/>
        <v>40055</v>
      </c>
      <c r="D5795">
        <f t="shared" si="471"/>
        <v>1</v>
      </c>
      <c r="E5795">
        <v>77</v>
      </c>
      <c r="F5795" s="3">
        <v>368.51100000000002</v>
      </c>
      <c r="G5795" s="3">
        <f t="shared" si="472"/>
        <v>435.13774680000006</v>
      </c>
      <c r="H5795" s="3">
        <f t="shared" si="472"/>
        <v>431.80751946999999</v>
      </c>
      <c r="I5795" s="3">
        <f t="shared" si="472"/>
        <v>434.00346707000068</v>
      </c>
    </row>
    <row r="5796" spans="3:9">
      <c r="C5796" s="2">
        <f t="shared" si="470"/>
        <v>40055</v>
      </c>
      <c r="D5796">
        <f t="shared" si="471"/>
        <v>2</v>
      </c>
      <c r="E5796">
        <v>77</v>
      </c>
      <c r="F5796" s="3">
        <v>361.08699999999999</v>
      </c>
      <c r="G5796" s="3">
        <f t="shared" si="472"/>
        <v>435.13774680000006</v>
      </c>
      <c r="H5796" s="3">
        <f t="shared" si="472"/>
        <v>431.80751946999999</v>
      </c>
      <c r="I5796" s="3">
        <f t="shared" si="472"/>
        <v>434.00346707000068</v>
      </c>
    </row>
    <row r="5797" spans="3:9">
      <c r="C5797" s="2">
        <f t="shared" si="470"/>
        <v>40055</v>
      </c>
      <c r="D5797">
        <f t="shared" si="471"/>
        <v>3</v>
      </c>
      <c r="E5797">
        <v>76</v>
      </c>
      <c r="F5797" s="3">
        <v>352.65</v>
      </c>
      <c r="G5797" s="3">
        <f t="shared" si="472"/>
        <v>425.66797199999996</v>
      </c>
      <c r="H5797" s="3">
        <f t="shared" si="472"/>
        <v>422.24345838000011</v>
      </c>
      <c r="I5797" s="3">
        <f t="shared" si="472"/>
        <v>423.79930353000015</v>
      </c>
    </row>
    <row r="5798" spans="3:9">
      <c r="C5798" s="2">
        <f t="shared" si="470"/>
        <v>40055</v>
      </c>
      <c r="D5798">
        <f t="shared" si="471"/>
        <v>4</v>
      </c>
      <c r="E5798">
        <v>76</v>
      </c>
      <c r="F5798" s="3">
        <v>351.98500000000001</v>
      </c>
      <c r="G5798" s="3">
        <f t="shared" si="472"/>
        <v>425.66797199999996</v>
      </c>
      <c r="H5798" s="3">
        <f t="shared" si="472"/>
        <v>422.24345838000011</v>
      </c>
      <c r="I5798" s="3">
        <f t="shared" si="472"/>
        <v>423.79930353000015</v>
      </c>
    </row>
    <row r="5799" spans="3:9">
      <c r="C5799" s="2">
        <f t="shared" si="470"/>
        <v>40055</v>
      </c>
      <c r="D5799">
        <f t="shared" si="471"/>
        <v>5</v>
      </c>
      <c r="E5799">
        <v>75</v>
      </c>
      <c r="F5799" s="3">
        <v>354.05599999999998</v>
      </c>
      <c r="G5799" s="3">
        <f t="shared" si="472"/>
        <v>416.58199061999994</v>
      </c>
      <c r="H5799" s="3">
        <f t="shared" si="472"/>
        <v>413.15130973000009</v>
      </c>
      <c r="I5799" s="3">
        <f t="shared" si="472"/>
        <v>414.03328529000015</v>
      </c>
    </row>
    <row r="5800" spans="3:9">
      <c r="C5800" s="2">
        <f t="shared" si="470"/>
        <v>40055</v>
      </c>
      <c r="D5800">
        <f t="shared" si="471"/>
        <v>6</v>
      </c>
      <c r="E5800">
        <v>76</v>
      </c>
      <c r="F5800" s="3">
        <v>361.24900000000002</v>
      </c>
      <c r="G5800" s="3">
        <f t="shared" si="472"/>
        <v>425.66797199999996</v>
      </c>
      <c r="H5800" s="3">
        <f t="shared" si="472"/>
        <v>422.24345838000011</v>
      </c>
      <c r="I5800" s="3">
        <f t="shared" si="472"/>
        <v>423.79930353000015</v>
      </c>
    </row>
    <row r="5801" spans="3:9">
      <c r="C5801" s="2">
        <f t="shared" si="470"/>
        <v>40055</v>
      </c>
      <c r="D5801">
        <f t="shared" si="471"/>
        <v>7</v>
      </c>
      <c r="E5801">
        <v>77</v>
      </c>
      <c r="F5801" s="3">
        <v>364.28699999999998</v>
      </c>
      <c r="G5801" s="3">
        <f t="shared" si="472"/>
        <v>435.13774680000006</v>
      </c>
      <c r="H5801" s="3">
        <f t="shared" si="472"/>
        <v>431.80751946999999</v>
      </c>
      <c r="I5801" s="3">
        <f t="shared" si="472"/>
        <v>434.00346707000068</v>
      </c>
    </row>
    <row r="5802" spans="3:9">
      <c r="C5802" s="2">
        <f t="shared" si="470"/>
        <v>40055</v>
      </c>
      <c r="D5802">
        <f t="shared" si="471"/>
        <v>8</v>
      </c>
      <c r="E5802">
        <v>78</v>
      </c>
      <c r="F5802" s="3">
        <v>368.86200000000002</v>
      </c>
      <c r="G5802" s="3">
        <f t="shared" si="472"/>
        <v>444.99131502</v>
      </c>
      <c r="H5802" s="3">
        <f t="shared" si="472"/>
        <v>441.85029423999998</v>
      </c>
      <c r="I5802" s="3">
        <f t="shared" si="472"/>
        <v>444.63139367000173</v>
      </c>
    </row>
    <row r="5803" spans="3:9">
      <c r="C5803" s="2">
        <f t="shared" si="470"/>
        <v>40055</v>
      </c>
      <c r="D5803">
        <f t="shared" si="471"/>
        <v>9</v>
      </c>
      <c r="E5803">
        <v>83</v>
      </c>
      <c r="F5803" s="3">
        <v>407.88799999999998</v>
      </c>
      <c r="G5803" s="3">
        <f t="shared" si="472"/>
        <v>500.01605741999992</v>
      </c>
      <c r="H5803" s="3">
        <f t="shared" si="472"/>
        <v>499.48291668999991</v>
      </c>
      <c r="I5803" s="3">
        <f t="shared" si="472"/>
        <v>503.51605336999916</v>
      </c>
    </row>
    <row r="5804" spans="3:9">
      <c r="C5804" s="2">
        <f t="shared" si="470"/>
        <v>40055</v>
      </c>
      <c r="D5804">
        <f t="shared" si="471"/>
        <v>10</v>
      </c>
      <c r="E5804">
        <v>83</v>
      </c>
      <c r="F5804" s="3">
        <v>449.077</v>
      </c>
      <c r="G5804" s="3">
        <f t="shared" si="472"/>
        <v>500.01605741999992</v>
      </c>
      <c r="H5804" s="3">
        <f t="shared" si="472"/>
        <v>499.48291668999991</v>
      </c>
      <c r="I5804" s="3">
        <f t="shared" si="472"/>
        <v>503.51605336999916</v>
      </c>
    </row>
    <row r="5805" spans="3:9">
      <c r="C5805" s="2">
        <f t="shared" si="470"/>
        <v>40055</v>
      </c>
      <c r="D5805">
        <f t="shared" si="471"/>
        <v>11</v>
      </c>
      <c r="E5805">
        <v>82</v>
      </c>
      <c r="F5805" s="3">
        <v>471.90199999999999</v>
      </c>
      <c r="G5805" s="3">
        <f t="shared" si="472"/>
        <v>488.24352210000006</v>
      </c>
      <c r="H5805" s="3">
        <f t="shared" si="472"/>
        <v>486.94455492000009</v>
      </c>
      <c r="I5805" s="3">
        <f t="shared" si="472"/>
        <v>491.03906547000048</v>
      </c>
    </row>
    <row r="5806" spans="3:9">
      <c r="C5806" s="2">
        <f t="shared" si="470"/>
        <v>40055</v>
      </c>
      <c r="D5806">
        <f t="shared" si="471"/>
        <v>12</v>
      </c>
      <c r="E5806">
        <v>83</v>
      </c>
      <c r="F5806" s="3">
        <v>477.63499999999999</v>
      </c>
      <c r="G5806" s="3">
        <f t="shared" si="472"/>
        <v>500.01605741999992</v>
      </c>
      <c r="H5806" s="3">
        <f t="shared" si="472"/>
        <v>499.48291668999991</v>
      </c>
      <c r="I5806" s="3">
        <f t="shared" si="472"/>
        <v>503.51605336999916</v>
      </c>
    </row>
    <row r="5807" spans="3:9">
      <c r="C5807" s="2">
        <f t="shared" si="470"/>
        <v>40055</v>
      </c>
      <c r="D5807">
        <f t="shared" si="471"/>
        <v>13</v>
      </c>
      <c r="E5807">
        <v>85</v>
      </c>
      <c r="F5807" s="3">
        <v>486.702</v>
      </c>
      <c r="G5807" s="3">
        <f t="shared" si="472"/>
        <v>524.7125083200001</v>
      </c>
      <c r="H5807" s="3">
        <f t="shared" si="472"/>
        <v>526.12500483000008</v>
      </c>
      <c r="I5807" s="3">
        <f t="shared" si="472"/>
        <v>529.3600149899994</v>
      </c>
    </row>
    <row r="5808" spans="3:9">
      <c r="C5808" s="2">
        <f t="shared" si="470"/>
        <v>40055</v>
      </c>
      <c r="D5808">
        <f t="shared" si="471"/>
        <v>14</v>
      </c>
      <c r="E5808">
        <v>84</v>
      </c>
      <c r="F5808" s="3">
        <v>487.79</v>
      </c>
      <c r="G5808" s="3">
        <f t="shared" si="472"/>
        <v>512.17238615999986</v>
      </c>
      <c r="H5808" s="3">
        <f t="shared" si="472"/>
        <v>512.54079958</v>
      </c>
      <c r="I5808" s="3">
        <f t="shared" si="472"/>
        <v>516.29809865000061</v>
      </c>
    </row>
    <row r="5809" spans="3:9">
      <c r="C5809" s="2">
        <f t="shared" si="470"/>
        <v>40055</v>
      </c>
      <c r="D5809">
        <f t="shared" si="471"/>
        <v>15</v>
      </c>
      <c r="E5809">
        <v>83</v>
      </c>
      <c r="F5809" s="3">
        <v>481.68900000000002</v>
      </c>
      <c r="G5809" s="3">
        <f t="shared" si="472"/>
        <v>500.01605741999992</v>
      </c>
      <c r="H5809" s="3">
        <f t="shared" si="472"/>
        <v>499.48291668999991</v>
      </c>
      <c r="I5809" s="3">
        <f t="shared" si="472"/>
        <v>503.51605336999916</v>
      </c>
    </row>
    <row r="5810" spans="3:9">
      <c r="C5810" s="2">
        <f t="shared" si="470"/>
        <v>40055</v>
      </c>
      <c r="D5810">
        <f t="shared" si="471"/>
        <v>16</v>
      </c>
      <c r="E5810">
        <v>72</v>
      </c>
      <c r="F5810" s="3">
        <v>473.70600000000002</v>
      </c>
      <c r="G5810" s="3">
        <f t="shared" si="472"/>
        <v>391.62680699999987</v>
      </c>
      <c r="H5810" s="3">
        <f t="shared" si="472"/>
        <v>388.63832601999997</v>
      </c>
      <c r="I5810" s="3">
        <f t="shared" si="472"/>
        <v>387.48477317000021</v>
      </c>
    </row>
    <row r="5811" spans="3:9">
      <c r="C5811" s="2">
        <f t="shared" si="470"/>
        <v>40055</v>
      </c>
      <c r="D5811">
        <f t="shared" si="471"/>
        <v>17</v>
      </c>
      <c r="E5811">
        <v>74</v>
      </c>
      <c r="F5811" s="3">
        <v>458.83699999999999</v>
      </c>
      <c r="G5811" s="3">
        <f t="shared" si="472"/>
        <v>407.87980266</v>
      </c>
      <c r="H5811" s="3">
        <f t="shared" si="472"/>
        <v>404.5242722800001</v>
      </c>
      <c r="I5811" s="3">
        <f t="shared" si="472"/>
        <v>404.71825114999962</v>
      </c>
    </row>
    <row r="5812" spans="3:9">
      <c r="C5812" s="2">
        <f t="shared" si="470"/>
        <v>40055</v>
      </c>
      <c r="D5812">
        <f t="shared" si="471"/>
        <v>18</v>
      </c>
      <c r="E5812">
        <v>74</v>
      </c>
      <c r="F5812" s="3">
        <v>437.26600000000002</v>
      </c>
      <c r="G5812" s="3">
        <f t="shared" ref="G5812:I5831" si="473">(G$3*$E5812^4)+(G$4*$E5812^3)+(G$5*$E5812^2)+(G$6*$E5812)+G$7</f>
        <v>407.87980266</v>
      </c>
      <c r="H5812" s="3">
        <f t="shared" si="473"/>
        <v>404.5242722800001</v>
      </c>
      <c r="I5812" s="3">
        <f t="shared" si="473"/>
        <v>404.71825114999962</v>
      </c>
    </row>
    <row r="5813" spans="3:9">
      <c r="C5813" s="2">
        <f t="shared" si="470"/>
        <v>40055</v>
      </c>
      <c r="D5813">
        <f t="shared" si="471"/>
        <v>19</v>
      </c>
      <c r="E5813">
        <v>75</v>
      </c>
      <c r="F5813" s="3">
        <v>419.31400000000002</v>
      </c>
      <c r="G5813" s="3">
        <f t="shared" si="473"/>
        <v>416.58199061999994</v>
      </c>
      <c r="H5813" s="3">
        <f t="shared" si="473"/>
        <v>413.15130973000009</v>
      </c>
      <c r="I5813" s="3">
        <f t="shared" si="473"/>
        <v>414.03328529000015</v>
      </c>
    </row>
    <row r="5814" spans="3:9">
      <c r="C5814" s="2">
        <f t="shared" si="470"/>
        <v>40055</v>
      </c>
      <c r="D5814">
        <f t="shared" si="471"/>
        <v>20</v>
      </c>
      <c r="E5814">
        <v>75</v>
      </c>
      <c r="F5814" s="3">
        <v>421.92399999999998</v>
      </c>
      <c r="G5814" s="3">
        <f t="shared" si="473"/>
        <v>416.58199061999994</v>
      </c>
      <c r="H5814" s="3">
        <f t="shared" si="473"/>
        <v>413.15130973000009</v>
      </c>
      <c r="I5814" s="3">
        <f t="shared" si="473"/>
        <v>414.03328529000015</v>
      </c>
    </row>
    <row r="5815" spans="3:9">
      <c r="C5815" s="2">
        <f t="shared" si="470"/>
        <v>40055</v>
      </c>
      <c r="D5815">
        <f t="shared" si="471"/>
        <v>21</v>
      </c>
      <c r="E5815">
        <v>75</v>
      </c>
      <c r="F5815" s="3">
        <v>407.50299999999999</v>
      </c>
      <c r="G5815" s="3">
        <f t="shared" si="473"/>
        <v>416.58199061999994</v>
      </c>
      <c r="H5815" s="3">
        <f t="shared" si="473"/>
        <v>413.15130973000009</v>
      </c>
      <c r="I5815" s="3">
        <f t="shared" si="473"/>
        <v>414.03328529000015</v>
      </c>
    </row>
    <row r="5816" spans="3:9">
      <c r="C5816" s="2">
        <f t="shared" si="470"/>
        <v>40055</v>
      </c>
      <c r="D5816">
        <f t="shared" si="471"/>
        <v>22</v>
      </c>
      <c r="E5816">
        <v>75</v>
      </c>
      <c r="F5816" s="3">
        <v>389.262</v>
      </c>
      <c r="G5816" s="3">
        <f t="shared" si="473"/>
        <v>416.58199061999994</v>
      </c>
      <c r="H5816" s="3">
        <f t="shared" si="473"/>
        <v>413.15130973000009</v>
      </c>
      <c r="I5816" s="3">
        <f t="shared" si="473"/>
        <v>414.03328529000015</v>
      </c>
    </row>
    <row r="5817" spans="3:9">
      <c r="C5817" s="2">
        <f t="shared" si="470"/>
        <v>40055</v>
      </c>
      <c r="D5817">
        <f t="shared" si="471"/>
        <v>23</v>
      </c>
      <c r="E5817">
        <v>74</v>
      </c>
      <c r="F5817" s="3">
        <v>366.07</v>
      </c>
      <c r="G5817" s="3">
        <f t="shared" si="473"/>
        <v>407.87980266</v>
      </c>
      <c r="H5817" s="3">
        <f t="shared" si="473"/>
        <v>404.5242722800001</v>
      </c>
      <c r="I5817" s="3">
        <f t="shared" si="473"/>
        <v>404.71825114999962</v>
      </c>
    </row>
    <row r="5818" spans="3:9">
      <c r="C5818" s="2">
        <f t="shared" si="470"/>
        <v>40055</v>
      </c>
      <c r="D5818">
        <f t="shared" si="471"/>
        <v>24</v>
      </c>
      <c r="E5818">
        <v>75</v>
      </c>
      <c r="F5818" s="3">
        <v>347.44400000000002</v>
      </c>
      <c r="G5818" s="3">
        <f t="shared" si="473"/>
        <v>416.58199061999994</v>
      </c>
      <c r="H5818" s="3">
        <f t="shared" si="473"/>
        <v>413.15130973000009</v>
      </c>
      <c r="I5818" s="3">
        <f t="shared" si="473"/>
        <v>414.03328529000015</v>
      </c>
    </row>
    <row r="5819" spans="3:9">
      <c r="C5819" s="2">
        <f t="shared" si="470"/>
        <v>40056</v>
      </c>
      <c r="D5819">
        <f t="shared" si="471"/>
        <v>1</v>
      </c>
      <c r="E5819">
        <v>74</v>
      </c>
      <c r="F5819" s="3">
        <v>335.49099999999999</v>
      </c>
      <c r="G5819" s="3">
        <f t="shared" si="473"/>
        <v>407.87980266</v>
      </c>
      <c r="H5819" s="3">
        <f t="shared" si="473"/>
        <v>404.5242722800001</v>
      </c>
      <c r="I5819" s="3">
        <f t="shared" si="473"/>
        <v>404.71825114999962</v>
      </c>
    </row>
    <row r="5820" spans="3:9">
      <c r="C5820" s="2">
        <f t="shared" si="470"/>
        <v>40056</v>
      </c>
      <c r="D5820">
        <f t="shared" si="471"/>
        <v>2</v>
      </c>
      <c r="E5820">
        <v>73</v>
      </c>
      <c r="F5820" s="3">
        <v>331.59199999999998</v>
      </c>
      <c r="G5820" s="3">
        <f t="shared" si="473"/>
        <v>399.56140812000001</v>
      </c>
      <c r="H5820" s="3">
        <f t="shared" si="473"/>
        <v>396.35554479000007</v>
      </c>
      <c r="I5820" s="3">
        <f t="shared" si="473"/>
        <v>395.86549646999953</v>
      </c>
    </row>
    <row r="5821" spans="3:9">
      <c r="C5821" s="2">
        <f t="shared" si="470"/>
        <v>40056</v>
      </c>
      <c r="D5821">
        <f t="shared" si="471"/>
        <v>3</v>
      </c>
      <c r="E5821">
        <v>73</v>
      </c>
      <c r="F5821" s="3">
        <v>328.33600000000001</v>
      </c>
      <c r="G5821" s="3">
        <f t="shared" si="473"/>
        <v>399.56140812000001</v>
      </c>
      <c r="H5821" s="3">
        <f t="shared" si="473"/>
        <v>396.35554479000007</v>
      </c>
      <c r="I5821" s="3">
        <f t="shared" si="473"/>
        <v>395.86549646999953</v>
      </c>
    </row>
    <row r="5822" spans="3:9">
      <c r="C5822" s="2">
        <f t="shared" si="470"/>
        <v>40056</v>
      </c>
      <c r="D5822">
        <f t="shared" si="471"/>
        <v>4</v>
      </c>
      <c r="E5822">
        <v>73</v>
      </c>
      <c r="F5822" s="3">
        <v>333.07</v>
      </c>
      <c r="G5822" s="3">
        <f t="shared" si="473"/>
        <v>399.56140812000001</v>
      </c>
      <c r="H5822" s="3">
        <f t="shared" si="473"/>
        <v>396.35554479000007</v>
      </c>
      <c r="I5822" s="3">
        <f t="shared" si="473"/>
        <v>395.86549646999953</v>
      </c>
    </row>
    <row r="5823" spans="3:9">
      <c r="C5823" s="2">
        <f t="shared" si="470"/>
        <v>40056</v>
      </c>
      <c r="D5823">
        <f t="shared" si="471"/>
        <v>5</v>
      </c>
      <c r="E5823">
        <v>72</v>
      </c>
      <c r="F5823" s="3">
        <v>343.30200000000002</v>
      </c>
      <c r="G5823" s="3">
        <f t="shared" si="473"/>
        <v>391.62680699999987</v>
      </c>
      <c r="H5823" s="3">
        <f t="shared" si="473"/>
        <v>388.63832601999997</v>
      </c>
      <c r="I5823" s="3">
        <f t="shared" si="473"/>
        <v>387.48477317000021</v>
      </c>
    </row>
    <row r="5824" spans="3:9">
      <c r="C5824" s="2">
        <f t="shared" si="470"/>
        <v>40056</v>
      </c>
      <c r="D5824">
        <f t="shared" si="471"/>
        <v>6</v>
      </c>
      <c r="E5824">
        <v>71</v>
      </c>
      <c r="F5824" s="3">
        <v>361.49400000000003</v>
      </c>
      <c r="G5824" s="3">
        <f t="shared" si="473"/>
        <v>384.07599930000003</v>
      </c>
      <c r="H5824" s="3">
        <f t="shared" si="473"/>
        <v>381.36581473000001</v>
      </c>
      <c r="I5824" s="3">
        <f t="shared" si="473"/>
        <v>379.58428973000042</v>
      </c>
    </row>
    <row r="5825" spans="3:9">
      <c r="C5825" s="2">
        <f t="shared" si="470"/>
        <v>40056</v>
      </c>
      <c r="D5825">
        <f t="shared" si="471"/>
        <v>7</v>
      </c>
      <c r="E5825">
        <v>71</v>
      </c>
      <c r="F5825" s="3">
        <v>383.01299999999998</v>
      </c>
      <c r="G5825" s="3">
        <f t="shared" si="473"/>
        <v>384.07599930000003</v>
      </c>
      <c r="H5825" s="3">
        <f t="shared" si="473"/>
        <v>381.36581473000001</v>
      </c>
      <c r="I5825" s="3">
        <f t="shared" si="473"/>
        <v>379.58428973000042</v>
      </c>
    </row>
    <row r="5826" spans="3:9">
      <c r="C5826" s="2">
        <f t="shared" si="470"/>
        <v>40056</v>
      </c>
      <c r="D5826">
        <f t="shared" si="471"/>
        <v>8</v>
      </c>
      <c r="E5826">
        <v>71</v>
      </c>
      <c r="F5826" s="3">
        <v>420.66</v>
      </c>
      <c r="G5826" s="3">
        <f t="shared" si="473"/>
        <v>384.07599930000003</v>
      </c>
      <c r="H5826" s="3">
        <f t="shared" si="473"/>
        <v>381.36581473000001</v>
      </c>
      <c r="I5826" s="3">
        <f t="shared" si="473"/>
        <v>379.58428973000042</v>
      </c>
    </row>
    <row r="5827" spans="3:9">
      <c r="C5827" s="2">
        <f t="shared" si="470"/>
        <v>40056</v>
      </c>
      <c r="D5827">
        <f t="shared" si="471"/>
        <v>9</v>
      </c>
      <c r="E5827">
        <v>73</v>
      </c>
      <c r="F5827" s="3">
        <v>481.48599999999999</v>
      </c>
      <c r="G5827" s="3">
        <f t="shared" si="473"/>
        <v>399.56140812000001</v>
      </c>
      <c r="H5827" s="3">
        <f t="shared" si="473"/>
        <v>396.35554479000007</v>
      </c>
      <c r="I5827" s="3">
        <f t="shared" si="473"/>
        <v>395.86549646999953</v>
      </c>
    </row>
    <row r="5828" spans="3:9">
      <c r="C5828" s="2">
        <f t="shared" si="470"/>
        <v>40056</v>
      </c>
      <c r="D5828">
        <f t="shared" si="471"/>
        <v>10</v>
      </c>
      <c r="E5828">
        <v>74</v>
      </c>
      <c r="F5828" s="3">
        <v>516.37300000000005</v>
      </c>
      <c r="G5828" s="3">
        <f t="shared" si="473"/>
        <v>407.87980266</v>
      </c>
      <c r="H5828" s="3">
        <f t="shared" si="473"/>
        <v>404.5242722800001</v>
      </c>
      <c r="I5828" s="3">
        <f t="shared" si="473"/>
        <v>404.71825114999962</v>
      </c>
    </row>
    <row r="5829" spans="3:9">
      <c r="C5829" s="2">
        <f t="shared" si="470"/>
        <v>40056</v>
      </c>
      <c r="D5829">
        <f t="shared" si="471"/>
        <v>11</v>
      </c>
      <c r="E5829">
        <v>76</v>
      </c>
      <c r="F5829" s="3">
        <v>549.73699999999997</v>
      </c>
      <c r="G5829" s="3">
        <f t="shared" si="473"/>
        <v>425.66797199999996</v>
      </c>
      <c r="H5829" s="3">
        <f t="shared" si="473"/>
        <v>422.24345838000011</v>
      </c>
      <c r="I5829" s="3">
        <f t="shared" si="473"/>
        <v>423.79930353000015</v>
      </c>
    </row>
    <row r="5830" spans="3:9">
      <c r="C5830" s="2">
        <f t="shared" si="470"/>
        <v>40056</v>
      </c>
      <c r="D5830">
        <f t="shared" si="471"/>
        <v>12</v>
      </c>
      <c r="E5830">
        <v>77</v>
      </c>
      <c r="F5830" s="3">
        <v>563.83500000000004</v>
      </c>
      <c r="G5830" s="3">
        <f t="shared" si="473"/>
        <v>435.13774680000006</v>
      </c>
      <c r="H5830" s="3">
        <f t="shared" si="473"/>
        <v>431.80751946999999</v>
      </c>
      <c r="I5830" s="3">
        <f t="shared" si="473"/>
        <v>434.00346707000068</v>
      </c>
    </row>
    <row r="5831" spans="3:9">
      <c r="C5831" s="2">
        <f t="shared" si="470"/>
        <v>40056</v>
      </c>
      <c r="D5831">
        <f t="shared" si="471"/>
        <v>13</v>
      </c>
      <c r="E5831">
        <v>80</v>
      </c>
      <c r="F5831" s="3">
        <v>571.54899999999998</v>
      </c>
      <c r="G5831" s="3">
        <f t="shared" si="473"/>
        <v>465.84983171999988</v>
      </c>
      <c r="H5831" s="3">
        <f t="shared" si="473"/>
        <v>463.39918978000003</v>
      </c>
      <c r="I5831" s="3">
        <f t="shared" si="473"/>
        <v>467.09328989000102</v>
      </c>
    </row>
    <row r="5832" spans="3:9">
      <c r="C5832" s="2">
        <f t="shared" si="470"/>
        <v>40056</v>
      </c>
      <c r="D5832">
        <f t="shared" si="471"/>
        <v>14</v>
      </c>
      <c r="E5832">
        <v>82</v>
      </c>
      <c r="F5832" s="3">
        <v>572.35900000000004</v>
      </c>
      <c r="G5832" s="3">
        <f t="shared" ref="G5832:I5851" si="474">(G$3*$E5832^4)+(G$4*$E5832^3)+(G$5*$E5832^2)+(G$6*$E5832)+G$7</f>
        <v>488.24352210000006</v>
      </c>
      <c r="H5832" s="3">
        <f t="shared" si="474"/>
        <v>486.94455492000009</v>
      </c>
      <c r="I5832" s="3">
        <f t="shared" si="474"/>
        <v>491.03906547000048</v>
      </c>
    </row>
    <row r="5833" spans="3:9">
      <c r="C5833" s="2">
        <f t="shared" si="470"/>
        <v>40056</v>
      </c>
      <c r="D5833">
        <f t="shared" si="471"/>
        <v>15</v>
      </c>
      <c r="E5833">
        <v>82</v>
      </c>
      <c r="F5833" s="3">
        <v>566.202</v>
      </c>
      <c r="G5833" s="3">
        <f t="shared" si="474"/>
        <v>488.24352210000006</v>
      </c>
      <c r="H5833" s="3">
        <f t="shared" si="474"/>
        <v>486.94455492000009</v>
      </c>
      <c r="I5833" s="3">
        <f t="shared" si="474"/>
        <v>491.03906547000048</v>
      </c>
    </row>
    <row r="5834" spans="3:9">
      <c r="C5834" s="2">
        <f t="shared" si="470"/>
        <v>40056</v>
      </c>
      <c r="D5834">
        <f t="shared" si="471"/>
        <v>16</v>
      </c>
      <c r="E5834">
        <v>81</v>
      </c>
      <c r="F5834" s="3">
        <v>554.77</v>
      </c>
      <c r="G5834" s="3">
        <f t="shared" si="474"/>
        <v>476.85478019999982</v>
      </c>
      <c r="H5834" s="3">
        <f t="shared" si="474"/>
        <v>474.91891303000011</v>
      </c>
      <c r="I5834" s="3">
        <f t="shared" si="474"/>
        <v>478.89077783000045</v>
      </c>
    </row>
    <row r="5835" spans="3:9">
      <c r="C5835" s="2">
        <f t="shared" si="470"/>
        <v>40056</v>
      </c>
      <c r="D5835">
        <f t="shared" si="471"/>
        <v>17</v>
      </c>
      <c r="E5835">
        <v>82</v>
      </c>
      <c r="F5835" s="3">
        <v>535.98099999999999</v>
      </c>
      <c r="G5835" s="3">
        <f t="shared" si="474"/>
        <v>488.24352210000006</v>
      </c>
      <c r="H5835" s="3">
        <f t="shared" si="474"/>
        <v>486.94455492000009</v>
      </c>
      <c r="I5835" s="3">
        <f t="shared" si="474"/>
        <v>491.03906547000048</v>
      </c>
    </row>
    <row r="5836" spans="3:9">
      <c r="C5836" s="2">
        <f t="shared" si="470"/>
        <v>40056</v>
      </c>
      <c r="D5836">
        <f t="shared" si="471"/>
        <v>18</v>
      </c>
      <c r="E5836">
        <v>81</v>
      </c>
      <c r="F5836" s="3">
        <v>498.35599999999999</v>
      </c>
      <c r="G5836" s="3">
        <f t="shared" si="474"/>
        <v>476.85478019999982</v>
      </c>
      <c r="H5836" s="3">
        <f t="shared" si="474"/>
        <v>474.91891303000011</v>
      </c>
      <c r="I5836" s="3">
        <f t="shared" si="474"/>
        <v>478.89077783000045</v>
      </c>
    </row>
    <row r="5837" spans="3:9">
      <c r="C5837" s="2">
        <f t="shared" ref="C5837:C5900" si="475">IF(D5837=1,C5836+1,C5836)</f>
        <v>40056</v>
      </c>
      <c r="D5837">
        <f t="shared" ref="D5837:D5900" si="476">IF(D5836=24,1,D5836+1)</f>
        <v>19</v>
      </c>
      <c r="E5837">
        <v>79</v>
      </c>
      <c r="F5837" s="3">
        <v>477.13200000000001</v>
      </c>
      <c r="G5837" s="3">
        <f t="shared" si="474"/>
        <v>455.22867666000002</v>
      </c>
      <c r="H5837" s="3">
        <f t="shared" si="474"/>
        <v>452.37858393000005</v>
      </c>
      <c r="I5837" s="3">
        <f t="shared" si="474"/>
        <v>455.66715765000077</v>
      </c>
    </row>
    <row r="5838" spans="3:9">
      <c r="C5838" s="2">
        <f t="shared" si="475"/>
        <v>40056</v>
      </c>
      <c r="D5838">
        <f t="shared" si="476"/>
        <v>20</v>
      </c>
      <c r="E5838">
        <v>77</v>
      </c>
      <c r="F5838" s="3">
        <v>483.58699999999999</v>
      </c>
      <c r="G5838" s="3">
        <f t="shared" si="474"/>
        <v>435.13774680000006</v>
      </c>
      <c r="H5838" s="3">
        <f t="shared" si="474"/>
        <v>431.80751946999999</v>
      </c>
      <c r="I5838" s="3">
        <f t="shared" si="474"/>
        <v>434.00346707000068</v>
      </c>
    </row>
    <row r="5839" spans="3:9">
      <c r="C5839" s="2">
        <f t="shared" si="475"/>
        <v>40056</v>
      </c>
      <c r="D5839">
        <f t="shared" si="476"/>
        <v>21</v>
      </c>
      <c r="E5839">
        <v>76</v>
      </c>
      <c r="F5839" s="3">
        <v>466.267</v>
      </c>
      <c r="G5839" s="3">
        <f t="shared" si="474"/>
        <v>425.66797199999996</v>
      </c>
      <c r="H5839" s="3">
        <f t="shared" si="474"/>
        <v>422.24345838000011</v>
      </c>
      <c r="I5839" s="3">
        <f t="shared" si="474"/>
        <v>423.79930353000015</v>
      </c>
    </row>
    <row r="5840" spans="3:9">
      <c r="C5840" s="2">
        <f t="shared" si="475"/>
        <v>40056</v>
      </c>
      <c r="D5840">
        <f t="shared" si="476"/>
        <v>22</v>
      </c>
      <c r="E5840">
        <v>75</v>
      </c>
      <c r="F5840" s="3">
        <v>412.64800000000002</v>
      </c>
      <c r="G5840" s="3">
        <f t="shared" si="474"/>
        <v>416.58199061999994</v>
      </c>
      <c r="H5840" s="3">
        <f t="shared" si="474"/>
        <v>413.15130973000009</v>
      </c>
      <c r="I5840" s="3">
        <f t="shared" si="474"/>
        <v>414.03328529000015</v>
      </c>
    </row>
    <row r="5841" spans="3:9">
      <c r="C5841" s="2">
        <f t="shared" si="475"/>
        <v>40056</v>
      </c>
      <c r="D5841">
        <f t="shared" si="476"/>
        <v>23</v>
      </c>
      <c r="E5841">
        <v>74</v>
      </c>
      <c r="F5841" s="3">
        <v>378.32799999999997</v>
      </c>
      <c r="G5841" s="3">
        <f t="shared" si="474"/>
        <v>407.87980266</v>
      </c>
      <c r="H5841" s="3">
        <f t="shared" si="474"/>
        <v>404.5242722800001</v>
      </c>
      <c r="I5841" s="3">
        <f t="shared" si="474"/>
        <v>404.71825114999962</v>
      </c>
    </row>
    <row r="5842" spans="3:9">
      <c r="C5842" s="2">
        <f t="shared" si="475"/>
        <v>40056</v>
      </c>
      <c r="D5842">
        <f t="shared" si="476"/>
        <v>24</v>
      </c>
      <c r="E5842">
        <v>75</v>
      </c>
      <c r="F5842" s="3">
        <v>351.13200000000001</v>
      </c>
      <c r="G5842" s="3">
        <f t="shared" si="474"/>
        <v>416.58199061999994</v>
      </c>
      <c r="H5842" s="3">
        <f t="shared" si="474"/>
        <v>413.15130973000009</v>
      </c>
      <c r="I5842" s="3">
        <f t="shared" si="474"/>
        <v>414.03328529000015</v>
      </c>
    </row>
    <row r="5843" spans="3:9">
      <c r="C5843" s="2">
        <f t="shared" si="475"/>
        <v>40057</v>
      </c>
      <c r="D5843">
        <f t="shared" si="476"/>
        <v>1</v>
      </c>
      <c r="E5843">
        <v>74</v>
      </c>
      <c r="F5843" s="3">
        <v>339.911</v>
      </c>
      <c r="G5843" s="3">
        <f t="shared" si="474"/>
        <v>407.87980266</v>
      </c>
      <c r="H5843" s="3">
        <f t="shared" si="474"/>
        <v>404.5242722800001</v>
      </c>
      <c r="I5843" s="3">
        <f t="shared" si="474"/>
        <v>404.71825114999962</v>
      </c>
    </row>
    <row r="5844" spans="3:9">
      <c r="C5844" s="2">
        <f t="shared" si="475"/>
        <v>40057</v>
      </c>
      <c r="D5844">
        <f t="shared" si="476"/>
        <v>2</v>
      </c>
      <c r="E5844">
        <v>73</v>
      </c>
      <c r="F5844" s="3">
        <v>338.14699999999999</v>
      </c>
      <c r="G5844" s="3">
        <f t="shared" si="474"/>
        <v>399.56140812000001</v>
      </c>
      <c r="H5844" s="3">
        <f t="shared" si="474"/>
        <v>396.35554479000007</v>
      </c>
      <c r="I5844" s="3">
        <f t="shared" si="474"/>
        <v>395.86549646999953</v>
      </c>
    </row>
    <row r="5845" spans="3:9">
      <c r="C5845" s="2">
        <f t="shared" si="475"/>
        <v>40057</v>
      </c>
      <c r="D5845">
        <f t="shared" si="476"/>
        <v>3</v>
      </c>
      <c r="E5845">
        <v>73</v>
      </c>
      <c r="F5845" s="3">
        <v>335.38099999999997</v>
      </c>
      <c r="G5845" s="3">
        <f t="shared" si="474"/>
        <v>399.56140812000001</v>
      </c>
      <c r="H5845" s="3">
        <f t="shared" si="474"/>
        <v>396.35554479000007</v>
      </c>
      <c r="I5845" s="3">
        <f t="shared" si="474"/>
        <v>395.86549646999953</v>
      </c>
    </row>
    <row r="5846" spans="3:9">
      <c r="C5846" s="2">
        <f t="shared" si="475"/>
        <v>40057</v>
      </c>
      <c r="D5846">
        <f t="shared" si="476"/>
        <v>4</v>
      </c>
      <c r="E5846">
        <v>72</v>
      </c>
      <c r="F5846" s="3">
        <v>331.05</v>
      </c>
      <c r="G5846" s="3">
        <f t="shared" si="474"/>
        <v>391.62680699999987</v>
      </c>
      <c r="H5846" s="3">
        <f t="shared" si="474"/>
        <v>388.63832601999997</v>
      </c>
      <c r="I5846" s="3">
        <f t="shared" si="474"/>
        <v>387.48477317000021</v>
      </c>
    </row>
    <row r="5847" spans="3:9">
      <c r="C5847" s="2">
        <f t="shared" si="475"/>
        <v>40057</v>
      </c>
      <c r="D5847">
        <f t="shared" si="476"/>
        <v>5</v>
      </c>
      <c r="E5847">
        <v>71</v>
      </c>
      <c r="F5847" s="3">
        <v>338.12200000000001</v>
      </c>
      <c r="G5847" s="3">
        <f t="shared" si="474"/>
        <v>384.07599930000003</v>
      </c>
      <c r="H5847" s="3">
        <f t="shared" si="474"/>
        <v>381.36581473000001</v>
      </c>
      <c r="I5847" s="3">
        <f t="shared" si="474"/>
        <v>379.58428973000042</v>
      </c>
    </row>
    <row r="5848" spans="3:9">
      <c r="C5848" s="2">
        <f t="shared" si="475"/>
        <v>40057</v>
      </c>
      <c r="D5848">
        <f t="shared" si="476"/>
        <v>6</v>
      </c>
      <c r="E5848">
        <v>71</v>
      </c>
      <c r="F5848" s="3">
        <v>351.16899999999998</v>
      </c>
      <c r="G5848" s="3">
        <f t="shared" si="474"/>
        <v>384.07599930000003</v>
      </c>
      <c r="H5848" s="3">
        <f t="shared" si="474"/>
        <v>381.36581473000001</v>
      </c>
      <c r="I5848" s="3">
        <f t="shared" si="474"/>
        <v>379.58428973000042</v>
      </c>
    </row>
    <row r="5849" spans="3:9">
      <c r="C5849" s="2">
        <f t="shared" si="475"/>
        <v>40057</v>
      </c>
      <c r="D5849">
        <f t="shared" si="476"/>
        <v>7</v>
      </c>
      <c r="E5849">
        <v>70</v>
      </c>
      <c r="F5849" s="3">
        <v>383.76600000000002</v>
      </c>
      <c r="G5849" s="3">
        <f t="shared" si="474"/>
        <v>376.90898501999993</v>
      </c>
      <c r="H5849" s="3">
        <f t="shared" si="474"/>
        <v>374.53120968000002</v>
      </c>
      <c r="I5849" s="3">
        <f t="shared" si="474"/>
        <v>372.17071119000053</v>
      </c>
    </row>
    <row r="5850" spans="3:9">
      <c r="C5850" s="2">
        <f t="shared" si="475"/>
        <v>40057</v>
      </c>
      <c r="D5850">
        <f t="shared" si="476"/>
        <v>8</v>
      </c>
      <c r="E5850">
        <v>72</v>
      </c>
      <c r="F5850" s="3">
        <v>416.69499999999999</v>
      </c>
      <c r="G5850" s="3">
        <f t="shared" si="474"/>
        <v>391.62680699999987</v>
      </c>
      <c r="H5850" s="3">
        <f t="shared" si="474"/>
        <v>388.63832601999997</v>
      </c>
      <c r="I5850" s="3">
        <f t="shared" si="474"/>
        <v>387.48477317000021</v>
      </c>
    </row>
    <row r="5851" spans="3:9">
      <c r="C5851" s="2">
        <f t="shared" si="475"/>
        <v>40057</v>
      </c>
      <c r="D5851">
        <f t="shared" si="476"/>
        <v>9</v>
      </c>
      <c r="E5851">
        <v>74</v>
      </c>
      <c r="F5851" s="3">
        <v>475.44</v>
      </c>
      <c r="G5851" s="3">
        <f t="shared" si="474"/>
        <v>407.87980266</v>
      </c>
      <c r="H5851" s="3">
        <f t="shared" si="474"/>
        <v>404.5242722800001</v>
      </c>
      <c r="I5851" s="3">
        <f t="shared" si="474"/>
        <v>404.71825114999962</v>
      </c>
    </row>
    <row r="5852" spans="3:9">
      <c r="C5852" s="2">
        <f t="shared" si="475"/>
        <v>40057</v>
      </c>
      <c r="D5852">
        <f t="shared" si="476"/>
        <v>10</v>
      </c>
      <c r="E5852">
        <v>77</v>
      </c>
      <c r="F5852" s="3">
        <v>521.66499999999996</v>
      </c>
      <c r="G5852" s="3">
        <f t="shared" ref="G5852:I5871" si="477">(G$3*$E5852^4)+(G$4*$E5852^3)+(G$5*$E5852^2)+(G$6*$E5852)+G$7</f>
        <v>435.13774680000006</v>
      </c>
      <c r="H5852" s="3">
        <f t="shared" si="477"/>
        <v>431.80751946999999</v>
      </c>
      <c r="I5852" s="3">
        <f t="shared" si="477"/>
        <v>434.00346707000068</v>
      </c>
    </row>
    <row r="5853" spans="3:9">
      <c r="C5853" s="2">
        <f t="shared" si="475"/>
        <v>40057</v>
      </c>
      <c r="D5853">
        <f t="shared" si="476"/>
        <v>11</v>
      </c>
      <c r="E5853">
        <v>81</v>
      </c>
      <c r="F5853" s="3">
        <v>564.98199999999997</v>
      </c>
      <c r="G5853" s="3">
        <f t="shared" si="477"/>
        <v>476.85478019999982</v>
      </c>
      <c r="H5853" s="3">
        <f t="shared" si="477"/>
        <v>474.91891303000011</v>
      </c>
      <c r="I5853" s="3">
        <f t="shared" si="477"/>
        <v>478.89077783000045</v>
      </c>
    </row>
    <row r="5854" spans="3:9">
      <c r="C5854" s="2">
        <f t="shared" si="475"/>
        <v>40057</v>
      </c>
      <c r="D5854">
        <f t="shared" si="476"/>
        <v>12</v>
      </c>
      <c r="E5854">
        <v>84</v>
      </c>
      <c r="F5854" s="3">
        <v>586.01300000000003</v>
      </c>
      <c r="G5854" s="3">
        <f t="shared" si="477"/>
        <v>512.17238615999986</v>
      </c>
      <c r="H5854" s="3">
        <f t="shared" si="477"/>
        <v>512.54079958</v>
      </c>
      <c r="I5854" s="3">
        <f t="shared" si="477"/>
        <v>516.29809865000061</v>
      </c>
    </row>
    <row r="5855" spans="3:9">
      <c r="C5855" s="2">
        <f t="shared" si="475"/>
        <v>40057</v>
      </c>
      <c r="D5855">
        <f t="shared" si="476"/>
        <v>13</v>
      </c>
      <c r="E5855">
        <v>86</v>
      </c>
      <c r="F5855" s="3">
        <v>596.62</v>
      </c>
      <c r="G5855" s="3">
        <f t="shared" si="477"/>
        <v>537.63642389999973</v>
      </c>
      <c r="H5855" s="3">
        <f t="shared" si="477"/>
        <v>540.24233368</v>
      </c>
      <c r="I5855" s="3">
        <f t="shared" si="477"/>
        <v>542.6750726299997</v>
      </c>
    </row>
    <row r="5856" spans="3:9">
      <c r="C5856" s="2">
        <f t="shared" si="475"/>
        <v>40057</v>
      </c>
      <c r="D5856">
        <f t="shared" si="476"/>
        <v>14</v>
      </c>
      <c r="E5856">
        <v>86</v>
      </c>
      <c r="F5856" s="3">
        <v>594.16800000000001</v>
      </c>
      <c r="G5856" s="3">
        <f t="shared" si="477"/>
        <v>537.63642389999973</v>
      </c>
      <c r="H5856" s="3">
        <f t="shared" si="477"/>
        <v>540.24233368</v>
      </c>
      <c r="I5856" s="3">
        <f t="shared" si="477"/>
        <v>542.6750726299997</v>
      </c>
    </row>
    <row r="5857" spans="3:9">
      <c r="C5857" s="2">
        <f t="shared" si="475"/>
        <v>40057</v>
      </c>
      <c r="D5857">
        <f t="shared" si="476"/>
        <v>15</v>
      </c>
      <c r="E5857">
        <v>88</v>
      </c>
      <c r="F5857" s="3">
        <v>586.88499999999999</v>
      </c>
      <c r="G5857" s="3">
        <f t="shared" si="477"/>
        <v>564.63563531999989</v>
      </c>
      <c r="H5857" s="3">
        <f t="shared" si="477"/>
        <v>570.10356714</v>
      </c>
      <c r="I5857" s="3">
        <f t="shared" si="477"/>
        <v>569.94997557000079</v>
      </c>
    </row>
    <row r="5858" spans="3:9">
      <c r="C5858" s="2">
        <f t="shared" si="475"/>
        <v>40057</v>
      </c>
      <c r="D5858">
        <f t="shared" si="476"/>
        <v>16</v>
      </c>
      <c r="E5858">
        <v>85</v>
      </c>
      <c r="F5858" s="3">
        <v>572.82299999999998</v>
      </c>
      <c r="G5858" s="3">
        <f t="shared" si="477"/>
        <v>524.7125083200001</v>
      </c>
      <c r="H5858" s="3">
        <f t="shared" si="477"/>
        <v>526.12500483000008</v>
      </c>
      <c r="I5858" s="3">
        <f t="shared" si="477"/>
        <v>529.3600149899994</v>
      </c>
    </row>
    <row r="5859" spans="3:9">
      <c r="C5859" s="2">
        <f t="shared" si="475"/>
        <v>40057</v>
      </c>
      <c r="D5859">
        <f t="shared" si="476"/>
        <v>17</v>
      </c>
      <c r="E5859">
        <v>87</v>
      </c>
      <c r="F5859" s="3">
        <v>561.846</v>
      </c>
      <c r="G5859" s="3">
        <f t="shared" si="477"/>
        <v>550.94413289999989</v>
      </c>
      <c r="H5859" s="3">
        <f t="shared" si="477"/>
        <v>554.89958737000006</v>
      </c>
      <c r="I5859" s="3">
        <f t="shared" si="477"/>
        <v>556.2149983700001</v>
      </c>
    </row>
    <row r="5860" spans="3:9">
      <c r="C5860" s="2">
        <f t="shared" si="475"/>
        <v>40057</v>
      </c>
      <c r="D5860">
        <f t="shared" si="476"/>
        <v>18</v>
      </c>
      <c r="E5860">
        <v>86</v>
      </c>
      <c r="F5860" s="3">
        <v>528.17200000000003</v>
      </c>
      <c r="G5860" s="3">
        <f t="shared" si="477"/>
        <v>537.63642389999973</v>
      </c>
      <c r="H5860" s="3">
        <f t="shared" si="477"/>
        <v>540.24233368</v>
      </c>
      <c r="I5860" s="3">
        <f t="shared" si="477"/>
        <v>542.6750726299997</v>
      </c>
    </row>
    <row r="5861" spans="3:9">
      <c r="C5861" s="2">
        <f t="shared" si="475"/>
        <v>40057</v>
      </c>
      <c r="D5861">
        <f t="shared" si="476"/>
        <v>19</v>
      </c>
      <c r="E5861">
        <v>83</v>
      </c>
      <c r="F5861" s="3">
        <v>509.29500000000002</v>
      </c>
      <c r="G5861" s="3">
        <f t="shared" si="477"/>
        <v>500.01605741999992</v>
      </c>
      <c r="H5861" s="3">
        <f t="shared" si="477"/>
        <v>499.48291668999991</v>
      </c>
      <c r="I5861" s="3">
        <f t="shared" si="477"/>
        <v>503.51605336999916</v>
      </c>
    </row>
    <row r="5862" spans="3:9">
      <c r="C5862" s="2">
        <f t="shared" si="475"/>
        <v>40057</v>
      </c>
      <c r="D5862">
        <f t="shared" si="476"/>
        <v>20</v>
      </c>
      <c r="E5862">
        <v>81</v>
      </c>
      <c r="F5862" s="3">
        <v>499.721</v>
      </c>
      <c r="G5862" s="3">
        <f t="shared" si="477"/>
        <v>476.85478019999982</v>
      </c>
      <c r="H5862" s="3">
        <f t="shared" si="477"/>
        <v>474.91891303000011</v>
      </c>
      <c r="I5862" s="3">
        <f t="shared" si="477"/>
        <v>478.89077783000045</v>
      </c>
    </row>
    <row r="5863" spans="3:9">
      <c r="C5863" s="2">
        <f t="shared" si="475"/>
        <v>40057</v>
      </c>
      <c r="D5863">
        <f t="shared" si="476"/>
        <v>21</v>
      </c>
      <c r="E5863">
        <v>80</v>
      </c>
      <c r="F5863" s="3">
        <v>468.31299999999999</v>
      </c>
      <c r="G5863" s="3">
        <f t="shared" si="477"/>
        <v>465.84983171999988</v>
      </c>
      <c r="H5863" s="3">
        <f t="shared" si="477"/>
        <v>463.39918978000003</v>
      </c>
      <c r="I5863" s="3">
        <f t="shared" si="477"/>
        <v>467.09328989000102</v>
      </c>
    </row>
    <row r="5864" spans="3:9">
      <c r="C5864" s="2">
        <f t="shared" si="475"/>
        <v>40057</v>
      </c>
      <c r="D5864">
        <f t="shared" si="476"/>
        <v>22</v>
      </c>
      <c r="E5864">
        <v>78</v>
      </c>
      <c r="F5864" s="3">
        <v>428.16500000000002</v>
      </c>
      <c r="G5864" s="3">
        <f t="shared" si="477"/>
        <v>444.99131502</v>
      </c>
      <c r="H5864" s="3">
        <f t="shared" si="477"/>
        <v>441.85029423999998</v>
      </c>
      <c r="I5864" s="3">
        <f t="shared" si="477"/>
        <v>444.63139367000173</v>
      </c>
    </row>
    <row r="5865" spans="3:9">
      <c r="C5865" s="2">
        <f t="shared" si="475"/>
        <v>40057</v>
      </c>
      <c r="D5865">
        <f t="shared" si="476"/>
        <v>23</v>
      </c>
      <c r="E5865">
        <v>78</v>
      </c>
      <c r="F5865" s="3">
        <v>390.37299999999999</v>
      </c>
      <c r="G5865" s="3">
        <f t="shared" si="477"/>
        <v>444.99131502</v>
      </c>
      <c r="H5865" s="3">
        <f t="shared" si="477"/>
        <v>441.85029423999998</v>
      </c>
      <c r="I5865" s="3">
        <f t="shared" si="477"/>
        <v>444.63139367000173</v>
      </c>
    </row>
    <row r="5866" spans="3:9">
      <c r="C5866" s="2">
        <f t="shared" si="475"/>
        <v>40057</v>
      </c>
      <c r="D5866">
        <f t="shared" si="476"/>
        <v>24</v>
      </c>
      <c r="E5866">
        <v>77</v>
      </c>
      <c r="F5866" s="3">
        <v>363.74700000000001</v>
      </c>
      <c r="G5866" s="3">
        <f t="shared" si="477"/>
        <v>435.13774680000006</v>
      </c>
      <c r="H5866" s="3">
        <f t="shared" si="477"/>
        <v>431.80751946999999</v>
      </c>
      <c r="I5866" s="3">
        <f t="shared" si="477"/>
        <v>434.00346707000068</v>
      </c>
    </row>
    <row r="5867" spans="3:9">
      <c r="C5867" s="2">
        <f t="shared" si="475"/>
        <v>40058</v>
      </c>
      <c r="D5867">
        <f t="shared" si="476"/>
        <v>1</v>
      </c>
      <c r="E5867">
        <v>75</v>
      </c>
      <c r="F5867" s="3">
        <v>346.87299999999999</v>
      </c>
      <c r="G5867" s="3">
        <f t="shared" si="477"/>
        <v>416.58199061999994</v>
      </c>
      <c r="H5867" s="3">
        <f t="shared" si="477"/>
        <v>413.15130973000009</v>
      </c>
      <c r="I5867" s="3">
        <f t="shared" si="477"/>
        <v>414.03328529000015</v>
      </c>
    </row>
    <row r="5868" spans="3:9">
      <c r="C5868" s="2">
        <f t="shared" si="475"/>
        <v>40058</v>
      </c>
      <c r="D5868">
        <f t="shared" si="476"/>
        <v>2</v>
      </c>
      <c r="E5868">
        <v>75</v>
      </c>
      <c r="F5868" s="3">
        <v>339.49799999999999</v>
      </c>
      <c r="G5868" s="3">
        <f t="shared" si="477"/>
        <v>416.58199061999994</v>
      </c>
      <c r="H5868" s="3">
        <f t="shared" si="477"/>
        <v>413.15130973000009</v>
      </c>
      <c r="I5868" s="3">
        <f t="shared" si="477"/>
        <v>414.03328529000015</v>
      </c>
    </row>
    <row r="5869" spans="3:9">
      <c r="C5869" s="2">
        <f t="shared" si="475"/>
        <v>40058</v>
      </c>
      <c r="D5869">
        <f t="shared" si="476"/>
        <v>3</v>
      </c>
      <c r="E5869">
        <v>74</v>
      </c>
      <c r="F5869" s="3">
        <v>337.101</v>
      </c>
      <c r="G5869" s="3">
        <f t="shared" si="477"/>
        <v>407.87980266</v>
      </c>
      <c r="H5869" s="3">
        <f t="shared" si="477"/>
        <v>404.5242722800001</v>
      </c>
      <c r="I5869" s="3">
        <f t="shared" si="477"/>
        <v>404.71825114999962</v>
      </c>
    </row>
    <row r="5870" spans="3:9">
      <c r="C5870" s="2">
        <f t="shared" si="475"/>
        <v>40058</v>
      </c>
      <c r="D5870">
        <f t="shared" si="476"/>
        <v>4</v>
      </c>
      <c r="E5870">
        <v>74</v>
      </c>
      <c r="F5870" s="3">
        <v>340.33300000000003</v>
      </c>
      <c r="G5870" s="3">
        <f t="shared" si="477"/>
        <v>407.87980266</v>
      </c>
      <c r="H5870" s="3">
        <f t="shared" si="477"/>
        <v>404.5242722800001</v>
      </c>
      <c r="I5870" s="3">
        <f t="shared" si="477"/>
        <v>404.71825114999962</v>
      </c>
    </row>
    <row r="5871" spans="3:9">
      <c r="C5871" s="2">
        <f t="shared" si="475"/>
        <v>40058</v>
      </c>
      <c r="D5871">
        <f t="shared" si="476"/>
        <v>5</v>
      </c>
      <c r="E5871">
        <v>73</v>
      </c>
      <c r="F5871" s="3">
        <v>346.06099999999998</v>
      </c>
      <c r="G5871" s="3">
        <f t="shared" si="477"/>
        <v>399.56140812000001</v>
      </c>
      <c r="H5871" s="3">
        <f t="shared" si="477"/>
        <v>396.35554479000007</v>
      </c>
      <c r="I5871" s="3">
        <f t="shared" si="477"/>
        <v>395.86549646999953</v>
      </c>
    </row>
    <row r="5872" spans="3:9">
      <c r="C5872" s="2">
        <f t="shared" si="475"/>
        <v>40058</v>
      </c>
      <c r="D5872">
        <f t="shared" si="476"/>
        <v>6</v>
      </c>
      <c r="E5872">
        <v>73</v>
      </c>
      <c r="F5872" s="3">
        <v>365.37400000000002</v>
      </c>
      <c r="G5872" s="3">
        <f t="shared" ref="G5872:I5891" si="478">(G$3*$E5872^4)+(G$4*$E5872^3)+(G$5*$E5872^2)+(G$6*$E5872)+G$7</f>
        <v>399.56140812000001</v>
      </c>
      <c r="H5872" s="3">
        <f t="shared" si="478"/>
        <v>396.35554479000007</v>
      </c>
      <c r="I5872" s="3">
        <f t="shared" si="478"/>
        <v>395.86549646999953</v>
      </c>
    </row>
    <row r="5873" spans="3:9">
      <c r="C5873" s="2">
        <f t="shared" si="475"/>
        <v>40058</v>
      </c>
      <c r="D5873">
        <f t="shared" si="476"/>
        <v>7</v>
      </c>
      <c r="E5873">
        <v>73</v>
      </c>
      <c r="F5873" s="3">
        <v>392.60300000000001</v>
      </c>
      <c r="G5873" s="3">
        <f t="shared" si="478"/>
        <v>399.56140812000001</v>
      </c>
      <c r="H5873" s="3">
        <f t="shared" si="478"/>
        <v>396.35554479000007</v>
      </c>
      <c r="I5873" s="3">
        <f t="shared" si="478"/>
        <v>395.86549646999953</v>
      </c>
    </row>
    <row r="5874" spans="3:9">
      <c r="C5874" s="2">
        <f t="shared" si="475"/>
        <v>40058</v>
      </c>
      <c r="D5874">
        <f t="shared" si="476"/>
        <v>8</v>
      </c>
      <c r="E5874">
        <v>74</v>
      </c>
      <c r="F5874" s="3">
        <v>426.596</v>
      </c>
      <c r="G5874" s="3">
        <f t="shared" si="478"/>
        <v>407.87980266</v>
      </c>
      <c r="H5874" s="3">
        <f t="shared" si="478"/>
        <v>404.5242722800001</v>
      </c>
      <c r="I5874" s="3">
        <f t="shared" si="478"/>
        <v>404.71825114999962</v>
      </c>
    </row>
    <row r="5875" spans="3:9">
      <c r="C5875" s="2">
        <f t="shared" si="475"/>
        <v>40058</v>
      </c>
      <c r="D5875">
        <f t="shared" si="476"/>
        <v>9</v>
      </c>
      <c r="E5875">
        <v>75</v>
      </c>
      <c r="F5875" s="3">
        <v>475.86200000000002</v>
      </c>
      <c r="G5875" s="3">
        <f t="shared" si="478"/>
        <v>416.58199061999994</v>
      </c>
      <c r="H5875" s="3">
        <f t="shared" si="478"/>
        <v>413.15130973000009</v>
      </c>
      <c r="I5875" s="3">
        <f t="shared" si="478"/>
        <v>414.03328529000015</v>
      </c>
    </row>
    <row r="5876" spans="3:9">
      <c r="C5876" s="2">
        <f t="shared" si="475"/>
        <v>40058</v>
      </c>
      <c r="D5876">
        <f t="shared" si="476"/>
        <v>10</v>
      </c>
      <c r="E5876">
        <v>78</v>
      </c>
      <c r="F5876" s="3">
        <v>520.64800000000002</v>
      </c>
      <c r="G5876" s="3">
        <f t="shared" si="478"/>
        <v>444.99131502</v>
      </c>
      <c r="H5876" s="3">
        <f t="shared" si="478"/>
        <v>441.85029423999998</v>
      </c>
      <c r="I5876" s="3">
        <f t="shared" si="478"/>
        <v>444.63139367000173</v>
      </c>
    </row>
    <row r="5877" spans="3:9">
      <c r="C5877" s="2">
        <f t="shared" si="475"/>
        <v>40058</v>
      </c>
      <c r="D5877">
        <f t="shared" si="476"/>
        <v>11</v>
      </c>
      <c r="E5877">
        <v>80</v>
      </c>
      <c r="F5877" s="3">
        <v>554.58199999999999</v>
      </c>
      <c r="G5877" s="3">
        <f t="shared" si="478"/>
        <v>465.84983171999988</v>
      </c>
      <c r="H5877" s="3">
        <f t="shared" si="478"/>
        <v>463.39918978000003</v>
      </c>
      <c r="I5877" s="3">
        <f t="shared" si="478"/>
        <v>467.09328989000102</v>
      </c>
    </row>
    <row r="5878" spans="3:9">
      <c r="C5878" s="2">
        <f t="shared" si="475"/>
        <v>40058</v>
      </c>
      <c r="D5878">
        <f t="shared" si="476"/>
        <v>12</v>
      </c>
      <c r="E5878">
        <v>83</v>
      </c>
      <c r="F5878" s="3">
        <v>572.31100000000004</v>
      </c>
      <c r="G5878" s="3">
        <f t="shared" si="478"/>
        <v>500.01605741999992</v>
      </c>
      <c r="H5878" s="3">
        <f t="shared" si="478"/>
        <v>499.48291668999991</v>
      </c>
      <c r="I5878" s="3">
        <f t="shared" si="478"/>
        <v>503.51605336999916</v>
      </c>
    </row>
    <row r="5879" spans="3:9">
      <c r="C5879" s="2">
        <f t="shared" si="475"/>
        <v>40058</v>
      </c>
      <c r="D5879">
        <f t="shared" si="476"/>
        <v>13</v>
      </c>
      <c r="E5879">
        <v>83</v>
      </c>
      <c r="F5879" s="3">
        <v>580.423</v>
      </c>
      <c r="G5879" s="3">
        <f t="shared" si="478"/>
        <v>500.01605741999992</v>
      </c>
      <c r="H5879" s="3">
        <f t="shared" si="478"/>
        <v>499.48291668999991</v>
      </c>
      <c r="I5879" s="3">
        <f t="shared" si="478"/>
        <v>503.51605336999916</v>
      </c>
    </row>
    <row r="5880" spans="3:9">
      <c r="C5880" s="2">
        <f t="shared" si="475"/>
        <v>40058</v>
      </c>
      <c r="D5880">
        <f t="shared" si="476"/>
        <v>14</v>
      </c>
      <c r="E5880">
        <v>81</v>
      </c>
      <c r="F5880" s="3">
        <v>582.03700000000003</v>
      </c>
      <c r="G5880" s="3">
        <f t="shared" si="478"/>
        <v>476.85478019999982</v>
      </c>
      <c r="H5880" s="3">
        <f t="shared" si="478"/>
        <v>474.91891303000011</v>
      </c>
      <c r="I5880" s="3">
        <f t="shared" si="478"/>
        <v>478.89077783000045</v>
      </c>
    </row>
    <row r="5881" spans="3:9">
      <c r="C5881" s="2">
        <f t="shared" si="475"/>
        <v>40058</v>
      </c>
      <c r="D5881">
        <f t="shared" si="476"/>
        <v>15</v>
      </c>
      <c r="E5881">
        <v>83</v>
      </c>
      <c r="F5881" s="3">
        <v>571.471</v>
      </c>
      <c r="G5881" s="3">
        <f t="shared" si="478"/>
        <v>500.01605741999992</v>
      </c>
      <c r="H5881" s="3">
        <f t="shared" si="478"/>
        <v>499.48291668999991</v>
      </c>
      <c r="I5881" s="3">
        <f t="shared" si="478"/>
        <v>503.51605336999916</v>
      </c>
    </row>
    <row r="5882" spans="3:9">
      <c r="C5882" s="2">
        <f t="shared" si="475"/>
        <v>40058</v>
      </c>
      <c r="D5882">
        <f t="shared" si="476"/>
        <v>16</v>
      </c>
      <c r="E5882">
        <v>82</v>
      </c>
      <c r="F5882" s="3">
        <v>558.31200000000001</v>
      </c>
      <c r="G5882" s="3">
        <f t="shared" si="478"/>
        <v>488.24352210000006</v>
      </c>
      <c r="H5882" s="3">
        <f t="shared" si="478"/>
        <v>486.94455492000009</v>
      </c>
      <c r="I5882" s="3">
        <f t="shared" si="478"/>
        <v>491.03906547000048</v>
      </c>
    </row>
    <row r="5883" spans="3:9">
      <c r="C5883" s="2">
        <f t="shared" si="475"/>
        <v>40058</v>
      </c>
      <c r="D5883">
        <f t="shared" si="476"/>
        <v>17</v>
      </c>
      <c r="E5883">
        <v>79</v>
      </c>
      <c r="F5883" s="3">
        <v>538.04999999999995</v>
      </c>
      <c r="G5883" s="3">
        <f t="shared" si="478"/>
        <v>455.22867666000002</v>
      </c>
      <c r="H5883" s="3">
        <f t="shared" si="478"/>
        <v>452.37858393000005</v>
      </c>
      <c r="I5883" s="3">
        <f t="shared" si="478"/>
        <v>455.66715765000077</v>
      </c>
    </row>
    <row r="5884" spans="3:9">
      <c r="C5884" s="2">
        <f t="shared" si="475"/>
        <v>40058</v>
      </c>
      <c r="D5884">
        <f t="shared" si="476"/>
        <v>18</v>
      </c>
      <c r="E5884">
        <v>77</v>
      </c>
      <c r="F5884" s="3">
        <v>508.875</v>
      </c>
      <c r="G5884" s="3">
        <f t="shared" si="478"/>
        <v>435.13774680000006</v>
      </c>
      <c r="H5884" s="3">
        <f t="shared" si="478"/>
        <v>431.80751946999999</v>
      </c>
      <c r="I5884" s="3">
        <f t="shared" si="478"/>
        <v>434.00346707000068</v>
      </c>
    </row>
    <row r="5885" spans="3:9">
      <c r="C5885" s="2">
        <f t="shared" si="475"/>
        <v>40058</v>
      </c>
      <c r="D5885">
        <f t="shared" si="476"/>
        <v>19</v>
      </c>
      <c r="E5885">
        <v>76</v>
      </c>
      <c r="F5885" s="3">
        <v>496.53899999999999</v>
      </c>
      <c r="G5885" s="3">
        <f t="shared" si="478"/>
        <v>425.66797199999996</v>
      </c>
      <c r="H5885" s="3">
        <f t="shared" si="478"/>
        <v>422.24345838000011</v>
      </c>
      <c r="I5885" s="3">
        <f t="shared" si="478"/>
        <v>423.79930353000015</v>
      </c>
    </row>
    <row r="5886" spans="3:9">
      <c r="C5886" s="2">
        <f t="shared" si="475"/>
        <v>40058</v>
      </c>
      <c r="D5886">
        <f t="shared" si="476"/>
        <v>20</v>
      </c>
      <c r="E5886">
        <v>75</v>
      </c>
      <c r="F5886" s="3">
        <v>495.572</v>
      </c>
      <c r="G5886" s="3">
        <f t="shared" si="478"/>
        <v>416.58199061999994</v>
      </c>
      <c r="H5886" s="3">
        <f t="shared" si="478"/>
        <v>413.15130973000009</v>
      </c>
      <c r="I5886" s="3">
        <f t="shared" si="478"/>
        <v>414.03328529000015</v>
      </c>
    </row>
    <row r="5887" spans="3:9">
      <c r="C5887" s="2">
        <f t="shared" si="475"/>
        <v>40058</v>
      </c>
      <c r="D5887">
        <f t="shared" si="476"/>
        <v>21</v>
      </c>
      <c r="E5887">
        <v>74</v>
      </c>
      <c r="F5887" s="3">
        <v>466.68599999999998</v>
      </c>
      <c r="G5887" s="3">
        <f t="shared" si="478"/>
        <v>407.87980266</v>
      </c>
      <c r="H5887" s="3">
        <f t="shared" si="478"/>
        <v>404.5242722800001</v>
      </c>
      <c r="I5887" s="3">
        <f t="shared" si="478"/>
        <v>404.71825114999962</v>
      </c>
    </row>
    <row r="5888" spans="3:9">
      <c r="C5888" s="2">
        <f t="shared" si="475"/>
        <v>40058</v>
      </c>
      <c r="D5888">
        <f t="shared" si="476"/>
        <v>22</v>
      </c>
      <c r="E5888">
        <v>74</v>
      </c>
      <c r="F5888" s="3">
        <v>413.85</v>
      </c>
      <c r="G5888" s="3">
        <f t="shared" si="478"/>
        <v>407.87980266</v>
      </c>
      <c r="H5888" s="3">
        <f t="shared" si="478"/>
        <v>404.5242722800001</v>
      </c>
      <c r="I5888" s="3">
        <f t="shared" si="478"/>
        <v>404.71825114999962</v>
      </c>
    </row>
    <row r="5889" spans="3:9">
      <c r="C5889" s="2">
        <f t="shared" si="475"/>
        <v>40058</v>
      </c>
      <c r="D5889">
        <f t="shared" si="476"/>
        <v>23</v>
      </c>
      <c r="E5889">
        <v>73</v>
      </c>
      <c r="F5889" s="3">
        <v>375.51400000000001</v>
      </c>
      <c r="G5889" s="3">
        <f t="shared" si="478"/>
        <v>399.56140812000001</v>
      </c>
      <c r="H5889" s="3">
        <f t="shared" si="478"/>
        <v>396.35554479000007</v>
      </c>
      <c r="I5889" s="3">
        <f t="shared" si="478"/>
        <v>395.86549646999953</v>
      </c>
    </row>
    <row r="5890" spans="3:9">
      <c r="C5890" s="2">
        <f t="shared" si="475"/>
        <v>40058</v>
      </c>
      <c r="D5890">
        <f t="shared" si="476"/>
        <v>24</v>
      </c>
      <c r="E5890">
        <v>73</v>
      </c>
      <c r="F5890" s="3">
        <v>351.601</v>
      </c>
      <c r="G5890" s="3">
        <f t="shared" si="478"/>
        <v>399.56140812000001</v>
      </c>
      <c r="H5890" s="3">
        <f t="shared" si="478"/>
        <v>396.35554479000007</v>
      </c>
      <c r="I5890" s="3">
        <f t="shared" si="478"/>
        <v>395.86549646999953</v>
      </c>
    </row>
    <row r="5891" spans="3:9">
      <c r="C5891" s="2">
        <f t="shared" si="475"/>
        <v>40059</v>
      </c>
      <c r="D5891">
        <f t="shared" si="476"/>
        <v>1</v>
      </c>
      <c r="E5891">
        <v>72</v>
      </c>
      <c r="F5891" s="3">
        <v>335.38299999999998</v>
      </c>
      <c r="G5891" s="3">
        <f t="shared" si="478"/>
        <v>391.62680699999987</v>
      </c>
      <c r="H5891" s="3">
        <f t="shared" si="478"/>
        <v>388.63832601999997</v>
      </c>
      <c r="I5891" s="3">
        <f t="shared" si="478"/>
        <v>387.48477317000021</v>
      </c>
    </row>
    <row r="5892" spans="3:9">
      <c r="C5892" s="2">
        <f t="shared" si="475"/>
        <v>40059</v>
      </c>
      <c r="D5892">
        <f t="shared" si="476"/>
        <v>2</v>
      </c>
      <c r="E5892">
        <v>71</v>
      </c>
      <c r="F5892" s="3">
        <v>333.96600000000001</v>
      </c>
      <c r="G5892" s="3">
        <f t="shared" ref="G5892:I5911" si="479">(G$3*$E5892^4)+(G$4*$E5892^3)+(G$5*$E5892^2)+(G$6*$E5892)+G$7</f>
        <v>384.07599930000003</v>
      </c>
      <c r="H5892" s="3">
        <f t="shared" si="479"/>
        <v>381.36581473000001</v>
      </c>
      <c r="I5892" s="3">
        <f t="shared" si="479"/>
        <v>379.58428973000042</v>
      </c>
    </row>
    <row r="5893" spans="3:9">
      <c r="C5893" s="2">
        <f t="shared" si="475"/>
        <v>40059</v>
      </c>
      <c r="D5893">
        <f t="shared" si="476"/>
        <v>3</v>
      </c>
      <c r="E5893">
        <v>71</v>
      </c>
      <c r="F5893" s="3">
        <v>326.91199999999998</v>
      </c>
      <c r="G5893" s="3">
        <f t="shared" si="479"/>
        <v>384.07599930000003</v>
      </c>
      <c r="H5893" s="3">
        <f t="shared" si="479"/>
        <v>381.36581473000001</v>
      </c>
      <c r="I5893" s="3">
        <f t="shared" si="479"/>
        <v>379.58428973000042</v>
      </c>
    </row>
    <row r="5894" spans="3:9">
      <c r="C5894" s="2">
        <f t="shared" si="475"/>
        <v>40059</v>
      </c>
      <c r="D5894">
        <f t="shared" si="476"/>
        <v>4</v>
      </c>
      <c r="E5894">
        <v>70</v>
      </c>
      <c r="F5894" s="3">
        <v>328.536</v>
      </c>
      <c r="G5894" s="3">
        <f t="shared" si="479"/>
        <v>376.90898501999993</v>
      </c>
      <c r="H5894" s="3">
        <f t="shared" si="479"/>
        <v>374.53120968000002</v>
      </c>
      <c r="I5894" s="3">
        <f t="shared" si="479"/>
        <v>372.17071119000053</v>
      </c>
    </row>
    <row r="5895" spans="3:9">
      <c r="C5895" s="2">
        <f t="shared" si="475"/>
        <v>40059</v>
      </c>
      <c r="D5895">
        <f t="shared" si="476"/>
        <v>5</v>
      </c>
      <c r="E5895">
        <v>70</v>
      </c>
      <c r="F5895" s="3">
        <v>337.654</v>
      </c>
      <c r="G5895" s="3">
        <f t="shared" si="479"/>
        <v>376.90898501999993</v>
      </c>
      <c r="H5895" s="3">
        <f t="shared" si="479"/>
        <v>374.53120968000002</v>
      </c>
      <c r="I5895" s="3">
        <f t="shared" si="479"/>
        <v>372.17071119000053</v>
      </c>
    </row>
    <row r="5896" spans="3:9">
      <c r="C5896" s="2">
        <f t="shared" si="475"/>
        <v>40059</v>
      </c>
      <c r="D5896">
        <f t="shared" si="476"/>
        <v>6</v>
      </c>
      <c r="E5896">
        <v>71</v>
      </c>
      <c r="F5896" s="3">
        <v>346.25400000000002</v>
      </c>
      <c r="G5896" s="3">
        <f t="shared" si="479"/>
        <v>384.07599930000003</v>
      </c>
      <c r="H5896" s="3">
        <f t="shared" si="479"/>
        <v>381.36581473000001</v>
      </c>
      <c r="I5896" s="3">
        <f t="shared" si="479"/>
        <v>379.58428973000042</v>
      </c>
    </row>
    <row r="5897" spans="3:9">
      <c r="C5897" s="2">
        <f t="shared" si="475"/>
        <v>40059</v>
      </c>
      <c r="D5897">
        <f t="shared" si="476"/>
        <v>7</v>
      </c>
      <c r="E5897">
        <v>71</v>
      </c>
      <c r="F5897" s="3">
        <v>373.34399999999999</v>
      </c>
      <c r="G5897" s="3">
        <f t="shared" si="479"/>
        <v>384.07599930000003</v>
      </c>
      <c r="H5897" s="3">
        <f t="shared" si="479"/>
        <v>381.36581473000001</v>
      </c>
      <c r="I5897" s="3">
        <f t="shared" si="479"/>
        <v>379.58428973000042</v>
      </c>
    </row>
    <row r="5898" spans="3:9">
      <c r="C5898" s="2">
        <f t="shared" si="475"/>
        <v>40059</v>
      </c>
      <c r="D5898">
        <f t="shared" si="476"/>
        <v>8</v>
      </c>
      <c r="E5898">
        <v>72</v>
      </c>
      <c r="F5898" s="3">
        <v>413.27300000000002</v>
      </c>
      <c r="G5898" s="3">
        <f t="shared" si="479"/>
        <v>391.62680699999987</v>
      </c>
      <c r="H5898" s="3">
        <f t="shared" si="479"/>
        <v>388.63832601999997</v>
      </c>
      <c r="I5898" s="3">
        <f t="shared" si="479"/>
        <v>387.48477317000021</v>
      </c>
    </row>
    <row r="5899" spans="3:9">
      <c r="C5899" s="2">
        <f t="shared" si="475"/>
        <v>40059</v>
      </c>
      <c r="D5899">
        <f t="shared" si="476"/>
        <v>9</v>
      </c>
      <c r="E5899">
        <v>73</v>
      </c>
      <c r="F5899" s="3">
        <v>461.90300000000002</v>
      </c>
      <c r="G5899" s="3">
        <f t="shared" si="479"/>
        <v>399.56140812000001</v>
      </c>
      <c r="H5899" s="3">
        <f t="shared" si="479"/>
        <v>396.35554479000007</v>
      </c>
      <c r="I5899" s="3">
        <f t="shared" si="479"/>
        <v>395.86549646999953</v>
      </c>
    </row>
    <row r="5900" spans="3:9">
      <c r="C5900" s="2">
        <f t="shared" si="475"/>
        <v>40059</v>
      </c>
      <c r="D5900">
        <f t="shared" si="476"/>
        <v>10</v>
      </c>
      <c r="E5900">
        <v>79</v>
      </c>
      <c r="F5900" s="3">
        <v>507.31900000000002</v>
      </c>
      <c r="G5900" s="3">
        <f t="shared" si="479"/>
        <v>455.22867666000002</v>
      </c>
      <c r="H5900" s="3">
        <f t="shared" si="479"/>
        <v>452.37858393000005</v>
      </c>
      <c r="I5900" s="3">
        <f t="shared" si="479"/>
        <v>455.66715765000077</v>
      </c>
    </row>
    <row r="5901" spans="3:9">
      <c r="C5901" s="2">
        <f t="shared" ref="C5901:C5964" si="480">IF(D5901=1,C5900+1,C5900)</f>
        <v>40059</v>
      </c>
      <c r="D5901">
        <f t="shared" ref="D5901:D5964" si="481">IF(D5900=24,1,D5900+1)</f>
        <v>11</v>
      </c>
      <c r="E5901">
        <v>78</v>
      </c>
      <c r="F5901" s="3">
        <v>536.49099999999999</v>
      </c>
      <c r="G5901" s="3">
        <f t="shared" si="479"/>
        <v>444.99131502</v>
      </c>
      <c r="H5901" s="3">
        <f t="shared" si="479"/>
        <v>441.85029423999998</v>
      </c>
      <c r="I5901" s="3">
        <f t="shared" si="479"/>
        <v>444.63139367000173</v>
      </c>
    </row>
    <row r="5902" spans="3:9">
      <c r="C5902" s="2">
        <f t="shared" si="480"/>
        <v>40059</v>
      </c>
      <c r="D5902">
        <f t="shared" si="481"/>
        <v>12</v>
      </c>
      <c r="E5902">
        <v>80</v>
      </c>
      <c r="F5902" s="3">
        <v>556.06500000000005</v>
      </c>
      <c r="G5902" s="3">
        <f t="shared" si="479"/>
        <v>465.84983171999988</v>
      </c>
      <c r="H5902" s="3">
        <f t="shared" si="479"/>
        <v>463.39918978000003</v>
      </c>
      <c r="I5902" s="3">
        <f t="shared" si="479"/>
        <v>467.09328989000102</v>
      </c>
    </row>
    <row r="5903" spans="3:9">
      <c r="C5903" s="2">
        <f t="shared" si="480"/>
        <v>40059</v>
      </c>
      <c r="D5903">
        <f t="shared" si="481"/>
        <v>13</v>
      </c>
      <c r="E5903">
        <v>83</v>
      </c>
      <c r="F5903" s="3">
        <v>573.375</v>
      </c>
      <c r="G5903" s="3">
        <f t="shared" si="479"/>
        <v>500.01605741999992</v>
      </c>
      <c r="H5903" s="3">
        <f t="shared" si="479"/>
        <v>499.48291668999991</v>
      </c>
      <c r="I5903" s="3">
        <f t="shared" si="479"/>
        <v>503.51605336999916</v>
      </c>
    </row>
    <row r="5904" spans="3:9">
      <c r="C5904" s="2">
        <f t="shared" si="480"/>
        <v>40059</v>
      </c>
      <c r="D5904">
        <f t="shared" si="481"/>
        <v>14</v>
      </c>
      <c r="E5904">
        <v>83</v>
      </c>
      <c r="F5904" s="3">
        <v>571.53399999999999</v>
      </c>
      <c r="G5904" s="3">
        <f t="shared" si="479"/>
        <v>500.01605741999992</v>
      </c>
      <c r="H5904" s="3">
        <f t="shared" si="479"/>
        <v>499.48291668999991</v>
      </c>
      <c r="I5904" s="3">
        <f t="shared" si="479"/>
        <v>503.51605336999916</v>
      </c>
    </row>
    <row r="5905" spans="3:9">
      <c r="C5905" s="2">
        <f t="shared" si="480"/>
        <v>40059</v>
      </c>
      <c r="D5905">
        <f t="shared" si="481"/>
        <v>15</v>
      </c>
      <c r="E5905">
        <v>82</v>
      </c>
      <c r="F5905" s="3">
        <v>570.96500000000003</v>
      </c>
      <c r="G5905" s="3">
        <f t="shared" si="479"/>
        <v>488.24352210000006</v>
      </c>
      <c r="H5905" s="3">
        <f t="shared" si="479"/>
        <v>486.94455492000009</v>
      </c>
      <c r="I5905" s="3">
        <f t="shared" si="479"/>
        <v>491.03906547000048</v>
      </c>
    </row>
    <row r="5906" spans="3:9">
      <c r="C5906" s="2">
        <f t="shared" si="480"/>
        <v>40059</v>
      </c>
      <c r="D5906">
        <f t="shared" si="481"/>
        <v>16</v>
      </c>
      <c r="E5906">
        <v>78</v>
      </c>
      <c r="F5906" s="3">
        <v>554.84799999999996</v>
      </c>
      <c r="G5906" s="3">
        <f t="shared" si="479"/>
        <v>444.99131502</v>
      </c>
      <c r="H5906" s="3">
        <f t="shared" si="479"/>
        <v>441.85029423999998</v>
      </c>
      <c r="I5906" s="3">
        <f t="shared" si="479"/>
        <v>444.63139367000173</v>
      </c>
    </row>
    <row r="5907" spans="3:9">
      <c r="C5907" s="2">
        <f t="shared" si="480"/>
        <v>40059</v>
      </c>
      <c r="D5907">
        <f t="shared" si="481"/>
        <v>17</v>
      </c>
      <c r="E5907">
        <v>80</v>
      </c>
      <c r="F5907" s="3">
        <v>547.41800000000001</v>
      </c>
      <c r="G5907" s="3">
        <f t="shared" si="479"/>
        <v>465.84983171999988</v>
      </c>
      <c r="H5907" s="3">
        <f t="shared" si="479"/>
        <v>463.39918978000003</v>
      </c>
      <c r="I5907" s="3">
        <f t="shared" si="479"/>
        <v>467.09328989000102</v>
      </c>
    </row>
    <row r="5908" spans="3:9">
      <c r="C5908" s="2">
        <f t="shared" si="480"/>
        <v>40059</v>
      </c>
      <c r="D5908">
        <f t="shared" si="481"/>
        <v>18</v>
      </c>
      <c r="E5908">
        <v>81</v>
      </c>
      <c r="F5908" s="3">
        <v>514.28300000000002</v>
      </c>
      <c r="G5908" s="3">
        <f t="shared" si="479"/>
        <v>476.85478019999982</v>
      </c>
      <c r="H5908" s="3">
        <f t="shared" si="479"/>
        <v>474.91891303000011</v>
      </c>
      <c r="I5908" s="3">
        <f t="shared" si="479"/>
        <v>478.89077783000045</v>
      </c>
    </row>
    <row r="5909" spans="3:9">
      <c r="C5909" s="2">
        <f t="shared" si="480"/>
        <v>40059</v>
      </c>
      <c r="D5909">
        <f t="shared" si="481"/>
        <v>19</v>
      </c>
      <c r="E5909">
        <v>78</v>
      </c>
      <c r="F5909" s="3">
        <v>498.334</v>
      </c>
      <c r="G5909" s="3">
        <f t="shared" si="479"/>
        <v>444.99131502</v>
      </c>
      <c r="H5909" s="3">
        <f t="shared" si="479"/>
        <v>441.85029423999998</v>
      </c>
      <c r="I5909" s="3">
        <f t="shared" si="479"/>
        <v>444.63139367000173</v>
      </c>
    </row>
    <row r="5910" spans="3:9">
      <c r="C5910" s="2">
        <f t="shared" si="480"/>
        <v>40059</v>
      </c>
      <c r="D5910">
        <f t="shared" si="481"/>
        <v>20</v>
      </c>
      <c r="E5910">
        <v>77</v>
      </c>
      <c r="F5910" s="3">
        <v>503.95699999999999</v>
      </c>
      <c r="G5910" s="3">
        <f t="shared" si="479"/>
        <v>435.13774680000006</v>
      </c>
      <c r="H5910" s="3">
        <f t="shared" si="479"/>
        <v>431.80751946999999</v>
      </c>
      <c r="I5910" s="3">
        <f t="shared" si="479"/>
        <v>434.00346707000068</v>
      </c>
    </row>
    <row r="5911" spans="3:9">
      <c r="C5911" s="2">
        <f t="shared" si="480"/>
        <v>40059</v>
      </c>
      <c r="D5911">
        <f t="shared" si="481"/>
        <v>21</v>
      </c>
      <c r="E5911">
        <v>76</v>
      </c>
      <c r="F5911" s="3">
        <v>474.53100000000001</v>
      </c>
      <c r="G5911" s="3">
        <f t="shared" si="479"/>
        <v>425.66797199999996</v>
      </c>
      <c r="H5911" s="3">
        <f t="shared" si="479"/>
        <v>422.24345838000011</v>
      </c>
      <c r="I5911" s="3">
        <f t="shared" si="479"/>
        <v>423.79930353000015</v>
      </c>
    </row>
    <row r="5912" spans="3:9">
      <c r="C5912" s="2">
        <f t="shared" si="480"/>
        <v>40059</v>
      </c>
      <c r="D5912">
        <f t="shared" si="481"/>
        <v>22</v>
      </c>
      <c r="E5912">
        <v>75</v>
      </c>
      <c r="F5912" s="3">
        <v>429.63200000000001</v>
      </c>
      <c r="G5912" s="3">
        <f t="shared" ref="G5912:I5931" si="482">(G$3*$E5912^4)+(G$4*$E5912^3)+(G$5*$E5912^2)+(G$6*$E5912)+G$7</f>
        <v>416.58199061999994</v>
      </c>
      <c r="H5912" s="3">
        <f t="shared" si="482"/>
        <v>413.15130973000009</v>
      </c>
      <c r="I5912" s="3">
        <f t="shared" si="482"/>
        <v>414.03328529000015</v>
      </c>
    </row>
    <row r="5913" spans="3:9">
      <c r="C5913" s="2">
        <f t="shared" si="480"/>
        <v>40059</v>
      </c>
      <c r="D5913">
        <f t="shared" si="481"/>
        <v>23</v>
      </c>
      <c r="E5913">
        <v>75</v>
      </c>
      <c r="F5913" s="3">
        <v>382.48899999999998</v>
      </c>
      <c r="G5913" s="3">
        <f t="shared" si="482"/>
        <v>416.58199061999994</v>
      </c>
      <c r="H5913" s="3">
        <f t="shared" si="482"/>
        <v>413.15130973000009</v>
      </c>
      <c r="I5913" s="3">
        <f t="shared" si="482"/>
        <v>414.03328529000015</v>
      </c>
    </row>
    <row r="5914" spans="3:9">
      <c r="C5914" s="2">
        <f t="shared" si="480"/>
        <v>40059</v>
      </c>
      <c r="D5914">
        <f t="shared" si="481"/>
        <v>24</v>
      </c>
      <c r="E5914">
        <v>76</v>
      </c>
      <c r="F5914" s="3">
        <v>351.702</v>
      </c>
      <c r="G5914" s="3">
        <f t="shared" si="482"/>
        <v>425.66797199999996</v>
      </c>
      <c r="H5914" s="3">
        <f t="shared" si="482"/>
        <v>422.24345838000011</v>
      </c>
      <c r="I5914" s="3">
        <f t="shared" si="482"/>
        <v>423.79930353000015</v>
      </c>
    </row>
    <row r="5915" spans="3:9">
      <c r="C5915" s="2">
        <f t="shared" si="480"/>
        <v>40060</v>
      </c>
      <c r="D5915">
        <f t="shared" si="481"/>
        <v>1</v>
      </c>
      <c r="E5915">
        <v>76</v>
      </c>
      <c r="F5915" s="3">
        <v>338.36500000000001</v>
      </c>
      <c r="G5915" s="3">
        <f t="shared" si="482"/>
        <v>425.66797199999996</v>
      </c>
      <c r="H5915" s="3">
        <f t="shared" si="482"/>
        <v>422.24345838000011</v>
      </c>
      <c r="I5915" s="3">
        <f t="shared" si="482"/>
        <v>423.79930353000015</v>
      </c>
    </row>
    <row r="5916" spans="3:9">
      <c r="C5916" s="2">
        <f t="shared" si="480"/>
        <v>40060</v>
      </c>
      <c r="D5916">
        <f t="shared" si="481"/>
        <v>2</v>
      </c>
      <c r="E5916">
        <v>75</v>
      </c>
      <c r="F5916" s="3">
        <v>332.577</v>
      </c>
      <c r="G5916" s="3">
        <f t="shared" si="482"/>
        <v>416.58199061999994</v>
      </c>
      <c r="H5916" s="3">
        <f t="shared" si="482"/>
        <v>413.15130973000009</v>
      </c>
      <c r="I5916" s="3">
        <f t="shared" si="482"/>
        <v>414.03328529000015</v>
      </c>
    </row>
    <row r="5917" spans="3:9">
      <c r="C5917" s="2">
        <f t="shared" si="480"/>
        <v>40060</v>
      </c>
      <c r="D5917">
        <f t="shared" si="481"/>
        <v>3</v>
      </c>
      <c r="E5917">
        <v>74</v>
      </c>
      <c r="F5917" s="3">
        <v>331.91399999999999</v>
      </c>
      <c r="G5917" s="3">
        <f t="shared" si="482"/>
        <v>407.87980266</v>
      </c>
      <c r="H5917" s="3">
        <f t="shared" si="482"/>
        <v>404.5242722800001</v>
      </c>
      <c r="I5917" s="3">
        <f t="shared" si="482"/>
        <v>404.71825114999962</v>
      </c>
    </row>
    <row r="5918" spans="3:9">
      <c r="C5918" s="2">
        <f t="shared" si="480"/>
        <v>40060</v>
      </c>
      <c r="D5918">
        <f t="shared" si="481"/>
        <v>4</v>
      </c>
      <c r="E5918">
        <v>74</v>
      </c>
      <c r="F5918" s="3">
        <v>331.38900000000001</v>
      </c>
      <c r="G5918" s="3">
        <f t="shared" si="482"/>
        <v>407.87980266</v>
      </c>
      <c r="H5918" s="3">
        <f t="shared" si="482"/>
        <v>404.5242722800001</v>
      </c>
      <c r="I5918" s="3">
        <f t="shared" si="482"/>
        <v>404.71825114999962</v>
      </c>
    </row>
    <row r="5919" spans="3:9">
      <c r="C5919" s="2">
        <f t="shared" si="480"/>
        <v>40060</v>
      </c>
      <c r="D5919">
        <f t="shared" si="481"/>
        <v>5</v>
      </c>
      <c r="E5919">
        <v>73</v>
      </c>
      <c r="F5919" s="3">
        <v>344.24599999999998</v>
      </c>
      <c r="G5919" s="3">
        <f t="shared" si="482"/>
        <v>399.56140812000001</v>
      </c>
      <c r="H5919" s="3">
        <f t="shared" si="482"/>
        <v>396.35554479000007</v>
      </c>
      <c r="I5919" s="3">
        <f t="shared" si="482"/>
        <v>395.86549646999953</v>
      </c>
    </row>
    <row r="5920" spans="3:9">
      <c r="C5920" s="2">
        <f t="shared" si="480"/>
        <v>40060</v>
      </c>
      <c r="D5920">
        <f t="shared" si="481"/>
        <v>6</v>
      </c>
      <c r="E5920">
        <v>73</v>
      </c>
      <c r="F5920" s="3">
        <v>352.29700000000003</v>
      </c>
      <c r="G5920" s="3">
        <f t="shared" si="482"/>
        <v>399.56140812000001</v>
      </c>
      <c r="H5920" s="3">
        <f t="shared" si="482"/>
        <v>396.35554479000007</v>
      </c>
      <c r="I5920" s="3">
        <f t="shared" si="482"/>
        <v>395.86549646999953</v>
      </c>
    </row>
    <row r="5921" spans="3:9">
      <c r="C5921" s="2">
        <f t="shared" si="480"/>
        <v>40060</v>
      </c>
      <c r="D5921">
        <f t="shared" si="481"/>
        <v>7</v>
      </c>
      <c r="E5921">
        <v>72</v>
      </c>
      <c r="F5921" s="3">
        <v>387.25099999999998</v>
      </c>
      <c r="G5921" s="3">
        <f t="shared" si="482"/>
        <v>391.62680699999987</v>
      </c>
      <c r="H5921" s="3">
        <f t="shared" si="482"/>
        <v>388.63832601999997</v>
      </c>
      <c r="I5921" s="3">
        <f t="shared" si="482"/>
        <v>387.48477317000021</v>
      </c>
    </row>
    <row r="5922" spans="3:9">
      <c r="C5922" s="2">
        <f t="shared" si="480"/>
        <v>40060</v>
      </c>
      <c r="D5922">
        <f t="shared" si="481"/>
        <v>8</v>
      </c>
      <c r="E5922">
        <v>74</v>
      </c>
      <c r="F5922" s="3">
        <v>424.67399999999998</v>
      </c>
      <c r="G5922" s="3">
        <f t="shared" si="482"/>
        <v>407.87980266</v>
      </c>
      <c r="H5922" s="3">
        <f t="shared" si="482"/>
        <v>404.5242722800001</v>
      </c>
      <c r="I5922" s="3">
        <f t="shared" si="482"/>
        <v>404.71825114999962</v>
      </c>
    </row>
    <row r="5923" spans="3:9">
      <c r="C5923" s="2">
        <f t="shared" si="480"/>
        <v>40060</v>
      </c>
      <c r="D5923">
        <f t="shared" si="481"/>
        <v>9</v>
      </c>
      <c r="E5923">
        <v>78</v>
      </c>
      <c r="F5923" s="3">
        <v>498.80099999999999</v>
      </c>
      <c r="G5923" s="3">
        <f t="shared" si="482"/>
        <v>444.99131502</v>
      </c>
      <c r="H5923" s="3">
        <f t="shared" si="482"/>
        <v>441.85029423999998</v>
      </c>
      <c r="I5923" s="3">
        <f t="shared" si="482"/>
        <v>444.63139367000173</v>
      </c>
    </row>
    <row r="5924" spans="3:9">
      <c r="C5924" s="2">
        <f t="shared" si="480"/>
        <v>40060</v>
      </c>
      <c r="D5924">
        <f t="shared" si="481"/>
        <v>10</v>
      </c>
      <c r="E5924">
        <v>79</v>
      </c>
      <c r="F5924" s="3">
        <v>555.55200000000002</v>
      </c>
      <c r="G5924" s="3">
        <f t="shared" si="482"/>
        <v>455.22867666000002</v>
      </c>
      <c r="H5924" s="3">
        <f t="shared" si="482"/>
        <v>452.37858393000005</v>
      </c>
      <c r="I5924" s="3">
        <f t="shared" si="482"/>
        <v>455.66715765000077</v>
      </c>
    </row>
    <row r="5925" spans="3:9">
      <c r="C5925" s="2">
        <f t="shared" si="480"/>
        <v>40060</v>
      </c>
      <c r="D5925">
        <f t="shared" si="481"/>
        <v>11</v>
      </c>
      <c r="E5925">
        <v>82</v>
      </c>
      <c r="F5925" s="3">
        <v>590.25699999999995</v>
      </c>
      <c r="G5925" s="3">
        <f t="shared" si="482"/>
        <v>488.24352210000006</v>
      </c>
      <c r="H5925" s="3">
        <f t="shared" si="482"/>
        <v>486.94455492000009</v>
      </c>
      <c r="I5925" s="3">
        <f t="shared" si="482"/>
        <v>491.03906547000048</v>
      </c>
    </row>
    <row r="5926" spans="3:9">
      <c r="C5926" s="2">
        <f t="shared" si="480"/>
        <v>40060</v>
      </c>
      <c r="D5926">
        <f t="shared" si="481"/>
        <v>12</v>
      </c>
      <c r="E5926">
        <v>84</v>
      </c>
      <c r="F5926" s="3">
        <v>609.95500000000004</v>
      </c>
      <c r="G5926" s="3">
        <f t="shared" si="482"/>
        <v>512.17238615999986</v>
      </c>
      <c r="H5926" s="3">
        <f t="shared" si="482"/>
        <v>512.54079958</v>
      </c>
      <c r="I5926" s="3">
        <f t="shared" si="482"/>
        <v>516.29809865000061</v>
      </c>
    </row>
    <row r="5927" spans="3:9">
      <c r="C5927" s="2">
        <f t="shared" si="480"/>
        <v>40060</v>
      </c>
      <c r="D5927">
        <f t="shared" si="481"/>
        <v>13</v>
      </c>
      <c r="E5927">
        <v>85</v>
      </c>
      <c r="F5927" s="3">
        <v>611.22799999999995</v>
      </c>
      <c r="G5927" s="3">
        <f t="shared" si="482"/>
        <v>524.7125083200001</v>
      </c>
      <c r="H5927" s="3">
        <f t="shared" si="482"/>
        <v>526.12500483000008</v>
      </c>
      <c r="I5927" s="3">
        <f t="shared" si="482"/>
        <v>529.3600149899994</v>
      </c>
    </row>
    <row r="5928" spans="3:9">
      <c r="C5928" s="2">
        <f t="shared" si="480"/>
        <v>40060</v>
      </c>
      <c r="D5928">
        <f t="shared" si="481"/>
        <v>14</v>
      </c>
      <c r="E5928">
        <v>85</v>
      </c>
      <c r="F5928" s="3">
        <v>615.44899999999996</v>
      </c>
      <c r="G5928" s="3">
        <f t="shared" si="482"/>
        <v>524.7125083200001</v>
      </c>
      <c r="H5928" s="3">
        <f t="shared" si="482"/>
        <v>526.12500483000008</v>
      </c>
      <c r="I5928" s="3">
        <f t="shared" si="482"/>
        <v>529.3600149899994</v>
      </c>
    </row>
    <row r="5929" spans="3:9">
      <c r="C5929" s="2">
        <f t="shared" si="480"/>
        <v>40060</v>
      </c>
      <c r="D5929">
        <f t="shared" si="481"/>
        <v>15</v>
      </c>
      <c r="E5929">
        <v>86</v>
      </c>
      <c r="F5929" s="3">
        <v>613.37800000000004</v>
      </c>
      <c r="G5929" s="3">
        <f t="shared" si="482"/>
        <v>537.63642389999973</v>
      </c>
      <c r="H5929" s="3">
        <f t="shared" si="482"/>
        <v>540.24233368</v>
      </c>
      <c r="I5929" s="3">
        <f t="shared" si="482"/>
        <v>542.6750726299997</v>
      </c>
    </row>
    <row r="5930" spans="3:9">
      <c r="C5930" s="2">
        <f t="shared" si="480"/>
        <v>40060</v>
      </c>
      <c r="D5930">
        <f t="shared" si="481"/>
        <v>16</v>
      </c>
      <c r="E5930">
        <v>85</v>
      </c>
      <c r="F5930" s="3">
        <v>608.64200000000005</v>
      </c>
      <c r="G5930" s="3">
        <f t="shared" si="482"/>
        <v>524.7125083200001</v>
      </c>
      <c r="H5930" s="3">
        <f t="shared" si="482"/>
        <v>526.12500483000008</v>
      </c>
      <c r="I5930" s="3">
        <f t="shared" si="482"/>
        <v>529.3600149899994</v>
      </c>
    </row>
    <row r="5931" spans="3:9">
      <c r="C5931" s="2">
        <f t="shared" si="480"/>
        <v>40060</v>
      </c>
      <c r="D5931">
        <f t="shared" si="481"/>
        <v>17</v>
      </c>
      <c r="E5931">
        <v>84</v>
      </c>
      <c r="F5931" s="3">
        <v>597.13400000000001</v>
      </c>
      <c r="G5931" s="3">
        <f t="shared" si="482"/>
        <v>512.17238615999986</v>
      </c>
      <c r="H5931" s="3">
        <f t="shared" si="482"/>
        <v>512.54079958</v>
      </c>
      <c r="I5931" s="3">
        <f t="shared" si="482"/>
        <v>516.29809865000061</v>
      </c>
    </row>
    <row r="5932" spans="3:9">
      <c r="C5932" s="2">
        <f t="shared" si="480"/>
        <v>40060</v>
      </c>
      <c r="D5932">
        <f t="shared" si="481"/>
        <v>18</v>
      </c>
      <c r="E5932">
        <v>82</v>
      </c>
      <c r="F5932" s="3">
        <v>562.54899999999998</v>
      </c>
      <c r="G5932" s="3">
        <f t="shared" ref="G5932:I5951" si="483">(G$3*$E5932^4)+(G$4*$E5932^3)+(G$5*$E5932^2)+(G$6*$E5932)+G$7</f>
        <v>488.24352210000006</v>
      </c>
      <c r="H5932" s="3">
        <f t="shared" si="483"/>
        <v>486.94455492000009</v>
      </c>
      <c r="I5932" s="3">
        <f t="shared" si="483"/>
        <v>491.03906547000048</v>
      </c>
    </row>
    <row r="5933" spans="3:9">
      <c r="C5933" s="2">
        <f t="shared" si="480"/>
        <v>40060</v>
      </c>
      <c r="D5933">
        <f t="shared" si="481"/>
        <v>19</v>
      </c>
      <c r="E5933">
        <v>80</v>
      </c>
      <c r="F5933" s="3">
        <v>541.35500000000002</v>
      </c>
      <c r="G5933" s="3">
        <f t="shared" si="483"/>
        <v>465.84983171999988</v>
      </c>
      <c r="H5933" s="3">
        <f t="shared" si="483"/>
        <v>463.39918978000003</v>
      </c>
      <c r="I5933" s="3">
        <f t="shared" si="483"/>
        <v>467.09328989000102</v>
      </c>
    </row>
    <row r="5934" spans="3:9">
      <c r="C5934" s="2">
        <f t="shared" si="480"/>
        <v>40060</v>
      </c>
      <c r="D5934">
        <f t="shared" si="481"/>
        <v>20</v>
      </c>
      <c r="E5934">
        <v>79</v>
      </c>
      <c r="F5934" s="3">
        <v>537.92200000000003</v>
      </c>
      <c r="G5934" s="3">
        <f t="shared" si="483"/>
        <v>455.22867666000002</v>
      </c>
      <c r="H5934" s="3">
        <f t="shared" si="483"/>
        <v>452.37858393000005</v>
      </c>
      <c r="I5934" s="3">
        <f t="shared" si="483"/>
        <v>455.66715765000077</v>
      </c>
    </row>
    <row r="5935" spans="3:9">
      <c r="C5935" s="2">
        <f t="shared" si="480"/>
        <v>40060</v>
      </c>
      <c r="D5935">
        <f t="shared" si="481"/>
        <v>21</v>
      </c>
      <c r="E5935">
        <v>79</v>
      </c>
      <c r="F5935" s="3">
        <v>510.03</v>
      </c>
      <c r="G5935" s="3">
        <f t="shared" si="483"/>
        <v>455.22867666000002</v>
      </c>
      <c r="H5935" s="3">
        <f t="shared" si="483"/>
        <v>452.37858393000005</v>
      </c>
      <c r="I5935" s="3">
        <f t="shared" si="483"/>
        <v>455.66715765000077</v>
      </c>
    </row>
    <row r="5936" spans="3:9">
      <c r="C5936" s="2">
        <f t="shared" si="480"/>
        <v>40060</v>
      </c>
      <c r="D5936">
        <f t="shared" si="481"/>
        <v>22</v>
      </c>
      <c r="E5936">
        <v>76</v>
      </c>
      <c r="F5936" s="3">
        <v>472.303</v>
      </c>
      <c r="G5936" s="3">
        <f t="shared" si="483"/>
        <v>425.66797199999996</v>
      </c>
      <c r="H5936" s="3">
        <f t="shared" si="483"/>
        <v>422.24345838000011</v>
      </c>
      <c r="I5936" s="3">
        <f t="shared" si="483"/>
        <v>423.79930353000015</v>
      </c>
    </row>
    <row r="5937" spans="3:9">
      <c r="C5937" s="2">
        <f t="shared" si="480"/>
        <v>40060</v>
      </c>
      <c r="D5937">
        <f t="shared" si="481"/>
        <v>23</v>
      </c>
      <c r="E5937">
        <v>75</v>
      </c>
      <c r="F5937" s="3">
        <v>425.05399999999997</v>
      </c>
      <c r="G5937" s="3">
        <f t="shared" si="483"/>
        <v>416.58199061999994</v>
      </c>
      <c r="H5937" s="3">
        <f t="shared" si="483"/>
        <v>413.15130973000009</v>
      </c>
      <c r="I5937" s="3">
        <f t="shared" si="483"/>
        <v>414.03328529000015</v>
      </c>
    </row>
    <row r="5938" spans="3:9">
      <c r="C5938" s="2">
        <f t="shared" si="480"/>
        <v>40060</v>
      </c>
      <c r="D5938">
        <f t="shared" si="481"/>
        <v>24</v>
      </c>
      <c r="E5938">
        <v>75</v>
      </c>
      <c r="F5938" s="3">
        <v>390.32</v>
      </c>
      <c r="G5938" s="3">
        <f t="shared" si="483"/>
        <v>416.58199061999994</v>
      </c>
      <c r="H5938" s="3">
        <f t="shared" si="483"/>
        <v>413.15130973000009</v>
      </c>
      <c r="I5938" s="3">
        <f t="shared" si="483"/>
        <v>414.03328529000015</v>
      </c>
    </row>
    <row r="5939" spans="3:9">
      <c r="C5939" s="2">
        <f t="shared" si="480"/>
        <v>40061</v>
      </c>
      <c r="D5939">
        <f t="shared" si="481"/>
        <v>1</v>
      </c>
      <c r="E5939">
        <v>74</v>
      </c>
      <c r="F5939" s="3">
        <v>362.20499999999998</v>
      </c>
      <c r="G5939" s="3">
        <f t="shared" si="483"/>
        <v>407.87980266</v>
      </c>
      <c r="H5939" s="3">
        <f t="shared" si="483"/>
        <v>404.5242722800001</v>
      </c>
      <c r="I5939" s="3">
        <f t="shared" si="483"/>
        <v>404.71825114999962</v>
      </c>
    </row>
    <row r="5940" spans="3:9">
      <c r="C5940" s="2">
        <f t="shared" si="480"/>
        <v>40061</v>
      </c>
      <c r="D5940">
        <f t="shared" si="481"/>
        <v>2</v>
      </c>
      <c r="E5940">
        <v>74</v>
      </c>
      <c r="F5940" s="3">
        <v>350.01299999999998</v>
      </c>
      <c r="G5940" s="3">
        <f t="shared" si="483"/>
        <v>407.87980266</v>
      </c>
      <c r="H5940" s="3">
        <f t="shared" si="483"/>
        <v>404.5242722800001</v>
      </c>
      <c r="I5940" s="3">
        <f t="shared" si="483"/>
        <v>404.71825114999962</v>
      </c>
    </row>
    <row r="5941" spans="3:9">
      <c r="C5941" s="2">
        <f t="shared" si="480"/>
        <v>40061</v>
      </c>
      <c r="D5941">
        <f t="shared" si="481"/>
        <v>3</v>
      </c>
      <c r="E5941">
        <v>74</v>
      </c>
      <c r="F5941" s="3">
        <v>346.41800000000001</v>
      </c>
      <c r="G5941" s="3">
        <f t="shared" si="483"/>
        <v>407.87980266</v>
      </c>
      <c r="H5941" s="3">
        <f t="shared" si="483"/>
        <v>404.5242722800001</v>
      </c>
      <c r="I5941" s="3">
        <f t="shared" si="483"/>
        <v>404.71825114999962</v>
      </c>
    </row>
    <row r="5942" spans="3:9">
      <c r="C5942" s="2">
        <f t="shared" si="480"/>
        <v>40061</v>
      </c>
      <c r="D5942">
        <f t="shared" si="481"/>
        <v>4</v>
      </c>
      <c r="E5942">
        <v>73</v>
      </c>
      <c r="F5942" s="3">
        <v>342.39</v>
      </c>
      <c r="G5942" s="3">
        <f t="shared" si="483"/>
        <v>399.56140812000001</v>
      </c>
      <c r="H5942" s="3">
        <f t="shared" si="483"/>
        <v>396.35554479000007</v>
      </c>
      <c r="I5942" s="3">
        <f t="shared" si="483"/>
        <v>395.86549646999953</v>
      </c>
    </row>
    <row r="5943" spans="3:9">
      <c r="C5943" s="2">
        <f t="shared" si="480"/>
        <v>40061</v>
      </c>
      <c r="D5943">
        <f t="shared" si="481"/>
        <v>5</v>
      </c>
      <c r="E5943">
        <v>74</v>
      </c>
      <c r="F5943" s="3">
        <v>350.65</v>
      </c>
      <c r="G5943" s="3">
        <f t="shared" si="483"/>
        <v>407.87980266</v>
      </c>
      <c r="H5943" s="3">
        <f t="shared" si="483"/>
        <v>404.5242722800001</v>
      </c>
      <c r="I5943" s="3">
        <f t="shared" si="483"/>
        <v>404.71825114999962</v>
      </c>
    </row>
    <row r="5944" spans="3:9">
      <c r="C5944" s="2">
        <f t="shared" si="480"/>
        <v>40061</v>
      </c>
      <c r="D5944">
        <f t="shared" si="481"/>
        <v>6</v>
      </c>
      <c r="E5944">
        <v>74</v>
      </c>
      <c r="F5944" s="3">
        <v>352.32499999999999</v>
      </c>
      <c r="G5944" s="3">
        <f t="shared" si="483"/>
        <v>407.87980266</v>
      </c>
      <c r="H5944" s="3">
        <f t="shared" si="483"/>
        <v>404.5242722800001</v>
      </c>
      <c r="I5944" s="3">
        <f t="shared" si="483"/>
        <v>404.71825114999962</v>
      </c>
    </row>
    <row r="5945" spans="3:9">
      <c r="C5945" s="2">
        <f t="shared" si="480"/>
        <v>40061</v>
      </c>
      <c r="D5945">
        <f t="shared" si="481"/>
        <v>7</v>
      </c>
      <c r="E5945">
        <v>75</v>
      </c>
      <c r="F5945" s="3">
        <v>349.56200000000001</v>
      </c>
      <c r="G5945" s="3">
        <f t="shared" si="483"/>
        <v>416.58199061999994</v>
      </c>
      <c r="H5945" s="3">
        <f t="shared" si="483"/>
        <v>413.15130973000009</v>
      </c>
      <c r="I5945" s="3">
        <f t="shared" si="483"/>
        <v>414.03328529000015</v>
      </c>
    </row>
    <row r="5946" spans="3:9">
      <c r="C5946" s="2">
        <f t="shared" si="480"/>
        <v>40061</v>
      </c>
      <c r="D5946">
        <f t="shared" si="481"/>
        <v>8</v>
      </c>
      <c r="E5946">
        <v>76</v>
      </c>
      <c r="F5946" s="3">
        <v>359.065</v>
      </c>
      <c r="G5946" s="3">
        <f t="shared" si="483"/>
        <v>425.66797199999996</v>
      </c>
      <c r="H5946" s="3">
        <f t="shared" si="483"/>
        <v>422.24345838000011</v>
      </c>
      <c r="I5946" s="3">
        <f t="shared" si="483"/>
        <v>423.79930353000015</v>
      </c>
    </row>
    <row r="5947" spans="3:9">
      <c r="C5947" s="2">
        <f t="shared" si="480"/>
        <v>40061</v>
      </c>
      <c r="D5947">
        <f t="shared" si="481"/>
        <v>9</v>
      </c>
      <c r="E5947">
        <v>74</v>
      </c>
      <c r="F5947" s="3">
        <v>400.863</v>
      </c>
      <c r="G5947" s="3">
        <f t="shared" si="483"/>
        <v>407.87980266</v>
      </c>
      <c r="H5947" s="3">
        <f t="shared" si="483"/>
        <v>404.5242722800001</v>
      </c>
      <c r="I5947" s="3">
        <f t="shared" si="483"/>
        <v>404.71825114999962</v>
      </c>
    </row>
    <row r="5948" spans="3:9">
      <c r="C5948" s="2">
        <f t="shared" si="480"/>
        <v>40061</v>
      </c>
      <c r="D5948">
        <f t="shared" si="481"/>
        <v>10</v>
      </c>
      <c r="E5948">
        <v>77</v>
      </c>
      <c r="F5948" s="3">
        <v>450.20699999999999</v>
      </c>
      <c r="G5948" s="3">
        <f t="shared" si="483"/>
        <v>435.13774680000006</v>
      </c>
      <c r="H5948" s="3">
        <f t="shared" si="483"/>
        <v>431.80751946999999</v>
      </c>
      <c r="I5948" s="3">
        <f t="shared" si="483"/>
        <v>434.00346707000068</v>
      </c>
    </row>
    <row r="5949" spans="3:9">
      <c r="C5949" s="2">
        <f t="shared" si="480"/>
        <v>40061</v>
      </c>
      <c r="D5949">
        <f t="shared" si="481"/>
        <v>11</v>
      </c>
      <c r="E5949">
        <v>82</v>
      </c>
      <c r="F5949" s="3">
        <v>487.68099999999998</v>
      </c>
      <c r="G5949" s="3">
        <f t="shared" si="483"/>
        <v>488.24352210000006</v>
      </c>
      <c r="H5949" s="3">
        <f t="shared" si="483"/>
        <v>486.94455492000009</v>
      </c>
      <c r="I5949" s="3">
        <f t="shared" si="483"/>
        <v>491.03906547000048</v>
      </c>
    </row>
    <row r="5950" spans="3:9">
      <c r="C5950" s="2">
        <f t="shared" si="480"/>
        <v>40061</v>
      </c>
      <c r="D5950">
        <f t="shared" si="481"/>
        <v>12</v>
      </c>
      <c r="E5950">
        <v>83</v>
      </c>
      <c r="F5950" s="3">
        <v>501.94900000000001</v>
      </c>
      <c r="G5950" s="3">
        <f t="shared" si="483"/>
        <v>500.01605741999992</v>
      </c>
      <c r="H5950" s="3">
        <f t="shared" si="483"/>
        <v>499.48291668999991</v>
      </c>
      <c r="I5950" s="3">
        <f t="shared" si="483"/>
        <v>503.51605336999916</v>
      </c>
    </row>
    <row r="5951" spans="3:9">
      <c r="C5951" s="2">
        <f t="shared" si="480"/>
        <v>40061</v>
      </c>
      <c r="D5951">
        <f t="shared" si="481"/>
        <v>13</v>
      </c>
      <c r="E5951">
        <v>83</v>
      </c>
      <c r="F5951" s="3">
        <v>511.20499999999998</v>
      </c>
      <c r="G5951" s="3">
        <f t="shared" si="483"/>
        <v>500.01605741999992</v>
      </c>
      <c r="H5951" s="3">
        <f t="shared" si="483"/>
        <v>499.48291668999991</v>
      </c>
      <c r="I5951" s="3">
        <f t="shared" si="483"/>
        <v>503.51605336999916</v>
      </c>
    </row>
    <row r="5952" spans="3:9">
      <c r="C5952" s="2">
        <f t="shared" si="480"/>
        <v>40061</v>
      </c>
      <c r="D5952">
        <f t="shared" si="481"/>
        <v>14</v>
      </c>
      <c r="E5952">
        <v>85</v>
      </c>
      <c r="F5952" s="3">
        <v>519.16399999999999</v>
      </c>
      <c r="G5952" s="3">
        <f t="shared" ref="G5952:I5971" si="484">(G$3*$E5952^4)+(G$4*$E5952^3)+(G$5*$E5952^2)+(G$6*$E5952)+G$7</f>
        <v>524.7125083200001</v>
      </c>
      <c r="H5952" s="3">
        <f t="shared" si="484"/>
        <v>526.12500483000008</v>
      </c>
      <c r="I5952" s="3">
        <f t="shared" si="484"/>
        <v>529.3600149899994</v>
      </c>
    </row>
    <row r="5953" spans="3:9">
      <c r="C5953" s="2">
        <f t="shared" si="480"/>
        <v>40061</v>
      </c>
      <c r="D5953">
        <f t="shared" si="481"/>
        <v>15</v>
      </c>
      <c r="E5953">
        <v>85</v>
      </c>
      <c r="F5953" s="3">
        <v>526.73</v>
      </c>
      <c r="G5953" s="3">
        <f t="shared" si="484"/>
        <v>524.7125083200001</v>
      </c>
      <c r="H5953" s="3">
        <f t="shared" si="484"/>
        <v>526.12500483000008</v>
      </c>
      <c r="I5953" s="3">
        <f t="shared" si="484"/>
        <v>529.3600149899994</v>
      </c>
    </row>
    <row r="5954" spans="3:9">
      <c r="C5954" s="2">
        <f t="shared" si="480"/>
        <v>40061</v>
      </c>
      <c r="D5954">
        <f t="shared" si="481"/>
        <v>16</v>
      </c>
      <c r="E5954">
        <v>85</v>
      </c>
      <c r="F5954" s="3">
        <v>542.24699999999996</v>
      </c>
      <c r="G5954" s="3">
        <f t="shared" si="484"/>
        <v>524.7125083200001</v>
      </c>
      <c r="H5954" s="3">
        <f t="shared" si="484"/>
        <v>526.12500483000008</v>
      </c>
      <c r="I5954" s="3">
        <f t="shared" si="484"/>
        <v>529.3600149899994</v>
      </c>
    </row>
    <row r="5955" spans="3:9">
      <c r="C5955" s="2">
        <f t="shared" si="480"/>
        <v>40061</v>
      </c>
      <c r="D5955">
        <f t="shared" si="481"/>
        <v>17</v>
      </c>
      <c r="E5955">
        <v>85</v>
      </c>
      <c r="F5955" s="3">
        <v>541.07899999999995</v>
      </c>
      <c r="G5955" s="3">
        <f t="shared" si="484"/>
        <v>524.7125083200001</v>
      </c>
      <c r="H5955" s="3">
        <f t="shared" si="484"/>
        <v>526.12500483000008</v>
      </c>
      <c r="I5955" s="3">
        <f t="shared" si="484"/>
        <v>529.3600149899994</v>
      </c>
    </row>
    <row r="5956" spans="3:9">
      <c r="C5956" s="2">
        <f t="shared" si="480"/>
        <v>40061</v>
      </c>
      <c r="D5956">
        <f t="shared" si="481"/>
        <v>18</v>
      </c>
      <c r="E5956">
        <v>83</v>
      </c>
      <c r="F5956" s="3">
        <v>534.70799999999997</v>
      </c>
      <c r="G5956" s="3">
        <f t="shared" si="484"/>
        <v>500.01605741999992</v>
      </c>
      <c r="H5956" s="3">
        <f t="shared" si="484"/>
        <v>499.48291668999991</v>
      </c>
      <c r="I5956" s="3">
        <f t="shared" si="484"/>
        <v>503.51605336999916</v>
      </c>
    </row>
    <row r="5957" spans="3:9">
      <c r="C5957" s="2">
        <f t="shared" si="480"/>
        <v>40061</v>
      </c>
      <c r="D5957">
        <f t="shared" si="481"/>
        <v>19</v>
      </c>
      <c r="E5957">
        <v>80</v>
      </c>
      <c r="F5957" s="3">
        <v>517.87300000000005</v>
      </c>
      <c r="G5957" s="3">
        <f t="shared" si="484"/>
        <v>465.84983171999988</v>
      </c>
      <c r="H5957" s="3">
        <f t="shared" si="484"/>
        <v>463.39918978000003</v>
      </c>
      <c r="I5957" s="3">
        <f t="shared" si="484"/>
        <v>467.09328989000102</v>
      </c>
    </row>
    <row r="5958" spans="3:9">
      <c r="C5958" s="2">
        <f t="shared" si="480"/>
        <v>40061</v>
      </c>
      <c r="D5958">
        <f t="shared" si="481"/>
        <v>20</v>
      </c>
      <c r="E5958">
        <v>79</v>
      </c>
      <c r="F5958" s="3">
        <v>526.89099999999996</v>
      </c>
      <c r="G5958" s="3">
        <f t="shared" si="484"/>
        <v>455.22867666000002</v>
      </c>
      <c r="H5958" s="3">
        <f t="shared" si="484"/>
        <v>452.37858393000005</v>
      </c>
      <c r="I5958" s="3">
        <f t="shared" si="484"/>
        <v>455.66715765000077</v>
      </c>
    </row>
    <row r="5959" spans="3:9">
      <c r="C5959" s="2">
        <f t="shared" si="480"/>
        <v>40061</v>
      </c>
      <c r="D5959">
        <f t="shared" si="481"/>
        <v>21</v>
      </c>
      <c r="E5959">
        <v>79</v>
      </c>
      <c r="F5959" s="3">
        <v>509.82100000000003</v>
      </c>
      <c r="G5959" s="3">
        <f t="shared" si="484"/>
        <v>455.22867666000002</v>
      </c>
      <c r="H5959" s="3">
        <f t="shared" si="484"/>
        <v>452.37858393000005</v>
      </c>
      <c r="I5959" s="3">
        <f t="shared" si="484"/>
        <v>455.66715765000077</v>
      </c>
    </row>
    <row r="5960" spans="3:9">
      <c r="C5960" s="2">
        <f t="shared" si="480"/>
        <v>40061</v>
      </c>
      <c r="D5960">
        <f t="shared" si="481"/>
        <v>22</v>
      </c>
      <c r="E5960">
        <v>79</v>
      </c>
      <c r="F5960" s="3">
        <v>465.29599999999999</v>
      </c>
      <c r="G5960" s="3">
        <f t="shared" si="484"/>
        <v>455.22867666000002</v>
      </c>
      <c r="H5960" s="3">
        <f t="shared" si="484"/>
        <v>452.37858393000005</v>
      </c>
      <c r="I5960" s="3">
        <f t="shared" si="484"/>
        <v>455.66715765000077</v>
      </c>
    </row>
    <row r="5961" spans="3:9">
      <c r="C5961" s="2">
        <f t="shared" si="480"/>
        <v>40061</v>
      </c>
      <c r="D5961">
        <f t="shared" si="481"/>
        <v>23</v>
      </c>
      <c r="E5961">
        <v>78</v>
      </c>
      <c r="F5961" s="3">
        <v>421.613</v>
      </c>
      <c r="G5961" s="3">
        <f t="shared" si="484"/>
        <v>444.99131502</v>
      </c>
      <c r="H5961" s="3">
        <f t="shared" si="484"/>
        <v>441.85029423999998</v>
      </c>
      <c r="I5961" s="3">
        <f t="shared" si="484"/>
        <v>444.63139367000173</v>
      </c>
    </row>
    <row r="5962" spans="3:9">
      <c r="C5962" s="2">
        <f t="shared" si="480"/>
        <v>40061</v>
      </c>
      <c r="D5962">
        <f t="shared" si="481"/>
        <v>24</v>
      </c>
      <c r="E5962">
        <v>78</v>
      </c>
      <c r="F5962" s="3">
        <v>371.70600000000002</v>
      </c>
      <c r="G5962" s="3">
        <f t="shared" si="484"/>
        <v>444.99131502</v>
      </c>
      <c r="H5962" s="3">
        <f t="shared" si="484"/>
        <v>441.85029423999998</v>
      </c>
      <c r="I5962" s="3">
        <f t="shared" si="484"/>
        <v>444.63139367000173</v>
      </c>
    </row>
    <row r="5963" spans="3:9">
      <c r="C5963" s="2">
        <f t="shared" si="480"/>
        <v>40062</v>
      </c>
      <c r="D5963">
        <f t="shared" si="481"/>
        <v>1</v>
      </c>
      <c r="E5963">
        <v>76</v>
      </c>
      <c r="F5963" s="3">
        <v>354.48700000000002</v>
      </c>
      <c r="G5963" s="3">
        <f t="shared" si="484"/>
        <v>425.66797199999996</v>
      </c>
      <c r="H5963" s="3">
        <f t="shared" si="484"/>
        <v>422.24345838000011</v>
      </c>
      <c r="I5963" s="3">
        <f t="shared" si="484"/>
        <v>423.79930353000015</v>
      </c>
    </row>
    <row r="5964" spans="3:9">
      <c r="C5964" s="2">
        <f t="shared" si="480"/>
        <v>40062</v>
      </c>
      <c r="D5964">
        <f t="shared" si="481"/>
        <v>2</v>
      </c>
      <c r="E5964">
        <v>76</v>
      </c>
      <c r="F5964" s="3">
        <v>348.18</v>
      </c>
      <c r="G5964" s="3">
        <f t="shared" si="484"/>
        <v>425.66797199999996</v>
      </c>
      <c r="H5964" s="3">
        <f t="shared" si="484"/>
        <v>422.24345838000011</v>
      </c>
      <c r="I5964" s="3">
        <f t="shared" si="484"/>
        <v>423.79930353000015</v>
      </c>
    </row>
    <row r="5965" spans="3:9">
      <c r="C5965" s="2">
        <f t="shared" ref="C5965:C6028" si="485">IF(D5965=1,C5964+1,C5964)</f>
        <v>40062</v>
      </c>
      <c r="D5965">
        <f t="shared" ref="D5965:D6028" si="486">IF(D5964=24,1,D5964+1)</f>
        <v>3</v>
      </c>
      <c r="E5965">
        <v>75</v>
      </c>
      <c r="F5965" s="3">
        <v>338.26900000000001</v>
      </c>
      <c r="G5965" s="3">
        <f t="shared" si="484"/>
        <v>416.58199061999994</v>
      </c>
      <c r="H5965" s="3">
        <f t="shared" si="484"/>
        <v>413.15130973000009</v>
      </c>
      <c r="I5965" s="3">
        <f t="shared" si="484"/>
        <v>414.03328529000015</v>
      </c>
    </row>
    <row r="5966" spans="3:9">
      <c r="C5966" s="2">
        <f t="shared" si="485"/>
        <v>40062</v>
      </c>
      <c r="D5966">
        <f t="shared" si="486"/>
        <v>4</v>
      </c>
      <c r="E5966">
        <v>75</v>
      </c>
      <c r="F5966" s="3">
        <v>335.22300000000001</v>
      </c>
      <c r="G5966" s="3">
        <f t="shared" si="484"/>
        <v>416.58199061999994</v>
      </c>
      <c r="H5966" s="3">
        <f t="shared" si="484"/>
        <v>413.15130973000009</v>
      </c>
      <c r="I5966" s="3">
        <f t="shared" si="484"/>
        <v>414.03328529000015</v>
      </c>
    </row>
    <row r="5967" spans="3:9">
      <c r="C5967" s="2">
        <f t="shared" si="485"/>
        <v>40062</v>
      </c>
      <c r="D5967">
        <f t="shared" si="486"/>
        <v>5</v>
      </c>
      <c r="E5967">
        <v>74</v>
      </c>
      <c r="F5967" s="3">
        <v>338.27800000000002</v>
      </c>
      <c r="G5967" s="3">
        <f t="shared" si="484"/>
        <v>407.87980266</v>
      </c>
      <c r="H5967" s="3">
        <f t="shared" si="484"/>
        <v>404.5242722800001</v>
      </c>
      <c r="I5967" s="3">
        <f t="shared" si="484"/>
        <v>404.71825114999962</v>
      </c>
    </row>
    <row r="5968" spans="3:9">
      <c r="C5968" s="2">
        <f t="shared" si="485"/>
        <v>40062</v>
      </c>
      <c r="D5968">
        <f t="shared" si="486"/>
        <v>6</v>
      </c>
      <c r="E5968">
        <v>75</v>
      </c>
      <c r="F5968" s="3">
        <v>346.2</v>
      </c>
      <c r="G5968" s="3">
        <f t="shared" si="484"/>
        <v>416.58199061999994</v>
      </c>
      <c r="H5968" s="3">
        <f t="shared" si="484"/>
        <v>413.15130973000009</v>
      </c>
      <c r="I5968" s="3">
        <f t="shared" si="484"/>
        <v>414.03328529000015</v>
      </c>
    </row>
    <row r="5969" spans="3:9">
      <c r="C5969" s="2">
        <f t="shared" si="485"/>
        <v>40062</v>
      </c>
      <c r="D5969">
        <f t="shared" si="486"/>
        <v>7</v>
      </c>
      <c r="E5969">
        <v>75</v>
      </c>
      <c r="F5969" s="3">
        <v>361.065</v>
      </c>
      <c r="G5969" s="3">
        <f t="shared" si="484"/>
        <v>416.58199061999994</v>
      </c>
      <c r="H5969" s="3">
        <f t="shared" si="484"/>
        <v>413.15130973000009</v>
      </c>
      <c r="I5969" s="3">
        <f t="shared" si="484"/>
        <v>414.03328529000015</v>
      </c>
    </row>
    <row r="5970" spans="3:9">
      <c r="C5970" s="2">
        <f t="shared" si="485"/>
        <v>40062</v>
      </c>
      <c r="D5970">
        <f t="shared" si="486"/>
        <v>8</v>
      </c>
      <c r="E5970">
        <v>76</v>
      </c>
      <c r="F5970" s="3">
        <v>370.00900000000001</v>
      </c>
      <c r="G5970" s="3">
        <f t="shared" si="484"/>
        <v>425.66797199999996</v>
      </c>
      <c r="H5970" s="3">
        <f t="shared" si="484"/>
        <v>422.24345838000011</v>
      </c>
      <c r="I5970" s="3">
        <f t="shared" si="484"/>
        <v>423.79930353000015</v>
      </c>
    </row>
    <row r="5971" spans="3:9">
      <c r="C5971" s="2">
        <f t="shared" si="485"/>
        <v>40062</v>
      </c>
      <c r="D5971">
        <f t="shared" si="486"/>
        <v>9</v>
      </c>
      <c r="E5971">
        <v>77</v>
      </c>
      <c r="F5971" s="3">
        <v>402.96800000000002</v>
      </c>
      <c r="G5971" s="3">
        <f t="shared" si="484"/>
        <v>435.13774680000006</v>
      </c>
      <c r="H5971" s="3">
        <f t="shared" si="484"/>
        <v>431.80751946999999</v>
      </c>
      <c r="I5971" s="3">
        <f t="shared" si="484"/>
        <v>434.00346707000068</v>
      </c>
    </row>
    <row r="5972" spans="3:9">
      <c r="C5972" s="2">
        <f t="shared" si="485"/>
        <v>40062</v>
      </c>
      <c r="D5972">
        <f t="shared" si="486"/>
        <v>10</v>
      </c>
      <c r="E5972">
        <v>80</v>
      </c>
      <c r="F5972" s="3">
        <v>449.041</v>
      </c>
      <c r="G5972" s="3">
        <f t="shared" ref="G5972:I5991" si="487">(G$3*$E5972^4)+(G$4*$E5972^3)+(G$5*$E5972^2)+(G$6*$E5972)+G$7</f>
        <v>465.84983171999988</v>
      </c>
      <c r="H5972" s="3">
        <f t="shared" si="487"/>
        <v>463.39918978000003</v>
      </c>
      <c r="I5972" s="3">
        <f t="shared" si="487"/>
        <v>467.09328989000102</v>
      </c>
    </row>
    <row r="5973" spans="3:9">
      <c r="C5973" s="2">
        <f t="shared" si="485"/>
        <v>40062</v>
      </c>
      <c r="D5973">
        <f t="shared" si="486"/>
        <v>11</v>
      </c>
      <c r="E5973">
        <v>79</v>
      </c>
      <c r="F5973" s="3">
        <v>475.49599999999998</v>
      </c>
      <c r="G5973" s="3">
        <f t="shared" si="487"/>
        <v>455.22867666000002</v>
      </c>
      <c r="H5973" s="3">
        <f t="shared" si="487"/>
        <v>452.37858393000005</v>
      </c>
      <c r="I5973" s="3">
        <f t="shared" si="487"/>
        <v>455.66715765000077</v>
      </c>
    </row>
    <row r="5974" spans="3:9">
      <c r="C5974" s="2">
        <f t="shared" si="485"/>
        <v>40062</v>
      </c>
      <c r="D5974">
        <f t="shared" si="486"/>
        <v>12</v>
      </c>
      <c r="E5974">
        <v>80</v>
      </c>
      <c r="F5974" s="3">
        <v>473.20699999999999</v>
      </c>
      <c r="G5974" s="3">
        <f t="shared" si="487"/>
        <v>465.84983171999988</v>
      </c>
      <c r="H5974" s="3">
        <f t="shared" si="487"/>
        <v>463.39918978000003</v>
      </c>
      <c r="I5974" s="3">
        <f t="shared" si="487"/>
        <v>467.09328989000102</v>
      </c>
    </row>
    <row r="5975" spans="3:9">
      <c r="C5975" s="2">
        <f t="shared" si="485"/>
        <v>40062</v>
      </c>
      <c r="D5975">
        <f t="shared" si="486"/>
        <v>13</v>
      </c>
      <c r="E5975">
        <v>80</v>
      </c>
      <c r="F5975" s="3">
        <v>474.19200000000001</v>
      </c>
      <c r="G5975" s="3">
        <f t="shared" si="487"/>
        <v>465.84983171999988</v>
      </c>
      <c r="H5975" s="3">
        <f t="shared" si="487"/>
        <v>463.39918978000003</v>
      </c>
      <c r="I5975" s="3">
        <f t="shared" si="487"/>
        <v>467.09328989000102</v>
      </c>
    </row>
    <row r="5976" spans="3:9">
      <c r="C5976" s="2">
        <f t="shared" si="485"/>
        <v>40062</v>
      </c>
      <c r="D5976">
        <f t="shared" si="486"/>
        <v>14</v>
      </c>
      <c r="E5976">
        <v>82</v>
      </c>
      <c r="F5976" s="3">
        <v>476.04700000000003</v>
      </c>
      <c r="G5976" s="3">
        <f t="shared" si="487"/>
        <v>488.24352210000006</v>
      </c>
      <c r="H5976" s="3">
        <f t="shared" si="487"/>
        <v>486.94455492000009</v>
      </c>
      <c r="I5976" s="3">
        <f t="shared" si="487"/>
        <v>491.03906547000048</v>
      </c>
    </row>
    <row r="5977" spans="3:9">
      <c r="C5977" s="2">
        <f t="shared" si="485"/>
        <v>40062</v>
      </c>
      <c r="D5977">
        <f t="shared" si="486"/>
        <v>15</v>
      </c>
      <c r="E5977">
        <v>82</v>
      </c>
      <c r="F5977" s="3">
        <v>474.08699999999999</v>
      </c>
      <c r="G5977" s="3">
        <f t="shared" si="487"/>
        <v>488.24352210000006</v>
      </c>
      <c r="H5977" s="3">
        <f t="shared" si="487"/>
        <v>486.94455492000009</v>
      </c>
      <c r="I5977" s="3">
        <f t="shared" si="487"/>
        <v>491.03906547000048</v>
      </c>
    </row>
    <row r="5978" spans="3:9">
      <c r="C5978" s="2">
        <f t="shared" si="485"/>
        <v>40062</v>
      </c>
      <c r="D5978">
        <f t="shared" si="486"/>
        <v>16</v>
      </c>
      <c r="E5978">
        <v>80</v>
      </c>
      <c r="F5978" s="3">
        <v>483.48500000000001</v>
      </c>
      <c r="G5978" s="3">
        <f t="shared" si="487"/>
        <v>465.84983171999988</v>
      </c>
      <c r="H5978" s="3">
        <f t="shared" si="487"/>
        <v>463.39918978000003</v>
      </c>
      <c r="I5978" s="3">
        <f t="shared" si="487"/>
        <v>467.09328989000102</v>
      </c>
    </row>
    <row r="5979" spans="3:9">
      <c r="C5979" s="2">
        <f t="shared" si="485"/>
        <v>40062</v>
      </c>
      <c r="D5979">
        <f t="shared" si="486"/>
        <v>17</v>
      </c>
      <c r="E5979">
        <v>81</v>
      </c>
      <c r="F5979" s="3">
        <v>485.57499999999999</v>
      </c>
      <c r="G5979" s="3">
        <f t="shared" si="487"/>
        <v>476.85478019999982</v>
      </c>
      <c r="H5979" s="3">
        <f t="shared" si="487"/>
        <v>474.91891303000011</v>
      </c>
      <c r="I5979" s="3">
        <f t="shared" si="487"/>
        <v>478.89077783000045</v>
      </c>
    </row>
    <row r="5980" spans="3:9">
      <c r="C5980" s="2">
        <f t="shared" si="485"/>
        <v>40062</v>
      </c>
      <c r="D5980">
        <f t="shared" si="486"/>
        <v>18</v>
      </c>
      <c r="E5980">
        <v>75</v>
      </c>
      <c r="F5980" s="3">
        <v>477.28199999999998</v>
      </c>
      <c r="G5980" s="3">
        <f t="shared" si="487"/>
        <v>416.58199061999994</v>
      </c>
      <c r="H5980" s="3">
        <f t="shared" si="487"/>
        <v>413.15130973000009</v>
      </c>
      <c r="I5980" s="3">
        <f t="shared" si="487"/>
        <v>414.03328529000015</v>
      </c>
    </row>
    <row r="5981" spans="3:9">
      <c r="C5981" s="2">
        <f t="shared" si="485"/>
        <v>40062</v>
      </c>
      <c r="D5981">
        <f t="shared" si="486"/>
        <v>19</v>
      </c>
      <c r="E5981">
        <v>74</v>
      </c>
      <c r="F5981" s="3">
        <v>466.46600000000001</v>
      </c>
      <c r="G5981" s="3">
        <f t="shared" si="487"/>
        <v>407.87980266</v>
      </c>
      <c r="H5981" s="3">
        <f t="shared" si="487"/>
        <v>404.5242722800001</v>
      </c>
      <c r="I5981" s="3">
        <f t="shared" si="487"/>
        <v>404.71825114999962</v>
      </c>
    </row>
    <row r="5982" spans="3:9">
      <c r="C5982" s="2">
        <f t="shared" si="485"/>
        <v>40062</v>
      </c>
      <c r="D5982">
        <f t="shared" si="486"/>
        <v>20</v>
      </c>
      <c r="E5982">
        <v>74</v>
      </c>
      <c r="F5982" s="3">
        <v>475.54599999999999</v>
      </c>
      <c r="G5982" s="3">
        <f t="shared" si="487"/>
        <v>407.87980266</v>
      </c>
      <c r="H5982" s="3">
        <f t="shared" si="487"/>
        <v>404.5242722800001</v>
      </c>
      <c r="I5982" s="3">
        <f t="shared" si="487"/>
        <v>404.71825114999962</v>
      </c>
    </row>
    <row r="5983" spans="3:9">
      <c r="C5983" s="2">
        <f t="shared" si="485"/>
        <v>40062</v>
      </c>
      <c r="D5983">
        <f t="shared" si="486"/>
        <v>21</v>
      </c>
      <c r="E5983">
        <v>74</v>
      </c>
      <c r="F5983" s="3">
        <v>457.70800000000003</v>
      </c>
      <c r="G5983" s="3">
        <f t="shared" si="487"/>
        <v>407.87980266</v>
      </c>
      <c r="H5983" s="3">
        <f t="shared" si="487"/>
        <v>404.5242722800001</v>
      </c>
      <c r="I5983" s="3">
        <f t="shared" si="487"/>
        <v>404.71825114999962</v>
      </c>
    </row>
    <row r="5984" spans="3:9">
      <c r="C5984" s="2">
        <f t="shared" si="485"/>
        <v>40062</v>
      </c>
      <c r="D5984">
        <f t="shared" si="486"/>
        <v>22</v>
      </c>
      <c r="E5984">
        <v>75</v>
      </c>
      <c r="F5984" s="3">
        <v>434.476</v>
      </c>
      <c r="G5984" s="3">
        <f t="shared" si="487"/>
        <v>416.58199061999994</v>
      </c>
      <c r="H5984" s="3">
        <f t="shared" si="487"/>
        <v>413.15130973000009</v>
      </c>
      <c r="I5984" s="3">
        <f t="shared" si="487"/>
        <v>414.03328529000015</v>
      </c>
    </row>
    <row r="5985" spans="3:9">
      <c r="C5985" s="2">
        <f t="shared" si="485"/>
        <v>40062</v>
      </c>
      <c r="D5985">
        <f t="shared" si="486"/>
        <v>23</v>
      </c>
      <c r="E5985">
        <v>75</v>
      </c>
      <c r="F5985" s="3">
        <v>402.959</v>
      </c>
      <c r="G5985" s="3">
        <f t="shared" si="487"/>
        <v>416.58199061999994</v>
      </c>
      <c r="H5985" s="3">
        <f t="shared" si="487"/>
        <v>413.15130973000009</v>
      </c>
      <c r="I5985" s="3">
        <f t="shared" si="487"/>
        <v>414.03328529000015</v>
      </c>
    </row>
    <row r="5986" spans="3:9">
      <c r="C5986" s="2">
        <f t="shared" si="485"/>
        <v>40062</v>
      </c>
      <c r="D5986">
        <f t="shared" si="486"/>
        <v>24</v>
      </c>
      <c r="E5986">
        <v>74</v>
      </c>
      <c r="F5986" s="3">
        <v>357.81799999999998</v>
      </c>
      <c r="G5986" s="3">
        <f t="shared" si="487"/>
        <v>407.87980266</v>
      </c>
      <c r="H5986" s="3">
        <f t="shared" si="487"/>
        <v>404.5242722800001</v>
      </c>
      <c r="I5986" s="3">
        <f t="shared" si="487"/>
        <v>404.71825114999962</v>
      </c>
    </row>
    <row r="5987" spans="3:9">
      <c r="C5987" s="2">
        <f t="shared" si="485"/>
        <v>40063</v>
      </c>
      <c r="D5987">
        <f t="shared" si="486"/>
        <v>1</v>
      </c>
      <c r="E5987">
        <v>73</v>
      </c>
      <c r="F5987" s="3">
        <v>345.33</v>
      </c>
      <c r="G5987" s="3">
        <f t="shared" si="487"/>
        <v>399.56140812000001</v>
      </c>
      <c r="H5987" s="3">
        <f t="shared" si="487"/>
        <v>396.35554479000007</v>
      </c>
      <c r="I5987" s="3">
        <f t="shared" si="487"/>
        <v>395.86549646999953</v>
      </c>
    </row>
    <row r="5988" spans="3:9">
      <c r="C5988" s="2">
        <f t="shared" si="485"/>
        <v>40063</v>
      </c>
      <c r="D5988">
        <f t="shared" si="486"/>
        <v>2</v>
      </c>
      <c r="E5988">
        <v>73</v>
      </c>
      <c r="F5988" s="3">
        <v>340.02300000000002</v>
      </c>
      <c r="G5988" s="3">
        <f t="shared" si="487"/>
        <v>399.56140812000001</v>
      </c>
      <c r="H5988" s="3">
        <f t="shared" si="487"/>
        <v>396.35554479000007</v>
      </c>
      <c r="I5988" s="3">
        <f t="shared" si="487"/>
        <v>395.86549646999953</v>
      </c>
    </row>
    <row r="5989" spans="3:9">
      <c r="C5989" s="2">
        <f t="shared" si="485"/>
        <v>40063</v>
      </c>
      <c r="D5989">
        <f t="shared" si="486"/>
        <v>3</v>
      </c>
      <c r="E5989">
        <v>73</v>
      </c>
      <c r="F5989" s="3">
        <v>342.41399999999999</v>
      </c>
      <c r="G5989" s="3">
        <f t="shared" si="487"/>
        <v>399.56140812000001</v>
      </c>
      <c r="H5989" s="3">
        <f t="shared" si="487"/>
        <v>396.35554479000007</v>
      </c>
      <c r="I5989" s="3">
        <f t="shared" si="487"/>
        <v>395.86549646999953</v>
      </c>
    </row>
    <row r="5990" spans="3:9">
      <c r="C5990" s="2">
        <f t="shared" si="485"/>
        <v>40063</v>
      </c>
      <c r="D5990">
        <f t="shared" si="486"/>
        <v>4</v>
      </c>
      <c r="E5990">
        <v>73</v>
      </c>
      <c r="F5990" s="3">
        <v>346.173</v>
      </c>
      <c r="G5990" s="3">
        <f t="shared" si="487"/>
        <v>399.56140812000001</v>
      </c>
      <c r="H5990" s="3">
        <f t="shared" si="487"/>
        <v>396.35554479000007</v>
      </c>
      <c r="I5990" s="3">
        <f t="shared" si="487"/>
        <v>395.86549646999953</v>
      </c>
    </row>
    <row r="5991" spans="3:9">
      <c r="C5991" s="2">
        <f t="shared" si="485"/>
        <v>40063</v>
      </c>
      <c r="D5991">
        <f t="shared" si="486"/>
        <v>5</v>
      </c>
      <c r="E5991">
        <v>73</v>
      </c>
      <c r="F5991" s="3">
        <v>352.42500000000001</v>
      </c>
      <c r="G5991" s="3">
        <f t="shared" si="487"/>
        <v>399.56140812000001</v>
      </c>
      <c r="H5991" s="3">
        <f t="shared" si="487"/>
        <v>396.35554479000007</v>
      </c>
      <c r="I5991" s="3">
        <f t="shared" si="487"/>
        <v>395.86549646999953</v>
      </c>
    </row>
    <row r="5992" spans="3:9">
      <c r="C5992" s="2">
        <f t="shared" si="485"/>
        <v>40063</v>
      </c>
      <c r="D5992">
        <f t="shared" si="486"/>
        <v>6</v>
      </c>
      <c r="E5992">
        <v>73</v>
      </c>
      <c r="F5992" s="3">
        <v>357.50799999999998</v>
      </c>
      <c r="G5992" s="3">
        <f t="shared" ref="G5992:I6011" si="488">(G$3*$E5992^4)+(G$4*$E5992^3)+(G$5*$E5992^2)+(G$6*$E5992)+G$7</f>
        <v>399.56140812000001</v>
      </c>
      <c r="H5992" s="3">
        <f t="shared" si="488"/>
        <v>396.35554479000007</v>
      </c>
      <c r="I5992" s="3">
        <f t="shared" si="488"/>
        <v>395.86549646999953</v>
      </c>
    </row>
    <row r="5993" spans="3:9">
      <c r="C5993" s="2">
        <f t="shared" si="485"/>
        <v>40063</v>
      </c>
      <c r="D5993">
        <f t="shared" si="486"/>
        <v>7</v>
      </c>
      <c r="E5993">
        <v>73</v>
      </c>
      <c r="F5993" s="3">
        <v>371.28100000000001</v>
      </c>
      <c r="G5993" s="3">
        <f t="shared" si="488"/>
        <v>399.56140812000001</v>
      </c>
      <c r="H5993" s="3">
        <f t="shared" si="488"/>
        <v>396.35554479000007</v>
      </c>
      <c r="I5993" s="3">
        <f t="shared" si="488"/>
        <v>395.86549646999953</v>
      </c>
    </row>
    <row r="5994" spans="3:9">
      <c r="C5994" s="2">
        <f t="shared" si="485"/>
        <v>40063</v>
      </c>
      <c r="D5994">
        <f t="shared" si="486"/>
        <v>8</v>
      </c>
      <c r="E5994">
        <v>74</v>
      </c>
      <c r="F5994" s="3">
        <v>376.30700000000002</v>
      </c>
      <c r="G5994" s="3">
        <f t="shared" si="488"/>
        <v>407.87980266</v>
      </c>
      <c r="H5994" s="3">
        <f t="shared" si="488"/>
        <v>404.5242722800001</v>
      </c>
      <c r="I5994" s="3">
        <f t="shared" si="488"/>
        <v>404.71825114999962</v>
      </c>
    </row>
    <row r="5995" spans="3:9">
      <c r="C5995" s="2">
        <f t="shared" si="485"/>
        <v>40063</v>
      </c>
      <c r="D5995">
        <f t="shared" si="486"/>
        <v>9</v>
      </c>
      <c r="E5995">
        <v>77</v>
      </c>
      <c r="F5995" s="3">
        <v>399.27</v>
      </c>
      <c r="G5995" s="3">
        <f t="shared" si="488"/>
        <v>435.13774680000006</v>
      </c>
      <c r="H5995" s="3">
        <f t="shared" si="488"/>
        <v>431.80751946999999</v>
      </c>
      <c r="I5995" s="3">
        <f t="shared" si="488"/>
        <v>434.00346707000068</v>
      </c>
    </row>
    <row r="5996" spans="3:9">
      <c r="C5996" s="2">
        <f t="shared" si="485"/>
        <v>40063</v>
      </c>
      <c r="D5996">
        <f t="shared" si="486"/>
        <v>10</v>
      </c>
      <c r="E5996">
        <v>79</v>
      </c>
      <c r="F5996" s="3">
        <v>436.88400000000001</v>
      </c>
      <c r="G5996" s="3">
        <f t="shared" si="488"/>
        <v>455.22867666000002</v>
      </c>
      <c r="H5996" s="3">
        <f t="shared" si="488"/>
        <v>452.37858393000005</v>
      </c>
      <c r="I5996" s="3">
        <f t="shared" si="488"/>
        <v>455.66715765000077</v>
      </c>
    </row>
    <row r="5997" spans="3:9">
      <c r="C5997" s="2">
        <f t="shared" si="485"/>
        <v>40063</v>
      </c>
      <c r="D5997">
        <f t="shared" si="486"/>
        <v>11</v>
      </c>
      <c r="E5997">
        <v>81</v>
      </c>
      <c r="F5997" s="3">
        <v>463.84699999999998</v>
      </c>
      <c r="G5997" s="3">
        <f t="shared" si="488"/>
        <v>476.85478019999982</v>
      </c>
      <c r="H5997" s="3">
        <f t="shared" si="488"/>
        <v>474.91891303000011</v>
      </c>
      <c r="I5997" s="3">
        <f t="shared" si="488"/>
        <v>478.89077783000045</v>
      </c>
    </row>
    <row r="5998" spans="3:9">
      <c r="C5998" s="2">
        <f t="shared" si="485"/>
        <v>40063</v>
      </c>
      <c r="D5998">
        <f t="shared" si="486"/>
        <v>12</v>
      </c>
      <c r="E5998">
        <v>83</v>
      </c>
      <c r="F5998" s="3">
        <v>477.35500000000002</v>
      </c>
      <c r="G5998" s="3">
        <f t="shared" si="488"/>
        <v>500.01605741999992</v>
      </c>
      <c r="H5998" s="3">
        <f t="shared" si="488"/>
        <v>499.48291668999991</v>
      </c>
      <c r="I5998" s="3">
        <f t="shared" si="488"/>
        <v>503.51605336999916</v>
      </c>
    </row>
    <row r="5999" spans="3:9">
      <c r="C5999" s="2">
        <f t="shared" si="485"/>
        <v>40063</v>
      </c>
      <c r="D5999">
        <f t="shared" si="486"/>
        <v>13</v>
      </c>
      <c r="E5999">
        <v>86</v>
      </c>
      <c r="F5999" s="3">
        <v>486.19200000000001</v>
      </c>
      <c r="G5999" s="3">
        <f t="shared" si="488"/>
        <v>537.63642389999973</v>
      </c>
      <c r="H5999" s="3">
        <f t="shared" si="488"/>
        <v>540.24233368</v>
      </c>
      <c r="I5999" s="3">
        <f t="shared" si="488"/>
        <v>542.6750726299997</v>
      </c>
    </row>
    <row r="6000" spans="3:9">
      <c r="C6000" s="2">
        <f t="shared" si="485"/>
        <v>40063</v>
      </c>
      <c r="D6000">
        <f t="shared" si="486"/>
        <v>14</v>
      </c>
      <c r="E6000">
        <v>84</v>
      </c>
      <c r="F6000" s="3">
        <v>486.99900000000002</v>
      </c>
      <c r="G6000" s="3">
        <f t="shared" si="488"/>
        <v>512.17238615999986</v>
      </c>
      <c r="H6000" s="3">
        <f t="shared" si="488"/>
        <v>512.54079958</v>
      </c>
      <c r="I6000" s="3">
        <f t="shared" si="488"/>
        <v>516.29809865000061</v>
      </c>
    </row>
    <row r="6001" spans="3:9">
      <c r="C6001" s="2">
        <f t="shared" si="485"/>
        <v>40063</v>
      </c>
      <c r="D6001">
        <f t="shared" si="486"/>
        <v>15</v>
      </c>
      <c r="E6001">
        <v>78</v>
      </c>
      <c r="F6001" s="3">
        <v>469.05900000000003</v>
      </c>
      <c r="G6001" s="3">
        <f t="shared" si="488"/>
        <v>444.99131502</v>
      </c>
      <c r="H6001" s="3">
        <f t="shared" si="488"/>
        <v>441.85029423999998</v>
      </c>
      <c r="I6001" s="3">
        <f t="shared" si="488"/>
        <v>444.63139367000173</v>
      </c>
    </row>
    <row r="6002" spans="3:9">
      <c r="C6002" s="2">
        <f t="shared" si="485"/>
        <v>40063</v>
      </c>
      <c r="D6002">
        <f t="shared" si="486"/>
        <v>16</v>
      </c>
      <c r="E6002">
        <v>77</v>
      </c>
      <c r="F6002" s="3">
        <v>458.96600000000001</v>
      </c>
      <c r="G6002" s="3">
        <f t="shared" si="488"/>
        <v>435.13774680000006</v>
      </c>
      <c r="H6002" s="3">
        <f t="shared" si="488"/>
        <v>431.80751946999999</v>
      </c>
      <c r="I6002" s="3">
        <f t="shared" si="488"/>
        <v>434.00346707000068</v>
      </c>
    </row>
    <row r="6003" spans="3:9">
      <c r="C6003" s="2">
        <f t="shared" si="485"/>
        <v>40063</v>
      </c>
      <c r="D6003">
        <f t="shared" si="486"/>
        <v>17</v>
      </c>
      <c r="E6003">
        <v>79</v>
      </c>
      <c r="F6003" s="3">
        <v>456.56099999999998</v>
      </c>
      <c r="G6003" s="3">
        <f t="shared" si="488"/>
        <v>455.22867666000002</v>
      </c>
      <c r="H6003" s="3">
        <f t="shared" si="488"/>
        <v>452.37858393000005</v>
      </c>
      <c r="I6003" s="3">
        <f t="shared" si="488"/>
        <v>455.66715765000077</v>
      </c>
    </row>
    <row r="6004" spans="3:9">
      <c r="C6004" s="2">
        <f t="shared" si="485"/>
        <v>40063</v>
      </c>
      <c r="D6004">
        <f t="shared" si="486"/>
        <v>18</v>
      </c>
      <c r="E6004">
        <v>79</v>
      </c>
      <c r="F6004" s="3">
        <v>449.82</v>
      </c>
      <c r="G6004" s="3">
        <f t="shared" si="488"/>
        <v>455.22867666000002</v>
      </c>
      <c r="H6004" s="3">
        <f t="shared" si="488"/>
        <v>452.37858393000005</v>
      </c>
      <c r="I6004" s="3">
        <f t="shared" si="488"/>
        <v>455.66715765000077</v>
      </c>
    </row>
    <row r="6005" spans="3:9">
      <c r="C6005" s="2">
        <f t="shared" si="485"/>
        <v>40063</v>
      </c>
      <c r="D6005">
        <f t="shared" si="486"/>
        <v>19</v>
      </c>
      <c r="E6005">
        <v>78</v>
      </c>
      <c r="F6005" s="3">
        <v>441.887</v>
      </c>
      <c r="G6005" s="3">
        <f t="shared" si="488"/>
        <v>444.99131502</v>
      </c>
      <c r="H6005" s="3">
        <f t="shared" si="488"/>
        <v>441.85029423999998</v>
      </c>
      <c r="I6005" s="3">
        <f t="shared" si="488"/>
        <v>444.63139367000173</v>
      </c>
    </row>
    <row r="6006" spans="3:9">
      <c r="C6006" s="2">
        <f t="shared" si="485"/>
        <v>40063</v>
      </c>
      <c r="D6006">
        <f t="shared" si="486"/>
        <v>20</v>
      </c>
      <c r="E6006">
        <v>76</v>
      </c>
      <c r="F6006" s="3">
        <v>447.899</v>
      </c>
      <c r="G6006" s="3">
        <f t="shared" si="488"/>
        <v>425.66797199999996</v>
      </c>
      <c r="H6006" s="3">
        <f t="shared" si="488"/>
        <v>422.24345838000011</v>
      </c>
      <c r="I6006" s="3">
        <f t="shared" si="488"/>
        <v>423.79930353000015</v>
      </c>
    </row>
    <row r="6007" spans="3:9">
      <c r="C6007" s="2">
        <f t="shared" si="485"/>
        <v>40063</v>
      </c>
      <c r="D6007">
        <f t="shared" si="486"/>
        <v>21</v>
      </c>
      <c r="E6007">
        <v>76</v>
      </c>
      <c r="F6007" s="3">
        <v>432.65199999999999</v>
      </c>
      <c r="G6007" s="3">
        <f t="shared" si="488"/>
        <v>425.66797199999996</v>
      </c>
      <c r="H6007" s="3">
        <f t="shared" si="488"/>
        <v>422.24345838000011</v>
      </c>
      <c r="I6007" s="3">
        <f t="shared" si="488"/>
        <v>423.79930353000015</v>
      </c>
    </row>
    <row r="6008" spans="3:9">
      <c r="C6008" s="2">
        <f t="shared" si="485"/>
        <v>40063</v>
      </c>
      <c r="D6008">
        <f t="shared" si="486"/>
        <v>22</v>
      </c>
      <c r="E6008">
        <v>74</v>
      </c>
      <c r="F6008" s="3">
        <v>407.99</v>
      </c>
      <c r="G6008" s="3">
        <f t="shared" si="488"/>
        <v>407.87980266</v>
      </c>
      <c r="H6008" s="3">
        <f t="shared" si="488"/>
        <v>404.5242722800001</v>
      </c>
      <c r="I6008" s="3">
        <f t="shared" si="488"/>
        <v>404.71825114999962</v>
      </c>
    </row>
    <row r="6009" spans="3:9">
      <c r="C6009" s="2">
        <f t="shared" si="485"/>
        <v>40063</v>
      </c>
      <c r="D6009">
        <f t="shared" si="486"/>
        <v>23</v>
      </c>
      <c r="E6009">
        <v>75</v>
      </c>
      <c r="F6009" s="3">
        <v>373.81200000000001</v>
      </c>
      <c r="G6009" s="3">
        <f t="shared" si="488"/>
        <v>416.58199061999994</v>
      </c>
      <c r="H6009" s="3">
        <f t="shared" si="488"/>
        <v>413.15130973000009</v>
      </c>
      <c r="I6009" s="3">
        <f t="shared" si="488"/>
        <v>414.03328529000015</v>
      </c>
    </row>
    <row r="6010" spans="3:9">
      <c r="C6010" s="2">
        <f t="shared" si="485"/>
        <v>40063</v>
      </c>
      <c r="D6010">
        <f t="shared" si="486"/>
        <v>24</v>
      </c>
      <c r="E6010">
        <v>75</v>
      </c>
      <c r="F6010" s="3">
        <v>345.447</v>
      </c>
      <c r="G6010" s="3">
        <f t="shared" si="488"/>
        <v>416.58199061999994</v>
      </c>
      <c r="H6010" s="3">
        <f t="shared" si="488"/>
        <v>413.15130973000009</v>
      </c>
      <c r="I6010" s="3">
        <f t="shared" si="488"/>
        <v>414.03328529000015</v>
      </c>
    </row>
    <row r="6011" spans="3:9">
      <c r="C6011" s="2">
        <f t="shared" si="485"/>
        <v>40064</v>
      </c>
      <c r="D6011">
        <f t="shared" si="486"/>
        <v>1</v>
      </c>
      <c r="E6011">
        <v>75</v>
      </c>
      <c r="F6011" s="3">
        <v>333.15899999999999</v>
      </c>
      <c r="G6011" s="3">
        <f t="shared" si="488"/>
        <v>416.58199061999994</v>
      </c>
      <c r="H6011" s="3">
        <f t="shared" si="488"/>
        <v>413.15130973000009</v>
      </c>
      <c r="I6011" s="3">
        <f t="shared" si="488"/>
        <v>414.03328529000015</v>
      </c>
    </row>
    <row r="6012" spans="3:9">
      <c r="C6012" s="2">
        <f t="shared" si="485"/>
        <v>40064</v>
      </c>
      <c r="D6012">
        <f t="shared" si="486"/>
        <v>2</v>
      </c>
      <c r="E6012">
        <v>74</v>
      </c>
      <c r="F6012" s="3">
        <v>327.072</v>
      </c>
      <c r="G6012" s="3">
        <f t="shared" ref="G6012:I6031" si="489">(G$3*$E6012^4)+(G$4*$E6012^3)+(G$5*$E6012^2)+(G$6*$E6012)+G$7</f>
        <v>407.87980266</v>
      </c>
      <c r="H6012" s="3">
        <f t="shared" si="489"/>
        <v>404.5242722800001</v>
      </c>
      <c r="I6012" s="3">
        <f t="shared" si="489"/>
        <v>404.71825114999962</v>
      </c>
    </row>
    <row r="6013" spans="3:9">
      <c r="C6013" s="2">
        <f t="shared" si="485"/>
        <v>40064</v>
      </c>
      <c r="D6013">
        <f t="shared" si="486"/>
        <v>3</v>
      </c>
      <c r="E6013">
        <v>74</v>
      </c>
      <c r="F6013" s="3">
        <v>323.96699999999998</v>
      </c>
      <c r="G6013" s="3">
        <f t="shared" si="489"/>
        <v>407.87980266</v>
      </c>
      <c r="H6013" s="3">
        <f t="shared" si="489"/>
        <v>404.5242722800001</v>
      </c>
      <c r="I6013" s="3">
        <f t="shared" si="489"/>
        <v>404.71825114999962</v>
      </c>
    </row>
    <row r="6014" spans="3:9">
      <c r="C6014" s="2">
        <f t="shared" si="485"/>
        <v>40064</v>
      </c>
      <c r="D6014">
        <f t="shared" si="486"/>
        <v>4</v>
      </c>
      <c r="E6014">
        <v>74</v>
      </c>
      <c r="F6014" s="3">
        <v>327.68799999999999</v>
      </c>
      <c r="G6014" s="3">
        <f t="shared" si="489"/>
        <v>407.87980266</v>
      </c>
      <c r="H6014" s="3">
        <f t="shared" si="489"/>
        <v>404.5242722800001</v>
      </c>
      <c r="I6014" s="3">
        <f t="shared" si="489"/>
        <v>404.71825114999962</v>
      </c>
    </row>
    <row r="6015" spans="3:9">
      <c r="C6015" s="2">
        <f t="shared" si="485"/>
        <v>40064</v>
      </c>
      <c r="D6015">
        <f t="shared" si="486"/>
        <v>5</v>
      </c>
      <c r="E6015">
        <v>73</v>
      </c>
      <c r="F6015" s="3">
        <v>340.923</v>
      </c>
      <c r="G6015" s="3">
        <f t="shared" si="489"/>
        <v>399.56140812000001</v>
      </c>
      <c r="H6015" s="3">
        <f t="shared" si="489"/>
        <v>396.35554479000007</v>
      </c>
      <c r="I6015" s="3">
        <f t="shared" si="489"/>
        <v>395.86549646999953</v>
      </c>
    </row>
    <row r="6016" spans="3:9">
      <c r="C6016" s="2">
        <f t="shared" si="485"/>
        <v>40064</v>
      </c>
      <c r="D6016">
        <f t="shared" si="486"/>
        <v>6</v>
      </c>
      <c r="E6016">
        <v>73</v>
      </c>
      <c r="F6016" s="3">
        <v>348.44099999999997</v>
      </c>
      <c r="G6016" s="3">
        <f t="shared" si="489"/>
        <v>399.56140812000001</v>
      </c>
      <c r="H6016" s="3">
        <f t="shared" si="489"/>
        <v>396.35554479000007</v>
      </c>
      <c r="I6016" s="3">
        <f t="shared" si="489"/>
        <v>395.86549646999953</v>
      </c>
    </row>
    <row r="6017" spans="3:9">
      <c r="C6017" s="2">
        <f t="shared" si="485"/>
        <v>40064</v>
      </c>
      <c r="D6017">
        <f t="shared" si="486"/>
        <v>7</v>
      </c>
      <c r="E6017">
        <v>73</v>
      </c>
      <c r="F6017" s="3">
        <v>374.94</v>
      </c>
      <c r="G6017" s="3">
        <f t="shared" si="489"/>
        <v>399.56140812000001</v>
      </c>
      <c r="H6017" s="3">
        <f t="shared" si="489"/>
        <v>396.35554479000007</v>
      </c>
      <c r="I6017" s="3">
        <f t="shared" si="489"/>
        <v>395.86549646999953</v>
      </c>
    </row>
    <row r="6018" spans="3:9">
      <c r="C6018" s="2">
        <f t="shared" si="485"/>
        <v>40064</v>
      </c>
      <c r="D6018">
        <f t="shared" si="486"/>
        <v>8</v>
      </c>
      <c r="E6018">
        <v>75</v>
      </c>
      <c r="F6018" s="3">
        <v>420.93900000000002</v>
      </c>
      <c r="G6018" s="3">
        <f t="shared" si="489"/>
        <v>416.58199061999994</v>
      </c>
      <c r="H6018" s="3">
        <f t="shared" si="489"/>
        <v>413.15130973000009</v>
      </c>
      <c r="I6018" s="3">
        <f t="shared" si="489"/>
        <v>414.03328529000015</v>
      </c>
    </row>
    <row r="6019" spans="3:9">
      <c r="C6019" s="2">
        <f t="shared" si="485"/>
        <v>40064</v>
      </c>
      <c r="D6019">
        <f t="shared" si="486"/>
        <v>9</v>
      </c>
      <c r="E6019">
        <v>78</v>
      </c>
      <c r="F6019" s="3">
        <v>496.70400000000001</v>
      </c>
      <c r="G6019" s="3">
        <f t="shared" si="489"/>
        <v>444.99131502</v>
      </c>
      <c r="H6019" s="3">
        <f t="shared" si="489"/>
        <v>441.85029423999998</v>
      </c>
      <c r="I6019" s="3">
        <f t="shared" si="489"/>
        <v>444.63139367000173</v>
      </c>
    </row>
    <row r="6020" spans="3:9">
      <c r="C6020" s="2">
        <f t="shared" si="485"/>
        <v>40064</v>
      </c>
      <c r="D6020">
        <f t="shared" si="486"/>
        <v>10</v>
      </c>
      <c r="E6020">
        <v>81</v>
      </c>
      <c r="F6020" s="3">
        <v>549.24599999999998</v>
      </c>
      <c r="G6020" s="3">
        <f t="shared" si="489"/>
        <v>476.85478019999982</v>
      </c>
      <c r="H6020" s="3">
        <f t="shared" si="489"/>
        <v>474.91891303000011</v>
      </c>
      <c r="I6020" s="3">
        <f t="shared" si="489"/>
        <v>478.89077783000045</v>
      </c>
    </row>
    <row r="6021" spans="3:9">
      <c r="C6021" s="2">
        <f t="shared" si="485"/>
        <v>40064</v>
      </c>
      <c r="D6021">
        <f t="shared" si="486"/>
        <v>11</v>
      </c>
      <c r="E6021">
        <v>83</v>
      </c>
      <c r="F6021" s="3">
        <v>579.74</v>
      </c>
      <c r="G6021" s="3">
        <f t="shared" si="489"/>
        <v>500.01605741999992</v>
      </c>
      <c r="H6021" s="3">
        <f t="shared" si="489"/>
        <v>499.48291668999991</v>
      </c>
      <c r="I6021" s="3">
        <f t="shared" si="489"/>
        <v>503.51605336999916</v>
      </c>
    </row>
    <row r="6022" spans="3:9">
      <c r="C6022" s="2">
        <f t="shared" si="485"/>
        <v>40064</v>
      </c>
      <c r="D6022">
        <f t="shared" si="486"/>
        <v>12</v>
      </c>
      <c r="E6022">
        <v>84</v>
      </c>
      <c r="F6022" s="3">
        <v>590.26099999999997</v>
      </c>
      <c r="G6022" s="3">
        <f t="shared" si="489"/>
        <v>512.17238615999986</v>
      </c>
      <c r="H6022" s="3">
        <f t="shared" si="489"/>
        <v>512.54079958</v>
      </c>
      <c r="I6022" s="3">
        <f t="shared" si="489"/>
        <v>516.29809865000061</v>
      </c>
    </row>
    <row r="6023" spans="3:9">
      <c r="C6023" s="2">
        <f t="shared" si="485"/>
        <v>40064</v>
      </c>
      <c r="D6023">
        <f t="shared" si="486"/>
        <v>13</v>
      </c>
      <c r="E6023">
        <v>85</v>
      </c>
      <c r="F6023" s="3">
        <v>594.14400000000001</v>
      </c>
      <c r="G6023" s="3">
        <f t="shared" si="489"/>
        <v>524.7125083200001</v>
      </c>
      <c r="H6023" s="3">
        <f t="shared" si="489"/>
        <v>526.12500483000008</v>
      </c>
      <c r="I6023" s="3">
        <f t="shared" si="489"/>
        <v>529.3600149899994</v>
      </c>
    </row>
    <row r="6024" spans="3:9">
      <c r="C6024" s="2">
        <f t="shared" si="485"/>
        <v>40064</v>
      </c>
      <c r="D6024">
        <f t="shared" si="486"/>
        <v>14</v>
      </c>
      <c r="E6024">
        <v>85</v>
      </c>
      <c r="F6024" s="3">
        <v>599.89800000000002</v>
      </c>
      <c r="G6024" s="3">
        <f t="shared" si="489"/>
        <v>524.7125083200001</v>
      </c>
      <c r="H6024" s="3">
        <f t="shared" si="489"/>
        <v>526.12500483000008</v>
      </c>
      <c r="I6024" s="3">
        <f t="shared" si="489"/>
        <v>529.3600149899994</v>
      </c>
    </row>
    <row r="6025" spans="3:9">
      <c r="C6025" s="2">
        <f t="shared" si="485"/>
        <v>40064</v>
      </c>
      <c r="D6025">
        <f t="shared" si="486"/>
        <v>15</v>
      </c>
      <c r="E6025">
        <v>85</v>
      </c>
      <c r="F6025" s="3">
        <v>603.54200000000003</v>
      </c>
      <c r="G6025" s="3">
        <f t="shared" si="489"/>
        <v>524.7125083200001</v>
      </c>
      <c r="H6025" s="3">
        <f t="shared" si="489"/>
        <v>526.12500483000008</v>
      </c>
      <c r="I6025" s="3">
        <f t="shared" si="489"/>
        <v>529.3600149899994</v>
      </c>
    </row>
    <row r="6026" spans="3:9">
      <c r="C6026" s="2">
        <f t="shared" si="485"/>
        <v>40064</v>
      </c>
      <c r="D6026">
        <f t="shared" si="486"/>
        <v>16</v>
      </c>
      <c r="E6026">
        <v>85</v>
      </c>
      <c r="F6026" s="3">
        <v>587.99199999999996</v>
      </c>
      <c r="G6026" s="3">
        <f t="shared" si="489"/>
        <v>524.7125083200001</v>
      </c>
      <c r="H6026" s="3">
        <f t="shared" si="489"/>
        <v>526.12500483000008</v>
      </c>
      <c r="I6026" s="3">
        <f t="shared" si="489"/>
        <v>529.3600149899994</v>
      </c>
    </row>
    <row r="6027" spans="3:9">
      <c r="C6027" s="2">
        <f t="shared" si="485"/>
        <v>40064</v>
      </c>
      <c r="D6027">
        <f t="shared" si="486"/>
        <v>17</v>
      </c>
      <c r="E6027">
        <v>84</v>
      </c>
      <c r="F6027" s="3">
        <v>572.68799999999999</v>
      </c>
      <c r="G6027" s="3">
        <f t="shared" si="489"/>
        <v>512.17238615999986</v>
      </c>
      <c r="H6027" s="3">
        <f t="shared" si="489"/>
        <v>512.54079958</v>
      </c>
      <c r="I6027" s="3">
        <f t="shared" si="489"/>
        <v>516.29809865000061</v>
      </c>
    </row>
    <row r="6028" spans="3:9">
      <c r="C6028" s="2">
        <f t="shared" si="485"/>
        <v>40064</v>
      </c>
      <c r="D6028">
        <f t="shared" si="486"/>
        <v>18</v>
      </c>
      <c r="E6028">
        <v>83</v>
      </c>
      <c r="F6028" s="3">
        <v>533.78800000000001</v>
      </c>
      <c r="G6028" s="3">
        <f t="shared" si="489"/>
        <v>500.01605741999992</v>
      </c>
      <c r="H6028" s="3">
        <f t="shared" si="489"/>
        <v>499.48291668999991</v>
      </c>
      <c r="I6028" s="3">
        <f t="shared" si="489"/>
        <v>503.51605336999916</v>
      </c>
    </row>
    <row r="6029" spans="3:9">
      <c r="C6029" s="2">
        <f t="shared" ref="C6029:C6092" si="490">IF(D6029=1,C6028+1,C6028)</f>
        <v>40064</v>
      </c>
      <c r="D6029">
        <f t="shared" ref="D6029:D6092" si="491">IF(D6028=24,1,D6028+1)</f>
        <v>19</v>
      </c>
      <c r="E6029">
        <v>79</v>
      </c>
      <c r="F6029" s="3">
        <v>508.38099999999997</v>
      </c>
      <c r="G6029" s="3">
        <f t="shared" si="489"/>
        <v>455.22867666000002</v>
      </c>
      <c r="H6029" s="3">
        <f t="shared" si="489"/>
        <v>452.37858393000005</v>
      </c>
      <c r="I6029" s="3">
        <f t="shared" si="489"/>
        <v>455.66715765000077</v>
      </c>
    </row>
    <row r="6030" spans="3:9">
      <c r="C6030" s="2">
        <f t="shared" si="490"/>
        <v>40064</v>
      </c>
      <c r="D6030">
        <f t="shared" si="491"/>
        <v>20</v>
      </c>
      <c r="E6030">
        <v>76</v>
      </c>
      <c r="F6030" s="3">
        <v>506.779</v>
      </c>
      <c r="G6030" s="3">
        <f t="shared" si="489"/>
        <v>425.66797199999996</v>
      </c>
      <c r="H6030" s="3">
        <f t="shared" si="489"/>
        <v>422.24345838000011</v>
      </c>
      <c r="I6030" s="3">
        <f t="shared" si="489"/>
        <v>423.79930353000015</v>
      </c>
    </row>
    <row r="6031" spans="3:9">
      <c r="C6031" s="2">
        <f t="shared" si="490"/>
        <v>40064</v>
      </c>
      <c r="D6031">
        <f t="shared" si="491"/>
        <v>21</v>
      </c>
      <c r="E6031">
        <v>76</v>
      </c>
      <c r="F6031" s="3">
        <v>477.37200000000001</v>
      </c>
      <c r="G6031" s="3">
        <f t="shared" si="489"/>
        <v>425.66797199999996</v>
      </c>
      <c r="H6031" s="3">
        <f t="shared" si="489"/>
        <v>422.24345838000011</v>
      </c>
      <c r="I6031" s="3">
        <f t="shared" si="489"/>
        <v>423.79930353000015</v>
      </c>
    </row>
    <row r="6032" spans="3:9">
      <c r="C6032" s="2">
        <f t="shared" si="490"/>
        <v>40064</v>
      </c>
      <c r="D6032">
        <f t="shared" si="491"/>
        <v>22</v>
      </c>
      <c r="E6032">
        <v>74</v>
      </c>
      <c r="F6032" s="3">
        <v>430.25599999999997</v>
      </c>
      <c r="G6032" s="3">
        <f t="shared" ref="G6032:I6051" si="492">(G$3*$E6032^4)+(G$4*$E6032^3)+(G$5*$E6032^2)+(G$6*$E6032)+G$7</f>
        <v>407.87980266</v>
      </c>
      <c r="H6032" s="3">
        <f t="shared" si="492"/>
        <v>404.5242722800001</v>
      </c>
      <c r="I6032" s="3">
        <f t="shared" si="492"/>
        <v>404.71825114999962</v>
      </c>
    </row>
    <row r="6033" spans="3:9">
      <c r="C6033" s="2">
        <f t="shared" si="490"/>
        <v>40064</v>
      </c>
      <c r="D6033">
        <f t="shared" si="491"/>
        <v>23</v>
      </c>
      <c r="E6033">
        <v>74</v>
      </c>
      <c r="F6033" s="3">
        <v>380.53</v>
      </c>
      <c r="G6033" s="3">
        <f t="shared" si="492"/>
        <v>407.87980266</v>
      </c>
      <c r="H6033" s="3">
        <f t="shared" si="492"/>
        <v>404.5242722800001</v>
      </c>
      <c r="I6033" s="3">
        <f t="shared" si="492"/>
        <v>404.71825114999962</v>
      </c>
    </row>
    <row r="6034" spans="3:9">
      <c r="C6034" s="2">
        <f t="shared" si="490"/>
        <v>40064</v>
      </c>
      <c r="D6034">
        <f t="shared" si="491"/>
        <v>24</v>
      </c>
      <c r="E6034">
        <v>74</v>
      </c>
      <c r="F6034" s="3">
        <v>349.72500000000002</v>
      </c>
      <c r="G6034" s="3">
        <f t="shared" si="492"/>
        <v>407.87980266</v>
      </c>
      <c r="H6034" s="3">
        <f t="shared" si="492"/>
        <v>404.5242722800001</v>
      </c>
      <c r="I6034" s="3">
        <f t="shared" si="492"/>
        <v>404.71825114999962</v>
      </c>
    </row>
    <row r="6035" spans="3:9">
      <c r="C6035" s="2">
        <f t="shared" si="490"/>
        <v>40065</v>
      </c>
      <c r="D6035">
        <f t="shared" si="491"/>
        <v>1</v>
      </c>
      <c r="E6035">
        <v>72</v>
      </c>
      <c r="F6035" s="3">
        <v>333.18799999999999</v>
      </c>
      <c r="G6035" s="3">
        <f t="shared" si="492"/>
        <v>391.62680699999987</v>
      </c>
      <c r="H6035" s="3">
        <f t="shared" si="492"/>
        <v>388.63832601999997</v>
      </c>
      <c r="I6035" s="3">
        <f t="shared" si="492"/>
        <v>387.48477317000021</v>
      </c>
    </row>
    <row r="6036" spans="3:9">
      <c r="C6036" s="2">
        <f t="shared" si="490"/>
        <v>40065</v>
      </c>
      <c r="D6036">
        <f t="shared" si="491"/>
        <v>2</v>
      </c>
      <c r="E6036">
        <v>73</v>
      </c>
      <c r="F6036" s="3">
        <v>327.51799999999997</v>
      </c>
      <c r="G6036" s="3">
        <f t="shared" si="492"/>
        <v>399.56140812000001</v>
      </c>
      <c r="H6036" s="3">
        <f t="shared" si="492"/>
        <v>396.35554479000007</v>
      </c>
      <c r="I6036" s="3">
        <f t="shared" si="492"/>
        <v>395.86549646999953</v>
      </c>
    </row>
    <row r="6037" spans="3:9">
      <c r="C6037" s="2">
        <f t="shared" si="490"/>
        <v>40065</v>
      </c>
      <c r="D6037">
        <f t="shared" si="491"/>
        <v>3</v>
      </c>
      <c r="E6037">
        <v>71</v>
      </c>
      <c r="F6037" s="3">
        <v>325.185</v>
      </c>
      <c r="G6037" s="3">
        <f t="shared" si="492"/>
        <v>384.07599930000003</v>
      </c>
      <c r="H6037" s="3">
        <f t="shared" si="492"/>
        <v>381.36581473000001</v>
      </c>
      <c r="I6037" s="3">
        <f t="shared" si="492"/>
        <v>379.58428973000042</v>
      </c>
    </row>
    <row r="6038" spans="3:9">
      <c r="C6038" s="2">
        <f t="shared" si="490"/>
        <v>40065</v>
      </c>
      <c r="D6038">
        <f t="shared" si="491"/>
        <v>4</v>
      </c>
      <c r="E6038">
        <v>73</v>
      </c>
      <c r="F6038" s="3">
        <v>330.72399999999999</v>
      </c>
      <c r="G6038" s="3">
        <f t="shared" si="492"/>
        <v>399.56140812000001</v>
      </c>
      <c r="H6038" s="3">
        <f t="shared" si="492"/>
        <v>396.35554479000007</v>
      </c>
      <c r="I6038" s="3">
        <f t="shared" si="492"/>
        <v>395.86549646999953</v>
      </c>
    </row>
    <row r="6039" spans="3:9">
      <c r="C6039" s="2">
        <f t="shared" si="490"/>
        <v>40065</v>
      </c>
      <c r="D6039">
        <f t="shared" si="491"/>
        <v>5</v>
      </c>
      <c r="E6039">
        <v>72</v>
      </c>
      <c r="F6039" s="3">
        <v>341.25599999999997</v>
      </c>
      <c r="G6039" s="3">
        <f t="shared" si="492"/>
        <v>391.62680699999987</v>
      </c>
      <c r="H6039" s="3">
        <f t="shared" si="492"/>
        <v>388.63832601999997</v>
      </c>
      <c r="I6039" s="3">
        <f t="shared" si="492"/>
        <v>387.48477317000021</v>
      </c>
    </row>
    <row r="6040" spans="3:9">
      <c r="C6040" s="2">
        <f t="shared" si="490"/>
        <v>40065</v>
      </c>
      <c r="D6040">
        <f t="shared" si="491"/>
        <v>6</v>
      </c>
      <c r="E6040">
        <v>72</v>
      </c>
      <c r="F6040" s="3">
        <v>347.04</v>
      </c>
      <c r="G6040" s="3">
        <f t="shared" si="492"/>
        <v>391.62680699999987</v>
      </c>
      <c r="H6040" s="3">
        <f t="shared" si="492"/>
        <v>388.63832601999997</v>
      </c>
      <c r="I6040" s="3">
        <f t="shared" si="492"/>
        <v>387.48477317000021</v>
      </c>
    </row>
    <row r="6041" spans="3:9">
      <c r="C6041" s="2">
        <f t="shared" si="490"/>
        <v>40065</v>
      </c>
      <c r="D6041">
        <f t="shared" si="491"/>
        <v>7</v>
      </c>
      <c r="E6041">
        <v>73</v>
      </c>
      <c r="F6041" s="3">
        <v>378.66800000000001</v>
      </c>
      <c r="G6041" s="3">
        <f t="shared" si="492"/>
        <v>399.56140812000001</v>
      </c>
      <c r="H6041" s="3">
        <f t="shared" si="492"/>
        <v>396.35554479000007</v>
      </c>
      <c r="I6041" s="3">
        <f t="shared" si="492"/>
        <v>395.86549646999953</v>
      </c>
    </row>
    <row r="6042" spans="3:9">
      <c r="C6042" s="2">
        <f t="shared" si="490"/>
        <v>40065</v>
      </c>
      <c r="D6042">
        <f t="shared" si="491"/>
        <v>8</v>
      </c>
      <c r="E6042">
        <v>76</v>
      </c>
      <c r="F6042" s="3">
        <v>420.83600000000001</v>
      </c>
      <c r="G6042" s="3">
        <f t="shared" si="492"/>
        <v>425.66797199999996</v>
      </c>
      <c r="H6042" s="3">
        <f t="shared" si="492"/>
        <v>422.24345838000011</v>
      </c>
      <c r="I6042" s="3">
        <f t="shared" si="492"/>
        <v>423.79930353000015</v>
      </c>
    </row>
    <row r="6043" spans="3:9">
      <c r="C6043" s="2">
        <f t="shared" si="490"/>
        <v>40065</v>
      </c>
      <c r="D6043">
        <f t="shared" si="491"/>
        <v>9</v>
      </c>
      <c r="E6043">
        <v>81</v>
      </c>
      <c r="F6043" s="3">
        <v>490.63200000000001</v>
      </c>
      <c r="G6043" s="3">
        <f t="shared" si="492"/>
        <v>476.85478019999982</v>
      </c>
      <c r="H6043" s="3">
        <f t="shared" si="492"/>
        <v>474.91891303000011</v>
      </c>
      <c r="I6043" s="3">
        <f t="shared" si="492"/>
        <v>478.89077783000045</v>
      </c>
    </row>
    <row r="6044" spans="3:9">
      <c r="C6044" s="2">
        <f t="shared" si="490"/>
        <v>40065</v>
      </c>
      <c r="D6044">
        <f t="shared" si="491"/>
        <v>10</v>
      </c>
      <c r="E6044">
        <v>83</v>
      </c>
      <c r="F6044" s="3">
        <v>548.71900000000005</v>
      </c>
      <c r="G6044" s="3">
        <f t="shared" si="492"/>
        <v>500.01605741999992</v>
      </c>
      <c r="H6044" s="3">
        <f t="shared" si="492"/>
        <v>499.48291668999991</v>
      </c>
      <c r="I6044" s="3">
        <f t="shared" si="492"/>
        <v>503.51605336999916</v>
      </c>
    </row>
    <row r="6045" spans="3:9">
      <c r="C6045" s="2">
        <f t="shared" si="490"/>
        <v>40065</v>
      </c>
      <c r="D6045">
        <f t="shared" si="491"/>
        <v>11</v>
      </c>
      <c r="E6045">
        <v>86</v>
      </c>
      <c r="F6045" s="3">
        <v>589.54899999999998</v>
      </c>
      <c r="G6045" s="3">
        <f t="shared" si="492"/>
        <v>537.63642389999973</v>
      </c>
      <c r="H6045" s="3">
        <f t="shared" si="492"/>
        <v>540.24233368</v>
      </c>
      <c r="I6045" s="3">
        <f t="shared" si="492"/>
        <v>542.6750726299997</v>
      </c>
    </row>
    <row r="6046" spans="3:9">
      <c r="C6046" s="2">
        <f t="shared" si="490"/>
        <v>40065</v>
      </c>
      <c r="D6046">
        <f t="shared" si="491"/>
        <v>12</v>
      </c>
      <c r="E6046">
        <v>87</v>
      </c>
      <c r="F6046" s="3">
        <v>608.09</v>
      </c>
      <c r="G6046" s="3">
        <f t="shared" si="492"/>
        <v>550.94413289999989</v>
      </c>
      <c r="H6046" s="3">
        <f t="shared" si="492"/>
        <v>554.89958737000006</v>
      </c>
      <c r="I6046" s="3">
        <f t="shared" si="492"/>
        <v>556.2149983700001</v>
      </c>
    </row>
    <row r="6047" spans="3:9">
      <c r="C6047" s="2">
        <f t="shared" si="490"/>
        <v>40065</v>
      </c>
      <c r="D6047">
        <f t="shared" si="491"/>
        <v>13</v>
      </c>
      <c r="E6047">
        <v>88</v>
      </c>
      <c r="F6047" s="3">
        <v>612.41499999999996</v>
      </c>
      <c r="G6047" s="3">
        <f t="shared" si="492"/>
        <v>564.63563531999989</v>
      </c>
      <c r="H6047" s="3">
        <f t="shared" si="492"/>
        <v>570.10356714</v>
      </c>
      <c r="I6047" s="3">
        <f t="shared" si="492"/>
        <v>569.94997557000079</v>
      </c>
    </row>
    <row r="6048" spans="3:9">
      <c r="C6048" s="2">
        <f t="shared" si="490"/>
        <v>40065</v>
      </c>
      <c r="D6048">
        <f t="shared" si="491"/>
        <v>14</v>
      </c>
      <c r="E6048">
        <v>88</v>
      </c>
      <c r="F6048" s="3">
        <v>616.96400000000006</v>
      </c>
      <c r="G6048" s="3">
        <f t="shared" si="492"/>
        <v>564.63563531999989</v>
      </c>
      <c r="H6048" s="3">
        <f t="shared" si="492"/>
        <v>570.10356714</v>
      </c>
      <c r="I6048" s="3">
        <f t="shared" si="492"/>
        <v>569.94997557000079</v>
      </c>
    </row>
    <row r="6049" spans="3:9">
      <c r="C6049" s="2">
        <f t="shared" si="490"/>
        <v>40065</v>
      </c>
      <c r="D6049">
        <f t="shared" si="491"/>
        <v>15</v>
      </c>
      <c r="E6049">
        <v>86</v>
      </c>
      <c r="F6049" s="3">
        <v>610.70899999999995</v>
      </c>
      <c r="G6049" s="3">
        <f t="shared" si="492"/>
        <v>537.63642389999973</v>
      </c>
      <c r="H6049" s="3">
        <f t="shared" si="492"/>
        <v>540.24233368</v>
      </c>
      <c r="I6049" s="3">
        <f t="shared" si="492"/>
        <v>542.6750726299997</v>
      </c>
    </row>
    <row r="6050" spans="3:9">
      <c r="C6050" s="2">
        <f t="shared" si="490"/>
        <v>40065</v>
      </c>
      <c r="D6050">
        <f t="shared" si="491"/>
        <v>16</v>
      </c>
      <c r="E6050">
        <v>85</v>
      </c>
      <c r="F6050" s="3">
        <v>606.05499999999995</v>
      </c>
      <c r="G6050" s="3">
        <f t="shared" si="492"/>
        <v>524.7125083200001</v>
      </c>
      <c r="H6050" s="3">
        <f t="shared" si="492"/>
        <v>526.12500483000008</v>
      </c>
      <c r="I6050" s="3">
        <f t="shared" si="492"/>
        <v>529.3600149899994</v>
      </c>
    </row>
    <row r="6051" spans="3:9">
      <c r="C6051" s="2">
        <f t="shared" si="490"/>
        <v>40065</v>
      </c>
      <c r="D6051">
        <f t="shared" si="491"/>
        <v>17</v>
      </c>
      <c r="E6051">
        <v>86</v>
      </c>
      <c r="F6051" s="3">
        <v>597.38300000000004</v>
      </c>
      <c r="G6051" s="3">
        <f t="shared" si="492"/>
        <v>537.63642389999973</v>
      </c>
      <c r="H6051" s="3">
        <f t="shared" si="492"/>
        <v>540.24233368</v>
      </c>
      <c r="I6051" s="3">
        <f t="shared" si="492"/>
        <v>542.6750726299997</v>
      </c>
    </row>
    <row r="6052" spans="3:9">
      <c r="C6052" s="2">
        <f t="shared" si="490"/>
        <v>40065</v>
      </c>
      <c r="D6052">
        <f t="shared" si="491"/>
        <v>18</v>
      </c>
      <c r="E6052">
        <v>83</v>
      </c>
      <c r="F6052" s="3">
        <v>556.17700000000002</v>
      </c>
      <c r="G6052" s="3">
        <f t="shared" ref="G6052:I6071" si="493">(G$3*$E6052^4)+(G$4*$E6052^3)+(G$5*$E6052^2)+(G$6*$E6052)+G$7</f>
        <v>500.01605741999992</v>
      </c>
      <c r="H6052" s="3">
        <f t="shared" si="493"/>
        <v>499.48291668999991</v>
      </c>
      <c r="I6052" s="3">
        <f t="shared" si="493"/>
        <v>503.51605336999916</v>
      </c>
    </row>
    <row r="6053" spans="3:9">
      <c r="C6053" s="2">
        <f t="shared" si="490"/>
        <v>40065</v>
      </c>
      <c r="D6053">
        <f t="shared" si="491"/>
        <v>19</v>
      </c>
      <c r="E6053">
        <v>81</v>
      </c>
      <c r="F6053" s="3">
        <v>541.67100000000005</v>
      </c>
      <c r="G6053" s="3">
        <f t="shared" si="493"/>
        <v>476.85478019999982</v>
      </c>
      <c r="H6053" s="3">
        <f t="shared" si="493"/>
        <v>474.91891303000011</v>
      </c>
      <c r="I6053" s="3">
        <f t="shared" si="493"/>
        <v>478.89077783000045</v>
      </c>
    </row>
    <row r="6054" spans="3:9">
      <c r="C6054" s="2">
        <f t="shared" si="490"/>
        <v>40065</v>
      </c>
      <c r="D6054">
        <f t="shared" si="491"/>
        <v>20</v>
      </c>
      <c r="E6054">
        <v>79</v>
      </c>
      <c r="F6054" s="3">
        <v>538.36699999999996</v>
      </c>
      <c r="G6054" s="3">
        <f t="shared" si="493"/>
        <v>455.22867666000002</v>
      </c>
      <c r="H6054" s="3">
        <f t="shared" si="493"/>
        <v>452.37858393000005</v>
      </c>
      <c r="I6054" s="3">
        <f t="shared" si="493"/>
        <v>455.66715765000077</v>
      </c>
    </row>
    <row r="6055" spans="3:9">
      <c r="C6055" s="2">
        <f t="shared" si="490"/>
        <v>40065</v>
      </c>
      <c r="D6055">
        <f t="shared" si="491"/>
        <v>21</v>
      </c>
      <c r="E6055">
        <v>77</v>
      </c>
      <c r="F6055" s="3">
        <v>503.33600000000001</v>
      </c>
      <c r="G6055" s="3">
        <f t="shared" si="493"/>
        <v>435.13774680000006</v>
      </c>
      <c r="H6055" s="3">
        <f t="shared" si="493"/>
        <v>431.80751946999999</v>
      </c>
      <c r="I6055" s="3">
        <f t="shared" si="493"/>
        <v>434.00346707000068</v>
      </c>
    </row>
    <row r="6056" spans="3:9">
      <c r="C6056" s="2">
        <f t="shared" si="490"/>
        <v>40065</v>
      </c>
      <c r="D6056">
        <f t="shared" si="491"/>
        <v>22</v>
      </c>
      <c r="E6056">
        <v>78</v>
      </c>
      <c r="F6056" s="3">
        <v>446.05599999999998</v>
      </c>
      <c r="G6056" s="3">
        <f t="shared" si="493"/>
        <v>444.99131502</v>
      </c>
      <c r="H6056" s="3">
        <f t="shared" si="493"/>
        <v>441.85029423999998</v>
      </c>
      <c r="I6056" s="3">
        <f t="shared" si="493"/>
        <v>444.63139367000173</v>
      </c>
    </row>
    <row r="6057" spans="3:9">
      <c r="C6057" s="2">
        <f t="shared" si="490"/>
        <v>40065</v>
      </c>
      <c r="D6057">
        <f t="shared" si="491"/>
        <v>23</v>
      </c>
      <c r="E6057">
        <v>77</v>
      </c>
      <c r="F6057" s="3">
        <v>407.82900000000001</v>
      </c>
      <c r="G6057" s="3">
        <f t="shared" si="493"/>
        <v>435.13774680000006</v>
      </c>
      <c r="H6057" s="3">
        <f t="shared" si="493"/>
        <v>431.80751946999999</v>
      </c>
      <c r="I6057" s="3">
        <f t="shared" si="493"/>
        <v>434.00346707000068</v>
      </c>
    </row>
    <row r="6058" spans="3:9">
      <c r="C6058" s="2">
        <f t="shared" si="490"/>
        <v>40065</v>
      </c>
      <c r="D6058">
        <f t="shared" si="491"/>
        <v>24</v>
      </c>
      <c r="E6058">
        <v>76</v>
      </c>
      <c r="F6058" s="3">
        <v>379.85199999999998</v>
      </c>
      <c r="G6058" s="3">
        <f t="shared" si="493"/>
        <v>425.66797199999996</v>
      </c>
      <c r="H6058" s="3">
        <f t="shared" si="493"/>
        <v>422.24345838000011</v>
      </c>
      <c r="I6058" s="3">
        <f t="shared" si="493"/>
        <v>423.79930353000015</v>
      </c>
    </row>
    <row r="6059" spans="3:9">
      <c r="C6059" s="2">
        <f t="shared" si="490"/>
        <v>40066</v>
      </c>
      <c r="D6059">
        <f t="shared" si="491"/>
        <v>1</v>
      </c>
      <c r="E6059">
        <v>75</v>
      </c>
      <c r="F6059" s="3">
        <v>359.666</v>
      </c>
      <c r="G6059" s="3">
        <f t="shared" si="493"/>
        <v>416.58199061999994</v>
      </c>
      <c r="H6059" s="3">
        <f t="shared" si="493"/>
        <v>413.15130973000009</v>
      </c>
      <c r="I6059" s="3">
        <f t="shared" si="493"/>
        <v>414.03328529000015</v>
      </c>
    </row>
    <row r="6060" spans="3:9">
      <c r="C6060" s="2">
        <f t="shared" si="490"/>
        <v>40066</v>
      </c>
      <c r="D6060">
        <f t="shared" si="491"/>
        <v>2</v>
      </c>
      <c r="E6060">
        <v>77</v>
      </c>
      <c r="F6060" s="3">
        <v>355.98899999999998</v>
      </c>
      <c r="G6060" s="3">
        <f t="shared" si="493"/>
        <v>435.13774680000006</v>
      </c>
      <c r="H6060" s="3">
        <f t="shared" si="493"/>
        <v>431.80751946999999</v>
      </c>
      <c r="I6060" s="3">
        <f t="shared" si="493"/>
        <v>434.00346707000068</v>
      </c>
    </row>
    <row r="6061" spans="3:9">
      <c r="C6061" s="2">
        <f t="shared" si="490"/>
        <v>40066</v>
      </c>
      <c r="D6061">
        <f t="shared" si="491"/>
        <v>3</v>
      </c>
      <c r="E6061">
        <v>76</v>
      </c>
      <c r="F6061" s="3">
        <v>349.05099999999999</v>
      </c>
      <c r="G6061" s="3">
        <f t="shared" si="493"/>
        <v>425.66797199999996</v>
      </c>
      <c r="H6061" s="3">
        <f t="shared" si="493"/>
        <v>422.24345838000011</v>
      </c>
      <c r="I6061" s="3">
        <f t="shared" si="493"/>
        <v>423.79930353000015</v>
      </c>
    </row>
    <row r="6062" spans="3:9">
      <c r="C6062" s="2">
        <f t="shared" si="490"/>
        <v>40066</v>
      </c>
      <c r="D6062">
        <f t="shared" si="491"/>
        <v>4</v>
      </c>
      <c r="E6062">
        <v>75</v>
      </c>
      <c r="F6062" s="3">
        <v>354.24099999999999</v>
      </c>
      <c r="G6062" s="3">
        <f t="shared" si="493"/>
        <v>416.58199061999994</v>
      </c>
      <c r="H6062" s="3">
        <f t="shared" si="493"/>
        <v>413.15130973000009</v>
      </c>
      <c r="I6062" s="3">
        <f t="shared" si="493"/>
        <v>414.03328529000015</v>
      </c>
    </row>
    <row r="6063" spans="3:9">
      <c r="C6063" s="2">
        <f t="shared" si="490"/>
        <v>40066</v>
      </c>
      <c r="D6063">
        <f t="shared" si="491"/>
        <v>5</v>
      </c>
      <c r="E6063">
        <v>75</v>
      </c>
      <c r="F6063" s="3">
        <v>358.36099999999999</v>
      </c>
      <c r="G6063" s="3">
        <f t="shared" si="493"/>
        <v>416.58199061999994</v>
      </c>
      <c r="H6063" s="3">
        <f t="shared" si="493"/>
        <v>413.15130973000009</v>
      </c>
      <c r="I6063" s="3">
        <f t="shared" si="493"/>
        <v>414.03328529000015</v>
      </c>
    </row>
    <row r="6064" spans="3:9">
      <c r="C6064" s="2">
        <f t="shared" si="490"/>
        <v>40066</v>
      </c>
      <c r="D6064">
        <f t="shared" si="491"/>
        <v>6</v>
      </c>
      <c r="E6064">
        <v>74</v>
      </c>
      <c r="F6064" s="3">
        <v>365.44099999999997</v>
      </c>
      <c r="G6064" s="3">
        <f t="shared" si="493"/>
        <v>407.87980266</v>
      </c>
      <c r="H6064" s="3">
        <f t="shared" si="493"/>
        <v>404.5242722800001</v>
      </c>
      <c r="I6064" s="3">
        <f t="shared" si="493"/>
        <v>404.71825114999962</v>
      </c>
    </row>
    <row r="6065" spans="3:9">
      <c r="C6065" s="2">
        <f t="shared" si="490"/>
        <v>40066</v>
      </c>
      <c r="D6065">
        <f t="shared" si="491"/>
        <v>7</v>
      </c>
      <c r="E6065">
        <v>74</v>
      </c>
      <c r="F6065" s="3">
        <v>398.91800000000001</v>
      </c>
      <c r="G6065" s="3">
        <f t="shared" si="493"/>
        <v>407.87980266</v>
      </c>
      <c r="H6065" s="3">
        <f t="shared" si="493"/>
        <v>404.5242722800001</v>
      </c>
      <c r="I6065" s="3">
        <f t="shared" si="493"/>
        <v>404.71825114999962</v>
      </c>
    </row>
    <row r="6066" spans="3:9">
      <c r="C6066" s="2">
        <f t="shared" si="490"/>
        <v>40066</v>
      </c>
      <c r="D6066">
        <f t="shared" si="491"/>
        <v>8</v>
      </c>
      <c r="E6066">
        <v>76</v>
      </c>
      <c r="F6066" s="3">
        <v>444.79500000000002</v>
      </c>
      <c r="G6066" s="3">
        <f t="shared" si="493"/>
        <v>425.66797199999996</v>
      </c>
      <c r="H6066" s="3">
        <f t="shared" si="493"/>
        <v>422.24345838000011</v>
      </c>
      <c r="I6066" s="3">
        <f t="shared" si="493"/>
        <v>423.79930353000015</v>
      </c>
    </row>
    <row r="6067" spans="3:9">
      <c r="C6067" s="2">
        <f t="shared" si="490"/>
        <v>40066</v>
      </c>
      <c r="D6067">
        <f t="shared" si="491"/>
        <v>9</v>
      </c>
      <c r="E6067">
        <v>79</v>
      </c>
      <c r="F6067" s="3">
        <v>510.63499999999999</v>
      </c>
      <c r="G6067" s="3">
        <f t="shared" si="493"/>
        <v>455.22867666000002</v>
      </c>
      <c r="H6067" s="3">
        <f t="shared" si="493"/>
        <v>452.37858393000005</v>
      </c>
      <c r="I6067" s="3">
        <f t="shared" si="493"/>
        <v>455.66715765000077</v>
      </c>
    </row>
    <row r="6068" spans="3:9">
      <c r="C6068" s="2">
        <f t="shared" si="490"/>
        <v>40066</v>
      </c>
      <c r="D6068">
        <f t="shared" si="491"/>
        <v>10</v>
      </c>
      <c r="E6068">
        <v>81</v>
      </c>
      <c r="F6068" s="3">
        <v>557.99099999999999</v>
      </c>
      <c r="G6068" s="3">
        <f t="shared" si="493"/>
        <v>476.85478019999982</v>
      </c>
      <c r="H6068" s="3">
        <f t="shared" si="493"/>
        <v>474.91891303000011</v>
      </c>
      <c r="I6068" s="3">
        <f t="shared" si="493"/>
        <v>478.89077783000045</v>
      </c>
    </row>
    <row r="6069" spans="3:9">
      <c r="C6069" s="2">
        <f t="shared" si="490"/>
        <v>40066</v>
      </c>
      <c r="D6069">
        <f t="shared" si="491"/>
        <v>11</v>
      </c>
      <c r="E6069">
        <v>85</v>
      </c>
      <c r="F6069" s="3">
        <v>595.80999999999995</v>
      </c>
      <c r="G6069" s="3">
        <f t="shared" si="493"/>
        <v>524.7125083200001</v>
      </c>
      <c r="H6069" s="3">
        <f t="shared" si="493"/>
        <v>526.12500483000008</v>
      </c>
      <c r="I6069" s="3">
        <f t="shared" si="493"/>
        <v>529.3600149899994</v>
      </c>
    </row>
    <row r="6070" spans="3:9">
      <c r="C6070" s="2">
        <f t="shared" si="490"/>
        <v>40066</v>
      </c>
      <c r="D6070">
        <f t="shared" si="491"/>
        <v>12</v>
      </c>
      <c r="E6070">
        <v>86</v>
      </c>
      <c r="F6070" s="3">
        <v>621.12300000000005</v>
      </c>
      <c r="G6070" s="3">
        <f t="shared" si="493"/>
        <v>537.63642389999973</v>
      </c>
      <c r="H6070" s="3">
        <f t="shared" si="493"/>
        <v>540.24233368</v>
      </c>
      <c r="I6070" s="3">
        <f t="shared" si="493"/>
        <v>542.6750726299997</v>
      </c>
    </row>
    <row r="6071" spans="3:9">
      <c r="C6071" s="2">
        <f t="shared" si="490"/>
        <v>40066</v>
      </c>
      <c r="D6071">
        <f t="shared" si="491"/>
        <v>13</v>
      </c>
      <c r="E6071">
        <v>87</v>
      </c>
      <c r="F6071" s="3">
        <v>624.399</v>
      </c>
      <c r="G6071" s="3">
        <f t="shared" si="493"/>
        <v>550.94413289999989</v>
      </c>
      <c r="H6071" s="3">
        <f t="shared" si="493"/>
        <v>554.89958737000006</v>
      </c>
      <c r="I6071" s="3">
        <f t="shared" si="493"/>
        <v>556.2149983700001</v>
      </c>
    </row>
    <row r="6072" spans="3:9">
      <c r="C6072" s="2">
        <f t="shared" si="490"/>
        <v>40066</v>
      </c>
      <c r="D6072">
        <f t="shared" si="491"/>
        <v>14</v>
      </c>
      <c r="E6072">
        <v>87</v>
      </c>
      <c r="F6072" s="3">
        <v>625.774</v>
      </c>
      <c r="G6072" s="3">
        <f t="shared" ref="G6072:I6091" si="494">(G$3*$E6072^4)+(G$4*$E6072^3)+(G$5*$E6072^2)+(G$6*$E6072)+G$7</f>
        <v>550.94413289999989</v>
      </c>
      <c r="H6072" s="3">
        <f t="shared" si="494"/>
        <v>554.89958737000006</v>
      </c>
      <c r="I6072" s="3">
        <f t="shared" si="494"/>
        <v>556.2149983700001</v>
      </c>
    </row>
    <row r="6073" spans="3:9">
      <c r="C6073" s="2">
        <f t="shared" si="490"/>
        <v>40066</v>
      </c>
      <c r="D6073">
        <f t="shared" si="491"/>
        <v>15</v>
      </c>
      <c r="E6073">
        <v>87</v>
      </c>
      <c r="F6073" s="3">
        <v>620.46400000000006</v>
      </c>
      <c r="G6073" s="3">
        <f t="shared" si="494"/>
        <v>550.94413289999989</v>
      </c>
      <c r="H6073" s="3">
        <f t="shared" si="494"/>
        <v>554.89958737000006</v>
      </c>
      <c r="I6073" s="3">
        <f t="shared" si="494"/>
        <v>556.2149983700001</v>
      </c>
    </row>
    <row r="6074" spans="3:9">
      <c r="C6074" s="2">
        <f t="shared" si="490"/>
        <v>40066</v>
      </c>
      <c r="D6074">
        <f t="shared" si="491"/>
        <v>16</v>
      </c>
      <c r="E6074">
        <v>83</v>
      </c>
      <c r="F6074" s="3">
        <v>596.6</v>
      </c>
      <c r="G6074" s="3">
        <f t="shared" si="494"/>
        <v>500.01605741999992</v>
      </c>
      <c r="H6074" s="3">
        <f t="shared" si="494"/>
        <v>499.48291668999991</v>
      </c>
      <c r="I6074" s="3">
        <f t="shared" si="494"/>
        <v>503.51605336999916</v>
      </c>
    </row>
    <row r="6075" spans="3:9">
      <c r="C6075" s="2">
        <f t="shared" si="490"/>
        <v>40066</v>
      </c>
      <c r="D6075">
        <f t="shared" si="491"/>
        <v>17</v>
      </c>
      <c r="E6075">
        <v>84</v>
      </c>
      <c r="F6075" s="3">
        <v>566.19299999999998</v>
      </c>
      <c r="G6075" s="3">
        <f t="shared" si="494"/>
        <v>512.17238615999986</v>
      </c>
      <c r="H6075" s="3">
        <f t="shared" si="494"/>
        <v>512.54079958</v>
      </c>
      <c r="I6075" s="3">
        <f t="shared" si="494"/>
        <v>516.29809865000061</v>
      </c>
    </row>
    <row r="6076" spans="3:9">
      <c r="C6076" s="2">
        <f t="shared" si="490"/>
        <v>40066</v>
      </c>
      <c r="D6076">
        <f t="shared" si="491"/>
        <v>18</v>
      </c>
      <c r="E6076">
        <v>82</v>
      </c>
      <c r="F6076" s="3">
        <v>529.55100000000004</v>
      </c>
      <c r="G6076" s="3">
        <f t="shared" si="494"/>
        <v>488.24352210000006</v>
      </c>
      <c r="H6076" s="3">
        <f t="shared" si="494"/>
        <v>486.94455492000009</v>
      </c>
      <c r="I6076" s="3">
        <f t="shared" si="494"/>
        <v>491.03906547000048</v>
      </c>
    </row>
    <row r="6077" spans="3:9">
      <c r="C6077" s="2">
        <f t="shared" si="490"/>
        <v>40066</v>
      </c>
      <c r="D6077">
        <f t="shared" si="491"/>
        <v>19</v>
      </c>
      <c r="E6077">
        <v>80</v>
      </c>
      <c r="F6077" s="3">
        <v>519.06799999999998</v>
      </c>
      <c r="G6077" s="3">
        <f t="shared" si="494"/>
        <v>465.84983171999988</v>
      </c>
      <c r="H6077" s="3">
        <f t="shared" si="494"/>
        <v>463.39918978000003</v>
      </c>
      <c r="I6077" s="3">
        <f t="shared" si="494"/>
        <v>467.09328989000102</v>
      </c>
    </row>
    <row r="6078" spans="3:9">
      <c r="C6078" s="2">
        <f t="shared" si="490"/>
        <v>40066</v>
      </c>
      <c r="D6078">
        <f t="shared" si="491"/>
        <v>20</v>
      </c>
      <c r="E6078">
        <v>79</v>
      </c>
      <c r="F6078" s="3">
        <v>523.88699999999994</v>
      </c>
      <c r="G6078" s="3">
        <f t="shared" si="494"/>
        <v>455.22867666000002</v>
      </c>
      <c r="H6078" s="3">
        <f t="shared" si="494"/>
        <v>452.37858393000005</v>
      </c>
      <c r="I6078" s="3">
        <f t="shared" si="494"/>
        <v>455.66715765000077</v>
      </c>
    </row>
    <row r="6079" spans="3:9">
      <c r="C6079" s="2">
        <f t="shared" si="490"/>
        <v>40066</v>
      </c>
      <c r="D6079">
        <f t="shared" si="491"/>
        <v>21</v>
      </c>
      <c r="E6079">
        <v>77</v>
      </c>
      <c r="F6079" s="3">
        <v>489.20400000000001</v>
      </c>
      <c r="G6079" s="3">
        <f t="shared" si="494"/>
        <v>435.13774680000006</v>
      </c>
      <c r="H6079" s="3">
        <f t="shared" si="494"/>
        <v>431.80751946999999</v>
      </c>
      <c r="I6079" s="3">
        <f t="shared" si="494"/>
        <v>434.00346707000068</v>
      </c>
    </row>
    <row r="6080" spans="3:9">
      <c r="C6080" s="2">
        <f t="shared" si="490"/>
        <v>40066</v>
      </c>
      <c r="D6080">
        <f t="shared" si="491"/>
        <v>22</v>
      </c>
      <c r="E6080">
        <v>76</v>
      </c>
      <c r="F6080" s="3">
        <v>436.21100000000001</v>
      </c>
      <c r="G6080" s="3">
        <f t="shared" si="494"/>
        <v>425.66797199999996</v>
      </c>
      <c r="H6080" s="3">
        <f t="shared" si="494"/>
        <v>422.24345838000011</v>
      </c>
      <c r="I6080" s="3">
        <f t="shared" si="494"/>
        <v>423.79930353000015</v>
      </c>
    </row>
    <row r="6081" spans="3:9">
      <c r="C6081" s="2">
        <f t="shared" si="490"/>
        <v>40066</v>
      </c>
      <c r="D6081">
        <f t="shared" si="491"/>
        <v>23</v>
      </c>
      <c r="E6081">
        <v>76</v>
      </c>
      <c r="F6081" s="3">
        <v>383.02100000000002</v>
      </c>
      <c r="G6081" s="3">
        <f t="shared" si="494"/>
        <v>425.66797199999996</v>
      </c>
      <c r="H6081" s="3">
        <f t="shared" si="494"/>
        <v>422.24345838000011</v>
      </c>
      <c r="I6081" s="3">
        <f t="shared" si="494"/>
        <v>423.79930353000015</v>
      </c>
    </row>
    <row r="6082" spans="3:9">
      <c r="C6082" s="2">
        <f t="shared" si="490"/>
        <v>40066</v>
      </c>
      <c r="D6082">
        <f t="shared" si="491"/>
        <v>24</v>
      </c>
      <c r="E6082">
        <v>75</v>
      </c>
      <c r="F6082" s="3">
        <v>353.79500000000002</v>
      </c>
      <c r="G6082" s="3">
        <f t="shared" si="494"/>
        <v>416.58199061999994</v>
      </c>
      <c r="H6082" s="3">
        <f t="shared" si="494"/>
        <v>413.15130973000009</v>
      </c>
      <c r="I6082" s="3">
        <f t="shared" si="494"/>
        <v>414.03328529000015</v>
      </c>
    </row>
    <row r="6083" spans="3:9">
      <c r="C6083" s="2">
        <f t="shared" si="490"/>
        <v>40067</v>
      </c>
      <c r="D6083">
        <f t="shared" si="491"/>
        <v>1</v>
      </c>
      <c r="E6083">
        <v>74</v>
      </c>
      <c r="F6083" s="3">
        <v>342.50299999999999</v>
      </c>
      <c r="G6083" s="3">
        <f t="shared" si="494"/>
        <v>407.87980266</v>
      </c>
      <c r="H6083" s="3">
        <f t="shared" si="494"/>
        <v>404.5242722800001</v>
      </c>
      <c r="I6083" s="3">
        <f t="shared" si="494"/>
        <v>404.71825114999962</v>
      </c>
    </row>
    <row r="6084" spans="3:9">
      <c r="C6084" s="2">
        <f t="shared" si="490"/>
        <v>40067</v>
      </c>
      <c r="D6084">
        <f t="shared" si="491"/>
        <v>2</v>
      </c>
      <c r="E6084">
        <v>74</v>
      </c>
      <c r="F6084" s="3">
        <v>334.97199999999998</v>
      </c>
      <c r="G6084" s="3">
        <f t="shared" si="494"/>
        <v>407.87980266</v>
      </c>
      <c r="H6084" s="3">
        <f t="shared" si="494"/>
        <v>404.5242722800001</v>
      </c>
      <c r="I6084" s="3">
        <f t="shared" si="494"/>
        <v>404.71825114999962</v>
      </c>
    </row>
    <row r="6085" spans="3:9">
      <c r="C6085" s="2">
        <f t="shared" si="490"/>
        <v>40067</v>
      </c>
      <c r="D6085">
        <f t="shared" si="491"/>
        <v>3</v>
      </c>
      <c r="E6085">
        <v>73</v>
      </c>
      <c r="F6085" s="3">
        <v>331.04899999999998</v>
      </c>
      <c r="G6085" s="3">
        <f t="shared" si="494"/>
        <v>399.56140812000001</v>
      </c>
      <c r="H6085" s="3">
        <f t="shared" si="494"/>
        <v>396.35554479000007</v>
      </c>
      <c r="I6085" s="3">
        <f t="shared" si="494"/>
        <v>395.86549646999953</v>
      </c>
    </row>
    <row r="6086" spans="3:9">
      <c r="C6086" s="2">
        <f t="shared" si="490"/>
        <v>40067</v>
      </c>
      <c r="D6086">
        <f t="shared" si="491"/>
        <v>4</v>
      </c>
      <c r="E6086">
        <v>74</v>
      </c>
      <c r="F6086" s="3">
        <v>334.54899999999998</v>
      </c>
      <c r="G6086" s="3">
        <f t="shared" si="494"/>
        <v>407.87980266</v>
      </c>
      <c r="H6086" s="3">
        <f t="shared" si="494"/>
        <v>404.5242722800001</v>
      </c>
      <c r="I6086" s="3">
        <f t="shared" si="494"/>
        <v>404.71825114999962</v>
      </c>
    </row>
    <row r="6087" spans="3:9">
      <c r="C6087" s="2">
        <f t="shared" si="490"/>
        <v>40067</v>
      </c>
      <c r="D6087">
        <f t="shared" si="491"/>
        <v>5</v>
      </c>
      <c r="E6087">
        <v>73</v>
      </c>
      <c r="F6087" s="3">
        <v>349.44799999999998</v>
      </c>
      <c r="G6087" s="3">
        <f t="shared" si="494"/>
        <v>399.56140812000001</v>
      </c>
      <c r="H6087" s="3">
        <f t="shared" si="494"/>
        <v>396.35554479000007</v>
      </c>
      <c r="I6087" s="3">
        <f t="shared" si="494"/>
        <v>395.86549646999953</v>
      </c>
    </row>
    <row r="6088" spans="3:9">
      <c r="C6088" s="2">
        <f t="shared" si="490"/>
        <v>40067</v>
      </c>
      <c r="D6088">
        <f t="shared" si="491"/>
        <v>6</v>
      </c>
      <c r="E6088">
        <v>73</v>
      </c>
      <c r="F6088" s="3">
        <v>359.31900000000002</v>
      </c>
      <c r="G6088" s="3">
        <f t="shared" si="494"/>
        <v>399.56140812000001</v>
      </c>
      <c r="H6088" s="3">
        <f t="shared" si="494"/>
        <v>396.35554479000007</v>
      </c>
      <c r="I6088" s="3">
        <f t="shared" si="494"/>
        <v>395.86549646999953</v>
      </c>
    </row>
    <row r="6089" spans="3:9">
      <c r="C6089" s="2">
        <f t="shared" si="490"/>
        <v>40067</v>
      </c>
      <c r="D6089">
        <f t="shared" si="491"/>
        <v>7</v>
      </c>
      <c r="E6089">
        <v>73</v>
      </c>
      <c r="F6089" s="3">
        <v>387.06299999999999</v>
      </c>
      <c r="G6089" s="3">
        <f t="shared" si="494"/>
        <v>399.56140812000001</v>
      </c>
      <c r="H6089" s="3">
        <f t="shared" si="494"/>
        <v>396.35554479000007</v>
      </c>
      <c r="I6089" s="3">
        <f t="shared" si="494"/>
        <v>395.86549646999953</v>
      </c>
    </row>
    <row r="6090" spans="3:9">
      <c r="C6090" s="2">
        <f t="shared" si="490"/>
        <v>40067</v>
      </c>
      <c r="D6090">
        <f t="shared" si="491"/>
        <v>8</v>
      </c>
      <c r="E6090">
        <v>74</v>
      </c>
      <c r="F6090" s="3">
        <v>430.91</v>
      </c>
      <c r="G6090" s="3">
        <f t="shared" si="494"/>
        <v>407.87980266</v>
      </c>
      <c r="H6090" s="3">
        <f t="shared" si="494"/>
        <v>404.5242722800001</v>
      </c>
      <c r="I6090" s="3">
        <f t="shared" si="494"/>
        <v>404.71825114999962</v>
      </c>
    </row>
    <row r="6091" spans="3:9">
      <c r="C6091" s="2">
        <f t="shared" si="490"/>
        <v>40067</v>
      </c>
      <c r="D6091">
        <f t="shared" si="491"/>
        <v>9</v>
      </c>
      <c r="E6091">
        <v>76</v>
      </c>
      <c r="F6091" s="3">
        <v>497.964</v>
      </c>
      <c r="G6091" s="3">
        <f t="shared" si="494"/>
        <v>425.66797199999996</v>
      </c>
      <c r="H6091" s="3">
        <f t="shared" si="494"/>
        <v>422.24345838000011</v>
      </c>
      <c r="I6091" s="3">
        <f t="shared" si="494"/>
        <v>423.79930353000015</v>
      </c>
    </row>
    <row r="6092" spans="3:9">
      <c r="C6092" s="2">
        <f t="shared" si="490"/>
        <v>40067</v>
      </c>
      <c r="D6092">
        <f t="shared" si="491"/>
        <v>10</v>
      </c>
      <c r="E6092">
        <v>77</v>
      </c>
      <c r="F6092" s="3">
        <v>541.5</v>
      </c>
      <c r="G6092" s="3">
        <f t="shared" ref="G6092:I6111" si="495">(G$3*$E6092^4)+(G$4*$E6092^3)+(G$5*$E6092^2)+(G$6*$E6092)+G$7</f>
        <v>435.13774680000006</v>
      </c>
      <c r="H6092" s="3">
        <f t="shared" si="495"/>
        <v>431.80751946999999</v>
      </c>
      <c r="I6092" s="3">
        <f t="shared" si="495"/>
        <v>434.00346707000068</v>
      </c>
    </row>
    <row r="6093" spans="3:9">
      <c r="C6093" s="2">
        <f t="shared" ref="C6093:C6156" si="496">IF(D6093=1,C6092+1,C6092)</f>
        <v>40067</v>
      </c>
      <c r="D6093">
        <f t="shared" ref="D6093:D6156" si="497">IF(D6092=24,1,D6092+1)</f>
        <v>11</v>
      </c>
      <c r="E6093">
        <v>80</v>
      </c>
      <c r="F6093" s="3">
        <v>575.40200000000004</v>
      </c>
      <c r="G6093" s="3">
        <f t="shared" si="495"/>
        <v>465.84983171999988</v>
      </c>
      <c r="H6093" s="3">
        <f t="shared" si="495"/>
        <v>463.39918978000003</v>
      </c>
      <c r="I6093" s="3">
        <f t="shared" si="495"/>
        <v>467.09328989000102</v>
      </c>
    </row>
    <row r="6094" spans="3:9">
      <c r="C6094" s="2">
        <f t="shared" si="496"/>
        <v>40067</v>
      </c>
      <c r="D6094">
        <f t="shared" si="497"/>
        <v>12</v>
      </c>
      <c r="E6094">
        <v>82</v>
      </c>
      <c r="F6094" s="3">
        <v>594.41600000000005</v>
      </c>
      <c r="G6094" s="3">
        <f t="shared" si="495"/>
        <v>488.24352210000006</v>
      </c>
      <c r="H6094" s="3">
        <f t="shared" si="495"/>
        <v>486.94455492000009</v>
      </c>
      <c r="I6094" s="3">
        <f t="shared" si="495"/>
        <v>491.03906547000048</v>
      </c>
    </row>
    <row r="6095" spans="3:9">
      <c r="C6095" s="2">
        <f t="shared" si="496"/>
        <v>40067</v>
      </c>
      <c r="D6095">
        <f t="shared" si="497"/>
        <v>13</v>
      </c>
      <c r="E6095">
        <v>81</v>
      </c>
      <c r="F6095" s="3">
        <v>596.49199999999996</v>
      </c>
      <c r="G6095" s="3">
        <f t="shared" si="495"/>
        <v>476.85478019999982</v>
      </c>
      <c r="H6095" s="3">
        <f t="shared" si="495"/>
        <v>474.91891303000011</v>
      </c>
      <c r="I6095" s="3">
        <f t="shared" si="495"/>
        <v>478.89077783000045</v>
      </c>
    </row>
    <row r="6096" spans="3:9">
      <c r="C6096" s="2">
        <f t="shared" si="496"/>
        <v>40067</v>
      </c>
      <c r="D6096">
        <f t="shared" si="497"/>
        <v>14</v>
      </c>
      <c r="E6096">
        <v>82</v>
      </c>
      <c r="F6096" s="3">
        <v>590.68600000000004</v>
      </c>
      <c r="G6096" s="3">
        <f t="shared" si="495"/>
        <v>488.24352210000006</v>
      </c>
      <c r="H6096" s="3">
        <f t="shared" si="495"/>
        <v>486.94455492000009</v>
      </c>
      <c r="I6096" s="3">
        <f t="shared" si="495"/>
        <v>491.03906547000048</v>
      </c>
    </row>
    <row r="6097" spans="3:9">
      <c r="C6097" s="2">
        <f t="shared" si="496"/>
        <v>40067</v>
      </c>
      <c r="D6097">
        <f t="shared" si="497"/>
        <v>15</v>
      </c>
      <c r="E6097">
        <v>81</v>
      </c>
      <c r="F6097" s="3">
        <v>573.91099999999994</v>
      </c>
      <c r="G6097" s="3">
        <f t="shared" si="495"/>
        <v>476.85478019999982</v>
      </c>
      <c r="H6097" s="3">
        <f t="shared" si="495"/>
        <v>474.91891303000011</v>
      </c>
      <c r="I6097" s="3">
        <f t="shared" si="495"/>
        <v>478.89077783000045</v>
      </c>
    </row>
    <row r="6098" spans="3:9">
      <c r="C6098" s="2">
        <f t="shared" si="496"/>
        <v>40067</v>
      </c>
      <c r="D6098">
        <f t="shared" si="497"/>
        <v>16</v>
      </c>
      <c r="E6098">
        <v>82</v>
      </c>
      <c r="F6098" s="3">
        <v>564.68799999999999</v>
      </c>
      <c r="G6098" s="3">
        <f t="shared" si="495"/>
        <v>488.24352210000006</v>
      </c>
      <c r="H6098" s="3">
        <f t="shared" si="495"/>
        <v>486.94455492000009</v>
      </c>
      <c r="I6098" s="3">
        <f t="shared" si="495"/>
        <v>491.03906547000048</v>
      </c>
    </row>
    <row r="6099" spans="3:9">
      <c r="C6099" s="2">
        <f t="shared" si="496"/>
        <v>40067</v>
      </c>
      <c r="D6099">
        <f t="shared" si="497"/>
        <v>17</v>
      </c>
      <c r="E6099">
        <v>81</v>
      </c>
      <c r="F6099" s="3">
        <v>552.48400000000004</v>
      </c>
      <c r="G6099" s="3">
        <f t="shared" si="495"/>
        <v>476.85478019999982</v>
      </c>
      <c r="H6099" s="3">
        <f t="shared" si="495"/>
        <v>474.91891303000011</v>
      </c>
      <c r="I6099" s="3">
        <f t="shared" si="495"/>
        <v>478.89077783000045</v>
      </c>
    </row>
    <row r="6100" spans="3:9">
      <c r="C6100" s="2">
        <f t="shared" si="496"/>
        <v>40067</v>
      </c>
      <c r="D6100">
        <f t="shared" si="497"/>
        <v>18</v>
      </c>
      <c r="E6100">
        <v>81</v>
      </c>
      <c r="F6100" s="3">
        <v>511.65199999999999</v>
      </c>
      <c r="G6100" s="3">
        <f t="shared" si="495"/>
        <v>476.85478019999982</v>
      </c>
      <c r="H6100" s="3">
        <f t="shared" si="495"/>
        <v>474.91891303000011</v>
      </c>
      <c r="I6100" s="3">
        <f t="shared" si="495"/>
        <v>478.89077783000045</v>
      </c>
    </row>
    <row r="6101" spans="3:9">
      <c r="C6101" s="2">
        <f t="shared" si="496"/>
        <v>40067</v>
      </c>
      <c r="D6101">
        <f t="shared" si="497"/>
        <v>19</v>
      </c>
      <c r="E6101">
        <v>80</v>
      </c>
      <c r="F6101" s="3">
        <v>520.16999999999996</v>
      </c>
      <c r="G6101" s="3">
        <f t="shared" si="495"/>
        <v>465.84983171999988</v>
      </c>
      <c r="H6101" s="3">
        <f t="shared" si="495"/>
        <v>463.39918978000003</v>
      </c>
      <c r="I6101" s="3">
        <f t="shared" si="495"/>
        <v>467.09328989000102</v>
      </c>
    </row>
    <row r="6102" spans="3:9">
      <c r="C6102" s="2">
        <f t="shared" si="496"/>
        <v>40067</v>
      </c>
      <c r="D6102">
        <f t="shared" si="497"/>
        <v>20</v>
      </c>
      <c r="E6102">
        <v>79</v>
      </c>
      <c r="F6102" s="3">
        <v>524.01900000000001</v>
      </c>
      <c r="G6102" s="3">
        <f t="shared" si="495"/>
        <v>455.22867666000002</v>
      </c>
      <c r="H6102" s="3">
        <f t="shared" si="495"/>
        <v>452.37858393000005</v>
      </c>
      <c r="I6102" s="3">
        <f t="shared" si="495"/>
        <v>455.66715765000077</v>
      </c>
    </row>
    <row r="6103" spans="3:9">
      <c r="C6103" s="2">
        <f t="shared" si="496"/>
        <v>40067</v>
      </c>
      <c r="D6103">
        <f t="shared" si="497"/>
        <v>21</v>
      </c>
      <c r="E6103">
        <v>79</v>
      </c>
      <c r="F6103" s="3">
        <v>490.71699999999998</v>
      </c>
      <c r="G6103" s="3">
        <f t="shared" si="495"/>
        <v>455.22867666000002</v>
      </c>
      <c r="H6103" s="3">
        <f t="shared" si="495"/>
        <v>452.37858393000005</v>
      </c>
      <c r="I6103" s="3">
        <f t="shared" si="495"/>
        <v>455.66715765000077</v>
      </c>
    </row>
    <row r="6104" spans="3:9">
      <c r="C6104" s="2">
        <f t="shared" si="496"/>
        <v>40067</v>
      </c>
      <c r="D6104">
        <f t="shared" si="497"/>
        <v>22</v>
      </c>
      <c r="E6104">
        <v>79</v>
      </c>
      <c r="F6104" s="3">
        <v>453.65100000000001</v>
      </c>
      <c r="G6104" s="3">
        <f t="shared" si="495"/>
        <v>455.22867666000002</v>
      </c>
      <c r="H6104" s="3">
        <f t="shared" si="495"/>
        <v>452.37858393000005</v>
      </c>
      <c r="I6104" s="3">
        <f t="shared" si="495"/>
        <v>455.66715765000077</v>
      </c>
    </row>
    <row r="6105" spans="3:9">
      <c r="C6105" s="2">
        <f t="shared" si="496"/>
        <v>40067</v>
      </c>
      <c r="D6105">
        <f t="shared" si="497"/>
        <v>23</v>
      </c>
      <c r="E6105">
        <v>77</v>
      </c>
      <c r="F6105" s="3">
        <v>403.666</v>
      </c>
      <c r="G6105" s="3">
        <f t="shared" si="495"/>
        <v>435.13774680000006</v>
      </c>
      <c r="H6105" s="3">
        <f t="shared" si="495"/>
        <v>431.80751946999999</v>
      </c>
      <c r="I6105" s="3">
        <f t="shared" si="495"/>
        <v>434.00346707000068</v>
      </c>
    </row>
    <row r="6106" spans="3:9">
      <c r="C6106" s="2">
        <f t="shared" si="496"/>
        <v>40067</v>
      </c>
      <c r="D6106">
        <f t="shared" si="497"/>
        <v>24</v>
      </c>
      <c r="E6106">
        <v>78</v>
      </c>
      <c r="F6106" s="3">
        <v>372.49599999999998</v>
      </c>
      <c r="G6106" s="3">
        <f t="shared" si="495"/>
        <v>444.99131502</v>
      </c>
      <c r="H6106" s="3">
        <f t="shared" si="495"/>
        <v>441.85029423999998</v>
      </c>
      <c r="I6106" s="3">
        <f t="shared" si="495"/>
        <v>444.63139367000173</v>
      </c>
    </row>
    <row r="6107" spans="3:9">
      <c r="C6107" s="2">
        <f t="shared" si="496"/>
        <v>40068</v>
      </c>
      <c r="D6107">
        <f t="shared" si="497"/>
        <v>1</v>
      </c>
      <c r="E6107">
        <v>77</v>
      </c>
      <c r="F6107" s="3">
        <v>358.976</v>
      </c>
      <c r="G6107" s="3">
        <f t="shared" si="495"/>
        <v>435.13774680000006</v>
      </c>
      <c r="H6107" s="3">
        <f t="shared" si="495"/>
        <v>431.80751946999999</v>
      </c>
      <c r="I6107" s="3">
        <f t="shared" si="495"/>
        <v>434.00346707000068</v>
      </c>
    </row>
    <row r="6108" spans="3:9">
      <c r="C6108" s="2">
        <f t="shared" si="496"/>
        <v>40068</v>
      </c>
      <c r="D6108">
        <f t="shared" si="497"/>
        <v>2</v>
      </c>
      <c r="E6108">
        <v>77</v>
      </c>
      <c r="F6108" s="3">
        <v>347.79300000000001</v>
      </c>
      <c r="G6108" s="3">
        <f t="shared" si="495"/>
        <v>435.13774680000006</v>
      </c>
      <c r="H6108" s="3">
        <f t="shared" si="495"/>
        <v>431.80751946999999</v>
      </c>
      <c r="I6108" s="3">
        <f t="shared" si="495"/>
        <v>434.00346707000068</v>
      </c>
    </row>
    <row r="6109" spans="3:9">
      <c r="C6109" s="2">
        <f t="shared" si="496"/>
        <v>40068</v>
      </c>
      <c r="D6109">
        <f t="shared" si="497"/>
        <v>3</v>
      </c>
      <c r="E6109">
        <v>77</v>
      </c>
      <c r="F6109" s="3">
        <v>343.61</v>
      </c>
      <c r="G6109" s="3">
        <f t="shared" si="495"/>
        <v>435.13774680000006</v>
      </c>
      <c r="H6109" s="3">
        <f t="shared" si="495"/>
        <v>431.80751946999999</v>
      </c>
      <c r="I6109" s="3">
        <f t="shared" si="495"/>
        <v>434.00346707000068</v>
      </c>
    </row>
    <row r="6110" spans="3:9">
      <c r="C6110" s="2">
        <f t="shared" si="496"/>
        <v>40068</v>
      </c>
      <c r="D6110">
        <f t="shared" si="497"/>
        <v>4</v>
      </c>
      <c r="E6110">
        <v>76</v>
      </c>
      <c r="F6110" s="3">
        <v>341.983</v>
      </c>
      <c r="G6110" s="3">
        <f t="shared" si="495"/>
        <v>425.66797199999996</v>
      </c>
      <c r="H6110" s="3">
        <f t="shared" si="495"/>
        <v>422.24345838000011</v>
      </c>
      <c r="I6110" s="3">
        <f t="shared" si="495"/>
        <v>423.79930353000015</v>
      </c>
    </row>
    <row r="6111" spans="3:9">
      <c r="C6111" s="2">
        <f t="shared" si="496"/>
        <v>40068</v>
      </c>
      <c r="D6111">
        <f t="shared" si="497"/>
        <v>5</v>
      </c>
      <c r="E6111">
        <v>75</v>
      </c>
      <c r="F6111" s="3">
        <v>345.77800000000002</v>
      </c>
      <c r="G6111" s="3">
        <f t="shared" si="495"/>
        <v>416.58199061999994</v>
      </c>
      <c r="H6111" s="3">
        <f t="shared" si="495"/>
        <v>413.15130973000009</v>
      </c>
      <c r="I6111" s="3">
        <f t="shared" si="495"/>
        <v>414.03328529000015</v>
      </c>
    </row>
    <row r="6112" spans="3:9">
      <c r="C6112" s="2">
        <f t="shared" si="496"/>
        <v>40068</v>
      </c>
      <c r="D6112">
        <f t="shared" si="497"/>
        <v>6</v>
      </c>
      <c r="E6112">
        <v>74</v>
      </c>
      <c r="F6112" s="3">
        <v>350.13499999999999</v>
      </c>
      <c r="G6112" s="3">
        <f t="shared" ref="G6112:I6131" si="498">(G$3*$E6112^4)+(G$4*$E6112^3)+(G$5*$E6112^2)+(G$6*$E6112)+G$7</f>
        <v>407.87980266</v>
      </c>
      <c r="H6112" s="3">
        <f t="shared" si="498"/>
        <v>404.5242722800001</v>
      </c>
      <c r="I6112" s="3">
        <f t="shared" si="498"/>
        <v>404.71825114999962</v>
      </c>
    </row>
    <row r="6113" spans="3:9">
      <c r="C6113" s="2">
        <f t="shared" si="496"/>
        <v>40068</v>
      </c>
      <c r="D6113">
        <f t="shared" si="497"/>
        <v>7</v>
      </c>
      <c r="E6113">
        <v>73</v>
      </c>
      <c r="F6113" s="3">
        <v>356.041</v>
      </c>
      <c r="G6113" s="3">
        <f t="shared" si="498"/>
        <v>399.56140812000001</v>
      </c>
      <c r="H6113" s="3">
        <f t="shared" si="498"/>
        <v>396.35554479000007</v>
      </c>
      <c r="I6113" s="3">
        <f t="shared" si="498"/>
        <v>395.86549646999953</v>
      </c>
    </row>
    <row r="6114" spans="3:9">
      <c r="C6114" s="2">
        <f t="shared" si="496"/>
        <v>40068</v>
      </c>
      <c r="D6114">
        <f t="shared" si="497"/>
        <v>8</v>
      </c>
      <c r="E6114">
        <v>73</v>
      </c>
      <c r="F6114" s="3">
        <v>364.95</v>
      </c>
      <c r="G6114" s="3">
        <f t="shared" si="498"/>
        <v>399.56140812000001</v>
      </c>
      <c r="H6114" s="3">
        <f t="shared" si="498"/>
        <v>396.35554479000007</v>
      </c>
      <c r="I6114" s="3">
        <f t="shared" si="498"/>
        <v>395.86549646999953</v>
      </c>
    </row>
    <row r="6115" spans="3:9">
      <c r="C6115" s="2">
        <f t="shared" si="496"/>
        <v>40068</v>
      </c>
      <c r="D6115">
        <f t="shared" si="497"/>
        <v>9</v>
      </c>
      <c r="E6115">
        <v>74</v>
      </c>
      <c r="F6115" s="3">
        <v>382.26299999999998</v>
      </c>
      <c r="G6115" s="3">
        <f t="shared" si="498"/>
        <v>407.87980266</v>
      </c>
      <c r="H6115" s="3">
        <f t="shared" si="498"/>
        <v>404.5242722800001</v>
      </c>
      <c r="I6115" s="3">
        <f t="shared" si="498"/>
        <v>404.71825114999962</v>
      </c>
    </row>
    <row r="6116" spans="3:9">
      <c r="C6116" s="2">
        <f t="shared" si="496"/>
        <v>40068</v>
      </c>
      <c r="D6116">
        <f t="shared" si="497"/>
        <v>10</v>
      </c>
      <c r="E6116">
        <v>74</v>
      </c>
      <c r="F6116" s="3">
        <v>404.221</v>
      </c>
      <c r="G6116" s="3">
        <f t="shared" si="498"/>
        <v>407.87980266</v>
      </c>
      <c r="H6116" s="3">
        <f t="shared" si="498"/>
        <v>404.5242722800001</v>
      </c>
      <c r="I6116" s="3">
        <f t="shared" si="498"/>
        <v>404.71825114999962</v>
      </c>
    </row>
    <row r="6117" spans="3:9">
      <c r="C6117" s="2">
        <f t="shared" si="496"/>
        <v>40068</v>
      </c>
      <c r="D6117">
        <f t="shared" si="497"/>
        <v>11</v>
      </c>
      <c r="E6117">
        <v>75</v>
      </c>
      <c r="F6117" s="3">
        <v>430.916</v>
      </c>
      <c r="G6117" s="3">
        <f t="shared" si="498"/>
        <v>416.58199061999994</v>
      </c>
      <c r="H6117" s="3">
        <f t="shared" si="498"/>
        <v>413.15130973000009</v>
      </c>
      <c r="I6117" s="3">
        <f t="shared" si="498"/>
        <v>414.03328529000015</v>
      </c>
    </row>
    <row r="6118" spans="3:9">
      <c r="C6118" s="2">
        <f t="shared" si="496"/>
        <v>40068</v>
      </c>
      <c r="D6118">
        <f t="shared" si="497"/>
        <v>12</v>
      </c>
      <c r="E6118">
        <v>76</v>
      </c>
      <c r="F6118" s="3">
        <v>438.61399999999998</v>
      </c>
      <c r="G6118" s="3">
        <f t="shared" si="498"/>
        <v>425.66797199999996</v>
      </c>
      <c r="H6118" s="3">
        <f t="shared" si="498"/>
        <v>422.24345838000011</v>
      </c>
      <c r="I6118" s="3">
        <f t="shared" si="498"/>
        <v>423.79930353000015</v>
      </c>
    </row>
    <row r="6119" spans="3:9">
      <c r="C6119" s="2">
        <f t="shared" si="496"/>
        <v>40068</v>
      </c>
      <c r="D6119">
        <f t="shared" si="497"/>
        <v>13</v>
      </c>
      <c r="E6119">
        <v>76</v>
      </c>
      <c r="F6119" s="3">
        <v>436.18400000000003</v>
      </c>
      <c r="G6119" s="3">
        <f t="shared" si="498"/>
        <v>425.66797199999996</v>
      </c>
      <c r="H6119" s="3">
        <f t="shared" si="498"/>
        <v>422.24345838000011</v>
      </c>
      <c r="I6119" s="3">
        <f t="shared" si="498"/>
        <v>423.79930353000015</v>
      </c>
    </row>
    <row r="6120" spans="3:9">
      <c r="C6120" s="2">
        <f t="shared" si="496"/>
        <v>40068</v>
      </c>
      <c r="D6120">
        <f t="shared" si="497"/>
        <v>14</v>
      </c>
      <c r="E6120">
        <v>76</v>
      </c>
      <c r="F6120" s="3">
        <v>430.971</v>
      </c>
      <c r="G6120" s="3">
        <f t="shared" si="498"/>
        <v>425.66797199999996</v>
      </c>
      <c r="H6120" s="3">
        <f t="shared" si="498"/>
        <v>422.24345838000011</v>
      </c>
      <c r="I6120" s="3">
        <f t="shared" si="498"/>
        <v>423.79930353000015</v>
      </c>
    </row>
    <row r="6121" spans="3:9">
      <c r="C6121" s="2">
        <f t="shared" si="496"/>
        <v>40068</v>
      </c>
      <c r="D6121">
        <f t="shared" si="497"/>
        <v>15</v>
      </c>
      <c r="E6121">
        <v>76</v>
      </c>
      <c r="F6121" s="3">
        <v>437.01499999999999</v>
      </c>
      <c r="G6121" s="3">
        <f t="shared" si="498"/>
        <v>425.66797199999996</v>
      </c>
      <c r="H6121" s="3">
        <f t="shared" si="498"/>
        <v>422.24345838000011</v>
      </c>
      <c r="I6121" s="3">
        <f t="shared" si="498"/>
        <v>423.79930353000015</v>
      </c>
    </row>
    <row r="6122" spans="3:9">
      <c r="C6122" s="2">
        <f t="shared" si="496"/>
        <v>40068</v>
      </c>
      <c r="D6122">
        <f t="shared" si="497"/>
        <v>16</v>
      </c>
      <c r="E6122">
        <v>77</v>
      </c>
      <c r="F6122" s="3">
        <v>449.48700000000002</v>
      </c>
      <c r="G6122" s="3">
        <f t="shared" si="498"/>
        <v>435.13774680000006</v>
      </c>
      <c r="H6122" s="3">
        <f t="shared" si="498"/>
        <v>431.80751946999999</v>
      </c>
      <c r="I6122" s="3">
        <f t="shared" si="498"/>
        <v>434.00346707000068</v>
      </c>
    </row>
    <row r="6123" spans="3:9">
      <c r="C6123" s="2">
        <f t="shared" si="496"/>
        <v>40068</v>
      </c>
      <c r="D6123">
        <f t="shared" si="497"/>
        <v>17</v>
      </c>
      <c r="E6123">
        <v>77</v>
      </c>
      <c r="F6123" s="3">
        <v>459.91399999999999</v>
      </c>
      <c r="G6123" s="3">
        <f t="shared" si="498"/>
        <v>435.13774680000006</v>
      </c>
      <c r="H6123" s="3">
        <f t="shared" si="498"/>
        <v>431.80751946999999</v>
      </c>
      <c r="I6123" s="3">
        <f t="shared" si="498"/>
        <v>434.00346707000068</v>
      </c>
    </row>
    <row r="6124" spans="3:9">
      <c r="C6124" s="2">
        <f t="shared" si="496"/>
        <v>40068</v>
      </c>
      <c r="D6124">
        <f t="shared" si="497"/>
        <v>18</v>
      </c>
      <c r="E6124">
        <v>78</v>
      </c>
      <c r="F6124" s="3">
        <v>453.88200000000001</v>
      </c>
      <c r="G6124" s="3">
        <f t="shared" si="498"/>
        <v>444.99131502</v>
      </c>
      <c r="H6124" s="3">
        <f t="shared" si="498"/>
        <v>441.85029423999998</v>
      </c>
      <c r="I6124" s="3">
        <f t="shared" si="498"/>
        <v>444.63139367000173</v>
      </c>
    </row>
    <row r="6125" spans="3:9">
      <c r="C6125" s="2">
        <f t="shared" si="496"/>
        <v>40068</v>
      </c>
      <c r="D6125">
        <f t="shared" si="497"/>
        <v>19</v>
      </c>
      <c r="E6125">
        <v>77</v>
      </c>
      <c r="F6125" s="3">
        <v>458.94099999999997</v>
      </c>
      <c r="G6125" s="3">
        <f t="shared" si="498"/>
        <v>435.13774680000006</v>
      </c>
      <c r="H6125" s="3">
        <f t="shared" si="498"/>
        <v>431.80751946999999</v>
      </c>
      <c r="I6125" s="3">
        <f t="shared" si="498"/>
        <v>434.00346707000068</v>
      </c>
    </row>
    <row r="6126" spans="3:9">
      <c r="C6126" s="2">
        <f t="shared" si="496"/>
        <v>40068</v>
      </c>
      <c r="D6126">
        <f t="shared" si="497"/>
        <v>20</v>
      </c>
      <c r="E6126">
        <v>76</v>
      </c>
      <c r="F6126" s="3">
        <v>474.58499999999998</v>
      </c>
      <c r="G6126" s="3">
        <f t="shared" si="498"/>
        <v>425.66797199999996</v>
      </c>
      <c r="H6126" s="3">
        <f t="shared" si="498"/>
        <v>422.24345838000011</v>
      </c>
      <c r="I6126" s="3">
        <f t="shared" si="498"/>
        <v>423.79930353000015</v>
      </c>
    </row>
    <row r="6127" spans="3:9">
      <c r="C6127" s="2">
        <f t="shared" si="496"/>
        <v>40068</v>
      </c>
      <c r="D6127">
        <f t="shared" si="497"/>
        <v>21</v>
      </c>
      <c r="E6127">
        <v>76</v>
      </c>
      <c r="F6127" s="3">
        <v>459.83800000000002</v>
      </c>
      <c r="G6127" s="3">
        <f t="shared" si="498"/>
        <v>425.66797199999996</v>
      </c>
      <c r="H6127" s="3">
        <f t="shared" si="498"/>
        <v>422.24345838000011</v>
      </c>
      <c r="I6127" s="3">
        <f t="shared" si="498"/>
        <v>423.79930353000015</v>
      </c>
    </row>
    <row r="6128" spans="3:9">
      <c r="C6128" s="2">
        <f t="shared" si="496"/>
        <v>40068</v>
      </c>
      <c r="D6128">
        <f t="shared" si="497"/>
        <v>22</v>
      </c>
      <c r="E6128">
        <v>75</v>
      </c>
      <c r="F6128" s="3">
        <v>424.98</v>
      </c>
      <c r="G6128" s="3">
        <f t="shared" si="498"/>
        <v>416.58199061999994</v>
      </c>
      <c r="H6128" s="3">
        <f t="shared" si="498"/>
        <v>413.15130973000009</v>
      </c>
      <c r="I6128" s="3">
        <f t="shared" si="498"/>
        <v>414.03328529000015</v>
      </c>
    </row>
    <row r="6129" spans="3:9">
      <c r="C6129" s="2">
        <f t="shared" si="496"/>
        <v>40068</v>
      </c>
      <c r="D6129">
        <f t="shared" si="497"/>
        <v>23</v>
      </c>
      <c r="E6129">
        <v>75</v>
      </c>
      <c r="F6129" s="3">
        <v>377.822</v>
      </c>
      <c r="G6129" s="3">
        <f t="shared" si="498"/>
        <v>416.58199061999994</v>
      </c>
      <c r="H6129" s="3">
        <f t="shared" si="498"/>
        <v>413.15130973000009</v>
      </c>
      <c r="I6129" s="3">
        <f t="shared" si="498"/>
        <v>414.03328529000015</v>
      </c>
    </row>
    <row r="6130" spans="3:9">
      <c r="C6130" s="2">
        <f t="shared" si="496"/>
        <v>40068</v>
      </c>
      <c r="D6130">
        <f t="shared" si="497"/>
        <v>24</v>
      </c>
      <c r="E6130">
        <v>75</v>
      </c>
      <c r="F6130" s="3">
        <v>349.23099999999999</v>
      </c>
      <c r="G6130" s="3">
        <f t="shared" si="498"/>
        <v>416.58199061999994</v>
      </c>
      <c r="H6130" s="3">
        <f t="shared" si="498"/>
        <v>413.15130973000009</v>
      </c>
      <c r="I6130" s="3">
        <f t="shared" si="498"/>
        <v>414.03328529000015</v>
      </c>
    </row>
    <row r="6131" spans="3:9">
      <c r="C6131" s="2">
        <f t="shared" si="496"/>
        <v>40069</v>
      </c>
      <c r="D6131">
        <f t="shared" si="497"/>
        <v>1</v>
      </c>
      <c r="E6131">
        <v>75</v>
      </c>
      <c r="F6131" s="3">
        <v>338.09500000000003</v>
      </c>
      <c r="G6131" s="3">
        <f t="shared" si="498"/>
        <v>416.58199061999994</v>
      </c>
      <c r="H6131" s="3">
        <f t="shared" si="498"/>
        <v>413.15130973000009</v>
      </c>
      <c r="I6131" s="3">
        <f t="shared" si="498"/>
        <v>414.03328529000015</v>
      </c>
    </row>
    <row r="6132" spans="3:9">
      <c r="C6132" s="2">
        <f t="shared" si="496"/>
        <v>40069</v>
      </c>
      <c r="D6132">
        <f t="shared" si="497"/>
        <v>2</v>
      </c>
      <c r="E6132">
        <v>75</v>
      </c>
      <c r="F6132" s="3">
        <v>332.18400000000003</v>
      </c>
      <c r="G6132" s="3">
        <f t="shared" ref="G6132:I6151" si="499">(G$3*$E6132^4)+(G$4*$E6132^3)+(G$5*$E6132^2)+(G$6*$E6132)+G$7</f>
        <v>416.58199061999994</v>
      </c>
      <c r="H6132" s="3">
        <f t="shared" si="499"/>
        <v>413.15130973000009</v>
      </c>
      <c r="I6132" s="3">
        <f t="shared" si="499"/>
        <v>414.03328529000015</v>
      </c>
    </row>
    <row r="6133" spans="3:9">
      <c r="C6133" s="2">
        <f t="shared" si="496"/>
        <v>40069</v>
      </c>
      <c r="D6133">
        <f t="shared" si="497"/>
        <v>3</v>
      </c>
      <c r="E6133">
        <v>75</v>
      </c>
      <c r="F6133" s="3">
        <v>329.649</v>
      </c>
      <c r="G6133" s="3">
        <f t="shared" si="499"/>
        <v>416.58199061999994</v>
      </c>
      <c r="H6133" s="3">
        <f t="shared" si="499"/>
        <v>413.15130973000009</v>
      </c>
      <c r="I6133" s="3">
        <f t="shared" si="499"/>
        <v>414.03328529000015</v>
      </c>
    </row>
    <row r="6134" spans="3:9">
      <c r="C6134" s="2">
        <f t="shared" si="496"/>
        <v>40069</v>
      </c>
      <c r="D6134">
        <f t="shared" si="497"/>
        <v>4</v>
      </c>
      <c r="E6134">
        <v>75</v>
      </c>
      <c r="F6134" s="3">
        <v>334.00099999999998</v>
      </c>
      <c r="G6134" s="3">
        <f t="shared" si="499"/>
        <v>416.58199061999994</v>
      </c>
      <c r="H6134" s="3">
        <f t="shared" si="499"/>
        <v>413.15130973000009</v>
      </c>
      <c r="I6134" s="3">
        <f t="shared" si="499"/>
        <v>414.03328529000015</v>
      </c>
    </row>
    <row r="6135" spans="3:9">
      <c r="C6135" s="2">
        <f t="shared" si="496"/>
        <v>40069</v>
      </c>
      <c r="D6135">
        <f t="shared" si="497"/>
        <v>5</v>
      </c>
      <c r="E6135">
        <v>74</v>
      </c>
      <c r="F6135" s="3">
        <v>338.70400000000001</v>
      </c>
      <c r="G6135" s="3">
        <f t="shared" si="499"/>
        <v>407.87980266</v>
      </c>
      <c r="H6135" s="3">
        <f t="shared" si="499"/>
        <v>404.5242722800001</v>
      </c>
      <c r="I6135" s="3">
        <f t="shared" si="499"/>
        <v>404.71825114999962</v>
      </c>
    </row>
    <row r="6136" spans="3:9">
      <c r="C6136" s="2">
        <f t="shared" si="496"/>
        <v>40069</v>
      </c>
      <c r="D6136">
        <f t="shared" si="497"/>
        <v>6</v>
      </c>
      <c r="E6136">
        <v>74</v>
      </c>
      <c r="F6136" s="3">
        <v>333.17</v>
      </c>
      <c r="G6136" s="3">
        <f t="shared" si="499"/>
        <v>407.87980266</v>
      </c>
      <c r="H6136" s="3">
        <f t="shared" si="499"/>
        <v>404.5242722800001</v>
      </c>
      <c r="I6136" s="3">
        <f t="shared" si="499"/>
        <v>404.71825114999962</v>
      </c>
    </row>
    <row r="6137" spans="3:9">
      <c r="C6137" s="2">
        <f t="shared" si="496"/>
        <v>40069</v>
      </c>
      <c r="D6137">
        <f t="shared" si="497"/>
        <v>7</v>
      </c>
      <c r="E6137">
        <v>74</v>
      </c>
      <c r="F6137" s="3">
        <v>345.43799999999999</v>
      </c>
      <c r="G6137" s="3">
        <f t="shared" si="499"/>
        <v>407.87980266</v>
      </c>
      <c r="H6137" s="3">
        <f t="shared" si="499"/>
        <v>404.5242722800001</v>
      </c>
      <c r="I6137" s="3">
        <f t="shared" si="499"/>
        <v>404.71825114999962</v>
      </c>
    </row>
    <row r="6138" spans="3:9">
      <c r="C6138" s="2">
        <f t="shared" si="496"/>
        <v>40069</v>
      </c>
      <c r="D6138">
        <f t="shared" si="497"/>
        <v>8</v>
      </c>
      <c r="E6138">
        <v>74</v>
      </c>
      <c r="F6138" s="3">
        <v>350.99900000000002</v>
      </c>
      <c r="G6138" s="3">
        <f t="shared" si="499"/>
        <v>407.87980266</v>
      </c>
      <c r="H6138" s="3">
        <f t="shared" si="499"/>
        <v>404.5242722800001</v>
      </c>
      <c r="I6138" s="3">
        <f t="shared" si="499"/>
        <v>404.71825114999962</v>
      </c>
    </row>
    <row r="6139" spans="3:9">
      <c r="C6139" s="2">
        <f t="shared" si="496"/>
        <v>40069</v>
      </c>
      <c r="D6139">
        <f t="shared" si="497"/>
        <v>9</v>
      </c>
      <c r="E6139">
        <v>75</v>
      </c>
      <c r="F6139" s="3">
        <v>386.96499999999997</v>
      </c>
      <c r="G6139" s="3">
        <f t="shared" si="499"/>
        <v>416.58199061999994</v>
      </c>
      <c r="H6139" s="3">
        <f t="shared" si="499"/>
        <v>413.15130973000009</v>
      </c>
      <c r="I6139" s="3">
        <f t="shared" si="499"/>
        <v>414.03328529000015</v>
      </c>
    </row>
    <row r="6140" spans="3:9">
      <c r="C6140" s="2">
        <f t="shared" si="496"/>
        <v>40069</v>
      </c>
      <c r="D6140">
        <f t="shared" si="497"/>
        <v>10</v>
      </c>
      <c r="E6140">
        <v>78</v>
      </c>
      <c r="F6140" s="3">
        <v>430.42200000000003</v>
      </c>
      <c r="G6140" s="3">
        <f t="shared" si="499"/>
        <v>444.99131502</v>
      </c>
      <c r="H6140" s="3">
        <f t="shared" si="499"/>
        <v>441.85029423999998</v>
      </c>
      <c r="I6140" s="3">
        <f t="shared" si="499"/>
        <v>444.63139367000173</v>
      </c>
    </row>
    <row r="6141" spans="3:9">
      <c r="C6141" s="2">
        <f t="shared" si="496"/>
        <v>40069</v>
      </c>
      <c r="D6141">
        <f t="shared" si="497"/>
        <v>11</v>
      </c>
      <c r="E6141">
        <v>81</v>
      </c>
      <c r="F6141" s="3">
        <v>454.22</v>
      </c>
      <c r="G6141" s="3">
        <f t="shared" si="499"/>
        <v>476.85478019999982</v>
      </c>
      <c r="H6141" s="3">
        <f t="shared" si="499"/>
        <v>474.91891303000011</v>
      </c>
      <c r="I6141" s="3">
        <f t="shared" si="499"/>
        <v>478.89077783000045</v>
      </c>
    </row>
    <row r="6142" spans="3:9">
      <c r="C6142" s="2">
        <f t="shared" si="496"/>
        <v>40069</v>
      </c>
      <c r="D6142">
        <f t="shared" si="497"/>
        <v>12</v>
      </c>
      <c r="E6142">
        <v>84</v>
      </c>
      <c r="F6142" s="3">
        <v>472.13400000000001</v>
      </c>
      <c r="G6142" s="3">
        <f t="shared" si="499"/>
        <v>512.17238615999986</v>
      </c>
      <c r="H6142" s="3">
        <f t="shared" si="499"/>
        <v>512.54079958</v>
      </c>
      <c r="I6142" s="3">
        <f t="shared" si="499"/>
        <v>516.29809865000061</v>
      </c>
    </row>
    <row r="6143" spans="3:9">
      <c r="C6143" s="2">
        <f t="shared" si="496"/>
        <v>40069</v>
      </c>
      <c r="D6143">
        <f t="shared" si="497"/>
        <v>13</v>
      </c>
      <c r="E6143">
        <v>86</v>
      </c>
      <c r="F6143" s="3">
        <v>492.47800000000001</v>
      </c>
      <c r="G6143" s="3">
        <f t="shared" si="499"/>
        <v>537.63642389999973</v>
      </c>
      <c r="H6143" s="3">
        <f t="shared" si="499"/>
        <v>540.24233368</v>
      </c>
      <c r="I6143" s="3">
        <f t="shared" si="499"/>
        <v>542.6750726299997</v>
      </c>
    </row>
    <row r="6144" spans="3:9">
      <c r="C6144" s="2">
        <f t="shared" si="496"/>
        <v>40069</v>
      </c>
      <c r="D6144">
        <f t="shared" si="497"/>
        <v>14</v>
      </c>
      <c r="E6144">
        <v>87</v>
      </c>
      <c r="F6144" s="3">
        <v>500.964</v>
      </c>
      <c r="G6144" s="3">
        <f t="shared" si="499"/>
        <v>550.94413289999989</v>
      </c>
      <c r="H6144" s="3">
        <f t="shared" si="499"/>
        <v>554.89958737000006</v>
      </c>
      <c r="I6144" s="3">
        <f t="shared" si="499"/>
        <v>556.2149983700001</v>
      </c>
    </row>
    <row r="6145" spans="3:9">
      <c r="C6145" s="2">
        <f t="shared" si="496"/>
        <v>40069</v>
      </c>
      <c r="D6145">
        <f t="shared" si="497"/>
        <v>15</v>
      </c>
      <c r="E6145">
        <v>84</v>
      </c>
      <c r="F6145" s="3">
        <v>498.38499999999999</v>
      </c>
      <c r="G6145" s="3">
        <f t="shared" si="499"/>
        <v>512.17238615999986</v>
      </c>
      <c r="H6145" s="3">
        <f t="shared" si="499"/>
        <v>512.54079958</v>
      </c>
      <c r="I6145" s="3">
        <f t="shared" si="499"/>
        <v>516.29809865000061</v>
      </c>
    </row>
    <row r="6146" spans="3:9">
      <c r="C6146" s="2">
        <f t="shared" si="496"/>
        <v>40069</v>
      </c>
      <c r="D6146">
        <f t="shared" si="497"/>
        <v>16</v>
      </c>
      <c r="E6146">
        <v>83</v>
      </c>
      <c r="F6146" s="3">
        <v>488.43599999999998</v>
      </c>
      <c r="G6146" s="3">
        <f t="shared" si="499"/>
        <v>500.01605741999992</v>
      </c>
      <c r="H6146" s="3">
        <f t="shared" si="499"/>
        <v>499.48291668999991</v>
      </c>
      <c r="I6146" s="3">
        <f t="shared" si="499"/>
        <v>503.51605336999916</v>
      </c>
    </row>
    <row r="6147" spans="3:9">
      <c r="C6147" s="2">
        <f t="shared" si="496"/>
        <v>40069</v>
      </c>
      <c r="D6147">
        <f t="shared" si="497"/>
        <v>17</v>
      </c>
      <c r="E6147">
        <v>81</v>
      </c>
      <c r="F6147" s="3">
        <v>482.28300000000002</v>
      </c>
      <c r="G6147" s="3">
        <f t="shared" si="499"/>
        <v>476.85478019999982</v>
      </c>
      <c r="H6147" s="3">
        <f t="shared" si="499"/>
        <v>474.91891303000011</v>
      </c>
      <c r="I6147" s="3">
        <f t="shared" si="499"/>
        <v>478.89077783000045</v>
      </c>
    </row>
    <row r="6148" spans="3:9">
      <c r="C6148" s="2">
        <f t="shared" si="496"/>
        <v>40069</v>
      </c>
      <c r="D6148">
        <f t="shared" si="497"/>
        <v>18</v>
      </c>
      <c r="E6148">
        <v>79</v>
      </c>
      <c r="F6148" s="3">
        <v>466.94299999999998</v>
      </c>
      <c r="G6148" s="3">
        <f t="shared" si="499"/>
        <v>455.22867666000002</v>
      </c>
      <c r="H6148" s="3">
        <f t="shared" si="499"/>
        <v>452.37858393000005</v>
      </c>
      <c r="I6148" s="3">
        <f t="shared" si="499"/>
        <v>455.66715765000077</v>
      </c>
    </row>
    <row r="6149" spans="3:9">
      <c r="C6149" s="2">
        <f t="shared" si="496"/>
        <v>40069</v>
      </c>
      <c r="D6149">
        <f t="shared" si="497"/>
        <v>19</v>
      </c>
      <c r="E6149">
        <v>78</v>
      </c>
      <c r="F6149" s="3">
        <v>457.84100000000001</v>
      </c>
      <c r="G6149" s="3">
        <f t="shared" si="499"/>
        <v>444.99131502</v>
      </c>
      <c r="H6149" s="3">
        <f t="shared" si="499"/>
        <v>441.85029423999998</v>
      </c>
      <c r="I6149" s="3">
        <f t="shared" si="499"/>
        <v>444.63139367000173</v>
      </c>
    </row>
    <row r="6150" spans="3:9">
      <c r="C6150" s="2">
        <f t="shared" si="496"/>
        <v>40069</v>
      </c>
      <c r="D6150">
        <f t="shared" si="497"/>
        <v>20</v>
      </c>
      <c r="E6150">
        <v>77</v>
      </c>
      <c r="F6150" s="3">
        <v>452.35199999999998</v>
      </c>
      <c r="G6150" s="3">
        <f t="shared" si="499"/>
        <v>435.13774680000006</v>
      </c>
      <c r="H6150" s="3">
        <f t="shared" si="499"/>
        <v>431.80751946999999</v>
      </c>
      <c r="I6150" s="3">
        <f t="shared" si="499"/>
        <v>434.00346707000068</v>
      </c>
    </row>
    <row r="6151" spans="3:9">
      <c r="C6151" s="2">
        <f t="shared" si="496"/>
        <v>40069</v>
      </c>
      <c r="D6151">
        <f t="shared" si="497"/>
        <v>21</v>
      </c>
      <c r="E6151">
        <v>77</v>
      </c>
      <c r="F6151" s="3">
        <v>419.99</v>
      </c>
      <c r="G6151" s="3">
        <f t="shared" si="499"/>
        <v>435.13774680000006</v>
      </c>
      <c r="H6151" s="3">
        <f t="shared" si="499"/>
        <v>431.80751946999999</v>
      </c>
      <c r="I6151" s="3">
        <f t="shared" si="499"/>
        <v>434.00346707000068</v>
      </c>
    </row>
    <row r="6152" spans="3:9">
      <c r="C6152" s="2">
        <f t="shared" si="496"/>
        <v>40069</v>
      </c>
      <c r="D6152">
        <f t="shared" si="497"/>
        <v>22</v>
      </c>
      <c r="E6152">
        <v>77</v>
      </c>
      <c r="F6152" s="3">
        <v>399.95100000000002</v>
      </c>
      <c r="G6152" s="3">
        <f t="shared" ref="G6152:I6171" si="500">(G$3*$E6152^4)+(G$4*$E6152^3)+(G$5*$E6152^2)+(G$6*$E6152)+G$7</f>
        <v>435.13774680000006</v>
      </c>
      <c r="H6152" s="3">
        <f t="shared" si="500"/>
        <v>431.80751946999999</v>
      </c>
      <c r="I6152" s="3">
        <f t="shared" si="500"/>
        <v>434.00346707000068</v>
      </c>
    </row>
    <row r="6153" spans="3:9">
      <c r="C6153" s="2">
        <f t="shared" si="496"/>
        <v>40069</v>
      </c>
      <c r="D6153">
        <f t="shared" si="497"/>
        <v>23</v>
      </c>
      <c r="E6153">
        <v>78</v>
      </c>
      <c r="F6153" s="3">
        <v>376.16199999999998</v>
      </c>
      <c r="G6153" s="3">
        <f t="shared" si="500"/>
        <v>444.99131502</v>
      </c>
      <c r="H6153" s="3">
        <f t="shared" si="500"/>
        <v>441.85029423999998</v>
      </c>
      <c r="I6153" s="3">
        <f t="shared" si="500"/>
        <v>444.63139367000173</v>
      </c>
    </row>
    <row r="6154" spans="3:9">
      <c r="C6154" s="2">
        <f t="shared" si="496"/>
        <v>40069</v>
      </c>
      <c r="D6154">
        <f t="shared" si="497"/>
        <v>24</v>
      </c>
      <c r="E6154">
        <v>78</v>
      </c>
      <c r="F6154" s="3">
        <v>358.637</v>
      </c>
      <c r="G6154" s="3">
        <f t="shared" si="500"/>
        <v>444.99131502</v>
      </c>
      <c r="H6154" s="3">
        <f t="shared" si="500"/>
        <v>441.85029423999998</v>
      </c>
      <c r="I6154" s="3">
        <f t="shared" si="500"/>
        <v>444.63139367000173</v>
      </c>
    </row>
    <row r="6155" spans="3:9">
      <c r="C6155" s="2">
        <f t="shared" si="496"/>
        <v>40070</v>
      </c>
      <c r="D6155">
        <f t="shared" si="497"/>
        <v>1</v>
      </c>
      <c r="E6155">
        <v>78</v>
      </c>
      <c r="F6155" s="3">
        <v>353.17</v>
      </c>
      <c r="G6155" s="3">
        <f t="shared" si="500"/>
        <v>444.99131502</v>
      </c>
      <c r="H6155" s="3">
        <f t="shared" si="500"/>
        <v>441.85029423999998</v>
      </c>
      <c r="I6155" s="3">
        <f t="shared" si="500"/>
        <v>444.63139367000173</v>
      </c>
    </row>
    <row r="6156" spans="3:9">
      <c r="C6156" s="2">
        <f t="shared" si="496"/>
        <v>40070</v>
      </c>
      <c r="D6156">
        <f t="shared" si="497"/>
        <v>2</v>
      </c>
      <c r="E6156">
        <v>77</v>
      </c>
      <c r="F6156" s="3">
        <v>344.79300000000001</v>
      </c>
      <c r="G6156" s="3">
        <f t="shared" si="500"/>
        <v>435.13774680000006</v>
      </c>
      <c r="H6156" s="3">
        <f t="shared" si="500"/>
        <v>431.80751946999999</v>
      </c>
      <c r="I6156" s="3">
        <f t="shared" si="500"/>
        <v>434.00346707000068</v>
      </c>
    </row>
    <row r="6157" spans="3:9">
      <c r="C6157" s="2">
        <f t="shared" ref="C6157:C6220" si="501">IF(D6157=1,C6156+1,C6156)</f>
        <v>40070</v>
      </c>
      <c r="D6157">
        <f t="shared" ref="D6157:D6220" si="502">IF(D6156=24,1,D6156+1)</f>
        <v>3</v>
      </c>
      <c r="E6157">
        <v>77</v>
      </c>
      <c r="F6157" s="3">
        <v>343.64100000000002</v>
      </c>
      <c r="G6157" s="3">
        <f t="shared" si="500"/>
        <v>435.13774680000006</v>
      </c>
      <c r="H6157" s="3">
        <f t="shared" si="500"/>
        <v>431.80751946999999</v>
      </c>
      <c r="I6157" s="3">
        <f t="shared" si="500"/>
        <v>434.00346707000068</v>
      </c>
    </row>
    <row r="6158" spans="3:9">
      <c r="C6158" s="2">
        <f t="shared" si="501"/>
        <v>40070</v>
      </c>
      <c r="D6158">
        <f t="shared" si="502"/>
        <v>4</v>
      </c>
      <c r="E6158">
        <v>78</v>
      </c>
      <c r="F6158" s="3">
        <v>348.08300000000003</v>
      </c>
      <c r="G6158" s="3">
        <f t="shared" si="500"/>
        <v>444.99131502</v>
      </c>
      <c r="H6158" s="3">
        <f t="shared" si="500"/>
        <v>441.85029423999998</v>
      </c>
      <c r="I6158" s="3">
        <f t="shared" si="500"/>
        <v>444.63139367000173</v>
      </c>
    </row>
    <row r="6159" spans="3:9">
      <c r="C6159" s="2">
        <f t="shared" si="501"/>
        <v>40070</v>
      </c>
      <c r="D6159">
        <f t="shared" si="502"/>
        <v>5</v>
      </c>
      <c r="E6159">
        <v>77</v>
      </c>
      <c r="F6159" s="3">
        <v>357.41</v>
      </c>
      <c r="G6159" s="3">
        <f t="shared" si="500"/>
        <v>435.13774680000006</v>
      </c>
      <c r="H6159" s="3">
        <f t="shared" si="500"/>
        <v>431.80751946999999</v>
      </c>
      <c r="I6159" s="3">
        <f t="shared" si="500"/>
        <v>434.00346707000068</v>
      </c>
    </row>
    <row r="6160" spans="3:9">
      <c r="C6160" s="2">
        <f t="shared" si="501"/>
        <v>40070</v>
      </c>
      <c r="D6160">
        <f t="shared" si="502"/>
        <v>6</v>
      </c>
      <c r="E6160">
        <v>77</v>
      </c>
      <c r="F6160" s="3">
        <v>376.83699999999999</v>
      </c>
      <c r="G6160" s="3">
        <f t="shared" si="500"/>
        <v>435.13774680000006</v>
      </c>
      <c r="H6160" s="3">
        <f t="shared" si="500"/>
        <v>431.80751946999999</v>
      </c>
      <c r="I6160" s="3">
        <f t="shared" si="500"/>
        <v>434.00346707000068</v>
      </c>
    </row>
    <row r="6161" spans="3:9">
      <c r="C6161" s="2">
        <f t="shared" si="501"/>
        <v>40070</v>
      </c>
      <c r="D6161">
        <f t="shared" si="502"/>
        <v>7</v>
      </c>
      <c r="E6161">
        <v>79</v>
      </c>
      <c r="F6161" s="3">
        <v>414</v>
      </c>
      <c r="G6161" s="3">
        <f t="shared" si="500"/>
        <v>455.22867666000002</v>
      </c>
      <c r="H6161" s="3">
        <f t="shared" si="500"/>
        <v>452.37858393000005</v>
      </c>
      <c r="I6161" s="3">
        <f t="shared" si="500"/>
        <v>455.66715765000077</v>
      </c>
    </row>
    <row r="6162" spans="3:9">
      <c r="C6162" s="2">
        <f t="shared" si="501"/>
        <v>40070</v>
      </c>
      <c r="D6162">
        <f t="shared" si="502"/>
        <v>8</v>
      </c>
      <c r="E6162">
        <v>80</v>
      </c>
      <c r="F6162" s="3">
        <v>459.93200000000002</v>
      </c>
      <c r="G6162" s="3">
        <f t="shared" si="500"/>
        <v>465.84983171999988</v>
      </c>
      <c r="H6162" s="3">
        <f t="shared" si="500"/>
        <v>463.39918978000003</v>
      </c>
      <c r="I6162" s="3">
        <f t="shared" si="500"/>
        <v>467.09328989000102</v>
      </c>
    </row>
    <row r="6163" spans="3:9">
      <c r="C6163" s="2">
        <f t="shared" si="501"/>
        <v>40070</v>
      </c>
      <c r="D6163">
        <f t="shared" si="502"/>
        <v>9</v>
      </c>
      <c r="E6163">
        <v>81</v>
      </c>
      <c r="F6163" s="3">
        <v>513.53300000000002</v>
      </c>
      <c r="G6163" s="3">
        <f t="shared" si="500"/>
        <v>476.85478019999982</v>
      </c>
      <c r="H6163" s="3">
        <f t="shared" si="500"/>
        <v>474.91891303000011</v>
      </c>
      <c r="I6163" s="3">
        <f t="shared" si="500"/>
        <v>478.89077783000045</v>
      </c>
    </row>
    <row r="6164" spans="3:9">
      <c r="C6164" s="2">
        <f t="shared" si="501"/>
        <v>40070</v>
      </c>
      <c r="D6164">
        <f t="shared" si="502"/>
        <v>10</v>
      </c>
      <c r="E6164">
        <v>81</v>
      </c>
      <c r="F6164" s="3">
        <v>554.48199999999997</v>
      </c>
      <c r="G6164" s="3">
        <f t="shared" si="500"/>
        <v>476.85478019999982</v>
      </c>
      <c r="H6164" s="3">
        <f t="shared" si="500"/>
        <v>474.91891303000011</v>
      </c>
      <c r="I6164" s="3">
        <f t="shared" si="500"/>
        <v>478.89077783000045</v>
      </c>
    </row>
    <row r="6165" spans="3:9">
      <c r="C6165" s="2">
        <f t="shared" si="501"/>
        <v>40070</v>
      </c>
      <c r="D6165">
        <f t="shared" si="502"/>
        <v>11</v>
      </c>
      <c r="E6165">
        <v>77</v>
      </c>
      <c r="F6165" s="3">
        <v>569.94600000000003</v>
      </c>
      <c r="G6165" s="3">
        <f t="shared" si="500"/>
        <v>435.13774680000006</v>
      </c>
      <c r="H6165" s="3">
        <f t="shared" si="500"/>
        <v>431.80751946999999</v>
      </c>
      <c r="I6165" s="3">
        <f t="shared" si="500"/>
        <v>434.00346707000068</v>
      </c>
    </row>
    <row r="6166" spans="3:9">
      <c r="C6166" s="2">
        <f t="shared" si="501"/>
        <v>40070</v>
      </c>
      <c r="D6166">
        <f t="shared" si="502"/>
        <v>12</v>
      </c>
      <c r="E6166">
        <v>75</v>
      </c>
      <c r="F6166" s="3">
        <v>556.48299999999995</v>
      </c>
      <c r="G6166" s="3">
        <f t="shared" si="500"/>
        <v>416.58199061999994</v>
      </c>
      <c r="H6166" s="3">
        <f t="shared" si="500"/>
        <v>413.15130973000009</v>
      </c>
      <c r="I6166" s="3">
        <f t="shared" si="500"/>
        <v>414.03328529000015</v>
      </c>
    </row>
    <row r="6167" spans="3:9">
      <c r="C6167" s="2">
        <f t="shared" si="501"/>
        <v>40070</v>
      </c>
      <c r="D6167">
        <f t="shared" si="502"/>
        <v>13</v>
      </c>
      <c r="E6167">
        <v>76</v>
      </c>
      <c r="F6167" s="3">
        <v>544.36199999999997</v>
      </c>
      <c r="G6167" s="3">
        <f t="shared" si="500"/>
        <v>425.66797199999996</v>
      </c>
      <c r="H6167" s="3">
        <f t="shared" si="500"/>
        <v>422.24345838000011</v>
      </c>
      <c r="I6167" s="3">
        <f t="shared" si="500"/>
        <v>423.79930353000015</v>
      </c>
    </row>
    <row r="6168" spans="3:9">
      <c r="C6168" s="2">
        <f t="shared" si="501"/>
        <v>40070</v>
      </c>
      <c r="D6168">
        <f t="shared" si="502"/>
        <v>14</v>
      </c>
      <c r="E6168">
        <v>78</v>
      </c>
      <c r="F6168" s="3">
        <v>541.95799999999997</v>
      </c>
      <c r="G6168" s="3">
        <f t="shared" si="500"/>
        <v>444.99131502</v>
      </c>
      <c r="H6168" s="3">
        <f t="shared" si="500"/>
        <v>441.85029423999998</v>
      </c>
      <c r="I6168" s="3">
        <f t="shared" si="500"/>
        <v>444.63139367000173</v>
      </c>
    </row>
    <row r="6169" spans="3:9">
      <c r="C6169" s="2">
        <f t="shared" si="501"/>
        <v>40070</v>
      </c>
      <c r="D6169">
        <f t="shared" si="502"/>
        <v>15</v>
      </c>
      <c r="E6169">
        <v>77</v>
      </c>
      <c r="F6169" s="3">
        <v>530.245</v>
      </c>
      <c r="G6169" s="3">
        <f t="shared" si="500"/>
        <v>435.13774680000006</v>
      </c>
      <c r="H6169" s="3">
        <f t="shared" si="500"/>
        <v>431.80751946999999</v>
      </c>
      <c r="I6169" s="3">
        <f t="shared" si="500"/>
        <v>434.00346707000068</v>
      </c>
    </row>
    <row r="6170" spans="3:9">
      <c r="C6170" s="2">
        <f t="shared" si="501"/>
        <v>40070</v>
      </c>
      <c r="D6170">
        <f t="shared" si="502"/>
        <v>16</v>
      </c>
      <c r="E6170">
        <v>77</v>
      </c>
      <c r="F6170" s="3">
        <v>509.59100000000001</v>
      </c>
      <c r="G6170" s="3">
        <f t="shared" si="500"/>
        <v>435.13774680000006</v>
      </c>
      <c r="H6170" s="3">
        <f t="shared" si="500"/>
        <v>431.80751946999999</v>
      </c>
      <c r="I6170" s="3">
        <f t="shared" si="500"/>
        <v>434.00346707000068</v>
      </c>
    </row>
    <row r="6171" spans="3:9">
      <c r="C6171" s="2">
        <f t="shared" si="501"/>
        <v>40070</v>
      </c>
      <c r="D6171">
        <f t="shared" si="502"/>
        <v>17</v>
      </c>
      <c r="E6171">
        <v>77</v>
      </c>
      <c r="F6171" s="3">
        <v>500.64600000000002</v>
      </c>
      <c r="G6171" s="3">
        <f t="shared" si="500"/>
        <v>435.13774680000006</v>
      </c>
      <c r="H6171" s="3">
        <f t="shared" si="500"/>
        <v>431.80751946999999</v>
      </c>
      <c r="I6171" s="3">
        <f t="shared" si="500"/>
        <v>434.00346707000068</v>
      </c>
    </row>
    <row r="6172" spans="3:9">
      <c r="C6172" s="2">
        <f t="shared" si="501"/>
        <v>40070</v>
      </c>
      <c r="D6172">
        <f t="shared" si="502"/>
        <v>18</v>
      </c>
      <c r="E6172">
        <v>78</v>
      </c>
      <c r="F6172" s="3">
        <v>470.851</v>
      </c>
      <c r="G6172" s="3">
        <f t="shared" ref="G6172:I6191" si="503">(G$3*$E6172^4)+(G$4*$E6172^3)+(G$5*$E6172^2)+(G$6*$E6172)+G$7</f>
        <v>444.99131502</v>
      </c>
      <c r="H6172" s="3">
        <f t="shared" si="503"/>
        <v>441.85029423999998</v>
      </c>
      <c r="I6172" s="3">
        <f t="shared" si="503"/>
        <v>444.63139367000173</v>
      </c>
    </row>
    <row r="6173" spans="3:9">
      <c r="C6173" s="2">
        <f t="shared" si="501"/>
        <v>40070</v>
      </c>
      <c r="D6173">
        <f t="shared" si="502"/>
        <v>19</v>
      </c>
      <c r="E6173">
        <v>78</v>
      </c>
      <c r="F6173" s="3">
        <v>467.41399999999999</v>
      </c>
      <c r="G6173" s="3">
        <f t="shared" si="503"/>
        <v>444.99131502</v>
      </c>
      <c r="H6173" s="3">
        <f t="shared" si="503"/>
        <v>441.85029423999998</v>
      </c>
      <c r="I6173" s="3">
        <f t="shared" si="503"/>
        <v>444.63139367000173</v>
      </c>
    </row>
    <row r="6174" spans="3:9">
      <c r="C6174" s="2">
        <f t="shared" si="501"/>
        <v>40070</v>
      </c>
      <c r="D6174">
        <f t="shared" si="502"/>
        <v>20</v>
      </c>
      <c r="E6174">
        <v>78</v>
      </c>
      <c r="F6174" s="3">
        <v>468.67700000000002</v>
      </c>
      <c r="G6174" s="3">
        <f t="shared" si="503"/>
        <v>444.99131502</v>
      </c>
      <c r="H6174" s="3">
        <f t="shared" si="503"/>
        <v>441.85029423999998</v>
      </c>
      <c r="I6174" s="3">
        <f t="shared" si="503"/>
        <v>444.63139367000173</v>
      </c>
    </row>
    <row r="6175" spans="3:9">
      <c r="C6175" s="2">
        <f t="shared" si="501"/>
        <v>40070</v>
      </c>
      <c r="D6175">
        <f t="shared" si="502"/>
        <v>21</v>
      </c>
      <c r="E6175">
        <v>78</v>
      </c>
      <c r="F6175" s="3">
        <v>441.74400000000003</v>
      </c>
      <c r="G6175" s="3">
        <f t="shared" si="503"/>
        <v>444.99131502</v>
      </c>
      <c r="H6175" s="3">
        <f t="shared" si="503"/>
        <v>441.85029423999998</v>
      </c>
      <c r="I6175" s="3">
        <f t="shared" si="503"/>
        <v>444.63139367000173</v>
      </c>
    </row>
    <row r="6176" spans="3:9">
      <c r="C6176" s="2">
        <f t="shared" si="501"/>
        <v>40070</v>
      </c>
      <c r="D6176">
        <f t="shared" si="502"/>
        <v>22</v>
      </c>
      <c r="E6176">
        <v>78</v>
      </c>
      <c r="F6176" s="3">
        <v>401.20699999999999</v>
      </c>
      <c r="G6176" s="3">
        <f t="shared" si="503"/>
        <v>444.99131502</v>
      </c>
      <c r="H6176" s="3">
        <f t="shared" si="503"/>
        <v>441.85029423999998</v>
      </c>
      <c r="I6176" s="3">
        <f t="shared" si="503"/>
        <v>444.63139367000173</v>
      </c>
    </row>
    <row r="6177" spans="3:9">
      <c r="C6177" s="2">
        <f t="shared" si="501"/>
        <v>40070</v>
      </c>
      <c r="D6177">
        <f t="shared" si="502"/>
        <v>23</v>
      </c>
      <c r="E6177">
        <v>78</v>
      </c>
      <c r="F6177" s="3">
        <v>363.08100000000002</v>
      </c>
      <c r="G6177" s="3">
        <f t="shared" si="503"/>
        <v>444.99131502</v>
      </c>
      <c r="H6177" s="3">
        <f t="shared" si="503"/>
        <v>441.85029423999998</v>
      </c>
      <c r="I6177" s="3">
        <f t="shared" si="503"/>
        <v>444.63139367000173</v>
      </c>
    </row>
    <row r="6178" spans="3:9">
      <c r="C6178" s="2">
        <f t="shared" si="501"/>
        <v>40070</v>
      </c>
      <c r="D6178">
        <f t="shared" si="502"/>
        <v>24</v>
      </c>
      <c r="E6178">
        <v>78</v>
      </c>
      <c r="F6178" s="3">
        <v>343.52600000000001</v>
      </c>
      <c r="G6178" s="3">
        <f t="shared" si="503"/>
        <v>444.99131502</v>
      </c>
      <c r="H6178" s="3">
        <f t="shared" si="503"/>
        <v>441.85029423999998</v>
      </c>
      <c r="I6178" s="3">
        <f t="shared" si="503"/>
        <v>444.63139367000173</v>
      </c>
    </row>
    <row r="6179" spans="3:9">
      <c r="C6179" s="2">
        <f t="shared" si="501"/>
        <v>40071</v>
      </c>
      <c r="D6179">
        <f t="shared" si="502"/>
        <v>1</v>
      </c>
      <c r="E6179">
        <v>79</v>
      </c>
      <c r="F6179" s="3">
        <v>334.99</v>
      </c>
      <c r="G6179" s="3">
        <f t="shared" si="503"/>
        <v>455.22867666000002</v>
      </c>
      <c r="H6179" s="3">
        <f t="shared" si="503"/>
        <v>452.37858393000005</v>
      </c>
      <c r="I6179" s="3">
        <f t="shared" si="503"/>
        <v>455.66715765000077</v>
      </c>
    </row>
    <row r="6180" spans="3:9">
      <c r="C6180" s="2">
        <f t="shared" si="501"/>
        <v>40071</v>
      </c>
      <c r="D6180">
        <f t="shared" si="502"/>
        <v>2</v>
      </c>
      <c r="E6180">
        <v>79</v>
      </c>
      <c r="F6180" s="3">
        <v>334.524</v>
      </c>
      <c r="G6180" s="3">
        <f t="shared" si="503"/>
        <v>455.22867666000002</v>
      </c>
      <c r="H6180" s="3">
        <f t="shared" si="503"/>
        <v>452.37858393000005</v>
      </c>
      <c r="I6180" s="3">
        <f t="shared" si="503"/>
        <v>455.66715765000077</v>
      </c>
    </row>
    <row r="6181" spans="3:9">
      <c r="C6181" s="2">
        <f t="shared" si="501"/>
        <v>40071</v>
      </c>
      <c r="D6181">
        <f t="shared" si="502"/>
        <v>3</v>
      </c>
      <c r="E6181">
        <v>79</v>
      </c>
      <c r="F6181" s="3">
        <v>329.976</v>
      </c>
      <c r="G6181" s="3">
        <f t="shared" si="503"/>
        <v>455.22867666000002</v>
      </c>
      <c r="H6181" s="3">
        <f t="shared" si="503"/>
        <v>452.37858393000005</v>
      </c>
      <c r="I6181" s="3">
        <f t="shared" si="503"/>
        <v>455.66715765000077</v>
      </c>
    </row>
    <row r="6182" spans="3:9">
      <c r="C6182" s="2">
        <f t="shared" si="501"/>
        <v>40071</v>
      </c>
      <c r="D6182">
        <f t="shared" si="502"/>
        <v>4</v>
      </c>
      <c r="E6182">
        <v>78</v>
      </c>
      <c r="F6182" s="3">
        <v>333.78800000000001</v>
      </c>
      <c r="G6182" s="3">
        <f t="shared" si="503"/>
        <v>444.99131502</v>
      </c>
      <c r="H6182" s="3">
        <f t="shared" si="503"/>
        <v>441.85029423999998</v>
      </c>
      <c r="I6182" s="3">
        <f t="shared" si="503"/>
        <v>444.63139367000173</v>
      </c>
    </row>
    <row r="6183" spans="3:9">
      <c r="C6183" s="2">
        <f t="shared" si="501"/>
        <v>40071</v>
      </c>
      <c r="D6183">
        <f t="shared" si="502"/>
        <v>5</v>
      </c>
      <c r="E6183">
        <v>78</v>
      </c>
      <c r="F6183" s="3">
        <v>342.72800000000001</v>
      </c>
      <c r="G6183" s="3">
        <f t="shared" si="503"/>
        <v>444.99131502</v>
      </c>
      <c r="H6183" s="3">
        <f t="shared" si="503"/>
        <v>441.85029423999998</v>
      </c>
      <c r="I6183" s="3">
        <f t="shared" si="503"/>
        <v>444.63139367000173</v>
      </c>
    </row>
    <row r="6184" spans="3:9">
      <c r="C6184" s="2">
        <f t="shared" si="501"/>
        <v>40071</v>
      </c>
      <c r="D6184">
        <f t="shared" si="502"/>
        <v>6</v>
      </c>
      <c r="E6184">
        <v>78</v>
      </c>
      <c r="F6184" s="3">
        <v>355.86099999999999</v>
      </c>
      <c r="G6184" s="3">
        <f t="shared" si="503"/>
        <v>444.99131502</v>
      </c>
      <c r="H6184" s="3">
        <f t="shared" si="503"/>
        <v>441.85029423999998</v>
      </c>
      <c r="I6184" s="3">
        <f t="shared" si="503"/>
        <v>444.63139367000173</v>
      </c>
    </row>
    <row r="6185" spans="3:9">
      <c r="C6185" s="2">
        <f t="shared" si="501"/>
        <v>40071</v>
      </c>
      <c r="D6185">
        <f t="shared" si="502"/>
        <v>7</v>
      </c>
      <c r="E6185">
        <v>79</v>
      </c>
      <c r="F6185" s="3">
        <v>395.65699999999998</v>
      </c>
      <c r="G6185" s="3">
        <f t="shared" si="503"/>
        <v>455.22867666000002</v>
      </c>
      <c r="H6185" s="3">
        <f t="shared" si="503"/>
        <v>452.37858393000005</v>
      </c>
      <c r="I6185" s="3">
        <f t="shared" si="503"/>
        <v>455.66715765000077</v>
      </c>
    </row>
    <row r="6186" spans="3:9">
      <c r="C6186" s="2">
        <f t="shared" si="501"/>
        <v>40071</v>
      </c>
      <c r="D6186">
        <f t="shared" si="502"/>
        <v>8</v>
      </c>
      <c r="E6186">
        <v>79</v>
      </c>
      <c r="F6186" s="3">
        <v>449.24200000000002</v>
      </c>
      <c r="G6186" s="3">
        <f t="shared" si="503"/>
        <v>455.22867666000002</v>
      </c>
      <c r="H6186" s="3">
        <f t="shared" si="503"/>
        <v>452.37858393000005</v>
      </c>
      <c r="I6186" s="3">
        <f t="shared" si="503"/>
        <v>455.66715765000077</v>
      </c>
    </row>
    <row r="6187" spans="3:9">
      <c r="C6187" s="2">
        <f t="shared" si="501"/>
        <v>40071</v>
      </c>
      <c r="D6187">
        <f t="shared" si="502"/>
        <v>9</v>
      </c>
      <c r="E6187">
        <v>83</v>
      </c>
      <c r="F6187" s="3">
        <v>500.83800000000002</v>
      </c>
      <c r="G6187" s="3">
        <f t="shared" si="503"/>
        <v>500.01605741999992</v>
      </c>
      <c r="H6187" s="3">
        <f t="shared" si="503"/>
        <v>499.48291668999991</v>
      </c>
      <c r="I6187" s="3">
        <f t="shared" si="503"/>
        <v>503.51605336999916</v>
      </c>
    </row>
    <row r="6188" spans="3:9">
      <c r="C6188" s="2">
        <f t="shared" si="501"/>
        <v>40071</v>
      </c>
      <c r="D6188">
        <f t="shared" si="502"/>
        <v>10</v>
      </c>
      <c r="E6188">
        <v>83</v>
      </c>
      <c r="F6188" s="3">
        <v>547.99099999999999</v>
      </c>
      <c r="G6188" s="3">
        <f t="shared" si="503"/>
        <v>500.01605741999992</v>
      </c>
      <c r="H6188" s="3">
        <f t="shared" si="503"/>
        <v>499.48291668999991</v>
      </c>
      <c r="I6188" s="3">
        <f t="shared" si="503"/>
        <v>503.51605336999916</v>
      </c>
    </row>
    <row r="6189" spans="3:9">
      <c r="C6189" s="2">
        <f t="shared" si="501"/>
        <v>40071</v>
      </c>
      <c r="D6189">
        <f t="shared" si="502"/>
        <v>11</v>
      </c>
      <c r="E6189">
        <v>86</v>
      </c>
      <c r="F6189" s="3">
        <v>579.52499999999998</v>
      </c>
      <c r="G6189" s="3">
        <f t="shared" si="503"/>
        <v>537.63642389999973</v>
      </c>
      <c r="H6189" s="3">
        <f t="shared" si="503"/>
        <v>540.24233368</v>
      </c>
      <c r="I6189" s="3">
        <f t="shared" si="503"/>
        <v>542.6750726299997</v>
      </c>
    </row>
    <row r="6190" spans="3:9">
      <c r="C6190" s="2">
        <f t="shared" si="501"/>
        <v>40071</v>
      </c>
      <c r="D6190">
        <f t="shared" si="502"/>
        <v>12</v>
      </c>
      <c r="E6190">
        <v>87</v>
      </c>
      <c r="F6190" s="3">
        <v>597.85799999999995</v>
      </c>
      <c r="G6190" s="3">
        <f t="shared" si="503"/>
        <v>550.94413289999989</v>
      </c>
      <c r="H6190" s="3">
        <f t="shared" si="503"/>
        <v>554.89958737000006</v>
      </c>
      <c r="I6190" s="3">
        <f t="shared" si="503"/>
        <v>556.2149983700001</v>
      </c>
    </row>
    <row r="6191" spans="3:9">
      <c r="C6191" s="2">
        <f t="shared" si="501"/>
        <v>40071</v>
      </c>
      <c r="D6191">
        <f t="shared" si="502"/>
        <v>13</v>
      </c>
      <c r="E6191">
        <v>88</v>
      </c>
      <c r="F6191" s="3">
        <v>604.61300000000006</v>
      </c>
      <c r="G6191" s="3">
        <f t="shared" si="503"/>
        <v>564.63563531999989</v>
      </c>
      <c r="H6191" s="3">
        <f t="shared" si="503"/>
        <v>570.10356714</v>
      </c>
      <c r="I6191" s="3">
        <f t="shared" si="503"/>
        <v>569.94997557000079</v>
      </c>
    </row>
    <row r="6192" spans="3:9">
      <c r="C6192" s="2">
        <f t="shared" si="501"/>
        <v>40071</v>
      </c>
      <c r="D6192">
        <f t="shared" si="502"/>
        <v>14</v>
      </c>
      <c r="E6192">
        <v>87</v>
      </c>
      <c r="F6192" s="3">
        <v>610.17100000000005</v>
      </c>
      <c r="G6192" s="3">
        <f t="shared" ref="G6192:I6211" si="504">(G$3*$E6192^4)+(G$4*$E6192^3)+(G$5*$E6192^2)+(G$6*$E6192)+G$7</f>
        <v>550.94413289999989</v>
      </c>
      <c r="H6192" s="3">
        <f t="shared" si="504"/>
        <v>554.89958737000006</v>
      </c>
      <c r="I6192" s="3">
        <f t="shared" si="504"/>
        <v>556.2149983700001</v>
      </c>
    </row>
    <row r="6193" spans="3:9">
      <c r="C6193" s="2">
        <f t="shared" si="501"/>
        <v>40071</v>
      </c>
      <c r="D6193">
        <f t="shared" si="502"/>
        <v>15</v>
      </c>
      <c r="E6193">
        <v>87</v>
      </c>
      <c r="F6193" s="3">
        <v>610.65800000000002</v>
      </c>
      <c r="G6193" s="3">
        <f t="shared" si="504"/>
        <v>550.94413289999989</v>
      </c>
      <c r="H6193" s="3">
        <f t="shared" si="504"/>
        <v>554.89958737000006</v>
      </c>
      <c r="I6193" s="3">
        <f t="shared" si="504"/>
        <v>556.2149983700001</v>
      </c>
    </row>
    <row r="6194" spans="3:9">
      <c r="C6194" s="2">
        <f t="shared" si="501"/>
        <v>40071</v>
      </c>
      <c r="D6194">
        <f t="shared" si="502"/>
        <v>16</v>
      </c>
      <c r="E6194">
        <v>86</v>
      </c>
      <c r="F6194" s="3">
        <v>603.52599999999995</v>
      </c>
      <c r="G6194" s="3">
        <f t="shared" si="504"/>
        <v>537.63642389999973</v>
      </c>
      <c r="H6194" s="3">
        <f t="shared" si="504"/>
        <v>540.24233368</v>
      </c>
      <c r="I6194" s="3">
        <f t="shared" si="504"/>
        <v>542.6750726299997</v>
      </c>
    </row>
    <row r="6195" spans="3:9">
      <c r="C6195" s="2">
        <f t="shared" si="501"/>
        <v>40071</v>
      </c>
      <c r="D6195">
        <f t="shared" si="502"/>
        <v>17</v>
      </c>
      <c r="E6195">
        <v>86</v>
      </c>
      <c r="F6195" s="3">
        <v>595.13099999999997</v>
      </c>
      <c r="G6195" s="3">
        <f t="shared" si="504"/>
        <v>537.63642389999973</v>
      </c>
      <c r="H6195" s="3">
        <f t="shared" si="504"/>
        <v>540.24233368</v>
      </c>
      <c r="I6195" s="3">
        <f t="shared" si="504"/>
        <v>542.6750726299997</v>
      </c>
    </row>
    <row r="6196" spans="3:9">
      <c r="C6196" s="2">
        <f t="shared" si="501"/>
        <v>40071</v>
      </c>
      <c r="D6196">
        <f t="shared" si="502"/>
        <v>18</v>
      </c>
      <c r="E6196">
        <v>83</v>
      </c>
      <c r="F6196" s="3">
        <v>557.27200000000005</v>
      </c>
      <c r="G6196" s="3">
        <f t="shared" si="504"/>
        <v>500.01605741999992</v>
      </c>
      <c r="H6196" s="3">
        <f t="shared" si="504"/>
        <v>499.48291668999991</v>
      </c>
      <c r="I6196" s="3">
        <f t="shared" si="504"/>
        <v>503.51605336999916</v>
      </c>
    </row>
    <row r="6197" spans="3:9">
      <c r="C6197" s="2">
        <f t="shared" si="501"/>
        <v>40071</v>
      </c>
      <c r="D6197">
        <f t="shared" si="502"/>
        <v>19</v>
      </c>
      <c r="E6197">
        <v>82</v>
      </c>
      <c r="F6197" s="3">
        <v>529.53499999999997</v>
      </c>
      <c r="G6197" s="3">
        <f t="shared" si="504"/>
        <v>488.24352210000006</v>
      </c>
      <c r="H6197" s="3">
        <f t="shared" si="504"/>
        <v>486.94455492000009</v>
      </c>
      <c r="I6197" s="3">
        <f t="shared" si="504"/>
        <v>491.03906547000048</v>
      </c>
    </row>
    <row r="6198" spans="3:9">
      <c r="C6198" s="2">
        <f t="shared" si="501"/>
        <v>40071</v>
      </c>
      <c r="D6198">
        <f t="shared" si="502"/>
        <v>20</v>
      </c>
      <c r="E6198">
        <v>81</v>
      </c>
      <c r="F6198" s="3">
        <v>531.04899999999998</v>
      </c>
      <c r="G6198" s="3">
        <f t="shared" si="504"/>
        <v>476.85478019999982</v>
      </c>
      <c r="H6198" s="3">
        <f t="shared" si="504"/>
        <v>474.91891303000011</v>
      </c>
      <c r="I6198" s="3">
        <f t="shared" si="504"/>
        <v>478.89077783000045</v>
      </c>
    </row>
    <row r="6199" spans="3:9">
      <c r="C6199" s="2">
        <f t="shared" si="501"/>
        <v>40071</v>
      </c>
      <c r="D6199">
        <f t="shared" si="502"/>
        <v>21</v>
      </c>
      <c r="E6199">
        <v>81</v>
      </c>
      <c r="F6199" s="3">
        <v>501.22399999999999</v>
      </c>
      <c r="G6199" s="3">
        <f t="shared" si="504"/>
        <v>476.85478019999982</v>
      </c>
      <c r="H6199" s="3">
        <f t="shared" si="504"/>
        <v>474.91891303000011</v>
      </c>
      <c r="I6199" s="3">
        <f t="shared" si="504"/>
        <v>478.89077783000045</v>
      </c>
    </row>
    <row r="6200" spans="3:9">
      <c r="C6200" s="2">
        <f t="shared" si="501"/>
        <v>40071</v>
      </c>
      <c r="D6200">
        <f t="shared" si="502"/>
        <v>22</v>
      </c>
      <c r="E6200">
        <v>81</v>
      </c>
      <c r="F6200" s="3">
        <v>457.55900000000003</v>
      </c>
      <c r="G6200" s="3">
        <f t="shared" si="504"/>
        <v>476.85478019999982</v>
      </c>
      <c r="H6200" s="3">
        <f t="shared" si="504"/>
        <v>474.91891303000011</v>
      </c>
      <c r="I6200" s="3">
        <f t="shared" si="504"/>
        <v>478.89077783000045</v>
      </c>
    </row>
    <row r="6201" spans="3:9">
      <c r="C6201" s="2">
        <f t="shared" si="501"/>
        <v>40071</v>
      </c>
      <c r="D6201">
        <f t="shared" si="502"/>
        <v>23</v>
      </c>
      <c r="E6201">
        <v>81</v>
      </c>
      <c r="F6201" s="3">
        <v>408.09699999999998</v>
      </c>
      <c r="G6201" s="3">
        <f t="shared" si="504"/>
        <v>476.85478019999982</v>
      </c>
      <c r="H6201" s="3">
        <f t="shared" si="504"/>
        <v>474.91891303000011</v>
      </c>
      <c r="I6201" s="3">
        <f t="shared" si="504"/>
        <v>478.89077783000045</v>
      </c>
    </row>
    <row r="6202" spans="3:9">
      <c r="C6202" s="2">
        <f t="shared" si="501"/>
        <v>40071</v>
      </c>
      <c r="D6202">
        <f t="shared" si="502"/>
        <v>24</v>
      </c>
      <c r="E6202">
        <v>80</v>
      </c>
      <c r="F6202" s="3">
        <v>373.142</v>
      </c>
      <c r="G6202" s="3">
        <f t="shared" si="504"/>
        <v>465.84983171999988</v>
      </c>
      <c r="H6202" s="3">
        <f t="shared" si="504"/>
        <v>463.39918978000003</v>
      </c>
      <c r="I6202" s="3">
        <f t="shared" si="504"/>
        <v>467.09328989000102</v>
      </c>
    </row>
    <row r="6203" spans="3:9">
      <c r="C6203" s="2">
        <f t="shared" si="501"/>
        <v>40072</v>
      </c>
      <c r="D6203">
        <f t="shared" si="502"/>
        <v>1</v>
      </c>
      <c r="E6203">
        <v>79</v>
      </c>
      <c r="F6203" s="3">
        <v>359.49</v>
      </c>
      <c r="G6203" s="3">
        <f t="shared" si="504"/>
        <v>455.22867666000002</v>
      </c>
      <c r="H6203" s="3">
        <f t="shared" si="504"/>
        <v>452.37858393000005</v>
      </c>
      <c r="I6203" s="3">
        <f t="shared" si="504"/>
        <v>455.66715765000077</v>
      </c>
    </row>
    <row r="6204" spans="3:9">
      <c r="C6204" s="2">
        <f t="shared" si="501"/>
        <v>40072</v>
      </c>
      <c r="D6204">
        <f t="shared" si="502"/>
        <v>2</v>
      </c>
      <c r="E6204">
        <v>80</v>
      </c>
      <c r="F6204" s="3">
        <v>354.30200000000002</v>
      </c>
      <c r="G6204" s="3">
        <f t="shared" si="504"/>
        <v>465.84983171999988</v>
      </c>
      <c r="H6204" s="3">
        <f t="shared" si="504"/>
        <v>463.39918978000003</v>
      </c>
      <c r="I6204" s="3">
        <f t="shared" si="504"/>
        <v>467.09328989000102</v>
      </c>
    </row>
    <row r="6205" spans="3:9">
      <c r="C6205" s="2">
        <f t="shared" si="501"/>
        <v>40072</v>
      </c>
      <c r="D6205">
        <f t="shared" si="502"/>
        <v>3</v>
      </c>
      <c r="E6205">
        <v>81</v>
      </c>
      <c r="F6205" s="3">
        <v>354.43599999999998</v>
      </c>
      <c r="G6205" s="3">
        <f t="shared" si="504"/>
        <v>476.85478019999982</v>
      </c>
      <c r="H6205" s="3">
        <f t="shared" si="504"/>
        <v>474.91891303000011</v>
      </c>
      <c r="I6205" s="3">
        <f t="shared" si="504"/>
        <v>478.89077783000045</v>
      </c>
    </row>
    <row r="6206" spans="3:9">
      <c r="C6206" s="2">
        <f t="shared" si="501"/>
        <v>40072</v>
      </c>
      <c r="D6206">
        <f t="shared" si="502"/>
        <v>4</v>
      </c>
      <c r="E6206">
        <v>79</v>
      </c>
      <c r="F6206" s="3">
        <v>358.18200000000002</v>
      </c>
      <c r="G6206" s="3">
        <f t="shared" si="504"/>
        <v>455.22867666000002</v>
      </c>
      <c r="H6206" s="3">
        <f t="shared" si="504"/>
        <v>452.37858393000005</v>
      </c>
      <c r="I6206" s="3">
        <f t="shared" si="504"/>
        <v>455.66715765000077</v>
      </c>
    </row>
    <row r="6207" spans="3:9">
      <c r="C6207" s="2">
        <f t="shared" si="501"/>
        <v>40072</v>
      </c>
      <c r="D6207">
        <f t="shared" si="502"/>
        <v>5</v>
      </c>
      <c r="E6207">
        <v>79</v>
      </c>
      <c r="F6207" s="3">
        <v>373.76299999999998</v>
      </c>
      <c r="G6207" s="3">
        <f t="shared" si="504"/>
        <v>455.22867666000002</v>
      </c>
      <c r="H6207" s="3">
        <f t="shared" si="504"/>
        <v>452.37858393000005</v>
      </c>
      <c r="I6207" s="3">
        <f t="shared" si="504"/>
        <v>455.66715765000077</v>
      </c>
    </row>
    <row r="6208" spans="3:9">
      <c r="C6208" s="2">
        <f t="shared" si="501"/>
        <v>40072</v>
      </c>
      <c r="D6208">
        <f t="shared" si="502"/>
        <v>6</v>
      </c>
      <c r="E6208">
        <v>78</v>
      </c>
      <c r="F6208" s="3">
        <v>385.45400000000001</v>
      </c>
      <c r="G6208" s="3">
        <f t="shared" si="504"/>
        <v>444.99131502</v>
      </c>
      <c r="H6208" s="3">
        <f t="shared" si="504"/>
        <v>441.85029423999998</v>
      </c>
      <c r="I6208" s="3">
        <f t="shared" si="504"/>
        <v>444.63139367000173</v>
      </c>
    </row>
    <row r="6209" spans="3:9">
      <c r="C6209" s="2">
        <f t="shared" si="501"/>
        <v>40072</v>
      </c>
      <c r="D6209">
        <f t="shared" si="502"/>
        <v>7</v>
      </c>
      <c r="E6209">
        <v>79</v>
      </c>
      <c r="F6209" s="3">
        <v>412.94600000000003</v>
      </c>
      <c r="G6209" s="3">
        <f t="shared" si="504"/>
        <v>455.22867666000002</v>
      </c>
      <c r="H6209" s="3">
        <f t="shared" si="504"/>
        <v>452.37858393000005</v>
      </c>
      <c r="I6209" s="3">
        <f t="shared" si="504"/>
        <v>455.66715765000077</v>
      </c>
    </row>
    <row r="6210" spans="3:9">
      <c r="C6210" s="2">
        <f t="shared" si="501"/>
        <v>40072</v>
      </c>
      <c r="D6210">
        <f t="shared" si="502"/>
        <v>8</v>
      </c>
      <c r="E6210">
        <v>78</v>
      </c>
      <c r="F6210" s="3">
        <v>451.20699999999999</v>
      </c>
      <c r="G6210" s="3">
        <f t="shared" si="504"/>
        <v>444.99131502</v>
      </c>
      <c r="H6210" s="3">
        <f t="shared" si="504"/>
        <v>441.85029423999998</v>
      </c>
      <c r="I6210" s="3">
        <f t="shared" si="504"/>
        <v>444.63139367000173</v>
      </c>
    </row>
    <row r="6211" spans="3:9">
      <c r="C6211" s="2">
        <f t="shared" si="501"/>
        <v>40072</v>
      </c>
      <c r="D6211">
        <f t="shared" si="502"/>
        <v>9</v>
      </c>
      <c r="E6211">
        <v>79</v>
      </c>
      <c r="F6211" s="3">
        <v>513.20799999999997</v>
      </c>
      <c r="G6211" s="3">
        <f t="shared" si="504"/>
        <v>455.22867666000002</v>
      </c>
      <c r="H6211" s="3">
        <f t="shared" si="504"/>
        <v>452.37858393000005</v>
      </c>
      <c r="I6211" s="3">
        <f t="shared" si="504"/>
        <v>455.66715765000077</v>
      </c>
    </row>
    <row r="6212" spans="3:9">
      <c r="C6212" s="2">
        <f t="shared" si="501"/>
        <v>40072</v>
      </c>
      <c r="D6212">
        <f t="shared" si="502"/>
        <v>10</v>
      </c>
      <c r="E6212">
        <v>83</v>
      </c>
      <c r="F6212" s="3">
        <v>561.12400000000002</v>
      </c>
      <c r="G6212" s="3">
        <f t="shared" ref="G6212:I6231" si="505">(G$3*$E6212^4)+(G$4*$E6212^3)+(G$5*$E6212^2)+(G$6*$E6212)+G$7</f>
        <v>500.01605741999992</v>
      </c>
      <c r="H6212" s="3">
        <f t="shared" si="505"/>
        <v>499.48291668999991</v>
      </c>
      <c r="I6212" s="3">
        <f t="shared" si="505"/>
        <v>503.51605336999916</v>
      </c>
    </row>
    <row r="6213" spans="3:9">
      <c r="C6213" s="2">
        <f t="shared" si="501"/>
        <v>40072</v>
      </c>
      <c r="D6213">
        <f t="shared" si="502"/>
        <v>11</v>
      </c>
      <c r="E6213">
        <v>82</v>
      </c>
      <c r="F6213" s="3">
        <v>582.99900000000002</v>
      </c>
      <c r="G6213" s="3">
        <f t="shared" si="505"/>
        <v>488.24352210000006</v>
      </c>
      <c r="H6213" s="3">
        <f t="shared" si="505"/>
        <v>486.94455492000009</v>
      </c>
      <c r="I6213" s="3">
        <f t="shared" si="505"/>
        <v>491.03906547000048</v>
      </c>
    </row>
    <row r="6214" spans="3:9">
      <c r="C6214" s="2">
        <f t="shared" si="501"/>
        <v>40072</v>
      </c>
      <c r="D6214">
        <f t="shared" si="502"/>
        <v>12</v>
      </c>
      <c r="E6214">
        <v>75</v>
      </c>
      <c r="F6214" s="3">
        <v>571.22</v>
      </c>
      <c r="G6214" s="3">
        <f t="shared" si="505"/>
        <v>416.58199061999994</v>
      </c>
      <c r="H6214" s="3">
        <f t="shared" si="505"/>
        <v>413.15130973000009</v>
      </c>
      <c r="I6214" s="3">
        <f t="shared" si="505"/>
        <v>414.03328529000015</v>
      </c>
    </row>
    <row r="6215" spans="3:9">
      <c r="C6215" s="2">
        <f t="shared" si="501"/>
        <v>40072</v>
      </c>
      <c r="D6215">
        <f t="shared" si="502"/>
        <v>13</v>
      </c>
      <c r="E6215">
        <v>78</v>
      </c>
      <c r="F6215" s="3">
        <v>555.32899999999995</v>
      </c>
      <c r="G6215" s="3">
        <f t="shared" si="505"/>
        <v>444.99131502</v>
      </c>
      <c r="H6215" s="3">
        <f t="shared" si="505"/>
        <v>441.85029423999998</v>
      </c>
      <c r="I6215" s="3">
        <f t="shared" si="505"/>
        <v>444.63139367000173</v>
      </c>
    </row>
    <row r="6216" spans="3:9">
      <c r="C6216" s="2">
        <f t="shared" si="501"/>
        <v>40072</v>
      </c>
      <c r="D6216">
        <f t="shared" si="502"/>
        <v>14</v>
      </c>
      <c r="E6216">
        <v>81</v>
      </c>
      <c r="F6216" s="3">
        <v>561.92499999999995</v>
      </c>
      <c r="G6216" s="3">
        <f t="shared" si="505"/>
        <v>476.85478019999982</v>
      </c>
      <c r="H6216" s="3">
        <f t="shared" si="505"/>
        <v>474.91891303000011</v>
      </c>
      <c r="I6216" s="3">
        <f t="shared" si="505"/>
        <v>478.89077783000045</v>
      </c>
    </row>
    <row r="6217" spans="3:9">
      <c r="C6217" s="2">
        <f t="shared" si="501"/>
        <v>40072</v>
      </c>
      <c r="D6217">
        <f t="shared" si="502"/>
        <v>15</v>
      </c>
      <c r="E6217">
        <v>82</v>
      </c>
      <c r="F6217" s="3">
        <v>555.40599999999995</v>
      </c>
      <c r="G6217" s="3">
        <f t="shared" si="505"/>
        <v>488.24352210000006</v>
      </c>
      <c r="H6217" s="3">
        <f t="shared" si="505"/>
        <v>486.94455492000009</v>
      </c>
      <c r="I6217" s="3">
        <f t="shared" si="505"/>
        <v>491.03906547000048</v>
      </c>
    </row>
    <row r="6218" spans="3:9">
      <c r="C6218" s="2">
        <f t="shared" si="501"/>
        <v>40072</v>
      </c>
      <c r="D6218">
        <f t="shared" si="502"/>
        <v>16</v>
      </c>
      <c r="E6218">
        <v>82</v>
      </c>
      <c r="F6218" s="3">
        <v>555.49400000000003</v>
      </c>
      <c r="G6218" s="3">
        <f t="shared" si="505"/>
        <v>488.24352210000006</v>
      </c>
      <c r="H6218" s="3">
        <f t="shared" si="505"/>
        <v>486.94455492000009</v>
      </c>
      <c r="I6218" s="3">
        <f t="shared" si="505"/>
        <v>491.03906547000048</v>
      </c>
    </row>
    <row r="6219" spans="3:9">
      <c r="C6219" s="2">
        <f t="shared" si="501"/>
        <v>40072</v>
      </c>
      <c r="D6219">
        <f t="shared" si="502"/>
        <v>17</v>
      </c>
      <c r="E6219">
        <v>82</v>
      </c>
      <c r="F6219" s="3">
        <v>551.95799999999997</v>
      </c>
      <c r="G6219" s="3">
        <f t="shared" si="505"/>
        <v>488.24352210000006</v>
      </c>
      <c r="H6219" s="3">
        <f t="shared" si="505"/>
        <v>486.94455492000009</v>
      </c>
      <c r="I6219" s="3">
        <f t="shared" si="505"/>
        <v>491.03906547000048</v>
      </c>
    </row>
    <row r="6220" spans="3:9">
      <c r="C6220" s="2">
        <f t="shared" si="501"/>
        <v>40072</v>
      </c>
      <c r="D6220">
        <f t="shared" si="502"/>
        <v>18</v>
      </c>
      <c r="E6220">
        <v>81</v>
      </c>
      <c r="F6220" s="3">
        <v>529.01700000000005</v>
      </c>
      <c r="G6220" s="3">
        <f t="shared" si="505"/>
        <v>476.85478019999982</v>
      </c>
      <c r="H6220" s="3">
        <f t="shared" si="505"/>
        <v>474.91891303000011</v>
      </c>
      <c r="I6220" s="3">
        <f t="shared" si="505"/>
        <v>478.89077783000045</v>
      </c>
    </row>
    <row r="6221" spans="3:9">
      <c r="C6221" s="2">
        <f t="shared" ref="C6221:C6284" si="506">IF(D6221=1,C6220+1,C6220)</f>
        <v>40072</v>
      </c>
      <c r="D6221">
        <f t="shared" ref="D6221:D6284" si="507">IF(D6220=24,1,D6220+1)</f>
        <v>19</v>
      </c>
      <c r="E6221">
        <v>80</v>
      </c>
      <c r="F6221" s="3">
        <v>514.79999999999995</v>
      </c>
      <c r="G6221" s="3">
        <f t="shared" si="505"/>
        <v>465.84983171999988</v>
      </c>
      <c r="H6221" s="3">
        <f t="shared" si="505"/>
        <v>463.39918978000003</v>
      </c>
      <c r="I6221" s="3">
        <f t="shared" si="505"/>
        <v>467.09328989000102</v>
      </c>
    </row>
    <row r="6222" spans="3:9">
      <c r="C6222" s="2">
        <f t="shared" si="506"/>
        <v>40072</v>
      </c>
      <c r="D6222">
        <f t="shared" si="507"/>
        <v>20</v>
      </c>
      <c r="E6222">
        <v>79</v>
      </c>
      <c r="F6222" s="3">
        <v>513.20699999999999</v>
      </c>
      <c r="G6222" s="3">
        <f t="shared" si="505"/>
        <v>455.22867666000002</v>
      </c>
      <c r="H6222" s="3">
        <f t="shared" si="505"/>
        <v>452.37858393000005</v>
      </c>
      <c r="I6222" s="3">
        <f t="shared" si="505"/>
        <v>455.66715765000077</v>
      </c>
    </row>
    <row r="6223" spans="3:9">
      <c r="C6223" s="2">
        <f t="shared" si="506"/>
        <v>40072</v>
      </c>
      <c r="D6223">
        <f t="shared" si="507"/>
        <v>21</v>
      </c>
      <c r="E6223">
        <v>79</v>
      </c>
      <c r="F6223" s="3">
        <v>481.41800000000001</v>
      </c>
      <c r="G6223" s="3">
        <f t="shared" si="505"/>
        <v>455.22867666000002</v>
      </c>
      <c r="H6223" s="3">
        <f t="shared" si="505"/>
        <v>452.37858393000005</v>
      </c>
      <c r="I6223" s="3">
        <f t="shared" si="505"/>
        <v>455.66715765000077</v>
      </c>
    </row>
    <row r="6224" spans="3:9">
      <c r="C6224" s="2">
        <f t="shared" si="506"/>
        <v>40072</v>
      </c>
      <c r="D6224">
        <f t="shared" si="507"/>
        <v>22</v>
      </c>
      <c r="E6224">
        <v>79</v>
      </c>
      <c r="F6224" s="3">
        <v>424.22</v>
      </c>
      <c r="G6224" s="3">
        <f t="shared" si="505"/>
        <v>455.22867666000002</v>
      </c>
      <c r="H6224" s="3">
        <f t="shared" si="505"/>
        <v>452.37858393000005</v>
      </c>
      <c r="I6224" s="3">
        <f t="shared" si="505"/>
        <v>455.66715765000077</v>
      </c>
    </row>
    <row r="6225" spans="3:9">
      <c r="C6225" s="2">
        <f t="shared" si="506"/>
        <v>40072</v>
      </c>
      <c r="D6225">
        <f t="shared" si="507"/>
        <v>23</v>
      </c>
      <c r="E6225">
        <v>79</v>
      </c>
      <c r="F6225" s="3">
        <v>382.137</v>
      </c>
      <c r="G6225" s="3">
        <f t="shared" si="505"/>
        <v>455.22867666000002</v>
      </c>
      <c r="H6225" s="3">
        <f t="shared" si="505"/>
        <v>452.37858393000005</v>
      </c>
      <c r="I6225" s="3">
        <f t="shared" si="505"/>
        <v>455.66715765000077</v>
      </c>
    </row>
    <row r="6226" spans="3:9">
      <c r="C6226" s="2">
        <f t="shared" si="506"/>
        <v>40072</v>
      </c>
      <c r="D6226">
        <f t="shared" si="507"/>
        <v>24</v>
      </c>
      <c r="E6226">
        <v>80</v>
      </c>
      <c r="F6226" s="3">
        <v>359.93099999999998</v>
      </c>
      <c r="G6226" s="3">
        <f t="shared" si="505"/>
        <v>465.84983171999988</v>
      </c>
      <c r="H6226" s="3">
        <f t="shared" si="505"/>
        <v>463.39918978000003</v>
      </c>
      <c r="I6226" s="3">
        <f t="shared" si="505"/>
        <v>467.09328989000102</v>
      </c>
    </row>
    <row r="6227" spans="3:9">
      <c r="C6227" s="2">
        <f t="shared" si="506"/>
        <v>40073</v>
      </c>
      <c r="D6227">
        <f t="shared" si="507"/>
        <v>1</v>
      </c>
      <c r="E6227">
        <v>79</v>
      </c>
      <c r="F6227" s="3">
        <v>352.08600000000001</v>
      </c>
      <c r="G6227" s="3">
        <f t="shared" si="505"/>
        <v>455.22867666000002</v>
      </c>
      <c r="H6227" s="3">
        <f t="shared" si="505"/>
        <v>452.37858393000005</v>
      </c>
      <c r="I6227" s="3">
        <f t="shared" si="505"/>
        <v>455.66715765000077</v>
      </c>
    </row>
    <row r="6228" spans="3:9">
      <c r="C6228" s="2">
        <f t="shared" si="506"/>
        <v>40073</v>
      </c>
      <c r="D6228">
        <f t="shared" si="507"/>
        <v>2</v>
      </c>
      <c r="E6228">
        <v>78</v>
      </c>
      <c r="F6228" s="3">
        <v>345.95400000000001</v>
      </c>
      <c r="G6228" s="3">
        <f t="shared" si="505"/>
        <v>444.99131502</v>
      </c>
      <c r="H6228" s="3">
        <f t="shared" si="505"/>
        <v>441.85029423999998</v>
      </c>
      <c r="I6228" s="3">
        <f t="shared" si="505"/>
        <v>444.63139367000173</v>
      </c>
    </row>
    <row r="6229" spans="3:9">
      <c r="C6229" s="2">
        <f t="shared" si="506"/>
        <v>40073</v>
      </c>
      <c r="D6229">
        <f t="shared" si="507"/>
        <v>3</v>
      </c>
      <c r="E6229">
        <v>78</v>
      </c>
      <c r="F6229" s="3">
        <v>343.25</v>
      </c>
      <c r="G6229" s="3">
        <f t="shared" si="505"/>
        <v>444.99131502</v>
      </c>
      <c r="H6229" s="3">
        <f t="shared" si="505"/>
        <v>441.85029423999998</v>
      </c>
      <c r="I6229" s="3">
        <f t="shared" si="505"/>
        <v>444.63139367000173</v>
      </c>
    </row>
    <row r="6230" spans="3:9">
      <c r="C6230" s="2">
        <f t="shared" si="506"/>
        <v>40073</v>
      </c>
      <c r="D6230">
        <f t="shared" si="507"/>
        <v>4</v>
      </c>
      <c r="E6230">
        <v>79</v>
      </c>
      <c r="F6230" s="3">
        <v>348.41699999999997</v>
      </c>
      <c r="G6230" s="3">
        <f t="shared" si="505"/>
        <v>455.22867666000002</v>
      </c>
      <c r="H6230" s="3">
        <f t="shared" si="505"/>
        <v>452.37858393000005</v>
      </c>
      <c r="I6230" s="3">
        <f t="shared" si="505"/>
        <v>455.66715765000077</v>
      </c>
    </row>
    <row r="6231" spans="3:9">
      <c r="C6231" s="2">
        <f t="shared" si="506"/>
        <v>40073</v>
      </c>
      <c r="D6231">
        <f t="shared" si="507"/>
        <v>5</v>
      </c>
      <c r="E6231">
        <v>79</v>
      </c>
      <c r="F6231" s="3">
        <v>355.99799999999999</v>
      </c>
      <c r="G6231" s="3">
        <f t="shared" si="505"/>
        <v>455.22867666000002</v>
      </c>
      <c r="H6231" s="3">
        <f t="shared" si="505"/>
        <v>452.37858393000005</v>
      </c>
      <c r="I6231" s="3">
        <f t="shared" si="505"/>
        <v>455.66715765000077</v>
      </c>
    </row>
    <row r="6232" spans="3:9">
      <c r="C6232" s="2">
        <f t="shared" si="506"/>
        <v>40073</v>
      </c>
      <c r="D6232">
        <f t="shared" si="507"/>
        <v>6</v>
      </c>
      <c r="E6232">
        <v>79</v>
      </c>
      <c r="F6232" s="3">
        <v>369.07</v>
      </c>
      <c r="G6232" s="3">
        <f t="shared" ref="G6232:I6251" si="508">(G$3*$E6232^4)+(G$4*$E6232^3)+(G$5*$E6232^2)+(G$6*$E6232)+G$7</f>
        <v>455.22867666000002</v>
      </c>
      <c r="H6232" s="3">
        <f t="shared" si="508"/>
        <v>452.37858393000005</v>
      </c>
      <c r="I6232" s="3">
        <f t="shared" si="508"/>
        <v>455.66715765000077</v>
      </c>
    </row>
    <row r="6233" spans="3:9">
      <c r="C6233" s="2">
        <f t="shared" si="506"/>
        <v>40073</v>
      </c>
      <c r="D6233">
        <f t="shared" si="507"/>
        <v>7</v>
      </c>
      <c r="E6233">
        <v>78</v>
      </c>
      <c r="F6233" s="3">
        <v>399.904</v>
      </c>
      <c r="G6233" s="3">
        <f t="shared" si="508"/>
        <v>444.99131502</v>
      </c>
      <c r="H6233" s="3">
        <f t="shared" si="508"/>
        <v>441.85029423999998</v>
      </c>
      <c r="I6233" s="3">
        <f t="shared" si="508"/>
        <v>444.63139367000173</v>
      </c>
    </row>
    <row r="6234" spans="3:9">
      <c r="C6234" s="2">
        <f t="shared" si="506"/>
        <v>40073</v>
      </c>
      <c r="D6234">
        <f t="shared" si="507"/>
        <v>8</v>
      </c>
      <c r="E6234">
        <v>77</v>
      </c>
      <c r="F6234" s="3">
        <v>448.005</v>
      </c>
      <c r="G6234" s="3">
        <f t="shared" si="508"/>
        <v>435.13774680000006</v>
      </c>
      <c r="H6234" s="3">
        <f t="shared" si="508"/>
        <v>431.80751946999999</v>
      </c>
      <c r="I6234" s="3">
        <f t="shared" si="508"/>
        <v>434.00346707000068</v>
      </c>
    </row>
    <row r="6235" spans="3:9">
      <c r="C6235" s="2">
        <f t="shared" si="506"/>
        <v>40073</v>
      </c>
      <c r="D6235">
        <f t="shared" si="507"/>
        <v>9</v>
      </c>
      <c r="E6235">
        <v>75</v>
      </c>
      <c r="F6235" s="3">
        <v>501.57900000000001</v>
      </c>
      <c r="G6235" s="3">
        <f t="shared" si="508"/>
        <v>416.58199061999994</v>
      </c>
      <c r="H6235" s="3">
        <f t="shared" si="508"/>
        <v>413.15130973000009</v>
      </c>
      <c r="I6235" s="3">
        <f t="shared" si="508"/>
        <v>414.03328529000015</v>
      </c>
    </row>
    <row r="6236" spans="3:9">
      <c r="C6236" s="2">
        <f t="shared" si="506"/>
        <v>40073</v>
      </c>
      <c r="D6236">
        <f t="shared" si="507"/>
        <v>10</v>
      </c>
      <c r="E6236">
        <v>77</v>
      </c>
      <c r="F6236" s="3">
        <v>536.00400000000002</v>
      </c>
      <c r="G6236" s="3">
        <f t="shared" si="508"/>
        <v>435.13774680000006</v>
      </c>
      <c r="H6236" s="3">
        <f t="shared" si="508"/>
        <v>431.80751946999999</v>
      </c>
      <c r="I6236" s="3">
        <f t="shared" si="508"/>
        <v>434.00346707000068</v>
      </c>
    </row>
    <row r="6237" spans="3:9">
      <c r="C6237" s="2">
        <f t="shared" si="506"/>
        <v>40073</v>
      </c>
      <c r="D6237">
        <f t="shared" si="507"/>
        <v>11</v>
      </c>
      <c r="E6237">
        <v>76</v>
      </c>
      <c r="F6237" s="3">
        <v>553.79499999999996</v>
      </c>
      <c r="G6237" s="3">
        <f t="shared" si="508"/>
        <v>425.66797199999996</v>
      </c>
      <c r="H6237" s="3">
        <f t="shared" si="508"/>
        <v>422.24345838000011</v>
      </c>
      <c r="I6237" s="3">
        <f t="shared" si="508"/>
        <v>423.79930353000015</v>
      </c>
    </row>
    <row r="6238" spans="3:9">
      <c r="C6238" s="2">
        <f t="shared" si="506"/>
        <v>40073</v>
      </c>
      <c r="D6238">
        <f t="shared" si="507"/>
        <v>12</v>
      </c>
      <c r="E6238">
        <v>79</v>
      </c>
      <c r="F6238" s="3">
        <v>557.90099999999995</v>
      </c>
      <c r="G6238" s="3">
        <f t="shared" si="508"/>
        <v>455.22867666000002</v>
      </c>
      <c r="H6238" s="3">
        <f t="shared" si="508"/>
        <v>452.37858393000005</v>
      </c>
      <c r="I6238" s="3">
        <f t="shared" si="508"/>
        <v>455.66715765000077</v>
      </c>
    </row>
    <row r="6239" spans="3:9">
      <c r="C6239" s="2">
        <f t="shared" si="506"/>
        <v>40073</v>
      </c>
      <c r="D6239">
        <f t="shared" si="507"/>
        <v>13</v>
      </c>
      <c r="E6239">
        <v>77</v>
      </c>
      <c r="F6239" s="3">
        <v>551.41099999999994</v>
      </c>
      <c r="G6239" s="3">
        <f t="shared" si="508"/>
        <v>435.13774680000006</v>
      </c>
      <c r="H6239" s="3">
        <f t="shared" si="508"/>
        <v>431.80751946999999</v>
      </c>
      <c r="I6239" s="3">
        <f t="shared" si="508"/>
        <v>434.00346707000068</v>
      </c>
    </row>
    <row r="6240" spans="3:9">
      <c r="C6240" s="2">
        <f t="shared" si="506"/>
        <v>40073</v>
      </c>
      <c r="D6240">
        <f t="shared" si="507"/>
        <v>14</v>
      </c>
      <c r="E6240">
        <v>81</v>
      </c>
      <c r="F6240" s="3">
        <v>557.79999999999995</v>
      </c>
      <c r="G6240" s="3">
        <f t="shared" si="508"/>
        <v>476.85478019999982</v>
      </c>
      <c r="H6240" s="3">
        <f t="shared" si="508"/>
        <v>474.91891303000011</v>
      </c>
      <c r="I6240" s="3">
        <f t="shared" si="508"/>
        <v>478.89077783000045</v>
      </c>
    </row>
    <row r="6241" spans="3:9">
      <c r="C6241" s="2">
        <f t="shared" si="506"/>
        <v>40073</v>
      </c>
      <c r="D6241">
        <f t="shared" si="507"/>
        <v>15</v>
      </c>
      <c r="E6241">
        <v>75</v>
      </c>
      <c r="F6241" s="3">
        <v>552.39599999999996</v>
      </c>
      <c r="G6241" s="3">
        <f t="shared" si="508"/>
        <v>416.58199061999994</v>
      </c>
      <c r="H6241" s="3">
        <f t="shared" si="508"/>
        <v>413.15130973000009</v>
      </c>
      <c r="I6241" s="3">
        <f t="shared" si="508"/>
        <v>414.03328529000015</v>
      </c>
    </row>
    <row r="6242" spans="3:9">
      <c r="C6242" s="2">
        <f t="shared" si="506"/>
        <v>40073</v>
      </c>
      <c r="D6242">
        <f t="shared" si="507"/>
        <v>16</v>
      </c>
      <c r="E6242">
        <v>75</v>
      </c>
      <c r="F6242" s="3">
        <v>543.24599999999998</v>
      </c>
      <c r="G6242" s="3">
        <f t="shared" si="508"/>
        <v>416.58199061999994</v>
      </c>
      <c r="H6242" s="3">
        <f t="shared" si="508"/>
        <v>413.15130973000009</v>
      </c>
      <c r="I6242" s="3">
        <f t="shared" si="508"/>
        <v>414.03328529000015</v>
      </c>
    </row>
    <row r="6243" spans="3:9">
      <c r="C6243" s="2">
        <f t="shared" si="506"/>
        <v>40073</v>
      </c>
      <c r="D6243">
        <f t="shared" si="507"/>
        <v>17</v>
      </c>
      <c r="E6243">
        <v>79</v>
      </c>
      <c r="F6243" s="3">
        <v>546.01599999999996</v>
      </c>
      <c r="G6243" s="3">
        <f t="shared" si="508"/>
        <v>455.22867666000002</v>
      </c>
      <c r="H6243" s="3">
        <f t="shared" si="508"/>
        <v>452.37858393000005</v>
      </c>
      <c r="I6243" s="3">
        <f t="shared" si="508"/>
        <v>455.66715765000077</v>
      </c>
    </row>
    <row r="6244" spans="3:9">
      <c r="C6244" s="2">
        <f t="shared" si="506"/>
        <v>40073</v>
      </c>
      <c r="D6244">
        <f t="shared" si="507"/>
        <v>18</v>
      </c>
      <c r="E6244">
        <v>79</v>
      </c>
      <c r="F6244" s="3">
        <v>515.702</v>
      </c>
      <c r="G6244" s="3">
        <f t="shared" si="508"/>
        <v>455.22867666000002</v>
      </c>
      <c r="H6244" s="3">
        <f t="shared" si="508"/>
        <v>452.37858393000005</v>
      </c>
      <c r="I6244" s="3">
        <f t="shared" si="508"/>
        <v>455.66715765000077</v>
      </c>
    </row>
    <row r="6245" spans="3:9">
      <c r="C6245" s="2">
        <f t="shared" si="506"/>
        <v>40073</v>
      </c>
      <c r="D6245">
        <f t="shared" si="507"/>
        <v>19</v>
      </c>
      <c r="E6245">
        <v>79</v>
      </c>
      <c r="F6245" s="3">
        <v>506.10300000000001</v>
      </c>
      <c r="G6245" s="3">
        <f t="shared" si="508"/>
        <v>455.22867666000002</v>
      </c>
      <c r="H6245" s="3">
        <f t="shared" si="508"/>
        <v>452.37858393000005</v>
      </c>
      <c r="I6245" s="3">
        <f t="shared" si="508"/>
        <v>455.66715765000077</v>
      </c>
    </row>
    <row r="6246" spans="3:9">
      <c r="C6246" s="2">
        <f t="shared" si="506"/>
        <v>40073</v>
      </c>
      <c r="D6246">
        <f t="shared" si="507"/>
        <v>20</v>
      </c>
      <c r="E6246">
        <v>79</v>
      </c>
      <c r="F6246" s="3">
        <v>512.93399999999997</v>
      </c>
      <c r="G6246" s="3">
        <f t="shared" si="508"/>
        <v>455.22867666000002</v>
      </c>
      <c r="H6246" s="3">
        <f t="shared" si="508"/>
        <v>452.37858393000005</v>
      </c>
      <c r="I6246" s="3">
        <f t="shared" si="508"/>
        <v>455.66715765000077</v>
      </c>
    </row>
    <row r="6247" spans="3:9">
      <c r="C6247" s="2">
        <f t="shared" si="506"/>
        <v>40073</v>
      </c>
      <c r="D6247">
        <f t="shared" si="507"/>
        <v>21</v>
      </c>
      <c r="E6247">
        <v>78</v>
      </c>
      <c r="F6247" s="3">
        <v>471.45800000000003</v>
      </c>
      <c r="G6247" s="3">
        <f t="shared" si="508"/>
        <v>444.99131502</v>
      </c>
      <c r="H6247" s="3">
        <f t="shared" si="508"/>
        <v>441.85029423999998</v>
      </c>
      <c r="I6247" s="3">
        <f t="shared" si="508"/>
        <v>444.63139367000173</v>
      </c>
    </row>
    <row r="6248" spans="3:9">
      <c r="C6248" s="2">
        <f t="shared" si="506"/>
        <v>40073</v>
      </c>
      <c r="D6248">
        <f t="shared" si="507"/>
        <v>22</v>
      </c>
      <c r="E6248">
        <v>78</v>
      </c>
      <c r="F6248" s="3">
        <v>424.11799999999999</v>
      </c>
      <c r="G6248" s="3">
        <f t="shared" si="508"/>
        <v>444.99131502</v>
      </c>
      <c r="H6248" s="3">
        <f t="shared" si="508"/>
        <v>441.85029423999998</v>
      </c>
      <c r="I6248" s="3">
        <f t="shared" si="508"/>
        <v>444.63139367000173</v>
      </c>
    </row>
    <row r="6249" spans="3:9">
      <c r="C6249" s="2">
        <f t="shared" si="506"/>
        <v>40073</v>
      </c>
      <c r="D6249">
        <f t="shared" si="507"/>
        <v>23</v>
      </c>
      <c r="E6249">
        <v>78</v>
      </c>
      <c r="F6249" s="3">
        <v>376.66699999999997</v>
      </c>
      <c r="G6249" s="3">
        <f t="shared" si="508"/>
        <v>444.99131502</v>
      </c>
      <c r="H6249" s="3">
        <f t="shared" si="508"/>
        <v>441.85029423999998</v>
      </c>
      <c r="I6249" s="3">
        <f t="shared" si="508"/>
        <v>444.63139367000173</v>
      </c>
    </row>
    <row r="6250" spans="3:9">
      <c r="C6250" s="2">
        <f t="shared" si="506"/>
        <v>40073</v>
      </c>
      <c r="D6250">
        <f t="shared" si="507"/>
        <v>24</v>
      </c>
      <c r="E6250">
        <v>79</v>
      </c>
      <c r="F6250" s="3">
        <v>352.20100000000002</v>
      </c>
      <c r="G6250" s="3">
        <f t="shared" si="508"/>
        <v>455.22867666000002</v>
      </c>
      <c r="H6250" s="3">
        <f t="shared" si="508"/>
        <v>452.37858393000005</v>
      </c>
      <c r="I6250" s="3">
        <f t="shared" si="508"/>
        <v>455.66715765000077</v>
      </c>
    </row>
    <row r="6251" spans="3:9">
      <c r="C6251" s="2">
        <f t="shared" si="506"/>
        <v>40074</v>
      </c>
      <c r="D6251">
        <f t="shared" si="507"/>
        <v>1</v>
      </c>
      <c r="E6251">
        <v>79</v>
      </c>
      <c r="F6251" s="3">
        <v>345.17200000000003</v>
      </c>
      <c r="G6251" s="3">
        <f t="shared" si="508"/>
        <v>455.22867666000002</v>
      </c>
      <c r="H6251" s="3">
        <f t="shared" si="508"/>
        <v>452.37858393000005</v>
      </c>
      <c r="I6251" s="3">
        <f t="shared" si="508"/>
        <v>455.66715765000077</v>
      </c>
    </row>
    <row r="6252" spans="3:9">
      <c r="C6252" s="2">
        <f t="shared" si="506"/>
        <v>40074</v>
      </c>
      <c r="D6252">
        <f t="shared" si="507"/>
        <v>2</v>
      </c>
      <c r="E6252">
        <v>78</v>
      </c>
      <c r="F6252" s="3">
        <v>340.38099999999997</v>
      </c>
      <c r="G6252" s="3">
        <f t="shared" ref="G6252:I6271" si="509">(G$3*$E6252^4)+(G$4*$E6252^3)+(G$5*$E6252^2)+(G$6*$E6252)+G$7</f>
        <v>444.99131502</v>
      </c>
      <c r="H6252" s="3">
        <f t="shared" si="509"/>
        <v>441.85029423999998</v>
      </c>
      <c r="I6252" s="3">
        <f t="shared" si="509"/>
        <v>444.63139367000173</v>
      </c>
    </row>
    <row r="6253" spans="3:9">
      <c r="C6253" s="2">
        <f t="shared" si="506"/>
        <v>40074</v>
      </c>
      <c r="D6253">
        <f t="shared" si="507"/>
        <v>3</v>
      </c>
      <c r="E6253">
        <v>75</v>
      </c>
      <c r="F6253" s="3">
        <v>333.28899999999999</v>
      </c>
      <c r="G6253" s="3">
        <f t="shared" si="509"/>
        <v>416.58199061999994</v>
      </c>
      <c r="H6253" s="3">
        <f t="shared" si="509"/>
        <v>413.15130973000009</v>
      </c>
      <c r="I6253" s="3">
        <f t="shared" si="509"/>
        <v>414.03328529000015</v>
      </c>
    </row>
    <row r="6254" spans="3:9">
      <c r="C6254" s="2">
        <f t="shared" si="506"/>
        <v>40074</v>
      </c>
      <c r="D6254">
        <f t="shared" si="507"/>
        <v>4</v>
      </c>
      <c r="E6254">
        <v>75</v>
      </c>
      <c r="F6254" s="3">
        <v>333.238</v>
      </c>
      <c r="G6254" s="3">
        <f t="shared" si="509"/>
        <v>416.58199061999994</v>
      </c>
      <c r="H6254" s="3">
        <f t="shared" si="509"/>
        <v>413.15130973000009</v>
      </c>
      <c r="I6254" s="3">
        <f t="shared" si="509"/>
        <v>414.03328529000015</v>
      </c>
    </row>
    <row r="6255" spans="3:9">
      <c r="C6255" s="2">
        <f t="shared" si="506"/>
        <v>40074</v>
      </c>
      <c r="D6255">
        <f t="shared" si="507"/>
        <v>5</v>
      </c>
      <c r="E6255">
        <v>75</v>
      </c>
      <c r="F6255" s="3">
        <v>344.32299999999998</v>
      </c>
      <c r="G6255" s="3">
        <f t="shared" si="509"/>
        <v>416.58199061999994</v>
      </c>
      <c r="H6255" s="3">
        <f t="shared" si="509"/>
        <v>413.15130973000009</v>
      </c>
      <c r="I6255" s="3">
        <f t="shared" si="509"/>
        <v>414.03328529000015</v>
      </c>
    </row>
    <row r="6256" spans="3:9">
      <c r="C6256" s="2">
        <f t="shared" si="506"/>
        <v>40074</v>
      </c>
      <c r="D6256">
        <f t="shared" si="507"/>
        <v>6</v>
      </c>
      <c r="E6256">
        <v>75</v>
      </c>
      <c r="F6256" s="3">
        <v>358.16699999999997</v>
      </c>
      <c r="G6256" s="3">
        <f t="shared" si="509"/>
        <v>416.58199061999994</v>
      </c>
      <c r="H6256" s="3">
        <f t="shared" si="509"/>
        <v>413.15130973000009</v>
      </c>
      <c r="I6256" s="3">
        <f t="shared" si="509"/>
        <v>414.03328529000015</v>
      </c>
    </row>
    <row r="6257" spans="3:9">
      <c r="C6257" s="2">
        <f t="shared" si="506"/>
        <v>40074</v>
      </c>
      <c r="D6257">
        <f t="shared" si="507"/>
        <v>7</v>
      </c>
      <c r="E6257">
        <v>75</v>
      </c>
      <c r="F6257" s="3">
        <v>393.452</v>
      </c>
      <c r="G6257" s="3">
        <f t="shared" si="509"/>
        <v>416.58199061999994</v>
      </c>
      <c r="H6257" s="3">
        <f t="shared" si="509"/>
        <v>413.15130973000009</v>
      </c>
      <c r="I6257" s="3">
        <f t="shared" si="509"/>
        <v>414.03328529000015</v>
      </c>
    </row>
    <row r="6258" spans="3:9">
      <c r="C6258" s="2">
        <f t="shared" si="506"/>
        <v>40074</v>
      </c>
      <c r="D6258">
        <f t="shared" si="507"/>
        <v>8</v>
      </c>
      <c r="E6258">
        <v>76</v>
      </c>
      <c r="F6258" s="3">
        <v>435.64600000000002</v>
      </c>
      <c r="G6258" s="3">
        <f t="shared" si="509"/>
        <v>425.66797199999996</v>
      </c>
      <c r="H6258" s="3">
        <f t="shared" si="509"/>
        <v>422.24345838000011</v>
      </c>
      <c r="I6258" s="3">
        <f t="shared" si="509"/>
        <v>423.79930353000015</v>
      </c>
    </row>
    <row r="6259" spans="3:9">
      <c r="C6259" s="2">
        <f t="shared" si="506"/>
        <v>40074</v>
      </c>
      <c r="D6259">
        <f t="shared" si="507"/>
        <v>9</v>
      </c>
      <c r="E6259">
        <v>80</v>
      </c>
      <c r="F6259" s="3">
        <v>494.92599999999999</v>
      </c>
      <c r="G6259" s="3">
        <f t="shared" si="509"/>
        <v>465.84983171999988</v>
      </c>
      <c r="H6259" s="3">
        <f t="shared" si="509"/>
        <v>463.39918978000003</v>
      </c>
      <c r="I6259" s="3">
        <f t="shared" si="509"/>
        <v>467.09328989000102</v>
      </c>
    </row>
    <row r="6260" spans="3:9">
      <c r="C6260" s="2">
        <f t="shared" si="506"/>
        <v>40074</v>
      </c>
      <c r="D6260">
        <f t="shared" si="507"/>
        <v>10</v>
      </c>
      <c r="E6260">
        <v>78</v>
      </c>
      <c r="F6260" s="3">
        <v>551.31799999999998</v>
      </c>
      <c r="G6260" s="3">
        <f t="shared" si="509"/>
        <v>444.99131502</v>
      </c>
      <c r="H6260" s="3">
        <f t="shared" si="509"/>
        <v>441.85029423999998</v>
      </c>
      <c r="I6260" s="3">
        <f t="shared" si="509"/>
        <v>444.63139367000173</v>
      </c>
    </row>
    <row r="6261" spans="3:9">
      <c r="C6261" s="2">
        <f t="shared" si="506"/>
        <v>40074</v>
      </c>
      <c r="D6261">
        <f t="shared" si="507"/>
        <v>11</v>
      </c>
      <c r="E6261">
        <v>80</v>
      </c>
      <c r="F6261" s="3">
        <v>582.82500000000005</v>
      </c>
      <c r="G6261" s="3">
        <f t="shared" si="509"/>
        <v>465.84983171999988</v>
      </c>
      <c r="H6261" s="3">
        <f t="shared" si="509"/>
        <v>463.39918978000003</v>
      </c>
      <c r="I6261" s="3">
        <f t="shared" si="509"/>
        <v>467.09328989000102</v>
      </c>
    </row>
    <row r="6262" spans="3:9">
      <c r="C6262" s="2">
        <f t="shared" si="506"/>
        <v>40074</v>
      </c>
      <c r="D6262">
        <f t="shared" si="507"/>
        <v>12</v>
      </c>
      <c r="E6262">
        <v>84</v>
      </c>
      <c r="F6262" s="3">
        <v>604.86900000000003</v>
      </c>
      <c r="G6262" s="3">
        <f t="shared" si="509"/>
        <v>512.17238615999986</v>
      </c>
      <c r="H6262" s="3">
        <f t="shared" si="509"/>
        <v>512.54079958</v>
      </c>
      <c r="I6262" s="3">
        <f t="shared" si="509"/>
        <v>516.29809865000061</v>
      </c>
    </row>
    <row r="6263" spans="3:9">
      <c r="C6263" s="2">
        <f t="shared" si="506"/>
        <v>40074</v>
      </c>
      <c r="D6263">
        <f t="shared" si="507"/>
        <v>13</v>
      </c>
      <c r="E6263">
        <v>85</v>
      </c>
      <c r="F6263" s="3">
        <v>614.71199999999999</v>
      </c>
      <c r="G6263" s="3">
        <f t="shared" si="509"/>
        <v>524.7125083200001</v>
      </c>
      <c r="H6263" s="3">
        <f t="shared" si="509"/>
        <v>526.12500483000008</v>
      </c>
      <c r="I6263" s="3">
        <f t="shared" si="509"/>
        <v>529.3600149899994</v>
      </c>
    </row>
    <row r="6264" spans="3:9">
      <c r="C6264" s="2">
        <f t="shared" si="506"/>
        <v>40074</v>
      </c>
      <c r="D6264">
        <f t="shared" si="507"/>
        <v>14</v>
      </c>
      <c r="E6264">
        <v>87</v>
      </c>
      <c r="F6264" s="3">
        <v>619.38199999999995</v>
      </c>
      <c r="G6264" s="3">
        <f t="shared" si="509"/>
        <v>550.94413289999989</v>
      </c>
      <c r="H6264" s="3">
        <f t="shared" si="509"/>
        <v>554.89958737000006</v>
      </c>
      <c r="I6264" s="3">
        <f t="shared" si="509"/>
        <v>556.2149983700001</v>
      </c>
    </row>
    <row r="6265" spans="3:9">
      <c r="C6265" s="2">
        <f t="shared" si="506"/>
        <v>40074</v>
      </c>
      <c r="D6265">
        <f t="shared" si="507"/>
        <v>15</v>
      </c>
      <c r="E6265">
        <v>86</v>
      </c>
      <c r="F6265" s="3">
        <v>616.89800000000002</v>
      </c>
      <c r="G6265" s="3">
        <f t="shared" si="509"/>
        <v>537.63642389999973</v>
      </c>
      <c r="H6265" s="3">
        <f t="shared" si="509"/>
        <v>540.24233368</v>
      </c>
      <c r="I6265" s="3">
        <f t="shared" si="509"/>
        <v>542.6750726299997</v>
      </c>
    </row>
    <row r="6266" spans="3:9">
      <c r="C6266" s="2">
        <f t="shared" si="506"/>
        <v>40074</v>
      </c>
      <c r="D6266">
        <f t="shared" si="507"/>
        <v>16</v>
      </c>
      <c r="E6266">
        <v>86</v>
      </c>
      <c r="F6266" s="3">
        <v>606.96100000000001</v>
      </c>
      <c r="G6266" s="3">
        <f t="shared" si="509"/>
        <v>537.63642389999973</v>
      </c>
      <c r="H6266" s="3">
        <f t="shared" si="509"/>
        <v>540.24233368</v>
      </c>
      <c r="I6266" s="3">
        <f t="shared" si="509"/>
        <v>542.6750726299997</v>
      </c>
    </row>
    <row r="6267" spans="3:9">
      <c r="C6267" s="2">
        <f t="shared" si="506"/>
        <v>40074</v>
      </c>
      <c r="D6267">
        <f t="shared" si="507"/>
        <v>17</v>
      </c>
      <c r="E6267">
        <v>83</v>
      </c>
      <c r="F6267" s="3">
        <v>595.64800000000002</v>
      </c>
      <c r="G6267" s="3">
        <f t="shared" si="509"/>
        <v>500.01605741999992</v>
      </c>
      <c r="H6267" s="3">
        <f t="shared" si="509"/>
        <v>499.48291668999991</v>
      </c>
      <c r="I6267" s="3">
        <f t="shared" si="509"/>
        <v>503.51605336999916</v>
      </c>
    </row>
    <row r="6268" spans="3:9">
      <c r="C6268" s="2">
        <f t="shared" si="506"/>
        <v>40074</v>
      </c>
      <c r="D6268">
        <f t="shared" si="507"/>
        <v>18</v>
      </c>
      <c r="E6268">
        <v>83</v>
      </c>
      <c r="F6268" s="3">
        <v>560.04600000000005</v>
      </c>
      <c r="G6268" s="3">
        <f t="shared" si="509"/>
        <v>500.01605741999992</v>
      </c>
      <c r="H6268" s="3">
        <f t="shared" si="509"/>
        <v>499.48291668999991</v>
      </c>
      <c r="I6268" s="3">
        <f t="shared" si="509"/>
        <v>503.51605336999916</v>
      </c>
    </row>
    <row r="6269" spans="3:9">
      <c r="C6269" s="2">
        <f t="shared" si="506"/>
        <v>40074</v>
      </c>
      <c r="D6269">
        <f t="shared" si="507"/>
        <v>19</v>
      </c>
      <c r="E6269">
        <v>78</v>
      </c>
      <c r="F6269" s="3">
        <v>537.59199999999998</v>
      </c>
      <c r="G6269" s="3">
        <f t="shared" si="509"/>
        <v>444.99131502</v>
      </c>
      <c r="H6269" s="3">
        <f t="shared" si="509"/>
        <v>441.85029423999998</v>
      </c>
      <c r="I6269" s="3">
        <f t="shared" si="509"/>
        <v>444.63139367000173</v>
      </c>
    </row>
    <row r="6270" spans="3:9">
      <c r="C6270" s="2">
        <f t="shared" si="506"/>
        <v>40074</v>
      </c>
      <c r="D6270">
        <f t="shared" si="507"/>
        <v>20</v>
      </c>
      <c r="E6270">
        <v>79</v>
      </c>
      <c r="F6270" s="3">
        <v>534.19899999999996</v>
      </c>
      <c r="G6270" s="3">
        <f t="shared" si="509"/>
        <v>455.22867666000002</v>
      </c>
      <c r="H6270" s="3">
        <f t="shared" si="509"/>
        <v>452.37858393000005</v>
      </c>
      <c r="I6270" s="3">
        <f t="shared" si="509"/>
        <v>455.66715765000077</v>
      </c>
    </row>
    <row r="6271" spans="3:9">
      <c r="C6271" s="2">
        <f t="shared" si="506"/>
        <v>40074</v>
      </c>
      <c r="D6271">
        <f t="shared" si="507"/>
        <v>21</v>
      </c>
      <c r="E6271">
        <v>81</v>
      </c>
      <c r="F6271" s="3">
        <v>505.971</v>
      </c>
      <c r="G6271" s="3">
        <f t="shared" si="509"/>
        <v>476.85478019999982</v>
      </c>
      <c r="H6271" s="3">
        <f t="shared" si="509"/>
        <v>474.91891303000011</v>
      </c>
      <c r="I6271" s="3">
        <f t="shared" si="509"/>
        <v>478.89077783000045</v>
      </c>
    </row>
    <row r="6272" spans="3:9">
      <c r="C6272" s="2">
        <f t="shared" si="506"/>
        <v>40074</v>
      </c>
      <c r="D6272">
        <f t="shared" si="507"/>
        <v>22</v>
      </c>
      <c r="E6272">
        <v>77</v>
      </c>
      <c r="F6272" s="3">
        <v>464.33</v>
      </c>
      <c r="G6272" s="3">
        <f t="shared" ref="G6272:I6291" si="510">(G$3*$E6272^4)+(G$4*$E6272^3)+(G$5*$E6272^2)+(G$6*$E6272)+G$7</f>
        <v>435.13774680000006</v>
      </c>
      <c r="H6272" s="3">
        <f t="shared" si="510"/>
        <v>431.80751946999999</v>
      </c>
      <c r="I6272" s="3">
        <f t="shared" si="510"/>
        <v>434.00346707000068</v>
      </c>
    </row>
    <row r="6273" spans="3:9">
      <c r="C6273" s="2">
        <f t="shared" si="506"/>
        <v>40074</v>
      </c>
      <c r="D6273">
        <f t="shared" si="507"/>
        <v>23</v>
      </c>
      <c r="E6273">
        <v>80</v>
      </c>
      <c r="F6273" s="3">
        <v>413.44099999999997</v>
      </c>
      <c r="G6273" s="3">
        <f t="shared" si="510"/>
        <v>465.84983171999988</v>
      </c>
      <c r="H6273" s="3">
        <f t="shared" si="510"/>
        <v>463.39918978000003</v>
      </c>
      <c r="I6273" s="3">
        <f t="shared" si="510"/>
        <v>467.09328989000102</v>
      </c>
    </row>
    <row r="6274" spans="3:9">
      <c r="C6274" s="2">
        <f t="shared" si="506"/>
        <v>40074</v>
      </c>
      <c r="D6274">
        <f t="shared" si="507"/>
        <v>24</v>
      </c>
      <c r="E6274">
        <v>79</v>
      </c>
      <c r="F6274" s="3">
        <v>380.62700000000001</v>
      </c>
      <c r="G6274" s="3">
        <f t="shared" si="510"/>
        <v>455.22867666000002</v>
      </c>
      <c r="H6274" s="3">
        <f t="shared" si="510"/>
        <v>452.37858393000005</v>
      </c>
      <c r="I6274" s="3">
        <f t="shared" si="510"/>
        <v>455.66715765000077</v>
      </c>
    </row>
    <row r="6275" spans="3:9">
      <c r="C6275" s="2">
        <f t="shared" si="506"/>
        <v>40075</v>
      </c>
      <c r="D6275">
        <f t="shared" si="507"/>
        <v>1</v>
      </c>
      <c r="E6275">
        <v>78</v>
      </c>
      <c r="F6275" s="3">
        <v>362.34500000000003</v>
      </c>
      <c r="G6275" s="3">
        <f t="shared" si="510"/>
        <v>444.99131502</v>
      </c>
      <c r="H6275" s="3">
        <f t="shared" si="510"/>
        <v>441.85029423999998</v>
      </c>
      <c r="I6275" s="3">
        <f t="shared" si="510"/>
        <v>444.63139367000173</v>
      </c>
    </row>
    <row r="6276" spans="3:9">
      <c r="C6276" s="2">
        <f t="shared" si="506"/>
        <v>40075</v>
      </c>
      <c r="D6276">
        <f t="shared" si="507"/>
        <v>2</v>
      </c>
      <c r="E6276">
        <v>79</v>
      </c>
      <c r="F6276" s="3">
        <v>355.17099999999999</v>
      </c>
      <c r="G6276" s="3">
        <f t="shared" si="510"/>
        <v>455.22867666000002</v>
      </c>
      <c r="H6276" s="3">
        <f t="shared" si="510"/>
        <v>452.37858393000005</v>
      </c>
      <c r="I6276" s="3">
        <f t="shared" si="510"/>
        <v>455.66715765000077</v>
      </c>
    </row>
    <row r="6277" spans="3:9">
      <c r="C6277" s="2">
        <f t="shared" si="506"/>
        <v>40075</v>
      </c>
      <c r="D6277">
        <f t="shared" si="507"/>
        <v>3</v>
      </c>
      <c r="E6277">
        <v>79</v>
      </c>
      <c r="F6277" s="3">
        <v>353.67099999999999</v>
      </c>
      <c r="G6277" s="3">
        <f t="shared" si="510"/>
        <v>455.22867666000002</v>
      </c>
      <c r="H6277" s="3">
        <f t="shared" si="510"/>
        <v>452.37858393000005</v>
      </c>
      <c r="I6277" s="3">
        <f t="shared" si="510"/>
        <v>455.66715765000077</v>
      </c>
    </row>
    <row r="6278" spans="3:9">
      <c r="C6278" s="2">
        <f t="shared" si="506"/>
        <v>40075</v>
      </c>
      <c r="D6278">
        <f t="shared" si="507"/>
        <v>4</v>
      </c>
      <c r="E6278">
        <v>78</v>
      </c>
      <c r="F6278" s="3">
        <v>348.57400000000001</v>
      </c>
      <c r="G6278" s="3">
        <f t="shared" si="510"/>
        <v>444.99131502</v>
      </c>
      <c r="H6278" s="3">
        <f t="shared" si="510"/>
        <v>441.85029423999998</v>
      </c>
      <c r="I6278" s="3">
        <f t="shared" si="510"/>
        <v>444.63139367000173</v>
      </c>
    </row>
    <row r="6279" spans="3:9">
      <c r="C6279" s="2">
        <f t="shared" si="506"/>
        <v>40075</v>
      </c>
      <c r="D6279">
        <f t="shared" si="507"/>
        <v>5</v>
      </c>
      <c r="E6279">
        <v>78</v>
      </c>
      <c r="F6279" s="3">
        <v>350.012</v>
      </c>
      <c r="G6279" s="3">
        <f t="shared" si="510"/>
        <v>444.99131502</v>
      </c>
      <c r="H6279" s="3">
        <f t="shared" si="510"/>
        <v>441.85029423999998</v>
      </c>
      <c r="I6279" s="3">
        <f t="shared" si="510"/>
        <v>444.63139367000173</v>
      </c>
    </row>
    <row r="6280" spans="3:9">
      <c r="C6280" s="2">
        <f t="shared" si="506"/>
        <v>40075</v>
      </c>
      <c r="D6280">
        <f t="shared" si="507"/>
        <v>6</v>
      </c>
      <c r="E6280">
        <v>78</v>
      </c>
      <c r="F6280" s="3">
        <v>353.572</v>
      </c>
      <c r="G6280" s="3">
        <f t="shared" si="510"/>
        <v>444.99131502</v>
      </c>
      <c r="H6280" s="3">
        <f t="shared" si="510"/>
        <v>441.85029423999998</v>
      </c>
      <c r="I6280" s="3">
        <f t="shared" si="510"/>
        <v>444.63139367000173</v>
      </c>
    </row>
    <row r="6281" spans="3:9">
      <c r="C6281" s="2">
        <f t="shared" si="506"/>
        <v>40075</v>
      </c>
      <c r="D6281">
        <f t="shared" si="507"/>
        <v>7</v>
      </c>
      <c r="E6281">
        <v>76</v>
      </c>
      <c r="F6281" s="3">
        <v>357.26900000000001</v>
      </c>
      <c r="G6281" s="3">
        <f t="shared" si="510"/>
        <v>425.66797199999996</v>
      </c>
      <c r="H6281" s="3">
        <f t="shared" si="510"/>
        <v>422.24345838000011</v>
      </c>
      <c r="I6281" s="3">
        <f t="shared" si="510"/>
        <v>423.79930353000015</v>
      </c>
    </row>
    <row r="6282" spans="3:9">
      <c r="C6282" s="2">
        <f t="shared" si="506"/>
        <v>40075</v>
      </c>
      <c r="D6282">
        <f t="shared" si="507"/>
        <v>8</v>
      </c>
      <c r="E6282">
        <v>76</v>
      </c>
      <c r="F6282" s="3">
        <v>372.07100000000003</v>
      </c>
      <c r="G6282" s="3">
        <f t="shared" si="510"/>
        <v>425.66797199999996</v>
      </c>
      <c r="H6282" s="3">
        <f t="shared" si="510"/>
        <v>422.24345838000011</v>
      </c>
      <c r="I6282" s="3">
        <f t="shared" si="510"/>
        <v>423.79930353000015</v>
      </c>
    </row>
    <row r="6283" spans="3:9">
      <c r="C6283" s="2">
        <f t="shared" si="506"/>
        <v>40075</v>
      </c>
      <c r="D6283">
        <f t="shared" si="507"/>
        <v>9</v>
      </c>
      <c r="E6283">
        <v>77</v>
      </c>
      <c r="F6283" s="3">
        <v>408.75099999999998</v>
      </c>
      <c r="G6283" s="3">
        <f t="shared" si="510"/>
        <v>435.13774680000006</v>
      </c>
      <c r="H6283" s="3">
        <f t="shared" si="510"/>
        <v>431.80751946999999</v>
      </c>
      <c r="I6283" s="3">
        <f t="shared" si="510"/>
        <v>434.00346707000068</v>
      </c>
    </row>
    <row r="6284" spans="3:9">
      <c r="C6284" s="2">
        <f t="shared" si="506"/>
        <v>40075</v>
      </c>
      <c r="D6284">
        <f t="shared" si="507"/>
        <v>10</v>
      </c>
      <c r="E6284">
        <v>77</v>
      </c>
      <c r="F6284" s="3">
        <v>437.24</v>
      </c>
      <c r="G6284" s="3">
        <f t="shared" si="510"/>
        <v>435.13774680000006</v>
      </c>
      <c r="H6284" s="3">
        <f t="shared" si="510"/>
        <v>431.80751946999999</v>
      </c>
      <c r="I6284" s="3">
        <f t="shared" si="510"/>
        <v>434.00346707000068</v>
      </c>
    </row>
    <row r="6285" spans="3:9">
      <c r="C6285" s="2">
        <f t="shared" ref="C6285:C6348" si="511">IF(D6285=1,C6284+1,C6284)</f>
        <v>40075</v>
      </c>
      <c r="D6285">
        <f t="shared" ref="D6285:D6348" si="512">IF(D6284=24,1,D6284+1)</f>
        <v>11</v>
      </c>
      <c r="E6285">
        <v>80</v>
      </c>
      <c r="F6285" s="3">
        <v>467.87200000000001</v>
      </c>
      <c r="G6285" s="3">
        <f t="shared" si="510"/>
        <v>465.84983171999988</v>
      </c>
      <c r="H6285" s="3">
        <f t="shared" si="510"/>
        <v>463.39918978000003</v>
      </c>
      <c r="I6285" s="3">
        <f t="shared" si="510"/>
        <v>467.09328989000102</v>
      </c>
    </row>
    <row r="6286" spans="3:9">
      <c r="C6286" s="2">
        <f t="shared" si="511"/>
        <v>40075</v>
      </c>
      <c r="D6286">
        <f t="shared" si="512"/>
        <v>12</v>
      </c>
      <c r="E6286">
        <v>81</v>
      </c>
      <c r="F6286" s="3">
        <v>482.65699999999998</v>
      </c>
      <c r="G6286" s="3">
        <f t="shared" si="510"/>
        <v>476.85478019999982</v>
      </c>
      <c r="H6286" s="3">
        <f t="shared" si="510"/>
        <v>474.91891303000011</v>
      </c>
      <c r="I6286" s="3">
        <f t="shared" si="510"/>
        <v>478.89077783000045</v>
      </c>
    </row>
    <row r="6287" spans="3:9">
      <c r="C6287" s="2">
        <f t="shared" si="511"/>
        <v>40075</v>
      </c>
      <c r="D6287">
        <f t="shared" si="512"/>
        <v>13</v>
      </c>
      <c r="E6287">
        <v>82</v>
      </c>
      <c r="F6287" s="3">
        <v>498.04399999999998</v>
      </c>
      <c r="G6287" s="3">
        <f t="shared" si="510"/>
        <v>488.24352210000006</v>
      </c>
      <c r="H6287" s="3">
        <f t="shared" si="510"/>
        <v>486.94455492000009</v>
      </c>
      <c r="I6287" s="3">
        <f t="shared" si="510"/>
        <v>491.03906547000048</v>
      </c>
    </row>
    <row r="6288" spans="3:9">
      <c r="C6288" s="2">
        <f t="shared" si="511"/>
        <v>40075</v>
      </c>
      <c r="D6288">
        <f t="shared" si="512"/>
        <v>14</v>
      </c>
      <c r="E6288">
        <v>84</v>
      </c>
      <c r="F6288" s="3">
        <v>502.91300000000001</v>
      </c>
      <c r="G6288" s="3">
        <f t="shared" si="510"/>
        <v>512.17238615999986</v>
      </c>
      <c r="H6288" s="3">
        <f t="shared" si="510"/>
        <v>512.54079958</v>
      </c>
      <c r="I6288" s="3">
        <f t="shared" si="510"/>
        <v>516.29809865000061</v>
      </c>
    </row>
    <row r="6289" spans="3:9">
      <c r="C6289" s="2">
        <f t="shared" si="511"/>
        <v>40075</v>
      </c>
      <c r="D6289">
        <f t="shared" si="512"/>
        <v>15</v>
      </c>
      <c r="E6289">
        <v>84</v>
      </c>
      <c r="F6289" s="3">
        <v>508.548</v>
      </c>
      <c r="G6289" s="3">
        <f t="shared" si="510"/>
        <v>512.17238615999986</v>
      </c>
      <c r="H6289" s="3">
        <f t="shared" si="510"/>
        <v>512.54079958</v>
      </c>
      <c r="I6289" s="3">
        <f t="shared" si="510"/>
        <v>516.29809865000061</v>
      </c>
    </row>
    <row r="6290" spans="3:9">
      <c r="C6290" s="2">
        <f t="shared" si="511"/>
        <v>40075</v>
      </c>
      <c r="D6290">
        <f t="shared" si="512"/>
        <v>16</v>
      </c>
      <c r="E6290">
        <v>84</v>
      </c>
      <c r="F6290" s="3">
        <v>511.34800000000001</v>
      </c>
      <c r="G6290" s="3">
        <f t="shared" si="510"/>
        <v>512.17238615999986</v>
      </c>
      <c r="H6290" s="3">
        <f t="shared" si="510"/>
        <v>512.54079958</v>
      </c>
      <c r="I6290" s="3">
        <f t="shared" si="510"/>
        <v>516.29809865000061</v>
      </c>
    </row>
    <row r="6291" spans="3:9">
      <c r="C6291" s="2">
        <f t="shared" si="511"/>
        <v>40075</v>
      </c>
      <c r="D6291">
        <f t="shared" si="512"/>
        <v>17</v>
      </c>
      <c r="E6291">
        <v>84</v>
      </c>
      <c r="F6291" s="3">
        <v>518.12300000000005</v>
      </c>
      <c r="G6291" s="3">
        <f t="shared" si="510"/>
        <v>512.17238615999986</v>
      </c>
      <c r="H6291" s="3">
        <f t="shared" si="510"/>
        <v>512.54079958</v>
      </c>
      <c r="I6291" s="3">
        <f t="shared" si="510"/>
        <v>516.29809865000061</v>
      </c>
    </row>
    <row r="6292" spans="3:9">
      <c r="C6292" s="2">
        <f t="shared" si="511"/>
        <v>40075</v>
      </c>
      <c r="D6292">
        <f t="shared" si="512"/>
        <v>18</v>
      </c>
      <c r="E6292">
        <v>82</v>
      </c>
      <c r="F6292" s="3">
        <v>505.59899999999999</v>
      </c>
      <c r="G6292" s="3">
        <f t="shared" ref="G6292:I6311" si="513">(G$3*$E6292^4)+(G$4*$E6292^3)+(G$5*$E6292^2)+(G$6*$E6292)+G$7</f>
        <v>488.24352210000006</v>
      </c>
      <c r="H6292" s="3">
        <f t="shared" si="513"/>
        <v>486.94455492000009</v>
      </c>
      <c r="I6292" s="3">
        <f t="shared" si="513"/>
        <v>491.03906547000048</v>
      </c>
    </row>
    <row r="6293" spans="3:9">
      <c r="C6293" s="2">
        <f t="shared" si="511"/>
        <v>40075</v>
      </c>
      <c r="D6293">
        <f t="shared" si="512"/>
        <v>19</v>
      </c>
      <c r="E6293">
        <v>79</v>
      </c>
      <c r="F6293" s="3">
        <v>496.11599999999999</v>
      </c>
      <c r="G6293" s="3">
        <f t="shared" si="513"/>
        <v>455.22867666000002</v>
      </c>
      <c r="H6293" s="3">
        <f t="shared" si="513"/>
        <v>452.37858393000005</v>
      </c>
      <c r="I6293" s="3">
        <f t="shared" si="513"/>
        <v>455.66715765000077</v>
      </c>
    </row>
    <row r="6294" spans="3:9">
      <c r="C6294" s="2">
        <f t="shared" si="511"/>
        <v>40075</v>
      </c>
      <c r="D6294">
        <f t="shared" si="512"/>
        <v>20</v>
      </c>
      <c r="E6294">
        <v>80</v>
      </c>
      <c r="F6294" s="3">
        <v>499.423</v>
      </c>
      <c r="G6294" s="3">
        <f t="shared" si="513"/>
        <v>465.84983171999988</v>
      </c>
      <c r="H6294" s="3">
        <f t="shared" si="513"/>
        <v>463.39918978000003</v>
      </c>
      <c r="I6294" s="3">
        <f t="shared" si="513"/>
        <v>467.09328989000102</v>
      </c>
    </row>
    <row r="6295" spans="3:9">
      <c r="C6295" s="2">
        <f t="shared" si="511"/>
        <v>40075</v>
      </c>
      <c r="D6295">
        <f t="shared" si="512"/>
        <v>21</v>
      </c>
      <c r="E6295">
        <v>80</v>
      </c>
      <c r="F6295" s="3">
        <v>481.137</v>
      </c>
      <c r="G6295" s="3">
        <f t="shared" si="513"/>
        <v>465.84983171999988</v>
      </c>
      <c r="H6295" s="3">
        <f t="shared" si="513"/>
        <v>463.39918978000003</v>
      </c>
      <c r="I6295" s="3">
        <f t="shared" si="513"/>
        <v>467.09328989000102</v>
      </c>
    </row>
    <row r="6296" spans="3:9">
      <c r="C6296" s="2">
        <f t="shared" si="511"/>
        <v>40075</v>
      </c>
      <c r="D6296">
        <f t="shared" si="512"/>
        <v>22</v>
      </c>
      <c r="E6296">
        <v>80</v>
      </c>
      <c r="F6296" s="3">
        <v>448.38900000000001</v>
      </c>
      <c r="G6296" s="3">
        <f t="shared" si="513"/>
        <v>465.84983171999988</v>
      </c>
      <c r="H6296" s="3">
        <f t="shared" si="513"/>
        <v>463.39918978000003</v>
      </c>
      <c r="I6296" s="3">
        <f t="shared" si="513"/>
        <v>467.09328989000102</v>
      </c>
    </row>
    <row r="6297" spans="3:9">
      <c r="C6297" s="2">
        <f t="shared" si="511"/>
        <v>40075</v>
      </c>
      <c r="D6297">
        <f t="shared" si="512"/>
        <v>23</v>
      </c>
      <c r="E6297">
        <v>79</v>
      </c>
      <c r="F6297" s="3">
        <v>397.56400000000002</v>
      </c>
      <c r="G6297" s="3">
        <f t="shared" si="513"/>
        <v>455.22867666000002</v>
      </c>
      <c r="H6297" s="3">
        <f t="shared" si="513"/>
        <v>452.37858393000005</v>
      </c>
      <c r="I6297" s="3">
        <f t="shared" si="513"/>
        <v>455.66715765000077</v>
      </c>
    </row>
    <row r="6298" spans="3:9">
      <c r="C6298" s="2">
        <f t="shared" si="511"/>
        <v>40075</v>
      </c>
      <c r="D6298">
        <f t="shared" si="512"/>
        <v>24</v>
      </c>
      <c r="E6298">
        <v>79</v>
      </c>
      <c r="F6298" s="3">
        <v>370.97500000000002</v>
      </c>
      <c r="G6298" s="3">
        <f t="shared" si="513"/>
        <v>455.22867666000002</v>
      </c>
      <c r="H6298" s="3">
        <f t="shared" si="513"/>
        <v>452.37858393000005</v>
      </c>
      <c r="I6298" s="3">
        <f t="shared" si="513"/>
        <v>455.66715765000077</v>
      </c>
    </row>
    <row r="6299" spans="3:9">
      <c r="C6299" s="2">
        <f t="shared" si="511"/>
        <v>40076</v>
      </c>
      <c r="D6299">
        <f t="shared" si="512"/>
        <v>1</v>
      </c>
      <c r="E6299">
        <v>80</v>
      </c>
      <c r="F6299" s="3">
        <v>350.81099999999998</v>
      </c>
      <c r="G6299" s="3">
        <f t="shared" si="513"/>
        <v>465.84983171999988</v>
      </c>
      <c r="H6299" s="3">
        <f t="shared" si="513"/>
        <v>463.39918978000003</v>
      </c>
      <c r="I6299" s="3">
        <f t="shared" si="513"/>
        <v>467.09328989000102</v>
      </c>
    </row>
    <row r="6300" spans="3:9">
      <c r="C6300" s="2">
        <f t="shared" si="511"/>
        <v>40076</v>
      </c>
      <c r="D6300">
        <f t="shared" si="512"/>
        <v>2</v>
      </c>
      <c r="E6300">
        <v>80</v>
      </c>
      <c r="F6300" s="3">
        <v>344.30799999999999</v>
      </c>
      <c r="G6300" s="3">
        <f t="shared" si="513"/>
        <v>465.84983171999988</v>
      </c>
      <c r="H6300" s="3">
        <f t="shared" si="513"/>
        <v>463.39918978000003</v>
      </c>
      <c r="I6300" s="3">
        <f t="shared" si="513"/>
        <v>467.09328989000102</v>
      </c>
    </row>
    <row r="6301" spans="3:9">
      <c r="C6301" s="2">
        <f t="shared" si="511"/>
        <v>40076</v>
      </c>
      <c r="D6301">
        <f t="shared" si="512"/>
        <v>3</v>
      </c>
      <c r="E6301">
        <v>80</v>
      </c>
      <c r="F6301" s="3">
        <v>341.54700000000003</v>
      </c>
      <c r="G6301" s="3">
        <f t="shared" si="513"/>
        <v>465.84983171999988</v>
      </c>
      <c r="H6301" s="3">
        <f t="shared" si="513"/>
        <v>463.39918978000003</v>
      </c>
      <c r="I6301" s="3">
        <f t="shared" si="513"/>
        <v>467.09328989000102</v>
      </c>
    </row>
    <row r="6302" spans="3:9">
      <c r="C6302" s="2">
        <f t="shared" si="511"/>
        <v>40076</v>
      </c>
      <c r="D6302">
        <f t="shared" si="512"/>
        <v>4</v>
      </c>
      <c r="E6302">
        <v>79</v>
      </c>
      <c r="F6302" s="3">
        <v>339.98500000000001</v>
      </c>
      <c r="G6302" s="3">
        <f t="shared" si="513"/>
        <v>455.22867666000002</v>
      </c>
      <c r="H6302" s="3">
        <f t="shared" si="513"/>
        <v>452.37858393000005</v>
      </c>
      <c r="I6302" s="3">
        <f t="shared" si="513"/>
        <v>455.66715765000077</v>
      </c>
    </row>
    <row r="6303" spans="3:9">
      <c r="C6303" s="2">
        <f t="shared" si="511"/>
        <v>40076</v>
      </c>
      <c r="D6303">
        <f t="shared" si="512"/>
        <v>5</v>
      </c>
      <c r="E6303">
        <v>78</v>
      </c>
      <c r="F6303" s="3">
        <v>346.37200000000001</v>
      </c>
      <c r="G6303" s="3">
        <f t="shared" si="513"/>
        <v>444.99131502</v>
      </c>
      <c r="H6303" s="3">
        <f t="shared" si="513"/>
        <v>441.85029423999998</v>
      </c>
      <c r="I6303" s="3">
        <f t="shared" si="513"/>
        <v>444.63139367000173</v>
      </c>
    </row>
    <row r="6304" spans="3:9">
      <c r="C6304" s="2">
        <f t="shared" si="511"/>
        <v>40076</v>
      </c>
      <c r="D6304">
        <f t="shared" si="512"/>
        <v>6</v>
      </c>
      <c r="E6304">
        <v>78</v>
      </c>
      <c r="F6304" s="3">
        <v>344.64299999999997</v>
      </c>
      <c r="G6304" s="3">
        <f t="shared" si="513"/>
        <v>444.99131502</v>
      </c>
      <c r="H6304" s="3">
        <f t="shared" si="513"/>
        <v>441.85029423999998</v>
      </c>
      <c r="I6304" s="3">
        <f t="shared" si="513"/>
        <v>444.63139367000173</v>
      </c>
    </row>
    <row r="6305" spans="3:9">
      <c r="C6305" s="2">
        <f t="shared" si="511"/>
        <v>40076</v>
      </c>
      <c r="D6305">
        <f t="shared" si="512"/>
        <v>7</v>
      </c>
      <c r="E6305">
        <v>77</v>
      </c>
      <c r="F6305" s="3">
        <v>357.67</v>
      </c>
      <c r="G6305" s="3">
        <f t="shared" si="513"/>
        <v>435.13774680000006</v>
      </c>
      <c r="H6305" s="3">
        <f t="shared" si="513"/>
        <v>431.80751946999999</v>
      </c>
      <c r="I6305" s="3">
        <f t="shared" si="513"/>
        <v>434.00346707000068</v>
      </c>
    </row>
    <row r="6306" spans="3:9">
      <c r="C6306" s="2">
        <f t="shared" si="511"/>
        <v>40076</v>
      </c>
      <c r="D6306">
        <f t="shared" si="512"/>
        <v>8</v>
      </c>
      <c r="E6306">
        <v>77</v>
      </c>
      <c r="F6306" s="3">
        <v>375.24</v>
      </c>
      <c r="G6306" s="3">
        <f t="shared" si="513"/>
        <v>435.13774680000006</v>
      </c>
      <c r="H6306" s="3">
        <f t="shared" si="513"/>
        <v>431.80751946999999</v>
      </c>
      <c r="I6306" s="3">
        <f t="shared" si="513"/>
        <v>434.00346707000068</v>
      </c>
    </row>
    <row r="6307" spans="3:9">
      <c r="C6307" s="2">
        <f t="shared" si="511"/>
        <v>40076</v>
      </c>
      <c r="D6307">
        <f t="shared" si="512"/>
        <v>9</v>
      </c>
      <c r="E6307">
        <v>77</v>
      </c>
      <c r="F6307" s="3">
        <v>410.51</v>
      </c>
      <c r="G6307" s="3">
        <f t="shared" si="513"/>
        <v>435.13774680000006</v>
      </c>
      <c r="H6307" s="3">
        <f t="shared" si="513"/>
        <v>431.80751946999999</v>
      </c>
      <c r="I6307" s="3">
        <f t="shared" si="513"/>
        <v>434.00346707000068</v>
      </c>
    </row>
    <row r="6308" spans="3:9">
      <c r="C6308" s="2">
        <f t="shared" si="511"/>
        <v>40076</v>
      </c>
      <c r="D6308">
        <f t="shared" si="512"/>
        <v>10</v>
      </c>
      <c r="E6308">
        <v>78</v>
      </c>
      <c r="F6308" s="3">
        <v>440.65100000000001</v>
      </c>
      <c r="G6308" s="3">
        <f t="shared" si="513"/>
        <v>444.99131502</v>
      </c>
      <c r="H6308" s="3">
        <f t="shared" si="513"/>
        <v>441.85029423999998</v>
      </c>
      <c r="I6308" s="3">
        <f t="shared" si="513"/>
        <v>444.63139367000173</v>
      </c>
    </row>
    <row r="6309" spans="3:9">
      <c r="C6309" s="2">
        <f t="shared" si="511"/>
        <v>40076</v>
      </c>
      <c r="D6309">
        <f t="shared" si="512"/>
        <v>11</v>
      </c>
      <c r="E6309">
        <v>82</v>
      </c>
      <c r="F6309" s="3">
        <v>467.82499999999999</v>
      </c>
      <c r="G6309" s="3">
        <f t="shared" si="513"/>
        <v>488.24352210000006</v>
      </c>
      <c r="H6309" s="3">
        <f t="shared" si="513"/>
        <v>486.94455492000009</v>
      </c>
      <c r="I6309" s="3">
        <f t="shared" si="513"/>
        <v>491.03906547000048</v>
      </c>
    </row>
    <row r="6310" spans="3:9">
      <c r="C6310" s="2">
        <f t="shared" si="511"/>
        <v>40076</v>
      </c>
      <c r="D6310">
        <f t="shared" si="512"/>
        <v>12</v>
      </c>
      <c r="E6310">
        <v>84</v>
      </c>
      <c r="F6310" s="3">
        <v>484.39400000000001</v>
      </c>
      <c r="G6310" s="3">
        <f t="shared" si="513"/>
        <v>512.17238615999986</v>
      </c>
      <c r="H6310" s="3">
        <f t="shared" si="513"/>
        <v>512.54079958</v>
      </c>
      <c r="I6310" s="3">
        <f t="shared" si="513"/>
        <v>516.29809865000061</v>
      </c>
    </row>
    <row r="6311" spans="3:9">
      <c r="C6311" s="2">
        <f t="shared" si="511"/>
        <v>40076</v>
      </c>
      <c r="D6311">
        <f t="shared" si="512"/>
        <v>13</v>
      </c>
      <c r="E6311">
        <v>83</v>
      </c>
      <c r="F6311" s="3">
        <v>493.57100000000003</v>
      </c>
      <c r="G6311" s="3">
        <f t="shared" si="513"/>
        <v>500.01605741999992</v>
      </c>
      <c r="H6311" s="3">
        <f t="shared" si="513"/>
        <v>499.48291668999991</v>
      </c>
      <c r="I6311" s="3">
        <f t="shared" si="513"/>
        <v>503.51605336999916</v>
      </c>
    </row>
    <row r="6312" spans="3:9">
      <c r="C6312" s="2">
        <f t="shared" si="511"/>
        <v>40076</v>
      </c>
      <c r="D6312">
        <f t="shared" si="512"/>
        <v>14</v>
      </c>
      <c r="E6312">
        <v>85</v>
      </c>
      <c r="F6312" s="3">
        <v>488.166</v>
      </c>
      <c r="G6312" s="3">
        <f t="shared" ref="G6312:I6331" si="514">(G$3*$E6312^4)+(G$4*$E6312^3)+(G$5*$E6312^2)+(G$6*$E6312)+G$7</f>
        <v>524.7125083200001</v>
      </c>
      <c r="H6312" s="3">
        <f t="shared" si="514"/>
        <v>526.12500483000008</v>
      </c>
      <c r="I6312" s="3">
        <f t="shared" si="514"/>
        <v>529.3600149899994</v>
      </c>
    </row>
    <row r="6313" spans="3:9">
      <c r="C6313" s="2">
        <f t="shared" si="511"/>
        <v>40076</v>
      </c>
      <c r="D6313">
        <f t="shared" si="512"/>
        <v>15</v>
      </c>
      <c r="E6313">
        <v>83</v>
      </c>
      <c r="F6313" s="3">
        <v>481.642</v>
      </c>
      <c r="G6313" s="3">
        <f t="shared" si="514"/>
        <v>500.01605741999992</v>
      </c>
      <c r="H6313" s="3">
        <f t="shared" si="514"/>
        <v>499.48291668999991</v>
      </c>
      <c r="I6313" s="3">
        <f t="shared" si="514"/>
        <v>503.51605336999916</v>
      </c>
    </row>
    <row r="6314" spans="3:9">
      <c r="C6314" s="2">
        <f t="shared" si="511"/>
        <v>40076</v>
      </c>
      <c r="D6314">
        <f t="shared" si="512"/>
        <v>16</v>
      </c>
      <c r="E6314">
        <v>86</v>
      </c>
      <c r="F6314" s="3">
        <v>476.53300000000002</v>
      </c>
      <c r="G6314" s="3">
        <f t="shared" si="514"/>
        <v>537.63642389999973</v>
      </c>
      <c r="H6314" s="3">
        <f t="shared" si="514"/>
        <v>540.24233368</v>
      </c>
      <c r="I6314" s="3">
        <f t="shared" si="514"/>
        <v>542.6750726299997</v>
      </c>
    </row>
    <row r="6315" spans="3:9">
      <c r="C6315" s="2">
        <f t="shared" si="511"/>
        <v>40076</v>
      </c>
      <c r="D6315">
        <f t="shared" si="512"/>
        <v>17</v>
      </c>
      <c r="E6315">
        <v>82</v>
      </c>
      <c r="F6315" s="3">
        <v>477.30500000000001</v>
      </c>
      <c r="G6315" s="3">
        <f t="shared" si="514"/>
        <v>488.24352210000006</v>
      </c>
      <c r="H6315" s="3">
        <f t="shared" si="514"/>
        <v>486.94455492000009</v>
      </c>
      <c r="I6315" s="3">
        <f t="shared" si="514"/>
        <v>491.03906547000048</v>
      </c>
    </row>
    <row r="6316" spans="3:9">
      <c r="C6316" s="2">
        <f t="shared" si="511"/>
        <v>40076</v>
      </c>
      <c r="D6316">
        <f t="shared" si="512"/>
        <v>18</v>
      </c>
      <c r="E6316">
        <v>82</v>
      </c>
      <c r="F6316" s="3">
        <v>467.55</v>
      </c>
      <c r="G6316" s="3">
        <f t="shared" si="514"/>
        <v>488.24352210000006</v>
      </c>
      <c r="H6316" s="3">
        <f t="shared" si="514"/>
        <v>486.94455492000009</v>
      </c>
      <c r="I6316" s="3">
        <f t="shared" si="514"/>
        <v>491.03906547000048</v>
      </c>
    </row>
    <row r="6317" spans="3:9">
      <c r="C6317" s="2">
        <f t="shared" si="511"/>
        <v>40076</v>
      </c>
      <c r="D6317">
        <f t="shared" si="512"/>
        <v>19</v>
      </c>
      <c r="E6317">
        <v>81</v>
      </c>
      <c r="F6317" s="3">
        <v>450.166</v>
      </c>
      <c r="G6317" s="3">
        <f t="shared" si="514"/>
        <v>476.85478019999982</v>
      </c>
      <c r="H6317" s="3">
        <f t="shared" si="514"/>
        <v>474.91891303000011</v>
      </c>
      <c r="I6317" s="3">
        <f t="shared" si="514"/>
        <v>478.89077783000045</v>
      </c>
    </row>
    <row r="6318" spans="3:9">
      <c r="C6318" s="2">
        <f t="shared" si="511"/>
        <v>40076</v>
      </c>
      <c r="D6318">
        <f t="shared" si="512"/>
        <v>20</v>
      </c>
      <c r="E6318">
        <v>81</v>
      </c>
      <c r="F6318" s="3">
        <v>458.12299999999999</v>
      </c>
      <c r="G6318" s="3">
        <f t="shared" si="514"/>
        <v>476.85478019999982</v>
      </c>
      <c r="H6318" s="3">
        <f t="shared" si="514"/>
        <v>474.91891303000011</v>
      </c>
      <c r="I6318" s="3">
        <f t="shared" si="514"/>
        <v>478.89077783000045</v>
      </c>
    </row>
    <row r="6319" spans="3:9">
      <c r="C6319" s="2">
        <f t="shared" si="511"/>
        <v>40076</v>
      </c>
      <c r="D6319">
        <f t="shared" si="512"/>
        <v>21</v>
      </c>
      <c r="E6319">
        <v>81</v>
      </c>
      <c r="F6319" s="3">
        <v>439.88499999999999</v>
      </c>
      <c r="G6319" s="3">
        <f t="shared" si="514"/>
        <v>476.85478019999982</v>
      </c>
      <c r="H6319" s="3">
        <f t="shared" si="514"/>
        <v>474.91891303000011</v>
      </c>
      <c r="I6319" s="3">
        <f t="shared" si="514"/>
        <v>478.89077783000045</v>
      </c>
    </row>
    <row r="6320" spans="3:9">
      <c r="C6320" s="2">
        <f t="shared" si="511"/>
        <v>40076</v>
      </c>
      <c r="D6320">
        <f t="shared" si="512"/>
        <v>22</v>
      </c>
      <c r="E6320">
        <v>81</v>
      </c>
      <c r="F6320" s="3">
        <v>417.93200000000002</v>
      </c>
      <c r="G6320" s="3">
        <f t="shared" si="514"/>
        <v>476.85478019999982</v>
      </c>
      <c r="H6320" s="3">
        <f t="shared" si="514"/>
        <v>474.91891303000011</v>
      </c>
      <c r="I6320" s="3">
        <f t="shared" si="514"/>
        <v>478.89077783000045</v>
      </c>
    </row>
    <row r="6321" spans="3:9">
      <c r="C6321" s="2">
        <f t="shared" si="511"/>
        <v>40076</v>
      </c>
      <c r="D6321">
        <f t="shared" si="512"/>
        <v>23</v>
      </c>
      <c r="E6321">
        <v>81</v>
      </c>
      <c r="F6321" s="3">
        <v>389.99299999999999</v>
      </c>
      <c r="G6321" s="3">
        <f t="shared" si="514"/>
        <v>476.85478019999982</v>
      </c>
      <c r="H6321" s="3">
        <f t="shared" si="514"/>
        <v>474.91891303000011</v>
      </c>
      <c r="I6321" s="3">
        <f t="shared" si="514"/>
        <v>478.89077783000045</v>
      </c>
    </row>
    <row r="6322" spans="3:9">
      <c r="C6322" s="2">
        <f t="shared" si="511"/>
        <v>40076</v>
      </c>
      <c r="D6322">
        <f t="shared" si="512"/>
        <v>24</v>
      </c>
      <c r="E6322">
        <v>81</v>
      </c>
      <c r="F6322" s="3">
        <v>366.89600000000002</v>
      </c>
      <c r="G6322" s="3">
        <f t="shared" si="514"/>
        <v>476.85478019999982</v>
      </c>
      <c r="H6322" s="3">
        <f t="shared" si="514"/>
        <v>474.91891303000011</v>
      </c>
      <c r="I6322" s="3">
        <f t="shared" si="514"/>
        <v>478.89077783000045</v>
      </c>
    </row>
    <row r="6323" spans="3:9">
      <c r="C6323" s="2">
        <f t="shared" si="511"/>
        <v>40077</v>
      </c>
      <c r="D6323">
        <f t="shared" si="512"/>
        <v>1</v>
      </c>
      <c r="E6323">
        <v>80</v>
      </c>
      <c r="F6323" s="3">
        <v>357.40100000000001</v>
      </c>
      <c r="G6323" s="3">
        <f t="shared" si="514"/>
        <v>465.84983171999988</v>
      </c>
      <c r="H6323" s="3">
        <f t="shared" si="514"/>
        <v>463.39918978000003</v>
      </c>
      <c r="I6323" s="3">
        <f t="shared" si="514"/>
        <v>467.09328989000102</v>
      </c>
    </row>
    <row r="6324" spans="3:9">
      <c r="C6324" s="2">
        <f t="shared" si="511"/>
        <v>40077</v>
      </c>
      <c r="D6324">
        <f t="shared" si="512"/>
        <v>2</v>
      </c>
      <c r="E6324">
        <v>79</v>
      </c>
      <c r="F6324" s="3">
        <v>345.19200000000001</v>
      </c>
      <c r="G6324" s="3">
        <f t="shared" si="514"/>
        <v>455.22867666000002</v>
      </c>
      <c r="H6324" s="3">
        <f t="shared" si="514"/>
        <v>452.37858393000005</v>
      </c>
      <c r="I6324" s="3">
        <f t="shared" si="514"/>
        <v>455.66715765000077</v>
      </c>
    </row>
    <row r="6325" spans="3:9">
      <c r="C6325" s="2">
        <f t="shared" si="511"/>
        <v>40077</v>
      </c>
      <c r="D6325">
        <f t="shared" si="512"/>
        <v>3</v>
      </c>
      <c r="E6325">
        <v>78</v>
      </c>
      <c r="F6325" s="3">
        <v>343.57799999999997</v>
      </c>
      <c r="G6325" s="3">
        <f t="shared" si="514"/>
        <v>444.99131502</v>
      </c>
      <c r="H6325" s="3">
        <f t="shared" si="514"/>
        <v>441.85029423999998</v>
      </c>
      <c r="I6325" s="3">
        <f t="shared" si="514"/>
        <v>444.63139367000173</v>
      </c>
    </row>
    <row r="6326" spans="3:9">
      <c r="C6326" s="2">
        <f t="shared" si="511"/>
        <v>40077</v>
      </c>
      <c r="D6326">
        <f t="shared" si="512"/>
        <v>4</v>
      </c>
      <c r="E6326">
        <v>77</v>
      </c>
      <c r="F6326" s="3">
        <v>343.36399999999998</v>
      </c>
      <c r="G6326" s="3">
        <f t="shared" si="514"/>
        <v>435.13774680000006</v>
      </c>
      <c r="H6326" s="3">
        <f t="shared" si="514"/>
        <v>431.80751946999999</v>
      </c>
      <c r="I6326" s="3">
        <f t="shared" si="514"/>
        <v>434.00346707000068</v>
      </c>
    </row>
    <row r="6327" spans="3:9">
      <c r="C6327" s="2">
        <f t="shared" si="511"/>
        <v>40077</v>
      </c>
      <c r="D6327">
        <f t="shared" si="512"/>
        <v>5</v>
      </c>
      <c r="E6327">
        <v>77</v>
      </c>
      <c r="F6327" s="3">
        <v>350.86700000000002</v>
      </c>
      <c r="G6327" s="3">
        <f t="shared" si="514"/>
        <v>435.13774680000006</v>
      </c>
      <c r="H6327" s="3">
        <f t="shared" si="514"/>
        <v>431.80751946999999</v>
      </c>
      <c r="I6327" s="3">
        <f t="shared" si="514"/>
        <v>434.00346707000068</v>
      </c>
    </row>
    <row r="6328" spans="3:9">
      <c r="C6328" s="2">
        <f t="shared" si="511"/>
        <v>40077</v>
      </c>
      <c r="D6328">
        <f t="shared" si="512"/>
        <v>6</v>
      </c>
      <c r="E6328">
        <v>77</v>
      </c>
      <c r="F6328" s="3">
        <v>364.327</v>
      </c>
      <c r="G6328" s="3">
        <f t="shared" si="514"/>
        <v>435.13774680000006</v>
      </c>
      <c r="H6328" s="3">
        <f t="shared" si="514"/>
        <v>431.80751946999999</v>
      </c>
      <c r="I6328" s="3">
        <f t="shared" si="514"/>
        <v>434.00346707000068</v>
      </c>
    </row>
    <row r="6329" spans="3:9">
      <c r="C6329" s="2">
        <f t="shared" si="511"/>
        <v>40077</v>
      </c>
      <c r="D6329">
        <f t="shared" si="512"/>
        <v>7</v>
      </c>
      <c r="E6329">
        <v>77</v>
      </c>
      <c r="F6329" s="3">
        <v>399.69900000000001</v>
      </c>
      <c r="G6329" s="3">
        <f t="shared" si="514"/>
        <v>435.13774680000006</v>
      </c>
      <c r="H6329" s="3">
        <f t="shared" si="514"/>
        <v>431.80751946999999</v>
      </c>
      <c r="I6329" s="3">
        <f t="shared" si="514"/>
        <v>434.00346707000068</v>
      </c>
    </row>
    <row r="6330" spans="3:9">
      <c r="C6330" s="2">
        <f t="shared" si="511"/>
        <v>40077</v>
      </c>
      <c r="D6330">
        <f t="shared" si="512"/>
        <v>8</v>
      </c>
      <c r="E6330">
        <v>78</v>
      </c>
      <c r="F6330" s="3">
        <v>446.79300000000001</v>
      </c>
      <c r="G6330" s="3">
        <f t="shared" si="514"/>
        <v>444.99131502</v>
      </c>
      <c r="H6330" s="3">
        <f t="shared" si="514"/>
        <v>441.85029423999998</v>
      </c>
      <c r="I6330" s="3">
        <f t="shared" si="514"/>
        <v>444.63139367000173</v>
      </c>
    </row>
    <row r="6331" spans="3:9">
      <c r="C6331" s="2">
        <f t="shared" si="511"/>
        <v>40077</v>
      </c>
      <c r="D6331">
        <f t="shared" si="512"/>
        <v>9</v>
      </c>
      <c r="E6331">
        <v>81</v>
      </c>
      <c r="F6331" s="3">
        <v>512.48599999999999</v>
      </c>
      <c r="G6331" s="3">
        <f t="shared" si="514"/>
        <v>476.85478019999982</v>
      </c>
      <c r="H6331" s="3">
        <f t="shared" si="514"/>
        <v>474.91891303000011</v>
      </c>
      <c r="I6331" s="3">
        <f t="shared" si="514"/>
        <v>478.89077783000045</v>
      </c>
    </row>
    <row r="6332" spans="3:9">
      <c r="C6332" s="2">
        <f t="shared" si="511"/>
        <v>40077</v>
      </c>
      <c r="D6332">
        <f t="shared" si="512"/>
        <v>10</v>
      </c>
      <c r="E6332">
        <v>83</v>
      </c>
      <c r="F6332" s="3">
        <v>559.33399999999995</v>
      </c>
      <c r="G6332" s="3">
        <f t="shared" ref="G6332:I6351" si="515">(G$3*$E6332^4)+(G$4*$E6332^3)+(G$5*$E6332^2)+(G$6*$E6332)+G$7</f>
        <v>500.01605741999992</v>
      </c>
      <c r="H6332" s="3">
        <f t="shared" si="515"/>
        <v>499.48291668999991</v>
      </c>
      <c r="I6332" s="3">
        <f t="shared" si="515"/>
        <v>503.51605336999916</v>
      </c>
    </row>
    <row r="6333" spans="3:9">
      <c r="C6333" s="2">
        <f t="shared" si="511"/>
        <v>40077</v>
      </c>
      <c r="D6333">
        <f t="shared" si="512"/>
        <v>11</v>
      </c>
      <c r="E6333">
        <v>85</v>
      </c>
      <c r="F6333" s="3">
        <v>594.65599999999995</v>
      </c>
      <c r="G6333" s="3">
        <f t="shared" si="515"/>
        <v>524.7125083200001</v>
      </c>
      <c r="H6333" s="3">
        <f t="shared" si="515"/>
        <v>526.12500483000008</v>
      </c>
      <c r="I6333" s="3">
        <f t="shared" si="515"/>
        <v>529.3600149899994</v>
      </c>
    </row>
    <row r="6334" spans="3:9">
      <c r="C6334" s="2">
        <f t="shared" si="511"/>
        <v>40077</v>
      </c>
      <c r="D6334">
        <f t="shared" si="512"/>
        <v>12</v>
      </c>
      <c r="E6334">
        <v>86</v>
      </c>
      <c r="F6334" s="3">
        <v>614.62099999999998</v>
      </c>
      <c r="G6334" s="3">
        <f t="shared" si="515"/>
        <v>537.63642389999973</v>
      </c>
      <c r="H6334" s="3">
        <f t="shared" si="515"/>
        <v>540.24233368</v>
      </c>
      <c r="I6334" s="3">
        <f t="shared" si="515"/>
        <v>542.6750726299997</v>
      </c>
    </row>
    <row r="6335" spans="3:9">
      <c r="C6335" s="2">
        <f t="shared" si="511"/>
        <v>40077</v>
      </c>
      <c r="D6335">
        <f t="shared" si="512"/>
        <v>13</v>
      </c>
      <c r="E6335">
        <v>86</v>
      </c>
      <c r="F6335" s="3">
        <v>616.01400000000001</v>
      </c>
      <c r="G6335" s="3">
        <f t="shared" si="515"/>
        <v>537.63642389999973</v>
      </c>
      <c r="H6335" s="3">
        <f t="shared" si="515"/>
        <v>540.24233368</v>
      </c>
      <c r="I6335" s="3">
        <f t="shared" si="515"/>
        <v>542.6750726299997</v>
      </c>
    </row>
    <row r="6336" spans="3:9">
      <c r="C6336" s="2">
        <f t="shared" si="511"/>
        <v>40077</v>
      </c>
      <c r="D6336">
        <f t="shared" si="512"/>
        <v>14</v>
      </c>
      <c r="E6336">
        <v>85</v>
      </c>
      <c r="F6336" s="3">
        <v>613.93200000000002</v>
      </c>
      <c r="G6336" s="3">
        <f t="shared" si="515"/>
        <v>524.7125083200001</v>
      </c>
      <c r="H6336" s="3">
        <f t="shared" si="515"/>
        <v>526.12500483000008</v>
      </c>
      <c r="I6336" s="3">
        <f t="shared" si="515"/>
        <v>529.3600149899994</v>
      </c>
    </row>
    <row r="6337" spans="3:9">
      <c r="C6337" s="2">
        <f t="shared" si="511"/>
        <v>40077</v>
      </c>
      <c r="D6337">
        <f t="shared" si="512"/>
        <v>15</v>
      </c>
      <c r="E6337">
        <v>84</v>
      </c>
      <c r="F6337" s="3">
        <v>609.47699999999998</v>
      </c>
      <c r="G6337" s="3">
        <f t="shared" si="515"/>
        <v>512.17238615999986</v>
      </c>
      <c r="H6337" s="3">
        <f t="shared" si="515"/>
        <v>512.54079958</v>
      </c>
      <c r="I6337" s="3">
        <f t="shared" si="515"/>
        <v>516.29809865000061</v>
      </c>
    </row>
    <row r="6338" spans="3:9">
      <c r="C6338" s="2">
        <f t="shared" si="511"/>
        <v>40077</v>
      </c>
      <c r="D6338">
        <f t="shared" si="512"/>
        <v>16</v>
      </c>
      <c r="E6338">
        <v>85</v>
      </c>
      <c r="F6338" s="3">
        <v>593.20299999999997</v>
      </c>
      <c r="G6338" s="3">
        <f t="shared" si="515"/>
        <v>524.7125083200001</v>
      </c>
      <c r="H6338" s="3">
        <f t="shared" si="515"/>
        <v>526.12500483000008</v>
      </c>
      <c r="I6338" s="3">
        <f t="shared" si="515"/>
        <v>529.3600149899994</v>
      </c>
    </row>
    <row r="6339" spans="3:9">
      <c r="C6339" s="2">
        <f t="shared" si="511"/>
        <v>40077</v>
      </c>
      <c r="D6339">
        <f t="shared" si="512"/>
        <v>17</v>
      </c>
      <c r="E6339">
        <v>85</v>
      </c>
      <c r="F6339" s="3">
        <v>575.15200000000004</v>
      </c>
      <c r="G6339" s="3">
        <f t="shared" si="515"/>
        <v>524.7125083200001</v>
      </c>
      <c r="H6339" s="3">
        <f t="shared" si="515"/>
        <v>526.12500483000008</v>
      </c>
      <c r="I6339" s="3">
        <f t="shared" si="515"/>
        <v>529.3600149899994</v>
      </c>
    </row>
    <row r="6340" spans="3:9">
      <c r="C6340" s="2">
        <f t="shared" si="511"/>
        <v>40077</v>
      </c>
      <c r="D6340">
        <f t="shared" si="512"/>
        <v>18</v>
      </c>
      <c r="E6340">
        <v>83</v>
      </c>
      <c r="F6340" s="3">
        <v>536.43600000000004</v>
      </c>
      <c r="G6340" s="3">
        <f t="shared" si="515"/>
        <v>500.01605741999992</v>
      </c>
      <c r="H6340" s="3">
        <f t="shared" si="515"/>
        <v>499.48291668999991</v>
      </c>
      <c r="I6340" s="3">
        <f t="shared" si="515"/>
        <v>503.51605336999916</v>
      </c>
    </row>
    <row r="6341" spans="3:9">
      <c r="C6341" s="2">
        <f t="shared" si="511"/>
        <v>40077</v>
      </c>
      <c r="D6341">
        <f t="shared" si="512"/>
        <v>19</v>
      </c>
      <c r="E6341">
        <v>81</v>
      </c>
      <c r="F6341" s="3">
        <v>515.68799999999999</v>
      </c>
      <c r="G6341" s="3">
        <f t="shared" si="515"/>
        <v>476.85478019999982</v>
      </c>
      <c r="H6341" s="3">
        <f t="shared" si="515"/>
        <v>474.91891303000011</v>
      </c>
      <c r="I6341" s="3">
        <f t="shared" si="515"/>
        <v>478.89077783000045</v>
      </c>
    </row>
    <row r="6342" spans="3:9">
      <c r="C6342" s="2">
        <f t="shared" si="511"/>
        <v>40077</v>
      </c>
      <c r="D6342">
        <f t="shared" si="512"/>
        <v>20</v>
      </c>
      <c r="E6342">
        <v>81</v>
      </c>
      <c r="F6342" s="3">
        <v>515.80600000000004</v>
      </c>
      <c r="G6342" s="3">
        <f t="shared" si="515"/>
        <v>476.85478019999982</v>
      </c>
      <c r="H6342" s="3">
        <f t="shared" si="515"/>
        <v>474.91891303000011</v>
      </c>
      <c r="I6342" s="3">
        <f t="shared" si="515"/>
        <v>478.89077783000045</v>
      </c>
    </row>
    <row r="6343" spans="3:9">
      <c r="C6343" s="2">
        <f t="shared" si="511"/>
        <v>40077</v>
      </c>
      <c r="D6343">
        <f t="shared" si="512"/>
        <v>21</v>
      </c>
      <c r="E6343">
        <v>81</v>
      </c>
      <c r="F6343" s="3">
        <v>488.45699999999999</v>
      </c>
      <c r="G6343" s="3">
        <f t="shared" si="515"/>
        <v>476.85478019999982</v>
      </c>
      <c r="H6343" s="3">
        <f t="shared" si="515"/>
        <v>474.91891303000011</v>
      </c>
      <c r="I6343" s="3">
        <f t="shared" si="515"/>
        <v>478.89077783000045</v>
      </c>
    </row>
    <row r="6344" spans="3:9">
      <c r="C6344" s="2">
        <f t="shared" si="511"/>
        <v>40077</v>
      </c>
      <c r="D6344">
        <f t="shared" si="512"/>
        <v>22</v>
      </c>
      <c r="E6344">
        <v>81</v>
      </c>
      <c r="F6344" s="3">
        <v>446.99299999999999</v>
      </c>
      <c r="G6344" s="3">
        <f t="shared" si="515"/>
        <v>476.85478019999982</v>
      </c>
      <c r="H6344" s="3">
        <f t="shared" si="515"/>
        <v>474.91891303000011</v>
      </c>
      <c r="I6344" s="3">
        <f t="shared" si="515"/>
        <v>478.89077783000045</v>
      </c>
    </row>
    <row r="6345" spans="3:9">
      <c r="C6345" s="2">
        <f t="shared" si="511"/>
        <v>40077</v>
      </c>
      <c r="D6345">
        <f t="shared" si="512"/>
        <v>23</v>
      </c>
      <c r="E6345">
        <v>81</v>
      </c>
      <c r="F6345" s="3">
        <v>406.81400000000002</v>
      </c>
      <c r="G6345" s="3">
        <f t="shared" si="515"/>
        <v>476.85478019999982</v>
      </c>
      <c r="H6345" s="3">
        <f t="shared" si="515"/>
        <v>474.91891303000011</v>
      </c>
      <c r="I6345" s="3">
        <f t="shared" si="515"/>
        <v>478.89077783000045</v>
      </c>
    </row>
    <row r="6346" spans="3:9">
      <c r="C6346" s="2">
        <f t="shared" si="511"/>
        <v>40077</v>
      </c>
      <c r="D6346">
        <f t="shared" si="512"/>
        <v>24</v>
      </c>
      <c r="E6346">
        <v>81</v>
      </c>
      <c r="F6346" s="3">
        <v>376.42899999999997</v>
      </c>
      <c r="G6346" s="3">
        <f t="shared" si="515"/>
        <v>476.85478019999982</v>
      </c>
      <c r="H6346" s="3">
        <f t="shared" si="515"/>
        <v>474.91891303000011</v>
      </c>
      <c r="I6346" s="3">
        <f t="shared" si="515"/>
        <v>478.89077783000045</v>
      </c>
    </row>
    <row r="6347" spans="3:9">
      <c r="C6347" s="2">
        <f t="shared" si="511"/>
        <v>40078</v>
      </c>
      <c r="D6347">
        <f t="shared" si="512"/>
        <v>1</v>
      </c>
      <c r="E6347">
        <v>81</v>
      </c>
      <c r="F6347" s="3">
        <v>363.54199999999997</v>
      </c>
      <c r="G6347" s="3">
        <f t="shared" si="515"/>
        <v>476.85478019999982</v>
      </c>
      <c r="H6347" s="3">
        <f t="shared" si="515"/>
        <v>474.91891303000011</v>
      </c>
      <c r="I6347" s="3">
        <f t="shared" si="515"/>
        <v>478.89077783000045</v>
      </c>
    </row>
    <row r="6348" spans="3:9">
      <c r="C6348" s="2">
        <f t="shared" si="511"/>
        <v>40078</v>
      </c>
      <c r="D6348">
        <f t="shared" si="512"/>
        <v>2</v>
      </c>
      <c r="E6348">
        <v>81</v>
      </c>
      <c r="F6348" s="3">
        <v>356.68200000000002</v>
      </c>
      <c r="G6348" s="3">
        <f t="shared" si="515"/>
        <v>476.85478019999982</v>
      </c>
      <c r="H6348" s="3">
        <f t="shared" si="515"/>
        <v>474.91891303000011</v>
      </c>
      <c r="I6348" s="3">
        <f t="shared" si="515"/>
        <v>478.89077783000045</v>
      </c>
    </row>
    <row r="6349" spans="3:9">
      <c r="C6349" s="2">
        <f t="shared" ref="C6349:C6412" si="516">IF(D6349=1,C6348+1,C6348)</f>
        <v>40078</v>
      </c>
      <c r="D6349">
        <f t="shared" ref="D6349:D6412" si="517">IF(D6348=24,1,D6348+1)</f>
        <v>3</v>
      </c>
      <c r="E6349">
        <v>80</v>
      </c>
      <c r="F6349" s="3">
        <v>354.971</v>
      </c>
      <c r="G6349" s="3">
        <f t="shared" si="515"/>
        <v>465.84983171999988</v>
      </c>
      <c r="H6349" s="3">
        <f t="shared" si="515"/>
        <v>463.39918978000003</v>
      </c>
      <c r="I6349" s="3">
        <f t="shared" si="515"/>
        <v>467.09328989000102</v>
      </c>
    </row>
    <row r="6350" spans="3:9">
      <c r="C6350" s="2">
        <f t="shared" si="516"/>
        <v>40078</v>
      </c>
      <c r="D6350">
        <f t="shared" si="517"/>
        <v>4</v>
      </c>
      <c r="E6350">
        <v>78</v>
      </c>
      <c r="F6350" s="3">
        <v>356.55799999999999</v>
      </c>
      <c r="G6350" s="3">
        <f t="shared" si="515"/>
        <v>444.99131502</v>
      </c>
      <c r="H6350" s="3">
        <f t="shared" si="515"/>
        <v>441.85029423999998</v>
      </c>
      <c r="I6350" s="3">
        <f t="shared" si="515"/>
        <v>444.63139367000173</v>
      </c>
    </row>
    <row r="6351" spans="3:9">
      <c r="C6351" s="2">
        <f t="shared" si="516"/>
        <v>40078</v>
      </c>
      <c r="D6351">
        <f t="shared" si="517"/>
        <v>5</v>
      </c>
      <c r="E6351">
        <v>77</v>
      </c>
      <c r="F6351" s="3">
        <v>364.15</v>
      </c>
      <c r="G6351" s="3">
        <f t="shared" si="515"/>
        <v>435.13774680000006</v>
      </c>
      <c r="H6351" s="3">
        <f t="shared" si="515"/>
        <v>431.80751946999999</v>
      </c>
      <c r="I6351" s="3">
        <f t="shared" si="515"/>
        <v>434.00346707000068</v>
      </c>
    </row>
    <row r="6352" spans="3:9">
      <c r="C6352" s="2">
        <f t="shared" si="516"/>
        <v>40078</v>
      </c>
      <c r="D6352">
        <f t="shared" si="517"/>
        <v>6</v>
      </c>
      <c r="E6352">
        <v>76</v>
      </c>
      <c r="F6352" s="3">
        <v>374.18400000000003</v>
      </c>
      <c r="G6352" s="3">
        <f t="shared" ref="G6352:I6371" si="518">(G$3*$E6352^4)+(G$4*$E6352^3)+(G$5*$E6352^2)+(G$6*$E6352)+G$7</f>
        <v>425.66797199999996</v>
      </c>
      <c r="H6352" s="3">
        <f t="shared" si="518"/>
        <v>422.24345838000011</v>
      </c>
      <c r="I6352" s="3">
        <f t="shared" si="518"/>
        <v>423.79930353000015</v>
      </c>
    </row>
    <row r="6353" spans="3:9">
      <c r="C6353" s="2">
        <f t="shared" si="516"/>
        <v>40078</v>
      </c>
      <c r="D6353">
        <f t="shared" si="517"/>
        <v>7</v>
      </c>
      <c r="E6353">
        <v>76</v>
      </c>
      <c r="F6353" s="3">
        <v>409.03899999999999</v>
      </c>
      <c r="G6353" s="3">
        <f t="shared" si="518"/>
        <v>425.66797199999996</v>
      </c>
      <c r="H6353" s="3">
        <f t="shared" si="518"/>
        <v>422.24345838000011</v>
      </c>
      <c r="I6353" s="3">
        <f t="shared" si="518"/>
        <v>423.79930353000015</v>
      </c>
    </row>
    <row r="6354" spans="3:9">
      <c r="C6354" s="2">
        <f t="shared" si="516"/>
        <v>40078</v>
      </c>
      <c r="D6354">
        <f t="shared" si="517"/>
        <v>8</v>
      </c>
      <c r="E6354">
        <v>78</v>
      </c>
      <c r="F6354" s="3">
        <v>455.10399999999998</v>
      </c>
      <c r="G6354" s="3">
        <f t="shared" si="518"/>
        <v>444.99131502</v>
      </c>
      <c r="H6354" s="3">
        <f t="shared" si="518"/>
        <v>441.85029423999998</v>
      </c>
      <c r="I6354" s="3">
        <f t="shared" si="518"/>
        <v>444.63139367000173</v>
      </c>
    </row>
    <row r="6355" spans="3:9">
      <c r="C6355" s="2">
        <f t="shared" si="516"/>
        <v>40078</v>
      </c>
      <c r="D6355">
        <f t="shared" si="517"/>
        <v>9</v>
      </c>
      <c r="E6355">
        <v>79</v>
      </c>
      <c r="F6355" s="3">
        <v>508.40600000000001</v>
      </c>
      <c r="G6355" s="3">
        <f t="shared" si="518"/>
        <v>455.22867666000002</v>
      </c>
      <c r="H6355" s="3">
        <f t="shared" si="518"/>
        <v>452.37858393000005</v>
      </c>
      <c r="I6355" s="3">
        <f t="shared" si="518"/>
        <v>455.66715765000077</v>
      </c>
    </row>
    <row r="6356" spans="3:9">
      <c r="C6356" s="2">
        <f t="shared" si="516"/>
        <v>40078</v>
      </c>
      <c r="D6356">
        <f t="shared" si="517"/>
        <v>10</v>
      </c>
      <c r="E6356">
        <v>82</v>
      </c>
      <c r="F6356" s="3">
        <v>547.33299999999997</v>
      </c>
      <c r="G6356" s="3">
        <f t="shared" si="518"/>
        <v>488.24352210000006</v>
      </c>
      <c r="H6356" s="3">
        <f t="shared" si="518"/>
        <v>486.94455492000009</v>
      </c>
      <c r="I6356" s="3">
        <f t="shared" si="518"/>
        <v>491.03906547000048</v>
      </c>
    </row>
    <row r="6357" spans="3:9">
      <c r="C6357" s="2">
        <f t="shared" si="516"/>
        <v>40078</v>
      </c>
      <c r="D6357">
        <f t="shared" si="517"/>
        <v>11</v>
      </c>
      <c r="E6357">
        <v>84</v>
      </c>
      <c r="F6357" s="3">
        <v>586.62099999999998</v>
      </c>
      <c r="G6357" s="3">
        <f t="shared" si="518"/>
        <v>512.17238615999986</v>
      </c>
      <c r="H6357" s="3">
        <f t="shared" si="518"/>
        <v>512.54079958</v>
      </c>
      <c r="I6357" s="3">
        <f t="shared" si="518"/>
        <v>516.29809865000061</v>
      </c>
    </row>
    <row r="6358" spans="3:9">
      <c r="C6358" s="2">
        <f t="shared" si="516"/>
        <v>40078</v>
      </c>
      <c r="D6358">
        <f t="shared" si="517"/>
        <v>12</v>
      </c>
      <c r="E6358">
        <v>83</v>
      </c>
      <c r="F6358" s="3">
        <v>598.82000000000005</v>
      </c>
      <c r="G6358" s="3">
        <f t="shared" si="518"/>
        <v>500.01605741999992</v>
      </c>
      <c r="H6358" s="3">
        <f t="shared" si="518"/>
        <v>499.48291668999991</v>
      </c>
      <c r="I6358" s="3">
        <f t="shared" si="518"/>
        <v>503.51605336999916</v>
      </c>
    </row>
    <row r="6359" spans="3:9">
      <c r="C6359" s="2">
        <f t="shared" si="516"/>
        <v>40078</v>
      </c>
      <c r="D6359">
        <f t="shared" si="517"/>
        <v>13</v>
      </c>
      <c r="E6359">
        <v>85</v>
      </c>
      <c r="F6359" s="3">
        <v>612.00199999999995</v>
      </c>
      <c r="G6359" s="3">
        <f t="shared" si="518"/>
        <v>524.7125083200001</v>
      </c>
      <c r="H6359" s="3">
        <f t="shared" si="518"/>
        <v>526.12500483000008</v>
      </c>
      <c r="I6359" s="3">
        <f t="shared" si="518"/>
        <v>529.3600149899994</v>
      </c>
    </row>
    <row r="6360" spans="3:9">
      <c r="C6360" s="2">
        <f t="shared" si="516"/>
        <v>40078</v>
      </c>
      <c r="D6360">
        <f t="shared" si="517"/>
        <v>14</v>
      </c>
      <c r="E6360">
        <v>86</v>
      </c>
      <c r="F6360" s="3">
        <v>615.65499999999997</v>
      </c>
      <c r="G6360" s="3">
        <f t="shared" si="518"/>
        <v>537.63642389999973</v>
      </c>
      <c r="H6360" s="3">
        <f t="shared" si="518"/>
        <v>540.24233368</v>
      </c>
      <c r="I6360" s="3">
        <f t="shared" si="518"/>
        <v>542.6750726299997</v>
      </c>
    </row>
    <row r="6361" spans="3:9">
      <c r="C6361" s="2">
        <f t="shared" si="516"/>
        <v>40078</v>
      </c>
      <c r="D6361">
        <f t="shared" si="517"/>
        <v>15</v>
      </c>
      <c r="E6361">
        <v>86</v>
      </c>
      <c r="F6361" s="3">
        <v>603.74300000000005</v>
      </c>
      <c r="G6361" s="3">
        <f t="shared" si="518"/>
        <v>537.63642389999973</v>
      </c>
      <c r="H6361" s="3">
        <f t="shared" si="518"/>
        <v>540.24233368</v>
      </c>
      <c r="I6361" s="3">
        <f t="shared" si="518"/>
        <v>542.6750726299997</v>
      </c>
    </row>
    <row r="6362" spans="3:9">
      <c r="C6362" s="2">
        <f t="shared" si="516"/>
        <v>40078</v>
      </c>
      <c r="D6362">
        <f t="shared" si="517"/>
        <v>16</v>
      </c>
      <c r="E6362">
        <v>84</v>
      </c>
      <c r="F6362" s="3">
        <v>597.95100000000002</v>
      </c>
      <c r="G6362" s="3">
        <f t="shared" si="518"/>
        <v>512.17238615999986</v>
      </c>
      <c r="H6362" s="3">
        <f t="shared" si="518"/>
        <v>512.54079958</v>
      </c>
      <c r="I6362" s="3">
        <f t="shared" si="518"/>
        <v>516.29809865000061</v>
      </c>
    </row>
    <row r="6363" spans="3:9">
      <c r="C6363" s="2">
        <f t="shared" si="516"/>
        <v>40078</v>
      </c>
      <c r="D6363">
        <f t="shared" si="517"/>
        <v>17</v>
      </c>
      <c r="E6363">
        <v>83</v>
      </c>
      <c r="F6363" s="3">
        <v>582.20699999999999</v>
      </c>
      <c r="G6363" s="3">
        <f t="shared" si="518"/>
        <v>500.01605741999992</v>
      </c>
      <c r="H6363" s="3">
        <f t="shared" si="518"/>
        <v>499.48291668999991</v>
      </c>
      <c r="I6363" s="3">
        <f t="shared" si="518"/>
        <v>503.51605336999916</v>
      </c>
    </row>
    <row r="6364" spans="3:9">
      <c r="C6364" s="2">
        <f t="shared" si="516"/>
        <v>40078</v>
      </c>
      <c r="D6364">
        <f t="shared" si="517"/>
        <v>18</v>
      </c>
      <c r="E6364">
        <v>82</v>
      </c>
      <c r="F6364" s="3">
        <v>541.92100000000005</v>
      </c>
      <c r="G6364" s="3">
        <f t="shared" si="518"/>
        <v>488.24352210000006</v>
      </c>
      <c r="H6364" s="3">
        <f t="shared" si="518"/>
        <v>486.94455492000009</v>
      </c>
      <c r="I6364" s="3">
        <f t="shared" si="518"/>
        <v>491.03906547000048</v>
      </c>
    </row>
    <row r="6365" spans="3:9">
      <c r="C6365" s="2">
        <f t="shared" si="516"/>
        <v>40078</v>
      </c>
      <c r="D6365">
        <f t="shared" si="517"/>
        <v>19</v>
      </c>
      <c r="E6365">
        <v>81</v>
      </c>
      <c r="F6365" s="3">
        <v>536.98299999999995</v>
      </c>
      <c r="G6365" s="3">
        <f t="shared" si="518"/>
        <v>476.85478019999982</v>
      </c>
      <c r="H6365" s="3">
        <f t="shared" si="518"/>
        <v>474.91891303000011</v>
      </c>
      <c r="I6365" s="3">
        <f t="shared" si="518"/>
        <v>478.89077783000045</v>
      </c>
    </row>
    <row r="6366" spans="3:9">
      <c r="C6366" s="2">
        <f t="shared" si="516"/>
        <v>40078</v>
      </c>
      <c r="D6366">
        <f t="shared" si="517"/>
        <v>20</v>
      </c>
      <c r="E6366">
        <v>81</v>
      </c>
      <c r="F6366" s="3">
        <v>523.29200000000003</v>
      </c>
      <c r="G6366" s="3">
        <f t="shared" si="518"/>
        <v>476.85478019999982</v>
      </c>
      <c r="H6366" s="3">
        <f t="shared" si="518"/>
        <v>474.91891303000011</v>
      </c>
      <c r="I6366" s="3">
        <f t="shared" si="518"/>
        <v>478.89077783000045</v>
      </c>
    </row>
    <row r="6367" spans="3:9">
      <c r="C6367" s="2">
        <f t="shared" si="516"/>
        <v>40078</v>
      </c>
      <c r="D6367">
        <f t="shared" si="517"/>
        <v>21</v>
      </c>
      <c r="E6367">
        <v>81</v>
      </c>
      <c r="F6367" s="3">
        <v>494.26499999999999</v>
      </c>
      <c r="G6367" s="3">
        <f t="shared" si="518"/>
        <v>476.85478019999982</v>
      </c>
      <c r="H6367" s="3">
        <f t="shared" si="518"/>
        <v>474.91891303000011</v>
      </c>
      <c r="I6367" s="3">
        <f t="shared" si="518"/>
        <v>478.89077783000045</v>
      </c>
    </row>
    <row r="6368" spans="3:9">
      <c r="C6368" s="2">
        <f t="shared" si="516"/>
        <v>40078</v>
      </c>
      <c r="D6368">
        <f t="shared" si="517"/>
        <v>22</v>
      </c>
      <c r="E6368">
        <v>80</v>
      </c>
      <c r="F6368" s="3">
        <v>434.61</v>
      </c>
      <c r="G6368" s="3">
        <f t="shared" si="518"/>
        <v>465.84983171999988</v>
      </c>
      <c r="H6368" s="3">
        <f t="shared" si="518"/>
        <v>463.39918978000003</v>
      </c>
      <c r="I6368" s="3">
        <f t="shared" si="518"/>
        <v>467.09328989000102</v>
      </c>
    </row>
    <row r="6369" spans="3:9">
      <c r="C6369" s="2">
        <f t="shared" si="516"/>
        <v>40078</v>
      </c>
      <c r="D6369">
        <f t="shared" si="517"/>
        <v>23</v>
      </c>
      <c r="E6369">
        <v>79</v>
      </c>
      <c r="F6369" s="3">
        <v>395.09800000000001</v>
      </c>
      <c r="G6369" s="3">
        <f t="shared" si="518"/>
        <v>455.22867666000002</v>
      </c>
      <c r="H6369" s="3">
        <f t="shared" si="518"/>
        <v>452.37858393000005</v>
      </c>
      <c r="I6369" s="3">
        <f t="shared" si="518"/>
        <v>455.66715765000077</v>
      </c>
    </row>
    <row r="6370" spans="3:9">
      <c r="C6370" s="2">
        <f t="shared" si="516"/>
        <v>40078</v>
      </c>
      <c r="D6370">
        <f t="shared" si="517"/>
        <v>24</v>
      </c>
      <c r="E6370">
        <v>78</v>
      </c>
      <c r="F6370" s="3">
        <v>372.02</v>
      </c>
      <c r="G6370" s="3">
        <f t="shared" si="518"/>
        <v>444.99131502</v>
      </c>
      <c r="H6370" s="3">
        <f t="shared" si="518"/>
        <v>441.85029423999998</v>
      </c>
      <c r="I6370" s="3">
        <f t="shared" si="518"/>
        <v>444.63139367000173</v>
      </c>
    </row>
    <row r="6371" spans="3:9">
      <c r="C6371" s="2">
        <f t="shared" si="516"/>
        <v>40079</v>
      </c>
      <c r="D6371">
        <f t="shared" si="517"/>
        <v>1</v>
      </c>
      <c r="E6371">
        <v>77</v>
      </c>
      <c r="F6371" s="3">
        <v>356.63299999999998</v>
      </c>
      <c r="G6371" s="3">
        <f t="shared" si="518"/>
        <v>435.13774680000006</v>
      </c>
      <c r="H6371" s="3">
        <f t="shared" si="518"/>
        <v>431.80751946999999</v>
      </c>
      <c r="I6371" s="3">
        <f t="shared" si="518"/>
        <v>434.00346707000068</v>
      </c>
    </row>
    <row r="6372" spans="3:9">
      <c r="C6372" s="2">
        <f t="shared" si="516"/>
        <v>40079</v>
      </c>
      <c r="D6372">
        <f t="shared" si="517"/>
        <v>2</v>
      </c>
      <c r="E6372">
        <v>77</v>
      </c>
      <c r="F6372" s="3">
        <v>347.66300000000001</v>
      </c>
      <c r="G6372" s="3">
        <f t="shared" ref="G6372:I6391" si="519">(G$3*$E6372^4)+(G$4*$E6372^3)+(G$5*$E6372^2)+(G$6*$E6372)+G$7</f>
        <v>435.13774680000006</v>
      </c>
      <c r="H6372" s="3">
        <f t="shared" si="519"/>
        <v>431.80751946999999</v>
      </c>
      <c r="I6372" s="3">
        <f t="shared" si="519"/>
        <v>434.00346707000068</v>
      </c>
    </row>
    <row r="6373" spans="3:9">
      <c r="C6373" s="2">
        <f t="shared" si="516"/>
        <v>40079</v>
      </c>
      <c r="D6373">
        <f t="shared" si="517"/>
        <v>3</v>
      </c>
      <c r="E6373">
        <v>77</v>
      </c>
      <c r="F6373" s="3">
        <v>343.36799999999999</v>
      </c>
      <c r="G6373" s="3">
        <f t="shared" si="519"/>
        <v>435.13774680000006</v>
      </c>
      <c r="H6373" s="3">
        <f t="shared" si="519"/>
        <v>431.80751946999999</v>
      </c>
      <c r="I6373" s="3">
        <f t="shared" si="519"/>
        <v>434.00346707000068</v>
      </c>
    </row>
    <row r="6374" spans="3:9">
      <c r="C6374" s="2">
        <f t="shared" si="516"/>
        <v>40079</v>
      </c>
      <c r="D6374">
        <f t="shared" si="517"/>
        <v>4</v>
      </c>
      <c r="E6374">
        <v>76</v>
      </c>
      <c r="F6374" s="3">
        <v>344.91300000000001</v>
      </c>
      <c r="G6374" s="3">
        <f t="shared" si="519"/>
        <v>425.66797199999996</v>
      </c>
      <c r="H6374" s="3">
        <f t="shared" si="519"/>
        <v>422.24345838000011</v>
      </c>
      <c r="I6374" s="3">
        <f t="shared" si="519"/>
        <v>423.79930353000015</v>
      </c>
    </row>
    <row r="6375" spans="3:9">
      <c r="C6375" s="2">
        <f t="shared" si="516"/>
        <v>40079</v>
      </c>
      <c r="D6375">
        <f t="shared" si="517"/>
        <v>5</v>
      </c>
      <c r="E6375">
        <v>76</v>
      </c>
      <c r="F6375" s="3">
        <v>356.97199999999998</v>
      </c>
      <c r="G6375" s="3">
        <f t="shared" si="519"/>
        <v>425.66797199999996</v>
      </c>
      <c r="H6375" s="3">
        <f t="shared" si="519"/>
        <v>422.24345838000011</v>
      </c>
      <c r="I6375" s="3">
        <f t="shared" si="519"/>
        <v>423.79930353000015</v>
      </c>
    </row>
    <row r="6376" spans="3:9">
      <c r="C6376" s="2">
        <f t="shared" si="516"/>
        <v>40079</v>
      </c>
      <c r="D6376">
        <f t="shared" si="517"/>
        <v>6</v>
      </c>
      <c r="E6376">
        <v>76</v>
      </c>
      <c r="F6376" s="3">
        <v>371.86599999999999</v>
      </c>
      <c r="G6376" s="3">
        <f t="shared" si="519"/>
        <v>425.66797199999996</v>
      </c>
      <c r="H6376" s="3">
        <f t="shared" si="519"/>
        <v>422.24345838000011</v>
      </c>
      <c r="I6376" s="3">
        <f t="shared" si="519"/>
        <v>423.79930353000015</v>
      </c>
    </row>
    <row r="6377" spans="3:9">
      <c r="C6377" s="2">
        <f t="shared" si="516"/>
        <v>40079</v>
      </c>
      <c r="D6377">
        <f t="shared" si="517"/>
        <v>7</v>
      </c>
      <c r="E6377">
        <v>75</v>
      </c>
      <c r="F6377" s="3">
        <v>395.78300000000002</v>
      </c>
      <c r="G6377" s="3">
        <f t="shared" si="519"/>
        <v>416.58199061999994</v>
      </c>
      <c r="H6377" s="3">
        <f t="shared" si="519"/>
        <v>413.15130973000009</v>
      </c>
      <c r="I6377" s="3">
        <f t="shared" si="519"/>
        <v>414.03328529000015</v>
      </c>
    </row>
    <row r="6378" spans="3:9">
      <c r="C6378" s="2">
        <f t="shared" si="516"/>
        <v>40079</v>
      </c>
      <c r="D6378">
        <f t="shared" si="517"/>
        <v>8</v>
      </c>
      <c r="E6378">
        <v>76</v>
      </c>
      <c r="F6378" s="3">
        <v>430.92200000000003</v>
      </c>
      <c r="G6378" s="3">
        <f t="shared" si="519"/>
        <v>425.66797199999996</v>
      </c>
      <c r="H6378" s="3">
        <f t="shared" si="519"/>
        <v>422.24345838000011</v>
      </c>
      <c r="I6378" s="3">
        <f t="shared" si="519"/>
        <v>423.79930353000015</v>
      </c>
    </row>
    <row r="6379" spans="3:9">
      <c r="C6379" s="2">
        <f t="shared" si="516"/>
        <v>40079</v>
      </c>
      <c r="D6379">
        <f t="shared" si="517"/>
        <v>9</v>
      </c>
      <c r="E6379">
        <v>79</v>
      </c>
      <c r="F6379" s="3">
        <v>502.30099999999999</v>
      </c>
      <c r="G6379" s="3">
        <f t="shared" si="519"/>
        <v>455.22867666000002</v>
      </c>
      <c r="H6379" s="3">
        <f t="shared" si="519"/>
        <v>452.37858393000005</v>
      </c>
      <c r="I6379" s="3">
        <f t="shared" si="519"/>
        <v>455.66715765000077</v>
      </c>
    </row>
    <row r="6380" spans="3:9">
      <c r="C6380" s="2">
        <f t="shared" si="516"/>
        <v>40079</v>
      </c>
      <c r="D6380">
        <f t="shared" si="517"/>
        <v>10</v>
      </c>
      <c r="E6380">
        <v>83</v>
      </c>
      <c r="F6380" s="3">
        <v>558.36199999999997</v>
      </c>
      <c r="G6380" s="3">
        <f t="shared" si="519"/>
        <v>500.01605741999992</v>
      </c>
      <c r="H6380" s="3">
        <f t="shared" si="519"/>
        <v>499.48291668999991</v>
      </c>
      <c r="I6380" s="3">
        <f t="shared" si="519"/>
        <v>503.51605336999916</v>
      </c>
    </row>
    <row r="6381" spans="3:9">
      <c r="C6381" s="2">
        <f t="shared" si="516"/>
        <v>40079</v>
      </c>
      <c r="D6381">
        <f t="shared" si="517"/>
        <v>11</v>
      </c>
      <c r="E6381">
        <v>85</v>
      </c>
      <c r="F6381" s="3">
        <v>596.28499999999997</v>
      </c>
      <c r="G6381" s="3">
        <f t="shared" si="519"/>
        <v>524.7125083200001</v>
      </c>
      <c r="H6381" s="3">
        <f t="shared" si="519"/>
        <v>526.12500483000008</v>
      </c>
      <c r="I6381" s="3">
        <f t="shared" si="519"/>
        <v>529.3600149899994</v>
      </c>
    </row>
    <row r="6382" spans="3:9">
      <c r="C6382" s="2">
        <f t="shared" si="516"/>
        <v>40079</v>
      </c>
      <c r="D6382">
        <f t="shared" si="517"/>
        <v>12</v>
      </c>
      <c r="E6382">
        <v>87</v>
      </c>
      <c r="F6382" s="3">
        <v>607.27300000000002</v>
      </c>
      <c r="G6382" s="3">
        <f t="shared" si="519"/>
        <v>550.94413289999989</v>
      </c>
      <c r="H6382" s="3">
        <f t="shared" si="519"/>
        <v>554.89958737000006</v>
      </c>
      <c r="I6382" s="3">
        <f t="shared" si="519"/>
        <v>556.2149983700001</v>
      </c>
    </row>
    <row r="6383" spans="3:9">
      <c r="C6383" s="2">
        <f t="shared" si="516"/>
        <v>40079</v>
      </c>
      <c r="D6383">
        <f t="shared" si="517"/>
        <v>13</v>
      </c>
      <c r="E6383">
        <v>88</v>
      </c>
      <c r="F6383" s="3">
        <v>614.22900000000004</v>
      </c>
      <c r="G6383" s="3">
        <f t="shared" si="519"/>
        <v>564.63563531999989</v>
      </c>
      <c r="H6383" s="3">
        <f t="shared" si="519"/>
        <v>570.10356714</v>
      </c>
      <c r="I6383" s="3">
        <f t="shared" si="519"/>
        <v>569.94997557000079</v>
      </c>
    </row>
    <row r="6384" spans="3:9">
      <c r="C6384" s="2">
        <f t="shared" si="516"/>
        <v>40079</v>
      </c>
      <c r="D6384">
        <f t="shared" si="517"/>
        <v>14</v>
      </c>
      <c r="E6384">
        <v>87</v>
      </c>
      <c r="F6384" s="3">
        <v>615.80600000000004</v>
      </c>
      <c r="G6384" s="3">
        <f t="shared" si="519"/>
        <v>550.94413289999989</v>
      </c>
      <c r="H6384" s="3">
        <f t="shared" si="519"/>
        <v>554.89958737000006</v>
      </c>
      <c r="I6384" s="3">
        <f t="shared" si="519"/>
        <v>556.2149983700001</v>
      </c>
    </row>
    <row r="6385" spans="3:9">
      <c r="C6385" s="2">
        <f t="shared" si="516"/>
        <v>40079</v>
      </c>
      <c r="D6385">
        <f t="shared" si="517"/>
        <v>15</v>
      </c>
      <c r="E6385">
        <v>86</v>
      </c>
      <c r="F6385" s="3">
        <v>609.11800000000005</v>
      </c>
      <c r="G6385" s="3">
        <f t="shared" si="519"/>
        <v>537.63642389999973</v>
      </c>
      <c r="H6385" s="3">
        <f t="shared" si="519"/>
        <v>540.24233368</v>
      </c>
      <c r="I6385" s="3">
        <f t="shared" si="519"/>
        <v>542.6750726299997</v>
      </c>
    </row>
    <row r="6386" spans="3:9">
      <c r="C6386" s="2">
        <f t="shared" si="516"/>
        <v>40079</v>
      </c>
      <c r="D6386">
        <f t="shared" si="517"/>
        <v>16</v>
      </c>
      <c r="E6386">
        <v>87</v>
      </c>
      <c r="F6386" s="3">
        <v>604.05700000000002</v>
      </c>
      <c r="G6386" s="3">
        <f t="shared" si="519"/>
        <v>550.94413289999989</v>
      </c>
      <c r="H6386" s="3">
        <f t="shared" si="519"/>
        <v>554.89958737000006</v>
      </c>
      <c r="I6386" s="3">
        <f t="shared" si="519"/>
        <v>556.2149983700001</v>
      </c>
    </row>
    <row r="6387" spans="3:9">
      <c r="C6387" s="2">
        <f t="shared" si="516"/>
        <v>40079</v>
      </c>
      <c r="D6387">
        <f t="shared" si="517"/>
        <v>17</v>
      </c>
      <c r="E6387">
        <v>85</v>
      </c>
      <c r="F6387" s="3">
        <v>593.96600000000001</v>
      </c>
      <c r="G6387" s="3">
        <f t="shared" si="519"/>
        <v>524.7125083200001</v>
      </c>
      <c r="H6387" s="3">
        <f t="shared" si="519"/>
        <v>526.12500483000008</v>
      </c>
      <c r="I6387" s="3">
        <f t="shared" si="519"/>
        <v>529.3600149899994</v>
      </c>
    </row>
    <row r="6388" spans="3:9">
      <c r="C6388" s="2">
        <f t="shared" si="516"/>
        <v>40079</v>
      </c>
      <c r="D6388">
        <f t="shared" si="517"/>
        <v>18</v>
      </c>
      <c r="E6388">
        <v>83</v>
      </c>
      <c r="F6388" s="3">
        <v>564.20600000000002</v>
      </c>
      <c r="G6388" s="3">
        <f t="shared" si="519"/>
        <v>500.01605741999992</v>
      </c>
      <c r="H6388" s="3">
        <f t="shared" si="519"/>
        <v>499.48291668999991</v>
      </c>
      <c r="I6388" s="3">
        <f t="shared" si="519"/>
        <v>503.51605336999916</v>
      </c>
    </row>
    <row r="6389" spans="3:9">
      <c r="C6389" s="2">
        <f t="shared" si="516"/>
        <v>40079</v>
      </c>
      <c r="D6389">
        <f t="shared" si="517"/>
        <v>19</v>
      </c>
      <c r="E6389">
        <v>80</v>
      </c>
      <c r="F6389" s="3">
        <v>550.96600000000001</v>
      </c>
      <c r="G6389" s="3">
        <f t="shared" si="519"/>
        <v>465.84983171999988</v>
      </c>
      <c r="H6389" s="3">
        <f t="shared" si="519"/>
        <v>463.39918978000003</v>
      </c>
      <c r="I6389" s="3">
        <f t="shared" si="519"/>
        <v>467.09328989000102</v>
      </c>
    </row>
    <row r="6390" spans="3:9">
      <c r="C6390" s="2">
        <f t="shared" si="516"/>
        <v>40079</v>
      </c>
      <c r="D6390">
        <f t="shared" si="517"/>
        <v>20</v>
      </c>
      <c r="E6390">
        <v>80</v>
      </c>
      <c r="F6390" s="3">
        <v>548.60599999999999</v>
      </c>
      <c r="G6390" s="3">
        <f t="shared" si="519"/>
        <v>465.84983171999988</v>
      </c>
      <c r="H6390" s="3">
        <f t="shared" si="519"/>
        <v>463.39918978000003</v>
      </c>
      <c r="I6390" s="3">
        <f t="shared" si="519"/>
        <v>467.09328989000102</v>
      </c>
    </row>
    <row r="6391" spans="3:9">
      <c r="C6391" s="2">
        <f t="shared" si="516"/>
        <v>40079</v>
      </c>
      <c r="D6391">
        <f t="shared" si="517"/>
        <v>21</v>
      </c>
      <c r="E6391">
        <v>79</v>
      </c>
      <c r="F6391" s="3">
        <v>507.86399999999998</v>
      </c>
      <c r="G6391" s="3">
        <f t="shared" si="519"/>
        <v>455.22867666000002</v>
      </c>
      <c r="H6391" s="3">
        <f t="shared" si="519"/>
        <v>452.37858393000005</v>
      </c>
      <c r="I6391" s="3">
        <f t="shared" si="519"/>
        <v>455.66715765000077</v>
      </c>
    </row>
    <row r="6392" spans="3:9">
      <c r="C6392" s="2">
        <f t="shared" si="516"/>
        <v>40079</v>
      </c>
      <c r="D6392">
        <f t="shared" si="517"/>
        <v>22</v>
      </c>
      <c r="E6392">
        <v>78</v>
      </c>
      <c r="F6392" s="3">
        <v>447.21800000000002</v>
      </c>
      <c r="G6392" s="3">
        <f t="shared" ref="G6392:I6411" si="520">(G$3*$E6392^4)+(G$4*$E6392^3)+(G$5*$E6392^2)+(G$6*$E6392)+G$7</f>
        <v>444.99131502</v>
      </c>
      <c r="H6392" s="3">
        <f t="shared" si="520"/>
        <v>441.85029423999998</v>
      </c>
      <c r="I6392" s="3">
        <f t="shared" si="520"/>
        <v>444.63139367000173</v>
      </c>
    </row>
    <row r="6393" spans="3:9">
      <c r="C6393" s="2">
        <f t="shared" si="516"/>
        <v>40079</v>
      </c>
      <c r="D6393">
        <f t="shared" si="517"/>
        <v>23</v>
      </c>
      <c r="E6393">
        <v>77</v>
      </c>
      <c r="F6393" s="3">
        <v>404.57900000000001</v>
      </c>
      <c r="G6393" s="3">
        <f t="shared" si="520"/>
        <v>435.13774680000006</v>
      </c>
      <c r="H6393" s="3">
        <f t="shared" si="520"/>
        <v>431.80751946999999</v>
      </c>
      <c r="I6393" s="3">
        <f t="shared" si="520"/>
        <v>434.00346707000068</v>
      </c>
    </row>
    <row r="6394" spans="3:9">
      <c r="C6394" s="2">
        <f t="shared" si="516"/>
        <v>40079</v>
      </c>
      <c r="D6394">
        <f t="shared" si="517"/>
        <v>24</v>
      </c>
      <c r="E6394">
        <v>78</v>
      </c>
      <c r="F6394" s="3">
        <v>371.11399999999998</v>
      </c>
      <c r="G6394" s="3">
        <f t="shared" si="520"/>
        <v>444.99131502</v>
      </c>
      <c r="H6394" s="3">
        <f t="shared" si="520"/>
        <v>441.85029423999998</v>
      </c>
      <c r="I6394" s="3">
        <f t="shared" si="520"/>
        <v>444.63139367000173</v>
      </c>
    </row>
    <row r="6395" spans="3:9">
      <c r="C6395" s="2">
        <f t="shared" si="516"/>
        <v>40080</v>
      </c>
      <c r="D6395">
        <f t="shared" si="517"/>
        <v>1</v>
      </c>
      <c r="E6395">
        <v>79</v>
      </c>
      <c r="F6395" s="3">
        <v>358.37400000000002</v>
      </c>
      <c r="G6395" s="3">
        <f t="shared" si="520"/>
        <v>455.22867666000002</v>
      </c>
      <c r="H6395" s="3">
        <f t="shared" si="520"/>
        <v>452.37858393000005</v>
      </c>
      <c r="I6395" s="3">
        <f t="shared" si="520"/>
        <v>455.66715765000077</v>
      </c>
    </row>
    <row r="6396" spans="3:9">
      <c r="C6396" s="2">
        <f t="shared" si="516"/>
        <v>40080</v>
      </c>
      <c r="D6396">
        <f t="shared" si="517"/>
        <v>2</v>
      </c>
      <c r="E6396">
        <v>77</v>
      </c>
      <c r="F6396" s="3">
        <v>356.79300000000001</v>
      </c>
      <c r="G6396" s="3">
        <f t="shared" si="520"/>
        <v>435.13774680000006</v>
      </c>
      <c r="H6396" s="3">
        <f t="shared" si="520"/>
        <v>431.80751946999999</v>
      </c>
      <c r="I6396" s="3">
        <f t="shared" si="520"/>
        <v>434.00346707000068</v>
      </c>
    </row>
    <row r="6397" spans="3:9">
      <c r="C6397" s="2">
        <f t="shared" si="516"/>
        <v>40080</v>
      </c>
      <c r="D6397">
        <f t="shared" si="517"/>
        <v>3</v>
      </c>
      <c r="E6397">
        <v>77</v>
      </c>
      <c r="F6397" s="3">
        <v>347.51400000000001</v>
      </c>
      <c r="G6397" s="3">
        <f t="shared" si="520"/>
        <v>435.13774680000006</v>
      </c>
      <c r="H6397" s="3">
        <f t="shared" si="520"/>
        <v>431.80751946999999</v>
      </c>
      <c r="I6397" s="3">
        <f t="shared" si="520"/>
        <v>434.00346707000068</v>
      </c>
    </row>
    <row r="6398" spans="3:9">
      <c r="C6398" s="2">
        <f t="shared" si="516"/>
        <v>40080</v>
      </c>
      <c r="D6398">
        <f t="shared" si="517"/>
        <v>4</v>
      </c>
      <c r="E6398">
        <v>76</v>
      </c>
      <c r="F6398" s="3">
        <v>347.98599999999999</v>
      </c>
      <c r="G6398" s="3">
        <f t="shared" si="520"/>
        <v>425.66797199999996</v>
      </c>
      <c r="H6398" s="3">
        <f t="shared" si="520"/>
        <v>422.24345838000011</v>
      </c>
      <c r="I6398" s="3">
        <f t="shared" si="520"/>
        <v>423.79930353000015</v>
      </c>
    </row>
    <row r="6399" spans="3:9">
      <c r="C6399" s="2">
        <f t="shared" si="516"/>
        <v>40080</v>
      </c>
      <c r="D6399">
        <f t="shared" si="517"/>
        <v>5</v>
      </c>
      <c r="E6399">
        <v>75</v>
      </c>
      <c r="F6399" s="3">
        <v>356.1</v>
      </c>
      <c r="G6399" s="3">
        <f t="shared" si="520"/>
        <v>416.58199061999994</v>
      </c>
      <c r="H6399" s="3">
        <f t="shared" si="520"/>
        <v>413.15130973000009</v>
      </c>
      <c r="I6399" s="3">
        <f t="shared" si="520"/>
        <v>414.03328529000015</v>
      </c>
    </row>
    <row r="6400" spans="3:9">
      <c r="C6400" s="2">
        <f t="shared" si="516"/>
        <v>40080</v>
      </c>
      <c r="D6400">
        <f t="shared" si="517"/>
        <v>6</v>
      </c>
      <c r="E6400">
        <v>75</v>
      </c>
      <c r="F6400" s="3">
        <v>369.33199999999999</v>
      </c>
      <c r="G6400" s="3">
        <f t="shared" si="520"/>
        <v>416.58199061999994</v>
      </c>
      <c r="H6400" s="3">
        <f t="shared" si="520"/>
        <v>413.15130973000009</v>
      </c>
      <c r="I6400" s="3">
        <f t="shared" si="520"/>
        <v>414.03328529000015</v>
      </c>
    </row>
    <row r="6401" spans="3:9">
      <c r="C6401" s="2">
        <f t="shared" si="516"/>
        <v>40080</v>
      </c>
      <c r="D6401">
        <f t="shared" si="517"/>
        <v>7</v>
      </c>
      <c r="E6401">
        <v>74</v>
      </c>
      <c r="F6401" s="3">
        <v>395.09100000000001</v>
      </c>
      <c r="G6401" s="3">
        <f t="shared" si="520"/>
        <v>407.87980266</v>
      </c>
      <c r="H6401" s="3">
        <f t="shared" si="520"/>
        <v>404.5242722800001</v>
      </c>
      <c r="I6401" s="3">
        <f t="shared" si="520"/>
        <v>404.71825114999962</v>
      </c>
    </row>
    <row r="6402" spans="3:9">
      <c r="C6402" s="2">
        <f t="shared" si="516"/>
        <v>40080</v>
      </c>
      <c r="D6402">
        <f t="shared" si="517"/>
        <v>8</v>
      </c>
      <c r="E6402">
        <v>76</v>
      </c>
      <c r="F6402" s="3">
        <v>435.47300000000001</v>
      </c>
      <c r="G6402" s="3">
        <f t="shared" si="520"/>
        <v>425.66797199999996</v>
      </c>
      <c r="H6402" s="3">
        <f t="shared" si="520"/>
        <v>422.24345838000011</v>
      </c>
      <c r="I6402" s="3">
        <f t="shared" si="520"/>
        <v>423.79930353000015</v>
      </c>
    </row>
    <row r="6403" spans="3:9">
      <c r="C6403" s="2">
        <f t="shared" si="516"/>
        <v>40080</v>
      </c>
      <c r="D6403">
        <f t="shared" si="517"/>
        <v>9</v>
      </c>
      <c r="E6403">
        <v>79</v>
      </c>
      <c r="F6403" s="3">
        <v>498.01799999999997</v>
      </c>
      <c r="G6403" s="3">
        <f t="shared" si="520"/>
        <v>455.22867666000002</v>
      </c>
      <c r="H6403" s="3">
        <f t="shared" si="520"/>
        <v>452.37858393000005</v>
      </c>
      <c r="I6403" s="3">
        <f t="shared" si="520"/>
        <v>455.66715765000077</v>
      </c>
    </row>
    <row r="6404" spans="3:9">
      <c r="C6404" s="2">
        <f t="shared" si="516"/>
        <v>40080</v>
      </c>
      <c r="D6404">
        <f t="shared" si="517"/>
        <v>10</v>
      </c>
      <c r="E6404">
        <v>81</v>
      </c>
      <c r="F6404" s="3">
        <v>554.33000000000004</v>
      </c>
      <c r="G6404" s="3">
        <f t="shared" si="520"/>
        <v>476.85478019999982</v>
      </c>
      <c r="H6404" s="3">
        <f t="shared" si="520"/>
        <v>474.91891303000011</v>
      </c>
      <c r="I6404" s="3">
        <f t="shared" si="520"/>
        <v>478.89077783000045</v>
      </c>
    </row>
    <row r="6405" spans="3:9">
      <c r="C6405" s="2">
        <f t="shared" si="516"/>
        <v>40080</v>
      </c>
      <c r="D6405">
        <f t="shared" si="517"/>
        <v>11</v>
      </c>
      <c r="E6405">
        <v>84</v>
      </c>
      <c r="F6405" s="3">
        <v>590.048</v>
      </c>
      <c r="G6405" s="3">
        <f t="shared" si="520"/>
        <v>512.17238615999986</v>
      </c>
      <c r="H6405" s="3">
        <f t="shared" si="520"/>
        <v>512.54079958</v>
      </c>
      <c r="I6405" s="3">
        <f t="shared" si="520"/>
        <v>516.29809865000061</v>
      </c>
    </row>
    <row r="6406" spans="3:9">
      <c r="C6406" s="2">
        <f t="shared" si="516"/>
        <v>40080</v>
      </c>
      <c r="D6406">
        <f t="shared" si="517"/>
        <v>12</v>
      </c>
      <c r="E6406">
        <v>87</v>
      </c>
      <c r="F6406" s="3">
        <v>610.07500000000005</v>
      </c>
      <c r="G6406" s="3">
        <f t="shared" si="520"/>
        <v>550.94413289999989</v>
      </c>
      <c r="H6406" s="3">
        <f t="shared" si="520"/>
        <v>554.89958737000006</v>
      </c>
      <c r="I6406" s="3">
        <f t="shared" si="520"/>
        <v>556.2149983700001</v>
      </c>
    </row>
    <row r="6407" spans="3:9">
      <c r="C6407" s="2">
        <f t="shared" si="516"/>
        <v>40080</v>
      </c>
      <c r="D6407">
        <f t="shared" si="517"/>
        <v>13</v>
      </c>
      <c r="E6407">
        <v>85</v>
      </c>
      <c r="F6407" s="3">
        <v>612.43399999999997</v>
      </c>
      <c r="G6407" s="3">
        <f t="shared" si="520"/>
        <v>524.7125083200001</v>
      </c>
      <c r="H6407" s="3">
        <f t="shared" si="520"/>
        <v>526.12500483000008</v>
      </c>
      <c r="I6407" s="3">
        <f t="shared" si="520"/>
        <v>529.3600149899994</v>
      </c>
    </row>
    <row r="6408" spans="3:9">
      <c r="C6408" s="2">
        <f t="shared" si="516"/>
        <v>40080</v>
      </c>
      <c r="D6408">
        <f t="shared" si="517"/>
        <v>14</v>
      </c>
      <c r="E6408">
        <v>86</v>
      </c>
      <c r="F6408" s="3">
        <v>612.71799999999996</v>
      </c>
      <c r="G6408" s="3">
        <f t="shared" si="520"/>
        <v>537.63642389999973</v>
      </c>
      <c r="H6408" s="3">
        <f t="shared" si="520"/>
        <v>540.24233368</v>
      </c>
      <c r="I6408" s="3">
        <f t="shared" si="520"/>
        <v>542.6750726299997</v>
      </c>
    </row>
    <row r="6409" spans="3:9">
      <c r="C6409" s="2">
        <f t="shared" si="516"/>
        <v>40080</v>
      </c>
      <c r="D6409">
        <f t="shared" si="517"/>
        <v>15</v>
      </c>
      <c r="E6409">
        <v>87</v>
      </c>
      <c r="F6409" s="3">
        <v>605.33100000000002</v>
      </c>
      <c r="G6409" s="3">
        <f t="shared" si="520"/>
        <v>550.94413289999989</v>
      </c>
      <c r="H6409" s="3">
        <f t="shared" si="520"/>
        <v>554.89958737000006</v>
      </c>
      <c r="I6409" s="3">
        <f t="shared" si="520"/>
        <v>556.2149983700001</v>
      </c>
    </row>
    <row r="6410" spans="3:9">
      <c r="C6410" s="2">
        <f t="shared" si="516"/>
        <v>40080</v>
      </c>
      <c r="D6410">
        <f t="shared" si="517"/>
        <v>16</v>
      </c>
      <c r="E6410">
        <v>87</v>
      </c>
      <c r="F6410" s="3">
        <v>596.50599999999997</v>
      </c>
      <c r="G6410" s="3">
        <f t="shared" si="520"/>
        <v>550.94413289999989</v>
      </c>
      <c r="H6410" s="3">
        <f t="shared" si="520"/>
        <v>554.89958737000006</v>
      </c>
      <c r="I6410" s="3">
        <f t="shared" si="520"/>
        <v>556.2149983700001</v>
      </c>
    </row>
    <row r="6411" spans="3:9">
      <c r="C6411" s="2">
        <f t="shared" si="516"/>
        <v>40080</v>
      </c>
      <c r="D6411">
        <f t="shared" si="517"/>
        <v>17</v>
      </c>
      <c r="E6411">
        <v>85</v>
      </c>
      <c r="F6411" s="3">
        <v>585.04899999999998</v>
      </c>
      <c r="G6411" s="3">
        <f t="shared" si="520"/>
        <v>524.7125083200001</v>
      </c>
      <c r="H6411" s="3">
        <f t="shared" si="520"/>
        <v>526.12500483000008</v>
      </c>
      <c r="I6411" s="3">
        <f t="shared" si="520"/>
        <v>529.3600149899994</v>
      </c>
    </row>
    <row r="6412" spans="3:9">
      <c r="C6412" s="2">
        <f t="shared" si="516"/>
        <v>40080</v>
      </c>
      <c r="D6412">
        <f t="shared" si="517"/>
        <v>18</v>
      </c>
      <c r="E6412">
        <v>83</v>
      </c>
      <c r="F6412" s="3">
        <v>555.89599999999996</v>
      </c>
      <c r="G6412" s="3">
        <f t="shared" ref="G6412:I6431" si="521">(G$3*$E6412^4)+(G$4*$E6412^3)+(G$5*$E6412^2)+(G$6*$E6412)+G$7</f>
        <v>500.01605741999992</v>
      </c>
      <c r="H6412" s="3">
        <f t="shared" si="521"/>
        <v>499.48291668999991</v>
      </c>
      <c r="I6412" s="3">
        <f t="shared" si="521"/>
        <v>503.51605336999916</v>
      </c>
    </row>
    <row r="6413" spans="3:9">
      <c r="C6413" s="2">
        <f t="shared" ref="C6413:C6476" si="522">IF(D6413=1,C6412+1,C6412)</f>
        <v>40080</v>
      </c>
      <c r="D6413">
        <f t="shared" ref="D6413:D6476" si="523">IF(D6412=24,1,D6412+1)</f>
        <v>19</v>
      </c>
      <c r="E6413">
        <v>81</v>
      </c>
      <c r="F6413" s="3">
        <v>545.69000000000005</v>
      </c>
      <c r="G6413" s="3">
        <f t="shared" si="521"/>
        <v>476.85478019999982</v>
      </c>
      <c r="H6413" s="3">
        <f t="shared" si="521"/>
        <v>474.91891303000011</v>
      </c>
      <c r="I6413" s="3">
        <f t="shared" si="521"/>
        <v>478.89077783000045</v>
      </c>
    </row>
    <row r="6414" spans="3:9">
      <c r="C6414" s="2">
        <f t="shared" si="522"/>
        <v>40080</v>
      </c>
      <c r="D6414">
        <f t="shared" si="523"/>
        <v>20</v>
      </c>
      <c r="E6414">
        <v>80</v>
      </c>
      <c r="F6414" s="3">
        <v>536.26400000000001</v>
      </c>
      <c r="G6414" s="3">
        <f t="shared" si="521"/>
        <v>465.84983171999988</v>
      </c>
      <c r="H6414" s="3">
        <f t="shared" si="521"/>
        <v>463.39918978000003</v>
      </c>
      <c r="I6414" s="3">
        <f t="shared" si="521"/>
        <v>467.09328989000102</v>
      </c>
    </row>
    <row r="6415" spans="3:9">
      <c r="C6415" s="2">
        <f t="shared" si="522"/>
        <v>40080</v>
      </c>
      <c r="D6415">
        <f t="shared" si="523"/>
        <v>21</v>
      </c>
      <c r="E6415">
        <v>80</v>
      </c>
      <c r="F6415" s="3">
        <v>499.209</v>
      </c>
      <c r="G6415" s="3">
        <f t="shared" si="521"/>
        <v>465.84983171999988</v>
      </c>
      <c r="H6415" s="3">
        <f t="shared" si="521"/>
        <v>463.39918978000003</v>
      </c>
      <c r="I6415" s="3">
        <f t="shared" si="521"/>
        <v>467.09328989000102</v>
      </c>
    </row>
    <row r="6416" spans="3:9">
      <c r="C6416" s="2">
        <f t="shared" si="522"/>
        <v>40080</v>
      </c>
      <c r="D6416">
        <f t="shared" si="523"/>
        <v>22</v>
      </c>
      <c r="E6416">
        <v>81</v>
      </c>
      <c r="F6416" s="3">
        <v>449.25700000000001</v>
      </c>
      <c r="G6416" s="3">
        <f t="shared" si="521"/>
        <v>476.85478019999982</v>
      </c>
      <c r="H6416" s="3">
        <f t="shared" si="521"/>
        <v>474.91891303000011</v>
      </c>
      <c r="I6416" s="3">
        <f t="shared" si="521"/>
        <v>478.89077783000045</v>
      </c>
    </row>
    <row r="6417" spans="3:9">
      <c r="C6417" s="2">
        <f t="shared" si="522"/>
        <v>40080</v>
      </c>
      <c r="D6417">
        <f t="shared" si="523"/>
        <v>23</v>
      </c>
      <c r="E6417">
        <v>80</v>
      </c>
      <c r="F6417" s="3">
        <v>403.642</v>
      </c>
      <c r="G6417" s="3">
        <f t="shared" si="521"/>
        <v>465.84983171999988</v>
      </c>
      <c r="H6417" s="3">
        <f t="shared" si="521"/>
        <v>463.39918978000003</v>
      </c>
      <c r="I6417" s="3">
        <f t="shared" si="521"/>
        <v>467.09328989000102</v>
      </c>
    </row>
    <row r="6418" spans="3:9">
      <c r="C6418" s="2">
        <f t="shared" si="522"/>
        <v>40080</v>
      </c>
      <c r="D6418">
        <f t="shared" si="523"/>
        <v>24</v>
      </c>
      <c r="E6418">
        <v>79</v>
      </c>
      <c r="F6418" s="3">
        <v>375.536</v>
      </c>
      <c r="G6418" s="3">
        <f t="shared" si="521"/>
        <v>455.22867666000002</v>
      </c>
      <c r="H6418" s="3">
        <f t="shared" si="521"/>
        <v>452.37858393000005</v>
      </c>
      <c r="I6418" s="3">
        <f t="shared" si="521"/>
        <v>455.66715765000077</v>
      </c>
    </row>
    <row r="6419" spans="3:9">
      <c r="C6419" s="2">
        <f t="shared" si="522"/>
        <v>40081</v>
      </c>
      <c r="D6419">
        <f t="shared" si="523"/>
        <v>1</v>
      </c>
      <c r="E6419">
        <v>79</v>
      </c>
      <c r="F6419" s="3">
        <v>363.76600000000002</v>
      </c>
      <c r="G6419" s="3">
        <f t="shared" si="521"/>
        <v>455.22867666000002</v>
      </c>
      <c r="H6419" s="3">
        <f t="shared" si="521"/>
        <v>452.37858393000005</v>
      </c>
      <c r="I6419" s="3">
        <f t="shared" si="521"/>
        <v>455.66715765000077</v>
      </c>
    </row>
    <row r="6420" spans="3:9">
      <c r="C6420" s="2">
        <f t="shared" si="522"/>
        <v>40081</v>
      </c>
      <c r="D6420">
        <f t="shared" si="523"/>
        <v>2</v>
      </c>
      <c r="E6420">
        <v>78</v>
      </c>
      <c r="F6420" s="3">
        <v>354.74099999999999</v>
      </c>
      <c r="G6420" s="3">
        <f t="shared" si="521"/>
        <v>444.99131502</v>
      </c>
      <c r="H6420" s="3">
        <f t="shared" si="521"/>
        <v>441.85029423999998</v>
      </c>
      <c r="I6420" s="3">
        <f t="shared" si="521"/>
        <v>444.63139367000173</v>
      </c>
    </row>
    <row r="6421" spans="3:9">
      <c r="C6421" s="2">
        <f t="shared" si="522"/>
        <v>40081</v>
      </c>
      <c r="D6421">
        <f t="shared" si="523"/>
        <v>3</v>
      </c>
      <c r="E6421">
        <v>78</v>
      </c>
      <c r="F6421" s="3">
        <v>347.61099999999999</v>
      </c>
      <c r="G6421" s="3">
        <f t="shared" si="521"/>
        <v>444.99131502</v>
      </c>
      <c r="H6421" s="3">
        <f t="shared" si="521"/>
        <v>441.85029423999998</v>
      </c>
      <c r="I6421" s="3">
        <f t="shared" si="521"/>
        <v>444.63139367000173</v>
      </c>
    </row>
    <row r="6422" spans="3:9">
      <c r="C6422" s="2">
        <f t="shared" si="522"/>
        <v>40081</v>
      </c>
      <c r="D6422">
        <f t="shared" si="523"/>
        <v>4</v>
      </c>
      <c r="E6422">
        <v>77</v>
      </c>
      <c r="F6422" s="3">
        <v>348.25299999999999</v>
      </c>
      <c r="G6422" s="3">
        <f t="shared" si="521"/>
        <v>435.13774680000006</v>
      </c>
      <c r="H6422" s="3">
        <f t="shared" si="521"/>
        <v>431.80751946999999</v>
      </c>
      <c r="I6422" s="3">
        <f t="shared" si="521"/>
        <v>434.00346707000068</v>
      </c>
    </row>
    <row r="6423" spans="3:9">
      <c r="C6423" s="2">
        <f t="shared" si="522"/>
        <v>40081</v>
      </c>
      <c r="D6423">
        <f t="shared" si="523"/>
        <v>5</v>
      </c>
      <c r="E6423">
        <v>77</v>
      </c>
      <c r="F6423" s="3">
        <v>362.45100000000002</v>
      </c>
      <c r="G6423" s="3">
        <f t="shared" si="521"/>
        <v>435.13774680000006</v>
      </c>
      <c r="H6423" s="3">
        <f t="shared" si="521"/>
        <v>431.80751946999999</v>
      </c>
      <c r="I6423" s="3">
        <f t="shared" si="521"/>
        <v>434.00346707000068</v>
      </c>
    </row>
    <row r="6424" spans="3:9">
      <c r="C6424" s="2">
        <f t="shared" si="522"/>
        <v>40081</v>
      </c>
      <c r="D6424">
        <f t="shared" si="523"/>
        <v>6</v>
      </c>
      <c r="E6424">
        <v>77</v>
      </c>
      <c r="F6424" s="3">
        <v>371.44099999999997</v>
      </c>
      <c r="G6424" s="3">
        <f t="shared" si="521"/>
        <v>435.13774680000006</v>
      </c>
      <c r="H6424" s="3">
        <f t="shared" si="521"/>
        <v>431.80751946999999</v>
      </c>
      <c r="I6424" s="3">
        <f t="shared" si="521"/>
        <v>434.00346707000068</v>
      </c>
    </row>
    <row r="6425" spans="3:9">
      <c r="C6425" s="2">
        <f t="shared" si="522"/>
        <v>40081</v>
      </c>
      <c r="D6425">
        <f t="shared" si="523"/>
        <v>7</v>
      </c>
      <c r="E6425">
        <v>77</v>
      </c>
      <c r="F6425" s="3">
        <v>401.25200000000001</v>
      </c>
      <c r="G6425" s="3">
        <f t="shared" si="521"/>
        <v>435.13774680000006</v>
      </c>
      <c r="H6425" s="3">
        <f t="shared" si="521"/>
        <v>431.80751946999999</v>
      </c>
      <c r="I6425" s="3">
        <f t="shared" si="521"/>
        <v>434.00346707000068</v>
      </c>
    </row>
    <row r="6426" spans="3:9">
      <c r="C6426" s="2">
        <f t="shared" si="522"/>
        <v>40081</v>
      </c>
      <c r="D6426">
        <f t="shared" si="523"/>
        <v>8</v>
      </c>
      <c r="E6426">
        <v>79</v>
      </c>
      <c r="F6426" s="3">
        <v>440.84100000000001</v>
      </c>
      <c r="G6426" s="3">
        <f t="shared" si="521"/>
        <v>455.22867666000002</v>
      </c>
      <c r="H6426" s="3">
        <f t="shared" si="521"/>
        <v>452.37858393000005</v>
      </c>
      <c r="I6426" s="3">
        <f t="shared" si="521"/>
        <v>455.66715765000077</v>
      </c>
    </row>
    <row r="6427" spans="3:9">
      <c r="C6427" s="2">
        <f t="shared" si="522"/>
        <v>40081</v>
      </c>
      <c r="D6427">
        <f t="shared" si="523"/>
        <v>9</v>
      </c>
      <c r="E6427">
        <v>80</v>
      </c>
      <c r="F6427" s="3">
        <v>511.45299999999997</v>
      </c>
      <c r="G6427" s="3">
        <f t="shared" si="521"/>
        <v>465.84983171999988</v>
      </c>
      <c r="H6427" s="3">
        <f t="shared" si="521"/>
        <v>463.39918978000003</v>
      </c>
      <c r="I6427" s="3">
        <f t="shared" si="521"/>
        <v>467.09328989000102</v>
      </c>
    </row>
    <row r="6428" spans="3:9">
      <c r="C6428" s="2">
        <f t="shared" si="522"/>
        <v>40081</v>
      </c>
      <c r="D6428">
        <f t="shared" si="523"/>
        <v>10</v>
      </c>
      <c r="E6428">
        <v>84</v>
      </c>
      <c r="F6428" s="3">
        <v>565.41899999999998</v>
      </c>
      <c r="G6428" s="3">
        <f t="shared" si="521"/>
        <v>512.17238615999986</v>
      </c>
      <c r="H6428" s="3">
        <f t="shared" si="521"/>
        <v>512.54079958</v>
      </c>
      <c r="I6428" s="3">
        <f t="shared" si="521"/>
        <v>516.29809865000061</v>
      </c>
    </row>
    <row r="6429" spans="3:9">
      <c r="C6429" s="2">
        <f t="shared" si="522"/>
        <v>40081</v>
      </c>
      <c r="D6429">
        <f t="shared" si="523"/>
        <v>11</v>
      </c>
      <c r="E6429">
        <v>84</v>
      </c>
      <c r="F6429" s="3">
        <v>601.87199999999996</v>
      </c>
      <c r="G6429" s="3">
        <f t="shared" si="521"/>
        <v>512.17238615999986</v>
      </c>
      <c r="H6429" s="3">
        <f t="shared" si="521"/>
        <v>512.54079958</v>
      </c>
      <c r="I6429" s="3">
        <f t="shared" si="521"/>
        <v>516.29809865000061</v>
      </c>
    </row>
    <row r="6430" spans="3:9">
      <c r="C6430" s="2">
        <f t="shared" si="522"/>
        <v>40081</v>
      </c>
      <c r="D6430">
        <f t="shared" si="523"/>
        <v>12</v>
      </c>
      <c r="E6430">
        <v>85</v>
      </c>
      <c r="F6430" s="3">
        <v>621.40200000000004</v>
      </c>
      <c r="G6430" s="3">
        <f t="shared" si="521"/>
        <v>524.7125083200001</v>
      </c>
      <c r="H6430" s="3">
        <f t="shared" si="521"/>
        <v>526.12500483000008</v>
      </c>
      <c r="I6430" s="3">
        <f t="shared" si="521"/>
        <v>529.3600149899994</v>
      </c>
    </row>
    <row r="6431" spans="3:9">
      <c r="C6431" s="2">
        <f t="shared" si="522"/>
        <v>40081</v>
      </c>
      <c r="D6431">
        <f t="shared" si="523"/>
        <v>13</v>
      </c>
      <c r="E6431">
        <v>87</v>
      </c>
      <c r="F6431" s="3">
        <v>628.11400000000003</v>
      </c>
      <c r="G6431" s="3">
        <f t="shared" si="521"/>
        <v>550.94413289999989</v>
      </c>
      <c r="H6431" s="3">
        <f t="shared" si="521"/>
        <v>554.89958737000006</v>
      </c>
      <c r="I6431" s="3">
        <f t="shared" si="521"/>
        <v>556.2149983700001</v>
      </c>
    </row>
    <row r="6432" spans="3:9">
      <c r="C6432" s="2">
        <f t="shared" si="522"/>
        <v>40081</v>
      </c>
      <c r="D6432">
        <f t="shared" si="523"/>
        <v>14</v>
      </c>
      <c r="E6432">
        <v>88</v>
      </c>
      <c r="F6432" s="3">
        <v>624.61800000000005</v>
      </c>
      <c r="G6432" s="3">
        <f t="shared" ref="G6432:I6451" si="524">(G$3*$E6432^4)+(G$4*$E6432^3)+(G$5*$E6432^2)+(G$6*$E6432)+G$7</f>
        <v>564.63563531999989</v>
      </c>
      <c r="H6432" s="3">
        <f t="shared" si="524"/>
        <v>570.10356714</v>
      </c>
      <c r="I6432" s="3">
        <f t="shared" si="524"/>
        <v>569.94997557000079</v>
      </c>
    </row>
    <row r="6433" spans="3:9">
      <c r="C6433" s="2">
        <f t="shared" si="522"/>
        <v>40081</v>
      </c>
      <c r="D6433">
        <f t="shared" si="523"/>
        <v>15</v>
      </c>
      <c r="E6433">
        <v>88</v>
      </c>
      <c r="F6433" s="3">
        <v>621.85199999999998</v>
      </c>
      <c r="G6433" s="3">
        <f t="shared" si="524"/>
        <v>564.63563531999989</v>
      </c>
      <c r="H6433" s="3">
        <f t="shared" si="524"/>
        <v>570.10356714</v>
      </c>
      <c r="I6433" s="3">
        <f t="shared" si="524"/>
        <v>569.94997557000079</v>
      </c>
    </row>
    <row r="6434" spans="3:9">
      <c r="C6434" s="2">
        <f t="shared" si="522"/>
        <v>40081</v>
      </c>
      <c r="D6434">
        <f t="shared" si="523"/>
        <v>16</v>
      </c>
      <c r="E6434">
        <v>87</v>
      </c>
      <c r="F6434" s="3">
        <v>608.24</v>
      </c>
      <c r="G6434" s="3">
        <f t="shared" si="524"/>
        <v>550.94413289999989</v>
      </c>
      <c r="H6434" s="3">
        <f t="shared" si="524"/>
        <v>554.89958737000006</v>
      </c>
      <c r="I6434" s="3">
        <f t="shared" si="524"/>
        <v>556.2149983700001</v>
      </c>
    </row>
    <row r="6435" spans="3:9">
      <c r="C6435" s="2">
        <f t="shared" si="522"/>
        <v>40081</v>
      </c>
      <c r="D6435">
        <f t="shared" si="523"/>
        <v>17</v>
      </c>
      <c r="E6435">
        <v>86</v>
      </c>
      <c r="F6435" s="3">
        <v>601.57899999999995</v>
      </c>
      <c r="G6435" s="3">
        <f t="shared" si="524"/>
        <v>537.63642389999973</v>
      </c>
      <c r="H6435" s="3">
        <f t="shared" si="524"/>
        <v>540.24233368</v>
      </c>
      <c r="I6435" s="3">
        <f t="shared" si="524"/>
        <v>542.6750726299997</v>
      </c>
    </row>
    <row r="6436" spans="3:9">
      <c r="C6436" s="2">
        <f t="shared" si="522"/>
        <v>40081</v>
      </c>
      <c r="D6436">
        <f t="shared" si="523"/>
        <v>18</v>
      </c>
      <c r="E6436">
        <v>84</v>
      </c>
      <c r="F6436" s="3">
        <v>561.63800000000003</v>
      </c>
      <c r="G6436" s="3">
        <f t="shared" si="524"/>
        <v>512.17238615999986</v>
      </c>
      <c r="H6436" s="3">
        <f t="shared" si="524"/>
        <v>512.54079958</v>
      </c>
      <c r="I6436" s="3">
        <f t="shared" si="524"/>
        <v>516.29809865000061</v>
      </c>
    </row>
    <row r="6437" spans="3:9">
      <c r="C6437" s="2">
        <f t="shared" si="522"/>
        <v>40081</v>
      </c>
      <c r="D6437">
        <f t="shared" si="523"/>
        <v>19</v>
      </c>
      <c r="E6437">
        <v>82</v>
      </c>
      <c r="F6437" s="3">
        <v>549.33699999999999</v>
      </c>
      <c r="G6437" s="3">
        <f t="shared" si="524"/>
        <v>488.24352210000006</v>
      </c>
      <c r="H6437" s="3">
        <f t="shared" si="524"/>
        <v>486.94455492000009</v>
      </c>
      <c r="I6437" s="3">
        <f t="shared" si="524"/>
        <v>491.03906547000048</v>
      </c>
    </row>
    <row r="6438" spans="3:9">
      <c r="C6438" s="2">
        <f t="shared" si="522"/>
        <v>40081</v>
      </c>
      <c r="D6438">
        <f t="shared" si="523"/>
        <v>20</v>
      </c>
      <c r="E6438">
        <v>81</v>
      </c>
      <c r="F6438" s="3">
        <v>539.73800000000006</v>
      </c>
      <c r="G6438" s="3">
        <f t="shared" si="524"/>
        <v>476.85478019999982</v>
      </c>
      <c r="H6438" s="3">
        <f t="shared" si="524"/>
        <v>474.91891303000011</v>
      </c>
      <c r="I6438" s="3">
        <f t="shared" si="524"/>
        <v>478.89077783000045</v>
      </c>
    </row>
    <row r="6439" spans="3:9">
      <c r="C6439" s="2">
        <f t="shared" si="522"/>
        <v>40081</v>
      </c>
      <c r="D6439">
        <f t="shared" si="523"/>
        <v>21</v>
      </c>
      <c r="E6439">
        <v>81</v>
      </c>
      <c r="F6439" s="3">
        <v>503.84699999999998</v>
      </c>
      <c r="G6439" s="3">
        <f t="shared" si="524"/>
        <v>476.85478019999982</v>
      </c>
      <c r="H6439" s="3">
        <f t="shared" si="524"/>
        <v>474.91891303000011</v>
      </c>
      <c r="I6439" s="3">
        <f t="shared" si="524"/>
        <v>478.89077783000045</v>
      </c>
    </row>
    <row r="6440" spans="3:9">
      <c r="C6440" s="2">
        <f t="shared" si="522"/>
        <v>40081</v>
      </c>
      <c r="D6440">
        <f t="shared" si="523"/>
        <v>22</v>
      </c>
      <c r="E6440">
        <v>81</v>
      </c>
      <c r="F6440" s="3">
        <v>465.09699999999998</v>
      </c>
      <c r="G6440" s="3">
        <f t="shared" si="524"/>
        <v>476.85478019999982</v>
      </c>
      <c r="H6440" s="3">
        <f t="shared" si="524"/>
        <v>474.91891303000011</v>
      </c>
      <c r="I6440" s="3">
        <f t="shared" si="524"/>
        <v>478.89077783000045</v>
      </c>
    </row>
    <row r="6441" spans="3:9">
      <c r="C6441" s="2">
        <f t="shared" si="522"/>
        <v>40081</v>
      </c>
      <c r="D6441">
        <f t="shared" si="523"/>
        <v>23</v>
      </c>
      <c r="E6441">
        <v>80</v>
      </c>
      <c r="F6441" s="3">
        <v>416.41800000000001</v>
      </c>
      <c r="G6441" s="3">
        <f t="shared" si="524"/>
        <v>465.84983171999988</v>
      </c>
      <c r="H6441" s="3">
        <f t="shared" si="524"/>
        <v>463.39918978000003</v>
      </c>
      <c r="I6441" s="3">
        <f t="shared" si="524"/>
        <v>467.09328989000102</v>
      </c>
    </row>
    <row r="6442" spans="3:9">
      <c r="C6442" s="2">
        <f t="shared" si="522"/>
        <v>40081</v>
      </c>
      <c r="D6442">
        <f t="shared" si="523"/>
        <v>24</v>
      </c>
      <c r="E6442">
        <v>78</v>
      </c>
      <c r="F6442" s="3">
        <v>384.89499999999998</v>
      </c>
      <c r="G6442" s="3">
        <f t="shared" si="524"/>
        <v>444.99131502</v>
      </c>
      <c r="H6442" s="3">
        <f t="shared" si="524"/>
        <v>441.85029423999998</v>
      </c>
      <c r="I6442" s="3">
        <f t="shared" si="524"/>
        <v>444.63139367000173</v>
      </c>
    </row>
    <row r="6443" spans="3:9">
      <c r="C6443" s="2">
        <f t="shared" si="522"/>
        <v>40082</v>
      </c>
      <c r="D6443">
        <f t="shared" si="523"/>
        <v>1</v>
      </c>
      <c r="E6443">
        <v>78</v>
      </c>
      <c r="F6443" s="3">
        <v>361.26299999999998</v>
      </c>
      <c r="G6443" s="3">
        <f t="shared" si="524"/>
        <v>444.99131502</v>
      </c>
      <c r="H6443" s="3">
        <f t="shared" si="524"/>
        <v>441.85029423999998</v>
      </c>
      <c r="I6443" s="3">
        <f t="shared" si="524"/>
        <v>444.63139367000173</v>
      </c>
    </row>
    <row r="6444" spans="3:9">
      <c r="C6444" s="2">
        <f t="shared" si="522"/>
        <v>40082</v>
      </c>
      <c r="D6444">
        <f t="shared" si="523"/>
        <v>2</v>
      </c>
      <c r="E6444">
        <v>76</v>
      </c>
      <c r="F6444" s="3">
        <v>357.50700000000001</v>
      </c>
      <c r="G6444" s="3">
        <f t="shared" si="524"/>
        <v>425.66797199999996</v>
      </c>
      <c r="H6444" s="3">
        <f t="shared" si="524"/>
        <v>422.24345838000011</v>
      </c>
      <c r="I6444" s="3">
        <f t="shared" si="524"/>
        <v>423.79930353000015</v>
      </c>
    </row>
    <row r="6445" spans="3:9">
      <c r="C6445" s="2">
        <f t="shared" si="522"/>
        <v>40082</v>
      </c>
      <c r="D6445">
        <f t="shared" si="523"/>
        <v>3</v>
      </c>
      <c r="E6445">
        <v>76</v>
      </c>
      <c r="F6445" s="3">
        <v>350.14600000000002</v>
      </c>
      <c r="G6445" s="3">
        <f t="shared" si="524"/>
        <v>425.66797199999996</v>
      </c>
      <c r="H6445" s="3">
        <f t="shared" si="524"/>
        <v>422.24345838000011</v>
      </c>
      <c r="I6445" s="3">
        <f t="shared" si="524"/>
        <v>423.79930353000015</v>
      </c>
    </row>
    <row r="6446" spans="3:9">
      <c r="C6446" s="2">
        <f t="shared" si="522"/>
        <v>40082</v>
      </c>
      <c r="D6446">
        <f t="shared" si="523"/>
        <v>4</v>
      </c>
      <c r="E6446">
        <v>75</v>
      </c>
      <c r="F6446" s="3">
        <v>348.23500000000001</v>
      </c>
      <c r="G6446" s="3">
        <f t="shared" si="524"/>
        <v>416.58199061999994</v>
      </c>
      <c r="H6446" s="3">
        <f t="shared" si="524"/>
        <v>413.15130973000009</v>
      </c>
      <c r="I6446" s="3">
        <f t="shared" si="524"/>
        <v>414.03328529000015</v>
      </c>
    </row>
    <row r="6447" spans="3:9">
      <c r="C6447" s="2">
        <f t="shared" si="522"/>
        <v>40082</v>
      </c>
      <c r="D6447">
        <f t="shared" si="523"/>
        <v>5</v>
      </c>
      <c r="E6447">
        <v>75</v>
      </c>
      <c r="F6447" s="3">
        <v>352.52800000000002</v>
      </c>
      <c r="G6447" s="3">
        <f t="shared" si="524"/>
        <v>416.58199061999994</v>
      </c>
      <c r="H6447" s="3">
        <f t="shared" si="524"/>
        <v>413.15130973000009</v>
      </c>
      <c r="I6447" s="3">
        <f t="shared" si="524"/>
        <v>414.03328529000015</v>
      </c>
    </row>
    <row r="6448" spans="3:9">
      <c r="C6448" s="2">
        <f t="shared" si="522"/>
        <v>40082</v>
      </c>
      <c r="D6448">
        <f t="shared" si="523"/>
        <v>6</v>
      </c>
      <c r="E6448">
        <v>75</v>
      </c>
      <c r="F6448" s="3">
        <v>352.29199999999997</v>
      </c>
      <c r="G6448" s="3">
        <f t="shared" si="524"/>
        <v>416.58199061999994</v>
      </c>
      <c r="H6448" s="3">
        <f t="shared" si="524"/>
        <v>413.15130973000009</v>
      </c>
      <c r="I6448" s="3">
        <f t="shared" si="524"/>
        <v>414.03328529000015</v>
      </c>
    </row>
    <row r="6449" spans="3:9">
      <c r="C6449" s="2">
        <f t="shared" si="522"/>
        <v>40082</v>
      </c>
      <c r="D6449">
        <f t="shared" si="523"/>
        <v>7</v>
      </c>
      <c r="E6449">
        <v>75</v>
      </c>
      <c r="F6449" s="3">
        <v>355.85700000000003</v>
      </c>
      <c r="G6449" s="3">
        <f t="shared" si="524"/>
        <v>416.58199061999994</v>
      </c>
      <c r="H6449" s="3">
        <f t="shared" si="524"/>
        <v>413.15130973000009</v>
      </c>
      <c r="I6449" s="3">
        <f t="shared" si="524"/>
        <v>414.03328529000015</v>
      </c>
    </row>
    <row r="6450" spans="3:9">
      <c r="C6450" s="2">
        <f t="shared" si="522"/>
        <v>40082</v>
      </c>
      <c r="D6450">
        <f t="shared" si="523"/>
        <v>8</v>
      </c>
      <c r="E6450">
        <v>79</v>
      </c>
      <c r="F6450" s="3">
        <v>370.601</v>
      </c>
      <c r="G6450" s="3">
        <f t="shared" si="524"/>
        <v>455.22867666000002</v>
      </c>
      <c r="H6450" s="3">
        <f t="shared" si="524"/>
        <v>452.37858393000005</v>
      </c>
      <c r="I6450" s="3">
        <f t="shared" si="524"/>
        <v>455.66715765000077</v>
      </c>
    </row>
    <row r="6451" spans="3:9">
      <c r="C6451" s="2">
        <f t="shared" si="522"/>
        <v>40082</v>
      </c>
      <c r="D6451">
        <f t="shared" si="523"/>
        <v>9</v>
      </c>
      <c r="E6451">
        <v>81</v>
      </c>
      <c r="F6451" s="3">
        <v>412.572</v>
      </c>
      <c r="G6451" s="3">
        <f t="shared" si="524"/>
        <v>476.85478019999982</v>
      </c>
      <c r="H6451" s="3">
        <f t="shared" si="524"/>
        <v>474.91891303000011</v>
      </c>
      <c r="I6451" s="3">
        <f t="shared" si="524"/>
        <v>478.89077783000045</v>
      </c>
    </row>
    <row r="6452" spans="3:9">
      <c r="C6452" s="2">
        <f t="shared" si="522"/>
        <v>40082</v>
      </c>
      <c r="D6452">
        <f t="shared" si="523"/>
        <v>10</v>
      </c>
      <c r="E6452">
        <v>84</v>
      </c>
      <c r="F6452" s="3">
        <v>460.30900000000003</v>
      </c>
      <c r="G6452" s="3">
        <f t="shared" ref="G6452:I6471" si="525">(G$3*$E6452^4)+(G$4*$E6452^3)+(G$5*$E6452^2)+(G$6*$E6452)+G$7</f>
        <v>512.17238615999986</v>
      </c>
      <c r="H6452" s="3">
        <f t="shared" si="525"/>
        <v>512.54079958</v>
      </c>
      <c r="I6452" s="3">
        <f t="shared" si="525"/>
        <v>516.29809865000061</v>
      </c>
    </row>
    <row r="6453" spans="3:9">
      <c r="C6453" s="2">
        <f t="shared" si="522"/>
        <v>40082</v>
      </c>
      <c r="D6453">
        <f t="shared" si="523"/>
        <v>11</v>
      </c>
      <c r="E6453">
        <v>85</v>
      </c>
      <c r="F6453" s="3">
        <v>496.70800000000003</v>
      </c>
      <c r="G6453" s="3">
        <f t="shared" si="525"/>
        <v>524.7125083200001</v>
      </c>
      <c r="H6453" s="3">
        <f t="shared" si="525"/>
        <v>526.12500483000008</v>
      </c>
      <c r="I6453" s="3">
        <f t="shared" si="525"/>
        <v>529.3600149899994</v>
      </c>
    </row>
    <row r="6454" spans="3:9">
      <c r="C6454" s="2">
        <f t="shared" si="522"/>
        <v>40082</v>
      </c>
      <c r="D6454">
        <f t="shared" si="523"/>
        <v>12</v>
      </c>
      <c r="E6454">
        <v>88</v>
      </c>
      <c r="F6454" s="3">
        <v>520.41200000000003</v>
      </c>
      <c r="G6454" s="3">
        <f t="shared" si="525"/>
        <v>564.63563531999989</v>
      </c>
      <c r="H6454" s="3">
        <f t="shared" si="525"/>
        <v>570.10356714</v>
      </c>
      <c r="I6454" s="3">
        <f t="shared" si="525"/>
        <v>569.94997557000079</v>
      </c>
    </row>
    <row r="6455" spans="3:9">
      <c r="C6455" s="2">
        <f t="shared" si="522"/>
        <v>40082</v>
      </c>
      <c r="D6455">
        <f t="shared" si="523"/>
        <v>13</v>
      </c>
      <c r="E6455">
        <v>87</v>
      </c>
      <c r="F6455" s="3">
        <v>530.19200000000001</v>
      </c>
      <c r="G6455" s="3">
        <f t="shared" si="525"/>
        <v>550.94413289999989</v>
      </c>
      <c r="H6455" s="3">
        <f t="shared" si="525"/>
        <v>554.89958737000006</v>
      </c>
      <c r="I6455" s="3">
        <f t="shared" si="525"/>
        <v>556.2149983700001</v>
      </c>
    </row>
    <row r="6456" spans="3:9">
      <c r="C6456" s="2">
        <f t="shared" si="522"/>
        <v>40082</v>
      </c>
      <c r="D6456">
        <f t="shared" si="523"/>
        <v>14</v>
      </c>
      <c r="E6456">
        <v>85</v>
      </c>
      <c r="F6456" s="3">
        <v>528.96100000000001</v>
      </c>
      <c r="G6456" s="3">
        <f t="shared" si="525"/>
        <v>524.7125083200001</v>
      </c>
      <c r="H6456" s="3">
        <f t="shared" si="525"/>
        <v>526.12500483000008</v>
      </c>
      <c r="I6456" s="3">
        <f t="shared" si="525"/>
        <v>529.3600149899994</v>
      </c>
    </row>
    <row r="6457" spans="3:9">
      <c r="C6457" s="2">
        <f t="shared" si="522"/>
        <v>40082</v>
      </c>
      <c r="D6457">
        <f t="shared" si="523"/>
        <v>15</v>
      </c>
      <c r="E6457">
        <v>84</v>
      </c>
      <c r="F6457" s="3">
        <v>522.63900000000001</v>
      </c>
      <c r="G6457" s="3">
        <f t="shared" si="525"/>
        <v>512.17238615999986</v>
      </c>
      <c r="H6457" s="3">
        <f t="shared" si="525"/>
        <v>512.54079958</v>
      </c>
      <c r="I6457" s="3">
        <f t="shared" si="525"/>
        <v>516.29809865000061</v>
      </c>
    </row>
    <row r="6458" spans="3:9">
      <c r="C6458" s="2">
        <f t="shared" si="522"/>
        <v>40082</v>
      </c>
      <c r="D6458">
        <f t="shared" si="523"/>
        <v>16</v>
      </c>
      <c r="E6458">
        <v>85</v>
      </c>
      <c r="F6458" s="3">
        <v>525.81200000000001</v>
      </c>
      <c r="G6458" s="3">
        <f t="shared" si="525"/>
        <v>524.7125083200001</v>
      </c>
      <c r="H6458" s="3">
        <f t="shared" si="525"/>
        <v>526.12500483000008</v>
      </c>
      <c r="I6458" s="3">
        <f t="shared" si="525"/>
        <v>529.3600149899994</v>
      </c>
    </row>
    <row r="6459" spans="3:9">
      <c r="C6459" s="2">
        <f t="shared" si="522"/>
        <v>40082</v>
      </c>
      <c r="D6459">
        <f t="shared" si="523"/>
        <v>17</v>
      </c>
      <c r="E6459">
        <v>83</v>
      </c>
      <c r="F6459" s="3">
        <v>529.84400000000005</v>
      </c>
      <c r="G6459" s="3">
        <f t="shared" si="525"/>
        <v>500.01605741999992</v>
      </c>
      <c r="H6459" s="3">
        <f t="shared" si="525"/>
        <v>499.48291668999991</v>
      </c>
      <c r="I6459" s="3">
        <f t="shared" si="525"/>
        <v>503.51605336999916</v>
      </c>
    </row>
    <row r="6460" spans="3:9">
      <c r="C6460" s="2">
        <f t="shared" si="522"/>
        <v>40082</v>
      </c>
      <c r="D6460">
        <f t="shared" si="523"/>
        <v>18</v>
      </c>
      <c r="E6460">
        <v>80</v>
      </c>
      <c r="F6460" s="3">
        <v>519.76599999999996</v>
      </c>
      <c r="G6460" s="3">
        <f t="shared" si="525"/>
        <v>465.84983171999988</v>
      </c>
      <c r="H6460" s="3">
        <f t="shared" si="525"/>
        <v>463.39918978000003</v>
      </c>
      <c r="I6460" s="3">
        <f t="shared" si="525"/>
        <v>467.09328989000102</v>
      </c>
    </row>
    <row r="6461" spans="3:9">
      <c r="C6461" s="2">
        <f t="shared" si="522"/>
        <v>40082</v>
      </c>
      <c r="D6461">
        <f t="shared" si="523"/>
        <v>19</v>
      </c>
      <c r="E6461">
        <v>80</v>
      </c>
      <c r="F6461" s="3">
        <v>520.01900000000001</v>
      </c>
      <c r="G6461" s="3">
        <f t="shared" si="525"/>
        <v>465.84983171999988</v>
      </c>
      <c r="H6461" s="3">
        <f t="shared" si="525"/>
        <v>463.39918978000003</v>
      </c>
      <c r="I6461" s="3">
        <f t="shared" si="525"/>
        <v>467.09328989000102</v>
      </c>
    </row>
    <row r="6462" spans="3:9">
      <c r="C6462" s="2">
        <f t="shared" si="522"/>
        <v>40082</v>
      </c>
      <c r="D6462">
        <f t="shared" si="523"/>
        <v>20</v>
      </c>
      <c r="E6462">
        <v>79</v>
      </c>
      <c r="F6462" s="3">
        <v>516.73299999999995</v>
      </c>
      <c r="G6462" s="3">
        <f t="shared" si="525"/>
        <v>455.22867666000002</v>
      </c>
      <c r="H6462" s="3">
        <f t="shared" si="525"/>
        <v>452.37858393000005</v>
      </c>
      <c r="I6462" s="3">
        <f t="shared" si="525"/>
        <v>455.66715765000077</v>
      </c>
    </row>
    <row r="6463" spans="3:9">
      <c r="C6463" s="2">
        <f t="shared" si="522"/>
        <v>40082</v>
      </c>
      <c r="D6463">
        <f t="shared" si="523"/>
        <v>21</v>
      </c>
      <c r="E6463">
        <v>79</v>
      </c>
      <c r="F6463" s="3">
        <v>489.49099999999999</v>
      </c>
      <c r="G6463" s="3">
        <f t="shared" si="525"/>
        <v>455.22867666000002</v>
      </c>
      <c r="H6463" s="3">
        <f t="shared" si="525"/>
        <v>452.37858393000005</v>
      </c>
      <c r="I6463" s="3">
        <f t="shared" si="525"/>
        <v>455.66715765000077</v>
      </c>
    </row>
    <row r="6464" spans="3:9">
      <c r="C6464" s="2">
        <f t="shared" si="522"/>
        <v>40082</v>
      </c>
      <c r="D6464">
        <f t="shared" si="523"/>
        <v>22</v>
      </c>
      <c r="E6464">
        <v>79</v>
      </c>
      <c r="F6464" s="3">
        <v>456.44400000000002</v>
      </c>
      <c r="G6464" s="3">
        <f t="shared" si="525"/>
        <v>455.22867666000002</v>
      </c>
      <c r="H6464" s="3">
        <f t="shared" si="525"/>
        <v>452.37858393000005</v>
      </c>
      <c r="I6464" s="3">
        <f t="shared" si="525"/>
        <v>455.66715765000077</v>
      </c>
    </row>
    <row r="6465" spans="3:9">
      <c r="C6465" s="2">
        <f t="shared" si="522"/>
        <v>40082</v>
      </c>
      <c r="D6465">
        <f t="shared" si="523"/>
        <v>23</v>
      </c>
      <c r="E6465">
        <v>78</v>
      </c>
      <c r="F6465" s="3">
        <v>405.09</v>
      </c>
      <c r="G6465" s="3">
        <f t="shared" si="525"/>
        <v>444.99131502</v>
      </c>
      <c r="H6465" s="3">
        <f t="shared" si="525"/>
        <v>441.85029423999998</v>
      </c>
      <c r="I6465" s="3">
        <f t="shared" si="525"/>
        <v>444.63139367000173</v>
      </c>
    </row>
    <row r="6466" spans="3:9">
      <c r="C6466" s="2">
        <f t="shared" si="522"/>
        <v>40082</v>
      </c>
      <c r="D6466">
        <f t="shared" si="523"/>
        <v>24</v>
      </c>
      <c r="E6466">
        <v>76</v>
      </c>
      <c r="F6466" s="3">
        <v>375.32</v>
      </c>
      <c r="G6466" s="3">
        <f t="shared" si="525"/>
        <v>425.66797199999996</v>
      </c>
      <c r="H6466" s="3">
        <f t="shared" si="525"/>
        <v>422.24345838000011</v>
      </c>
      <c r="I6466" s="3">
        <f t="shared" si="525"/>
        <v>423.79930353000015</v>
      </c>
    </row>
    <row r="6467" spans="3:9">
      <c r="C6467" s="2">
        <f t="shared" si="522"/>
        <v>40083</v>
      </c>
      <c r="D6467">
        <f t="shared" si="523"/>
        <v>1</v>
      </c>
      <c r="E6467">
        <v>75</v>
      </c>
      <c r="F6467" s="3">
        <v>358.96</v>
      </c>
      <c r="G6467" s="3">
        <f t="shared" si="525"/>
        <v>416.58199061999994</v>
      </c>
      <c r="H6467" s="3">
        <f t="shared" si="525"/>
        <v>413.15130973000009</v>
      </c>
      <c r="I6467" s="3">
        <f t="shared" si="525"/>
        <v>414.03328529000015</v>
      </c>
    </row>
    <row r="6468" spans="3:9">
      <c r="C6468" s="2">
        <f t="shared" si="522"/>
        <v>40083</v>
      </c>
      <c r="D6468">
        <f t="shared" si="523"/>
        <v>2</v>
      </c>
      <c r="E6468">
        <v>74</v>
      </c>
      <c r="F6468" s="3">
        <v>348.02699999999999</v>
      </c>
      <c r="G6468" s="3">
        <f t="shared" si="525"/>
        <v>407.87980266</v>
      </c>
      <c r="H6468" s="3">
        <f t="shared" si="525"/>
        <v>404.5242722800001</v>
      </c>
      <c r="I6468" s="3">
        <f t="shared" si="525"/>
        <v>404.71825114999962</v>
      </c>
    </row>
    <row r="6469" spans="3:9">
      <c r="C6469" s="2">
        <f t="shared" si="522"/>
        <v>40083</v>
      </c>
      <c r="D6469">
        <f t="shared" si="523"/>
        <v>3</v>
      </c>
      <c r="E6469">
        <v>73</v>
      </c>
      <c r="F6469" s="3">
        <v>341.69299999999998</v>
      </c>
      <c r="G6469" s="3">
        <f t="shared" si="525"/>
        <v>399.56140812000001</v>
      </c>
      <c r="H6469" s="3">
        <f t="shared" si="525"/>
        <v>396.35554479000007</v>
      </c>
      <c r="I6469" s="3">
        <f t="shared" si="525"/>
        <v>395.86549646999953</v>
      </c>
    </row>
    <row r="6470" spans="3:9">
      <c r="C6470" s="2">
        <f t="shared" si="522"/>
        <v>40083</v>
      </c>
      <c r="D6470">
        <f t="shared" si="523"/>
        <v>4</v>
      </c>
      <c r="E6470">
        <v>73</v>
      </c>
      <c r="F6470" s="3">
        <v>339.30599999999998</v>
      </c>
      <c r="G6470" s="3">
        <f t="shared" si="525"/>
        <v>399.56140812000001</v>
      </c>
      <c r="H6470" s="3">
        <f t="shared" si="525"/>
        <v>396.35554479000007</v>
      </c>
      <c r="I6470" s="3">
        <f t="shared" si="525"/>
        <v>395.86549646999953</v>
      </c>
    </row>
    <row r="6471" spans="3:9">
      <c r="C6471" s="2">
        <f t="shared" si="522"/>
        <v>40083</v>
      </c>
      <c r="D6471">
        <f t="shared" si="523"/>
        <v>5</v>
      </c>
      <c r="E6471">
        <v>72</v>
      </c>
      <c r="F6471" s="3">
        <v>341.56</v>
      </c>
      <c r="G6471" s="3">
        <f t="shared" si="525"/>
        <v>391.62680699999987</v>
      </c>
      <c r="H6471" s="3">
        <f t="shared" si="525"/>
        <v>388.63832601999997</v>
      </c>
      <c r="I6471" s="3">
        <f t="shared" si="525"/>
        <v>387.48477317000021</v>
      </c>
    </row>
    <row r="6472" spans="3:9">
      <c r="C6472" s="2">
        <f t="shared" si="522"/>
        <v>40083</v>
      </c>
      <c r="D6472">
        <f t="shared" si="523"/>
        <v>6</v>
      </c>
      <c r="E6472">
        <v>72</v>
      </c>
      <c r="F6472" s="3">
        <v>338.21300000000002</v>
      </c>
      <c r="G6472" s="3">
        <f t="shared" ref="G6472:I6491" si="526">(G$3*$E6472^4)+(G$4*$E6472^3)+(G$5*$E6472^2)+(G$6*$E6472)+G$7</f>
        <v>391.62680699999987</v>
      </c>
      <c r="H6472" s="3">
        <f t="shared" si="526"/>
        <v>388.63832601999997</v>
      </c>
      <c r="I6472" s="3">
        <f t="shared" si="526"/>
        <v>387.48477317000021</v>
      </c>
    </row>
    <row r="6473" spans="3:9">
      <c r="C6473" s="2">
        <f t="shared" si="522"/>
        <v>40083</v>
      </c>
      <c r="D6473">
        <f t="shared" si="523"/>
        <v>7</v>
      </c>
      <c r="E6473">
        <v>72</v>
      </c>
      <c r="F6473" s="3">
        <v>348.97</v>
      </c>
      <c r="G6473" s="3">
        <f t="shared" si="526"/>
        <v>391.62680699999987</v>
      </c>
      <c r="H6473" s="3">
        <f t="shared" si="526"/>
        <v>388.63832601999997</v>
      </c>
      <c r="I6473" s="3">
        <f t="shared" si="526"/>
        <v>387.48477317000021</v>
      </c>
    </row>
    <row r="6474" spans="3:9">
      <c r="C6474" s="2">
        <f t="shared" si="522"/>
        <v>40083</v>
      </c>
      <c r="D6474">
        <f t="shared" si="523"/>
        <v>8</v>
      </c>
      <c r="E6474">
        <v>73</v>
      </c>
      <c r="F6474" s="3">
        <v>354.26100000000002</v>
      </c>
      <c r="G6474" s="3">
        <f t="shared" si="526"/>
        <v>399.56140812000001</v>
      </c>
      <c r="H6474" s="3">
        <f t="shared" si="526"/>
        <v>396.35554479000007</v>
      </c>
      <c r="I6474" s="3">
        <f t="shared" si="526"/>
        <v>395.86549646999953</v>
      </c>
    </row>
    <row r="6475" spans="3:9">
      <c r="C6475" s="2">
        <f t="shared" si="522"/>
        <v>40083</v>
      </c>
      <c r="D6475">
        <f t="shared" si="523"/>
        <v>9</v>
      </c>
      <c r="E6475">
        <v>74</v>
      </c>
      <c r="F6475" s="3">
        <v>379.99400000000003</v>
      </c>
      <c r="G6475" s="3">
        <f t="shared" si="526"/>
        <v>407.87980266</v>
      </c>
      <c r="H6475" s="3">
        <f t="shared" si="526"/>
        <v>404.5242722800001</v>
      </c>
      <c r="I6475" s="3">
        <f t="shared" si="526"/>
        <v>404.71825114999962</v>
      </c>
    </row>
    <row r="6476" spans="3:9">
      <c r="C6476" s="2">
        <f t="shared" si="522"/>
        <v>40083</v>
      </c>
      <c r="D6476">
        <f t="shared" si="523"/>
        <v>10</v>
      </c>
      <c r="E6476">
        <v>75</v>
      </c>
      <c r="F6476" s="3">
        <v>415.52600000000001</v>
      </c>
      <c r="G6476" s="3">
        <f t="shared" si="526"/>
        <v>416.58199061999994</v>
      </c>
      <c r="H6476" s="3">
        <f t="shared" si="526"/>
        <v>413.15130973000009</v>
      </c>
      <c r="I6476" s="3">
        <f t="shared" si="526"/>
        <v>414.03328529000015</v>
      </c>
    </row>
    <row r="6477" spans="3:9">
      <c r="C6477" s="2">
        <f t="shared" ref="C6477:C6540" si="527">IF(D6477=1,C6476+1,C6476)</f>
        <v>40083</v>
      </c>
      <c r="D6477">
        <f t="shared" ref="D6477:D6540" si="528">IF(D6476=24,1,D6476+1)</f>
        <v>11</v>
      </c>
      <c r="E6477">
        <v>79</v>
      </c>
      <c r="F6477" s="3">
        <v>439.47199999999998</v>
      </c>
      <c r="G6477" s="3">
        <f t="shared" si="526"/>
        <v>455.22867666000002</v>
      </c>
      <c r="H6477" s="3">
        <f t="shared" si="526"/>
        <v>452.37858393000005</v>
      </c>
      <c r="I6477" s="3">
        <f t="shared" si="526"/>
        <v>455.66715765000077</v>
      </c>
    </row>
    <row r="6478" spans="3:9">
      <c r="C6478" s="2">
        <f t="shared" si="527"/>
        <v>40083</v>
      </c>
      <c r="D6478">
        <f t="shared" si="528"/>
        <v>12</v>
      </c>
      <c r="E6478">
        <v>83</v>
      </c>
      <c r="F6478" s="3">
        <v>453.61900000000003</v>
      </c>
      <c r="G6478" s="3">
        <f t="shared" si="526"/>
        <v>500.01605741999992</v>
      </c>
      <c r="H6478" s="3">
        <f t="shared" si="526"/>
        <v>499.48291668999991</v>
      </c>
      <c r="I6478" s="3">
        <f t="shared" si="526"/>
        <v>503.51605336999916</v>
      </c>
    </row>
    <row r="6479" spans="3:9">
      <c r="C6479" s="2">
        <f t="shared" si="527"/>
        <v>40083</v>
      </c>
      <c r="D6479">
        <f t="shared" si="528"/>
        <v>13</v>
      </c>
      <c r="E6479">
        <v>87</v>
      </c>
      <c r="F6479" s="3">
        <v>466.65800000000002</v>
      </c>
      <c r="G6479" s="3">
        <f t="shared" si="526"/>
        <v>550.94413289999989</v>
      </c>
      <c r="H6479" s="3">
        <f t="shared" si="526"/>
        <v>554.89958737000006</v>
      </c>
      <c r="I6479" s="3">
        <f t="shared" si="526"/>
        <v>556.2149983700001</v>
      </c>
    </row>
    <row r="6480" spans="3:9">
      <c r="C6480" s="2">
        <f t="shared" si="527"/>
        <v>40083</v>
      </c>
      <c r="D6480">
        <f t="shared" si="528"/>
        <v>14</v>
      </c>
      <c r="E6480">
        <v>88</v>
      </c>
      <c r="F6480" s="3">
        <v>475.32299999999998</v>
      </c>
      <c r="G6480" s="3">
        <f t="shared" si="526"/>
        <v>564.63563531999989</v>
      </c>
      <c r="H6480" s="3">
        <f t="shared" si="526"/>
        <v>570.10356714</v>
      </c>
      <c r="I6480" s="3">
        <f t="shared" si="526"/>
        <v>569.94997557000079</v>
      </c>
    </row>
    <row r="6481" spans="3:9">
      <c r="C6481" s="2">
        <f t="shared" si="527"/>
        <v>40083</v>
      </c>
      <c r="D6481">
        <f t="shared" si="528"/>
        <v>15</v>
      </c>
      <c r="E6481">
        <v>88</v>
      </c>
      <c r="F6481" s="3">
        <v>478.56200000000001</v>
      </c>
      <c r="G6481" s="3">
        <f t="shared" si="526"/>
        <v>564.63563531999989</v>
      </c>
      <c r="H6481" s="3">
        <f t="shared" si="526"/>
        <v>570.10356714</v>
      </c>
      <c r="I6481" s="3">
        <f t="shared" si="526"/>
        <v>569.94997557000079</v>
      </c>
    </row>
    <row r="6482" spans="3:9">
      <c r="C6482" s="2">
        <f t="shared" si="527"/>
        <v>40083</v>
      </c>
      <c r="D6482">
        <f t="shared" si="528"/>
        <v>16</v>
      </c>
      <c r="E6482">
        <v>89</v>
      </c>
      <c r="F6482" s="3">
        <v>481.60500000000002</v>
      </c>
      <c r="G6482" s="3">
        <f t="shared" si="526"/>
        <v>578.71093115999975</v>
      </c>
      <c r="H6482" s="3">
        <f t="shared" si="526"/>
        <v>585.86107422999999</v>
      </c>
      <c r="I6482" s="3">
        <f t="shared" si="526"/>
        <v>583.84864414999993</v>
      </c>
    </row>
    <row r="6483" spans="3:9">
      <c r="C6483" s="2">
        <f t="shared" si="527"/>
        <v>40083</v>
      </c>
      <c r="D6483">
        <f t="shared" si="528"/>
        <v>17</v>
      </c>
      <c r="E6483">
        <v>87</v>
      </c>
      <c r="F6483" s="3">
        <v>479.31700000000001</v>
      </c>
      <c r="G6483" s="3">
        <f t="shared" si="526"/>
        <v>550.94413289999989</v>
      </c>
      <c r="H6483" s="3">
        <f t="shared" si="526"/>
        <v>554.89958737000006</v>
      </c>
      <c r="I6483" s="3">
        <f t="shared" si="526"/>
        <v>556.2149983700001</v>
      </c>
    </row>
    <row r="6484" spans="3:9">
      <c r="C6484" s="2">
        <f t="shared" si="527"/>
        <v>40083</v>
      </c>
      <c r="D6484">
        <f t="shared" si="528"/>
        <v>18</v>
      </c>
      <c r="E6484">
        <v>84</v>
      </c>
      <c r="F6484" s="3">
        <v>468.06700000000001</v>
      </c>
      <c r="G6484" s="3">
        <f t="shared" si="526"/>
        <v>512.17238615999986</v>
      </c>
      <c r="H6484" s="3">
        <f t="shared" si="526"/>
        <v>512.54079958</v>
      </c>
      <c r="I6484" s="3">
        <f t="shared" si="526"/>
        <v>516.29809865000061</v>
      </c>
    </row>
    <row r="6485" spans="3:9">
      <c r="C6485" s="2">
        <f t="shared" si="527"/>
        <v>40083</v>
      </c>
      <c r="D6485">
        <f t="shared" si="528"/>
        <v>19</v>
      </c>
      <c r="E6485">
        <v>79</v>
      </c>
      <c r="F6485" s="3">
        <v>449.61500000000001</v>
      </c>
      <c r="G6485" s="3">
        <f t="shared" si="526"/>
        <v>455.22867666000002</v>
      </c>
      <c r="H6485" s="3">
        <f t="shared" si="526"/>
        <v>452.37858393000005</v>
      </c>
      <c r="I6485" s="3">
        <f t="shared" si="526"/>
        <v>455.66715765000077</v>
      </c>
    </row>
    <row r="6486" spans="3:9">
      <c r="C6486" s="2">
        <f t="shared" si="527"/>
        <v>40083</v>
      </c>
      <c r="D6486">
        <f t="shared" si="528"/>
        <v>20</v>
      </c>
      <c r="E6486">
        <v>77</v>
      </c>
      <c r="F6486" s="3">
        <v>439.64100000000002</v>
      </c>
      <c r="G6486" s="3">
        <f t="shared" si="526"/>
        <v>435.13774680000006</v>
      </c>
      <c r="H6486" s="3">
        <f t="shared" si="526"/>
        <v>431.80751946999999</v>
      </c>
      <c r="I6486" s="3">
        <f t="shared" si="526"/>
        <v>434.00346707000068</v>
      </c>
    </row>
    <row r="6487" spans="3:9">
      <c r="C6487" s="2">
        <f t="shared" si="527"/>
        <v>40083</v>
      </c>
      <c r="D6487">
        <f t="shared" si="528"/>
        <v>21</v>
      </c>
      <c r="E6487">
        <v>77</v>
      </c>
      <c r="F6487" s="3">
        <v>416.346</v>
      </c>
      <c r="G6487" s="3">
        <f t="shared" si="526"/>
        <v>435.13774680000006</v>
      </c>
      <c r="H6487" s="3">
        <f t="shared" si="526"/>
        <v>431.80751946999999</v>
      </c>
      <c r="I6487" s="3">
        <f t="shared" si="526"/>
        <v>434.00346707000068</v>
      </c>
    </row>
    <row r="6488" spans="3:9">
      <c r="C6488" s="2">
        <f t="shared" si="527"/>
        <v>40083</v>
      </c>
      <c r="D6488">
        <f t="shared" si="528"/>
        <v>22</v>
      </c>
      <c r="E6488">
        <v>75</v>
      </c>
      <c r="F6488" s="3">
        <v>387.673</v>
      </c>
      <c r="G6488" s="3">
        <f t="shared" si="526"/>
        <v>416.58199061999994</v>
      </c>
      <c r="H6488" s="3">
        <f t="shared" si="526"/>
        <v>413.15130973000009</v>
      </c>
      <c r="I6488" s="3">
        <f t="shared" si="526"/>
        <v>414.03328529000015</v>
      </c>
    </row>
    <row r="6489" spans="3:9">
      <c r="C6489" s="2">
        <f t="shared" si="527"/>
        <v>40083</v>
      </c>
      <c r="D6489">
        <f t="shared" si="528"/>
        <v>23</v>
      </c>
      <c r="E6489">
        <v>76</v>
      </c>
      <c r="F6489" s="3">
        <v>358.25</v>
      </c>
      <c r="G6489" s="3">
        <f t="shared" si="526"/>
        <v>425.66797199999996</v>
      </c>
      <c r="H6489" s="3">
        <f t="shared" si="526"/>
        <v>422.24345838000011</v>
      </c>
      <c r="I6489" s="3">
        <f t="shared" si="526"/>
        <v>423.79930353000015</v>
      </c>
    </row>
    <row r="6490" spans="3:9">
      <c r="C6490" s="2">
        <f t="shared" si="527"/>
        <v>40083</v>
      </c>
      <c r="D6490">
        <f t="shared" si="528"/>
        <v>24</v>
      </c>
      <c r="E6490">
        <v>76</v>
      </c>
      <c r="F6490" s="3">
        <v>338.233</v>
      </c>
      <c r="G6490" s="3">
        <f t="shared" si="526"/>
        <v>425.66797199999996</v>
      </c>
      <c r="H6490" s="3">
        <f t="shared" si="526"/>
        <v>422.24345838000011</v>
      </c>
      <c r="I6490" s="3">
        <f t="shared" si="526"/>
        <v>423.79930353000015</v>
      </c>
    </row>
    <row r="6491" spans="3:9">
      <c r="C6491" s="2">
        <f t="shared" si="527"/>
        <v>40084</v>
      </c>
      <c r="D6491">
        <f t="shared" si="528"/>
        <v>1</v>
      </c>
      <c r="E6491">
        <v>76</v>
      </c>
      <c r="F6491" s="3">
        <v>326.94</v>
      </c>
      <c r="G6491" s="3">
        <f t="shared" si="526"/>
        <v>425.66797199999996</v>
      </c>
      <c r="H6491" s="3">
        <f t="shared" si="526"/>
        <v>422.24345838000011</v>
      </c>
      <c r="I6491" s="3">
        <f t="shared" si="526"/>
        <v>423.79930353000015</v>
      </c>
    </row>
    <row r="6492" spans="3:9">
      <c r="C6492" s="2">
        <f t="shared" si="527"/>
        <v>40084</v>
      </c>
      <c r="D6492">
        <f t="shared" si="528"/>
        <v>2</v>
      </c>
      <c r="E6492">
        <v>75</v>
      </c>
      <c r="F6492" s="3">
        <v>320.00599999999997</v>
      </c>
      <c r="G6492" s="3">
        <f t="shared" ref="G6492:I6511" si="529">(G$3*$E6492^4)+(G$4*$E6492^3)+(G$5*$E6492^2)+(G$6*$E6492)+G$7</f>
        <v>416.58199061999994</v>
      </c>
      <c r="H6492" s="3">
        <f t="shared" si="529"/>
        <v>413.15130973000009</v>
      </c>
      <c r="I6492" s="3">
        <f t="shared" si="529"/>
        <v>414.03328529000015</v>
      </c>
    </row>
    <row r="6493" spans="3:9">
      <c r="C6493" s="2">
        <f t="shared" si="527"/>
        <v>40084</v>
      </c>
      <c r="D6493">
        <f t="shared" si="528"/>
        <v>3</v>
      </c>
      <c r="E6493">
        <v>76</v>
      </c>
      <c r="F6493" s="3">
        <v>318.923</v>
      </c>
      <c r="G6493" s="3">
        <f t="shared" si="529"/>
        <v>425.66797199999996</v>
      </c>
      <c r="H6493" s="3">
        <f t="shared" si="529"/>
        <v>422.24345838000011</v>
      </c>
      <c r="I6493" s="3">
        <f t="shared" si="529"/>
        <v>423.79930353000015</v>
      </c>
    </row>
    <row r="6494" spans="3:9">
      <c r="C6494" s="2">
        <f t="shared" si="527"/>
        <v>40084</v>
      </c>
      <c r="D6494">
        <f t="shared" si="528"/>
        <v>4</v>
      </c>
      <c r="E6494">
        <v>76</v>
      </c>
      <c r="F6494" s="3">
        <v>323.89400000000001</v>
      </c>
      <c r="G6494" s="3">
        <f t="shared" si="529"/>
        <v>425.66797199999996</v>
      </c>
      <c r="H6494" s="3">
        <f t="shared" si="529"/>
        <v>422.24345838000011</v>
      </c>
      <c r="I6494" s="3">
        <f t="shared" si="529"/>
        <v>423.79930353000015</v>
      </c>
    </row>
    <row r="6495" spans="3:9">
      <c r="C6495" s="2">
        <f t="shared" si="527"/>
        <v>40084</v>
      </c>
      <c r="D6495">
        <f t="shared" si="528"/>
        <v>5</v>
      </c>
      <c r="E6495">
        <v>75</v>
      </c>
      <c r="F6495" s="3">
        <v>336.17200000000003</v>
      </c>
      <c r="G6495" s="3">
        <f t="shared" si="529"/>
        <v>416.58199061999994</v>
      </c>
      <c r="H6495" s="3">
        <f t="shared" si="529"/>
        <v>413.15130973000009</v>
      </c>
      <c r="I6495" s="3">
        <f t="shared" si="529"/>
        <v>414.03328529000015</v>
      </c>
    </row>
    <row r="6496" spans="3:9">
      <c r="C6496" s="2">
        <f t="shared" si="527"/>
        <v>40084</v>
      </c>
      <c r="D6496">
        <f t="shared" si="528"/>
        <v>6</v>
      </c>
      <c r="E6496">
        <v>76</v>
      </c>
      <c r="F6496" s="3">
        <v>351.29700000000003</v>
      </c>
      <c r="G6496" s="3">
        <f t="shared" si="529"/>
        <v>425.66797199999996</v>
      </c>
      <c r="H6496" s="3">
        <f t="shared" si="529"/>
        <v>422.24345838000011</v>
      </c>
      <c r="I6496" s="3">
        <f t="shared" si="529"/>
        <v>423.79930353000015</v>
      </c>
    </row>
    <row r="6497" spans="3:9">
      <c r="C6497" s="2">
        <f t="shared" si="527"/>
        <v>40084</v>
      </c>
      <c r="D6497">
        <f t="shared" si="528"/>
        <v>7</v>
      </c>
      <c r="E6497">
        <v>77</v>
      </c>
      <c r="F6497" s="3">
        <v>387.58300000000003</v>
      </c>
      <c r="G6497" s="3">
        <f t="shared" si="529"/>
        <v>435.13774680000006</v>
      </c>
      <c r="H6497" s="3">
        <f t="shared" si="529"/>
        <v>431.80751946999999</v>
      </c>
      <c r="I6497" s="3">
        <f t="shared" si="529"/>
        <v>434.00346707000068</v>
      </c>
    </row>
    <row r="6498" spans="3:9">
      <c r="C6498" s="2">
        <f t="shared" si="527"/>
        <v>40084</v>
      </c>
      <c r="D6498">
        <f t="shared" si="528"/>
        <v>8</v>
      </c>
      <c r="E6498">
        <v>79</v>
      </c>
      <c r="F6498" s="3">
        <v>437.35199999999998</v>
      </c>
      <c r="G6498" s="3">
        <f t="shared" si="529"/>
        <v>455.22867666000002</v>
      </c>
      <c r="H6498" s="3">
        <f t="shared" si="529"/>
        <v>452.37858393000005</v>
      </c>
      <c r="I6498" s="3">
        <f t="shared" si="529"/>
        <v>455.66715765000077</v>
      </c>
    </row>
    <row r="6499" spans="3:9">
      <c r="C6499" s="2">
        <f t="shared" si="527"/>
        <v>40084</v>
      </c>
      <c r="D6499">
        <f t="shared" si="528"/>
        <v>9</v>
      </c>
      <c r="E6499">
        <v>82</v>
      </c>
      <c r="F6499" s="3">
        <v>510.68900000000002</v>
      </c>
      <c r="G6499" s="3">
        <f t="shared" si="529"/>
        <v>488.24352210000006</v>
      </c>
      <c r="H6499" s="3">
        <f t="shared" si="529"/>
        <v>486.94455492000009</v>
      </c>
      <c r="I6499" s="3">
        <f t="shared" si="529"/>
        <v>491.03906547000048</v>
      </c>
    </row>
    <row r="6500" spans="3:9">
      <c r="C6500" s="2">
        <f t="shared" si="527"/>
        <v>40084</v>
      </c>
      <c r="D6500">
        <f t="shared" si="528"/>
        <v>10</v>
      </c>
      <c r="E6500">
        <v>85</v>
      </c>
      <c r="F6500" s="3">
        <v>554.08900000000006</v>
      </c>
      <c r="G6500" s="3">
        <f t="shared" si="529"/>
        <v>524.7125083200001</v>
      </c>
      <c r="H6500" s="3">
        <f t="shared" si="529"/>
        <v>526.12500483000008</v>
      </c>
      <c r="I6500" s="3">
        <f t="shared" si="529"/>
        <v>529.3600149899994</v>
      </c>
    </row>
    <row r="6501" spans="3:9">
      <c r="C6501" s="2">
        <f t="shared" si="527"/>
        <v>40084</v>
      </c>
      <c r="D6501">
        <f t="shared" si="528"/>
        <v>11</v>
      </c>
      <c r="E6501">
        <v>88</v>
      </c>
      <c r="F6501" s="3">
        <v>582.56799999999998</v>
      </c>
      <c r="G6501" s="3">
        <f t="shared" si="529"/>
        <v>564.63563531999989</v>
      </c>
      <c r="H6501" s="3">
        <f t="shared" si="529"/>
        <v>570.10356714</v>
      </c>
      <c r="I6501" s="3">
        <f t="shared" si="529"/>
        <v>569.94997557000079</v>
      </c>
    </row>
    <row r="6502" spans="3:9">
      <c r="C6502" s="2">
        <f t="shared" si="527"/>
        <v>40084</v>
      </c>
      <c r="D6502">
        <f t="shared" si="528"/>
        <v>12</v>
      </c>
      <c r="E6502">
        <v>86</v>
      </c>
      <c r="F6502" s="3">
        <v>600.923</v>
      </c>
      <c r="G6502" s="3">
        <f t="shared" si="529"/>
        <v>537.63642389999973</v>
      </c>
      <c r="H6502" s="3">
        <f t="shared" si="529"/>
        <v>540.24233368</v>
      </c>
      <c r="I6502" s="3">
        <f t="shared" si="529"/>
        <v>542.6750726299997</v>
      </c>
    </row>
    <row r="6503" spans="3:9">
      <c r="C6503" s="2">
        <f t="shared" si="527"/>
        <v>40084</v>
      </c>
      <c r="D6503">
        <f t="shared" si="528"/>
        <v>13</v>
      </c>
      <c r="E6503">
        <v>90</v>
      </c>
      <c r="F6503" s="3">
        <v>603.04999999999995</v>
      </c>
      <c r="G6503" s="3">
        <f t="shared" si="529"/>
        <v>593.1700204199999</v>
      </c>
      <c r="H6503" s="3">
        <f t="shared" si="529"/>
        <v>602.17890987999999</v>
      </c>
      <c r="I6503" s="3">
        <f t="shared" si="529"/>
        <v>597.87810059000003</v>
      </c>
    </row>
    <row r="6504" spans="3:9">
      <c r="C6504" s="2">
        <f t="shared" si="527"/>
        <v>40084</v>
      </c>
      <c r="D6504">
        <f t="shared" si="528"/>
        <v>14</v>
      </c>
      <c r="E6504">
        <v>91</v>
      </c>
      <c r="F6504" s="3">
        <v>603.97</v>
      </c>
      <c r="G6504" s="3">
        <f t="shared" si="529"/>
        <v>608.0129030999999</v>
      </c>
      <c r="H6504" s="3">
        <f t="shared" si="529"/>
        <v>619.06387533000009</v>
      </c>
      <c r="I6504" s="3">
        <f t="shared" si="529"/>
        <v>612.00389793000159</v>
      </c>
    </row>
    <row r="6505" spans="3:9">
      <c r="C6505" s="2">
        <f t="shared" si="527"/>
        <v>40084</v>
      </c>
      <c r="D6505">
        <f t="shared" si="528"/>
        <v>15</v>
      </c>
      <c r="E6505">
        <v>91</v>
      </c>
      <c r="F6505" s="3">
        <v>604.08399999999995</v>
      </c>
      <c r="G6505" s="3">
        <f t="shared" si="529"/>
        <v>608.0129030999999</v>
      </c>
      <c r="H6505" s="3">
        <f t="shared" si="529"/>
        <v>619.06387533000009</v>
      </c>
      <c r="I6505" s="3">
        <f t="shared" si="529"/>
        <v>612.00389793000159</v>
      </c>
    </row>
    <row r="6506" spans="3:9">
      <c r="C6506" s="2">
        <f t="shared" si="527"/>
        <v>40084</v>
      </c>
      <c r="D6506">
        <f t="shared" si="528"/>
        <v>16</v>
      </c>
      <c r="E6506">
        <v>91</v>
      </c>
      <c r="F6506" s="3">
        <v>590.56899999999996</v>
      </c>
      <c r="G6506" s="3">
        <f t="shared" si="529"/>
        <v>608.0129030999999</v>
      </c>
      <c r="H6506" s="3">
        <f t="shared" si="529"/>
        <v>619.06387533000009</v>
      </c>
      <c r="I6506" s="3">
        <f t="shared" si="529"/>
        <v>612.00389793000159</v>
      </c>
    </row>
    <row r="6507" spans="3:9">
      <c r="C6507" s="2">
        <f t="shared" si="527"/>
        <v>40084</v>
      </c>
      <c r="D6507">
        <f t="shared" si="528"/>
        <v>17</v>
      </c>
      <c r="E6507">
        <v>89</v>
      </c>
      <c r="F6507" s="3">
        <v>583.93200000000002</v>
      </c>
      <c r="G6507" s="3">
        <f t="shared" si="529"/>
        <v>578.71093115999975</v>
      </c>
      <c r="H6507" s="3">
        <f t="shared" si="529"/>
        <v>585.86107422999999</v>
      </c>
      <c r="I6507" s="3">
        <f t="shared" si="529"/>
        <v>583.84864414999993</v>
      </c>
    </row>
    <row r="6508" spans="3:9">
      <c r="C6508" s="2">
        <f t="shared" si="527"/>
        <v>40084</v>
      </c>
      <c r="D6508">
        <f t="shared" si="528"/>
        <v>18</v>
      </c>
      <c r="E6508">
        <v>88</v>
      </c>
      <c r="F6508" s="3">
        <v>549.10799999999995</v>
      </c>
      <c r="G6508" s="3">
        <f t="shared" si="529"/>
        <v>564.63563531999989</v>
      </c>
      <c r="H6508" s="3">
        <f t="shared" si="529"/>
        <v>570.10356714</v>
      </c>
      <c r="I6508" s="3">
        <f t="shared" si="529"/>
        <v>569.94997557000079</v>
      </c>
    </row>
    <row r="6509" spans="3:9">
      <c r="C6509" s="2">
        <f t="shared" si="527"/>
        <v>40084</v>
      </c>
      <c r="D6509">
        <f t="shared" si="528"/>
        <v>19</v>
      </c>
      <c r="E6509">
        <v>85</v>
      </c>
      <c r="F6509" s="3">
        <v>531.40200000000004</v>
      </c>
      <c r="G6509" s="3">
        <f t="shared" si="529"/>
        <v>524.7125083200001</v>
      </c>
      <c r="H6509" s="3">
        <f t="shared" si="529"/>
        <v>526.12500483000008</v>
      </c>
      <c r="I6509" s="3">
        <f t="shared" si="529"/>
        <v>529.3600149899994</v>
      </c>
    </row>
    <row r="6510" spans="3:9">
      <c r="C6510" s="2">
        <f t="shared" si="527"/>
        <v>40084</v>
      </c>
      <c r="D6510">
        <f t="shared" si="528"/>
        <v>20</v>
      </c>
      <c r="E6510">
        <v>83</v>
      </c>
      <c r="F6510" s="3">
        <v>520.89700000000005</v>
      </c>
      <c r="G6510" s="3">
        <f t="shared" si="529"/>
        <v>500.01605741999992</v>
      </c>
      <c r="H6510" s="3">
        <f t="shared" si="529"/>
        <v>499.48291668999991</v>
      </c>
      <c r="I6510" s="3">
        <f t="shared" si="529"/>
        <v>503.51605336999916</v>
      </c>
    </row>
    <row r="6511" spans="3:9">
      <c r="C6511" s="2">
        <f t="shared" si="527"/>
        <v>40084</v>
      </c>
      <c r="D6511">
        <f t="shared" si="528"/>
        <v>21</v>
      </c>
      <c r="E6511">
        <v>82</v>
      </c>
      <c r="F6511" s="3">
        <v>493.97</v>
      </c>
      <c r="G6511" s="3">
        <f t="shared" si="529"/>
        <v>488.24352210000006</v>
      </c>
      <c r="H6511" s="3">
        <f t="shared" si="529"/>
        <v>486.94455492000009</v>
      </c>
      <c r="I6511" s="3">
        <f t="shared" si="529"/>
        <v>491.03906547000048</v>
      </c>
    </row>
    <row r="6512" spans="3:9">
      <c r="C6512" s="2">
        <f t="shared" si="527"/>
        <v>40084</v>
      </c>
      <c r="D6512">
        <f t="shared" si="528"/>
        <v>22</v>
      </c>
      <c r="E6512">
        <v>82</v>
      </c>
      <c r="F6512" s="3">
        <v>450.97</v>
      </c>
      <c r="G6512" s="3">
        <f t="shared" ref="G6512:I6531" si="530">(G$3*$E6512^4)+(G$4*$E6512^3)+(G$5*$E6512^2)+(G$6*$E6512)+G$7</f>
        <v>488.24352210000006</v>
      </c>
      <c r="H6512" s="3">
        <f t="shared" si="530"/>
        <v>486.94455492000009</v>
      </c>
      <c r="I6512" s="3">
        <f t="shared" si="530"/>
        <v>491.03906547000048</v>
      </c>
    </row>
    <row r="6513" spans="3:9">
      <c r="C6513" s="2">
        <f t="shared" si="527"/>
        <v>40084</v>
      </c>
      <c r="D6513">
        <f t="shared" si="528"/>
        <v>23</v>
      </c>
      <c r="E6513">
        <v>76</v>
      </c>
      <c r="F6513" s="3">
        <v>413.858</v>
      </c>
      <c r="G6513" s="3">
        <f t="shared" si="530"/>
        <v>425.66797199999996</v>
      </c>
      <c r="H6513" s="3">
        <f t="shared" si="530"/>
        <v>422.24345838000011</v>
      </c>
      <c r="I6513" s="3">
        <f t="shared" si="530"/>
        <v>423.79930353000015</v>
      </c>
    </row>
    <row r="6514" spans="3:9">
      <c r="C6514" s="2">
        <f t="shared" si="527"/>
        <v>40084</v>
      </c>
      <c r="D6514">
        <f t="shared" si="528"/>
        <v>24</v>
      </c>
      <c r="E6514">
        <v>77</v>
      </c>
      <c r="F6514" s="3">
        <v>378.51499999999999</v>
      </c>
      <c r="G6514" s="3">
        <f t="shared" si="530"/>
        <v>435.13774680000006</v>
      </c>
      <c r="H6514" s="3">
        <f t="shared" si="530"/>
        <v>431.80751946999999</v>
      </c>
      <c r="I6514" s="3">
        <f t="shared" si="530"/>
        <v>434.00346707000068</v>
      </c>
    </row>
    <row r="6515" spans="3:9">
      <c r="C6515" s="2">
        <f t="shared" si="527"/>
        <v>40085</v>
      </c>
      <c r="D6515">
        <f t="shared" si="528"/>
        <v>1</v>
      </c>
      <c r="E6515">
        <v>75</v>
      </c>
      <c r="F6515" s="3">
        <v>357.01299999999998</v>
      </c>
      <c r="G6515" s="3">
        <f t="shared" si="530"/>
        <v>416.58199061999994</v>
      </c>
      <c r="H6515" s="3">
        <f t="shared" si="530"/>
        <v>413.15130973000009</v>
      </c>
      <c r="I6515" s="3">
        <f t="shared" si="530"/>
        <v>414.03328529000015</v>
      </c>
    </row>
    <row r="6516" spans="3:9">
      <c r="C6516" s="2">
        <f t="shared" si="527"/>
        <v>40085</v>
      </c>
      <c r="D6516">
        <f t="shared" si="528"/>
        <v>2</v>
      </c>
      <c r="E6516">
        <v>72</v>
      </c>
      <c r="F6516" s="3">
        <v>341.94499999999999</v>
      </c>
      <c r="G6516" s="3">
        <f t="shared" si="530"/>
        <v>391.62680699999987</v>
      </c>
      <c r="H6516" s="3">
        <f t="shared" si="530"/>
        <v>388.63832601999997</v>
      </c>
      <c r="I6516" s="3">
        <f t="shared" si="530"/>
        <v>387.48477317000021</v>
      </c>
    </row>
    <row r="6517" spans="3:9">
      <c r="C6517" s="2">
        <f t="shared" si="527"/>
        <v>40085</v>
      </c>
      <c r="D6517">
        <f t="shared" si="528"/>
        <v>3</v>
      </c>
      <c r="E6517">
        <v>70</v>
      </c>
      <c r="F6517" s="3">
        <v>329.779</v>
      </c>
      <c r="G6517" s="3">
        <f t="shared" si="530"/>
        <v>376.90898501999993</v>
      </c>
      <c r="H6517" s="3">
        <f t="shared" si="530"/>
        <v>374.53120968000002</v>
      </c>
      <c r="I6517" s="3">
        <f t="shared" si="530"/>
        <v>372.17071119000053</v>
      </c>
    </row>
    <row r="6518" spans="3:9">
      <c r="C6518" s="2">
        <f t="shared" si="527"/>
        <v>40085</v>
      </c>
      <c r="D6518">
        <f t="shared" si="528"/>
        <v>4</v>
      </c>
      <c r="E6518">
        <v>68</v>
      </c>
      <c r="F6518" s="3">
        <v>322.83600000000001</v>
      </c>
      <c r="G6518" s="3">
        <f t="shared" si="530"/>
        <v>363.72633672000006</v>
      </c>
      <c r="H6518" s="3">
        <f t="shared" si="530"/>
        <v>362.14851334000002</v>
      </c>
      <c r="I6518" s="3">
        <f t="shared" si="530"/>
        <v>358.82321177</v>
      </c>
    </row>
    <row r="6519" spans="3:9">
      <c r="C6519" s="2">
        <f t="shared" si="527"/>
        <v>40085</v>
      </c>
      <c r="D6519">
        <f t="shared" si="528"/>
        <v>5</v>
      </c>
      <c r="E6519">
        <v>66</v>
      </c>
      <c r="F6519" s="3">
        <v>326.16500000000002</v>
      </c>
      <c r="G6519" s="3">
        <f t="shared" si="530"/>
        <v>352.07886209999992</v>
      </c>
      <c r="H6519" s="3">
        <f t="shared" si="530"/>
        <v>351.43582708000002</v>
      </c>
      <c r="I6519" s="3">
        <f t="shared" si="530"/>
        <v>347.46472643000021</v>
      </c>
    </row>
    <row r="6520" spans="3:9">
      <c r="C6520" s="2">
        <f t="shared" si="527"/>
        <v>40085</v>
      </c>
      <c r="D6520">
        <f t="shared" si="528"/>
        <v>6</v>
      </c>
      <c r="E6520">
        <v>65</v>
      </c>
      <c r="F6520" s="3">
        <v>331.154</v>
      </c>
      <c r="G6520" s="3">
        <f t="shared" si="530"/>
        <v>346.83081492000008</v>
      </c>
      <c r="H6520" s="3">
        <f t="shared" si="530"/>
        <v>346.68873463</v>
      </c>
      <c r="I6520" s="3">
        <f t="shared" si="530"/>
        <v>342.53162758999912</v>
      </c>
    </row>
    <row r="6521" spans="3:9">
      <c r="C6521" s="2">
        <f t="shared" si="527"/>
        <v>40085</v>
      </c>
      <c r="D6521">
        <f t="shared" si="528"/>
        <v>7</v>
      </c>
      <c r="E6521">
        <v>64</v>
      </c>
      <c r="F6521" s="3">
        <v>353.8</v>
      </c>
      <c r="G6521" s="3">
        <f t="shared" si="530"/>
        <v>341.96656115999997</v>
      </c>
      <c r="H6521" s="3">
        <f t="shared" si="530"/>
        <v>342.33874098000001</v>
      </c>
      <c r="I6521" s="3">
        <f t="shared" si="530"/>
        <v>338.09301165000039</v>
      </c>
    </row>
    <row r="6522" spans="3:9">
      <c r="C6522" s="2">
        <f t="shared" si="527"/>
        <v>40085</v>
      </c>
      <c r="D6522">
        <f t="shared" si="528"/>
        <v>8</v>
      </c>
      <c r="E6522">
        <v>67</v>
      </c>
      <c r="F6522" s="3">
        <v>384.827</v>
      </c>
      <c r="G6522" s="3">
        <f t="shared" si="530"/>
        <v>357.71070269999996</v>
      </c>
      <c r="H6522" s="3">
        <f t="shared" si="530"/>
        <v>356.58681957000005</v>
      </c>
      <c r="I6522" s="3">
        <f t="shared" si="530"/>
        <v>352.89490377000044</v>
      </c>
    </row>
    <row r="6523" spans="3:9">
      <c r="C6523" s="2">
        <f t="shared" si="527"/>
        <v>40085</v>
      </c>
      <c r="D6523">
        <f t="shared" si="528"/>
        <v>9</v>
      </c>
      <c r="E6523">
        <v>70</v>
      </c>
      <c r="F6523" s="3">
        <v>433.52699999999999</v>
      </c>
      <c r="G6523" s="3">
        <f t="shared" si="530"/>
        <v>376.90898501999993</v>
      </c>
      <c r="H6523" s="3">
        <f t="shared" si="530"/>
        <v>374.53120968000002</v>
      </c>
      <c r="I6523" s="3">
        <f t="shared" si="530"/>
        <v>372.17071119000053</v>
      </c>
    </row>
    <row r="6524" spans="3:9">
      <c r="C6524" s="2">
        <f t="shared" si="527"/>
        <v>40085</v>
      </c>
      <c r="D6524">
        <f t="shared" si="528"/>
        <v>10</v>
      </c>
      <c r="E6524">
        <v>72</v>
      </c>
      <c r="F6524" s="3">
        <v>474.37700000000001</v>
      </c>
      <c r="G6524" s="3">
        <f t="shared" si="530"/>
        <v>391.62680699999987</v>
      </c>
      <c r="H6524" s="3">
        <f t="shared" si="530"/>
        <v>388.63832601999997</v>
      </c>
      <c r="I6524" s="3">
        <f t="shared" si="530"/>
        <v>387.48477317000021</v>
      </c>
    </row>
    <row r="6525" spans="3:9">
      <c r="C6525" s="2">
        <f t="shared" si="527"/>
        <v>40085</v>
      </c>
      <c r="D6525">
        <f t="shared" si="528"/>
        <v>11</v>
      </c>
      <c r="E6525">
        <v>72</v>
      </c>
      <c r="F6525" s="3">
        <v>494.23</v>
      </c>
      <c r="G6525" s="3">
        <f t="shared" si="530"/>
        <v>391.62680699999987</v>
      </c>
      <c r="H6525" s="3">
        <f t="shared" si="530"/>
        <v>388.63832601999997</v>
      </c>
      <c r="I6525" s="3">
        <f t="shared" si="530"/>
        <v>387.48477317000021</v>
      </c>
    </row>
    <row r="6526" spans="3:9">
      <c r="C6526" s="2">
        <f t="shared" si="527"/>
        <v>40085</v>
      </c>
      <c r="D6526">
        <f t="shared" si="528"/>
        <v>12</v>
      </c>
      <c r="E6526">
        <v>73</v>
      </c>
      <c r="F6526" s="3">
        <v>497.63499999999999</v>
      </c>
      <c r="G6526" s="3">
        <f t="shared" si="530"/>
        <v>399.56140812000001</v>
      </c>
      <c r="H6526" s="3">
        <f t="shared" si="530"/>
        <v>396.35554479000007</v>
      </c>
      <c r="I6526" s="3">
        <f t="shared" si="530"/>
        <v>395.86549646999953</v>
      </c>
    </row>
    <row r="6527" spans="3:9">
      <c r="C6527" s="2">
        <f t="shared" si="527"/>
        <v>40085</v>
      </c>
      <c r="D6527">
        <f t="shared" si="528"/>
        <v>13</v>
      </c>
      <c r="E6527">
        <v>78</v>
      </c>
      <c r="F6527" s="3">
        <v>496.16800000000001</v>
      </c>
      <c r="G6527" s="3">
        <f t="shared" si="530"/>
        <v>444.99131502</v>
      </c>
      <c r="H6527" s="3">
        <f t="shared" si="530"/>
        <v>441.85029423999998</v>
      </c>
      <c r="I6527" s="3">
        <f t="shared" si="530"/>
        <v>444.63139367000173</v>
      </c>
    </row>
    <row r="6528" spans="3:9">
      <c r="C6528" s="2">
        <f t="shared" si="527"/>
        <v>40085</v>
      </c>
      <c r="D6528">
        <f t="shared" si="528"/>
        <v>14</v>
      </c>
      <c r="E6528">
        <v>78</v>
      </c>
      <c r="F6528" s="3">
        <v>500.50099999999998</v>
      </c>
      <c r="G6528" s="3">
        <f t="shared" si="530"/>
        <v>444.99131502</v>
      </c>
      <c r="H6528" s="3">
        <f t="shared" si="530"/>
        <v>441.85029423999998</v>
      </c>
      <c r="I6528" s="3">
        <f t="shared" si="530"/>
        <v>444.63139367000173</v>
      </c>
    </row>
    <row r="6529" spans="3:9">
      <c r="C6529" s="2">
        <f t="shared" si="527"/>
        <v>40085</v>
      </c>
      <c r="D6529">
        <f t="shared" si="528"/>
        <v>15</v>
      </c>
      <c r="E6529">
        <v>79</v>
      </c>
      <c r="F6529" s="3">
        <v>507.85500000000002</v>
      </c>
      <c r="G6529" s="3">
        <f t="shared" si="530"/>
        <v>455.22867666000002</v>
      </c>
      <c r="H6529" s="3">
        <f t="shared" si="530"/>
        <v>452.37858393000005</v>
      </c>
      <c r="I6529" s="3">
        <f t="shared" si="530"/>
        <v>455.66715765000077</v>
      </c>
    </row>
    <row r="6530" spans="3:9">
      <c r="C6530" s="2">
        <f t="shared" si="527"/>
        <v>40085</v>
      </c>
      <c r="D6530">
        <f t="shared" si="528"/>
        <v>16</v>
      </c>
      <c r="E6530">
        <v>78</v>
      </c>
      <c r="F6530" s="3">
        <v>500.56099999999998</v>
      </c>
      <c r="G6530" s="3">
        <f t="shared" si="530"/>
        <v>444.99131502</v>
      </c>
      <c r="H6530" s="3">
        <f t="shared" si="530"/>
        <v>441.85029423999998</v>
      </c>
      <c r="I6530" s="3">
        <f t="shared" si="530"/>
        <v>444.63139367000173</v>
      </c>
    </row>
    <row r="6531" spans="3:9">
      <c r="C6531" s="2">
        <f t="shared" si="527"/>
        <v>40085</v>
      </c>
      <c r="D6531">
        <f t="shared" si="528"/>
        <v>17</v>
      </c>
      <c r="E6531">
        <v>78</v>
      </c>
      <c r="F6531" s="3">
        <v>486.27100000000002</v>
      </c>
      <c r="G6531" s="3">
        <f t="shared" si="530"/>
        <v>444.99131502</v>
      </c>
      <c r="H6531" s="3">
        <f t="shared" si="530"/>
        <v>441.85029423999998</v>
      </c>
      <c r="I6531" s="3">
        <f t="shared" si="530"/>
        <v>444.63139367000173</v>
      </c>
    </row>
    <row r="6532" spans="3:9">
      <c r="C6532" s="2">
        <f t="shared" si="527"/>
        <v>40085</v>
      </c>
      <c r="D6532">
        <f t="shared" si="528"/>
        <v>18</v>
      </c>
      <c r="E6532">
        <v>76</v>
      </c>
      <c r="F6532" s="3">
        <v>454.42899999999997</v>
      </c>
      <c r="G6532" s="3">
        <f t="shared" ref="G6532:I6551" si="531">(G$3*$E6532^4)+(G$4*$E6532^3)+(G$5*$E6532^2)+(G$6*$E6532)+G$7</f>
        <v>425.66797199999996</v>
      </c>
      <c r="H6532" s="3">
        <f t="shared" si="531"/>
        <v>422.24345838000011</v>
      </c>
      <c r="I6532" s="3">
        <f t="shared" si="531"/>
        <v>423.79930353000015</v>
      </c>
    </row>
    <row r="6533" spans="3:9">
      <c r="C6533" s="2">
        <f t="shared" si="527"/>
        <v>40085</v>
      </c>
      <c r="D6533">
        <f t="shared" si="528"/>
        <v>19</v>
      </c>
      <c r="E6533">
        <v>71</v>
      </c>
      <c r="F6533" s="3">
        <v>441.673</v>
      </c>
      <c r="G6533" s="3">
        <f t="shared" si="531"/>
        <v>384.07599930000003</v>
      </c>
      <c r="H6533" s="3">
        <f t="shared" si="531"/>
        <v>381.36581473000001</v>
      </c>
      <c r="I6533" s="3">
        <f t="shared" si="531"/>
        <v>379.58428973000042</v>
      </c>
    </row>
    <row r="6534" spans="3:9">
      <c r="C6534" s="2">
        <f t="shared" si="527"/>
        <v>40085</v>
      </c>
      <c r="D6534">
        <f t="shared" si="528"/>
        <v>20</v>
      </c>
      <c r="E6534">
        <v>66</v>
      </c>
      <c r="F6534" s="3">
        <v>434.87700000000001</v>
      </c>
      <c r="G6534" s="3">
        <f t="shared" si="531"/>
        <v>352.07886209999992</v>
      </c>
      <c r="H6534" s="3">
        <f t="shared" si="531"/>
        <v>351.43582708000002</v>
      </c>
      <c r="I6534" s="3">
        <f t="shared" si="531"/>
        <v>347.46472643000021</v>
      </c>
    </row>
    <row r="6535" spans="3:9">
      <c r="C6535" s="2">
        <f t="shared" si="527"/>
        <v>40085</v>
      </c>
      <c r="D6535">
        <f t="shared" si="528"/>
        <v>21</v>
      </c>
      <c r="E6535">
        <v>65</v>
      </c>
      <c r="F6535" s="3">
        <v>403.20600000000002</v>
      </c>
      <c r="G6535" s="3">
        <f t="shared" si="531"/>
        <v>346.83081492000008</v>
      </c>
      <c r="H6535" s="3">
        <f t="shared" si="531"/>
        <v>346.68873463</v>
      </c>
      <c r="I6535" s="3">
        <f t="shared" si="531"/>
        <v>342.53162758999912</v>
      </c>
    </row>
    <row r="6536" spans="3:9">
      <c r="C6536" s="2">
        <f t="shared" si="527"/>
        <v>40085</v>
      </c>
      <c r="D6536">
        <f t="shared" si="528"/>
        <v>22</v>
      </c>
      <c r="E6536">
        <v>64</v>
      </c>
      <c r="F6536" s="3">
        <v>352.517</v>
      </c>
      <c r="G6536" s="3">
        <f t="shared" si="531"/>
        <v>341.96656115999997</v>
      </c>
      <c r="H6536" s="3">
        <f t="shared" si="531"/>
        <v>342.33874098000001</v>
      </c>
      <c r="I6536" s="3">
        <f t="shared" si="531"/>
        <v>338.09301165000039</v>
      </c>
    </row>
    <row r="6537" spans="3:9">
      <c r="C6537" s="2">
        <f t="shared" si="527"/>
        <v>40085</v>
      </c>
      <c r="D6537">
        <f t="shared" si="528"/>
        <v>23</v>
      </c>
      <c r="E6537">
        <v>62</v>
      </c>
      <c r="F6537" s="3">
        <v>322.18700000000001</v>
      </c>
      <c r="G6537" s="3">
        <f t="shared" si="531"/>
        <v>333.38943390000009</v>
      </c>
      <c r="H6537" s="3">
        <f t="shared" si="531"/>
        <v>334.80284512000003</v>
      </c>
      <c r="I6537" s="3">
        <f t="shared" si="531"/>
        <v>330.68112887000012</v>
      </c>
    </row>
    <row r="6538" spans="3:9">
      <c r="C6538" s="2">
        <f t="shared" si="527"/>
        <v>40085</v>
      </c>
      <c r="D6538">
        <f t="shared" si="528"/>
        <v>24</v>
      </c>
      <c r="E6538">
        <v>61</v>
      </c>
      <c r="F6538" s="3">
        <v>298.39299999999997</v>
      </c>
      <c r="G6538" s="3">
        <f t="shared" si="531"/>
        <v>329.67656039999997</v>
      </c>
      <c r="H6538" s="3">
        <f t="shared" si="531"/>
        <v>331.60334043000006</v>
      </c>
      <c r="I6538" s="3">
        <f t="shared" si="531"/>
        <v>327.69495363000038</v>
      </c>
    </row>
    <row r="6539" spans="3:9">
      <c r="C6539" s="2">
        <f t="shared" si="527"/>
        <v>40086</v>
      </c>
      <c r="D6539">
        <f t="shared" si="528"/>
        <v>1</v>
      </c>
      <c r="E6539">
        <v>61</v>
      </c>
      <c r="F6539" s="3">
        <v>284.66000000000003</v>
      </c>
      <c r="G6539" s="3">
        <f t="shared" si="531"/>
        <v>329.67656039999997</v>
      </c>
      <c r="H6539" s="3">
        <f t="shared" si="531"/>
        <v>331.60334043000006</v>
      </c>
      <c r="I6539" s="3">
        <f t="shared" si="531"/>
        <v>327.69495363000038</v>
      </c>
    </row>
    <row r="6540" spans="3:9">
      <c r="C6540" s="2">
        <f t="shared" si="527"/>
        <v>40086</v>
      </c>
      <c r="D6540">
        <f t="shared" si="528"/>
        <v>2</v>
      </c>
      <c r="E6540">
        <v>60</v>
      </c>
      <c r="F6540" s="3">
        <v>279.315</v>
      </c>
      <c r="G6540" s="3">
        <f t="shared" si="531"/>
        <v>326.34748031999993</v>
      </c>
      <c r="H6540" s="3">
        <f t="shared" si="531"/>
        <v>328.77372958000001</v>
      </c>
      <c r="I6540" s="3">
        <f t="shared" si="531"/>
        <v>325.1774444899998</v>
      </c>
    </row>
    <row r="6541" spans="3:9">
      <c r="C6541" s="2">
        <f t="shared" ref="C6541:C6604" si="532">IF(D6541=1,C6540+1,C6540)</f>
        <v>40086</v>
      </c>
      <c r="D6541">
        <f t="shared" ref="D6541:D6604" si="533">IF(D6540=24,1,D6540+1)</f>
        <v>3</v>
      </c>
      <c r="E6541">
        <v>61</v>
      </c>
      <c r="F6541" s="3">
        <v>276.83100000000002</v>
      </c>
      <c r="G6541" s="3">
        <f t="shared" si="531"/>
        <v>329.67656039999997</v>
      </c>
      <c r="H6541" s="3">
        <f t="shared" si="531"/>
        <v>331.60334043000006</v>
      </c>
      <c r="I6541" s="3">
        <f t="shared" si="531"/>
        <v>327.69495363000038</v>
      </c>
    </row>
    <row r="6542" spans="3:9">
      <c r="C6542" s="2">
        <f t="shared" si="532"/>
        <v>40086</v>
      </c>
      <c r="D6542">
        <f t="shared" si="533"/>
        <v>4</v>
      </c>
      <c r="E6542">
        <v>59</v>
      </c>
      <c r="F6542" s="3">
        <v>280.08800000000002</v>
      </c>
      <c r="G6542" s="3">
        <f t="shared" si="531"/>
        <v>323.40219366000008</v>
      </c>
      <c r="H6542" s="3">
        <f t="shared" si="531"/>
        <v>326.30721133000009</v>
      </c>
      <c r="I6542" s="3">
        <f t="shared" si="531"/>
        <v>323.11828865000012</v>
      </c>
    </row>
    <row r="6543" spans="3:9">
      <c r="C6543" s="2">
        <f t="shared" si="532"/>
        <v>40086</v>
      </c>
      <c r="D6543">
        <f t="shared" si="533"/>
        <v>5</v>
      </c>
      <c r="E6543">
        <v>58</v>
      </c>
      <c r="F6543" s="3">
        <v>287.32</v>
      </c>
      <c r="G6543" s="3">
        <f t="shared" si="531"/>
        <v>320.84070041999996</v>
      </c>
      <c r="H6543" s="3">
        <f t="shared" si="531"/>
        <v>324.19698444000005</v>
      </c>
      <c r="I6543" s="3">
        <f t="shared" si="531"/>
        <v>321.50562987000018</v>
      </c>
    </row>
    <row r="6544" spans="3:9">
      <c r="C6544" s="2">
        <f t="shared" si="532"/>
        <v>40086</v>
      </c>
      <c r="D6544">
        <f t="shared" si="533"/>
        <v>6</v>
      </c>
      <c r="E6544">
        <v>56</v>
      </c>
      <c r="F6544" s="3">
        <v>292.48700000000002</v>
      </c>
      <c r="G6544" s="3">
        <f t="shared" si="531"/>
        <v>316.86909420000006</v>
      </c>
      <c r="H6544" s="3">
        <f t="shared" si="531"/>
        <v>321.01819978000003</v>
      </c>
      <c r="I6544" s="3">
        <f t="shared" si="531"/>
        <v>319.56466133000055</v>
      </c>
    </row>
    <row r="6545" spans="3:9">
      <c r="C6545" s="2">
        <f t="shared" si="532"/>
        <v>40086</v>
      </c>
      <c r="D6545">
        <f t="shared" si="533"/>
        <v>7</v>
      </c>
      <c r="E6545">
        <v>55</v>
      </c>
      <c r="F6545" s="3">
        <v>316.67500000000001</v>
      </c>
      <c r="G6545" s="3">
        <f t="shared" si="531"/>
        <v>315.45898121999994</v>
      </c>
      <c r="H6545" s="3">
        <f t="shared" si="531"/>
        <v>319.93603953000002</v>
      </c>
      <c r="I6545" s="3">
        <f t="shared" si="531"/>
        <v>319.20492189000021</v>
      </c>
    </row>
    <row r="6546" spans="3:9">
      <c r="C6546" s="2">
        <f t="shared" si="532"/>
        <v>40086</v>
      </c>
      <c r="D6546">
        <f t="shared" si="533"/>
        <v>8</v>
      </c>
      <c r="E6546">
        <v>61</v>
      </c>
      <c r="F6546" s="3">
        <v>340.36599999999999</v>
      </c>
      <c r="G6546" s="3">
        <f t="shared" si="531"/>
        <v>329.67656039999997</v>
      </c>
      <c r="H6546" s="3">
        <f t="shared" si="531"/>
        <v>331.60334043000006</v>
      </c>
      <c r="I6546" s="3">
        <f t="shared" si="531"/>
        <v>327.69495363000038</v>
      </c>
    </row>
    <row r="6547" spans="3:9">
      <c r="C6547" s="2">
        <f t="shared" si="532"/>
        <v>40086</v>
      </c>
      <c r="D6547">
        <f t="shared" si="533"/>
        <v>9</v>
      </c>
      <c r="E6547">
        <v>66</v>
      </c>
      <c r="F6547" s="3">
        <v>388.21100000000001</v>
      </c>
      <c r="G6547" s="3">
        <f t="shared" si="531"/>
        <v>352.07886209999992</v>
      </c>
      <c r="H6547" s="3">
        <f t="shared" si="531"/>
        <v>351.43582708000002</v>
      </c>
      <c r="I6547" s="3">
        <f t="shared" si="531"/>
        <v>347.46472643000021</v>
      </c>
    </row>
    <row r="6548" spans="3:9">
      <c r="C6548" s="2">
        <f t="shared" si="532"/>
        <v>40086</v>
      </c>
      <c r="D6548">
        <f t="shared" si="533"/>
        <v>10</v>
      </c>
      <c r="E6548">
        <v>70</v>
      </c>
      <c r="F6548" s="3">
        <v>426.54599999999999</v>
      </c>
      <c r="G6548" s="3">
        <f t="shared" si="531"/>
        <v>376.90898501999993</v>
      </c>
      <c r="H6548" s="3">
        <f t="shared" si="531"/>
        <v>374.53120968000002</v>
      </c>
      <c r="I6548" s="3">
        <f t="shared" si="531"/>
        <v>372.17071119000053</v>
      </c>
    </row>
    <row r="6549" spans="3:9">
      <c r="C6549" s="2">
        <f t="shared" si="532"/>
        <v>40086</v>
      </c>
      <c r="D6549">
        <f t="shared" si="533"/>
        <v>11</v>
      </c>
      <c r="E6549">
        <v>73</v>
      </c>
      <c r="F6549" s="3">
        <v>457.589</v>
      </c>
      <c r="G6549" s="3">
        <f t="shared" si="531"/>
        <v>399.56140812000001</v>
      </c>
      <c r="H6549" s="3">
        <f t="shared" si="531"/>
        <v>396.35554479000007</v>
      </c>
      <c r="I6549" s="3">
        <f t="shared" si="531"/>
        <v>395.86549646999953</v>
      </c>
    </row>
    <row r="6550" spans="3:9">
      <c r="C6550" s="2">
        <f t="shared" si="532"/>
        <v>40086</v>
      </c>
      <c r="D6550">
        <f t="shared" si="533"/>
        <v>12</v>
      </c>
      <c r="E6550">
        <v>74</v>
      </c>
      <c r="F6550" s="3">
        <v>474.32900000000001</v>
      </c>
      <c r="G6550" s="3">
        <f t="shared" si="531"/>
        <v>407.87980266</v>
      </c>
      <c r="H6550" s="3">
        <f t="shared" si="531"/>
        <v>404.5242722800001</v>
      </c>
      <c r="I6550" s="3">
        <f t="shared" si="531"/>
        <v>404.71825114999962</v>
      </c>
    </row>
    <row r="6551" spans="3:9">
      <c r="C6551" s="2">
        <f t="shared" si="532"/>
        <v>40086</v>
      </c>
      <c r="D6551">
        <f t="shared" si="533"/>
        <v>13</v>
      </c>
      <c r="E6551">
        <v>76</v>
      </c>
      <c r="F6551" s="3">
        <v>477.25200000000001</v>
      </c>
      <c r="G6551" s="3">
        <f t="shared" si="531"/>
        <v>425.66797199999996</v>
      </c>
      <c r="H6551" s="3">
        <f t="shared" si="531"/>
        <v>422.24345838000011</v>
      </c>
      <c r="I6551" s="3">
        <f t="shared" si="531"/>
        <v>423.79930353000015</v>
      </c>
    </row>
    <row r="6552" spans="3:9">
      <c r="C6552" s="2">
        <f t="shared" si="532"/>
        <v>40086</v>
      </c>
      <c r="D6552">
        <f t="shared" si="533"/>
        <v>14</v>
      </c>
      <c r="E6552">
        <v>79</v>
      </c>
      <c r="F6552" s="3">
        <v>493.75299999999999</v>
      </c>
      <c r="G6552" s="3">
        <f t="shared" ref="G6552:I6571" si="534">(G$3*$E6552^4)+(G$4*$E6552^3)+(G$5*$E6552^2)+(G$6*$E6552)+G$7</f>
        <v>455.22867666000002</v>
      </c>
      <c r="H6552" s="3">
        <f t="shared" si="534"/>
        <v>452.37858393000005</v>
      </c>
      <c r="I6552" s="3">
        <f t="shared" si="534"/>
        <v>455.66715765000077</v>
      </c>
    </row>
    <row r="6553" spans="3:9">
      <c r="C6553" s="2">
        <f t="shared" si="532"/>
        <v>40086</v>
      </c>
      <c r="D6553">
        <f t="shared" si="533"/>
        <v>15</v>
      </c>
      <c r="E6553">
        <v>78</v>
      </c>
      <c r="F6553" s="3">
        <v>488.69799999999998</v>
      </c>
      <c r="G6553" s="3">
        <f t="shared" si="534"/>
        <v>444.99131502</v>
      </c>
      <c r="H6553" s="3">
        <f t="shared" si="534"/>
        <v>441.85029423999998</v>
      </c>
      <c r="I6553" s="3">
        <f t="shared" si="534"/>
        <v>444.63139367000173</v>
      </c>
    </row>
    <row r="6554" spans="3:9">
      <c r="C6554" s="2">
        <f t="shared" si="532"/>
        <v>40086</v>
      </c>
      <c r="D6554">
        <f t="shared" si="533"/>
        <v>16</v>
      </c>
      <c r="E6554">
        <v>79</v>
      </c>
      <c r="F6554" s="3">
        <v>486.779</v>
      </c>
      <c r="G6554" s="3">
        <f t="shared" si="534"/>
        <v>455.22867666000002</v>
      </c>
      <c r="H6554" s="3">
        <f t="shared" si="534"/>
        <v>452.37858393000005</v>
      </c>
      <c r="I6554" s="3">
        <f t="shared" si="534"/>
        <v>455.66715765000077</v>
      </c>
    </row>
    <row r="6555" spans="3:9">
      <c r="C6555" s="2">
        <f t="shared" si="532"/>
        <v>40086</v>
      </c>
      <c r="D6555">
        <f t="shared" si="533"/>
        <v>17</v>
      </c>
      <c r="E6555">
        <v>79</v>
      </c>
      <c r="F6555" s="3">
        <v>481.76299999999998</v>
      </c>
      <c r="G6555" s="3">
        <f t="shared" si="534"/>
        <v>455.22867666000002</v>
      </c>
      <c r="H6555" s="3">
        <f t="shared" si="534"/>
        <v>452.37858393000005</v>
      </c>
      <c r="I6555" s="3">
        <f t="shared" si="534"/>
        <v>455.66715765000077</v>
      </c>
    </row>
    <row r="6556" spans="3:9">
      <c r="C6556" s="2">
        <f t="shared" si="532"/>
        <v>40086</v>
      </c>
      <c r="D6556">
        <f t="shared" si="533"/>
        <v>18</v>
      </c>
      <c r="E6556">
        <v>76</v>
      </c>
      <c r="F6556" s="3">
        <v>455.286</v>
      </c>
      <c r="G6556" s="3">
        <f t="shared" si="534"/>
        <v>425.66797199999996</v>
      </c>
      <c r="H6556" s="3">
        <f t="shared" si="534"/>
        <v>422.24345838000011</v>
      </c>
      <c r="I6556" s="3">
        <f t="shared" si="534"/>
        <v>423.79930353000015</v>
      </c>
    </row>
    <row r="6557" spans="3:9">
      <c r="C6557" s="2">
        <f t="shared" si="532"/>
        <v>40086</v>
      </c>
      <c r="D6557">
        <f t="shared" si="533"/>
        <v>19</v>
      </c>
      <c r="E6557">
        <v>69</v>
      </c>
      <c r="F6557" s="3">
        <v>448.43900000000002</v>
      </c>
      <c r="G6557" s="3">
        <f t="shared" si="534"/>
        <v>370.1257641599999</v>
      </c>
      <c r="H6557" s="3">
        <f t="shared" si="534"/>
        <v>368.12770963000003</v>
      </c>
      <c r="I6557" s="3">
        <f t="shared" si="534"/>
        <v>365.24915915000025</v>
      </c>
    </row>
    <row r="6558" spans="3:9">
      <c r="C6558" s="2">
        <f t="shared" si="532"/>
        <v>40086</v>
      </c>
      <c r="D6558">
        <f t="shared" si="533"/>
        <v>20</v>
      </c>
      <c r="E6558">
        <v>68</v>
      </c>
      <c r="F6558" s="3">
        <v>436.76</v>
      </c>
      <c r="G6558" s="3">
        <f t="shared" si="534"/>
        <v>363.72633672000006</v>
      </c>
      <c r="H6558" s="3">
        <f t="shared" si="534"/>
        <v>362.14851334000002</v>
      </c>
      <c r="I6558" s="3">
        <f t="shared" si="534"/>
        <v>358.82321177</v>
      </c>
    </row>
    <row r="6559" spans="3:9">
      <c r="C6559" s="2">
        <f t="shared" si="532"/>
        <v>40086</v>
      </c>
      <c r="D6559">
        <f t="shared" si="533"/>
        <v>21</v>
      </c>
      <c r="E6559">
        <v>65</v>
      </c>
      <c r="F6559" s="3">
        <v>397.834</v>
      </c>
      <c r="G6559" s="3">
        <f t="shared" si="534"/>
        <v>346.83081492000008</v>
      </c>
      <c r="H6559" s="3">
        <f t="shared" si="534"/>
        <v>346.68873463</v>
      </c>
      <c r="I6559" s="3">
        <f t="shared" si="534"/>
        <v>342.53162758999912</v>
      </c>
    </row>
    <row r="6560" spans="3:9">
      <c r="C6560" s="2">
        <f t="shared" si="532"/>
        <v>40086</v>
      </c>
      <c r="D6560">
        <f t="shared" si="533"/>
        <v>22</v>
      </c>
      <c r="E6560">
        <v>65</v>
      </c>
      <c r="F6560" s="3">
        <v>352.24200000000002</v>
      </c>
      <c r="G6560" s="3">
        <f t="shared" si="534"/>
        <v>346.83081492000008</v>
      </c>
      <c r="H6560" s="3">
        <f t="shared" si="534"/>
        <v>346.68873463</v>
      </c>
      <c r="I6560" s="3">
        <f t="shared" si="534"/>
        <v>342.53162758999912</v>
      </c>
    </row>
    <row r="6561" spans="3:9">
      <c r="C6561" s="2">
        <f t="shared" si="532"/>
        <v>40086</v>
      </c>
      <c r="D6561">
        <f t="shared" si="533"/>
        <v>23</v>
      </c>
      <c r="E6561">
        <v>65</v>
      </c>
      <c r="F6561" s="3">
        <v>318.14100000000002</v>
      </c>
      <c r="G6561" s="3">
        <f t="shared" si="534"/>
        <v>346.83081492000008</v>
      </c>
      <c r="H6561" s="3">
        <f t="shared" si="534"/>
        <v>346.68873463</v>
      </c>
      <c r="I6561" s="3">
        <f t="shared" si="534"/>
        <v>342.53162758999912</v>
      </c>
    </row>
    <row r="6562" spans="3:9">
      <c r="C6562" s="2">
        <f t="shared" si="532"/>
        <v>40086</v>
      </c>
      <c r="D6562">
        <f t="shared" si="533"/>
        <v>24</v>
      </c>
      <c r="E6562">
        <v>64</v>
      </c>
      <c r="F6562" s="3">
        <v>295.58999999999997</v>
      </c>
      <c r="G6562" s="3">
        <f t="shared" si="534"/>
        <v>341.96656115999997</v>
      </c>
      <c r="H6562" s="3">
        <f t="shared" si="534"/>
        <v>342.33874098000001</v>
      </c>
      <c r="I6562" s="3">
        <f t="shared" si="534"/>
        <v>338.09301165000039</v>
      </c>
    </row>
    <row r="6563" spans="3:9">
      <c r="C6563" s="2">
        <f t="shared" si="532"/>
        <v>40087</v>
      </c>
      <c r="D6563">
        <f t="shared" si="533"/>
        <v>1</v>
      </c>
      <c r="E6563">
        <v>63</v>
      </c>
      <c r="F6563" s="3">
        <v>285.26600000000002</v>
      </c>
      <c r="G6563" s="3">
        <f t="shared" si="534"/>
        <v>337.48610081999993</v>
      </c>
      <c r="H6563" s="3">
        <f t="shared" si="534"/>
        <v>338.37904489000005</v>
      </c>
      <c r="I6563" s="3">
        <f t="shared" si="534"/>
        <v>334.14473956999979</v>
      </c>
    </row>
    <row r="6564" spans="3:9">
      <c r="C6564" s="2">
        <f t="shared" si="532"/>
        <v>40087</v>
      </c>
      <c r="D6564">
        <f t="shared" si="533"/>
        <v>2</v>
      </c>
      <c r="E6564">
        <v>61</v>
      </c>
      <c r="F6564" s="3">
        <v>279.78100000000001</v>
      </c>
      <c r="G6564" s="3">
        <f t="shared" si="534"/>
        <v>329.67656039999997</v>
      </c>
      <c r="H6564" s="3">
        <f t="shared" si="534"/>
        <v>331.60334043000006</v>
      </c>
      <c r="I6564" s="3">
        <f t="shared" si="534"/>
        <v>327.69495363000038</v>
      </c>
    </row>
    <row r="6565" spans="3:9">
      <c r="C6565" s="2">
        <f t="shared" si="532"/>
        <v>40087</v>
      </c>
      <c r="D6565">
        <f t="shared" si="533"/>
        <v>3</v>
      </c>
      <c r="E6565">
        <v>60</v>
      </c>
      <c r="F6565" s="3">
        <v>275.91199999999998</v>
      </c>
      <c r="G6565" s="3">
        <f t="shared" si="534"/>
        <v>326.34748031999993</v>
      </c>
      <c r="H6565" s="3">
        <f t="shared" si="534"/>
        <v>328.77372958000001</v>
      </c>
      <c r="I6565" s="3">
        <f t="shared" si="534"/>
        <v>325.1774444899998</v>
      </c>
    </row>
    <row r="6566" spans="3:9">
      <c r="C6566" s="2">
        <f t="shared" si="532"/>
        <v>40087</v>
      </c>
      <c r="D6566">
        <f t="shared" si="533"/>
        <v>4</v>
      </c>
      <c r="E6566">
        <v>60</v>
      </c>
      <c r="F6566" s="3">
        <v>277.93200000000002</v>
      </c>
      <c r="G6566" s="3">
        <f t="shared" si="534"/>
        <v>326.34748031999993</v>
      </c>
      <c r="H6566" s="3">
        <f t="shared" si="534"/>
        <v>328.77372958000001</v>
      </c>
      <c r="I6566" s="3">
        <f t="shared" si="534"/>
        <v>325.1774444899998</v>
      </c>
    </row>
    <row r="6567" spans="3:9">
      <c r="C6567" s="2">
        <f t="shared" si="532"/>
        <v>40087</v>
      </c>
      <c r="D6567">
        <f t="shared" si="533"/>
        <v>5</v>
      </c>
      <c r="E6567">
        <v>59</v>
      </c>
      <c r="F6567" s="3">
        <v>286.98500000000001</v>
      </c>
      <c r="G6567" s="3">
        <f t="shared" si="534"/>
        <v>323.40219366000008</v>
      </c>
      <c r="H6567" s="3">
        <f t="shared" si="534"/>
        <v>326.30721133000009</v>
      </c>
      <c r="I6567" s="3">
        <f t="shared" si="534"/>
        <v>323.11828865000012</v>
      </c>
    </row>
    <row r="6568" spans="3:9">
      <c r="C6568" s="2">
        <f t="shared" si="532"/>
        <v>40087</v>
      </c>
      <c r="D6568">
        <f t="shared" si="533"/>
        <v>6</v>
      </c>
      <c r="E6568">
        <v>61</v>
      </c>
      <c r="F6568" s="3">
        <v>296.07100000000003</v>
      </c>
      <c r="G6568" s="3">
        <f t="shared" si="534"/>
        <v>329.67656039999997</v>
      </c>
      <c r="H6568" s="3">
        <f t="shared" si="534"/>
        <v>331.60334043000006</v>
      </c>
      <c r="I6568" s="3">
        <f t="shared" si="534"/>
        <v>327.69495363000038</v>
      </c>
    </row>
    <row r="6569" spans="3:9">
      <c r="C6569" s="2">
        <f t="shared" si="532"/>
        <v>40087</v>
      </c>
      <c r="D6569">
        <f t="shared" si="533"/>
        <v>7</v>
      </c>
      <c r="E6569">
        <v>60</v>
      </c>
      <c r="F6569" s="3">
        <v>316.74200000000002</v>
      </c>
      <c r="G6569" s="3">
        <f t="shared" si="534"/>
        <v>326.34748031999993</v>
      </c>
      <c r="H6569" s="3">
        <f t="shared" si="534"/>
        <v>328.77372958000001</v>
      </c>
      <c r="I6569" s="3">
        <f t="shared" si="534"/>
        <v>325.1774444899998</v>
      </c>
    </row>
    <row r="6570" spans="3:9">
      <c r="C6570" s="2">
        <f t="shared" si="532"/>
        <v>40087</v>
      </c>
      <c r="D6570">
        <f t="shared" si="533"/>
        <v>8</v>
      </c>
      <c r="E6570">
        <v>65</v>
      </c>
      <c r="F6570" s="3">
        <v>349.01299999999998</v>
      </c>
      <c r="G6570" s="3">
        <f t="shared" si="534"/>
        <v>346.83081492000008</v>
      </c>
      <c r="H6570" s="3">
        <f t="shared" si="534"/>
        <v>346.68873463</v>
      </c>
      <c r="I6570" s="3">
        <f t="shared" si="534"/>
        <v>342.53162758999912</v>
      </c>
    </row>
    <row r="6571" spans="3:9">
      <c r="C6571" s="2">
        <f t="shared" si="532"/>
        <v>40087</v>
      </c>
      <c r="D6571">
        <f t="shared" si="533"/>
        <v>9</v>
      </c>
      <c r="E6571">
        <v>69</v>
      </c>
      <c r="F6571" s="3">
        <v>401.5</v>
      </c>
      <c r="G6571" s="3">
        <f t="shared" si="534"/>
        <v>370.1257641599999</v>
      </c>
      <c r="H6571" s="3">
        <f t="shared" si="534"/>
        <v>368.12770963000003</v>
      </c>
      <c r="I6571" s="3">
        <f t="shared" si="534"/>
        <v>365.24915915000025</v>
      </c>
    </row>
    <row r="6572" spans="3:9">
      <c r="C6572" s="2">
        <f t="shared" si="532"/>
        <v>40087</v>
      </c>
      <c r="D6572">
        <f t="shared" si="533"/>
        <v>10</v>
      </c>
      <c r="E6572">
        <v>72</v>
      </c>
      <c r="F6572" s="3">
        <v>445.69099999999997</v>
      </c>
      <c r="G6572" s="3">
        <f t="shared" ref="G6572:I6591" si="535">(G$3*$E6572^4)+(G$4*$E6572^3)+(G$5*$E6572^2)+(G$6*$E6572)+G$7</f>
        <v>391.62680699999987</v>
      </c>
      <c r="H6572" s="3">
        <f t="shared" si="535"/>
        <v>388.63832601999997</v>
      </c>
      <c r="I6572" s="3">
        <f t="shared" si="535"/>
        <v>387.48477317000021</v>
      </c>
    </row>
    <row r="6573" spans="3:9">
      <c r="C6573" s="2">
        <f t="shared" si="532"/>
        <v>40087</v>
      </c>
      <c r="D6573">
        <f t="shared" si="533"/>
        <v>11</v>
      </c>
      <c r="E6573">
        <v>76</v>
      </c>
      <c r="F6573" s="3">
        <v>482.30700000000002</v>
      </c>
      <c r="G6573" s="3">
        <f t="shared" si="535"/>
        <v>425.66797199999996</v>
      </c>
      <c r="H6573" s="3">
        <f t="shared" si="535"/>
        <v>422.24345838000011</v>
      </c>
      <c r="I6573" s="3">
        <f t="shared" si="535"/>
        <v>423.79930353000015</v>
      </c>
    </row>
    <row r="6574" spans="3:9">
      <c r="C6574" s="2">
        <f t="shared" si="532"/>
        <v>40087</v>
      </c>
      <c r="D6574">
        <f t="shared" si="533"/>
        <v>12</v>
      </c>
      <c r="E6574">
        <v>77</v>
      </c>
      <c r="F6574" s="3">
        <v>496.94200000000001</v>
      </c>
      <c r="G6574" s="3">
        <f t="shared" si="535"/>
        <v>435.13774680000006</v>
      </c>
      <c r="H6574" s="3">
        <f t="shared" si="535"/>
        <v>431.80751946999999</v>
      </c>
      <c r="I6574" s="3">
        <f t="shared" si="535"/>
        <v>434.00346707000068</v>
      </c>
    </row>
    <row r="6575" spans="3:9">
      <c r="C6575" s="2">
        <f t="shared" si="532"/>
        <v>40087</v>
      </c>
      <c r="D6575">
        <f t="shared" si="533"/>
        <v>13</v>
      </c>
      <c r="E6575">
        <v>77</v>
      </c>
      <c r="F6575" s="3">
        <v>505.81099999999998</v>
      </c>
      <c r="G6575" s="3">
        <f t="shared" si="535"/>
        <v>435.13774680000006</v>
      </c>
      <c r="H6575" s="3">
        <f t="shared" si="535"/>
        <v>431.80751946999999</v>
      </c>
      <c r="I6575" s="3">
        <f t="shared" si="535"/>
        <v>434.00346707000068</v>
      </c>
    </row>
    <row r="6576" spans="3:9">
      <c r="C6576" s="2">
        <f t="shared" si="532"/>
        <v>40087</v>
      </c>
      <c r="D6576">
        <f t="shared" si="533"/>
        <v>14</v>
      </c>
      <c r="E6576">
        <v>76</v>
      </c>
      <c r="F6576" s="3">
        <v>522.91899999999998</v>
      </c>
      <c r="G6576" s="3">
        <f t="shared" si="535"/>
        <v>425.66797199999996</v>
      </c>
      <c r="H6576" s="3">
        <f t="shared" si="535"/>
        <v>422.24345838000011</v>
      </c>
      <c r="I6576" s="3">
        <f t="shared" si="535"/>
        <v>423.79930353000015</v>
      </c>
    </row>
    <row r="6577" spans="3:9">
      <c r="C6577" s="2">
        <f t="shared" si="532"/>
        <v>40087</v>
      </c>
      <c r="D6577">
        <f t="shared" si="533"/>
        <v>15</v>
      </c>
      <c r="E6577">
        <v>78</v>
      </c>
      <c r="F6577" s="3">
        <v>527.37099999999998</v>
      </c>
      <c r="G6577" s="3">
        <f t="shared" si="535"/>
        <v>444.99131502</v>
      </c>
      <c r="H6577" s="3">
        <f t="shared" si="535"/>
        <v>441.85029423999998</v>
      </c>
      <c r="I6577" s="3">
        <f t="shared" si="535"/>
        <v>444.63139367000173</v>
      </c>
    </row>
    <row r="6578" spans="3:9">
      <c r="C6578" s="2">
        <f t="shared" si="532"/>
        <v>40087</v>
      </c>
      <c r="D6578">
        <f t="shared" si="533"/>
        <v>16</v>
      </c>
      <c r="E6578">
        <v>77</v>
      </c>
      <c r="F6578" s="3">
        <v>512.94600000000003</v>
      </c>
      <c r="G6578" s="3">
        <f t="shared" si="535"/>
        <v>435.13774680000006</v>
      </c>
      <c r="H6578" s="3">
        <f t="shared" si="535"/>
        <v>431.80751946999999</v>
      </c>
      <c r="I6578" s="3">
        <f t="shared" si="535"/>
        <v>434.00346707000068</v>
      </c>
    </row>
    <row r="6579" spans="3:9">
      <c r="C6579" s="2">
        <f t="shared" si="532"/>
        <v>40087</v>
      </c>
      <c r="D6579">
        <f t="shared" si="533"/>
        <v>17</v>
      </c>
      <c r="E6579">
        <v>77</v>
      </c>
      <c r="F6579" s="3">
        <v>502.38499999999999</v>
      </c>
      <c r="G6579" s="3">
        <f t="shared" si="535"/>
        <v>435.13774680000006</v>
      </c>
      <c r="H6579" s="3">
        <f t="shared" si="535"/>
        <v>431.80751946999999</v>
      </c>
      <c r="I6579" s="3">
        <f t="shared" si="535"/>
        <v>434.00346707000068</v>
      </c>
    </row>
    <row r="6580" spans="3:9">
      <c r="C6580" s="2">
        <f t="shared" si="532"/>
        <v>40087</v>
      </c>
      <c r="D6580">
        <f t="shared" si="533"/>
        <v>18</v>
      </c>
      <c r="E6580">
        <v>75</v>
      </c>
      <c r="F6580" s="3">
        <v>471.512</v>
      </c>
      <c r="G6580" s="3">
        <f t="shared" si="535"/>
        <v>416.58199061999994</v>
      </c>
      <c r="H6580" s="3">
        <f t="shared" si="535"/>
        <v>413.15130973000009</v>
      </c>
      <c r="I6580" s="3">
        <f t="shared" si="535"/>
        <v>414.03328529000015</v>
      </c>
    </row>
    <row r="6581" spans="3:9">
      <c r="C6581" s="2">
        <f t="shared" si="532"/>
        <v>40087</v>
      </c>
      <c r="D6581">
        <f t="shared" si="533"/>
        <v>19</v>
      </c>
      <c r="E6581">
        <v>71</v>
      </c>
      <c r="F6581" s="3">
        <v>461.20699999999999</v>
      </c>
      <c r="G6581" s="3">
        <f t="shared" si="535"/>
        <v>384.07599930000003</v>
      </c>
      <c r="H6581" s="3">
        <f t="shared" si="535"/>
        <v>381.36581473000001</v>
      </c>
      <c r="I6581" s="3">
        <f t="shared" si="535"/>
        <v>379.58428973000042</v>
      </c>
    </row>
    <row r="6582" spans="3:9">
      <c r="C6582" s="2">
        <f t="shared" si="532"/>
        <v>40087</v>
      </c>
      <c r="D6582">
        <f t="shared" si="533"/>
        <v>20</v>
      </c>
      <c r="E6582">
        <v>71</v>
      </c>
      <c r="F6582" s="3">
        <v>450.41800000000001</v>
      </c>
      <c r="G6582" s="3">
        <f t="shared" si="535"/>
        <v>384.07599930000003</v>
      </c>
      <c r="H6582" s="3">
        <f t="shared" si="535"/>
        <v>381.36581473000001</v>
      </c>
      <c r="I6582" s="3">
        <f t="shared" si="535"/>
        <v>379.58428973000042</v>
      </c>
    </row>
    <row r="6583" spans="3:9">
      <c r="C6583" s="2">
        <f t="shared" si="532"/>
        <v>40087</v>
      </c>
      <c r="D6583">
        <f t="shared" si="533"/>
        <v>21</v>
      </c>
      <c r="E6583">
        <v>70</v>
      </c>
      <c r="F6583" s="3">
        <v>417.649</v>
      </c>
      <c r="G6583" s="3">
        <f t="shared" si="535"/>
        <v>376.90898501999993</v>
      </c>
      <c r="H6583" s="3">
        <f t="shared" si="535"/>
        <v>374.53120968000002</v>
      </c>
      <c r="I6583" s="3">
        <f t="shared" si="535"/>
        <v>372.17071119000053</v>
      </c>
    </row>
    <row r="6584" spans="3:9">
      <c r="C6584" s="2">
        <f t="shared" si="532"/>
        <v>40087</v>
      </c>
      <c r="D6584">
        <f t="shared" si="533"/>
        <v>22</v>
      </c>
      <c r="E6584">
        <v>68</v>
      </c>
      <c r="F6584" s="3">
        <v>370.74</v>
      </c>
      <c r="G6584" s="3">
        <f t="shared" si="535"/>
        <v>363.72633672000006</v>
      </c>
      <c r="H6584" s="3">
        <f t="shared" si="535"/>
        <v>362.14851334000002</v>
      </c>
      <c r="I6584" s="3">
        <f t="shared" si="535"/>
        <v>358.82321177</v>
      </c>
    </row>
    <row r="6585" spans="3:9">
      <c r="C6585" s="2">
        <f t="shared" si="532"/>
        <v>40087</v>
      </c>
      <c r="D6585">
        <f t="shared" si="533"/>
        <v>23</v>
      </c>
      <c r="E6585">
        <v>71</v>
      </c>
      <c r="F6585" s="3">
        <v>334.34399999999999</v>
      </c>
      <c r="G6585" s="3">
        <f t="shared" si="535"/>
        <v>384.07599930000003</v>
      </c>
      <c r="H6585" s="3">
        <f t="shared" si="535"/>
        <v>381.36581473000001</v>
      </c>
      <c r="I6585" s="3">
        <f t="shared" si="535"/>
        <v>379.58428973000042</v>
      </c>
    </row>
    <row r="6586" spans="3:9">
      <c r="C6586" s="2">
        <f t="shared" si="532"/>
        <v>40087</v>
      </c>
      <c r="D6586">
        <f t="shared" si="533"/>
        <v>24</v>
      </c>
      <c r="E6586">
        <v>71</v>
      </c>
      <c r="F6586" s="3">
        <v>311.38</v>
      </c>
      <c r="G6586" s="3">
        <f t="shared" si="535"/>
        <v>384.07599930000003</v>
      </c>
      <c r="H6586" s="3">
        <f t="shared" si="535"/>
        <v>381.36581473000001</v>
      </c>
      <c r="I6586" s="3">
        <f t="shared" si="535"/>
        <v>379.58428973000042</v>
      </c>
    </row>
    <row r="6587" spans="3:9">
      <c r="C6587" s="2">
        <f t="shared" si="532"/>
        <v>40088</v>
      </c>
      <c r="D6587">
        <f t="shared" si="533"/>
        <v>1</v>
      </c>
      <c r="E6587">
        <v>72</v>
      </c>
      <c r="F6587" s="3">
        <v>301.53300000000002</v>
      </c>
      <c r="G6587" s="3">
        <f t="shared" si="535"/>
        <v>391.62680699999987</v>
      </c>
      <c r="H6587" s="3">
        <f t="shared" si="535"/>
        <v>388.63832601999997</v>
      </c>
      <c r="I6587" s="3">
        <f t="shared" si="535"/>
        <v>387.48477317000021</v>
      </c>
    </row>
    <row r="6588" spans="3:9">
      <c r="C6588" s="2">
        <f t="shared" si="532"/>
        <v>40088</v>
      </c>
      <c r="D6588">
        <f t="shared" si="533"/>
        <v>2</v>
      </c>
      <c r="E6588">
        <v>72</v>
      </c>
      <c r="F6588" s="3">
        <v>298.20100000000002</v>
      </c>
      <c r="G6588" s="3">
        <f t="shared" si="535"/>
        <v>391.62680699999987</v>
      </c>
      <c r="H6588" s="3">
        <f t="shared" si="535"/>
        <v>388.63832601999997</v>
      </c>
      <c r="I6588" s="3">
        <f t="shared" si="535"/>
        <v>387.48477317000021</v>
      </c>
    </row>
    <row r="6589" spans="3:9">
      <c r="C6589" s="2">
        <f t="shared" si="532"/>
        <v>40088</v>
      </c>
      <c r="D6589">
        <f t="shared" si="533"/>
        <v>3</v>
      </c>
      <c r="E6589">
        <v>71</v>
      </c>
      <c r="F6589" s="3">
        <v>297.03100000000001</v>
      </c>
      <c r="G6589" s="3">
        <f t="shared" si="535"/>
        <v>384.07599930000003</v>
      </c>
      <c r="H6589" s="3">
        <f t="shared" si="535"/>
        <v>381.36581473000001</v>
      </c>
      <c r="I6589" s="3">
        <f t="shared" si="535"/>
        <v>379.58428973000042</v>
      </c>
    </row>
    <row r="6590" spans="3:9">
      <c r="C6590" s="2">
        <f t="shared" si="532"/>
        <v>40088</v>
      </c>
      <c r="D6590">
        <f t="shared" si="533"/>
        <v>4</v>
      </c>
      <c r="E6590">
        <v>73</v>
      </c>
      <c r="F6590" s="3">
        <v>298.75799999999998</v>
      </c>
      <c r="G6590" s="3">
        <f t="shared" si="535"/>
        <v>399.56140812000001</v>
      </c>
      <c r="H6590" s="3">
        <f t="shared" si="535"/>
        <v>396.35554479000007</v>
      </c>
      <c r="I6590" s="3">
        <f t="shared" si="535"/>
        <v>395.86549646999953</v>
      </c>
    </row>
    <row r="6591" spans="3:9">
      <c r="C6591" s="2">
        <f t="shared" si="532"/>
        <v>40088</v>
      </c>
      <c r="D6591">
        <f t="shared" si="533"/>
        <v>5</v>
      </c>
      <c r="E6591">
        <v>73</v>
      </c>
      <c r="F6591" s="3">
        <v>311.97699999999998</v>
      </c>
      <c r="G6591" s="3">
        <f t="shared" si="535"/>
        <v>399.56140812000001</v>
      </c>
      <c r="H6591" s="3">
        <f t="shared" si="535"/>
        <v>396.35554479000007</v>
      </c>
      <c r="I6591" s="3">
        <f t="shared" si="535"/>
        <v>395.86549646999953</v>
      </c>
    </row>
    <row r="6592" spans="3:9">
      <c r="C6592" s="2">
        <f t="shared" si="532"/>
        <v>40088</v>
      </c>
      <c r="D6592">
        <f t="shared" si="533"/>
        <v>6</v>
      </c>
      <c r="E6592">
        <v>73</v>
      </c>
      <c r="F6592" s="3">
        <v>323.77199999999999</v>
      </c>
      <c r="G6592" s="3">
        <f t="shared" ref="G6592:I6611" si="536">(G$3*$E6592^4)+(G$4*$E6592^3)+(G$5*$E6592^2)+(G$6*$E6592)+G$7</f>
        <v>399.56140812000001</v>
      </c>
      <c r="H6592" s="3">
        <f t="shared" si="536"/>
        <v>396.35554479000007</v>
      </c>
      <c r="I6592" s="3">
        <f t="shared" si="536"/>
        <v>395.86549646999953</v>
      </c>
    </row>
    <row r="6593" spans="3:9">
      <c r="C6593" s="2">
        <f t="shared" si="532"/>
        <v>40088</v>
      </c>
      <c r="D6593">
        <f t="shared" si="533"/>
        <v>7</v>
      </c>
      <c r="E6593">
        <v>70</v>
      </c>
      <c r="F6593" s="3">
        <v>345.30599999999998</v>
      </c>
      <c r="G6593" s="3">
        <f t="shared" si="536"/>
        <v>376.90898501999993</v>
      </c>
      <c r="H6593" s="3">
        <f t="shared" si="536"/>
        <v>374.53120968000002</v>
      </c>
      <c r="I6593" s="3">
        <f t="shared" si="536"/>
        <v>372.17071119000053</v>
      </c>
    </row>
    <row r="6594" spans="3:9">
      <c r="C6594" s="2">
        <f t="shared" si="532"/>
        <v>40088</v>
      </c>
      <c r="D6594">
        <f t="shared" si="533"/>
        <v>8</v>
      </c>
      <c r="E6594">
        <v>72</v>
      </c>
      <c r="F6594" s="3">
        <v>377.72800000000001</v>
      </c>
      <c r="G6594" s="3">
        <f t="shared" si="536"/>
        <v>391.62680699999987</v>
      </c>
      <c r="H6594" s="3">
        <f t="shared" si="536"/>
        <v>388.63832601999997</v>
      </c>
      <c r="I6594" s="3">
        <f t="shared" si="536"/>
        <v>387.48477317000021</v>
      </c>
    </row>
    <row r="6595" spans="3:9">
      <c r="C6595" s="2">
        <f t="shared" si="532"/>
        <v>40088</v>
      </c>
      <c r="D6595">
        <f t="shared" si="533"/>
        <v>9</v>
      </c>
      <c r="E6595">
        <v>73</v>
      </c>
      <c r="F6595" s="3">
        <v>424.80099999999999</v>
      </c>
      <c r="G6595" s="3">
        <f t="shared" si="536"/>
        <v>399.56140812000001</v>
      </c>
      <c r="H6595" s="3">
        <f t="shared" si="536"/>
        <v>396.35554479000007</v>
      </c>
      <c r="I6595" s="3">
        <f t="shared" si="536"/>
        <v>395.86549646999953</v>
      </c>
    </row>
    <row r="6596" spans="3:9">
      <c r="C6596" s="2">
        <f t="shared" si="532"/>
        <v>40088</v>
      </c>
      <c r="D6596">
        <f t="shared" si="533"/>
        <v>10</v>
      </c>
      <c r="E6596">
        <v>77</v>
      </c>
      <c r="F6596" s="3">
        <v>475.024</v>
      </c>
      <c r="G6596" s="3">
        <f t="shared" si="536"/>
        <v>435.13774680000006</v>
      </c>
      <c r="H6596" s="3">
        <f t="shared" si="536"/>
        <v>431.80751946999999</v>
      </c>
      <c r="I6596" s="3">
        <f t="shared" si="536"/>
        <v>434.00346707000068</v>
      </c>
    </row>
    <row r="6597" spans="3:9">
      <c r="C6597" s="2">
        <f t="shared" si="532"/>
        <v>40088</v>
      </c>
      <c r="D6597">
        <f t="shared" si="533"/>
        <v>11</v>
      </c>
      <c r="E6597">
        <v>77</v>
      </c>
      <c r="F6597" s="3">
        <v>499.346</v>
      </c>
      <c r="G6597" s="3">
        <f t="shared" si="536"/>
        <v>435.13774680000006</v>
      </c>
      <c r="H6597" s="3">
        <f t="shared" si="536"/>
        <v>431.80751946999999</v>
      </c>
      <c r="I6597" s="3">
        <f t="shared" si="536"/>
        <v>434.00346707000068</v>
      </c>
    </row>
    <row r="6598" spans="3:9">
      <c r="C6598" s="2">
        <f t="shared" si="532"/>
        <v>40088</v>
      </c>
      <c r="D6598">
        <f t="shared" si="533"/>
        <v>12</v>
      </c>
      <c r="E6598">
        <v>80</v>
      </c>
      <c r="F6598" s="3">
        <v>509.32600000000002</v>
      </c>
      <c r="G6598" s="3">
        <f t="shared" si="536"/>
        <v>465.84983171999988</v>
      </c>
      <c r="H6598" s="3">
        <f t="shared" si="536"/>
        <v>463.39918978000003</v>
      </c>
      <c r="I6598" s="3">
        <f t="shared" si="536"/>
        <v>467.09328989000102</v>
      </c>
    </row>
    <row r="6599" spans="3:9">
      <c r="C6599" s="2">
        <f t="shared" si="532"/>
        <v>40088</v>
      </c>
      <c r="D6599">
        <f t="shared" si="533"/>
        <v>13</v>
      </c>
      <c r="E6599">
        <v>81</v>
      </c>
      <c r="F6599" s="3">
        <v>515.26</v>
      </c>
      <c r="G6599" s="3">
        <f t="shared" si="536"/>
        <v>476.85478019999982</v>
      </c>
      <c r="H6599" s="3">
        <f t="shared" si="536"/>
        <v>474.91891303000011</v>
      </c>
      <c r="I6599" s="3">
        <f t="shared" si="536"/>
        <v>478.89077783000045</v>
      </c>
    </row>
    <row r="6600" spans="3:9">
      <c r="C6600" s="2">
        <f t="shared" si="532"/>
        <v>40088</v>
      </c>
      <c r="D6600">
        <f t="shared" si="533"/>
        <v>14</v>
      </c>
      <c r="E6600">
        <v>81</v>
      </c>
      <c r="F6600" s="3">
        <v>524.57100000000003</v>
      </c>
      <c r="G6600" s="3">
        <f t="shared" si="536"/>
        <v>476.85478019999982</v>
      </c>
      <c r="H6600" s="3">
        <f t="shared" si="536"/>
        <v>474.91891303000011</v>
      </c>
      <c r="I6600" s="3">
        <f t="shared" si="536"/>
        <v>478.89077783000045</v>
      </c>
    </row>
    <row r="6601" spans="3:9">
      <c r="C6601" s="2">
        <f t="shared" si="532"/>
        <v>40088</v>
      </c>
      <c r="D6601">
        <f t="shared" si="533"/>
        <v>15</v>
      </c>
      <c r="E6601">
        <v>81</v>
      </c>
      <c r="F6601" s="3">
        <v>527.71400000000006</v>
      </c>
      <c r="G6601" s="3">
        <f t="shared" si="536"/>
        <v>476.85478019999982</v>
      </c>
      <c r="H6601" s="3">
        <f t="shared" si="536"/>
        <v>474.91891303000011</v>
      </c>
      <c r="I6601" s="3">
        <f t="shared" si="536"/>
        <v>478.89077783000045</v>
      </c>
    </row>
    <row r="6602" spans="3:9">
      <c r="C6602" s="2">
        <f t="shared" si="532"/>
        <v>40088</v>
      </c>
      <c r="D6602">
        <f t="shared" si="533"/>
        <v>16</v>
      </c>
      <c r="E6602">
        <v>81</v>
      </c>
      <c r="F6602" s="3">
        <v>523.36099999999999</v>
      </c>
      <c r="G6602" s="3">
        <f t="shared" si="536"/>
        <v>476.85478019999982</v>
      </c>
      <c r="H6602" s="3">
        <f t="shared" si="536"/>
        <v>474.91891303000011</v>
      </c>
      <c r="I6602" s="3">
        <f t="shared" si="536"/>
        <v>478.89077783000045</v>
      </c>
    </row>
    <row r="6603" spans="3:9">
      <c r="C6603" s="2">
        <f t="shared" si="532"/>
        <v>40088</v>
      </c>
      <c r="D6603">
        <f t="shared" si="533"/>
        <v>17</v>
      </c>
      <c r="E6603">
        <v>82</v>
      </c>
      <c r="F6603" s="3">
        <v>523.38599999999997</v>
      </c>
      <c r="G6603" s="3">
        <f t="shared" si="536"/>
        <v>488.24352210000006</v>
      </c>
      <c r="H6603" s="3">
        <f t="shared" si="536"/>
        <v>486.94455492000009</v>
      </c>
      <c r="I6603" s="3">
        <f t="shared" si="536"/>
        <v>491.03906547000048</v>
      </c>
    </row>
    <row r="6604" spans="3:9">
      <c r="C6604" s="2">
        <f t="shared" si="532"/>
        <v>40088</v>
      </c>
      <c r="D6604">
        <f t="shared" si="533"/>
        <v>18</v>
      </c>
      <c r="E6604">
        <v>79</v>
      </c>
      <c r="F6604" s="3">
        <v>494.77800000000002</v>
      </c>
      <c r="G6604" s="3">
        <f t="shared" si="536"/>
        <v>455.22867666000002</v>
      </c>
      <c r="H6604" s="3">
        <f t="shared" si="536"/>
        <v>452.37858393000005</v>
      </c>
      <c r="I6604" s="3">
        <f t="shared" si="536"/>
        <v>455.66715765000077</v>
      </c>
    </row>
    <row r="6605" spans="3:9">
      <c r="C6605" s="2">
        <f t="shared" ref="C6605:C6668" si="537">IF(D6605=1,C6604+1,C6604)</f>
        <v>40088</v>
      </c>
      <c r="D6605">
        <f t="shared" ref="D6605:D6668" si="538">IF(D6604=24,1,D6604+1)</f>
        <v>19</v>
      </c>
      <c r="E6605">
        <v>75</v>
      </c>
      <c r="F6605" s="3">
        <v>484.096</v>
      </c>
      <c r="G6605" s="3">
        <f t="shared" si="536"/>
        <v>416.58199061999994</v>
      </c>
      <c r="H6605" s="3">
        <f t="shared" si="536"/>
        <v>413.15130973000009</v>
      </c>
      <c r="I6605" s="3">
        <f t="shared" si="536"/>
        <v>414.03328529000015</v>
      </c>
    </row>
    <row r="6606" spans="3:9">
      <c r="C6606" s="2">
        <f t="shared" si="537"/>
        <v>40088</v>
      </c>
      <c r="D6606">
        <f t="shared" si="538"/>
        <v>20</v>
      </c>
      <c r="E6606">
        <v>75</v>
      </c>
      <c r="F6606" s="3">
        <v>479.69499999999999</v>
      </c>
      <c r="G6606" s="3">
        <f t="shared" si="536"/>
        <v>416.58199061999994</v>
      </c>
      <c r="H6606" s="3">
        <f t="shared" si="536"/>
        <v>413.15130973000009</v>
      </c>
      <c r="I6606" s="3">
        <f t="shared" si="536"/>
        <v>414.03328529000015</v>
      </c>
    </row>
    <row r="6607" spans="3:9">
      <c r="C6607" s="2">
        <f t="shared" si="537"/>
        <v>40088</v>
      </c>
      <c r="D6607">
        <f t="shared" si="538"/>
        <v>21</v>
      </c>
      <c r="E6607">
        <v>75</v>
      </c>
      <c r="F6607" s="3">
        <v>455.99299999999999</v>
      </c>
      <c r="G6607" s="3">
        <f t="shared" si="536"/>
        <v>416.58199061999994</v>
      </c>
      <c r="H6607" s="3">
        <f t="shared" si="536"/>
        <v>413.15130973000009</v>
      </c>
      <c r="I6607" s="3">
        <f t="shared" si="536"/>
        <v>414.03328529000015</v>
      </c>
    </row>
    <row r="6608" spans="3:9">
      <c r="C6608" s="2">
        <f t="shared" si="537"/>
        <v>40088</v>
      </c>
      <c r="D6608">
        <f t="shared" si="538"/>
        <v>22</v>
      </c>
      <c r="E6608">
        <v>74</v>
      </c>
      <c r="F6608" s="3">
        <v>411.54599999999999</v>
      </c>
      <c r="G6608" s="3">
        <f t="shared" si="536"/>
        <v>407.87980266</v>
      </c>
      <c r="H6608" s="3">
        <f t="shared" si="536"/>
        <v>404.5242722800001</v>
      </c>
      <c r="I6608" s="3">
        <f t="shared" si="536"/>
        <v>404.71825114999962</v>
      </c>
    </row>
    <row r="6609" spans="3:9">
      <c r="C6609" s="2">
        <f t="shared" si="537"/>
        <v>40088</v>
      </c>
      <c r="D6609">
        <f t="shared" si="538"/>
        <v>23</v>
      </c>
      <c r="E6609">
        <v>73</v>
      </c>
      <c r="F6609" s="3">
        <v>369.16199999999998</v>
      </c>
      <c r="G6609" s="3">
        <f t="shared" si="536"/>
        <v>399.56140812000001</v>
      </c>
      <c r="H6609" s="3">
        <f t="shared" si="536"/>
        <v>396.35554479000007</v>
      </c>
      <c r="I6609" s="3">
        <f t="shared" si="536"/>
        <v>395.86549646999953</v>
      </c>
    </row>
    <row r="6610" spans="3:9">
      <c r="C6610" s="2">
        <f t="shared" si="537"/>
        <v>40088</v>
      </c>
      <c r="D6610">
        <f t="shared" si="538"/>
        <v>24</v>
      </c>
      <c r="E6610">
        <v>71</v>
      </c>
      <c r="F6610" s="3">
        <v>339.483</v>
      </c>
      <c r="G6610" s="3">
        <f t="shared" si="536"/>
        <v>384.07599930000003</v>
      </c>
      <c r="H6610" s="3">
        <f t="shared" si="536"/>
        <v>381.36581473000001</v>
      </c>
      <c r="I6610" s="3">
        <f t="shared" si="536"/>
        <v>379.58428973000042</v>
      </c>
    </row>
    <row r="6611" spans="3:9">
      <c r="C6611" s="2">
        <f t="shared" si="537"/>
        <v>40089</v>
      </c>
      <c r="D6611">
        <f t="shared" si="538"/>
        <v>1</v>
      </c>
      <c r="E6611">
        <v>70</v>
      </c>
      <c r="F6611" s="3">
        <v>322.42200000000003</v>
      </c>
      <c r="G6611" s="3">
        <f t="shared" si="536"/>
        <v>376.90898501999993</v>
      </c>
      <c r="H6611" s="3">
        <f t="shared" si="536"/>
        <v>374.53120968000002</v>
      </c>
      <c r="I6611" s="3">
        <f t="shared" si="536"/>
        <v>372.17071119000053</v>
      </c>
    </row>
    <row r="6612" spans="3:9">
      <c r="C6612" s="2">
        <f t="shared" si="537"/>
        <v>40089</v>
      </c>
      <c r="D6612">
        <f t="shared" si="538"/>
        <v>2</v>
      </c>
      <c r="E6612">
        <v>70</v>
      </c>
      <c r="F6612" s="3">
        <v>316.51100000000002</v>
      </c>
      <c r="G6612" s="3">
        <f t="shared" ref="G6612:I6631" si="539">(G$3*$E6612^4)+(G$4*$E6612^3)+(G$5*$E6612^2)+(G$6*$E6612)+G$7</f>
        <v>376.90898501999993</v>
      </c>
      <c r="H6612" s="3">
        <f t="shared" si="539"/>
        <v>374.53120968000002</v>
      </c>
      <c r="I6612" s="3">
        <f t="shared" si="539"/>
        <v>372.17071119000053</v>
      </c>
    </row>
    <row r="6613" spans="3:9">
      <c r="C6613" s="2">
        <f t="shared" si="537"/>
        <v>40089</v>
      </c>
      <c r="D6613">
        <f t="shared" si="538"/>
        <v>3</v>
      </c>
      <c r="E6613">
        <v>69</v>
      </c>
      <c r="F6613" s="3">
        <v>312.65699999999998</v>
      </c>
      <c r="G6613" s="3">
        <f t="shared" si="539"/>
        <v>370.1257641599999</v>
      </c>
      <c r="H6613" s="3">
        <f t="shared" si="539"/>
        <v>368.12770963000003</v>
      </c>
      <c r="I6613" s="3">
        <f t="shared" si="539"/>
        <v>365.24915915000025</v>
      </c>
    </row>
    <row r="6614" spans="3:9">
      <c r="C6614" s="2">
        <f t="shared" si="537"/>
        <v>40089</v>
      </c>
      <c r="D6614">
        <f t="shared" si="538"/>
        <v>4</v>
      </c>
      <c r="E6614">
        <v>69</v>
      </c>
      <c r="F6614" s="3">
        <v>303.95699999999999</v>
      </c>
      <c r="G6614" s="3">
        <f t="shared" si="539"/>
        <v>370.1257641599999</v>
      </c>
      <c r="H6614" s="3">
        <f t="shared" si="539"/>
        <v>368.12770963000003</v>
      </c>
      <c r="I6614" s="3">
        <f t="shared" si="539"/>
        <v>365.24915915000025</v>
      </c>
    </row>
    <row r="6615" spans="3:9">
      <c r="C6615" s="2">
        <f t="shared" si="537"/>
        <v>40089</v>
      </c>
      <c r="D6615">
        <f t="shared" si="538"/>
        <v>5</v>
      </c>
      <c r="E6615">
        <v>68</v>
      </c>
      <c r="F6615" s="3">
        <v>310.43599999999998</v>
      </c>
      <c r="G6615" s="3">
        <f t="shared" si="539"/>
        <v>363.72633672000006</v>
      </c>
      <c r="H6615" s="3">
        <f t="shared" si="539"/>
        <v>362.14851334000002</v>
      </c>
      <c r="I6615" s="3">
        <f t="shared" si="539"/>
        <v>358.82321177</v>
      </c>
    </row>
    <row r="6616" spans="3:9">
      <c r="C6616" s="2">
        <f t="shared" si="537"/>
        <v>40089</v>
      </c>
      <c r="D6616">
        <f t="shared" si="538"/>
        <v>6</v>
      </c>
      <c r="E6616">
        <v>67</v>
      </c>
      <c r="F6616" s="3">
        <v>315.67</v>
      </c>
      <c r="G6616" s="3">
        <f t="shared" si="539"/>
        <v>357.71070269999996</v>
      </c>
      <c r="H6616" s="3">
        <f t="shared" si="539"/>
        <v>356.58681957000005</v>
      </c>
      <c r="I6616" s="3">
        <f t="shared" si="539"/>
        <v>352.89490377000044</v>
      </c>
    </row>
    <row r="6617" spans="3:9">
      <c r="C6617" s="2">
        <f t="shared" si="537"/>
        <v>40089</v>
      </c>
      <c r="D6617">
        <f t="shared" si="538"/>
        <v>7</v>
      </c>
      <c r="E6617">
        <v>67</v>
      </c>
      <c r="F6617" s="3">
        <v>317.62700000000001</v>
      </c>
      <c r="G6617" s="3">
        <f t="shared" si="539"/>
        <v>357.71070269999996</v>
      </c>
      <c r="H6617" s="3">
        <f t="shared" si="539"/>
        <v>356.58681957000005</v>
      </c>
      <c r="I6617" s="3">
        <f t="shared" si="539"/>
        <v>352.89490377000044</v>
      </c>
    </row>
    <row r="6618" spans="3:9">
      <c r="C6618" s="2">
        <f t="shared" si="537"/>
        <v>40089</v>
      </c>
      <c r="D6618">
        <f t="shared" si="538"/>
        <v>8</v>
      </c>
      <c r="E6618">
        <v>70</v>
      </c>
      <c r="F6618" s="3">
        <v>321.67700000000002</v>
      </c>
      <c r="G6618" s="3">
        <f t="shared" si="539"/>
        <v>376.90898501999993</v>
      </c>
      <c r="H6618" s="3">
        <f t="shared" si="539"/>
        <v>374.53120968000002</v>
      </c>
      <c r="I6618" s="3">
        <f t="shared" si="539"/>
        <v>372.17071119000053</v>
      </c>
    </row>
    <row r="6619" spans="3:9">
      <c r="C6619" s="2">
        <f t="shared" si="537"/>
        <v>40089</v>
      </c>
      <c r="D6619">
        <f t="shared" si="538"/>
        <v>9</v>
      </c>
      <c r="E6619">
        <v>73</v>
      </c>
      <c r="F6619" s="3">
        <v>355.52600000000001</v>
      </c>
      <c r="G6619" s="3">
        <f t="shared" si="539"/>
        <v>399.56140812000001</v>
      </c>
      <c r="H6619" s="3">
        <f t="shared" si="539"/>
        <v>396.35554479000007</v>
      </c>
      <c r="I6619" s="3">
        <f t="shared" si="539"/>
        <v>395.86549646999953</v>
      </c>
    </row>
    <row r="6620" spans="3:9">
      <c r="C6620" s="2">
        <f t="shared" si="537"/>
        <v>40089</v>
      </c>
      <c r="D6620">
        <f t="shared" si="538"/>
        <v>10</v>
      </c>
      <c r="E6620">
        <v>76</v>
      </c>
      <c r="F6620" s="3">
        <v>394.70499999999998</v>
      </c>
      <c r="G6620" s="3">
        <f t="shared" si="539"/>
        <v>425.66797199999996</v>
      </c>
      <c r="H6620" s="3">
        <f t="shared" si="539"/>
        <v>422.24345838000011</v>
      </c>
      <c r="I6620" s="3">
        <f t="shared" si="539"/>
        <v>423.79930353000015</v>
      </c>
    </row>
    <row r="6621" spans="3:9">
      <c r="C6621" s="2">
        <f t="shared" si="537"/>
        <v>40089</v>
      </c>
      <c r="D6621">
        <f t="shared" si="538"/>
        <v>11</v>
      </c>
      <c r="E6621">
        <v>78</v>
      </c>
      <c r="F6621" s="3">
        <v>426.31200000000001</v>
      </c>
      <c r="G6621" s="3">
        <f t="shared" si="539"/>
        <v>444.99131502</v>
      </c>
      <c r="H6621" s="3">
        <f t="shared" si="539"/>
        <v>441.85029423999998</v>
      </c>
      <c r="I6621" s="3">
        <f t="shared" si="539"/>
        <v>444.63139367000173</v>
      </c>
    </row>
    <row r="6622" spans="3:9">
      <c r="C6622" s="2">
        <f t="shared" si="537"/>
        <v>40089</v>
      </c>
      <c r="D6622">
        <f t="shared" si="538"/>
        <v>12</v>
      </c>
      <c r="E6622">
        <v>80</v>
      </c>
      <c r="F6622" s="3">
        <v>455.28899999999999</v>
      </c>
      <c r="G6622" s="3">
        <f t="shared" si="539"/>
        <v>465.84983171999988</v>
      </c>
      <c r="H6622" s="3">
        <f t="shared" si="539"/>
        <v>463.39918978000003</v>
      </c>
      <c r="I6622" s="3">
        <f t="shared" si="539"/>
        <v>467.09328989000102</v>
      </c>
    </row>
    <row r="6623" spans="3:9">
      <c r="C6623" s="2">
        <f t="shared" si="537"/>
        <v>40089</v>
      </c>
      <c r="D6623">
        <f t="shared" si="538"/>
        <v>13</v>
      </c>
      <c r="E6623">
        <v>83</v>
      </c>
      <c r="F6623" s="3">
        <v>467.16699999999997</v>
      </c>
      <c r="G6623" s="3">
        <f t="shared" si="539"/>
        <v>500.01605741999992</v>
      </c>
      <c r="H6623" s="3">
        <f t="shared" si="539"/>
        <v>499.48291668999991</v>
      </c>
      <c r="I6623" s="3">
        <f t="shared" si="539"/>
        <v>503.51605336999916</v>
      </c>
    </row>
    <row r="6624" spans="3:9">
      <c r="C6624" s="2">
        <f t="shared" si="537"/>
        <v>40089</v>
      </c>
      <c r="D6624">
        <f t="shared" si="538"/>
        <v>14</v>
      </c>
      <c r="E6624">
        <v>84</v>
      </c>
      <c r="F6624" s="3">
        <v>475.55599999999998</v>
      </c>
      <c r="G6624" s="3">
        <f t="shared" si="539"/>
        <v>512.17238615999986</v>
      </c>
      <c r="H6624" s="3">
        <f t="shared" si="539"/>
        <v>512.54079958</v>
      </c>
      <c r="I6624" s="3">
        <f t="shared" si="539"/>
        <v>516.29809865000061</v>
      </c>
    </row>
    <row r="6625" spans="3:9">
      <c r="C6625" s="2">
        <f t="shared" si="537"/>
        <v>40089</v>
      </c>
      <c r="D6625">
        <f t="shared" si="538"/>
        <v>15</v>
      </c>
      <c r="E6625">
        <v>84</v>
      </c>
      <c r="F6625" s="3">
        <v>486.05700000000002</v>
      </c>
      <c r="G6625" s="3">
        <f t="shared" si="539"/>
        <v>512.17238615999986</v>
      </c>
      <c r="H6625" s="3">
        <f t="shared" si="539"/>
        <v>512.54079958</v>
      </c>
      <c r="I6625" s="3">
        <f t="shared" si="539"/>
        <v>516.29809865000061</v>
      </c>
    </row>
    <row r="6626" spans="3:9">
      <c r="C6626" s="2">
        <f t="shared" si="537"/>
        <v>40089</v>
      </c>
      <c r="D6626">
        <f t="shared" si="538"/>
        <v>16</v>
      </c>
      <c r="E6626">
        <v>83</v>
      </c>
      <c r="F6626" s="3">
        <v>491.28500000000003</v>
      </c>
      <c r="G6626" s="3">
        <f t="shared" si="539"/>
        <v>500.01605741999992</v>
      </c>
      <c r="H6626" s="3">
        <f t="shared" si="539"/>
        <v>499.48291668999991</v>
      </c>
      <c r="I6626" s="3">
        <f t="shared" si="539"/>
        <v>503.51605336999916</v>
      </c>
    </row>
    <row r="6627" spans="3:9">
      <c r="C6627" s="2">
        <f t="shared" si="537"/>
        <v>40089</v>
      </c>
      <c r="D6627">
        <f t="shared" si="538"/>
        <v>17</v>
      </c>
      <c r="E6627">
        <v>82</v>
      </c>
      <c r="F6627" s="3">
        <v>494.57100000000003</v>
      </c>
      <c r="G6627" s="3">
        <f t="shared" si="539"/>
        <v>488.24352210000006</v>
      </c>
      <c r="H6627" s="3">
        <f t="shared" si="539"/>
        <v>486.94455492000009</v>
      </c>
      <c r="I6627" s="3">
        <f t="shared" si="539"/>
        <v>491.03906547000048</v>
      </c>
    </row>
    <row r="6628" spans="3:9">
      <c r="C6628" s="2">
        <f t="shared" si="537"/>
        <v>40089</v>
      </c>
      <c r="D6628">
        <f t="shared" si="538"/>
        <v>18</v>
      </c>
      <c r="E6628">
        <v>79</v>
      </c>
      <c r="F6628" s="3">
        <v>474.20499999999998</v>
      </c>
      <c r="G6628" s="3">
        <f t="shared" si="539"/>
        <v>455.22867666000002</v>
      </c>
      <c r="H6628" s="3">
        <f t="shared" si="539"/>
        <v>452.37858393000005</v>
      </c>
      <c r="I6628" s="3">
        <f t="shared" si="539"/>
        <v>455.66715765000077</v>
      </c>
    </row>
    <row r="6629" spans="3:9">
      <c r="C6629" s="2">
        <f t="shared" si="537"/>
        <v>40089</v>
      </c>
      <c r="D6629">
        <f t="shared" si="538"/>
        <v>19</v>
      </c>
      <c r="E6629">
        <v>76</v>
      </c>
      <c r="F6629" s="3">
        <v>479.63</v>
      </c>
      <c r="G6629" s="3">
        <f t="shared" si="539"/>
        <v>425.66797199999996</v>
      </c>
      <c r="H6629" s="3">
        <f t="shared" si="539"/>
        <v>422.24345838000011</v>
      </c>
      <c r="I6629" s="3">
        <f t="shared" si="539"/>
        <v>423.79930353000015</v>
      </c>
    </row>
    <row r="6630" spans="3:9">
      <c r="C6630" s="2">
        <f t="shared" si="537"/>
        <v>40089</v>
      </c>
      <c r="D6630">
        <f t="shared" si="538"/>
        <v>20</v>
      </c>
      <c r="E6630">
        <v>76</v>
      </c>
      <c r="F6630" s="3">
        <v>475.899</v>
      </c>
      <c r="G6630" s="3">
        <f t="shared" si="539"/>
        <v>425.66797199999996</v>
      </c>
      <c r="H6630" s="3">
        <f t="shared" si="539"/>
        <v>422.24345838000011</v>
      </c>
      <c r="I6630" s="3">
        <f t="shared" si="539"/>
        <v>423.79930353000015</v>
      </c>
    </row>
    <row r="6631" spans="3:9">
      <c r="C6631" s="2">
        <f t="shared" si="537"/>
        <v>40089</v>
      </c>
      <c r="D6631">
        <f t="shared" si="538"/>
        <v>21</v>
      </c>
      <c r="E6631">
        <v>74</v>
      </c>
      <c r="F6631" s="3">
        <v>453.81400000000002</v>
      </c>
      <c r="G6631" s="3">
        <f t="shared" si="539"/>
        <v>407.87980266</v>
      </c>
      <c r="H6631" s="3">
        <f t="shared" si="539"/>
        <v>404.5242722800001</v>
      </c>
      <c r="I6631" s="3">
        <f t="shared" si="539"/>
        <v>404.71825114999962</v>
      </c>
    </row>
    <row r="6632" spans="3:9">
      <c r="C6632" s="2">
        <f t="shared" si="537"/>
        <v>40089</v>
      </c>
      <c r="D6632">
        <f t="shared" si="538"/>
        <v>22</v>
      </c>
      <c r="E6632">
        <v>74</v>
      </c>
      <c r="F6632" s="3">
        <v>416.964</v>
      </c>
      <c r="G6632" s="3">
        <f t="shared" ref="G6632:I6651" si="540">(G$3*$E6632^4)+(G$4*$E6632^3)+(G$5*$E6632^2)+(G$6*$E6632)+G$7</f>
        <v>407.87980266</v>
      </c>
      <c r="H6632" s="3">
        <f t="shared" si="540"/>
        <v>404.5242722800001</v>
      </c>
      <c r="I6632" s="3">
        <f t="shared" si="540"/>
        <v>404.71825114999962</v>
      </c>
    </row>
    <row r="6633" spans="3:9">
      <c r="C6633" s="2">
        <f t="shared" si="537"/>
        <v>40089</v>
      </c>
      <c r="D6633">
        <f t="shared" si="538"/>
        <v>23</v>
      </c>
      <c r="E6633">
        <v>75</v>
      </c>
      <c r="F6633" s="3">
        <v>378.38</v>
      </c>
      <c r="G6633" s="3">
        <f t="shared" si="540"/>
        <v>416.58199061999994</v>
      </c>
      <c r="H6633" s="3">
        <f t="shared" si="540"/>
        <v>413.15130973000009</v>
      </c>
      <c r="I6633" s="3">
        <f t="shared" si="540"/>
        <v>414.03328529000015</v>
      </c>
    </row>
    <row r="6634" spans="3:9">
      <c r="C6634" s="2">
        <f t="shared" si="537"/>
        <v>40089</v>
      </c>
      <c r="D6634">
        <f t="shared" si="538"/>
        <v>24</v>
      </c>
      <c r="E6634">
        <v>75</v>
      </c>
      <c r="F6634" s="3">
        <v>347.40199999999999</v>
      </c>
      <c r="G6634" s="3">
        <f t="shared" si="540"/>
        <v>416.58199061999994</v>
      </c>
      <c r="H6634" s="3">
        <f t="shared" si="540"/>
        <v>413.15130973000009</v>
      </c>
      <c r="I6634" s="3">
        <f t="shared" si="540"/>
        <v>414.03328529000015</v>
      </c>
    </row>
    <row r="6635" spans="3:9">
      <c r="C6635" s="2">
        <f t="shared" si="537"/>
        <v>40090</v>
      </c>
      <c r="D6635">
        <f t="shared" si="538"/>
        <v>1</v>
      </c>
      <c r="E6635">
        <v>74</v>
      </c>
      <c r="F6635" s="3">
        <v>331.56200000000001</v>
      </c>
      <c r="G6635" s="3">
        <f t="shared" si="540"/>
        <v>407.87980266</v>
      </c>
      <c r="H6635" s="3">
        <f t="shared" si="540"/>
        <v>404.5242722800001</v>
      </c>
      <c r="I6635" s="3">
        <f t="shared" si="540"/>
        <v>404.71825114999962</v>
      </c>
    </row>
    <row r="6636" spans="3:9">
      <c r="C6636" s="2">
        <f t="shared" si="537"/>
        <v>40090</v>
      </c>
      <c r="D6636">
        <f t="shared" si="538"/>
        <v>2</v>
      </c>
      <c r="E6636">
        <v>73</v>
      </c>
      <c r="F6636" s="3">
        <v>320.488</v>
      </c>
      <c r="G6636" s="3">
        <f t="shared" si="540"/>
        <v>399.56140812000001</v>
      </c>
      <c r="H6636" s="3">
        <f t="shared" si="540"/>
        <v>396.35554479000007</v>
      </c>
      <c r="I6636" s="3">
        <f t="shared" si="540"/>
        <v>395.86549646999953</v>
      </c>
    </row>
    <row r="6637" spans="3:9">
      <c r="C6637" s="2">
        <f t="shared" si="537"/>
        <v>40090</v>
      </c>
      <c r="D6637">
        <f t="shared" si="538"/>
        <v>3</v>
      </c>
      <c r="E6637">
        <v>72</v>
      </c>
      <c r="F6637" s="3">
        <v>315.46300000000002</v>
      </c>
      <c r="G6637" s="3">
        <f t="shared" si="540"/>
        <v>391.62680699999987</v>
      </c>
      <c r="H6637" s="3">
        <f t="shared" si="540"/>
        <v>388.63832601999997</v>
      </c>
      <c r="I6637" s="3">
        <f t="shared" si="540"/>
        <v>387.48477317000021</v>
      </c>
    </row>
    <row r="6638" spans="3:9">
      <c r="C6638" s="2">
        <f t="shared" si="537"/>
        <v>40090</v>
      </c>
      <c r="D6638">
        <f t="shared" si="538"/>
        <v>4</v>
      </c>
      <c r="E6638">
        <v>73</v>
      </c>
      <c r="F6638" s="3">
        <v>313.75799999999998</v>
      </c>
      <c r="G6638" s="3">
        <f t="shared" si="540"/>
        <v>399.56140812000001</v>
      </c>
      <c r="H6638" s="3">
        <f t="shared" si="540"/>
        <v>396.35554479000007</v>
      </c>
      <c r="I6638" s="3">
        <f t="shared" si="540"/>
        <v>395.86549646999953</v>
      </c>
    </row>
    <row r="6639" spans="3:9">
      <c r="C6639" s="2">
        <f t="shared" si="537"/>
        <v>40090</v>
      </c>
      <c r="D6639">
        <f t="shared" si="538"/>
        <v>5</v>
      </c>
      <c r="E6639">
        <v>72</v>
      </c>
      <c r="F6639" s="3">
        <v>317.52300000000002</v>
      </c>
      <c r="G6639" s="3">
        <f t="shared" si="540"/>
        <v>391.62680699999987</v>
      </c>
      <c r="H6639" s="3">
        <f t="shared" si="540"/>
        <v>388.63832601999997</v>
      </c>
      <c r="I6639" s="3">
        <f t="shared" si="540"/>
        <v>387.48477317000021</v>
      </c>
    </row>
    <row r="6640" spans="3:9">
      <c r="C6640" s="2">
        <f t="shared" si="537"/>
        <v>40090</v>
      </c>
      <c r="D6640">
        <f t="shared" si="538"/>
        <v>6</v>
      </c>
      <c r="E6640">
        <v>73</v>
      </c>
      <c r="F6640" s="3">
        <v>317.14100000000002</v>
      </c>
      <c r="G6640" s="3">
        <f t="shared" si="540"/>
        <v>399.56140812000001</v>
      </c>
      <c r="H6640" s="3">
        <f t="shared" si="540"/>
        <v>396.35554479000007</v>
      </c>
      <c r="I6640" s="3">
        <f t="shared" si="540"/>
        <v>395.86549646999953</v>
      </c>
    </row>
    <row r="6641" spans="3:9">
      <c r="C6641" s="2">
        <f t="shared" si="537"/>
        <v>40090</v>
      </c>
      <c r="D6641">
        <f t="shared" si="538"/>
        <v>7</v>
      </c>
      <c r="E6641">
        <v>73</v>
      </c>
      <c r="F6641" s="3">
        <v>327.24299999999999</v>
      </c>
      <c r="G6641" s="3">
        <f t="shared" si="540"/>
        <v>399.56140812000001</v>
      </c>
      <c r="H6641" s="3">
        <f t="shared" si="540"/>
        <v>396.35554479000007</v>
      </c>
      <c r="I6641" s="3">
        <f t="shared" si="540"/>
        <v>395.86549646999953</v>
      </c>
    </row>
    <row r="6642" spans="3:9">
      <c r="C6642" s="2">
        <f t="shared" si="537"/>
        <v>40090</v>
      </c>
      <c r="D6642">
        <f t="shared" si="538"/>
        <v>8</v>
      </c>
      <c r="E6642">
        <v>72</v>
      </c>
      <c r="F6642" s="3">
        <v>333.16300000000001</v>
      </c>
      <c r="G6642" s="3">
        <f t="shared" si="540"/>
        <v>391.62680699999987</v>
      </c>
      <c r="H6642" s="3">
        <f t="shared" si="540"/>
        <v>388.63832601999997</v>
      </c>
      <c r="I6642" s="3">
        <f t="shared" si="540"/>
        <v>387.48477317000021</v>
      </c>
    </row>
    <row r="6643" spans="3:9">
      <c r="C6643" s="2">
        <f t="shared" si="537"/>
        <v>40090</v>
      </c>
      <c r="D6643">
        <f t="shared" si="538"/>
        <v>9</v>
      </c>
      <c r="E6643">
        <v>73</v>
      </c>
      <c r="F6643" s="3">
        <v>350.44299999999998</v>
      </c>
      <c r="G6643" s="3">
        <f t="shared" si="540"/>
        <v>399.56140812000001</v>
      </c>
      <c r="H6643" s="3">
        <f t="shared" si="540"/>
        <v>396.35554479000007</v>
      </c>
      <c r="I6643" s="3">
        <f t="shared" si="540"/>
        <v>395.86549646999953</v>
      </c>
    </row>
    <row r="6644" spans="3:9">
      <c r="C6644" s="2">
        <f t="shared" si="537"/>
        <v>40090</v>
      </c>
      <c r="D6644">
        <f t="shared" si="538"/>
        <v>10</v>
      </c>
      <c r="E6644">
        <v>73</v>
      </c>
      <c r="F6644" s="3">
        <v>375.03300000000002</v>
      </c>
      <c r="G6644" s="3">
        <f t="shared" si="540"/>
        <v>399.56140812000001</v>
      </c>
      <c r="H6644" s="3">
        <f t="shared" si="540"/>
        <v>396.35554479000007</v>
      </c>
      <c r="I6644" s="3">
        <f t="shared" si="540"/>
        <v>395.86549646999953</v>
      </c>
    </row>
    <row r="6645" spans="3:9">
      <c r="C6645" s="2">
        <f t="shared" si="537"/>
        <v>40090</v>
      </c>
      <c r="D6645">
        <f t="shared" si="538"/>
        <v>11</v>
      </c>
      <c r="E6645">
        <v>75</v>
      </c>
      <c r="F6645" s="3">
        <v>390.488</v>
      </c>
      <c r="G6645" s="3">
        <f t="shared" si="540"/>
        <v>416.58199061999994</v>
      </c>
      <c r="H6645" s="3">
        <f t="shared" si="540"/>
        <v>413.15130973000009</v>
      </c>
      <c r="I6645" s="3">
        <f t="shared" si="540"/>
        <v>414.03328529000015</v>
      </c>
    </row>
    <row r="6646" spans="3:9">
      <c r="C6646" s="2">
        <f t="shared" si="537"/>
        <v>40090</v>
      </c>
      <c r="D6646">
        <f t="shared" si="538"/>
        <v>12</v>
      </c>
      <c r="E6646">
        <v>73</v>
      </c>
      <c r="F6646" s="3">
        <v>403.62400000000002</v>
      </c>
      <c r="G6646" s="3">
        <f t="shared" si="540"/>
        <v>399.56140812000001</v>
      </c>
      <c r="H6646" s="3">
        <f t="shared" si="540"/>
        <v>396.35554479000007</v>
      </c>
      <c r="I6646" s="3">
        <f t="shared" si="540"/>
        <v>395.86549646999953</v>
      </c>
    </row>
    <row r="6647" spans="3:9">
      <c r="C6647" s="2">
        <f t="shared" si="537"/>
        <v>40090</v>
      </c>
      <c r="D6647">
        <f t="shared" si="538"/>
        <v>13</v>
      </c>
      <c r="E6647">
        <v>73</v>
      </c>
      <c r="F6647" s="3">
        <v>406.11399999999998</v>
      </c>
      <c r="G6647" s="3">
        <f t="shared" si="540"/>
        <v>399.56140812000001</v>
      </c>
      <c r="H6647" s="3">
        <f t="shared" si="540"/>
        <v>396.35554479000007</v>
      </c>
      <c r="I6647" s="3">
        <f t="shared" si="540"/>
        <v>395.86549646999953</v>
      </c>
    </row>
    <row r="6648" spans="3:9">
      <c r="C6648" s="2">
        <f t="shared" si="537"/>
        <v>40090</v>
      </c>
      <c r="D6648">
        <f t="shared" si="538"/>
        <v>14</v>
      </c>
      <c r="E6648">
        <v>71</v>
      </c>
      <c r="F6648" s="3">
        <v>403.30799999999999</v>
      </c>
      <c r="G6648" s="3">
        <f t="shared" si="540"/>
        <v>384.07599930000003</v>
      </c>
      <c r="H6648" s="3">
        <f t="shared" si="540"/>
        <v>381.36581473000001</v>
      </c>
      <c r="I6648" s="3">
        <f t="shared" si="540"/>
        <v>379.58428973000042</v>
      </c>
    </row>
    <row r="6649" spans="3:9">
      <c r="C6649" s="2">
        <f t="shared" si="537"/>
        <v>40090</v>
      </c>
      <c r="D6649">
        <f t="shared" si="538"/>
        <v>15</v>
      </c>
      <c r="E6649">
        <v>73</v>
      </c>
      <c r="F6649" s="3">
        <v>401.435</v>
      </c>
      <c r="G6649" s="3">
        <f t="shared" si="540"/>
        <v>399.56140812000001</v>
      </c>
      <c r="H6649" s="3">
        <f t="shared" si="540"/>
        <v>396.35554479000007</v>
      </c>
      <c r="I6649" s="3">
        <f t="shared" si="540"/>
        <v>395.86549646999953</v>
      </c>
    </row>
    <row r="6650" spans="3:9">
      <c r="C6650" s="2">
        <f t="shared" si="537"/>
        <v>40090</v>
      </c>
      <c r="D6650">
        <f t="shared" si="538"/>
        <v>16</v>
      </c>
      <c r="E6650">
        <v>74</v>
      </c>
      <c r="F6650" s="3">
        <v>401.7</v>
      </c>
      <c r="G6650" s="3">
        <f t="shared" si="540"/>
        <v>407.87980266</v>
      </c>
      <c r="H6650" s="3">
        <f t="shared" si="540"/>
        <v>404.5242722800001</v>
      </c>
      <c r="I6650" s="3">
        <f t="shared" si="540"/>
        <v>404.71825114999962</v>
      </c>
    </row>
    <row r="6651" spans="3:9">
      <c r="C6651" s="2">
        <f t="shared" si="537"/>
        <v>40090</v>
      </c>
      <c r="D6651">
        <f t="shared" si="538"/>
        <v>17</v>
      </c>
      <c r="E6651">
        <v>75</v>
      </c>
      <c r="F6651" s="3">
        <v>412.48099999999999</v>
      </c>
      <c r="G6651" s="3">
        <f t="shared" si="540"/>
        <v>416.58199061999994</v>
      </c>
      <c r="H6651" s="3">
        <f t="shared" si="540"/>
        <v>413.15130973000009</v>
      </c>
      <c r="I6651" s="3">
        <f t="shared" si="540"/>
        <v>414.03328529000015</v>
      </c>
    </row>
    <row r="6652" spans="3:9">
      <c r="C6652" s="2">
        <f t="shared" si="537"/>
        <v>40090</v>
      </c>
      <c r="D6652">
        <f t="shared" si="538"/>
        <v>18</v>
      </c>
      <c r="E6652">
        <v>75</v>
      </c>
      <c r="F6652" s="3">
        <v>416.02100000000002</v>
      </c>
      <c r="G6652" s="3">
        <f t="shared" ref="G6652:I6671" si="541">(G$3*$E6652^4)+(G$4*$E6652^3)+(G$5*$E6652^2)+(G$6*$E6652)+G$7</f>
        <v>416.58199061999994</v>
      </c>
      <c r="H6652" s="3">
        <f t="shared" si="541"/>
        <v>413.15130973000009</v>
      </c>
      <c r="I6652" s="3">
        <f t="shared" si="541"/>
        <v>414.03328529000015</v>
      </c>
    </row>
    <row r="6653" spans="3:9">
      <c r="C6653" s="2">
        <f t="shared" si="537"/>
        <v>40090</v>
      </c>
      <c r="D6653">
        <f t="shared" si="538"/>
        <v>19</v>
      </c>
      <c r="E6653">
        <v>75</v>
      </c>
      <c r="F6653" s="3">
        <v>414.19600000000003</v>
      </c>
      <c r="G6653" s="3">
        <f t="shared" si="541"/>
        <v>416.58199061999994</v>
      </c>
      <c r="H6653" s="3">
        <f t="shared" si="541"/>
        <v>413.15130973000009</v>
      </c>
      <c r="I6653" s="3">
        <f t="shared" si="541"/>
        <v>414.03328529000015</v>
      </c>
    </row>
    <row r="6654" spans="3:9">
      <c r="C6654" s="2">
        <f t="shared" si="537"/>
        <v>40090</v>
      </c>
      <c r="D6654">
        <f t="shared" si="538"/>
        <v>20</v>
      </c>
      <c r="E6654">
        <v>78</v>
      </c>
      <c r="F6654" s="3">
        <v>413.08499999999998</v>
      </c>
      <c r="G6654" s="3">
        <f t="shared" si="541"/>
        <v>444.99131502</v>
      </c>
      <c r="H6654" s="3">
        <f t="shared" si="541"/>
        <v>441.85029423999998</v>
      </c>
      <c r="I6654" s="3">
        <f t="shared" si="541"/>
        <v>444.63139367000173</v>
      </c>
    </row>
    <row r="6655" spans="3:9">
      <c r="C6655" s="2">
        <f t="shared" si="537"/>
        <v>40090</v>
      </c>
      <c r="D6655">
        <f t="shared" si="538"/>
        <v>21</v>
      </c>
      <c r="E6655">
        <v>72</v>
      </c>
      <c r="F6655" s="3">
        <v>394.29199999999997</v>
      </c>
      <c r="G6655" s="3">
        <f t="shared" si="541"/>
        <v>391.62680699999987</v>
      </c>
      <c r="H6655" s="3">
        <f t="shared" si="541"/>
        <v>388.63832601999997</v>
      </c>
      <c r="I6655" s="3">
        <f t="shared" si="541"/>
        <v>387.48477317000021</v>
      </c>
    </row>
    <row r="6656" spans="3:9">
      <c r="C6656" s="2">
        <f t="shared" si="537"/>
        <v>40090</v>
      </c>
      <c r="D6656">
        <f t="shared" si="538"/>
        <v>22</v>
      </c>
      <c r="E6656">
        <v>74</v>
      </c>
      <c r="F6656" s="3">
        <v>368.52699999999999</v>
      </c>
      <c r="G6656" s="3">
        <f t="shared" si="541"/>
        <v>407.87980266</v>
      </c>
      <c r="H6656" s="3">
        <f t="shared" si="541"/>
        <v>404.5242722800001</v>
      </c>
      <c r="I6656" s="3">
        <f t="shared" si="541"/>
        <v>404.71825114999962</v>
      </c>
    </row>
    <row r="6657" spans="3:9">
      <c r="C6657" s="2">
        <f t="shared" si="537"/>
        <v>40090</v>
      </c>
      <c r="D6657">
        <f t="shared" si="538"/>
        <v>23</v>
      </c>
      <c r="E6657">
        <v>75</v>
      </c>
      <c r="F6657" s="3">
        <v>351.60899999999998</v>
      </c>
      <c r="G6657" s="3">
        <f t="shared" si="541"/>
        <v>416.58199061999994</v>
      </c>
      <c r="H6657" s="3">
        <f t="shared" si="541"/>
        <v>413.15130973000009</v>
      </c>
      <c r="I6657" s="3">
        <f t="shared" si="541"/>
        <v>414.03328529000015</v>
      </c>
    </row>
    <row r="6658" spans="3:9">
      <c r="C6658" s="2">
        <f t="shared" si="537"/>
        <v>40090</v>
      </c>
      <c r="D6658">
        <f t="shared" si="538"/>
        <v>24</v>
      </c>
      <c r="E6658">
        <v>76</v>
      </c>
      <c r="F6658" s="3">
        <v>335.15800000000002</v>
      </c>
      <c r="G6658" s="3">
        <f t="shared" si="541"/>
        <v>425.66797199999996</v>
      </c>
      <c r="H6658" s="3">
        <f t="shared" si="541"/>
        <v>422.24345838000011</v>
      </c>
      <c r="I6658" s="3">
        <f t="shared" si="541"/>
        <v>423.79930353000015</v>
      </c>
    </row>
    <row r="6659" spans="3:9">
      <c r="C6659" s="2">
        <f t="shared" si="537"/>
        <v>40091</v>
      </c>
      <c r="D6659">
        <f t="shared" si="538"/>
        <v>1</v>
      </c>
      <c r="E6659">
        <v>77</v>
      </c>
      <c r="F6659" s="3">
        <v>328.762</v>
      </c>
      <c r="G6659" s="3">
        <f t="shared" si="541"/>
        <v>435.13774680000006</v>
      </c>
      <c r="H6659" s="3">
        <f t="shared" si="541"/>
        <v>431.80751946999999</v>
      </c>
      <c r="I6659" s="3">
        <f t="shared" si="541"/>
        <v>434.00346707000068</v>
      </c>
    </row>
    <row r="6660" spans="3:9">
      <c r="C6660" s="2">
        <f t="shared" si="537"/>
        <v>40091</v>
      </c>
      <c r="D6660">
        <f t="shared" si="538"/>
        <v>2</v>
      </c>
      <c r="E6660">
        <v>78</v>
      </c>
      <c r="F6660" s="3">
        <v>328.529</v>
      </c>
      <c r="G6660" s="3">
        <f t="shared" si="541"/>
        <v>444.99131502</v>
      </c>
      <c r="H6660" s="3">
        <f t="shared" si="541"/>
        <v>441.85029423999998</v>
      </c>
      <c r="I6660" s="3">
        <f t="shared" si="541"/>
        <v>444.63139367000173</v>
      </c>
    </row>
    <row r="6661" spans="3:9">
      <c r="C6661" s="2">
        <f t="shared" si="537"/>
        <v>40091</v>
      </c>
      <c r="D6661">
        <f t="shared" si="538"/>
        <v>3</v>
      </c>
      <c r="E6661">
        <v>79</v>
      </c>
      <c r="F6661" s="3">
        <v>333.846</v>
      </c>
      <c r="G6661" s="3">
        <f t="shared" si="541"/>
        <v>455.22867666000002</v>
      </c>
      <c r="H6661" s="3">
        <f t="shared" si="541"/>
        <v>452.37858393000005</v>
      </c>
      <c r="I6661" s="3">
        <f t="shared" si="541"/>
        <v>455.66715765000077</v>
      </c>
    </row>
    <row r="6662" spans="3:9">
      <c r="C6662" s="2">
        <f t="shared" si="537"/>
        <v>40091</v>
      </c>
      <c r="D6662">
        <f t="shared" si="538"/>
        <v>4</v>
      </c>
      <c r="E6662">
        <v>78</v>
      </c>
      <c r="F6662" s="3">
        <v>332.77699999999999</v>
      </c>
      <c r="G6662" s="3">
        <f t="shared" si="541"/>
        <v>444.99131502</v>
      </c>
      <c r="H6662" s="3">
        <f t="shared" si="541"/>
        <v>441.85029423999998</v>
      </c>
      <c r="I6662" s="3">
        <f t="shared" si="541"/>
        <v>444.63139367000173</v>
      </c>
    </row>
    <row r="6663" spans="3:9">
      <c r="C6663" s="2">
        <f t="shared" si="537"/>
        <v>40091</v>
      </c>
      <c r="D6663">
        <f t="shared" si="538"/>
        <v>5</v>
      </c>
      <c r="E6663">
        <v>79</v>
      </c>
      <c r="F6663" s="3">
        <v>346.35399999999998</v>
      </c>
      <c r="G6663" s="3">
        <f t="shared" si="541"/>
        <v>455.22867666000002</v>
      </c>
      <c r="H6663" s="3">
        <f t="shared" si="541"/>
        <v>452.37858393000005</v>
      </c>
      <c r="I6663" s="3">
        <f t="shared" si="541"/>
        <v>455.66715765000077</v>
      </c>
    </row>
    <row r="6664" spans="3:9">
      <c r="C6664" s="2">
        <f t="shared" si="537"/>
        <v>40091</v>
      </c>
      <c r="D6664">
        <f t="shared" si="538"/>
        <v>6</v>
      </c>
      <c r="E6664">
        <v>79</v>
      </c>
      <c r="F6664" s="3">
        <v>369.72699999999998</v>
      </c>
      <c r="G6664" s="3">
        <f t="shared" si="541"/>
        <v>455.22867666000002</v>
      </c>
      <c r="H6664" s="3">
        <f t="shared" si="541"/>
        <v>452.37858393000005</v>
      </c>
      <c r="I6664" s="3">
        <f t="shared" si="541"/>
        <v>455.66715765000077</v>
      </c>
    </row>
    <row r="6665" spans="3:9">
      <c r="C6665" s="2">
        <f t="shared" si="537"/>
        <v>40091</v>
      </c>
      <c r="D6665">
        <f t="shared" si="538"/>
        <v>7</v>
      </c>
      <c r="E6665">
        <v>75</v>
      </c>
      <c r="F6665" s="3">
        <v>408.86399999999998</v>
      </c>
      <c r="G6665" s="3">
        <f t="shared" si="541"/>
        <v>416.58199061999994</v>
      </c>
      <c r="H6665" s="3">
        <f t="shared" si="541"/>
        <v>413.15130973000009</v>
      </c>
      <c r="I6665" s="3">
        <f t="shared" si="541"/>
        <v>414.03328529000015</v>
      </c>
    </row>
    <row r="6666" spans="3:9">
      <c r="C6666" s="2">
        <f t="shared" si="537"/>
        <v>40091</v>
      </c>
      <c r="D6666">
        <f t="shared" si="538"/>
        <v>8</v>
      </c>
      <c r="E6666">
        <v>75</v>
      </c>
      <c r="F6666" s="3">
        <v>451.25700000000001</v>
      </c>
      <c r="G6666" s="3">
        <f t="shared" si="541"/>
        <v>416.58199061999994</v>
      </c>
      <c r="H6666" s="3">
        <f t="shared" si="541"/>
        <v>413.15130973000009</v>
      </c>
      <c r="I6666" s="3">
        <f t="shared" si="541"/>
        <v>414.03328529000015</v>
      </c>
    </row>
    <row r="6667" spans="3:9">
      <c r="C6667" s="2">
        <f t="shared" si="537"/>
        <v>40091</v>
      </c>
      <c r="D6667">
        <f t="shared" si="538"/>
        <v>9</v>
      </c>
      <c r="E6667">
        <v>76</v>
      </c>
      <c r="F6667" s="3">
        <v>496.42500000000001</v>
      </c>
      <c r="G6667" s="3">
        <f t="shared" si="541"/>
        <v>425.66797199999996</v>
      </c>
      <c r="H6667" s="3">
        <f t="shared" si="541"/>
        <v>422.24345838000011</v>
      </c>
      <c r="I6667" s="3">
        <f t="shared" si="541"/>
        <v>423.79930353000015</v>
      </c>
    </row>
    <row r="6668" spans="3:9">
      <c r="C6668" s="2">
        <f t="shared" si="537"/>
        <v>40091</v>
      </c>
      <c r="D6668">
        <f t="shared" si="538"/>
        <v>10</v>
      </c>
      <c r="E6668">
        <v>78</v>
      </c>
      <c r="F6668" s="3">
        <v>531.29499999999996</v>
      </c>
      <c r="G6668" s="3">
        <f t="shared" si="541"/>
        <v>444.99131502</v>
      </c>
      <c r="H6668" s="3">
        <f t="shared" si="541"/>
        <v>441.85029423999998</v>
      </c>
      <c r="I6668" s="3">
        <f t="shared" si="541"/>
        <v>444.63139367000173</v>
      </c>
    </row>
    <row r="6669" spans="3:9">
      <c r="C6669" s="2">
        <f t="shared" ref="C6669:C6732" si="542">IF(D6669=1,C6668+1,C6668)</f>
        <v>40091</v>
      </c>
      <c r="D6669">
        <f t="shared" ref="D6669:D6732" si="543">IF(D6668=24,1,D6668+1)</f>
        <v>11</v>
      </c>
      <c r="E6669">
        <v>80</v>
      </c>
      <c r="F6669" s="3">
        <v>554.34699999999998</v>
      </c>
      <c r="G6669" s="3">
        <f t="shared" si="541"/>
        <v>465.84983171999988</v>
      </c>
      <c r="H6669" s="3">
        <f t="shared" si="541"/>
        <v>463.39918978000003</v>
      </c>
      <c r="I6669" s="3">
        <f t="shared" si="541"/>
        <v>467.09328989000102</v>
      </c>
    </row>
    <row r="6670" spans="3:9">
      <c r="C6670" s="2">
        <f t="shared" si="542"/>
        <v>40091</v>
      </c>
      <c r="D6670">
        <f t="shared" si="543"/>
        <v>12</v>
      </c>
      <c r="E6670">
        <v>82</v>
      </c>
      <c r="F6670" s="3">
        <v>562.24800000000005</v>
      </c>
      <c r="G6670" s="3">
        <f t="shared" si="541"/>
        <v>488.24352210000006</v>
      </c>
      <c r="H6670" s="3">
        <f t="shared" si="541"/>
        <v>486.94455492000009</v>
      </c>
      <c r="I6670" s="3">
        <f t="shared" si="541"/>
        <v>491.03906547000048</v>
      </c>
    </row>
    <row r="6671" spans="3:9">
      <c r="C6671" s="2">
        <f t="shared" si="542"/>
        <v>40091</v>
      </c>
      <c r="D6671">
        <f t="shared" si="543"/>
        <v>13</v>
      </c>
      <c r="E6671">
        <v>83</v>
      </c>
      <c r="F6671" s="3">
        <v>573.25699999999995</v>
      </c>
      <c r="G6671" s="3">
        <f t="shared" si="541"/>
        <v>500.01605741999992</v>
      </c>
      <c r="H6671" s="3">
        <f t="shared" si="541"/>
        <v>499.48291668999991</v>
      </c>
      <c r="I6671" s="3">
        <f t="shared" si="541"/>
        <v>503.51605336999916</v>
      </c>
    </row>
    <row r="6672" spans="3:9">
      <c r="C6672" s="2">
        <f t="shared" si="542"/>
        <v>40091</v>
      </c>
      <c r="D6672">
        <f t="shared" si="543"/>
        <v>14</v>
      </c>
      <c r="E6672">
        <v>84</v>
      </c>
      <c r="F6672" s="3">
        <v>573.23299999999995</v>
      </c>
      <c r="G6672" s="3">
        <f t="shared" ref="G6672:I6691" si="544">(G$3*$E6672^4)+(G$4*$E6672^3)+(G$5*$E6672^2)+(G$6*$E6672)+G$7</f>
        <v>512.17238615999986</v>
      </c>
      <c r="H6672" s="3">
        <f t="shared" si="544"/>
        <v>512.54079958</v>
      </c>
      <c r="I6672" s="3">
        <f t="shared" si="544"/>
        <v>516.29809865000061</v>
      </c>
    </row>
    <row r="6673" spans="3:9">
      <c r="C6673" s="2">
        <f t="shared" si="542"/>
        <v>40091</v>
      </c>
      <c r="D6673">
        <f t="shared" si="543"/>
        <v>15</v>
      </c>
      <c r="E6673">
        <v>84</v>
      </c>
      <c r="F6673" s="3">
        <v>567.80399999999997</v>
      </c>
      <c r="G6673" s="3">
        <f t="shared" si="544"/>
        <v>512.17238615999986</v>
      </c>
      <c r="H6673" s="3">
        <f t="shared" si="544"/>
        <v>512.54079958</v>
      </c>
      <c r="I6673" s="3">
        <f t="shared" si="544"/>
        <v>516.29809865000061</v>
      </c>
    </row>
    <row r="6674" spans="3:9">
      <c r="C6674" s="2">
        <f t="shared" si="542"/>
        <v>40091</v>
      </c>
      <c r="D6674">
        <f t="shared" si="543"/>
        <v>16</v>
      </c>
      <c r="E6674">
        <v>84</v>
      </c>
      <c r="F6674" s="3">
        <v>557.04300000000001</v>
      </c>
      <c r="G6674" s="3">
        <f t="shared" si="544"/>
        <v>512.17238615999986</v>
      </c>
      <c r="H6674" s="3">
        <f t="shared" si="544"/>
        <v>512.54079958</v>
      </c>
      <c r="I6674" s="3">
        <f t="shared" si="544"/>
        <v>516.29809865000061</v>
      </c>
    </row>
    <row r="6675" spans="3:9">
      <c r="C6675" s="2">
        <f t="shared" si="542"/>
        <v>40091</v>
      </c>
      <c r="D6675">
        <f t="shared" si="543"/>
        <v>17</v>
      </c>
      <c r="E6675">
        <v>83</v>
      </c>
      <c r="F6675" s="3">
        <v>544.38099999999997</v>
      </c>
      <c r="G6675" s="3">
        <f t="shared" si="544"/>
        <v>500.01605741999992</v>
      </c>
      <c r="H6675" s="3">
        <f t="shared" si="544"/>
        <v>499.48291668999991</v>
      </c>
      <c r="I6675" s="3">
        <f t="shared" si="544"/>
        <v>503.51605336999916</v>
      </c>
    </row>
    <row r="6676" spans="3:9">
      <c r="C6676" s="2">
        <f t="shared" si="542"/>
        <v>40091</v>
      </c>
      <c r="D6676">
        <f t="shared" si="543"/>
        <v>18</v>
      </c>
      <c r="E6676">
        <v>82</v>
      </c>
      <c r="F6676" s="3">
        <v>509.41500000000002</v>
      </c>
      <c r="G6676" s="3">
        <f t="shared" si="544"/>
        <v>488.24352210000006</v>
      </c>
      <c r="H6676" s="3">
        <f t="shared" si="544"/>
        <v>486.94455492000009</v>
      </c>
      <c r="I6676" s="3">
        <f t="shared" si="544"/>
        <v>491.03906547000048</v>
      </c>
    </row>
    <row r="6677" spans="3:9">
      <c r="C6677" s="2">
        <f t="shared" si="542"/>
        <v>40091</v>
      </c>
      <c r="D6677">
        <f t="shared" si="543"/>
        <v>19</v>
      </c>
      <c r="E6677">
        <v>80</v>
      </c>
      <c r="F6677" s="3">
        <v>501.68099999999998</v>
      </c>
      <c r="G6677" s="3">
        <f t="shared" si="544"/>
        <v>465.84983171999988</v>
      </c>
      <c r="H6677" s="3">
        <f t="shared" si="544"/>
        <v>463.39918978000003</v>
      </c>
      <c r="I6677" s="3">
        <f t="shared" si="544"/>
        <v>467.09328989000102</v>
      </c>
    </row>
    <row r="6678" spans="3:9">
      <c r="C6678" s="2">
        <f t="shared" si="542"/>
        <v>40091</v>
      </c>
      <c r="D6678">
        <f t="shared" si="543"/>
        <v>20</v>
      </c>
      <c r="E6678">
        <v>79</v>
      </c>
      <c r="F6678" s="3">
        <v>490.83199999999999</v>
      </c>
      <c r="G6678" s="3">
        <f t="shared" si="544"/>
        <v>455.22867666000002</v>
      </c>
      <c r="H6678" s="3">
        <f t="shared" si="544"/>
        <v>452.37858393000005</v>
      </c>
      <c r="I6678" s="3">
        <f t="shared" si="544"/>
        <v>455.66715765000077</v>
      </c>
    </row>
    <row r="6679" spans="3:9">
      <c r="C6679" s="2">
        <f t="shared" si="542"/>
        <v>40091</v>
      </c>
      <c r="D6679">
        <f t="shared" si="543"/>
        <v>21</v>
      </c>
      <c r="E6679">
        <v>78</v>
      </c>
      <c r="F6679" s="3">
        <v>458.12799999999999</v>
      </c>
      <c r="G6679" s="3">
        <f t="shared" si="544"/>
        <v>444.99131502</v>
      </c>
      <c r="H6679" s="3">
        <f t="shared" si="544"/>
        <v>441.85029423999998</v>
      </c>
      <c r="I6679" s="3">
        <f t="shared" si="544"/>
        <v>444.63139367000173</v>
      </c>
    </row>
    <row r="6680" spans="3:9">
      <c r="C6680" s="2">
        <f t="shared" si="542"/>
        <v>40091</v>
      </c>
      <c r="D6680">
        <f t="shared" si="543"/>
        <v>22</v>
      </c>
      <c r="E6680">
        <v>77</v>
      </c>
      <c r="F6680" s="3">
        <v>420.51900000000001</v>
      </c>
      <c r="G6680" s="3">
        <f t="shared" si="544"/>
        <v>435.13774680000006</v>
      </c>
      <c r="H6680" s="3">
        <f t="shared" si="544"/>
        <v>431.80751946999999</v>
      </c>
      <c r="I6680" s="3">
        <f t="shared" si="544"/>
        <v>434.00346707000068</v>
      </c>
    </row>
    <row r="6681" spans="3:9">
      <c r="C6681" s="2">
        <f t="shared" si="542"/>
        <v>40091</v>
      </c>
      <c r="D6681">
        <f t="shared" si="543"/>
        <v>23</v>
      </c>
      <c r="E6681">
        <v>77</v>
      </c>
      <c r="F6681" s="3">
        <v>379.65</v>
      </c>
      <c r="G6681" s="3">
        <f t="shared" si="544"/>
        <v>435.13774680000006</v>
      </c>
      <c r="H6681" s="3">
        <f t="shared" si="544"/>
        <v>431.80751946999999</v>
      </c>
      <c r="I6681" s="3">
        <f t="shared" si="544"/>
        <v>434.00346707000068</v>
      </c>
    </row>
    <row r="6682" spans="3:9">
      <c r="C6682" s="2">
        <f t="shared" si="542"/>
        <v>40091</v>
      </c>
      <c r="D6682">
        <f t="shared" si="543"/>
        <v>24</v>
      </c>
      <c r="E6682">
        <v>77</v>
      </c>
      <c r="F6682" s="3">
        <v>359.32100000000003</v>
      </c>
      <c r="G6682" s="3">
        <f t="shared" si="544"/>
        <v>435.13774680000006</v>
      </c>
      <c r="H6682" s="3">
        <f t="shared" si="544"/>
        <v>431.80751946999999</v>
      </c>
      <c r="I6682" s="3">
        <f t="shared" si="544"/>
        <v>434.00346707000068</v>
      </c>
    </row>
    <row r="6683" spans="3:9">
      <c r="C6683" s="2">
        <f t="shared" si="542"/>
        <v>40092</v>
      </c>
      <c r="D6683">
        <f t="shared" si="543"/>
        <v>1</v>
      </c>
      <c r="E6683">
        <v>76</v>
      </c>
      <c r="F6683" s="3">
        <v>348.36200000000002</v>
      </c>
      <c r="G6683" s="3">
        <f t="shared" si="544"/>
        <v>425.66797199999996</v>
      </c>
      <c r="H6683" s="3">
        <f t="shared" si="544"/>
        <v>422.24345838000011</v>
      </c>
      <c r="I6683" s="3">
        <f t="shared" si="544"/>
        <v>423.79930353000015</v>
      </c>
    </row>
    <row r="6684" spans="3:9">
      <c r="C6684" s="2">
        <f t="shared" si="542"/>
        <v>40092</v>
      </c>
      <c r="D6684">
        <f t="shared" si="543"/>
        <v>2</v>
      </c>
      <c r="E6684">
        <v>76</v>
      </c>
      <c r="F6684" s="3">
        <v>341.02600000000001</v>
      </c>
      <c r="G6684" s="3">
        <f t="shared" si="544"/>
        <v>425.66797199999996</v>
      </c>
      <c r="H6684" s="3">
        <f t="shared" si="544"/>
        <v>422.24345838000011</v>
      </c>
      <c r="I6684" s="3">
        <f t="shared" si="544"/>
        <v>423.79930353000015</v>
      </c>
    </row>
    <row r="6685" spans="3:9">
      <c r="C6685" s="2">
        <f t="shared" si="542"/>
        <v>40092</v>
      </c>
      <c r="D6685">
        <f t="shared" si="543"/>
        <v>3</v>
      </c>
      <c r="E6685">
        <v>75</v>
      </c>
      <c r="F6685" s="3">
        <v>339.40600000000001</v>
      </c>
      <c r="G6685" s="3">
        <f t="shared" si="544"/>
        <v>416.58199061999994</v>
      </c>
      <c r="H6685" s="3">
        <f t="shared" si="544"/>
        <v>413.15130973000009</v>
      </c>
      <c r="I6685" s="3">
        <f t="shared" si="544"/>
        <v>414.03328529000015</v>
      </c>
    </row>
    <row r="6686" spans="3:9">
      <c r="C6686" s="2">
        <f t="shared" si="542"/>
        <v>40092</v>
      </c>
      <c r="D6686">
        <f t="shared" si="543"/>
        <v>4</v>
      </c>
      <c r="E6686">
        <v>75</v>
      </c>
      <c r="F6686" s="3">
        <v>341.80500000000001</v>
      </c>
      <c r="G6686" s="3">
        <f t="shared" si="544"/>
        <v>416.58199061999994</v>
      </c>
      <c r="H6686" s="3">
        <f t="shared" si="544"/>
        <v>413.15130973000009</v>
      </c>
      <c r="I6686" s="3">
        <f t="shared" si="544"/>
        <v>414.03328529000015</v>
      </c>
    </row>
    <row r="6687" spans="3:9">
      <c r="C6687" s="2">
        <f t="shared" si="542"/>
        <v>40092</v>
      </c>
      <c r="D6687">
        <f t="shared" si="543"/>
        <v>5</v>
      </c>
      <c r="E6687">
        <v>74</v>
      </c>
      <c r="F6687" s="3">
        <v>350.95800000000003</v>
      </c>
      <c r="G6687" s="3">
        <f t="shared" si="544"/>
        <v>407.87980266</v>
      </c>
      <c r="H6687" s="3">
        <f t="shared" si="544"/>
        <v>404.5242722800001</v>
      </c>
      <c r="I6687" s="3">
        <f t="shared" si="544"/>
        <v>404.71825114999962</v>
      </c>
    </row>
    <row r="6688" spans="3:9">
      <c r="C6688" s="2">
        <f t="shared" si="542"/>
        <v>40092</v>
      </c>
      <c r="D6688">
        <f t="shared" si="543"/>
        <v>6</v>
      </c>
      <c r="E6688">
        <v>74</v>
      </c>
      <c r="F6688" s="3">
        <v>367.49599999999998</v>
      </c>
      <c r="G6688" s="3">
        <f t="shared" si="544"/>
        <v>407.87980266</v>
      </c>
      <c r="H6688" s="3">
        <f t="shared" si="544"/>
        <v>404.5242722800001</v>
      </c>
      <c r="I6688" s="3">
        <f t="shared" si="544"/>
        <v>404.71825114999962</v>
      </c>
    </row>
    <row r="6689" spans="3:9">
      <c r="C6689" s="2">
        <f t="shared" si="542"/>
        <v>40092</v>
      </c>
      <c r="D6689">
        <f t="shared" si="543"/>
        <v>7</v>
      </c>
      <c r="E6689">
        <v>74</v>
      </c>
      <c r="F6689" s="3">
        <v>396.37200000000001</v>
      </c>
      <c r="G6689" s="3">
        <f t="shared" si="544"/>
        <v>407.87980266</v>
      </c>
      <c r="H6689" s="3">
        <f t="shared" si="544"/>
        <v>404.5242722800001</v>
      </c>
      <c r="I6689" s="3">
        <f t="shared" si="544"/>
        <v>404.71825114999962</v>
      </c>
    </row>
    <row r="6690" spans="3:9">
      <c r="C6690" s="2">
        <f t="shared" si="542"/>
        <v>40092</v>
      </c>
      <c r="D6690">
        <f t="shared" si="543"/>
        <v>8</v>
      </c>
      <c r="E6690">
        <v>75</v>
      </c>
      <c r="F6690" s="3">
        <v>435.76</v>
      </c>
      <c r="G6690" s="3">
        <f t="shared" si="544"/>
        <v>416.58199061999994</v>
      </c>
      <c r="H6690" s="3">
        <f t="shared" si="544"/>
        <v>413.15130973000009</v>
      </c>
      <c r="I6690" s="3">
        <f t="shared" si="544"/>
        <v>414.03328529000015</v>
      </c>
    </row>
    <row r="6691" spans="3:9">
      <c r="C6691" s="2">
        <f t="shared" si="542"/>
        <v>40092</v>
      </c>
      <c r="D6691">
        <f t="shared" si="543"/>
        <v>9</v>
      </c>
      <c r="E6691">
        <v>75</v>
      </c>
      <c r="F6691" s="3">
        <v>488.06799999999998</v>
      </c>
      <c r="G6691" s="3">
        <f t="shared" si="544"/>
        <v>416.58199061999994</v>
      </c>
      <c r="H6691" s="3">
        <f t="shared" si="544"/>
        <v>413.15130973000009</v>
      </c>
      <c r="I6691" s="3">
        <f t="shared" si="544"/>
        <v>414.03328529000015</v>
      </c>
    </row>
    <row r="6692" spans="3:9">
      <c r="C6692" s="2">
        <f t="shared" si="542"/>
        <v>40092</v>
      </c>
      <c r="D6692">
        <f t="shared" si="543"/>
        <v>10</v>
      </c>
      <c r="E6692">
        <v>79</v>
      </c>
      <c r="F6692" s="3">
        <v>532.91700000000003</v>
      </c>
      <c r="G6692" s="3">
        <f t="shared" ref="G6692:I6711" si="545">(G$3*$E6692^4)+(G$4*$E6692^3)+(G$5*$E6692^2)+(G$6*$E6692)+G$7</f>
        <v>455.22867666000002</v>
      </c>
      <c r="H6692" s="3">
        <f t="shared" si="545"/>
        <v>452.37858393000005</v>
      </c>
      <c r="I6692" s="3">
        <f t="shared" si="545"/>
        <v>455.66715765000077</v>
      </c>
    </row>
    <row r="6693" spans="3:9">
      <c r="C6693" s="2">
        <f t="shared" si="542"/>
        <v>40092</v>
      </c>
      <c r="D6693">
        <f t="shared" si="543"/>
        <v>11</v>
      </c>
      <c r="E6693">
        <v>80</v>
      </c>
      <c r="F6693" s="3">
        <v>574.11199999999997</v>
      </c>
      <c r="G6693" s="3">
        <f t="shared" si="545"/>
        <v>465.84983171999988</v>
      </c>
      <c r="H6693" s="3">
        <f t="shared" si="545"/>
        <v>463.39918978000003</v>
      </c>
      <c r="I6693" s="3">
        <f t="shared" si="545"/>
        <v>467.09328989000102</v>
      </c>
    </row>
    <row r="6694" spans="3:9">
      <c r="C6694" s="2">
        <f t="shared" si="542"/>
        <v>40092</v>
      </c>
      <c r="D6694">
        <f t="shared" si="543"/>
        <v>12</v>
      </c>
      <c r="E6694">
        <v>85</v>
      </c>
      <c r="F6694" s="3">
        <v>597.03399999999999</v>
      </c>
      <c r="G6694" s="3">
        <f t="shared" si="545"/>
        <v>524.7125083200001</v>
      </c>
      <c r="H6694" s="3">
        <f t="shared" si="545"/>
        <v>526.12500483000008</v>
      </c>
      <c r="I6694" s="3">
        <f t="shared" si="545"/>
        <v>529.3600149899994</v>
      </c>
    </row>
    <row r="6695" spans="3:9">
      <c r="C6695" s="2">
        <f t="shared" si="542"/>
        <v>40092</v>
      </c>
      <c r="D6695">
        <f t="shared" si="543"/>
        <v>13</v>
      </c>
      <c r="E6695">
        <v>85</v>
      </c>
      <c r="F6695" s="3">
        <v>608.46600000000001</v>
      </c>
      <c r="G6695" s="3">
        <f t="shared" si="545"/>
        <v>524.7125083200001</v>
      </c>
      <c r="H6695" s="3">
        <f t="shared" si="545"/>
        <v>526.12500483000008</v>
      </c>
      <c r="I6695" s="3">
        <f t="shared" si="545"/>
        <v>529.3600149899994</v>
      </c>
    </row>
    <row r="6696" spans="3:9">
      <c r="C6696" s="2">
        <f t="shared" si="542"/>
        <v>40092</v>
      </c>
      <c r="D6696">
        <f t="shared" si="543"/>
        <v>14</v>
      </c>
      <c r="E6696">
        <v>86</v>
      </c>
      <c r="F6696" s="3">
        <v>609.91</v>
      </c>
      <c r="G6696" s="3">
        <f t="shared" si="545"/>
        <v>537.63642389999973</v>
      </c>
      <c r="H6696" s="3">
        <f t="shared" si="545"/>
        <v>540.24233368</v>
      </c>
      <c r="I6696" s="3">
        <f t="shared" si="545"/>
        <v>542.6750726299997</v>
      </c>
    </row>
    <row r="6697" spans="3:9">
      <c r="C6697" s="2">
        <f t="shared" si="542"/>
        <v>40092</v>
      </c>
      <c r="D6697">
        <f t="shared" si="543"/>
        <v>15</v>
      </c>
      <c r="E6697">
        <v>85</v>
      </c>
      <c r="F6697" s="3">
        <v>611.63300000000004</v>
      </c>
      <c r="G6697" s="3">
        <f t="shared" si="545"/>
        <v>524.7125083200001</v>
      </c>
      <c r="H6697" s="3">
        <f t="shared" si="545"/>
        <v>526.12500483000008</v>
      </c>
      <c r="I6697" s="3">
        <f t="shared" si="545"/>
        <v>529.3600149899994</v>
      </c>
    </row>
    <row r="6698" spans="3:9">
      <c r="C6698" s="2">
        <f t="shared" si="542"/>
        <v>40092</v>
      </c>
      <c r="D6698">
        <f t="shared" si="543"/>
        <v>16</v>
      </c>
      <c r="E6698">
        <v>85</v>
      </c>
      <c r="F6698" s="3">
        <v>608.73</v>
      </c>
      <c r="G6698" s="3">
        <f t="shared" si="545"/>
        <v>524.7125083200001</v>
      </c>
      <c r="H6698" s="3">
        <f t="shared" si="545"/>
        <v>526.12500483000008</v>
      </c>
      <c r="I6698" s="3">
        <f t="shared" si="545"/>
        <v>529.3600149899994</v>
      </c>
    </row>
    <row r="6699" spans="3:9">
      <c r="C6699" s="2">
        <f t="shared" si="542"/>
        <v>40092</v>
      </c>
      <c r="D6699">
        <f t="shared" si="543"/>
        <v>17</v>
      </c>
      <c r="E6699">
        <v>85</v>
      </c>
      <c r="F6699" s="3">
        <v>595.54100000000005</v>
      </c>
      <c r="G6699" s="3">
        <f t="shared" si="545"/>
        <v>524.7125083200001</v>
      </c>
      <c r="H6699" s="3">
        <f t="shared" si="545"/>
        <v>526.12500483000008</v>
      </c>
      <c r="I6699" s="3">
        <f t="shared" si="545"/>
        <v>529.3600149899994</v>
      </c>
    </row>
    <row r="6700" spans="3:9">
      <c r="C6700" s="2">
        <f t="shared" si="542"/>
        <v>40092</v>
      </c>
      <c r="D6700">
        <f t="shared" si="543"/>
        <v>18</v>
      </c>
      <c r="E6700">
        <v>83</v>
      </c>
      <c r="F6700" s="3">
        <v>558.48299999999995</v>
      </c>
      <c r="G6700" s="3">
        <f t="shared" si="545"/>
        <v>500.01605741999992</v>
      </c>
      <c r="H6700" s="3">
        <f t="shared" si="545"/>
        <v>499.48291668999991</v>
      </c>
      <c r="I6700" s="3">
        <f t="shared" si="545"/>
        <v>503.51605336999916</v>
      </c>
    </row>
    <row r="6701" spans="3:9">
      <c r="C6701" s="2">
        <f t="shared" si="542"/>
        <v>40092</v>
      </c>
      <c r="D6701">
        <f t="shared" si="543"/>
        <v>19</v>
      </c>
      <c r="E6701">
        <v>81</v>
      </c>
      <c r="F6701" s="3">
        <v>549.16</v>
      </c>
      <c r="G6701" s="3">
        <f t="shared" si="545"/>
        <v>476.85478019999982</v>
      </c>
      <c r="H6701" s="3">
        <f t="shared" si="545"/>
        <v>474.91891303000011</v>
      </c>
      <c r="I6701" s="3">
        <f t="shared" si="545"/>
        <v>478.89077783000045</v>
      </c>
    </row>
    <row r="6702" spans="3:9">
      <c r="C6702" s="2">
        <f t="shared" si="542"/>
        <v>40092</v>
      </c>
      <c r="D6702">
        <f t="shared" si="543"/>
        <v>20</v>
      </c>
      <c r="E6702">
        <v>80</v>
      </c>
      <c r="F6702" s="3">
        <v>534.97500000000002</v>
      </c>
      <c r="G6702" s="3">
        <f t="shared" si="545"/>
        <v>465.84983171999988</v>
      </c>
      <c r="H6702" s="3">
        <f t="shared" si="545"/>
        <v>463.39918978000003</v>
      </c>
      <c r="I6702" s="3">
        <f t="shared" si="545"/>
        <v>467.09328989000102</v>
      </c>
    </row>
    <row r="6703" spans="3:9">
      <c r="C6703" s="2">
        <f t="shared" si="542"/>
        <v>40092</v>
      </c>
      <c r="D6703">
        <f t="shared" si="543"/>
        <v>21</v>
      </c>
      <c r="E6703">
        <v>79</v>
      </c>
      <c r="F6703" s="3">
        <v>500.84899999999999</v>
      </c>
      <c r="G6703" s="3">
        <f t="shared" si="545"/>
        <v>455.22867666000002</v>
      </c>
      <c r="H6703" s="3">
        <f t="shared" si="545"/>
        <v>452.37858393000005</v>
      </c>
      <c r="I6703" s="3">
        <f t="shared" si="545"/>
        <v>455.66715765000077</v>
      </c>
    </row>
    <row r="6704" spans="3:9">
      <c r="C6704" s="2">
        <f t="shared" si="542"/>
        <v>40092</v>
      </c>
      <c r="D6704">
        <f t="shared" si="543"/>
        <v>22</v>
      </c>
      <c r="E6704">
        <v>78</v>
      </c>
      <c r="F6704" s="3">
        <v>452.81099999999998</v>
      </c>
      <c r="G6704" s="3">
        <f t="shared" si="545"/>
        <v>444.99131502</v>
      </c>
      <c r="H6704" s="3">
        <f t="shared" si="545"/>
        <v>441.85029423999998</v>
      </c>
      <c r="I6704" s="3">
        <f t="shared" si="545"/>
        <v>444.63139367000173</v>
      </c>
    </row>
    <row r="6705" spans="3:9">
      <c r="C6705" s="2">
        <f t="shared" si="542"/>
        <v>40092</v>
      </c>
      <c r="D6705">
        <f t="shared" si="543"/>
        <v>23</v>
      </c>
      <c r="E6705">
        <v>79</v>
      </c>
      <c r="F6705" s="3">
        <v>410.74700000000001</v>
      </c>
      <c r="G6705" s="3">
        <f t="shared" si="545"/>
        <v>455.22867666000002</v>
      </c>
      <c r="H6705" s="3">
        <f t="shared" si="545"/>
        <v>452.37858393000005</v>
      </c>
      <c r="I6705" s="3">
        <f t="shared" si="545"/>
        <v>455.66715765000077</v>
      </c>
    </row>
    <row r="6706" spans="3:9">
      <c r="C6706" s="2">
        <f t="shared" si="542"/>
        <v>40092</v>
      </c>
      <c r="D6706">
        <f t="shared" si="543"/>
        <v>24</v>
      </c>
      <c r="E6706">
        <v>79</v>
      </c>
      <c r="F6706" s="3">
        <v>390.40100000000001</v>
      </c>
      <c r="G6706" s="3">
        <f t="shared" si="545"/>
        <v>455.22867666000002</v>
      </c>
      <c r="H6706" s="3">
        <f t="shared" si="545"/>
        <v>452.37858393000005</v>
      </c>
      <c r="I6706" s="3">
        <f t="shared" si="545"/>
        <v>455.66715765000077</v>
      </c>
    </row>
    <row r="6707" spans="3:9">
      <c r="C6707" s="2">
        <f t="shared" si="542"/>
        <v>40093</v>
      </c>
      <c r="D6707">
        <f t="shared" si="543"/>
        <v>1</v>
      </c>
      <c r="E6707">
        <v>80</v>
      </c>
      <c r="F6707" s="3">
        <v>376.34300000000002</v>
      </c>
      <c r="G6707" s="3">
        <f t="shared" si="545"/>
        <v>465.84983171999988</v>
      </c>
      <c r="H6707" s="3">
        <f t="shared" si="545"/>
        <v>463.39918978000003</v>
      </c>
      <c r="I6707" s="3">
        <f t="shared" si="545"/>
        <v>467.09328989000102</v>
      </c>
    </row>
    <row r="6708" spans="3:9">
      <c r="C6708" s="2">
        <f t="shared" si="542"/>
        <v>40093</v>
      </c>
      <c r="D6708">
        <f t="shared" si="543"/>
        <v>2</v>
      </c>
      <c r="E6708">
        <v>81</v>
      </c>
      <c r="F6708" s="3">
        <v>371.45299999999997</v>
      </c>
      <c r="G6708" s="3">
        <f t="shared" si="545"/>
        <v>476.85478019999982</v>
      </c>
      <c r="H6708" s="3">
        <f t="shared" si="545"/>
        <v>474.91891303000011</v>
      </c>
      <c r="I6708" s="3">
        <f t="shared" si="545"/>
        <v>478.89077783000045</v>
      </c>
    </row>
    <row r="6709" spans="3:9">
      <c r="C6709" s="2">
        <f t="shared" si="542"/>
        <v>40093</v>
      </c>
      <c r="D6709">
        <f t="shared" si="543"/>
        <v>3</v>
      </c>
      <c r="E6709">
        <v>81</v>
      </c>
      <c r="F6709" s="3">
        <v>370.42</v>
      </c>
      <c r="G6709" s="3">
        <f t="shared" si="545"/>
        <v>476.85478019999982</v>
      </c>
      <c r="H6709" s="3">
        <f t="shared" si="545"/>
        <v>474.91891303000011</v>
      </c>
      <c r="I6709" s="3">
        <f t="shared" si="545"/>
        <v>478.89077783000045</v>
      </c>
    </row>
    <row r="6710" spans="3:9">
      <c r="C6710" s="2">
        <f t="shared" si="542"/>
        <v>40093</v>
      </c>
      <c r="D6710">
        <f t="shared" si="543"/>
        <v>4</v>
      </c>
      <c r="E6710">
        <v>80</v>
      </c>
      <c r="F6710" s="3">
        <v>373.82900000000001</v>
      </c>
      <c r="G6710" s="3">
        <f t="shared" si="545"/>
        <v>465.84983171999988</v>
      </c>
      <c r="H6710" s="3">
        <f t="shared" si="545"/>
        <v>463.39918978000003</v>
      </c>
      <c r="I6710" s="3">
        <f t="shared" si="545"/>
        <v>467.09328989000102</v>
      </c>
    </row>
    <row r="6711" spans="3:9">
      <c r="C6711" s="2">
        <f t="shared" si="542"/>
        <v>40093</v>
      </c>
      <c r="D6711">
        <f t="shared" si="543"/>
        <v>5</v>
      </c>
      <c r="E6711">
        <v>81</v>
      </c>
      <c r="F6711" s="3">
        <v>385.81900000000002</v>
      </c>
      <c r="G6711" s="3">
        <f t="shared" si="545"/>
        <v>476.85478019999982</v>
      </c>
      <c r="H6711" s="3">
        <f t="shared" si="545"/>
        <v>474.91891303000011</v>
      </c>
      <c r="I6711" s="3">
        <f t="shared" si="545"/>
        <v>478.89077783000045</v>
      </c>
    </row>
    <row r="6712" spans="3:9">
      <c r="C6712" s="2">
        <f t="shared" si="542"/>
        <v>40093</v>
      </c>
      <c r="D6712">
        <f t="shared" si="543"/>
        <v>6</v>
      </c>
      <c r="E6712">
        <v>80</v>
      </c>
      <c r="F6712" s="3">
        <v>406.21300000000002</v>
      </c>
      <c r="G6712" s="3">
        <f t="shared" ref="G6712:I6731" si="546">(G$3*$E6712^4)+(G$4*$E6712^3)+(G$5*$E6712^2)+(G$6*$E6712)+G$7</f>
        <v>465.84983171999988</v>
      </c>
      <c r="H6712" s="3">
        <f t="shared" si="546"/>
        <v>463.39918978000003</v>
      </c>
      <c r="I6712" s="3">
        <f t="shared" si="546"/>
        <v>467.09328989000102</v>
      </c>
    </row>
    <row r="6713" spans="3:9">
      <c r="C6713" s="2">
        <f t="shared" si="542"/>
        <v>40093</v>
      </c>
      <c r="D6713">
        <f t="shared" si="543"/>
        <v>7</v>
      </c>
      <c r="E6713">
        <v>80</v>
      </c>
      <c r="F6713" s="3">
        <v>438.38900000000001</v>
      </c>
      <c r="G6713" s="3">
        <f t="shared" si="546"/>
        <v>465.84983171999988</v>
      </c>
      <c r="H6713" s="3">
        <f t="shared" si="546"/>
        <v>463.39918978000003</v>
      </c>
      <c r="I6713" s="3">
        <f t="shared" si="546"/>
        <v>467.09328989000102</v>
      </c>
    </row>
    <row r="6714" spans="3:9">
      <c r="C6714" s="2">
        <f t="shared" si="542"/>
        <v>40093</v>
      </c>
      <c r="D6714">
        <f t="shared" si="543"/>
        <v>8</v>
      </c>
      <c r="E6714">
        <v>81</v>
      </c>
      <c r="F6714" s="3">
        <v>475.23</v>
      </c>
      <c r="G6714" s="3">
        <f t="shared" si="546"/>
        <v>476.85478019999982</v>
      </c>
      <c r="H6714" s="3">
        <f t="shared" si="546"/>
        <v>474.91891303000011</v>
      </c>
      <c r="I6714" s="3">
        <f t="shared" si="546"/>
        <v>478.89077783000045</v>
      </c>
    </row>
    <row r="6715" spans="3:9">
      <c r="C6715" s="2">
        <f t="shared" si="542"/>
        <v>40093</v>
      </c>
      <c r="D6715">
        <f t="shared" si="543"/>
        <v>9</v>
      </c>
      <c r="E6715">
        <v>83</v>
      </c>
      <c r="F6715" s="3">
        <v>541.66099999999994</v>
      </c>
      <c r="G6715" s="3">
        <f t="shared" si="546"/>
        <v>500.01605741999992</v>
      </c>
      <c r="H6715" s="3">
        <f t="shared" si="546"/>
        <v>499.48291668999991</v>
      </c>
      <c r="I6715" s="3">
        <f t="shared" si="546"/>
        <v>503.51605336999916</v>
      </c>
    </row>
    <row r="6716" spans="3:9">
      <c r="C6716" s="2">
        <f t="shared" si="542"/>
        <v>40093</v>
      </c>
      <c r="D6716">
        <f t="shared" si="543"/>
        <v>10</v>
      </c>
      <c r="E6716">
        <v>85</v>
      </c>
      <c r="F6716" s="3">
        <v>587.33799999999997</v>
      </c>
      <c r="G6716" s="3">
        <f t="shared" si="546"/>
        <v>524.7125083200001</v>
      </c>
      <c r="H6716" s="3">
        <f t="shared" si="546"/>
        <v>526.12500483000008</v>
      </c>
      <c r="I6716" s="3">
        <f t="shared" si="546"/>
        <v>529.3600149899994</v>
      </c>
    </row>
    <row r="6717" spans="3:9">
      <c r="C6717" s="2">
        <f t="shared" si="542"/>
        <v>40093</v>
      </c>
      <c r="D6717">
        <f t="shared" si="543"/>
        <v>11</v>
      </c>
      <c r="E6717">
        <v>87</v>
      </c>
      <c r="F6717" s="3">
        <v>615.79100000000005</v>
      </c>
      <c r="G6717" s="3">
        <f t="shared" si="546"/>
        <v>550.94413289999989</v>
      </c>
      <c r="H6717" s="3">
        <f t="shared" si="546"/>
        <v>554.89958737000006</v>
      </c>
      <c r="I6717" s="3">
        <f t="shared" si="546"/>
        <v>556.2149983700001</v>
      </c>
    </row>
    <row r="6718" spans="3:9">
      <c r="C6718" s="2">
        <f t="shared" si="542"/>
        <v>40093</v>
      </c>
      <c r="D6718">
        <f t="shared" si="543"/>
        <v>12</v>
      </c>
      <c r="E6718">
        <v>89</v>
      </c>
      <c r="F6718" s="3">
        <v>636.76099999999997</v>
      </c>
      <c r="G6718" s="3">
        <f t="shared" si="546"/>
        <v>578.71093115999975</v>
      </c>
      <c r="H6718" s="3">
        <f t="shared" si="546"/>
        <v>585.86107422999999</v>
      </c>
      <c r="I6718" s="3">
        <f t="shared" si="546"/>
        <v>583.84864414999993</v>
      </c>
    </row>
    <row r="6719" spans="3:9">
      <c r="C6719" s="2">
        <f t="shared" si="542"/>
        <v>40093</v>
      </c>
      <c r="D6719">
        <f t="shared" si="543"/>
        <v>13</v>
      </c>
      <c r="E6719">
        <v>90</v>
      </c>
      <c r="F6719" s="3">
        <v>643.40499999999997</v>
      </c>
      <c r="G6719" s="3">
        <f t="shared" si="546"/>
        <v>593.1700204199999</v>
      </c>
      <c r="H6719" s="3">
        <f t="shared" si="546"/>
        <v>602.17890987999999</v>
      </c>
      <c r="I6719" s="3">
        <f t="shared" si="546"/>
        <v>597.87810059000003</v>
      </c>
    </row>
    <row r="6720" spans="3:9">
      <c r="C6720" s="2">
        <f t="shared" si="542"/>
        <v>40093</v>
      </c>
      <c r="D6720">
        <f t="shared" si="543"/>
        <v>14</v>
      </c>
      <c r="E6720">
        <v>91</v>
      </c>
      <c r="F6720" s="3">
        <v>644.40200000000004</v>
      </c>
      <c r="G6720" s="3">
        <f t="shared" si="546"/>
        <v>608.0129030999999</v>
      </c>
      <c r="H6720" s="3">
        <f t="shared" si="546"/>
        <v>619.06387533000009</v>
      </c>
      <c r="I6720" s="3">
        <f t="shared" si="546"/>
        <v>612.00389793000159</v>
      </c>
    </row>
    <row r="6721" spans="3:9">
      <c r="C6721" s="2">
        <f t="shared" si="542"/>
        <v>40093</v>
      </c>
      <c r="D6721">
        <f t="shared" si="543"/>
        <v>15</v>
      </c>
      <c r="E6721">
        <v>91</v>
      </c>
      <c r="F6721" s="3">
        <v>642.82500000000005</v>
      </c>
      <c r="G6721" s="3">
        <f t="shared" si="546"/>
        <v>608.0129030999999</v>
      </c>
      <c r="H6721" s="3">
        <f t="shared" si="546"/>
        <v>619.06387533000009</v>
      </c>
      <c r="I6721" s="3">
        <f t="shared" si="546"/>
        <v>612.00389793000159</v>
      </c>
    </row>
    <row r="6722" spans="3:9">
      <c r="C6722" s="2">
        <f t="shared" si="542"/>
        <v>40093</v>
      </c>
      <c r="D6722">
        <f t="shared" si="543"/>
        <v>16</v>
      </c>
      <c r="E6722">
        <v>88</v>
      </c>
      <c r="F6722" s="3">
        <v>635.61599999999999</v>
      </c>
      <c r="G6722" s="3">
        <f t="shared" si="546"/>
        <v>564.63563531999989</v>
      </c>
      <c r="H6722" s="3">
        <f t="shared" si="546"/>
        <v>570.10356714</v>
      </c>
      <c r="I6722" s="3">
        <f t="shared" si="546"/>
        <v>569.94997557000079</v>
      </c>
    </row>
    <row r="6723" spans="3:9">
      <c r="C6723" s="2">
        <f t="shared" si="542"/>
        <v>40093</v>
      </c>
      <c r="D6723">
        <f t="shared" si="543"/>
        <v>17</v>
      </c>
      <c r="E6723">
        <v>87</v>
      </c>
      <c r="F6723" s="3">
        <v>619.06799999999998</v>
      </c>
      <c r="G6723" s="3">
        <f t="shared" si="546"/>
        <v>550.94413289999989</v>
      </c>
      <c r="H6723" s="3">
        <f t="shared" si="546"/>
        <v>554.89958737000006</v>
      </c>
      <c r="I6723" s="3">
        <f t="shared" si="546"/>
        <v>556.2149983700001</v>
      </c>
    </row>
    <row r="6724" spans="3:9">
      <c r="C6724" s="2">
        <f t="shared" si="542"/>
        <v>40093</v>
      </c>
      <c r="D6724">
        <f t="shared" si="543"/>
        <v>18</v>
      </c>
      <c r="E6724">
        <v>85</v>
      </c>
      <c r="F6724" s="3">
        <v>580.01599999999996</v>
      </c>
      <c r="G6724" s="3">
        <f t="shared" si="546"/>
        <v>524.7125083200001</v>
      </c>
      <c r="H6724" s="3">
        <f t="shared" si="546"/>
        <v>526.12500483000008</v>
      </c>
      <c r="I6724" s="3">
        <f t="shared" si="546"/>
        <v>529.3600149899994</v>
      </c>
    </row>
    <row r="6725" spans="3:9">
      <c r="C6725" s="2">
        <f t="shared" si="542"/>
        <v>40093</v>
      </c>
      <c r="D6725">
        <f t="shared" si="543"/>
        <v>19</v>
      </c>
      <c r="E6725">
        <v>83</v>
      </c>
      <c r="F6725" s="3">
        <v>568.24099999999999</v>
      </c>
      <c r="G6725" s="3">
        <f t="shared" si="546"/>
        <v>500.01605741999992</v>
      </c>
      <c r="H6725" s="3">
        <f t="shared" si="546"/>
        <v>499.48291668999991</v>
      </c>
      <c r="I6725" s="3">
        <f t="shared" si="546"/>
        <v>503.51605336999916</v>
      </c>
    </row>
    <row r="6726" spans="3:9">
      <c r="C6726" s="2">
        <f t="shared" si="542"/>
        <v>40093</v>
      </c>
      <c r="D6726">
        <f t="shared" si="543"/>
        <v>20</v>
      </c>
      <c r="E6726">
        <v>82</v>
      </c>
      <c r="F6726" s="3">
        <v>554.33199999999999</v>
      </c>
      <c r="G6726" s="3">
        <f t="shared" si="546"/>
        <v>488.24352210000006</v>
      </c>
      <c r="H6726" s="3">
        <f t="shared" si="546"/>
        <v>486.94455492000009</v>
      </c>
      <c r="I6726" s="3">
        <f t="shared" si="546"/>
        <v>491.03906547000048</v>
      </c>
    </row>
    <row r="6727" spans="3:9">
      <c r="C6727" s="2">
        <f t="shared" si="542"/>
        <v>40093</v>
      </c>
      <c r="D6727">
        <f t="shared" si="543"/>
        <v>21</v>
      </c>
      <c r="E6727">
        <v>82</v>
      </c>
      <c r="F6727" s="3">
        <v>515.78300000000002</v>
      </c>
      <c r="G6727" s="3">
        <f t="shared" si="546"/>
        <v>488.24352210000006</v>
      </c>
      <c r="H6727" s="3">
        <f t="shared" si="546"/>
        <v>486.94455492000009</v>
      </c>
      <c r="I6727" s="3">
        <f t="shared" si="546"/>
        <v>491.03906547000048</v>
      </c>
    </row>
    <row r="6728" spans="3:9">
      <c r="C6728" s="2">
        <f t="shared" si="542"/>
        <v>40093</v>
      </c>
      <c r="D6728">
        <f t="shared" si="543"/>
        <v>22</v>
      </c>
      <c r="E6728">
        <v>82</v>
      </c>
      <c r="F6728" s="3">
        <v>458.29199999999997</v>
      </c>
      <c r="G6728" s="3">
        <f t="shared" si="546"/>
        <v>488.24352210000006</v>
      </c>
      <c r="H6728" s="3">
        <f t="shared" si="546"/>
        <v>486.94455492000009</v>
      </c>
      <c r="I6728" s="3">
        <f t="shared" si="546"/>
        <v>491.03906547000048</v>
      </c>
    </row>
    <row r="6729" spans="3:9">
      <c r="C6729" s="2">
        <f t="shared" si="542"/>
        <v>40093</v>
      </c>
      <c r="D6729">
        <f t="shared" si="543"/>
        <v>23</v>
      </c>
      <c r="E6729">
        <v>82</v>
      </c>
      <c r="F6729" s="3">
        <v>419.96899999999999</v>
      </c>
      <c r="G6729" s="3">
        <f t="shared" si="546"/>
        <v>488.24352210000006</v>
      </c>
      <c r="H6729" s="3">
        <f t="shared" si="546"/>
        <v>486.94455492000009</v>
      </c>
      <c r="I6729" s="3">
        <f t="shared" si="546"/>
        <v>491.03906547000048</v>
      </c>
    </row>
    <row r="6730" spans="3:9">
      <c r="C6730" s="2">
        <f t="shared" si="542"/>
        <v>40093</v>
      </c>
      <c r="D6730">
        <f t="shared" si="543"/>
        <v>24</v>
      </c>
      <c r="E6730">
        <v>80</v>
      </c>
      <c r="F6730" s="3">
        <v>388.00599999999997</v>
      </c>
      <c r="G6730" s="3">
        <f t="shared" si="546"/>
        <v>465.84983171999988</v>
      </c>
      <c r="H6730" s="3">
        <f t="shared" si="546"/>
        <v>463.39918978000003</v>
      </c>
      <c r="I6730" s="3">
        <f t="shared" si="546"/>
        <v>467.09328989000102</v>
      </c>
    </row>
    <row r="6731" spans="3:9">
      <c r="C6731" s="2">
        <f t="shared" si="542"/>
        <v>40094</v>
      </c>
      <c r="D6731">
        <f t="shared" si="543"/>
        <v>1</v>
      </c>
      <c r="E6731">
        <v>80</v>
      </c>
      <c r="F6731" s="3">
        <v>372.45</v>
      </c>
      <c r="G6731" s="3">
        <f t="shared" si="546"/>
        <v>465.84983171999988</v>
      </c>
      <c r="H6731" s="3">
        <f t="shared" si="546"/>
        <v>463.39918978000003</v>
      </c>
      <c r="I6731" s="3">
        <f t="shared" si="546"/>
        <v>467.09328989000102</v>
      </c>
    </row>
    <row r="6732" spans="3:9">
      <c r="C6732" s="2">
        <f t="shared" si="542"/>
        <v>40094</v>
      </c>
      <c r="D6732">
        <f t="shared" si="543"/>
        <v>2</v>
      </c>
      <c r="E6732">
        <v>79</v>
      </c>
      <c r="F6732" s="3">
        <v>366.30099999999999</v>
      </c>
      <c r="G6732" s="3">
        <f t="shared" ref="G6732:I6751" si="547">(G$3*$E6732^4)+(G$4*$E6732^3)+(G$5*$E6732^2)+(G$6*$E6732)+G$7</f>
        <v>455.22867666000002</v>
      </c>
      <c r="H6732" s="3">
        <f t="shared" si="547"/>
        <v>452.37858393000005</v>
      </c>
      <c r="I6732" s="3">
        <f t="shared" si="547"/>
        <v>455.66715765000077</v>
      </c>
    </row>
    <row r="6733" spans="3:9">
      <c r="C6733" s="2">
        <f t="shared" ref="C6733:C6796" si="548">IF(D6733=1,C6732+1,C6732)</f>
        <v>40094</v>
      </c>
      <c r="D6733">
        <f t="shared" ref="D6733:D6796" si="549">IF(D6732=24,1,D6732+1)</f>
        <v>3</v>
      </c>
      <c r="E6733">
        <v>79</v>
      </c>
      <c r="F6733" s="3">
        <v>362.41500000000002</v>
      </c>
      <c r="G6733" s="3">
        <f t="shared" si="547"/>
        <v>455.22867666000002</v>
      </c>
      <c r="H6733" s="3">
        <f t="shared" si="547"/>
        <v>452.37858393000005</v>
      </c>
      <c r="I6733" s="3">
        <f t="shared" si="547"/>
        <v>455.66715765000077</v>
      </c>
    </row>
    <row r="6734" spans="3:9">
      <c r="C6734" s="2">
        <f t="shared" si="548"/>
        <v>40094</v>
      </c>
      <c r="D6734">
        <f t="shared" si="549"/>
        <v>4</v>
      </c>
      <c r="E6734">
        <v>77</v>
      </c>
      <c r="F6734" s="3">
        <v>364.49700000000001</v>
      </c>
      <c r="G6734" s="3">
        <f t="shared" si="547"/>
        <v>435.13774680000006</v>
      </c>
      <c r="H6734" s="3">
        <f t="shared" si="547"/>
        <v>431.80751946999999</v>
      </c>
      <c r="I6734" s="3">
        <f t="shared" si="547"/>
        <v>434.00346707000068</v>
      </c>
    </row>
    <row r="6735" spans="3:9">
      <c r="C6735" s="2">
        <f t="shared" si="548"/>
        <v>40094</v>
      </c>
      <c r="D6735">
        <f t="shared" si="549"/>
        <v>5</v>
      </c>
      <c r="E6735">
        <v>77</v>
      </c>
      <c r="F6735" s="3">
        <v>374.09300000000002</v>
      </c>
      <c r="G6735" s="3">
        <f t="shared" si="547"/>
        <v>435.13774680000006</v>
      </c>
      <c r="H6735" s="3">
        <f t="shared" si="547"/>
        <v>431.80751946999999</v>
      </c>
      <c r="I6735" s="3">
        <f t="shared" si="547"/>
        <v>434.00346707000068</v>
      </c>
    </row>
    <row r="6736" spans="3:9">
      <c r="C6736" s="2">
        <f t="shared" si="548"/>
        <v>40094</v>
      </c>
      <c r="D6736">
        <f t="shared" si="549"/>
        <v>6</v>
      </c>
      <c r="E6736">
        <v>77</v>
      </c>
      <c r="F6736" s="3">
        <v>388.767</v>
      </c>
      <c r="G6736" s="3">
        <f t="shared" si="547"/>
        <v>435.13774680000006</v>
      </c>
      <c r="H6736" s="3">
        <f t="shared" si="547"/>
        <v>431.80751946999999</v>
      </c>
      <c r="I6736" s="3">
        <f t="shared" si="547"/>
        <v>434.00346707000068</v>
      </c>
    </row>
    <row r="6737" spans="3:9">
      <c r="C6737" s="2">
        <f t="shared" si="548"/>
        <v>40094</v>
      </c>
      <c r="D6737">
        <f t="shared" si="549"/>
        <v>7</v>
      </c>
      <c r="E6737">
        <v>76</v>
      </c>
      <c r="F6737" s="3">
        <v>422.49599999999998</v>
      </c>
      <c r="G6737" s="3">
        <f t="shared" si="547"/>
        <v>425.66797199999996</v>
      </c>
      <c r="H6737" s="3">
        <f t="shared" si="547"/>
        <v>422.24345838000011</v>
      </c>
      <c r="I6737" s="3">
        <f t="shared" si="547"/>
        <v>423.79930353000015</v>
      </c>
    </row>
    <row r="6738" spans="3:9">
      <c r="C6738" s="2">
        <f t="shared" si="548"/>
        <v>40094</v>
      </c>
      <c r="D6738">
        <f t="shared" si="549"/>
        <v>8</v>
      </c>
      <c r="E6738">
        <v>79</v>
      </c>
      <c r="F6738" s="3">
        <v>463.69900000000001</v>
      </c>
      <c r="G6738" s="3">
        <f t="shared" si="547"/>
        <v>455.22867666000002</v>
      </c>
      <c r="H6738" s="3">
        <f t="shared" si="547"/>
        <v>452.37858393000005</v>
      </c>
      <c r="I6738" s="3">
        <f t="shared" si="547"/>
        <v>455.66715765000077</v>
      </c>
    </row>
    <row r="6739" spans="3:9">
      <c r="C6739" s="2">
        <f t="shared" si="548"/>
        <v>40094</v>
      </c>
      <c r="D6739">
        <f t="shared" si="549"/>
        <v>9</v>
      </c>
      <c r="E6739">
        <v>80</v>
      </c>
      <c r="F6739" s="3">
        <v>528.096</v>
      </c>
      <c r="G6739" s="3">
        <f t="shared" si="547"/>
        <v>465.84983171999988</v>
      </c>
      <c r="H6739" s="3">
        <f t="shared" si="547"/>
        <v>463.39918978000003</v>
      </c>
      <c r="I6739" s="3">
        <f t="shared" si="547"/>
        <v>467.09328989000102</v>
      </c>
    </row>
    <row r="6740" spans="3:9">
      <c r="C6740" s="2">
        <f t="shared" si="548"/>
        <v>40094</v>
      </c>
      <c r="D6740">
        <f t="shared" si="549"/>
        <v>10</v>
      </c>
      <c r="E6740">
        <v>83</v>
      </c>
      <c r="F6740" s="3">
        <v>576.48699999999997</v>
      </c>
      <c r="G6740" s="3">
        <f t="shared" si="547"/>
        <v>500.01605741999992</v>
      </c>
      <c r="H6740" s="3">
        <f t="shared" si="547"/>
        <v>499.48291668999991</v>
      </c>
      <c r="I6740" s="3">
        <f t="shared" si="547"/>
        <v>503.51605336999916</v>
      </c>
    </row>
    <row r="6741" spans="3:9">
      <c r="C6741" s="2">
        <f t="shared" si="548"/>
        <v>40094</v>
      </c>
      <c r="D6741">
        <f t="shared" si="549"/>
        <v>11</v>
      </c>
      <c r="E6741">
        <v>86</v>
      </c>
      <c r="F6741" s="3">
        <v>615.44299999999998</v>
      </c>
      <c r="G6741" s="3">
        <f t="shared" si="547"/>
        <v>537.63642389999973</v>
      </c>
      <c r="H6741" s="3">
        <f t="shared" si="547"/>
        <v>540.24233368</v>
      </c>
      <c r="I6741" s="3">
        <f t="shared" si="547"/>
        <v>542.6750726299997</v>
      </c>
    </row>
    <row r="6742" spans="3:9">
      <c r="C6742" s="2">
        <f t="shared" si="548"/>
        <v>40094</v>
      </c>
      <c r="D6742">
        <f t="shared" si="549"/>
        <v>12</v>
      </c>
      <c r="E6742">
        <v>86</v>
      </c>
      <c r="F6742" s="3">
        <v>636.86</v>
      </c>
      <c r="G6742" s="3">
        <f t="shared" si="547"/>
        <v>537.63642389999973</v>
      </c>
      <c r="H6742" s="3">
        <f t="shared" si="547"/>
        <v>540.24233368</v>
      </c>
      <c r="I6742" s="3">
        <f t="shared" si="547"/>
        <v>542.6750726299997</v>
      </c>
    </row>
    <row r="6743" spans="3:9">
      <c r="C6743" s="2">
        <f t="shared" si="548"/>
        <v>40094</v>
      </c>
      <c r="D6743">
        <f t="shared" si="549"/>
        <v>13</v>
      </c>
      <c r="E6743">
        <v>87</v>
      </c>
      <c r="F6743" s="3">
        <v>643.17499999999995</v>
      </c>
      <c r="G6743" s="3">
        <f t="shared" si="547"/>
        <v>550.94413289999989</v>
      </c>
      <c r="H6743" s="3">
        <f t="shared" si="547"/>
        <v>554.89958737000006</v>
      </c>
      <c r="I6743" s="3">
        <f t="shared" si="547"/>
        <v>556.2149983700001</v>
      </c>
    </row>
    <row r="6744" spans="3:9">
      <c r="C6744" s="2">
        <f t="shared" si="548"/>
        <v>40094</v>
      </c>
      <c r="D6744">
        <f t="shared" si="549"/>
        <v>14</v>
      </c>
      <c r="E6744">
        <v>87</v>
      </c>
      <c r="F6744" s="3">
        <v>619.38099999999997</v>
      </c>
      <c r="G6744" s="3">
        <f t="shared" si="547"/>
        <v>550.94413289999989</v>
      </c>
      <c r="H6744" s="3">
        <f t="shared" si="547"/>
        <v>554.89958737000006</v>
      </c>
      <c r="I6744" s="3">
        <f t="shared" si="547"/>
        <v>556.2149983700001</v>
      </c>
    </row>
    <row r="6745" spans="3:9">
      <c r="C6745" s="2">
        <f t="shared" si="548"/>
        <v>40094</v>
      </c>
      <c r="D6745">
        <f t="shared" si="549"/>
        <v>15</v>
      </c>
      <c r="E6745">
        <v>86</v>
      </c>
      <c r="F6745" s="3">
        <v>629.96100000000001</v>
      </c>
      <c r="G6745" s="3">
        <f t="shared" si="547"/>
        <v>537.63642389999973</v>
      </c>
      <c r="H6745" s="3">
        <f t="shared" si="547"/>
        <v>540.24233368</v>
      </c>
      <c r="I6745" s="3">
        <f t="shared" si="547"/>
        <v>542.6750726299997</v>
      </c>
    </row>
    <row r="6746" spans="3:9">
      <c r="C6746" s="2">
        <f t="shared" si="548"/>
        <v>40094</v>
      </c>
      <c r="D6746">
        <f t="shared" si="549"/>
        <v>16</v>
      </c>
      <c r="E6746">
        <v>86</v>
      </c>
      <c r="F6746" s="3">
        <v>616.02099999999996</v>
      </c>
      <c r="G6746" s="3">
        <f t="shared" si="547"/>
        <v>537.63642389999973</v>
      </c>
      <c r="H6746" s="3">
        <f t="shared" si="547"/>
        <v>540.24233368</v>
      </c>
      <c r="I6746" s="3">
        <f t="shared" si="547"/>
        <v>542.6750726299997</v>
      </c>
    </row>
    <row r="6747" spans="3:9">
      <c r="C6747" s="2">
        <f t="shared" si="548"/>
        <v>40094</v>
      </c>
      <c r="D6747">
        <f t="shared" si="549"/>
        <v>17</v>
      </c>
      <c r="E6747">
        <v>84</v>
      </c>
      <c r="F6747" s="3">
        <v>613.31799999999998</v>
      </c>
      <c r="G6747" s="3">
        <f t="shared" si="547"/>
        <v>512.17238615999986</v>
      </c>
      <c r="H6747" s="3">
        <f t="shared" si="547"/>
        <v>512.54079958</v>
      </c>
      <c r="I6747" s="3">
        <f t="shared" si="547"/>
        <v>516.29809865000061</v>
      </c>
    </row>
    <row r="6748" spans="3:9">
      <c r="C6748" s="2">
        <f t="shared" si="548"/>
        <v>40094</v>
      </c>
      <c r="D6748">
        <f t="shared" si="549"/>
        <v>18</v>
      </c>
      <c r="E6748">
        <v>82</v>
      </c>
      <c r="F6748" s="3">
        <v>576.86800000000005</v>
      </c>
      <c r="G6748" s="3">
        <f t="shared" si="547"/>
        <v>488.24352210000006</v>
      </c>
      <c r="H6748" s="3">
        <f t="shared" si="547"/>
        <v>486.94455492000009</v>
      </c>
      <c r="I6748" s="3">
        <f t="shared" si="547"/>
        <v>491.03906547000048</v>
      </c>
    </row>
    <row r="6749" spans="3:9">
      <c r="C6749" s="2">
        <f t="shared" si="548"/>
        <v>40094</v>
      </c>
      <c r="D6749">
        <f t="shared" si="549"/>
        <v>19</v>
      </c>
      <c r="E6749">
        <v>81</v>
      </c>
      <c r="F6749" s="3">
        <v>561.58600000000001</v>
      </c>
      <c r="G6749" s="3">
        <f t="shared" si="547"/>
        <v>476.85478019999982</v>
      </c>
      <c r="H6749" s="3">
        <f t="shared" si="547"/>
        <v>474.91891303000011</v>
      </c>
      <c r="I6749" s="3">
        <f t="shared" si="547"/>
        <v>478.89077783000045</v>
      </c>
    </row>
    <row r="6750" spans="3:9">
      <c r="C6750" s="2">
        <f t="shared" si="548"/>
        <v>40094</v>
      </c>
      <c r="D6750">
        <f t="shared" si="549"/>
        <v>20</v>
      </c>
      <c r="E6750">
        <v>80</v>
      </c>
      <c r="F6750" s="3">
        <v>547.66999999999996</v>
      </c>
      <c r="G6750" s="3">
        <f t="shared" si="547"/>
        <v>465.84983171999988</v>
      </c>
      <c r="H6750" s="3">
        <f t="shared" si="547"/>
        <v>463.39918978000003</v>
      </c>
      <c r="I6750" s="3">
        <f t="shared" si="547"/>
        <v>467.09328989000102</v>
      </c>
    </row>
    <row r="6751" spans="3:9">
      <c r="C6751" s="2">
        <f t="shared" si="548"/>
        <v>40094</v>
      </c>
      <c r="D6751">
        <f t="shared" si="549"/>
        <v>21</v>
      </c>
      <c r="E6751">
        <v>80</v>
      </c>
      <c r="F6751" s="3">
        <v>518.94399999999996</v>
      </c>
      <c r="G6751" s="3">
        <f t="shared" si="547"/>
        <v>465.84983171999988</v>
      </c>
      <c r="H6751" s="3">
        <f t="shared" si="547"/>
        <v>463.39918978000003</v>
      </c>
      <c r="I6751" s="3">
        <f t="shared" si="547"/>
        <v>467.09328989000102</v>
      </c>
    </row>
    <row r="6752" spans="3:9">
      <c r="C6752" s="2">
        <f t="shared" si="548"/>
        <v>40094</v>
      </c>
      <c r="D6752">
        <f t="shared" si="549"/>
        <v>22</v>
      </c>
      <c r="E6752">
        <v>80</v>
      </c>
      <c r="F6752" s="3">
        <v>464.601</v>
      </c>
      <c r="G6752" s="3">
        <f t="shared" ref="G6752:I6771" si="550">(G$3*$E6752^4)+(G$4*$E6752^3)+(G$5*$E6752^2)+(G$6*$E6752)+G$7</f>
        <v>465.84983171999988</v>
      </c>
      <c r="H6752" s="3">
        <f t="shared" si="550"/>
        <v>463.39918978000003</v>
      </c>
      <c r="I6752" s="3">
        <f t="shared" si="550"/>
        <v>467.09328989000102</v>
      </c>
    </row>
    <row r="6753" spans="3:9">
      <c r="C6753" s="2">
        <f t="shared" si="548"/>
        <v>40094</v>
      </c>
      <c r="D6753">
        <f t="shared" si="549"/>
        <v>23</v>
      </c>
      <c r="E6753">
        <v>80</v>
      </c>
      <c r="F6753" s="3">
        <v>419.71600000000001</v>
      </c>
      <c r="G6753" s="3">
        <f t="shared" si="550"/>
        <v>465.84983171999988</v>
      </c>
      <c r="H6753" s="3">
        <f t="shared" si="550"/>
        <v>463.39918978000003</v>
      </c>
      <c r="I6753" s="3">
        <f t="shared" si="550"/>
        <v>467.09328989000102</v>
      </c>
    </row>
    <row r="6754" spans="3:9">
      <c r="C6754" s="2">
        <f t="shared" si="548"/>
        <v>40094</v>
      </c>
      <c r="D6754">
        <f t="shared" si="549"/>
        <v>24</v>
      </c>
      <c r="E6754">
        <v>80</v>
      </c>
      <c r="F6754" s="3">
        <v>392.38</v>
      </c>
      <c r="G6754" s="3">
        <f t="shared" si="550"/>
        <v>465.84983171999988</v>
      </c>
      <c r="H6754" s="3">
        <f t="shared" si="550"/>
        <v>463.39918978000003</v>
      </c>
      <c r="I6754" s="3">
        <f t="shared" si="550"/>
        <v>467.09328989000102</v>
      </c>
    </row>
    <row r="6755" spans="3:9">
      <c r="C6755" s="2">
        <f t="shared" si="548"/>
        <v>40095</v>
      </c>
      <c r="D6755">
        <f t="shared" si="549"/>
        <v>1</v>
      </c>
      <c r="E6755">
        <v>80</v>
      </c>
      <c r="F6755" s="3">
        <v>373.98</v>
      </c>
      <c r="G6755" s="3">
        <f t="shared" si="550"/>
        <v>465.84983171999988</v>
      </c>
      <c r="H6755" s="3">
        <f t="shared" si="550"/>
        <v>463.39918978000003</v>
      </c>
      <c r="I6755" s="3">
        <f t="shared" si="550"/>
        <v>467.09328989000102</v>
      </c>
    </row>
    <row r="6756" spans="3:9">
      <c r="C6756" s="2">
        <f t="shared" si="548"/>
        <v>40095</v>
      </c>
      <c r="D6756">
        <f t="shared" si="549"/>
        <v>2</v>
      </c>
      <c r="E6756">
        <v>80</v>
      </c>
      <c r="F6756" s="3">
        <v>372.262</v>
      </c>
      <c r="G6756" s="3">
        <f t="shared" si="550"/>
        <v>465.84983171999988</v>
      </c>
      <c r="H6756" s="3">
        <f t="shared" si="550"/>
        <v>463.39918978000003</v>
      </c>
      <c r="I6756" s="3">
        <f t="shared" si="550"/>
        <v>467.09328989000102</v>
      </c>
    </row>
    <row r="6757" spans="3:9">
      <c r="C6757" s="2">
        <f t="shared" si="548"/>
        <v>40095</v>
      </c>
      <c r="D6757">
        <f t="shared" si="549"/>
        <v>3</v>
      </c>
      <c r="E6757">
        <v>80</v>
      </c>
      <c r="F6757" s="3">
        <v>370.00099999999998</v>
      </c>
      <c r="G6757" s="3">
        <f t="shared" si="550"/>
        <v>465.84983171999988</v>
      </c>
      <c r="H6757" s="3">
        <f t="shared" si="550"/>
        <v>463.39918978000003</v>
      </c>
      <c r="I6757" s="3">
        <f t="shared" si="550"/>
        <v>467.09328989000102</v>
      </c>
    </row>
    <row r="6758" spans="3:9">
      <c r="C6758" s="2">
        <f t="shared" si="548"/>
        <v>40095</v>
      </c>
      <c r="D6758">
        <f t="shared" si="549"/>
        <v>4</v>
      </c>
      <c r="E6758">
        <v>80</v>
      </c>
      <c r="F6758" s="3">
        <v>372.38900000000001</v>
      </c>
      <c r="G6758" s="3">
        <f t="shared" si="550"/>
        <v>465.84983171999988</v>
      </c>
      <c r="H6758" s="3">
        <f t="shared" si="550"/>
        <v>463.39918978000003</v>
      </c>
      <c r="I6758" s="3">
        <f t="shared" si="550"/>
        <v>467.09328989000102</v>
      </c>
    </row>
    <row r="6759" spans="3:9">
      <c r="C6759" s="2">
        <f t="shared" si="548"/>
        <v>40095</v>
      </c>
      <c r="D6759">
        <f t="shared" si="549"/>
        <v>5</v>
      </c>
      <c r="E6759">
        <v>80</v>
      </c>
      <c r="F6759" s="3">
        <v>388.137</v>
      </c>
      <c r="G6759" s="3">
        <f t="shared" si="550"/>
        <v>465.84983171999988</v>
      </c>
      <c r="H6759" s="3">
        <f t="shared" si="550"/>
        <v>463.39918978000003</v>
      </c>
      <c r="I6759" s="3">
        <f t="shared" si="550"/>
        <v>467.09328989000102</v>
      </c>
    </row>
    <row r="6760" spans="3:9">
      <c r="C6760" s="2">
        <f t="shared" si="548"/>
        <v>40095</v>
      </c>
      <c r="D6760">
        <f t="shared" si="549"/>
        <v>6</v>
      </c>
      <c r="E6760">
        <v>80</v>
      </c>
      <c r="F6760" s="3">
        <v>400.411</v>
      </c>
      <c r="G6760" s="3">
        <f t="shared" si="550"/>
        <v>465.84983171999988</v>
      </c>
      <c r="H6760" s="3">
        <f t="shared" si="550"/>
        <v>463.39918978000003</v>
      </c>
      <c r="I6760" s="3">
        <f t="shared" si="550"/>
        <v>467.09328989000102</v>
      </c>
    </row>
    <row r="6761" spans="3:9">
      <c r="C6761" s="2">
        <f t="shared" si="548"/>
        <v>40095</v>
      </c>
      <c r="D6761">
        <f t="shared" si="549"/>
        <v>7</v>
      </c>
      <c r="E6761">
        <v>80</v>
      </c>
      <c r="F6761" s="3">
        <v>431.84399999999999</v>
      </c>
      <c r="G6761" s="3">
        <f t="shared" si="550"/>
        <v>465.84983171999988</v>
      </c>
      <c r="H6761" s="3">
        <f t="shared" si="550"/>
        <v>463.39918978000003</v>
      </c>
      <c r="I6761" s="3">
        <f t="shared" si="550"/>
        <v>467.09328989000102</v>
      </c>
    </row>
    <row r="6762" spans="3:9">
      <c r="C6762" s="2">
        <f t="shared" si="548"/>
        <v>40095</v>
      </c>
      <c r="D6762">
        <f t="shared" si="549"/>
        <v>8</v>
      </c>
      <c r="E6762">
        <v>83</v>
      </c>
      <c r="F6762" s="3">
        <v>474.19499999999999</v>
      </c>
      <c r="G6762" s="3">
        <f t="shared" si="550"/>
        <v>500.01605741999992</v>
      </c>
      <c r="H6762" s="3">
        <f t="shared" si="550"/>
        <v>499.48291668999991</v>
      </c>
      <c r="I6762" s="3">
        <f t="shared" si="550"/>
        <v>503.51605336999916</v>
      </c>
    </row>
    <row r="6763" spans="3:9">
      <c r="C6763" s="2">
        <f t="shared" si="548"/>
        <v>40095</v>
      </c>
      <c r="D6763">
        <f t="shared" si="549"/>
        <v>9</v>
      </c>
      <c r="E6763">
        <v>83</v>
      </c>
      <c r="F6763" s="3">
        <v>538.60699999999997</v>
      </c>
      <c r="G6763" s="3">
        <f t="shared" si="550"/>
        <v>500.01605741999992</v>
      </c>
      <c r="H6763" s="3">
        <f t="shared" si="550"/>
        <v>499.48291668999991</v>
      </c>
      <c r="I6763" s="3">
        <f t="shared" si="550"/>
        <v>503.51605336999916</v>
      </c>
    </row>
    <row r="6764" spans="3:9">
      <c r="C6764" s="2">
        <f t="shared" si="548"/>
        <v>40095</v>
      </c>
      <c r="D6764">
        <f t="shared" si="549"/>
        <v>10</v>
      </c>
      <c r="E6764">
        <v>86</v>
      </c>
      <c r="F6764" s="3">
        <v>596.95000000000005</v>
      </c>
      <c r="G6764" s="3">
        <f t="shared" si="550"/>
        <v>537.63642389999973</v>
      </c>
      <c r="H6764" s="3">
        <f t="shared" si="550"/>
        <v>540.24233368</v>
      </c>
      <c r="I6764" s="3">
        <f t="shared" si="550"/>
        <v>542.6750726299997</v>
      </c>
    </row>
    <row r="6765" spans="3:9">
      <c r="C6765" s="2">
        <f t="shared" si="548"/>
        <v>40095</v>
      </c>
      <c r="D6765">
        <f t="shared" si="549"/>
        <v>11</v>
      </c>
      <c r="E6765">
        <v>87</v>
      </c>
      <c r="F6765" s="3">
        <v>629.32500000000005</v>
      </c>
      <c r="G6765" s="3">
        <f t="shared" si="550"/>
        <v>550.94413289999989</v>
      </c>
      <c r="H6765" s="3">
        <f t="shared" si="550"/>
        <v>554.89958737000006</v>
      </c>
      <c r="I6765" s="3">
        <f t="shared" si="550"/>
        <v>556.2149983700001</v>
      </c>
    </row>
    <row r="6766" spans="3:9">
      <c r="C6766" s="2">
        <f t="shared" si="548"/>
        <v>40095</v>
      </c>
      <c r="D6766">
        <f t="shared" si="549"/>
        <v>12</v>
      </c>
      <c r="E6766">
        <v>85</v>
      </c>
      <c r="F6766" s="3">
        <v>640.61</v>
      </c>
      <c r="G6766" s="3">
        <f t="shared" si="550"/>
        <v>524.7125083200001</v>
      </c>
      <c r="H6766" s="3">
        <f t="shared" si="550"/>
        <v>526.12500483000008</v>
      </c>
      <c r="I6766" s="3">
        <f t="shared" si="550"/>
        <v>529.3600149899994</v>
      </c>
    </row>
    <row r="6767" spans="3:9">
      <c r="C6767" s="2">
        <f t="shared" si="548"/>
        <v>40095</v>
      </c>
      <c r="D6767">
        <f t="shared" si="549"/>
        <v>13</v>
      </c>
      <c r="E6767">
        <v>88</v>
      </c>
      <c r="F6767" s="3">
        <v>641.71500000000003</v>
      </c>
      <c r="G6767" s="3">
        <f t="shared" si="550"/>
        <v>564.63563531999989</v>
      </c>
      <c r="H6767" s="3">
        <f t="shared" si="550"/>
        <v>570.10356714</v>
      </c>
      <c r="I6767" s="3">
        <f t="shared" si="550"/>
        <v>569.94997557000079</v>
      </c>
    </row>
    <row r="6768" spans="3:9">
      <c r="C6768" s="2">
        <f t="shared" si="548"/>
        <v>40095</v>
      </c>
      <c r="D6768">
        <f t="shared" si="549"/>
        <v>14</v>
      </c>
      <c r="E6768">
        <v>86</v>
      </c>
      <c r="F6768" s="3">
        <v>641.48599999999999</v>
      </c>
      <c r="G6768" s="3">
        <f t="shared" si="550"/>
        <v>537.63642389999973</v>
      </c>
      <c r="H6768" s="3">
        <f t="shared" si="550"/>
        <v>540.24233368</v>
      </c>
      <c r="I6768" s="3">
        <f t="shared" si="550"/>
        <v>542.6750726299997</v>
      </c>
    </row>
    <row r="6769" spans="3:9">
      <c r="C6769" s="2">
        <f t="shared" si="548"/>
        <v>40095</v>
      </c>
      <c r="D6769">
        <f t="shared" si="549"/>
        <v>15</v>
      </c>
      <c r="E6769">
        <v>84</v>
      </c>
      <c r="F6769" s="3">
        <v>635.49900000000002</v>
      </c>
      <c r="G6769" s="3">
        <f t="shared" si="550"/>
        <v>512.17238615999986</v>
      </c>
      <c r="H6769" s="3">
        <f t="shared" si="550"/>
        <v>512.54079958</v>
      </c>
      <c r="I6769" s="3">
        <f t="shared" si="550"/>
        <v>516.29809865000061</v>
      </c>
    </row>
    <row r="6770" spans="3:9">
      <c r="C6770" s="2">
        <f t="shared" si="548"/>
        <v>40095</v>
      </c>
      <c r="D6770">
        <f t="shared" si="549"/>
        <v>16</v>
      </c>
      <c r="E6770">
        <v>84</v>
      </c>
      <c r="F6770" s="3">
        <v>627.05600000000004</v>
      </c>
      <c r="G6770" s="3">
        <f t="shared" si="550"/>
        <v>512.17238615999986</v>
      </c>
      <c r="H6770" s="3">
        <f t="shared" si="550"/>
        <v>512.54079958</v>
      </c>
      <c r="I6770" s="3">
        <f t="shared" si="550"/>
        <v>516.29809865000061</v>
      </c>
    </row>
    <row r="6771" spans="3:9">
      <c r="C6771" s="2">
        <f t="shared" si="548"/>
        <v>40095</v>
      </c>
      <c r="D6771">
        <f t="shared" si="549"/>
        <v>17</v>
      </c>
      <c r="E6771">
        <v>83</v>
      </c>
      <c r="F6771" s="3">
        <v>614.09199999999998</v>
      </c>
      <c r="G6771" s="3">
        <f t="shared" si="550"/>
        <v>500.01605741999992</v>
      </c>
      <c r="H6771" s="3">
        <f t="shared" si="550"/>
        <v>499.48291668999991</v>
      </c>
      <c r="I6771" s="3">
        <f t="shared" si="550"/>
        <v>503.51605336999916</v>
      </c>
    </row>
    <row r="6772" spans="3:9">
      <c r="C6772" s="2">
        <f t="shared" si="548"/>
        <v>40095</v>
      </c>
      <c r="D6772">
        <f t="shared" si="549"/>
        <v>18</v>
      </c>
      <c r="E6772">
        <v>82</v>
      </c>
      <c r="F6772" s="3">
        <v>576.39</v>
      </c>
      <c r="G6772" s="3">
        <f t="shared" ref="G6772:I6791" si="551">(G$3*$E6772^4)+(G$4*$E6772^3)+(G$5*$E6772^2)+(G$6*$E6772)+G$7</f>
        <v>488.24352210000006</v>
      </c>
      <c r="H6772" s="3">
        <f t="shared" si="551"/>
        <v>486.94455492000009</v>
      </c>
      <c r="I6772" s="3">
        <f t="shared" si="551"/>
        <v>491.03906547000048</v>
      </c>
    </row>
    <row r="6773" spans="3:9">
      <c r="C6773" s="2">
        <f t="shared" si="548"/>
        <v>40095</v>
      </c>
      <c r="D6773">
        <f t="shared" si="549"/>
        <v>19</v>
      </c>
      <c r="E6773">
        <v>81</v>
      </c>
      <c r="F6773" s="3">
        <v>558.81899999999996</v>
      </c>
      <c r="G6773" s="3">
        <f t="shared" si="551"/>
        <v>476.85478019999982</v>
      </c>
      <c r="H6773" s="3">
        <f t="shared" si="551"/>
        <v>474.91891303000011</v>
      </c>
      <c r="I6773" s="3">
        <f t="shared" si="551"/>
        <v>478.89077783000045</v>
      </c>
    </row>
    <row r="6774" spans="3:9">
      <c r="C6774" s="2">
        <f t="shared" si="548"/>
        <v>40095</v>
      </c>
      <c r="D6774">
        <f t="shared" si="549"/>
        <v>20</v>
      </c>
      <c r="E6774">
        <v>81</v>
      </c>
      <c r="F6774" s="3">
        <v>547.745</v>
      </c>
      <c r="G6774" s="3">
        <f t="shared" si="551"/>
        <v>476.85478019999982</v>
      </c>
      <c r="H6774" s="3">
        <f t="shared" si="551"/>
        <v>474.91891303000011</v>
      </c>
      <c r="I6774" s="3">
        <f t="shared" si="551"/>
        <v>478.89077783000045</v>
      </c>
    </row>
    <row r="6775" spans="3:9">
      <c r="C6775" s="2">
        <f t="shared" si="548"/>
        <v>40095</v>
      </c>
      <c r="D6775">
        <f t="shared" si="549"/>
        <v>21</v>
      </c>
      <c r="E6775">
        <v>82</v>
      </c>
      <c r="F6775" s="3">
        <v>518.59199999999998</v>
      </c>
      <c r="G6775" s="3">
        <f t="shared" si="551"/>
        <v>488.24352210000006</v>
      </c>
      <c r="H6775" s="3">
        <f t="shared" si="551"/>
        <v>486.94455492000009</v>
      </c>
      <c r="I6775" s="3">
        <f t="shared" si="551"/>
        <v>491.03906547000048</v>
      </c>
    </row>
    <row r="6776" spans="3:9">
      <c r="C6776" s="2">
        <f t="shared" si="548"/>
        <v>40095</v>
      </c>
      <c r="D6776">
        <f t="shared" si="549"/>
        <v>22</v>
      </c>
      <c r="E6776">
        <v>82</v>
      </c>
      <c r="F6776" s="3">
        <v>489.24799999999999</v>
      </c>
      <c r="G6776" s="3">
        <f t="shared" si="551"/>
        <v>488.24352210000006</v>
      </c>
      <c r="H6776" s="3">
        <f t="shared" si="551"/>
        <v>486.94455492000009</v>
      </c>
      <c r="I6776" s="3">
        <f t="shared" si="551"/>
        <v>491.03906547000048</v>
      </c>
    </row>
    <row r="6777" spans="3:9">
      <c r="C6777" s="2">
        <f t="shared" si="548"/>
        <v>40095</v>
      </c>
      <c r="D6777">
        <f t="shared" si="549"/>
        <v>23</v>
      </c>
      <c r="E6777">
        <v>82</v>
      </c>
      <c r="F6777" s="3">
        <v>439.62099999999998</v>
      </c>
      <c r="G6777" s="3">
        <f t="shared" si="551"/>
        <v>488.24352210000006</v>
      </c>
      <c r="H6777" s="3">
        <f t="shared" si="551"/>
        <v>486.94455492000009</v>
      </c>
      <c r="I6777" s="3">
        <f t="shared" si="551"/>
        <v>491.03906547000048</v>
      </c>
    </row>
    <row r="6778" spans="3:9">
      <c r="C6778" s="2">
        <f t="shared" si="548"/>
        <v>40095</v>
      </c>
      <c r="D6778">
        <f t="shared" si="549"/>
        <v>24</v>
      </c>
      <c r="E6778">
        <v>70</v>
      </c>
      <c r="F6778" s="3">
        <v>395.94200000000001</v>
      </c>
      <c r="G6778" s="3">
        <f t="shared" si="551"/>
        <v>376.90898501999993</v>
      </c>
      <c r="H6778" s="3">
        <f t="shared" si="551"/>
        <v>374.53120968000002</v>
      </c>
      <c r="I6778" s="3">
        <f t="shared" si="551"/>
        <v>372.17071119000053</v>
      </c>
    </row>
    <row r="6779" spans="3:9">
      <c r="C6779" s="2">
        <f t="shared" si="548"/>
        <v>40096</v>
      </c>
      <c r="D6779">
        <f t="shared" si="549"/>
        <v>1</v>
      </c>
      <c r="E6779">
        <v>70</v>
      </c>
      <c r="F6779" s="3">
        <v>368.60399999999998</v>
      </c>
      <c r="G6779" s="3">
        <f t="shared" si="551"/>
        <v>376.90898501999993</v>
      </c>
      <c r="H6779" s="3">
        <f t="shared" si="551"/>
        <v>374.53120968000002</v>
      </c>
      <c r="I6779" s="3">
        <f t="shared" si="551"/>
        <v>372.17071119000053</v>
      </c>
    </row>
    <row r="6780" spans="3:9">
      <c r="C6780" s="2">
        <f t="shared" si="548"/>
        <v>40096</v>
      </c>
      <c r="D6780">
        <f t="shared" si="549"/>
        <v>2</v>
      </c>
      <c r="E6780">
        <v>71</v>
      </c>
      <c r="F6780" s="3">
        <v>352.01</v>
      </c>
      <c r="G6780" s="3">
        <f t="shared" si="551"/>
        <v>384.07599930000003</v>
      </c>
      <c r="H6780" s="3">
        <f t="shared" si="551"/>
        <v>381.36581473000001</v>
      </c>
      <c r="I6780" s="3">
        <f t="shared" si="551"/>
        <v>379.58428973000042</v>
      </c>
    </row>
    <row r="6781" spans="3:9">
      <c r="C6781" s="2">
        <f t="shared" si="548"/>
        <v>40096</v>
      </c>
      <c r="D6781">
        <f t="shared" si="549"/>
        <v>3</v>
      </c>
      <c r="E6781">
        <v>70</v>
      </c>
      <c r="F6781" s="3">
        <v>343.39100000000002</v>
      </c>
      <c r="G6781" s="3">
        <f t="shared" si="551"/>
        <v>376.90898501999993</v>
      </c>
      <c r="H6781" s="3">
        <f t="shared" si="551"/>
        <v>374.53120968000002</v>
      </c>
      <c r="I6781" s="3">
        <f t="shared" si="551"/>
        <v>372.17071119000053</v>
      </c>
    </row>
    <row r="6782" spans="3:9">
      <c r="C6782" s="2">
        <f t="shared" si="548"/>
        <v>40096</v>
      </c>
      <c r="D6782">
        <f t="shared" si="549"/>
        <v>4</v>
      </c>
      <c r="E6782">
        <v>69</v>
      </c>
      <c r="F6782" s="3">
        <v>339.64</v>
      </c>
      <c r="G6782" s="3">
        <f t="shared" si="551"/>
        <v>370.1257641599999</v>
      </c>
      <c r="H6782" s="3">
        <f t="shared" si="551"/>
        <v>368.12770963000003</v>
      </c>
      <c r="I6782" s="3">
        <f t="shared" si="551"/>
        <v>365.24915915000025</v>
      </c>
    </row>
    <row r="6783" spans="3:9">
      <c r="C6783" s="2">
        <f t="shared" si="548"/>
        <v>40096</v>
      </c>
      <c r="D6783">
        <f t="shared" si="549"/>
        <v>5</v>
      </c>
      <c r="E6783">
        <v>69</v>
      </c>
      <c r="F6783" s="3">
        <v>343.74599999999998</v>
      </c>
      <c r="G6783" s="3">
        <f t="shared" si="551"/>
        <v>370.1257641599999</v>
      </c>
      <c r="H6783" s="3">
        <f t="shared" si="551"/>
        <v>368.12770963000003</v>
      </c>
      <c r="I6783" s="3">
        <f t="shared" si="551"/>
        <v>365.24915915000025</v>
      </c>
    </row>
    <row r="6784" spans="3:9">
      <c r="C6784" s="2">
        <f t="shared" si="548"/>
        <v>40096</v>
      </c>
      <c r="D6784">
        <f t="shared" si="549"/>
        <v>6</v>
      </c>
      <c r="E6784">
        <v>68</v>
      </c>
      <c r="F6784" s="3">
        <v>342.61599999999999</v>
      </c>
      <c r="G6784" s="3">
        <f t="shared" si="551"/>
        <v>363.72633672000006</v>
      </c>
      <c r="H6784" s="3">
        <f t="shared" si="551"/>
        <v>362.14851334000002</v>
      </c>
      <c r="I6784" s="3">
        <f t="shared" si="551"/>
        <v>358.82321177</v>
      </c>
    </row>
    <row r="6785" spans="3:9">
      <c r="C6785" s="2">
        <f t="shared" si="548"/>
        <v>40096</v>
      </c>
      <c r="D6785">
        <f t="shared" si="549"/>
        <v>7</v>
      </c>
      <c r="E6785">
        <v>69</v>
      </c>
      <c r="F6785" s="3">
        <v>345.58</v>
      </c>
      <c r="G6785" s="3">
        <f t="shared" si="551"/>
        <v>370.1257641599999</v>
      </c>
      <c r="H6785" s="3">
        <f t="shared" si="551"/>
        <v>368.12770963000003</v>
      </c>
      <c r="I6785" s="3">
        <f t="shared" si="551"/>
        <v>365.24915915000025</v>
      </c>
    </row>
    <row r="6786" spans="3:9">
      <c r="C6786" s="2">
        <f t="shared" si="548"/>
        <v>40096</v>
      </c>
      <c r="D6786">
        <f t="shared" si="549"/>
        <v>8</v>
      </c>
      <c r="E6786">
        <v>71</v>
      </c>
      <c r="F6786" s="3">
        <v>355.209</v>
      </c>
      <c r="G6786" s="3">
        <f t="shared" si="551"/>
        <v>384.07599930000003</v>
      </c>
      <c r="H6786" s="3">
        <f t="shared" si="551"/>
        <v>381.36581473000001</v>
      </c>
      <c r="I6786" s="3">
        <f t="shared" si="551"/>
        <v>379.58428973000042</v>
      </c>
    </row>
    <row r="6787" spans="3:9">
      <c r="C6787" s="2">
        <f t="shared" si="548"/>
        <v>40096</v>
      </c>
      <c r="D6787">
        <f t="shared" si="549"/>
        <v>9</v>
      </c>
      <c r="E6787">
        <v>73</v>
      </c>
      <c r="F6787" s="3">
        <v>387.69600000000003</v>
      </c>
      <c r="G6787" s="3">
        <f t="shared" si="551"/>
        <v>399.56140812000001</v>
      </c>
      <c r="H6787" s="3">
        <f t="shared" si="551"/>
        <v>396.35554479000007</v>
      </c>
      <c r="I6787" s="3">
        <f t="shared" si="551"/>
        <v>395.86549646999953</v>
      </c>
    </row>
    <row r="6788" spans="3:9">
      <c r="C6788" s="2">
        <f t="shared" si="548"/>
        <v>40096</v>
      </c>
      <c r="D6788">
        <f t="shared" si="549"/>
        <v>10</v>
      </c>
      <c r="E6788">
        <v>76</v>
      </c>
      <c r="F6788" s="3">
        <v>422.36700000000002</v>
      </c>
      <c r="G6788" s="3">
        <f t="shared" si="551"/>
        <v>425.66797199999996</v>
      </c>
      <c r="H6788" s="3">
        <f t="shared" si="551"/>
        <v>422.24345838000011</v>
      </c>
      <c r="I6788" s="3">
        <f t="shared" si="551"/>
        <v>423.79930353000015</v>
      </c>
    </row>
    <row r="6789" spans="3:9">
      <c r="C6789" s="2">
        <f t="shared" si="548"/>
        <v>40096</v>
      </c>
      <c r="D6789">
        <f t="shared" si="549"/>
        <v>11</v>
      </c>
      <c r="E6789">
        <v>80</v>
      </c>
      <c r="F6789" s="3">
        <v>457.27100000000002</v>
      </c>
      <c r="G6789" s="3">
        <f t="shared" si="551"/>
        <v>465.84983171999988</v>
      </c>
      <c r="H6789" s="3">
        <f t="shared" si="551"/>
        <v>463.39918978000003</v>
      </c>
      <c r="I6789" s="3">
        <f t="shared" si="551"/>
        <v>467.09328989000102</v>
      </c>
    </row>
    <row r="6790" spans="3:9">
      <c r="C6790" s="2">
        <f t="shared" si="548"/>
        <v>40096</v>
      </c>
      <c r="D6790">
        <f t="shared" si="549"/>
        <v>12</v>
      </c>
      <c r="E6790">
        <v>84</v>
      </c>
      <c r="F6790" s="3">
        <v>479.024</v>
      </c>
      <c r="G6790" s="3">
        <f t="shared" si="551"/>
        <v>512.17238615999986</v>
      </c>
      <c r="H6790" s="3">
        <f t="shared" si="551"/>
        <v>512.54079958</v>
      </c>
      <c r="I6790" s="3">
        <f t="shared" si="551"/>
        <v>516.29809865000061</v>
      </c>
    </row>
    <row r="6791" spans="3:9">
      <c r="C6791" s="2">
        <f t="shared" si="548"/>
        <v>40096</v>
      </c>
      <c r="D6791">
        <f t="shared" si="549"/>
        <v>13</v>
      </c>
      <c r="E6791">
        <v>85</v>
      </c>
      <c r="F6791" s="3">
        <v>504.94499999999999</v>
      </c>
      <c r="G6791" s="3">
        <f t="shared" si="551"/>
        <v>524.7125083200001</v>
      </c>
      <c r="H6791" s="3">
        <f t="shared" si="551"/>
        <v>526.12500483000008</v>
      </c>
      <c r="I6791" s="3">
        <f t="shared" si="551"/>
        <v>529.3600149899994</v>
      </c>
    </row>
    <row r="6792" spans="3:9">
      <c r="C6792" s="2">
        <f t="shared" si="548"/>
        <v>40096</v>
      </c>
      <c r="D6792">
        <f t="shared" si="549"/>
        <v>14</v>
      </c>
      <c r="E6792">
        <v>85</v>
      </c>
      <c r="F6792" s="3">
        <v>510.33699999999999</v>
      </c>
      <c r="G6792" s="3">
        <f t="shared" ref="G6792:I6811" si="552">(G$3*$E6792^4)+(G$4*$E6792^3)+(G$5*$E6792^2)+(G$6*$E6792)+G$7</f>
        <v>524.7125083200001</v>
      </c>
      <c r="H6792" s="3">
        <f t="shared" si="552"/>
        <v>526.12500483000008</v>
      </c>
      <c r="I6792" s="3">
        <f t="shared" si="552"/>
        <v>529.3600149899994</v>
      </c>
    </row>
    <row r="6793" spans="3:9">
      <c r="C6793" s="2">
        <f t="shared" si="548"/>
        <v>40096</v>
      </c>
      <c r="D6793">
        <f t="shared" si="549"/>
        <v>15</v>
      </c>
      <c r="E6793">
        <v>86</v>
      </c>
      <c r="F6793" s="3">
        <v>511.46600000000001</v>
      </c>
      <c r="G6793" s="3">
        <f t="shared" si="552"/>
        <v>537.63642389999973</v>
      </c>
      <c r="H6793" s="3">
        <f t="shared" si="552"/>
        <v>540.24233368</v>
      </c>
      <c r="I6793" s="3">
        <f t="shared" si="552"/>
        <v>542.6750726299997</v>
      </c>
    </row>
    <row r="6794" spans="3:9">
      <c r="C6794" s="2">
        <f t="shared" si="548"/>
        <v>40096</v>
      </c>
      <c r="D6794">
        <f t="shared" si="549"/>
        <v>16</v>
      </c>
      <c r="E6794">
        <v>85</v>
      </c>
      <c r="F6794" s="3">
        <v>519.803</v>
      </c>
      <c r="G6794" s="3">
        <f t="shared" si="552"/>
        <v>524.7125083200001</v>
      </c>
      <c r="H6794" s="3">
        <f t="shared" si="552"/>
        <v>526.12500483000008</v>
      </c>
      <c r="I6794" s="3">
        <f t="shared" si="552"/>
        <v>529.3600149899994</v>
      </c>
    </row>
    <row r="6795" spans="3:9">
      <c r="C6795" s="2">
        <f t="shared" si="548"/>
        <v>40096</v>
      </c>
      <c r="D6795">
        <f t="shared" si="549"/>
        <v>17</v>
      </c>
      <c r="E6795">
        <v>84</v>
      </c>
      <c r="F6795" s="3">
        <v>506.55900000000003</v>
      </c>
      <c r="G6795" s="3">
        <f t="shared" si="552"/>
        <v>512.17238615999986</v>
      </c>
      <c r="H6795" s="3">
        <f t="shared" si="552"/>
        <v>512.54079958</v>
      </c>
      <c r="I6795" s="3">
        <f t="shared" si="552"/>
        <v>516.29809865000061</v>
      </c>
    </row>
    <row r="6796" spans="3:9">
      <c r="C6796" s="2">
        <f t="shared" si="548"/>
        <v>40096</v>
      </c>
      <c r="D6796">
        <f t="shared" si="549"/>
        <v>18</v>
      </c>
      <c r="E6796">
        <v>81</v>
      </c>
      <c r="F6796" s="3">
        <v>494.97300000000001</v>
      </c>
      <c r="G6796" s="3">
        <f t="shared" si="552"/>
        <v>476.85478019999982</v>
      </c>
      <c r="H6796" s="3">
        <f t="shared" si="552"/>
        <v>474.91891303000011</v>
      </c>
      <c r="I6796" s="3">
        <f t="shared" si="552"/>
        <v>478.89077783000045</v>
      </c>
    </row>
    <row r="6797" spans="3:9">
      <c r="C6797" s="2">
        <f t="shared" ref="C6797:C6860" si="553">IF(D6797=1,C6796+1,C6796)</f>
        <v>40096</v>
      </c>
      <c r="D6797">
        <f t="shared" ref="D6797:D6860" si="554">IF(D6796=24,1,D6796+1)</f>
        <v>19</v>
      </c>
      <c r="E6797">
        <v>79</v>
      </c>
      <c r="F6797" s="3">
        <v>503.74400000000003</v>
      </c>
      <c r="G6797" s="3">
        <f t="shared" si="552"/>
        <v>455.22867666000002</v>
      </c>
      <c r="H6797" s="3">
        <f t="shared" si="552"/>
        <v>452.37858393000005</v>
      </c>
      <c r="I6797" s="3">
        <f t="shared" si="552"/>
        <v>455.66715765000077</v>
      </c>
    </row>
    <row r="6798" spans="3:9">
      <c r="C6798" s="2">
        <f t="shared" si="553"/>
        <v>40096</v>
      </c>
      <c r="D6798">
        <f t="shared" si="554"/>
        <v>20</v>
      </c>
      <c r="E6798">
        <v>75</v>
      </c>
      <c r="F6798" s="3">
        <v>498.34800000000001</v>
      </c>
      <c r="G6798" s="3">
        <f t="shared" si="552"/>
        <v>416.58199061999994</v>
      </c>
      <c r="H6798" s="3">
        <f t="shared" si="552"/>
        <v>413.15130973000009</v>
      </c>
      <c r="I6798" s="3">
        <f t="shared" si="552"/>
        <v>414.03328529000015</v>
      </c>
    </row>
    <row r="6799" spans="3:9">
      <c r="C6799" s="2">
        <f t="shared" si="553"/>
        <v>40096</v>
      </c>
      <c r="D6799">
        <f t="shared" si="554"/>
        <v>21</v>
      </c>
      <c r="E6799">
        <v>74</v>
      </c>
      <c r="F6799" s="3">
        <v>464.30700000000002</v>
      </c>
      <c r="G6799" s="3">
        <f t="shared" si="552"/>
        <v>407.87980266</v>
      </c>
      <c r="H6799" s="3">
        <f t="shared" si="552"/>
        <v>404.5242722800001</v>
      </c>
      <c r="I6799" s="3">
        <f t="shared" si="552"/>
        <v>404.71825114999962</v>
      </c>
    </row>
    <row r="6800" spans="3:9">
      <c r="C6800" s="2">
        <f t="shared" si="553"/>
        <v>40096</v>
      </c>
      <c r="D6800">
        <f t="shared" si="554"/>
        <v>22</v>
      </c>
      <c r="E6800">
        <v>73</v>
      </c>
      <c r="F6800" s="3">
        <v>419.05</v>
      </c>
      <c r="G6800" s="3">
        <f t="shared" si="552"/>
        <v>399.56140812000001</v>
      </c>
      <c r="H6800" s="3">
        <f t="shared" si="552"/>
        <v>396.35554479000007</v>
      </c>
      <c r="I6800" s="3">
        <f t="shared" si="552"/>
        <v>395.86549646999953</v>
      </c>
    </row>
    <row r="6801" spans="3:9">
      <c r="C6801" s="2">
        <f t="shared" si="553"/>
        <v>40096</v>
      </c>
      <c r="D6801">
        <f t="shared" si="554"/>
        <v>23</v>
      </c>
      <c r="E6801">
        <v>73</v>
      </c>
      <c r="F6801" s="3">
        <v>378.63200000000001</v>
      </c>
      <c r="G6801" s="3">
        <f t="shared" si="552"/>
        <v>399.56140812000001</v>
      </c>
      <c r="H6801" s="3">
        <f t="shared" si="552"/>
        <v>396.35554479000007</v>
      </c>
      <c r="I6801" s="3">
        <f t="shared" si="552"/>
        <v>395.86549646999953</v>
      </c>
    </row>
    <row r="6802" spans="3:9">
      <c r="C6802" s="2">
        <f t="shared" si="553"/>
        <v>40096</v>
      </c>
      <c r="D6802">
        <f t="shared" si="554"/>
        <v>24</v>
      </c>
      <c r="E6802">
        <v>72</v>
      </c>
      <c r="F6802" s="3">
        <v>346.64100000000002</v>
      </c>
      <c r="G6802" s="3">
        <f t="shared" si="552"/>
        <v>391.62680699999987</v>
      </c>
      <c r="H6802" s="3">
        <f t="shared" si="552"/>
        <v>388.63832601999997</v>
      </c>
      <c r="I6802" s="3">
        <f t="shared" si="552"/>
        <v>387.48477317000021</v>
      </c>
    </row>
    <row r="6803" spans="3:9">
      <c r="C6803" s="2">
        <f t="shared" si="553"/>
        <v>40097</v>
      </c>
      <c r="D6803">
        <f t="shared" si="554"/>
        <v>1</v>
      </c>
      <c r="E6803">
        <v>71</v>
      </c>
      <c r="F6803" s="3">
        <v>334.23700000000002</v>
      </c>
      <c r="G6803" s="3">
        <f t="shared" si="552"/>
        <v>384.07599930000003</v>
      </c>
      <c r="H6803" s="3">
        <f t="shared" si="552"/>
        <v>381.36581473000001</v>
      </c>
      <c r="I6803" s="3">
        <f t="shared" si="552"/>
        <v>379.58428973000042</v>
      </c>
    </row>
    <row r="6804" spans="3:9">
      <c r="C6804" s="2">
        <f t="shared" si="553"/>
        <v>40097</v>
      </c>
      <c r="D6804">
        <f t="shared" si="554"/>
        <v>2</v>
      </c>
      <c r="E6804">
        <v>70</v>
      </c>
      <c r="F6804" s="3">
        <v>326.173</v>
      </c>
      <c r="G6804" s="3">
        <f t="shared" si="552"/>
        <v>376.90898501999993</v>
      </c>
      <c r="H6804" s="3">
        <f t="shared" si="552"/>
        <v>374.53120968000002</v>
      </c>
      <c r="I6804" s="3">
        <f t="shared" si="552"/>
        <v>372.17071119000053</v>
      </c>
    </row>
    <row r="6805" spans="3:9">
      <c r="C6805" s="2">
        <f t="shared" si="553"/>
        <v>40097</v>
      </c>
      <c r="D6805">
        <f t="shared" si="554"/>
        <v>3</v>
      </c>
      <c r="E6805">
        <v>69</v>
      </c>
      <c r="F6805" s="3">
        <v>316.48599999999999</v>
      </c>
      <c r="G6805" s="3">
        <f t="shared" si="552"/>
        <v>370.1257641599999</v>
      </c>
      <c r="H6805" s="3">
        <f t="shared" si="552"/>
        <v>368.12770963000003</v>
      </c>
      <c r="I6805" s="3">
        <f t="shared" si="552"/>
        <v>365.24915915000025</v>
      </c>
    </row>
    <row r="6806" spans="3:9">
      <c r="C6806" s="2">
        <f t="shared" si="553"/>
        <v>40097</v>
      </c>
      <c r="D6806">
        <f t="shared" si="554"/>
        <v>4</v>
      </c>
      <c r="E6806">
        <v>68</v>
      </c>
      <c r="F6806" s="3">
        <v>312.95299999999997</v>
      </c>
      <c r="G6806" s="3">
        <f t="shared" si="552"/>
        <v>363.72633672000006</v>
      </c>
      <c r="H6806" s="3">
        <f t="shared" si="552"/>
        <v>362.14851334000002</v>
      </c>
      <c r="I6806" s="3">
        <f t="shared" si="552"/>
        <v>358.82321177</v>
      </c>
    </row>
    <row r="6807" spans="3:9">
      <c r="C6807" s="2">
        <f t="shared" si="553"/>
        <v>40097</v>
      </c>
      <c r="D6807">
        <f t="shared" si="554"/>
        <v>5</v>
      </c>
      <c r="E6807">
        <v>70</v>
      </c>
      <c r="F6807" s="3">
        <v>320.86700000000002</v>
      </c>
      <c r="G6807" s="3">
        <f t="shared" si="552"/>
        <v>376.90898501999993</v>
      </c>
      <c r="H6807" s="3">
        <f t="shared" si="552"/>
        <v>374.53120968000002</v>
      </c>
      <c r="I6807" s="3">
        <f t="shared" si="552"/>
        <v>372.17071119000053</v>
      </c>
    </row>
    <row r="6808" spans="3:9">
      <c r="C6808" s="2">
        <f t="shared" si="553"/>
        <v>40097</v>
      </c>
      <c r="D6808">
        <f t="shared" si="554"/>
        <v>6</v>
      </c>
      <c r="E6808">
        <v>68</v>
      </c>
      <c r="F6808" s="3">
        <v>318.654</v>
      </c>
      <c r="G6808" s="3">
        <f t="shared" si="552"/>
        <v>363.72633672000006</v>
      </c>
      <c r="H6808" s="3">
        <f t="shared" si="552"/>
        <v>362.14851334000002</v>
      </c>
      <c r="I6808" s="3">
        <f t="shared" si="552"/>
        <v>358.82321177</v>
      </c>
    </row>
    <row r="6809" spans="3:9">
      <c r="C6809" s="2">
        <f t="shared" si="553"/>
        <v>40097</v>
      </c>
      <c r="D6809">
        <f t="shared" si="554"/>
        <v>7</v>
      </c>
      <c r="E6809">
        <v>68</v>
      </c>
      <c r="F6809" s="3">
        <v>335.2</v>
      </c>
      <c r="G6809" s="3">
        <f t="shared" si="552"/>
        <v>363.72633672000006</v>
      </c>
      <c r="H6809" s="3">
        <f t="shared" si="552"/>
        <v>362.14851334000002</v>
      </c>
      <c r="I6809" s="3">
        <f t="shared" si="552"/>
        <v>358.82321177</v>
      </c>
    </row>
    <row r="6810" spans="3:9">
      <c r="C6810" s="2">
        <f t="shared" si="553"/>
        <v>40097</v>
      </c>
      <c r="D6810">
        <f t="shared" si="554"/>
        <v>8</v>
      </c>
      <c r="E6810">
        <v>70</v>
      </c>
      <c r="F6810" s="3">
        <v>337.56599999999997</v>
      </c>
      <c r="G6810" s="3">
        <f t="shared" si="552"/>
        <v>376.90898501999993</v>
      </c>
      <c r="H6810" s="3">
        <f t="shared" si="552"/>
        <v>374.53120968000002</v>
      </c>
      <c r="I6810" s="3">
        <f t="shared" si="552"/>
        <v>372.17071119000053</v>
      </c>
    </row>
    <row r="6811" spans="3:9">
      <c r="C6811" s="2">
        <f t="shared" si="553"/>
        <v>40097</v>
      </c>
      <c r="D6811">
        <f t="shared" si="554"/>
        <v>9</v>
      </c>
      <c r="E6811">
        <v>73</v>
      </c>
      <c r="F6811" s="3">
        <v>363.209</v>
      </c>
      <c r="G6811" s="3">
        <f t="shared" si="552"/>
        <v>399.56140812000001</v>
      </c>
      <c r="H6811" s="3">
        <f t="shared" si="552"/>
        <v>396.35554479000007</v>
      </c>
      <c r="I6811" s="3">
        <f t="shared" si="552"/>
        <v>395.86549646999953</v>
      </c>
    </row>
    <row r="6812" spans="3:9">
      <c r="C6812" s="2">
        <f t="shared" si="553"/>
        <v>40097</v>
      </c>
      <c r="D6812">
        <f t="shared" si="554"/>
        <v>10</v>
      </c>
      <c r="E6812">
        <v>77</v>
      </c>
      <c r="F6812" s="3">
        <v>402.88299999999998</v>
      </c>
      <c r="G6812" s="3">
        <f t="shared" ref="G6812:I6831" si="555">(G$3*$E6812^4)+(G$4*$E6812^3)+(G$5*$E6812^2)+(G$6*$E6812)+G$7</f>
        <v>435.13774680000006</v>
      </c>
      <c r="H6812" s="3">
        <f t="shared" si="555"/>
        <v>431.80751946999999</v>
      </c>
      <c r="I6812" s="3">
        <f t="shared" si="555"/>
        <v>434.00346707000068</v>
      </c>
    </row>
    <row r="6813" spans="3:9">
      <c r="C6813" s="2">
        <f t="shared" si="553"/>
        <v>40097</v>
      </c>
      <c r="D6813">
        <f t="shared" si="554"/>
        <v>11</v>
      </c>
      <c r="E6813">
        <v>80</v>
      </c>
      <c r="F6813" s="3">
        <v>433.12099999999998</v>
      </c>
      <c r="G6813" s="3">
        <f t="shared" si="555"/>
        <v>465.84983171999988</v>
      </c>
      <c r="H6813" s="3">
        <f t="shared" si="555"/>
        <v>463.39918978000003</v>
      </c>
      <c r="I6813" s="3">
        <f t="shared" si="555"/>
        <v>467.09328989000102</v>
      </c>
    </row>
    <row r="6814" spans="3:9">
      <c r="C6814" s="2">
        <f t="shared" si="553"/>
        <v>40097</v>
      </c>
      <c r="D6814">
        <f t="shared" si="554"/>
        <v>12</v>
      </c>
      <c r="E6814">
        <v>80</v>
      </c>
      <c r="F6814" s="3">
        <v>459.80099999999999</v>
      </c>
      <c r="G6814" s="3">
        <f t="shared" si="555"/>
        <v>465.84983171999988</v>
      </c>
      <c r="H6814" s="3">
        <f t="shared" si="555"/>
        <v>463.39918978000003</v>
      </c>
      <c r="I6814" s="3">
        <f t="shared" si="555"/>
        <v>467.09328989000102</v>
      </c>
    </row>
    <row r="6815" spans="3:9">
      <c r="C6815" s="2">
        <f t="shared" si="553"/>
        <v>40097</v>
      </c>
      <c r="D6815">
        <f t="shared" si="554"/>
        <v>13</v>
      </c>
      <c r="E6815">
        <v>82</v>
      </c>
      <c r="F6815" s="3">
        <v>473.154</v>
      </c>
      <c r="G6815" s="3">
        <f t="shared" si="555"/>
        <v>488.24352210000006</v>
      </c>
      <c r="H6815" s="3">
        <f t="shared" si="555"/>
        <v>486.94455492000009</v>
      </c>
      <c r="I6815" s="3">
        <f t="shared" si="555"/>
        <v>491.03906547000048</v>
      </c>
    </row>
    <row r="6816" spans="3:9">
      <c r="C6816" s="2">
        <f t="shared" si="553"/>
        <v>40097</v>
      </c>
      <c r="D6816">
        <f t="shared" si="554"/>
        <v>14</v>
      </c>
      <c r="E6816">
        <v>84</v>
      </c>
      <c r="F6816" s="3">
        <v>475.06299999999999</v>
      </c>
      <c r="G6816" s="3">
        <f t="shared" si="555"/>
        <v>512.17238615999986</v>
      </c>
      <c r="H6816" s="3">
        <f t="shared" si="555"/>
        <v>512.54079958</v>
      </c>
      <c r="I6816" s="3">
        <f t="shared" si="555"/>
        <v>516.29809865000061</v>
      </c>
    </row>
    <row r="6817" spans="3:9">
      <c r="C6817" s="2">
        <f t="shared" si="553"/>
        <v>40097</v>
      </c>
      <c r="D6817">
        <f t="shared" si="554"/>
        <v>15</v>
      </c>
      <c r="E6817">
        <v>84</v>
      </c>
      <c r="F6817" s="3">
        <v>481.83499999999998</v>
      </c>
      <c r="G6817" s="3">
        <f t="shared" si="555"/>
        <v>512.17238615999986</v>
      </c>
      <c r="H6817" s="3">
        <f t="shared" si="555"/>
        <v>512.54079958</v>
      </c>
      <c r="I6817" s="3">
        <f t="shared" si="555"/>
        <v>516.29809865000061</v>
      </c>
    </row>
    <row r="6818" spans="3:9">
      <c r="C6818" s="2">
        <f t="shared" si="553"/>
        <v>40097</v>
      </c>
      <c r="D6818">
        <f t="shared" si="554"/>
        <v>16</v>
      </c>
      <c r="E6818">
        <v>83</v>
      </c>
      <c r="F6818" s="3">
        <v>480.625</v>
      </c>
      <c r="G6818" s="3">
        <f t="shared" si="555"/>
        <v>500.01605741999992</v>
      </c>
      <c r="H6818" s="3">
        <f t="shared" si="555"/>
        <v>499.48291668999991</v>
      </c>
      <c r="I6818" s="3">
        <f t="shared" si="555"/>
        <v>503.51605336999916</v>
      </c>
    </row>
    <row r="6819" spans="3:9">
      <c r="C6819" s="2">
        <f t="shared" si="553"/>
        <v>40097</v>
      </c>
      <c r="D6819">
        <f t="shared" si="554"/>
        <v>17</v>
      </c>
      <c r="E6819">
        <v>82</v>
      </c>
      <c r="F6819" s="3">
        <v>481.80200000000002</v>
      </c>
      <c r="G6819" s="3">
        <f t="shared" si="555"/>
        <v>488.24352210000006</v>
      </c>
      <c r="H6819" s="3">
        <f t="shared" si="555"/>
        <v>486.94455492000009</v>
      </c>
      <c r="I6819" s="3">
        <f t="shared" si="555"/>
        <v>491.03906547000048</v>
      </c>
    </row>
    <row r="6820" spans="3:9">
      <c r="C6820" s="2">
        <f t="shared" si="553"/>
        <v>40097</v>
      </c>
      <c r="D6820">
        <f t="shared" si="554"/>
        <v>18</v>
      </c>
      <c r="E6820">
        <v>79</v>
      </c>
      <c r="F6820" s="3">
        <v>470.42899999999997</v>
      </c>
      <c r="G6820" s="3">
        <f t="shared" si="555"/>
        <v>455.22867666000002</v>
      </c>
      <c r="H6820" s="3">
        <f t="shared" si="555"/>
        <v>452.37858393000005</v>
      </c>
      <c r="I6820" s="3">
        <f t="shared" si="555"/>
        <v>455.66715765000077</v>
      </c>
    </row>
    <row r="6821" spans="3:9">
      <c r="C6821" s="2">
        <f t="shared" si="553"/>
        <v>40097</v>
      </c>
      <c r="D6821">
        <f t="shared" si="554"/>
        <v>19</v>
      </c>
      <c r="E6821">
        <v>78</v>
      </c>
      <c r="F6821" s="3">
        <v>468.09300000000002</v>
      </c>
      <c r="G6821" s="3">
        <f t="shared" si="555"/>
        <v>444.99131502</v>
      </c>
      <c r="H6821" s="3">
        <f t="shared" si="555"/>
        <v>441.85029423999998</v>
      </c>
      <c r="I6821" s="3">
        <f t="shared" si="555"/>
        <v>444.63139367000173</v>
      </c>
    </row>
    <row r="6822" spans="3:9">
      <c r="C6822" s="2">
        <f t="shared" si="553"/>
        <v>40097</v>
      </c>
      <c r="D6822">
        <f t="shared" si="554"/>
        <v>20</v>
      </c>
      <c r="E6822">
        <v>78</v>
      </c>
      <c r="F6822" s="3">
        <v>459.95800000000003</v>
      </c>
      <c r="G6822" s="3">
        <f t="shared" si="555"/>
        <v>444.99131502</v>
      </c>
      <c r="H6822" s="3">
        <f t="shared" si="555"/>
        <v>441.85029423999998</v>
      </c>
      <c r="I6822" s="3">
        <f t="shared" si="555"/>
        <v>444.63139367000173</v>
      </c>
    </row>
    <row r="6823" spans="3:9">
      <c r="C6823" s="2">
        <f t="shared" si="553"/>
        <v>40097</v>
      </c>
      <c r="D6823">
        <f t="shared" si="554"/>
        <v>21</v>
      </c>
      <c r="E6823">
        <v>78</v>
      </c>
      <c r="F6823" s="3">
        <v>427.15499999999997</v>
      </c>
      <c r="G6823" s="3">
        <f t="shared" si="555"/>
        <v>444.99131502</v>
      </c>
      <c r="H6823" s="3">
        <f t="shared" si="555"/>
        <v>441.85029423999998</v>
      </c>
      <c r="I6823" s="3">
        <f t="shared" si="555"/>
        <v>444.63139367000173</v>
      </c>
    </row>
    <row r="6824" spans="3:9">
      <c r="C6824" s="2">
        <f t="shared" si="553"/>
        <v>40097</v>
      </c>
      <c r="D6824">
        <f t="shared" si="554"/>
        <v>22</v>
      </c>
      <c r="E6824">
        <v>77</v>
      </c>
      <c r="F6824" s="3">
        <v>396.762</v>
      </c>
      <c r="G6824" s="3">
        <f t="shared" si="555"/>
        <v>435.13774680000006</v>
      </c>
      <c r="H6824" s="3">
        <f t="shared" si="555"/>
        <v>431.80751946999999</v>
      </c>
      <c r="I6824" s="3">
        <f t="shared" si="555"/>
        <v>434.00346707000068</v>
      </c>
    </row>
    <row r="6825" spans="3:9">
      <c r="C6825" s="2">
        <f t="shared" si="553"/>
        <v>40097</v>
      </c>
      <c r="D6825">
        <f t="shared" si="554"/>
        <v>23</v>
      </c>
      <c r="E6825">
        <v>76</v>
      </c>
      <c r="F6825" s="3">
        <v>382.53500000000003</v>
      </c>
      <c r="G6825" s="3">
        <f t="shared" si="555"/>
        <v>425.66797199999996</v>
      </c>
      <c r="H6825" s="3">
        <f t="shared" si="555"/>
        <v>422.24345838000011</v>
      </c>
      <c r="I6825" s="3">
        <f t="shared" si="555"/>
        <v>423.79930353000015</v>
      </c>
    </row>
    <row r="6826" spans="3:9">
      <c r="C6826" s="2">
        <f t="shared" si="553"/>
        <v>40097</v>
      </c>
      <c r="D6826">
        <f t="shared" si="554"/>
        <v>24</v>
      </c>
      <c r="E6826">
        <v>76</v>
      </c>
      <c r="F6826" s="3">
        <v>353.25900000000001</v>
      </c>
      <c r="G6826" s="3">
        <f t="shared" si="555"/>
        <v>425.66797199999996</v>
      </c>
      <c r="H6826" s="3">
        <f t="shared" si="555"/>
        <v>422.24345838000011</v>
      </c>
      <c r="I6826" s="3">
        <f t="shared" si="555"/>
        <v>423.79930353000015</v>
      </c>
    </row>
    <row r="6827" spans="3:9">
      <c r="C6827" s="2">
        <f t="shared" si="553"/>
        <v>40098</v>
      </c>
      <c r="D6827">
        <f t="shared" si="554"/>
        <v>1</v>
      </c>
      <c r="E6827">
        <v>76</v>
      </c>
      <c r="F6827" s="3">
        <v>342.31299999999999</v>
      </c>
      <c r="G6827" s="3">
        <f t="shared" si="555"/>
        <v>425.66797199999996</v>
      </c>
      <c r="H6827" s="3">
        <f t="shared" si="555"/>
        <v>422.24345838000011</v>
      </c>
      <c r="I6827" s="3">
        <f t="shared" si="555"/>
        <v>423.79930353000015</v>
      </c>
    </row>
    <row r="6828" spans="3:9">
      <c r="C6828" s="2">
        <f t="shared" si="553"/>
        <v>40098</v>
      </c>
      <c r="D6828">
        <f t="shared" si="554"/>
        <v>2</v>
      </c>
      <c r="E6828">
        <v>76</v>
      </c>
      <c r="F6828" s="3">
        <v>335.565</v>
      </c>
      <c r="G6828" s="3">
        <f t="shared" si="555"/>
        <v>425.66797199999996</v>
      </c>
      <c r="H6828" s="3">
        <f t="shared" si="555"/>
        <v>422.24345838000011</v>
      </c>
      <c r="I6828" s="3">
        <f t="shared" si="555"/>
        <v>423.79930353000015</v>
      </c>
    </row>
    <row r="6829" spans="3:9">
      <c r="C6829" s="2">
        <f t="shared" si="553"/>
        <v>40098</v>
      </c>
      <c r="D6829">
        <f t="shared" si="554"/>
        <v>3</v>
      </c>
      <c r="E6829">
        <v>76</v>
      </c>
      <c r="F6829" s="3">
        <v>337.48399999999998</v>
      </c>
      <c r="G6829" s="3">
        <f t="shared" si="555"/>
        <v>425.66797199999996</v>
      </c>
      <c r="H6829" s="3">
        <f t="shared" si="555"/>
        <v>422.24345838000011</v>
      </c>
      <c r="I6829" s="3">
        <f t="shared" si="555"/>
        <v>423.79930353000015</v>
      </c>
    </row>
    <row r="6830" spans="3:9">
      <c r="C6830" s="2">
        <f t="shared" si="553"/>
        <v>40098</v>
      </c>
      <c r="D6830">
        <f t="shared" si="554"/>
        <v>4</v>
      </c>
      <c r="E6830">
        <v>77</v>
      </c>
      <c r="F6830" s="3">
        <v>342.38</v>
      </c>
      <c r="G6830" s="3">
        <f t="shared" si="555"/>
        <v>435.13774680000006</v>
      </c>
      <c r="H6830" s="3">
        <f t="shared" si="555"/>
        <v>431.80751946999999</v>
      </c>
      <c r="I6830" s="3">
        <f t="shared" si="555"/>
        <v>434.00346707000068</v>
      </c>
    </row>
    <row r="6831" spans="3:9">
      <c r="C6831" s="2">
        <f t="shared" si="553"/>
        <v>40098</v>
      </c>
      <c r="D6831">
        <f t="shared" si="554"/>
        <v>5</v>
      </c>
      <c r="E6831">
        <v>78</v>
      </c>
      <c r="F6831" s="3">
        <v>356.93400000000003</v>
      </c>
      <c r="G6831" s="3">
        <f t="shared" si="555"/>
        <v>444.99131502</v>
      </c>
      <c r="H6831" s="3">
        <f t="shared" si="555"/>
        <v>441.85029423999998</v>
      </c>
      <c r="I6831" s="3">
        <f t="shared" si="555"/>
        <v>444.63139367000173</v>
      </c>
    </row>
    <row r="6832" spans="3:9">
      <c r="C6832" s="2">
        <f t="shared" si="553"/>
        <v>40098</v>
      </c>
      <c r="D6832">
        <f t="shared" si="554"/>
        <v>6</v>
      </c>
      <c r="E6832">
        <v>78</v>
      </c>
      <c r="F6832" s="3">
        <v>371.30599999999998</v>
      </c>
      <c r="G6832" s="3">
        <f t="shared" ref="G6832:I6851" si="556">(G$3*$E6832^4)+(G$4*$E6832^3)+(G$5*$E6832^2)+(G$6*$E6832)+G$7</f>
        <v>444.99131502</v>
      </c>
      <c r="H6832" s="3">
        <f t="shared" si="556"/>
        <v>441.85029423999998</v>
      </c>
      <c r="I6832" s="3">
        <f t="shared" si="556"/>
        <v>444.63139367000173</v>
      </c>
    </row>
    <row r="6833" spans="3:9">
      <c r="C6833" s="2">
        <f t="shared" si="553"/>
        <v>40098</v>
      </c>
      <c r="D6833">
        <f t="shared" si="554"/>
        <v>7</v>
      </c>
      <c r="E6833">
        <v>79</v>
      </c>
      <c r="F6833" s="3">
        <v>405.42700000000002</v>
      </c>
      <c r="G6833" s="3">
        <f t="shared" si="556"/>
        <v>455.22867666000002</v>
      </c>
      <c r="H6833" s="3">
        <f t="shared" si="556"/>
        <v>452.37858393000005</v>
      </c>
      <c r="I6833" s="3">
        <f t="shared" si="556"/>
        <v>455.66715765000077</v>
      </c>
    </row>
    <row r="6834" spans="3:9">
      <c r="C6834" s="2">
        <f t="shared" si="553"/>
        <v>40098</v>
      </c>
      <c r="D6834">
        <f t="shared" si="554"/>
        <v>8</v>
      </c>
      <c r="E6834">
        <v>80</v>
      </c>
      <c r="F6834" s="3">
        <v>444.21600000000001</v>
      </c>
      <c r="G6834" s="3">
        <f t="shared" si="556"/>
        <v>465.84983171999988</v>
      </c>
      <c r="H6834" s="3">
        <f t="shared" si="556"/>
        <v>463.39918978000003</v>
      </c>
      <c r="I6834" s="3">
        <f t="shared" si="556"/>
        <v>467.09328989000102</v>
      </c>
    </row>
    <row r="6835" spans="3:9">
      <c r="C6835" s="2">
        <f t="shared" si="553"/>
        <v>40098</v>
      </c>
      <c r="D6835">
        <f t="shared" si="554"/>
        <v>9</v>
      </c>
      <c r="E6835">
        <v>82</v>
      </c>
      <c r="F6835" s="3">
        <v>499.52699999999999</v>
      </c>
      <c r="G6835" s="3">
        <f t="shared" si="556"/>
        <v>488.24352210000006</v>
      </c>
      <c r="H6835" s="3">
        <f t="shared" si="556"/>
        <v>486.94455492000009</v>
      </c>
      <c r="I6835" s="3">
        <f t="shared" si="556"/>
        <v>491.03906547000048</v>
      </c>
    </row>
    <row r="6836" spans="3:9">
      <c r="C6836" s="2">
        <f t="shared" si="553"/>
        <v>40098</v>
      </c>
      <c r="D6836">
        <f t="shared" si="554"/>
        <v>10</v>
      </c>
      <c r="E6836">
        <v>85</v>
      </c>
      <c r="F6836" s="3">
        <v>554.83100000000002</v>
      </c>
      <c r="G6836" s="3">
        <f t="shared" si="556"/>
        <v>524.7125083200001</v>
      </c>
      <c r="H6836" s="3">
        <f t="shared" si="556"/>
        <v>526.12500483000008</v>
      </c>
      <c r="I6836" s="3">
        <f t="shared" si="556"/>
        <v>529.3600149899994</v>
      </c>
    </row>
    <row r="6837" spans="3:9">
      <c r="C6837" s="2">
        <f t="shared" si="553"/>
        <v>40098</v>
      </c>
      <c r="D6837">
        <f t="shared" si="554"/>
        <v>11</v>
      </c>
      <c r="E6837">
        <v>85</v>
      </c>
      <c r="F6837" s="3">
        <v>590.96400000000006</v>
      </c>
      <c r="G6837" s="3">
        <f t="shared" si="556"/>
        <v>524.7125083200001</v>
      </c>
      <c r="H6837" s="3">
        <f t="shared" si="556"/>
        <v>526.12500483000008</v>
      </c>
      <c r="I6837" s="3">
        <f t="shared" si="556"/>
        <v>529.3600149899994</v>
      </c>
    </row>
    <row r="6838" spans="3:9">
      <c r="C6838" s="2">
        <f t="shared" si="553"/>
        <v>40098</v>
      </c>
      <c r="D6838">
        <f t="shared" si="554"/>
        <v>12</v>
      </c>
      <c r="E6838">
        <v>86</v>
      </c>
      <c r="F6838" s="3">
        <v>595.65599999999995</v>
      </c>
      <c r="G6838" s="3">
        <f t="shared" si="556"/>
        <v>537.63642389999973</v>
      </c>
      <c r="H6838" s="3">
        <f t="shared" si="556"/>
        <v>540.24233368</v>
      </c>
      <c r="I6838" s="3">
        <f t="shared" si="556"/>
        <v>542.6750726299997</v>
      </c>
    </row>
    <row r="6839" spans="3:9">
      <c r="C6839" s="2">
        <f t="shared" si="553"/>
        <v>40098</v>
      </c>
      <c r="D6839">
        <f t="shared" si="554"/>
        <v>13</v>
      </c>
      <c r="E6839">
        <v>88</v>
      </c>
      <c r="F6839" s="3">
        <v>612.57500000000005</v>
      </c>
      <c r="G6839" s="3">
        <f t="shared" si="556"/>
        <v>564.63563531999989</v>
      </c>
      <c r="H6839" s="3">
        <f t="shared" si="556"/>
        <v>570.10356714</v>
      </c>
      <c r="I6839" s="3">
        <f t="shared" si="556"/>
        <v>569.94997557000079</v>
      </c>
    </row>
    <row r="6840" spans="3:9">
      <c r="C6840" s="2">
        <f t="shared" si="553"/>
        <v>40098</v>
      </c>
      <c r="D6840">
        <f t="shared" si="554"/>
        <v>14</v>
      </c>
      <c r="E6840">
        <v>87</v>
      </c>
      <c r="F6840" s="3">
        <v>613.74</v>
      </c>
      <c r="G6840" s="3">
        <f t="shared" si="556"/>
        <v>550.94413289999989</v>
      </c>
      <c r="H6840" s="3">
        <f t="shared" si="556"/>
        <v>554.89958737000006</v>
      </c>
      <c r="I6840" s="3">
        <f t="shared" si="556"/>
        <v>556.2149983700001</v>
      </c>
    </row>
    <row r="6841" spans="3:9">
      <c r="C6841" s="2">
        <f t="shared" si="553"/>
        <v>40098</v>
      </c>
      <c r="D6841">
        <f t="shared" si="554"/>
        <v>15</v>
      </c>
      <c r="E6841">
        <v>87</v>
      </c>
      <c r="F6841" s="3">
        <v>615.23199999999997</v>
      </c>
      <c r="G6841" s="3">
        <f t="shared" si="556"/>
        <v>550.94413289999989</v>
      </c>
      <c r="H6841" s="3">
        <f t="shared" si="556"/>
        <v>554.89958737000006</v>
      </c>
      <c r="I6841" s="3">
        <f t="shared" si="556"/>
        <v>556.2149983700001</v>
      </c>
    </row>
    <row r="6842" spans="3:9">
      <c r="C6842" s="2">
        <f t="shared" si="553"/>
        <v>40098</v>
      </c>
      <c r="D6842">
        <f t="shared" si="554"/>
        <v>16</v>
      </c>
      <c r="E6842">
        <v>86</v>
      </c>
      <c r="F6842" s="3">
        <v>605.24699999999996</v>
      </c>
      <c r="G6842" s="3">
        <f t="shared" si="556"/>
        <v>537.63642389999973</v>
      </c>
      <c r="H6842" s="3">
        <f t="shared" si="556"/>
        <v>540.24233368</v>
      </c>
      <c r="I6842" s="3">
        <f t="shared" si="556"/>
        <v>542.6750726299997</v>
      </c>
    </row>
    <row r="6843" spans="3:9">
      <c r="C6843" s="2">
        <f t="shared" si="553"/>
        <v>40098</v>
      </c>
      <c r="D6843">
        <f t="shared" si="554"/>
        <v>17</v>
      </c>
      <c r="E6843">
        <v>84</v>
      </c>
      <c r="F6843" s="3">
        <v>581.76099999999997</v>
      </c>
      <c r="G6843" s="3">
        <f t="shared" si="556"/>
        <v>512.17238615999986</v>
      </c>
      <c r="H6843" s="3">
        <f t="shared" si="556"/>
        <v>512.54079958</v>
      </c>
      <c r="I6843" s="3">
        <f t="shared" si="556"/>
        <v>516.29809865000061</v>
      </c>
    </row>
    <row r="6844" spans="3:9">
      <c r="C6844" s="2">
        <f t="shared" si="553"/>
        <v>40098</v>
      </c>
      <c r="D6844">
        <f t="shared" si="554"/>
        <v>18</v>
      </c>
      <c r="E6844">
        <v>75</v>
      </c>
      <c r="F6844" s="3">
        <v>532.25300000000004</v>
      </c>
      <c r="G6844" s="3">
        <f t="shared" si="556"/>
        <v>416.58199061999994</v>
      </c>
      <c r="H6844" s="3">
        <f t="shared" si="556"/>
        <v>413.15130973000009</v>
      </c>
      <c r="I6844" s="3">
        <f t="shared" si="556"/>
        <v>414.03328529000015</v>
      </c>
    </row>
    <row r="6845" spans="3:9">
      <c r="C6845" s="2">
        <f t="shared" si="553"/>
        <v>40098</v>
      </c>
      <c r="D6845">
        <f t="shared" si="554"/>
        <v>19</v>
      </c>
      <c r="E6845">
        <v>75</v>
      </c>
      <c r="F6845" s="3">
        <v>515.36900000000003</v>
      </c>
      <c r="G6845" s="3">
        <f t="shared" si="556"/>
        <v>416.58199061999994</v>
      </c>
      <c r="H6845" s="3">
        <f t="shared" si="556"/>
        <v>413.15130973000009</v>
      </c>
      <c r="I6845" s="3">
        <f t="shared" si="556"/>
        <v>414.03328529000015</v>
      </c>
    </row>
    <row r="6846" spans="3:9">
      <c r="C6846" s="2">
        <f t="shared" si="553"/>
        <v>40098</v>
      </c>
      <c r="D6846">
        <f t="shared" si="554"/>
        <v>20</v>
      </c>
      <c r="E6846">
        <v>74</v>
      </c>
      <c r="F6846" s="3">
        <v>496.16399999999999</v>
      </c>
      <c r="G6846" s="3">
        <f t="shared" si="556"/>
        <v>407.87980266</v>
      </c>
      <c r="H6846" s="3">
        <f t="shared" si="556"/>
        <v>404.5242722800001</v>
      </c>
      <c r="I6846" s="3">
        <f t="shared" si="556"/>
        <v>404.71825114999962</v>
      </c>
    </row>
    <row r="6847" spans="3:9">
      <c r="C6847" s="2">
        <f t="shared" si="553"/>
        <v>40098</v>
      </c>
      <c r="D6847">
        <f t="shared" si="554"/>
        <v>21</v>
      </c>
      <c r="E6847">
        <v>73</v>
      </c>
      <c r="F6847" s="3">
        <v>458.06599999999997</v>
      </c>
      <c r="G6847" s="3">
        <f t="shared" si="556"/>
        <v>399.56140812000001</v>
      </c>
      <c r="H6847" s="3">
        <f t="shared" si="556"/>
        <v>396.35554479000007</v>
      </c>
      <c r="I6847" s="3">
        <f t="shared" si="556"/>
        <v>395.86549646999953</v>
      </c>
    </row>
    <row r="6848" spans="3:9">
      <c r="C6848" s="2">
        <f t="shared" si="553"/>
        <v>40098</v>
      </c>
      <c r="D6848">
        <f t="shared" si="554"/>
        <v>22</v>
      </c>
      <c r="E6848">
        <v>73</v>
      </c>
      <c r="F6848" s="3">
        <v>414.96899999999999</v>
      </c>
      <c r="G6848" s="3">
        <f t="shared" si="556"/>
        <v>399.56140812000001</v>
      </c>
      <c r="H6848" s="3">
        <f t="shared" si="556"/>
        <v>396.35554479000007</v>
      </c>
      <c r="I6848" s="3">
        <f t="shared" si="556"/>
        <v>395.86549646999953</v>
      </c>
    </row>
    <row r="6849" spans="3:9">
      <c r="C6849" s="2">
        <f t="shared" si="553"/>
        <v>40098</v>
      </c>
      <c r="D6849">
        <f t="shared" si="554"/>
        <v>23</v>
      </c>
      <c r="E6849">
        <v>73</v>
      </c>
      <c r="F6849" s="3">
        <v>375.92599999999999</v>
      </c>
      <c r="G6849" s="3">
        <f t="shared" si="556"/>
        <v>399.56140812000001</v>
      </c>
      <c r="H6849" s="3">
        <f t="shared" si="556"/>
        <v>396.35554479000007</v>
      </c>
      <c r="I6849" s="3">
        <f t="shared" si="556"/>
        <v>395.86549646999953</v>
      </c>
    </row>
    <row r="6850" spans="3:9">
      <c r="C6850" s="2">
        <f t="shared" si="553"/>
        <v>40098</v>
      </c>
      <c r="D6850">
        <f t="shared" si="554"/>
        <v>24</v>
      </c>
      <c r="E6850">
        <v>74</v>
      </c>
      <c r="F6850" s="3">
        <v>345.97699999999998</v>
      </c>
      <c r="G6850" s="3">
        <f t="shared" si="556"/>
        <v>407.87980266</v>
      </c>
      <c r="H6850" s="3">
        <f t="shared" si="556"/>
        <v>404.5242722800001</v>
      </c>
      <c r="I6850" s="3">
        <f t="shared" si="556"/>
        <v>404.71825114999962</v>
      </c>
    </row>
    <row r="6851" spans="3:9">
      <c r="C6851" s="2">
        <f t="shared" si="553"/>
        <v>40099</v>
      </c>
      <c r="D6851">
        <f t="shared" si="554"/>
        <v>1</v>
      </c>
      <c r="E6851">
        <v>75</v>
      </c>
      <c r="F6851" s="3">
        <v>334.47500000000002</v>
      </c>
      <c r="G6851" s="3">
        <f t="shared" si="556"/>
        <v>416.58199061999994</v>
      </c>
      <c r="H6851" s="3">
        <f t="shared" si="556"/>
        <v>413.15130973000009</v>
      </c>
      <c r="I6851" s="3">
        <f t="shared" si="556"/>
        <v>414.03328529000015</v>
      </c>
    </row>
    <row r="6852" spans="3:9">
      <c r="C6852" s="2">
        <f t="shared" si="553"/>
        <v>40099</v>
      </c>
      <c r="D6852">
        <f t="shared" si="554"/>
        <v>2</v>
      </c>
      <c r="E6852">
        <v>76</v>
      </c>
      <c r="F6852" s="3">
        <v>332.005</v>
      </c>
      <c r="G6852" s="3">
        <f t="shared" ref="G6852:I6871" si="557">(G$3*$E6852^4)+(G$4*$E6852^3)+(G$5*$E6852^2)+(G$6*$E6852)+G$7</f>
        <v>425.66797199999996</v>
      </c>
      <c r="H6852" s="3">
        <f t="shared" si="557"/>
        <v>422.24345838000011</v>
      </c>
      <c r="I6852" s="3">
        <f t="shared" si="557"/>
        <v>423.79930353000015</v>
      </c>
    </row>
    <row r="6853" spans="3:9">
      <c r="C6853" s="2">
        <f t="shared" si="553"/>
        <v>40099</v>
      </c>
      <c r="D6853">
        <f t="shared" si="554"/>
        <v>3</v>
      </c>
      <c r="E6853">
        <v>75</v>
      </c>
      <c r="F6853" s="3">
        <v>331.3</v>
      </c>
      <c r="G6853" s="3">
        <f t="shared" si="557"/>
        <v>416.58199061999994</v>
      </c>
      <c r="H6853" s="3">
        <f t="shared" si="557"/>
        <v>413.15130973000009</v>
      </c>
      <c r="I6853" s="3">
        <f t="shared" si="557"/>
        <v>414.03328529000015</v>
      </c>
    </row>
    <row r="6854" spans="3:9">
      <c r="C6854" s="2">
        <f t="shared" si="553"/>
        <v>40099</v>
      </c>
      <c r="D6854">
        <f t="shared" si="554"/>
        <v>4</v>
      </c>
      <c r="E6854">
        <v>73</v>
      </c>
      <c r="F6854" s="3">
        <v>336.68599999999998</v>
      </c>
      <c r="G6854" s="3">
        <f t="shared" si="557"/>
        <v>399.56140812000001</v>
      </c>
      <c r="H6854" s="3">
        <f t="shared" si="557"/>
        <v>396.35554479000007</v>
      </c>
      <c r="I6854" s="3">
        <f t="shared" si="557"/>
        <v>395.86549646999953</v>
      </c>
    </row>
    <row r="6855" spans="3:9">
      <c r="C6855" s="2">
        <f t="shared" si="553"/>
        <v>40099</v>
      </c>
      <c r="D6855">
        <f t="shared" si="554"/>
        <v>5</v>
      </c>
      <c r="E6855">
        <v>72</v>
      </c>
      <c r="F6855" s="3">
        <v>338.24299999999999</v>
      </c>
      <c r="G6855" s="3">
        <f t="shared" si="557"/>
        <v>391.62680699999987</v>
      </c>
      <c r="H6855" s="3">
        <f t="shared" si="557"/>
        <v>388.63832601999997</v>
      </c>
      <c r="I6855" s="3">
        <f t="shared" si="557"/>
        <v>387.48477317000021</v>
      </c>
    </row>
    <row r="6856" spans="3:9">
      <c r="C6856" s="2">
        <f t="shared" si="553"/>
        <v>40099</v>
      </c>
      <c r="D6856">
        <f t="shared" si="554"/>
        <v>6</v>
      </c>
      <c r="E6856">
        <v>72</v>
      </c>
      <c r="F6856" s="3">
        <v>349.34899999999999</v>
      </c>
      <c r="G6856" s="3">
        <f t="shared" si="557"/>
        <v>391.62680699999987</v>
      </c>
      <c r="H6856" s="3">
        <f t="shared" si="557"/>
        <v>388.63832601999997</v>
      </c>
      <c r="I6856" s="3">
        <f t="shared" si="557"/>
        <v>387.48477317000021</v>
      </c>
    </row>
    <row r="6857" spans="3:9">
      <c r="C6857" s="2">
        <f t="shared" si="553"/>
        <v>40099</v>
      </c>
      <c r="D6857">
        <f t="shared" si="554"/>
        <v>7</v>
      </c>
      <c r="E6857">
        <v>71</v>
      </c>
      <c r="F6857" s="3">
        <v>380.23399999999998</v>
      </c>
      <c r="G6857" s="3">
        <f t="shared" si="557"/>
        <v>384.07599930000003</v>
      </c>
      <c r="H6857" s="3">
        <f t="shared" si="557"/>
        <v>381.36581473000001</v>
      </c>
      <c r="I6857" s="3">
        <f t="shared" si="557"/>
        <v>379.58428973000042</v>
      </c>
    </row>
    <row r="6858" spans="3:9">
      <c r="C6858" s="2">
        <f t="shared" si="553"/>
        <v>40099</v>
      </c>
      <c r="D6858">
        <f t="shared" si="554"/>
        <v>8</v>
      </c>
      <c r="E6858">
        <v>72</v>
      </c>
      <c r="F6858" s="3">
        <v>426.827</v>
      </c>
      <c r="G6858" s="3">
        <f t="shared" si="557"/>
        <v>391.62680699999987</v>
      </c>
      <c r="H6858" s="3">
        <f t="shared" si="557"/>
        <v>388.63832601999997</v>
      </c>
      <c r="I6858" s="3">
        <f t="shared" si="557"/>
        <v>387.48477317000021</v>
      </c>
    </row>
    <row r="6859" spans="3:9">
      <c r="C6859" s="2">
        <f t="shared" si="553"/>
        <v>40099</v>
      </c>
      <c r="D6859">
        <f t="shared" si="554"/>
        <v>9</v>
      </c>
      <c r="E6859">
        <v>73</v>
      </c>
      <c r="F6859" s="3">
        <v>474.86</v>
      </c>
      <c r="G6859" s="3">
        <f t="shared" si="557"/>
        <v>399.56140812000001</v>
      </c>
      <c r="H6859" s="3">
        <f t="shared" si="557"/>
        <v>396.35554479000007</v>
      </c>
      <c r="I6859" s="3">
        <f t="shared" si="557"/>
        <v>395.86549646999953</v>
      </c>
    </row>
    <row r="6860" spans="3:9">
      <c r="C6860" s="2">
        <f t="shared" si="553"/>
        <v>40099</v>
      </c>
      <c r="D6860">
        <f t="shared" si="554"/>
        <v>10</v>
      </c>
      <c r="E6860">
        <v>74</v>
      </c>
      <c r="F6860" s="3">
        <v>508.887</v>
      </c>
      <c r="G6860" s="3">
        <f t="shared" si="557"/>
        <v>407.87980266</v>
      </c>
      <c r="H6860" s="3">
        <f t="shared" si="557"/>
        <v>404.5242722800001</v>
      </c>
      <c r="I6860" s="3">
        <f t="shared" si="557"/>
        <v>404.71825114999962</v>
      </c>
    </row>
    <row r="6861" spans="3:9">
      <c r="C6861" s="2">
        <f t="shared" ref="C6861:C6924" si="558">IF(D6861=1,C6860+1,C6860)</f>
        <v>40099</v>
      </c>
      <c r="D6861">
        <f t="shared" ref="D6861:D6924" si="559">IF(D6860=24,1,D6860+1)</f>
        <v>11</v>
      </c>
      <c r="E6861">
        <v>75</v>
      </c>
      <c r="F6861" s="3">
        <v>526.89400000000001</v>
      </c>
      <c r="G6861" s="3">
        <f t="shared" si="557"/>
        <v>416.58199061999994</v>
      </c>
      <c r="H6861" s="3">
        <f t="shared" si="557"/>
        <v>413.15130973000009</v>
      </c>
      <c r="I6861" s="3">
        <f t="shared" si="557"/>
        <v>414.03328529000015</v>
      </c>
    </row>
    <row r="6862" spans="3:9">
      <c r="C6862" s="2">
        <f t="shared" si="558"/>
        <v>40099</v>
      </c>
      <c r="D6862">
        <f t="shared" si="559"/>
        <v>12</v>
      </c>
      <c r="E6862">
        <v>75</v>
      </c>
      <c r="F6862" s="3">
        <v>542.01</v>
      </c>
      <c r="G6862" s="3">
        <f t="shared" si="557"/>
        <v>416.58199061999994</v>
      </c>
      <c r="H6862" s="3">
        <f t="shared" si="557"/>
        <v>413.15130973000009</v>
      </c>
      <c r="I6862" s="3">
        <f t="shared" si="557"/>
        <v>414.03328529000015</v>
      </c>
    </row>
    <row r="6863" spans="3:9">
      <c r="C6863" s="2">
        <f t="shared" si="558"/>
        <v>40099</v>
      </c>
      <c r="D6863">
        <f t="shared" si="559"/>
        <v>13</v>
      </c>
      <c r="E6863">
        <v>76</v>
      </c>
      <c r="F6863" s="3">
        <v>551.78899999999999</v>
      </c>
      <c r="G6863" s="3">
        <f t="shared" si="557"/>
        <v>425.66797199999996</v>
      </c>
      <c r="H6863" s="3">
        <f t="shared" si="557"/>
        <v>422.24345838000011</v>
      </c>
      <c r="I6863" s="3">
        <f t="shared" si="557"/>
        <v>423.79930353000015</v>
      </c>
    </row>
    <row r="6864" spans="3:9">
      <c r="C6864" s="2">
        <f t="shared" si="558"/>
        <v>40099</v>
      </c>
      <c r="D6864">
        <f t="shared" si="559"/>
        <v>14</v>
      </c>
      <c r="E6864">
        <v>78</v>
      </c>
      <c r="F6864" s="3">
        <v>569.26</v>
      </c>
      <c r="G6864" s="3">
        <f t="shared" si="557"/>
        <v>444.99131502</v>
      </c>
      <c r="H6864" s="3">
        <f t="shared" si="557"/>
        <v>441.85029423999998</v>
      </c>
      <c r="I6864" s="3">
        <f t="shared" si="557"/>
        <v>444.63139367000173</v>
      </c>
    </row>
    <row r="6865" spans="3:9">
      <c r="C6865" s="2">
        <f t="shared" si="558"/>
        <v>40099</v>
      </c>
      <c r="D6865">
        <f t="shared" si="559"/>
        <v>15</v>
      </c>
      <c r="E6865">
        <v>79</v>
      </c>
      <c r="F6865" s="3">
        <v>563.26300000000003</v>
      </c>
      <c r="G6865" s="3">
        <f t="shared" si="557"/>
        <v>455.22867666000002</v>
      </c>
      <c r="H6865" s="3">
        <f t="shared" si="557"/>
        <v>452.37858393000005</v>
      </c>
      <c r="I6865" s="3">
        <f t="shared" si="557"/>
        <v>455.66715765000077</v>
      </c>
    </row>
    <row r="6866" spans="3:9">
      <c r="C6866" s="2">
        <f t="shared" si="558"/>
        <v>40099</v>
      </c>
      <c r="D6866">
        <f t="shared" si="559"/>
        <v>16</v>
      </c>
      <c r="E6866">
        <v>80</v>
      </c>
      <c r="F6866" s="3">
        <v>554.28700000000003</v>
      </c>
      <c r="G6866" s="3">
        <f t="shared" si="557"/>
        <v>465.84983171999988</v>
      </c>
      <c r="H6866" s="3">
        <f t="shared" si="557"/>
        <v>463.39918978000003</v>
      </c>
      <c r="I6866" s="3">
        <f t="shared" si="557"/>
        <v>467.09328989000102</v>
      </c>
    </row>
    <row r="6867" spans="3:9">
      <c r="C6867" s="2">
        <f t="shared" si="558"/>
        <v>40099</v>
      </c>
      <c r="D6867">
        <f t="shared" si="559"/>
        <v>17</v>
      </c>
      <c r="E6867">
        <v>80</v>
      </c>
      <c r="F6867" s="3">
        <v>537.97199999999998</v>
      </c>
      <c r="G6867" s="3">
        <f t="shared" si="557"/>
        <v>465.84983171999988</v>
      </c>
      <c r="H6867" s="3">
        <f t="shared" si="557"/>
        <v>463.39918978000003</v>
      </c>
      <c r="I6867" s="3">
        <f t="shared" si="557"/>
        <v>467.09328989000102</v>
      </c>
    </row>
    <row r="6868" spans="3:9">
      <c r="C6868" s="2">
        <f t="shared" si="558"/>
        <v>40099</v>
      </c>
      <c r="D6868">
        <f t="shared" si="559"/>
        <v>18</v>
      </c>
      <c r="E6868">
        <v>79</v>
      </c>
      <c r="F6868" s="3">
        <v>496.30799999999999</v>
      </c>
      <c r="G6868" s="3">
        <f t="shared" si="557"/>
        <v>455.22867666000002</v>
      </c>
      <c r="H6868" s="3">
        <f t="shared" si="557"/>
        <v>452.37858393000005</v>
      </c>
      <c r="I6868" s="3">
        <f t="shared" si="557"/>
        <v>455.66715765000077</v>
      </c>
    </row>
    <row r="6869" spans="3:9">
      <c r="C6869" s="2">
        <f t="shared" si="558"/>
        <v>40099</v>
      </c>
      <c r="D6869">
        <f t="shared" si="559"/>
        <v>19</v>
      </c>
      <c r="E6869">
        <v>78</v>
      </c>
      <c r="F6869" s="3">
        <v>500.31599999999997</v>
      </c>
      <c r="G6869" s="3">
        <f t="shared" si="557"/>
        <v>444.99131502</v>
      </c>
      <c r="H6869" s="3">
        <f t="shared" si="557"/>
        <v>441.85029423999998</v>
      </c>
      <c r="I6869" s="3">
        <f t="shared" si="557"/>
        <v>444.63139367000173</v>
      </c>
    </row>
    <row r="6870" spans="3:9">
      <c r="C6870" s="2">
        <f t="shared" si="558"/>
        <v>40099</v>
      </c>
      <c r="D6870">
        <f t="shared" si="559"/>
        <v>20</v>
      </c>
      <c r="E6870">
        <v>77</v>
      </c>
      <c r="F6870" s="3">
        <v>489.72500000000002</v>
      </c>
      <c r="G6870" s="3">
        <f t="shared" si="557"/>
        <v>435.13774680000006</v>
      </c>
      <c r="H6870" s="3">
        <f t="shared" si="557"/>
        <v>431.80751946999999</v>
      </c>
      <c r="I6870" s="3">
        <f t="shared" si="557"/>
        <v>434.00346707000068</v>
      </c>
    </row>
    <row r="6871" spans="3:9">
      <c r="C6871" s="2">
        <f t="shared" si="558"/>
        <v>40099</v>
      </c>
      <c r="D6871">
        <f t="shared" si="559"/>
        <v>21</v>
      </c>
      <c r="E6871">
        <v>76</v>
      </c>
      <c r="F6871" s="3">
        <v>453.61399999999998</v>
      </c>
      <c r="G6871" s="3">
        <f t="shared" si="557"/>
        <v>425.66797199999996</v>
      </c>
      <c r="H6871" s="3">
        <f t="shared" si="557"/>
        <v>422.24345838000011</v>
      </c>
      <c r="I6871" s="3">
        <f t="shared" si="557"/>
        <v>423.79930353000015</v>
      </c>
    </row>
    <row r="6872" spans="3:9">
      <c r="C6872" s="2">
        <f t="shared" si="558"/>
        <v>40099</v>
      </c>
      <c r="D6872">
        <f t="shared" si="559"/>
        <v>22</v>
      </c>
      <c r="E6872">
        <v>75</v>
      </c>
      <c r="F6872" s="3">
        <v>403.697</v>
      </c>
      <c r="G6872" s="3">
        <f t="shared" ref="G6872:I6891" si="560">(G$3*$E6872^4)+(G$4*$E6872^3)+(G$5*$E6872^2)+(G$6*$E6872)+G$7</f>
        <v>416.58199061999994</v>
      </c>
      <c r="H6872" s="3">
        <f t="shared" si="560"/>
        <v>413.15130973000009</v>
      </c>
      <c r="I6872" s="3">
        <f t="shared" si="560"/>
        <v>414.03328529000015</v>
      </c>
    </row>
    <row r="6873" spans="3:9">
      <c r="C6873" s="2">
        <f t="shared" si="558"/>
        <v>40099</v>
      </c>
      <c r="D6873">
        <f t="shared" si="559"/>
        <v>23</v>
      </c>
      <c r="E6873">
        <v>75</v>
      </c>
      <c r="F6873" s="3">
        <v>364.14699999999999</v>
      </c>
      <c r="G6873" s="3">
        <f t="shared" si="560"/>
        <v>416.58199061999994</v>
      </c>
      <c r="H6873" s="3">
        <f t="shared" si="560"/>
        <v>413.15130973000009</v>
      </c>
      <c r="I6873" s="3">
        <f t="shared" si="560"/>
        <v>414.03328529000015</v>
      </c>
    </row>
    <row r="6874" spans="3:9">
      <c r="C6874" s="2">
        <f t="shared" si="558"/>
        <v>40099</v>
      </c>
      <c r="D6874">
        <f t="shared" si="559"/>
        <v>24</v>
      </c>
      <c r="E6874">
        <v>75</v>
      </c>
      <c r="F6874" s="3">
        <v>342.12700000000001</v>
      </c>
      <c r="G6874" s="3">
        <f t="shared" si="560"/>
        <v>416.58199061999994</v>
      </c>
      <c r="H6874" s="3">
        <f t="shared" si="560"/>
        <v>413.15130973000009</v>
      </c>
      <c r="I6874" s="3">
        <f t="shared" si="560"/>
        <v>414.03328529000015</v>
      </c>
    </row>
    <row r="6875" spans="3:9">
      <c r="C6875" s="2">
        <f t="shared" si="558"/>
        <v>40100</v>
      </c>
      <c r="D6875">
        <f t="shared" si="559"/>
        <v>1</v>
      </c>
      <c r="E6875">
        <v>74</v>
      </c>
      <c r="F6875" s="3">
        <v>329.14</v>
      </c>
      <c r="G6875" s="3">
        <f t="shared" si="560"/>
        <v>407.87980266</v>
      </c>
      <c r="H6875" s="3">
        <f t="shared" si="560"/>
        <v>404.5242722800001</v>
      </c>
      <c r="I6875" s="3">
        <f t="shared" si="560"/>
        <v>404.71825114999962</v>
      </c>
    </row>
    <row r="6876" spans="3:9">
      <c r="C6876" s="2">
        <f t="shared" si="558"/>
        <v>40100</v>
      </c>
      <c r="D6876">
        <f t="shared" si="559"/>
        <v>2</v>
      </c>
      <c r="E6876">
        <v>73</v>
      </c>
      <c r="F6876" s="3">
        <v>323.90300000000002</v>
      </c>
      <c r="G6876" s="3">
        <f t="shared" si="560"/>
        <v>399.56140812000001</v>
      </c>
      <c r="H6876" s="3">
        <f t="shared" si="560"/>
        <v>396.35554479000007</v>
      </c>
      <c r="I6876" s="3">
        <f t="shared" si="560"/>
        <v>395.86549646999953</v>
      </c>
    </row>
    <row r="6877" spans="3:9">
      <c r="C6877" s="2">
        <f t="shared" si="558"/>
        <v>40100</v>
      </c>
      <c r="D6877">
        <f t="shared" si="559"/>
        <v>3</v>
      </c>
      <c r="E6877">
        <v>73</v>
      </c>
      <c r="F6877" s="3">
        <v>324.50200000000001</v>
      </c>
      <c r="G6877" s="3">
        <f t="shared" si="560"/>
        <v>399.56140812000001</v>
      </c>
      <c r="H6877" s="3">
        <f t="shared" si="560"/>
        <v>396.35554479000007</v>
      </c>
      <c r="I6877" s="3">
        <f t="shared" si="560"/>
        <v>395.86549646999953</v>
      </c>
    </row>
    <row r="6878" spans="3:9">
      <c r="C6878" s="2">
        <f t="shared" si="558"/>
        <v>40100</v>
      </c>
      <c r="D6878">
        <f t="shared" si="559"/>
        <v>4</v>
      </c>
      <c r="E6878">
        <v>73</v>
      </c>
      <c r="F6878" s="3">
        <v>326.79500000000002</v>
      </c>
      <c r="G6878" s="3">
        <f t="shared" si="560"/>
        <v>399.56140812000001</v>
      </c>
      <c r="H6878" s="3">
        <f t="shared" si="560"/>
        <v>396.35554479000007</v>
      </c>
      <c r="I6878" s="3">
        <f t="shared" si="560"/>
        <v>395.86549646999953</v>
      </c>
    </row>
    <row r="6879" spans="3:9">
      <c r="C6879" s="2">
        <f t="shared" si="558"/>
        <v>40100</v>
      </c>
      <c r="D6879">
        <f t="shared" si="559"/>
        <v>5</v>
      </c>
      <c r="E6879">
        <v>73</v>
      </c>
      <c r="F6879" s="3">
        <v>330.99099999999999</v>
      </c>
      <c r="G6879" s="3">
        <f t="shared" si="560"/>
        <v>399.56140812000001</v>
      </c>
      <c r="H6879" s="3">
        <f t="shared" si="560"/>
        <v>396.35554479000007</v>
      </c>
      <c r="I6879" s="3">
        <f t="shared" si="560"/>
        <v>395.86549646999953</v>
      </c>
    </row>
    <row r="6880" spans="3:9">
      <c r="C6880" s="2">
        <f t="shared" si="558"/>
        <v>40100</v>
      </c>
      <c r="D6880">
        <f t="shared" si="559"/>
        <v>6</v>
      </c>
      <c r="E6880">
        <v>73</v>
      </c>
      <c r="F6880" s="3">
        <v>345.13299999999998</v>
      </c>
      <c r="G6880" s="3">
        <f t="shared" si="560"/>
        <v>399.56140812000001</v>
      </c>
      <c r="H6880" s="3">
        <f t="shared" si="560"/>
        <v>396.35554479000007</v>
      </c>
      <c r="I6880" s="3">
        <f t="shared" si="560"/>
        <v>395.86549646999953</v>
      </c>
    </row>
    <row r="6881" spans="3:9">
      <c r="C6881" s="2">
        <f t="shared" si="558"/>
        <v>40100</v>
      </c>
      <c r="D6881">
        <f t="shared" si="559"/>
        <v>7</v>
      </c>
      <c r="E6881">
        <v>72</v>
      </c>
      <c r="F6881" s="3">
        <v>383.31599999999997</v>
      </c>
      <c r="G6881" s="3">
        <f t="shared" si="560"/>
        <v>391.62680699999987</v>
      </c>
      <c r="H6881" s="3">
        <f t="shared" si="560"/>
        <v>388.63832601999997</v>
      </c>
      <c r="I6881" s="3">
        <f t="shared" si="560"/>
        <v>387.48477317000021</v>
      </c>
    </row>
    <row r="6882" spans="3:9">
      <c r="C6882" s="2">
        <f t="shared" si="558"/>
        <v>40100</v>
      </c>
      <c r="D6882">
        <f t="shared" si="559"/>
        <v>8</v>
      </c>
      <c r="E6882">
        <v>74</v>
      </c>
      <c r="F6882" s="3">
        <v>430.53800000000001</v>
      </c>
      <c r="G6882" s="3">
        <f t="shared" si="560"/>
        <v>407.87980266</v>
      </c>
      <c r="H6882" s="3">
        <f t="shared" si="560"/>
        <v>404.5242722800001</v>
      </c>
      <c r="I6882" s="3">
        <f t="shared" si="560"/>
        <v>404.71825114999962</v>
      </c>
    </row>
    <row r="6883" spans="3:9">
      <c r="C6883" s="2">
        <f t="shared" si="558"/>
        <v>40100</v>
      </c>
      <c r="D6883">
        <f t="shared" si="559"/>
        <v>9</v>
      </c>
      <c r="E6883">
        <v>76</v>
      </c>
      <c r="F6883" s="3">
        <v>473.65300000000002</v>
      </c>
      <c r="G6883" s="3">
        <f t="shared" si="560"/>
        <v>425.66797199999996</v>
      </c>
      <c r="H6883" s="3">
        <f t="shared" si="560"/>
        <v>422.24345838000011</v>
      </c>
      <c r="I6883" s="3">
        <f t="shared" si="560"/>
        <v>423.79930353000015</v>
      </c>
    </row>
    <row r="6884" spans="3:9">
      <c r="C6884" s="2">
        <f t="shared" si="558"/>
        <v>40100</v>
      </c>
      <c r="D6884">
        <f t="shared" si="559"/>
        <v>10</v>
      </c>
      <c r="E6884">
        <v>77</v>
      </c>
      <c r="F6884" s="3">
        <v>505.39</v>
      </c>
      <c r="G6884" s="3">
        <f t="shared" si="560"/>
        <v>435.13774680000006</v>
      </c>
      <c r="H6884" s="3">
        <f t="shared" si="560"/>
        <v>431.80751946999999</v>
      </c>
      <c r="I6884" s="3">
        <f t="shared" si="560"/>
        <v>434.00346707000068</v>
      </c>
    </row>
    <row r="6885" spans="3:9">
      <c r="C6885" s="2">
        <f t="shared" si="558"/>
        <v>40100</v>
      </c>
      <c r="D6885">
        <f t="shared" si="559"/>
        <v>11</v>
      </c>
      <c r="E6885">
        <v>79</v>
      </c>
      <c r="F6885" s="3">
        <v>536.721</v>
      </c>
      <c r="G6885" s="3">
        <f t="shared" si="560"/>
        <v>455.22867666000002</v>
      </c>
      <c r="H6885" s="3">
        <f t="shared" si="560"/>
        <v>452.37858393000005</v>
      </c>
      <c r="I6885" s="3">
        <f t="shared" si="560"/>
        <v>455.66715765000077</v>
      </c>
    </row>
    <row r="6886" spans="3:9">
      <c r="C6886" s="2">
        <f t="shared" si="558"/>
        <v>40100</v>
      </c>
      <c r="D6886">
        <f t="shared" si="559"/>
        <v>12</v>
      </c>
      <c r="E6886">
        <v>81</v>
      </c>
      <c r="F6886" s="3">
        <v>561.34299999999996</v>
      </c>
      <c r="G6886" s="3">
        <f t="shared" si="560"/>
        <v>476.85478019999982</v>
      </c>
      <c r="H6886" s="3">
        <f t="shared" si="560"/>
        <v>474.91891303000011</v>
      </c>
      <c r="I6886" s="3">
        <f t="shared" si="560"/>
        <v>478.89077783000045</v>
      </c>
    </row>
    <row r="6887" spans="3:9">
      <c r="C6887" s="2">
        <f t="shared" si="558"/>
        <v>40100</v>
      </c>
      <c r="D6887">
        <f t="shared" si="559"/>
        <v>13</v>
      </c>
      <c r="E6887">
        <v>84</v>
      </c>
      <c r="F6887" s="3">
        <v>582.80899999999997</v>
      </c>
      <c r="G6887" s="3">
        <f t="shared" si="560"/>
        <v>512.17238615999986</v>
      </c>
      <c r="H6887" s="3">
        <f t="shared" si="560"/>
        <v>512.54079958</v>
      </c>
      <c r="I6887" s="3">
        <f t="shared" si="560"/>
        <v>516.29809865000061</v>
      </c>
    </row>
    <row r="6888" spans="3:9">
      <c r="C6888" s="2">
        <f t="shared" si="558"/>
        <v>40100</v>
      </c>
      <c r="D6888">
        <f t="shared" si="559"/>
        <v>14</v>
      </c>
      <c r="E6888">
        <v>83</v>
      </c>
      <c r="F6888" s="3">
        <v>596.524</v>
      </c>
      <c r="G6888" s="3">
        <f t="shared" si="560"/>
        <v>500.01605741999992</v>
      </c>
      <c r="H6888" s="3">
        <f t="shared" si="560"/>
        <v>499.48291668999991</v>
      </c>
      <c r="I6888" s="3">
        <f t="shared" si="560"/>
        <v>503.51605336999916</v>
      </c>
    </row>
    <row r="6889" spans="3:9">
      <c r="C6889" s="2">
        <f t="shared" si="558"/>
        <v>40100</v>
      </c>
      <c r="D6889">
        <f t="shared" si="559"/>
        <v>15</v>
      </c>
      <c r="E6889">
        <v>84</v>
      </c>
      <c r="F6889" s="3">
        <v>592.05200000000002</v>
      </c>
      <c r="G6889" s="3">
        <f t="shared" si="560"/>
        <v>512.17238615999986</v>
      </c>
      <c r="H6889" s="3">
        <f t="shared" si="560"/>
        <v>512.54079958</v>
      </c>
      <c r="I6889" s="3">
        <f t="shared" si="560"/>
        <v>516.29809865000061</v>
      </c>
    </row>
    <row r="6890" spans="3:9">
      <c r="C6890" s="2">
        <f t="shared" si="558"/>
        <v>40100</v>
      </c>
      <c r="D6890">
        <f t="shared" si="559"/>
        <v>16</v>
      </c>
      <c r="E6890">
        <v>82</v>
      </c>
      <c r="F6890" s="3">
        <v>580.00699999999995</v>
      </c>
      <c r="G6890" s="3">
        <f t="shared" si="560"/>
        <v>488.24352210000006</v>
      </c>
      <c r="H6890" s="3">
        <f t="shared" si="560"/>
        <v>486.94455492000009</v>
      </c>
      <c r="I6890" s="3">
        <f t="shared" si="560"/>
        <v>491.03906547000048</v>
      </c>
    </row>
    <row r="6891" spans="3:9">
      <c r="C6891" s="2">
        <f t="shared" si="558"/>
        <v>40100</v>
      </c>
      <c r="D6891">
        <f t="shared" si="559"/>
        <v>17</v>
      </c>
      <c r="E6891">
        <v>77</v>
      </c>
      <c r="F6891" s="3">
        <v>557.10400000000004</v>
      </c>
      <c r="G6891" s="3">
        <f t="shared" si="560"/>
        <v>435.13774680000006</v>
      </c>
      <c r="H6891" s="3">
        <f t="shared" si="560"/>
        <v>431.80751946999999</v>
      </c>
      <c r="I6891" s="3">
        <f t="shared" si="560"/>
        <v>434.00346707000068</v>
      </c>
    </row>
    <row r="6892" spans="3:9">
      <c r="C6892" s="2">
        <f t="shared" si="558"/>
        <v>40100</v>
      </c>
      <c r="D6892">
        <f t="shared" si="559"/>
        <v>18</v>
      </c>
      <c r="E6892">
        <v>76</v>
      </c>
      <c r="F6892" s="3">
        <v>516.05799999999999</v>
      </c>
      <c r="G6892" s="3">
        <f t="shared" ref="G6892:I6911" si="561">(G$3*$E6892^4)+(G$4*$E6892^3)+(G$5*$E6892^2)+(G$6*$E6892)+G$7</f>
        <v>425.66797199999996</v>
      </c>
      <c r="H6892" s="3">
        <f t="shared" si="561"/>
        <v>422.24345838000011</v>
      </c>
      <c r="I6892" s="3">
        <f t="shared" si="561"/>
        <v>423.79930353000015</v>
      </c>
    </row>
    <row r="6893" spans="3:9">
      <c r="C6893" s="2">
        <f t="shared" si="558"/>
        <v>40100</v>
      </c>
      <c r="D6893">
        <f t="shared" si="559"/>
        <v>19</v>
      </c>
      <c r="E6893">
        <v>75</v>
      </c>
      <c r="F6893" s="3">
        <v>515.19899999999996</v>
      </c>
      <c r="G6893" s="3">
        <f t="shared" si="561"/>
        <v>416.58199061999994</v>
      </c>
      <c r="H6893" s="3">
        <f t="shared" si="561"/>
        <v>413.15130973000009</v>
      </c>
      <c r="I6893" s="3">
        <f t="shared" si="561"/>
        <v>414.03328529000015</v>
      </c>
    </row>
    <row r="6894" spans="3:9">
      <c r="C6894" s="2">
        <f t="shared" si="558"/>
        <v>40100</v>
      </c>
      <c r="D6894">
        <f t="shared" si="559"/>
        <v>20</v>
      </c>
      <c r="E6894">
        <v>76</v>
      </c>
      <c r="F6894" s="3">
        <v>500.36099999999999</v>
      </c>
      <c r="G6894" s="3">
        <f t="shared" si="561"/>
        <v>425.66797199999996</v>
      </c>
      <c r="H6894" s="3">
        <f t="shared" si="561"/>
        <v>422.24345838000011</v>
      </c>
      <c r="I6894" s="3">
        <f t="shared" si="561"/>
        <v>423.79930353000015</v>
      </c>
    </row>
    <row r="6895" spans="3:9">
      <c r="C6895" s="2">
        <f t="shared" si="558"/>
        <v>40100</v>
      </c>
      <c r="D6895">
        <f t="shared" si="559"/>
        <v>21</v>
      </c>
      <c r="E6895">
        <v>77</v>
      </c>
      <c r="F6895" s="3">
        <v>460.93599999999998</v>
      </c>
      <c r="G6895" s="3">
        <f t="shared" si="561"/>
        <v>435.13774680000006</v>
      </c>
      <c r="H6895" s="3">
        <f t="shared" si="561"/>
        <v>431.80751946999999</v>
      </c>
      <c r="I6895" s="3">
        <f t="shared" si="561"/>
        <v>434.00346707000068</v>
      </c>
    </row>
    <row r="6896" spans="3:9">
      <c r="C6896" s="2">
        <f t="shared" si="558"/>
        <v>40100</v>
      </c>
      <c r="D6896">
        <f t="shared" si="559"/>
        <v>22</v>
      </c>
      <c r="E6896">
        <v>76</v>
      </c>
      <c r="F6896" s="3">
        <v>408.03399999999999</v>
      </c>
      <c r="G6896" s="3">
        <f t="shared" si="561"/>
        <v>425.66797199999996</v>
      </c>
      <c r="H6896" s="3">
        <f t="shared" si="561"/>
        <v>422.24345838000011</v>
      </c>
      <c r="I6896" s="3">
        <f t="shared" si="561"/>
        <v>423.79930353000015</v>
      </c>
    </row>
    <row r="6897" spans="3:9">
      <c r="C6897" s="2">
        <f t="shared" si="558"/>
        <v>40100</v>
      </c>
      <c r="D6897">
        <f t="shared" si="559"/>
        <v>23</v>
      </c>
      <c r="E6897">
        <v>75</v>
      </c>
      <c r="F6897" s="3">
        <v>370.69299999999998</v>
      </c>
      <c r="G6897" s="3">
        <f t="shared" si="561"/>
        <v>416.58199061999994</v>
      </c>
      <c r="H6897" s="3">
        <f t="shared" si="561"/>
        <v>413.15130973000009</v>
      </c>
      <c r="I6897" s="3">
        <f t="shared" si="561"/>
        <v>414.03328529000015</v>
      </c>
    </row>
    <row r="6898" spans="3:9">
      <c r="C6898" s="2">
        <f t="shared" si="558"/>
        <v>40100</v>
      </c>
      <c r="D6898">
        <f t="shared" si="559"/>
        <v>24</v>
      </c>
      <c r="E6898">
        <v>74</v>
      </c>
      <c r="F6898" s="3">
        <v>347.262</v>
      </c>
      <c r="G6898" s="3">
        <f t="shared" si="561"/>
        <v>407.87980266</v>
      </c>
      <c r="H6898" s="3">
        <f t="shared" si="561"/>
        <v>404.5242722800001</v>
      </c>
      <c r="I6898" s="3">
        <f t="shared" si="561"/>
        <v>404.71825114999962</v>
      </c>
    </row>
    <row r="6899" spans="3:9">
      <c r="C6899" s="2">
        <f t="shared" si="558"/>
        <v>40101</v>
      </c>
      <c r="D6899">
        <f t="shared" si="559"/>
        <v>1</v>
      </c>
      <c r="E6899">
        <v>73</v>
      </c>
      <c r="F6899" s="3">
        <v>332.4</v>
      </c>
      <c r="G6899" s="3">
        <f t="shared" si="561"/>
        <v>399.56140812000001</v>
      </c>
      <c r="H6899" s="3">
        <f t="shared" si="561"/>
        <v>396.35554479000007</v>
      </c>
      <c r="I6899" s="3">
        <f t="shared" si="561"/>
        <v>395.86549646999953</v>
      </c>
    </row>
    <row r="6900" spans="3:9">
      <c r="C6900" s="2">
        <f t="shared" si="558"/>
        <v>40101</v>
      </c>
      <c r="D6900">
        <f t="shared" si="559"/>
        <v>2</v>
      </c>
      <c r="E6900">
        <v>73</v>
      </c>
      <c r="F6900" s="3">
        <v>332.59800000000001</v>
      </c>
      <c r="G6900" s="3">
        <f t="shared" si="561"/>
        <v>399.56140812000001</v>
      </c>
      <c r="H6900" s="3">
        <f t="shared" si="561"/>
        <v>396.35554479000007</v>
      </c>
      <c r="I6900" s="3">
        <f t="shared" si="561"/>
        <v>395.86549646999953</v>
      </c>
    </row>
    <row r="6901" spans="3:9">
      <c r="C6901" s="2">
        <f t="shared" si="558"/>
        <v>40101</v>
      </c>
      <c r="D6901">
        <f t="shared" si="559"/>
        <v>3</v>
      </c>
      <c r="E6901">
        <v>73</v>
      </c>
      <c r="F6901" s="3">
        <v>332.32400000000001</v>
      </c>
      <c r="G6901" s="3">
        <f t="shared" si="561"/>
        <v>399.56140812000001</v>
      </c>
      <c r="H6901" s="3">
        <f t="shared" si="561"/>
        <v>396.35554479000007</v>
      </c>
      <c r="I6901" s="3">
        <f t="shared" si="561"/>
        <v>395.86549646999953</v>
      </c>
    </row>
    <row r="6902" spans="3:9">
      <c r="C6902" s="2">
        <f t="shared" si="558"/>
        <v>40101</v>
      </c>
      <c r="D6902">
        <f t="shared" si="559"/>
        <v>4</v>
      </c>
      <c r="E6902">
        <v>73</v>
      </c>
      <c r="F6902" s="3">
        <v>329.82400000000001</v>
      </c>
      <c r="G6902" s="3">
        <f t="shared" si="561"/>
        <v>399.56140812000001</v>
      </c>
      <c r="H6902" s="3">
        <f t="shared" si="561"/>
        <v>396.35554479000007</v>
      </c>
      <c r="I6902" s="3">
        <f t="shared" si="561"/>
        <v>395.86549646999953</v>
      </c>
    </row>
    <row r="6903" spans="3:9">
      <c r="C6903" s="2">
        <f t="shared" si="558"/>
        <v>40101</v>
      </c>
      <c r="D6903">
        <f t="shared" si="559"/>
        <v>5</v>
      </c>
      <c r="E6903">
        <v>73</v>
      </c>
      <c r="F6903" s="3">
        <v>333.63600000000002</v>
      </c>
      <c r="G6903" s="3">
        <f t="shared" si="561"/>
        <v>399.56140812000001</v>
      </c>
      <c r="H6903" s="3">
        <f t="shared" si="561"/>
        <v>396.35554479000007</v>
      </c>
      <c r="I6903" s="3">
        <f t="shared" si="561"/>
        <v>395.86549646999953</v>
      </c>
    </row>
    <row r="6904" spans="3:9">
      <c r="C6904" s="2">
        <f t="shared" si="558"/>
        <v>40101</v>
      </c>
      <c r="D6904">
        <f t="shared" si="559"/>
        <v>6</v>
      </c>
      <c r="E6904">
        <v>73</v>
      </c>
      <c r="F6904" s="3">
        <v>349.077</v>
      </c>
      <c r="G6904" s="3">
        <f t="shared" si="561"/>
        <v>399.56140812000001</v>
      </c>
      <c r="H6904" s="3">
        <f t="shared" si="561"/>
        <v>396.35554479000007</v>
      </c>
      <c r="I6904" s="3">
        <f t="shared" si="561"/>
        <v>395.86549646999953</v>
      </c>
    </row>
    <row r="6905" spans="3:9">
      <c r="C6905" s="2">
        <f t="shared" si="558"/>
        <v>40101</v>
      </c>
      <c r="D6905">
        <f t="shared" si="559"/>
        <v>7</v>
      </c>
      <c r="E6905">
        <v>73</v>
      </c>
      <c r="F6905" s="3">
        <v>387.44499999999999</v>
      </c>
      <c r="G6905" s="3">
        <f t="shared" si="561"/>
        <v>399.56140812000001</v>
      </c>
      <c r="H6905" s="3">
        <f t="shared" si="561"/>
        <v>396.35554479000007</v>
      </c>
      <c r="I6905" s="3">
        <f t="shared" si="561"/>
        <v>395.86549646999953</v>
      </c>
    </row>
    <row r="6906" spans="3:9">
      <c r="C6906" s="2">
        <f t="shared" si="558"/>
        <v>40101</v>
      </c>
      <c r="D6906">
        <f t="shared" si="559"/>
        <v>8</v>
      </c>
      <c r="E6906">
        <v>76</v>
      </c>
      <c r="F6906" s="3">
        <v>425.75400000000002</v>
      </c>
      <c r="G6906" s="3">
        <f t="shared" si="561"/>
        <v>425.66797199999996</v>
      </c>
      <c r="H6906" s="3">
        <f t="shared" si="561"/>
        <v>422.24345838000011</v>
      </c>
      <c r="I6906" s="3">
        <f t="shared" si="561"/>
        <v>423.79930353000015</v>
      </c>
    </row>
    <row r="6907" spans="3:9">
      <c r="C6907" s="2">
        <f t="shared" si="558"/>
        <v>40101</v>
      </c>
      <c r="D6907">
        <f t="shared" si="559"/>
        <v>9</v>
      </c>
      <c r="E6907">
        <v>80</v>
      </c>
      <c r="F6907" s="3">
        <v>480.45800000000003</v>
      </c>
      <c r="G6907" s="3">
        <f t="shared" si="561"/>
        <v>465.84983171999988</v>
      </c>
      <c r="H6907" s="3">
        <f t="shared" si="561"/>
        <v>463.39918978000003</v>
      </c>
      <c r="I6907" s="3">
        <f t="shared" si="561"/>
        <v>467.09328989000102</v>
      </c>
    </row>
    <row r="6908" spans="3:9">
      <c r="C6908" s="2">
        <f t="shared" si="558"/>
        <v>40101</v>
      </c>
      <c r="D6908">
        <f t="shared" si="559"/>
        <v>10</v>
      </c>
      <c r="E6908">
        <v>81</v>
      </c>
      <c r="F6908" s="3">
        <v>526.18299999999999</v>
      </c>
      <c r="G6908" s="3">
        <f t="shared" si="561"/>
        <v>476.85478019999982</v>
      </c>
      <c r="H6908" s="3">
        <f t="shared" si="561"/>
        <v>474.91891303000011</v>
      </c>
      <c r="I6908" s="3">
        <f t="shared" si="561"/>
        <v>478.89077783000045</v>
      </c>
    </row>
    <row r="6909" spans="3:9">
      <c r="C6909" s="2">
        <f t="shared" si="558"/>
        <v>40101</v>
      </c>
      <c r="D6909">
        <f t="shared" si="559"/>
        <v>11</v>
      </c>
      <c r="E6909">
        <v>83</v>
      </c>
      <c r="F6909" s="3">
        <v>569.87900000000002</v>
      </c>
      <c r="G6909" s="3">
        <f t="shared" si="561"/>
        <v>500.01605741999992</v>
      </c>
      <c r="H6909" s="3">
        <f t="shared" si="561"/>
        <v>499.48291668999991</v>
      </c>
      <c r="I6909" s="3">
        <f t="shared" si="561"/>
        <v>503.51605336999916</v>
      </c>
    </row>
    <row r="6910" spans="3:9">
      <c r="C6910" s="2">
        <f t="shared" si="558"/>
        <v>40101</v>
      </c>
      <c r="D6910">
        <f t="shared" si="559"/>
        <v>12</v>
      </c>
      <c r="E6910">
        <v>85</v>
      </c>
      <c r="F6910" s="3">
        <v>578.24</v>
      </c>
      <c r="G6910" s="3">
        <f t="shared" si="561"/>
        <v>524.7125083200001</v>
      </c>
      <c r="H6910" s="3">
        <f t="shared" si="561"/>
        <v>526.12500483000008</v>
      </c>
      <c r="I6910" s="3">
        <f t="shared" si="561"/>
        <v>529.3600149899994</v>
      </c>
    </row>
    <row r="6911" spans="3:9">
      <c r="C6911" s="2">
        <f t="shared" si="558"/>
        <v>40101</v>
      </c>
      <c r="D6911">
        <f t="shared" si="559"/>
        <v>13</v>
      </c>
      <c r="E6911">
        <v>87</v>
      </c>
      <c r="F6911" s="3">
        <v>588.625</v>
      </c>
      <c r="G6911" s="3">
        <f t="shared" si="561"/>
        <v>550.94413289999989</v>
      </c>
      <c r="H6911" s="3">
        <f t="shared" si="561"/>
        <v>554.89958737000006</v>
      </c>
      <c r="I6911" s="3">
        <f t="shared" si="561"/>
        <v>556.2149983700001</v>
      </c>
    </row>
    <row r="6912" spans="3:9">
      <c r="C6912" s="2">
        <f t="shared" si="558"/>
        <v>40101</v>
      </c>
      <c r="D6912">
        <f t="shared" si="559"/>
        <v>14</v>
      </c>
      <c r="E6912">
        <v>86</v>
      </c>
      <c r="F6912" s="3">
        <v>600.00099999999998</v>
      </c>
      <c r="G6912" s="3">
        <f t="shared" ref="G6912:I6931" si="562">(G$3*$E6912^4)+(G$4*$E6912^3)+(G$5*$E6912^2)+(G$6*$E6912)+G$7</f>
        <v>537.63642389999973</v>
      </c>
      <c r="H6912" s="3">
        <f t="shared" si="562"/>
        <v>540.24233368</v>
      </c>
      <c r="I6912" s="3">
        <f t="shared" si="562"/>
        <v>542.6750726299997</v>
      </c>
    </row>
    <row r="6913" spans="3:9">
      <c r="C6913" s="2">
        <f t="shared" si="558"/>
        <v>40101</v>
      </c>
      <c r="D6913">
        <f t="shared" si="559"/>
        <v>15</v>
      </c>
      <c r="E6913">
        <v>85</v>
      </c>
      <c r="F6913" s="3">
        <v>589.37800000000004</v>
      </c>
      <c r="G6913" s="3">
        <f t="shared" si="562"/>
        <v>524.7125083200001</v>
      </c>
      <c r="H6913" s="3">
        <f t="shared" si="562"/>
        <v>526.12500483000008</v>
      </c>
      <c r="I6913" s="3">
        <f t="shared" si="562"/>
        <v>529.3600149899994</v>
      </c>
    </row>
    <row r="6914" spans="3:9">
      <c r="C6914" s="2">
        <f t="shared" si="558"/>
        <v>40101</v>
      </c>
      <c r="D6914">
        <f t="shared" si="559"/>
        <v>16</v>
      </c>
      <c r="E6914">
        <v>85</v>
      </c>
      <c r="F6914" s="3">
        <v>574.51300000000003</v>
      </c>
      <c r="G6914" s="3">
        <f t="shared" si="562"/>
        <v>524.7125083200001</v>
      </c>
      <c r="H6914" s="3">
        <f t="shared" si="562"/>
        <v>526.12500483000008</v>
      </c>
      <c r="I6914" s="3">
        <f t="shared" si="562"/>
        <v>529.3600149899994</v>
      </c>
    </row>
    <row r="6915" spans="3:9">
      <c r="C6915" s="2">
        <f t="shared" si="558"/>
        <v>40101</v>
      </c>
      <c r="D6915">
        <f t="shared" si="559"/>
        <v>17</v>
      </c>
      <c r="E6915">
        <v>83</v>
      </c>
      <c r="F6915" s="3">
        <v>568.45100000000002</v>
      </c>
      <c r="G6915" s="3">
        <f t="shared" si="562"/>
        <v>500.01605741999992</v>
      </c>
      <c r="H6915" s="3">
        <f t="shared" si="562"/>
        <v>499.48291668999991</v>
      </c>
      <c r="I6915" s="3">
        <f t="shared" si="562"/>
        <v>503.51605336999916</v>
      </c>
    </row>
    <row r="6916" spans="3:9">
      <c r="C6916" s="2">
        <f t="shared" si="558"/>
        <v>40101</v>
      </c>
      <c r="D6916">
        <f t="shared" si="559"/>
        <v>18</v>
      </c>
      <c r="E6916">
        <v>82</v>
      </c>
      <c r="F6916" s="3">
        <v>530.43200000000002</v>
      </c>
      <c r="G6916" s="3">
        <f t="shared" si="562"/>
        <v>488.24352210000006</v>
      </c>
      <c r="H6916" s="3">
        <f t="shared" si="562"/>
        <v>486.94455492000009</v>
      </c>
      <c r="I6916" s="3">
        <f t="shared" si="562"/>
        <v>491.03906547000048</v>
      </c>
    </row>
    <row r="6917" spans="3:9">
      <c r="C6917" s="2">
        <f t="shared" si="558"/>
        <v>40101</v>
      </c>
      <c r="D6917">
        <f t="shared" si="559"/>
        <v>19</v>
      </c>
      <c r="E6917">
        <v>80</v>
      </c>
      <c r="F6917" s="3">
        <v>533.30799999999999</v>
      </c>
      <c r="G6917" s="3">
        <f t="shared" si="562"/>
        <v>465.84983171999988</v>
      </c>
      <c r="H6917" s="3">
        <f t="shared" si="562"/>
        <v>463.39918978000003</v>
      </c>
      <c r="I6917" s="3">
        <f t="shared" si="562"/>
        <v>467.09328989000102</v>
      </c>
    </row>
    <row r="6918" spans="3:9">
      <c r="C6918" s="2">
        <f t="shared" si="558"/>
        <v>40101</v>
      </c>
      <c r="D6918">
        <f t="shared" si="559"/>
        <v>20</v>
      </c>
      <c r="E6918">
        <v>80</v>
      </c>
      <c r="F6918" s="3">
        <v>526.45000000000005</v>
      </c>
      <c r="G6918" s="3">
        <f t="shared" si="562"/>
        <v>465.84983171999988</v>
      </c>
      <c r="H6918" s="3">
        <f t="shared" si="562"/>
        <v>463.39918978000003</v>
      </c>
      <c r="I6918" s="3">
        <f t="shared" si="562"/>
        <v>467.09328989000102</v>
      </c>
    </row>
    <row r="6919" spans="3:9">
      <c r="C6919" s="2">
        <f t="shared" si="558"/>
        <v>40101</v>
      </c>
      <c r="D6919">
        <f t="shared" si="559"/>
        <v>21</v>
      </c>
      <c r="E6919">
        <v>80</v>
      </c>
      <c r="F6919" s="3">
        <v>490.61</v>
      </c>
      <c r="G6919" s="3">
        <f t="shared" si="562"/>
        <v>465.84983171999988</v>
      </c>
      <c r="H6919" s="3">
        <f t="shared" si="562"/>
        <v>463.39918978000003</v>
      </c>
      <c r="I6919" s="3">
        <f t="shared" si="562"/>
        <v>467.09328989000102</v>
      </c>
    </row>
    <row r="6920" spans="3:9">
      <c r="C6920" s="2">
        <f t="shared" si="558"/>
        <v>40101</v>
      </c>
      <c r="D6920">
        <f t="shared" si="559"/>
        <v>22</v>
      </c>
      <c r="E6920">
        <v>80</v>
      </c>
      <c r="F6920" s="3">
        <v>437.53199999999998</v>
      </c>
      <c r="G6920" s="3">
        <f t="shared" si="562"/>
        <v>465.84983171999988</v>
      </c>
      <c r="H6920" s="3">
        <f t="shared" si="562"/>
        <v>463.39918978000003</v>
      </c>
      <c r="I6920" s="3">
        <f t="shared" si="562"/>
        <v>467.09328989000102</v>
      </c>
    </row>
    <row r="6921" spans="3:9">
      <c r="C6921" s="2">
        <f t="shared" si="558"/>
        <v>40101</v>
      </c>
      <c r="D6921">
        <f t="shared" si="559"/>
        <v>23</v>
      </c>
      <c r="E6921">
        <v>80</v>
      </c>
      <c r="F6921" s="3">
        <v>403.27699999999999</v>
      </c>
      <c r="G6921" s="3">
        <f t="shared" si="562"/>
        <v>465.84983171999988</v>
      </c>
      <c r="H6921" s="3">
        <f t="shared" si="562"/>
        <v>463.39918978000003</v>
      </c>
      <c r="I6921" s="3">
        <f t="shared" si="562"/>
        <v>467.09328989000102</v>
      </c>
    </row>
    <row r="6922" spans="3:9">
      <c r="C6922" s="2">
        <f t="shared" si="558"/>
        <v>40101</v>
      </c>
      <c r="D6922">
        <f t="shared" si="559"/>
        <v>24</v>
      </c>
      <c r="E6922">
        <v>80</v>
      </c>
      <c r="F6922" s="3">
        <v>378.39</v>
      </c>
      <c r="G6922" s="3">
        <f t="shared" si="562"/>
        <v>465.84983171999988</v>
      </c>
      <c r="H6922" s="3">
        <f t="shared" si="562"/>
        <v>463.39918978000003</v>
      </c>
      <c r="I6922" s="3">
        <f t="shared" si="562"/>
        <v>467.09328989000102</v>
      </c>
    </row>
    <row r="6923" spans="3:9">
      <c r="C6923" s="2">
        <f t="shared" si="558"/>
        <v>40102</v>
      </c>
      <c r="D6923">
        <f t="shared" si="559"/>
        <v>1</v>
      </c>
      <c r="E6923">
        <v>79</v>
      </c>
      <c r="F6923" s="3">
        <v>369.25700000000001</v>
      </c>
      <c r="G6923" s="3">
        <f t="shared" si="562"/>
        <v>455.22867666000002</v>
      </c>
      <c r="H6923" s="3">
        <f t="shared" si="562"/>
        <v>452.37858393000005</v>
      </c>
      <c r="I6923" s="3">
        <f t="shared" si="562"/>
        <v>455.66715765000077</v>
      </c>
    </row>
    <row r="6924" spans="3:9">
      <c r="C6924" s="2">
        <f t="shared" si="558"/>
        <v>40102</v>
      </c>
      <c r="D6924">
        <f t="shared" si="559"/>
        <v>2</v>
      </c>
      <c r="E6924">
        <v>75</v>
      </c>
      <c r="F6924" s="3">
        <v>367.53399999999999</v>
      </c>
      <c r="G6924" s="3">
        <f t="shared" si="562"/>
        <v>416.58199061999994</v>
      </c>
      <c r="H6924" s="3">
        <f t="shared" si="562"/>
        <v>413.15130973000009</v>
      </c>
      <c r="I6924" s="3">
        <f t="shared" si="562"/>
        <v>414.03328529000015</v>
      </c>
    </row>
    <row r="6925" spans="3:9">
      <c r="C6925" s="2">
        <f t="shared" ref="C6925:C6988" si="563">IF(D6925=1,C6924+1,C6924)</f>
        <v>40102</v>
      </c>
      <c r="D6925">
        <f t="shared" ref="D6925:D6988" si="564">IF(D6924=24,1,D6924+1)</f>
        <v>3</v>
      </c>
      <c r="E6925">
        <v>73</v>
      </c>
      <c r="F6925" s="3">
        <v>349.44</v>
      </c>
      <c r="G6925" s="3">
        <f t="shared" si="562"/>
        <v>399.56140812000001</v>
      </c>
      <c r="H6925" s="3">
        <f t="shared" si="562"/>
        <v>396.35554479000007</v>
      </c>
      <c r="I6925" s="3">
        <f t="shared" si="562"/>
        <v>395.86549646999953</v>
      </c>
    </row>
    <row r="6926" spans="3:9">
      <c r="C6926" s="2">
        <f t="shared" si="563"/>
        <v>40102</v>
      </c>
      <c r="D6926">
        <f t="shared" si="564"/>
        <v>4</v>
      </c>
      <c r="E6926">
        <v>73</v>
      </c>
      <c r="F6926" s="3">
        <v>340.46300000000002</v>
      </c>
      <c r="G6926" s="3">
        <f t="shared" si="562"/>
        <v>399.56140812000001</v>
      </c>
      <c r="H6926" s="3">
        <f t="shared" si="562"/>
        <v>396.35554479000007</v>
      </c>
      <c r="I6926" s="3">
        <f t="shared" si="562"/>
        <v>395.86549646999953</v>
      </c>
    </row>
    <row r="6927" spans="3:9">
      <c r="C6927" s="2">
        <f t="shared" si="563"/>
        <v>40102</v>
      </c>
      <c r="D6927">
        <f t="shared" si="564"/>
        <v>5</v>
      </c>
      <c r="E6927">
        <v>72</v>
      </c>
      <c r="F6927" s="3">
        <v>342.43200000000002</v>
      </c>
      <c r="G6927" s="3">
        <f t="shared" si="562"/>
        <v>391.62680699999987</v>
      </c>
      <c r="H6927" s="3">
        <f t="shared" si="562"/>
        <v>388.63832601999997</v>
      </c>
      <c r="I6927" s="3">
        <f t="shared" si="562"/>
        <v>387.48477317000021</v>
      </c>
    </row>
    <row r="6928" spans="3:9">
      <c r="C6928" s="2">
        <f t="shared" si="563"/>
        <v>40102</v>
      </c>
      <c r="D6928">
        <f t="shared" si="564"/>
        <v>6</v>
      </c>
      <c r="E6928">
        <v>71</v>
      </c>
      <c r="F6928" s="3">
        <v>356.8</v>
      </c>
      <c r="G6928" s="3">
        <f t="shared" si="562"/>
        <v>384.07599930000003</v>
      </c>
      <c r="H6928" s="3">
        <f t="shared" si="562"/>
        <v>381.36581473000001</v>
      </c>
      <c r="I6928" s="3">
        <f t="shared" si="562"/>
        <v>379.58428973000042</v>
      </c>
    </row>
    <row r="6929" spans="3:9">
      <c r="C6929" s="2">
        <f t="shared" si="563"/>
        <v>40102</v>
      </c>
      <c r="D6929">
        <f t="shared" si="564"/>
        <v>7</v>
      </c>
      <c r="E6929">
        <v>68</v>
      </c>
      <c r="F6929" s="3">
        <v>391.62700000000001</v>
      </c>
      <c r="G6929" s="3">
        <f t="shared" si="562"/>
        <v>363.72633672000006</v>
      </c>
      <c r="H6929" s="3">
        <f t="shared" si="562"/>
        <v>362.14851334000002</v>
      </c>
      <c r="I6929" s="3">
        <f t="shared" si="562"/>
        <v>358.82321177</v>
      </c>
    </row>
    <row r="6930" spans="3:9">
      <c r="C6930" s="2">
        <f t="shared" si="563"/>
        <v>40102</v>
      </c>
      <c r="D6930">
        <f t="shared" si="564"/>
        <v>8</v>
      </c>
      <c r="E6930">
        <v>66</v>
      </c>
      <c r="F6930" s="3">
        <v>428.99799999999999</v>
      </c>
      <c r="G6930" s="3">
        <f t="shared" si="562"/>
        <v>352.07886209999992</v>
      </c>
      <c r="H6930" s="3">
        <f t="shared" si="562"/>
        <v>351.43582708000002</v>
      </c>
      <c r="I6930" s="3">
        <f t="shared" si="562"/>
        <v>347.46472643000021</v>
      </c>
    </row>
    <row r="6931" spans="3:9">
      <c r="C6931" s="2">
        <f t="shared" si="563"/>
        <v>40102</v>
      </c>
      <c r="D6931">
        <f t="shared" si="564"/>
        <v>9</v>
      </c>
      <c r="E6931">
        <v>65</v>
      </c>
      <c r="F6931" s="3">
        <v>448.55</v>
      </c>
      <c r="G6931" s="3">
        <f t="shared" si="562"/>
        <v>346.83081492000008</v>
      </c>
      <c r="H6931" s="3">
        <f t="shared" si="562"/>
        <v>346.68873463</v>
      </c>
      <c r="I6931" s="3">
        <f t="shared" si="562"/>
        <v>342.53162758999912</v>
      </c>
    </row>
    <row r="6932" spans="3:9">
      <c r="C6932" s="2">
        <f t="shared" si="563"/>
        <v>40102</v>
      </c>
      <c r="D6932">
        <f t="shared" si="564"/>
        <v>10</v>
      </c>
      <c r="E6932">
        <v>62</v>
      </c>
      <c r="F6932" s="3">
        <v>472.851</v>
      </c>
      <c r="G6932" s="3">
        <f t="shared" ref="G6932:I6951" si="565">(G$3*$E6932^4)+(G$4*$E6932^3)+(G$5*$E6932^2)+(G$6*$E6932)+G$7</f>
        <v>333.38943390000009</v>
      </c>
      <c r="H6932" s="3">
        <f t="shared" si="565"/>
        <v>334.80284512000003</v>
      </c>
      <c r="I6932" s="3">
        <f t="shared" si="565"/>
        <v>330.68112887000012</v>
      </c>
    </row>
    <row r="6933" spans="3:9">
      <c r="C6933" s="2">
        <f t="shared" si="563"/>
        <v>40102</v>
      </c>
      <c r="D6933">
        <f t="shared" si="564"/>
        <v>11</v>
      </c>
      <c r="E6933">
        <v>63</v>
      </c>
      <c r="F6933" s="3">
        <v>482.42700000000002</v>
      </c>
      <c r="G6933" s="3">
        <f t="shared" si="565"/>
        <v>337.48610081999993</v>
      </c>
      <c r="H6933" s="3">
        <f t="shared" si="565"/>
        <v>338.37904489000005</v>
      </c>
      <c r="I6933" s="3">
        <f t="shared" si="565"/>
        <v>334.14473956999979</v>
      </c>
    </row>
    <row r="6934" spans="3:9">
      <c r="C6934" s="2">
        <f t="shared" si="563"/>
        <v>40102</v>
      </c>
      <c r="D6934">
        <f t="shared" si="564"/>
        <v>12</v>
      </c>
      <c r="E6934">
        <v>66</v>
      </c>
      <c r="F6934" s="3">
        <v>479.81099999999998</v>
      </c>
      <c r="G6934" s="3">
        <f t="shared" si="565"/>
        <v>352.07886209999992</v>
      </c>
      <c r="H6934" s="3">
        <f t="shared" si="565"/>
        <v>351.43582708000002</v>
      </c>
      <c r="I6934" s="3">
        <f t="shared" si="565"/>
        <v>347.46472643000021</v>
      </c>
    </row>
    <row r="6935" spans="3:9">
      <c r="C6935" s="2">
        <f t="shared" si="563"/>
        <v>40102</v>
      </c>
      <c r="D6935">
        <f t="shared" si="564"/>
        <v>13</v>
      </c>
      <c r="E6935">
        <v>67</v>
      </c>
      <c r="F6935" s="3">
        <v>476.17599999999999</v>
      </c>
      <c r="G6935" s="3">
        <f t="shared" si="565"/>
        <v>357.71070269999996</v>
      </c>
      <c r="H6935" s="3">
        <f t="shared" si="565"/>
        <v>356.58681957000005</v>
      </c>
      <c r="I6935" s="3">
        <f t="shared" si="565"/>
        <v>352.89490377000044</v>
      </c>
    </row>
    <row r="6936" spans="3:9">
      <c r="C6936" s="2">
        <f t="shared" si="563"/>
        <v>40102</v>
      </c>
      <c r="D6936">
        <f t="shared" si="564"/>
        <v>14</v>
      </c>
      <c r="E6936">
        <v>67</v>
      </c>
      <c r="F6936" s="3">
        <v>467.85300000000001</v>
      </c>
      <c r="G6936" s="3">
        <f t="shared" si="565"/>
        <v>357.71070269999996</v>
      </c>
      <c r="H6936" s="3">
        <f t="shared" si="565"/>
        <v>356.58681957000005</v>
      </c>
      <c r="I6936" s="3">
        <f t="shared" si="565"/>
        <v>352.89490377000044</v>
      </c>
    </row>
    <row r="6937" spans="3:9">
      <c r="C6937" s="2">
        <f t="shared" si="563"/>
        <v>40102</v>
      </c>
      <c r="D6937">
        <f t="shared" si="564"/>
        <v>15</v>
      </c>
      <c r="E6937">
        <v>67</v>
      </c>
      <c r="F6937" s="3">
        <v>462.452</v>
      </c>
      <c r="G6937" s="3">
        <f t="shared" si="565"/>
        <v>357.71070269999996</v>
      </c>
      <c r="H6937" s="3">
        <f t="shared" si="565"/>
        <v>356.58681957000005</v>
      </c>
      <c r="I6937" s="3">
        <f t="shared" si="565"/>
        <v>352.89490377000044</v>
      </c>
    </row>
    <row r="6938" spans="3:9">
      <c r="C6938" s="2">
        <f t="shared" si="563"/>
        <v>40102</v>
      </c>
      <c r="D6938">
        <f t="shared" si="564"/>
        <v>16</v>
      </c>
      <c r="E6938">
        <v>66</v>
      </c>
      <c r="F6938" s="3">
        <v>453.221</v>
      </c>
      <c r="G6938" s="3">
        <f t="shared" si="565"/>
        <v>352.07886209999992</v>
      </c>
      <c r="H6938" s="3">
        <f t="shared" si="565"/>
        <v>351.43582708000002</v>
      </c>
      <c r="I6938" s="3">
        <f t="shared" si="565"/>
        <v>347.46472643000021</v>
      </c>
    </row>
    <row r="6939" spans="3:9">
      <c r="C6939" s="2">
        <f t="shared" si="563"/>
        <v>40102</v>
      </c>
      <c r="D6939">
        <f t="shared" si="564"/>
        <v>17</v>
      </c>
      <c r="E6939">
        <v>63</v>
      </c>
      <c r="F6939" s="3">
        <v>441.89100000000002</v>
      </c>
      <c r="G6939" s="3">
        <f t="shared" si="565"/>
        <v>337.48610081999993</v>
      </c>
      <c r="H6939" s="3">
        <f t="shared" si="565"/>
        <v>338.37904489000005</v>
      </c>
      <c r="I6939" s="3">
        <f t="shared" si="565"/>
        <v>334.14473956999979</v>
      </c>
    </row>
    <row r="6940" spans="3:9">
      <c r="C6940" s="2">
        <f t="shared" si="563"/>
        <v>40102</v>
      </c>
      <c r="D6940">
        <f t="shared" si="564"/>
        <v>18</v>
      </c>
      <c r="E6940">
        <v>59</v>
      </c>
      <c r="F6940" s="3">
        <v>409.18099999999998</v>
      </c>
      <c r="G6940" s="3">
        <f t="shared" si="565"/>
        <v>323.40219366000008</v>
      </c>
      <c r="H6940" s="3">
        <f t="shared" si="565"/>
        <v>326.30721133000009</v>
      </c>
      <c r="I6940" s="3">
        <f t="shared" si="565"/>
        <v>323.11828865000012</v>
      </c>
    </row>
    <row r="6941" spans="3:9">
      <c r="C6941" s="2">
        <f t="shared" si="563"/>
        <v>40102</v>
      </c>
      <c r="D6941">
        <f t="shared" si="564"/>
        <v>19</v>
      </c>
      <c r="E6941">
        <v>57</v>
      </c>
      <c r="F6941" s="3">
        <v>409.423</v>
      </c>
      <c r="G6941" s="3">
        <f t="shared" si="565"/>
        <v>318.66300059999992</v>
      </c>
      <c r="H6941" s="3">
        <f t="shared" si="565"/>
        <v>322.43624767000006</v>
      </c>
      <c r="I6941" s="3">
        <f t="shared" si="565"/>
        <v>320.32606846999994</v>
      </c>
    </row>
    <row r="6942" spans="3:9">
      <c r="C6942" s="2">
        <f t="shared" si="563"/>
        <v>40102</v>
      </c>
      <c r="D6942">
        <f t="shared" si="564"/>
        <v>20</v>
      </c>
      <c r="E6942">
        <v>57</v>
      </c>
      <c r="F6942" s="3">
        <v>401.60300000000001</v>
      </c>
      <c r="G6942" s="3">
        <f t="shared" si="565"/>
        <v>318.66300059999992</v>
      </c>
      <c r="H6942" s="3">
        <f t="shared" si="565"/>
        <v>322.43624767000006</v>
      </c>
      <c r="I6942" s="3">
        <f t="shared" si="565"/>
        <v>320.32606846999994</v>
      </c>
    </row>
    <row r="6943" spans="3:9">
      <c r="C6943" s="2">
        <f t="shared" si="563"/>
        <v>40102</v>
      </c>
      <c r="D6943">
        <f t="shared" si="564"/>
        <v>21</v>
      </c>
      <c r="E6943">
        <v>56</v>
      </c>
      <c r="F6943" s="3">
        <v>375.44</v>
      </c>
      <c r="G6943" s="3">
        <f t="shared" si="565"/>
        <v>316.86909420000006</v>
      </c>
      <c r="H6943" s="3">
        <f t="shared" si="565"/>
        <v>321.01819978000003</v>
      </c>
      <c r="I6943" s="3">
        <f t="shared" si="565"/>
        <v>319.56466133000055</v>
      </c>
    </row>
    <row r="6944" spans="3:9">
      <c r="C6944" s="2">
        <f t="shared" si="563"/>
        <v>40102</v>
      </c>
      <c r="D6944">
        <f t="shared" si="564"/>
        <v>22</v>
      </c>
      <c r="E6944">
        <v>55</v>
      </c>
      <c r="F6944" s="3">
        <v>340.15499999999997</v>
      </c>
      <c r="G6944" s="3">
        <f t="shared" si="565"/>
        <v>315.45898121999994</v>
      </c>
      <c r="H6944" s="3">
        <f t="shared" si="565"/>
        <v>319.93603953000002</v>
      </c>
      <c r="I6944" s="3">
        <f t="shared" si="565"/>
        <v>319.20492189000021</v>
      </c>
    </row>
    <row r="6945" spans="3:9">
      <c r="C6945" s="2">
        <f t="shared" si="563"/>
        <v>40102</v>
      </c>
      <c r="D6945">
        <f t="shared" si="564"/>
        <v>23</v>
      </c>
      <c r="E6945">
        <v>54</v>
      </c>
      <c r="F6945" s="3">
        <v>304.322</v>
      </c>
      <c r="G6945" s="3">
        <f t="shared" si="565"/>
        <v>314.43266165999989</v>
      </c>
      <c r="H6945" s="3">
        <f t="shared" si="565"/>
        <v>319.18296568000005</v>
      </c>
      <c r="I6945" s="3">
        <f t="shared" si="565"/>
        <v>319.2288201500001</v>
      </c>
    </row>
    <row r="6946" spans="3:9">
      <c r="C6946" s="2">
        <f t="shared" si="563"/>
        <v>40102</v>
      </c>
      <c r="D6946">
        <f t="shared" si="564"/>
        <v>24</v>
      </c>
      <c r="E6946">
        <v>54</v>
      </c>
      <c r="F6946" s="3">
        <v>281.54199999999997</v>
      </c>
      <c r="G6946" s="3">
        <f t="shared" si="565"/>
        <v>314.43266165999989</v>
      </c>
      <c r="H6946" s="3">
        <f t="shared" si="565"/>
        <v>319.18296568000005</v>
      </c>
      <c r="I6946" s="3">
        <f t="shared" si="565"/>
        <v>319.2288201500001</v>
      </c>
    </row>
    <row r="6947" spans="3:9">
      <c r="C6947" s="2">
        <f t="shared" si="563"/>
        <v>40103</v>
      </c>
      <c r="D6947">
        <f t="shared" si="564"/>
        <v>1</v>
      </c>
      <c r="E6947">
        <v>52</v>
      </c>
      <c r="F6947" s="3">
        <v>268.99299999999999</v>
      </c>
      <c r="G6947" s="3">
        <f t="shared" si="565"/>
        <v>313.53140279999991</v>
      </c>
      <c r="H6947" s="3">
        <f t="shared" si="565"/>
        <v>318.6368722200001</v>
      </c>
      <c r="I6947" s="3">
        <f t="shared" si="565"/>
        <v>320.34769257000022</v>
      </c>
    </row>
    <row r="6948" spans="3:9">
      <c r="C6948" s="2">
        <f t="shared" si="563"/>
        <v>40103</v>
      </c>
      <c r="D6948">
        <f t="shared" si="564"/>
        <v>2</v>
      </c>
      <c r="E6948">
        <v>51</v>
      </c>
      <c r="F6948" s="3">
        <v>259.19900000000001</v>
      </c>
      <c r="G6948" s="3">
        <f t="shared" si="565"/>
        <v>313.65646349999997</v>
      </c>
      <c r="H6948" s="3">
        <f t="shared" si="565"/>
        <v>318.83025013000002</v>
      </c>
      <c r="I6948" s="3">
        <f t="shared" si="565"/>
        <v>321.39888953000042</v>
      </c>
    </row>
    <row r="6949" spans="3:9">
      <c r="C6949" s="2">
        <f t="shared" si="563"/>
        <v>40103</v>
      </c>
      <c r="D6949">
        <f t="shared" si="564"/>
        <v>3</v>
      </c>
      <c r="E6949">
        <v>50</v>
      </c>
      <c r="F6949" s="3">
        <v>259.51100000000002</v>
      </c>
      <c r="G6949" s="3">
        <f t="shared" si="565"/>
        <v>314.16531762</v>
      </c>
      <c r="H6949" s="3">
        <f t="shared" si="565"/>
        <v>319.32550948000005</v>
      </c>
      <c r="I6949" s="3">
        <f t="shared" si="565"/>
        <v>322.7461697899999</v>
      </c>
    </row>
    <row r="6950" spans="3:9">
      <c r="C6950" s="2">
        <f t="shared" si="563"/>
        <v>40103</v>
      </c>
      <c r="D6950">
        <f t="shared" si="564"/>
        <v>4</v>
      </c>
      <c r="E6950">
        <v>50</v>
      </c>
      <c r="F6950" s="3">
        <v>258.64</v>
      </c>
      <c r="G6950" s="3">
        <f t="shared" si="565"/>
        <v>314.16531762</v>
      </c>
      <c r="H6950" s="3">
        <f t="shared" si="565"/>
        <v>319.32550948000005</v>
      </c>
      <c r="I6950" s="3">
        <f t="shared" si="565"/>
        <v>322.7461697899999</v>
      </c>
    </row>
    <row r="6951" spans="3:9">
      <c r="C6951" s="2">
        <f t="shared" si="563"/>
        <v>40103</v>
      </c>
      <c r="D6951">
        <f t="shared" si="564"/>
        <v>5</v>
      </c>
      <c r="E6951">
        <v>49</v>
      </c>
      <c r="F6951" s="3">
        <v>261.70499999999998</v>
      </c>
      <c r="G6951" s="3">
        <f t="shared" si="565"/>
        <v>315.05796515999998</v>
      </c>
      <c r="H6951" s="3">
        <f t="shared" si="565"/>
        <v>320.11584903000005</v>
      </c>
      <c r="I6951" s="3">
        <f t="shared" si="565"/>
        <v>324.36378614999995</v>
      </c>
    </row>
    <row r="6952" spans="3:9">
      <c r="C6952" s="2">
        <f t="shared" si="563"/>
        <v>40103</v>
      </c>
      <c r="D6952">
        <f t="shared" si="564"/>
        <v>6</v>
      </c>
      <c r="E6952">
        <v>49</v>
      </c>
      <c r="F6952" s="3">
        <v>269.55700000000002</v>
      </c>
      <c r="G6952" s="3">
        <f t="shared" ref="G6952:I6971" si="566">(G$3*$E6952^4)+(G$4*$E6952^3)+(G$5*$E6952^2)+(G$6*$E6952)+G$7</f>
        <v>315.05796515999998</v>
      </c>
      <c r="H6952" s="3">
        <f t="shared" si="566"/>
        <v>320.11584903000005</v>
      </c>
      <c r="I6952" s="3">
        <f t="shared" si="566"/>
        <v>324.36378614999995</v>
      </c>
    </row>
    <row r="6953" spans="3:9">
      <c r="C6953" s="2">
        <f t="shared" si="563"/>
        <v>40103</v>
      </c>
      <c r="D6953">
        <f t="shared" si="564"/>
        <v>7</v>
      </c>
      <c r="E6953">
        <v>49</v>
      </c>
      <c r="F6953" s="3">
        <v>276.52999999999997</v>
      </c>
      <c r="G6953" s="3">
        <f t="shared" si="566"/>
        <v>315.05796515999998</v>
      </c>
      <c r="H6953" s="3">
        <f t="shared" si="566"/>
        <v>320.11584903000005</v>
      </c>
      <c r="I6953" s="3">
        <f t="shared" si="566"/>
        <v>324.36378614999995</v>
      </c>
    </row>
    <row r="6954" spans="3:9">
      <c r="C6954" s="2">
        <f t="shared" si="563"/>
        <v>40103</v>
      </c>
      <c r="D6954">
        <f t="shared" si="564"/>
        <v>8</v>
      </c>
      <c r="E6954">
        <v>50</v>
      </c>
      <c r="F6954" s="3">
        <v>272.77199999999999</v>
      </c>
      <c r="G6954" s="3">
        <f t="shared" si="566"/>
        <v>314.16531762</v>
      </c>
      <c r="H6954" s="3">
        <f t="shared" si="566"/>
        <v>319.32550948000005</v>
      </c>
      <c r="I6954" s="3">
        <f t="shared" si="566"/>
        <v>322.7461697899999</v>
      </c>
    </row>
    <row r="6955" spans="3:9">
      <c r="C6955" s="2">
        <f t="shared" si="563"/>
        <v>40103</v>
      </c>
      <c r="D6955">
        <f t="shared" si="564"/>
        <v>9</v>
      </c>
      <c r="E6955">
        <v>53</v>
      </c>
      <c r="F6955" s="3">
        <v>286.452</v>
      </c>
      <c r="G6955" s="3">
        <f t="shared" si="566"/>
        <v>313.79013552000004</v>
      </c>
      <c r="H6955" s="3">
        <f t="shared" si="566"/>
        <v>318.75217699000007</v>
      </c>
      <c r="I6955" s="3">
        <f t="shared" si="566"/>
        <v>319.61678266999985</v>
      </c>
    </row>
    <row r="6956" spans="3:9">
      <c r="C6956" s="2">
        <f t="shared" si="563"/>
        <v>40103</v>
      </c>
      <c r="D6956">
        <f t="shared" si="564"/>
        <v>10</v>
      </c>
      <c r="E6956">
        <v>54</v>
      </c>
      <c r="F6956" s="3">
        <v>311.03800000000001</v>
      </c>
      <c r="G6956" s="3">
        <f t="shared" si="566"/>
        <v>314.43266165999989</v>
      </c>
      <c r="H6956" s="3">
        <f t="shared" si="566"/>
        <v>319.18296568000005</v>
      </c>
      <c r="I6956" s="3">
        <f t="shared" si="566"/>
        <v>319.2288201500001</v>
      </c>
    </row>
    <row r="6957" spans="3:9">
      <c r="C6957" s="2">
        <f t="shared" si="563"/>
        <v>40103</v>
      </c>
      <c r="D6957">
        <f t="shared" si="564"/>
        <v>11</v>
      </c>
      <c r="E6957">
        <v>57</v>
      </c>
      <c r="F6957" s="3">
        <v>332.30200000000002</v>
      </c>
      <c r="G6957" s="3">
        <f t="shared" si="566"/>
        <v>318.66300059999992</v>
      </c>
      <c r="H6957" s="3">
        <f t="shared" si="566"/>
        <v>322.43624767000006</v>
      </c>
      <c r="I6957" s="3">
        <f t="shared" si="566"/>
        <v>320.32606846999994</v>
      </c>
    </row>
    <row r="6958" spans="3:9">
      <c r="C6958" s="2">
        <f t="shared" si="563"/>
        <v>40103</v>
      </c>
      <c r="D6958">
        <f t="shared" si="564"/>
        <v>12</v>
      </c>
      <c r="E6958">
        <v>58</v>
      </c>
      <c r="F6958" s="3">
        <v>336.82100000000003</v>
      </c>
      <c r="G6958" s="3">
        <f t="shared" si="566"/>
        <v>320.84070041999996</v>
      </c>
      <c r="H6958" s="3">
        <f t="shared" si="566"/>
        <v>324.19698444000005</v>
      </c>
      <c r="I6958" s="3">
        <f t="shared" si="566"/>
        <v>321.50562987000018</v>
      </c>
    </row>
    <row r="6959" spans="3:9">
      <c r="C6959" s="2">
        <f t="shared" si="563"/>
        <v>40103</v>
      </c>
      <c r="D6959">
        <f t="shared" si="564"/>
        <v>13</v>
      </c>
      <c r="E6959">
        <v>60</v>
      </c>
      <c r="F6959" s="3">
        <v>336.75299999999999</v>
      </c>
      <c r="G6959" s="3">
        <f t="shared" si="566"/>
        <v>326.34748031999993</v>
      </c>
      <c r="H6959" s="3">
        <f t="shared" si="566"/>
        <v>328.77372958000001</v>
      </c>
      <c r="I6959" s="3">
        <f t="shared" si="566"/>
        <v>325.1774444899998</v>
      </c>
    </row>
    <row r="6960" spans="3:9">
      <c r="C6960" s="2">
        <f t="shared" si="563"/>
        <v>40103</v>
      </c>
      <c r="D6960">
        <f t="shared" si="564"/>
        <v>14</v>
      </c>
      <c r="E6960">
        <v>62</v>
      </c>
      <c r="F6960" s="3">
        <v>336.286</v>
      </c>
      <c r="G6960" s="3">
        <f t="shared" si="566"/>
        <v>333.38943390000009</v>
      </c>
      <c r="H6960" s="3">
        <f t="shared" si="566"/>
        <v>334.80284512000003</v>
      </c>
      <c r="I6960" s="3">
        <f t="shared" si="566"/>
        <v>330.68112887000012</v>
      </c>
    </row>
    <row r="6961" spans="3:9">
      <c r="C6961" s="2">
        <f t="shared" si="563"/>
        <v>40103</v>
      </c>
      <c r="D6961">
        <f t="shared" si="564"/>
        <v>15</v>
      </c>
      <c r="E6961">
        <v>61</v>
      </c>
      <c r="F6961" s="3">
        <v>340.233</v>
      </c>
      <c r="G6961" s="3">
        <f t="shared" si="566"/>
        <v>329.67656039999997</v>
      </c>
      <c r="H6961" s="3">
        <f t="shared" si="566"/>
        <v>331.60334043000006</v>
      </c>
      <c r="I6961" s="3">
        <f t="shared" si="566"/>
        <v>327.69495363000038</v>
      </c>
    </row>
    <row r="6962" spans="3:9">
      <c r="C6962" s="2">
        <f t="shared" si="563"/>
        <v>40103</v>
      </c>
      <c r="D6962">
        <f t="shared" si="564"/>
        <v>16</v>
      </c>
      <c r="E6962">
        <v>58</v>
      </c>
      <c r="F6962" s="3">
        <v>342.40899999999999</v>
      </c>
      <c r="G6962" s="3">
        <f t="shared" si="566"/>
        <v>320.84070041999996</v>
      </c>
      <c r="H6962" s="3">
        <f t="shared" si="566"/>
        <v>324.19698444000005</v>
      </c>
      <c r="I6962" s="3">
        <f t="shared" si="566"/>
        <v>321.50562987000018</v>
      </c>
    </row>
    <row r="6963" spans="3:9">
      <c r="C6963" s="2">
        <f t="shared" si="563"/>
        <v>40103</v>
      </c>
      <c r="D6963">
        <f t="shared" si="564"/>
        <v>17</v>
      </c>
      <c r="E6963">
        <v>57</v>
      </c>
      <c r="F6963" s="3">
        <v>343.9</v>
      </c>
      <c r="G6963" s="3">
        <f t="shared" si="566"/>
        <v>318.66300059999992</v>
      </c>
      <c r="H6963" s="3">
        <f t="shared" si="566"/>
        <v>322.43624767000006</v>
      </c>
      <c r="I6963" s="3">
        <f t="shared" si="566"/>
        <v>320.32606846999994</v>
      </c>
    </row>
    <row r="6964" spans="3:9">
      <c r="C6964" s="2">
        <f t="shared" si="563"/>
        <v>40103</v>
      </c>
      <c r="D6964">
        <f t="shared" si="564"/>
        <v>18</v>
      </c>
      <c r="E6964">
        <v>56</v>
      </c>
      <c r="F6964" s="3">
        <v>335.59199999999998</v>
      </c>
      <c r="G6964" s="3">
        <f t="shared" si="566"/>
        <v>316.86909420000006</v>
      </c>
      <c r="H6964" s="3">
        <f t="shared" si="566"/>
        <v>321.01819978000003</v>
      </c>
      <c r="I6964" s="3">
        <f t="shared" si="566"/>
        <v>319.56466133000055</v>
      </c>
    </row>
    <row r="6965" spans="3:9">
      <c r="C6965" s="2">
        <f t="shared" si="563"/>
        <v>40103</v>
      </c>
      <c r="D6965">
        <f t="shared" si="564"/>
        <v>19</v>
      </c>
      <c r="E6965">
        <v>54</v>
      </c>
      <c r="F6965" s="3">
        <v>358.17899999999997</v>
      </c>
      <c r="G6965" s="3">
        <f t="shared" si="566"/>
        <v>314.43266165999989</v>
      </c>
      <c r="H6965" s="3">
        <f t="shared" si="566"/>
        <v>319.18296568000005</v>
      </c>
      <c r="I6965" s="3">
        <f t="shared" si="566"/>
        <v>319.2288201500001</v>
      </c>
    </row>
    <row r="6966" spans="3:9">
      <c r="C6966" s="2">
        <f t="shared" si="563"/>
        <v>40103</v>
      </c>
      <c r="D6966">
        <f t="shared" si="564"/>
        <v>20</v>
      </c>
      <c r="E6966">
        <v>52</v>
      </c>
      <c r="F6966" s="3">
        <v>361.58300000000003</v>
      </c>
      <c r="G6966" s="3">
        <f t="shared" si="566"/>
        <v>313.53140279999991</v>
      </c>
      <c r="H6966" s="3">
        <f t="shared" si="566"/>
        <v>318.6368722200001</v>
      </c>
      <c r="I6966" s="3">
        <f t="shared" si="566"/>
        <v>320.34769257000022</v>
      </c>
    </row>
    <row r="6967" spans="3:9">
      <c r="C6967" s="2">
        <f t="shared" si="563"/>
        <v>40103</v>
      </c>
      <c r="D6967">
        <f t="shared" si="564"/>
        <v>21</v>
      </c>
      <c r="E6967">
        <v>51</v>
      </c>
      <c r="F6967" s="3">
        <v>351.11799999999999</v>
      </c>
      <c r="G6967" s="3">
        <f t="shared" si="566"/>
        <v>313.65646349999997</v>
      </c>
      <c r="H6967" s="3">
        <f t="shared" si="566"/>
        <v>318.83025013000002</v>
      </c>
      <c r="I6967" s="3">
        <f t="shared" si="566"/>
        <v>321.39888953000042</v>
      </c>
    </row>
    <row r="6968" spans="3:9">
      <c r="C6968" s="2">
        <f t="shared" si="563"/>
        <v>40103</v>
      </c>
      <c r="D6968">
        <f t="shared" si="564"/>
        <v>22</v>
      </c>
      <c r="E6968">
        <v>50</v>
      </c>
      <c r="F6968" s="3">
        <v>332.649</v>
      </c>
      <c r="G6968" s="3">
        <f t="shared" si="566"/>
        <v>314.16531762</v>
      </c>
      <c r="H6968" s="3">
        <f t="shared" si="566"/>
        <v>319.32550948000005</v>
      </c>
      <c r="I6968" s="3">
        <f t="shared" si="566"/>
        <v>322.7461697899999</v>
      </c>
    </row>
    <row r="6969" spans="3:9">
      <c r="C6969" s="2">
        <f t="shared" si="563"/>
        <v>40103</v>
      </c>
      <c r="D6969">
        <f t="shared" si="564"/>
        <v>23</v>
      </c>
      <c r="E6969">
        <v>48</v>
      </c>
      <c r="F6969" s="3">
        <v>302.43799999999999</v>
      </c>
      <c r="G6969" s="3">
        <f t="shared" si="566"/>
        <v>316.33440612000004</v>
      </c>
      <c r="H6969" s="3">
        <f t="shared" si="566"/>
        <v>321.19446754000001</v>
      </c>
      <c r="I6969" s="3">
        <f t="shared" si="566"/>
        <v>326.22444797000009</v>
      </c>
    </row>
    <row r="6970" spans="3:9">
      <c r="C6970" s="2">
        <f t="shared" si="563"/>
        <v>40103</v>
      </c>
      <c r="D6970">
        <f t="shared" si="564"/>
        <v>24</v>
      </c>
      <c r="E6970">
        <v>48</v>
      </c>
      <c r="F6970" s="3">
        <v>277.351</v>
      </c>
      <c r="G6970" s="3">
        <f t="shared" si="566"/>
        <v>316.33440612000004</v>
      </c>
      <c r="H6970" s="3">
        <f t="shared" si="566"/>
        <v>321.19446754000001</v>
      </c>
      <c r="I6970" s="3">
        <f t="shared" si="566"/>
        <v>326.22444797000009</v>
      </c>
    </row>
    <row r="6971" spans="3:9">
      <c r="C6971" s="2">
        <f t="shared" si="563"/>
        <v>40104</v>
      </c>
      <c r="D6971">
        <f t="shared" si="564"/>
        <v>1</v>
      </c>
      <c r="E6971">
        <v>46</v>
      </c>
      <c r="F6971" s="3">
        <v>266.971</v>
      </c>
      <c r="G6971" s="3">
        <f t="shared" si="566"/>
        <v>320.03866829999993</v>
      </c>
      <c r="H6971" s="3">
        <f t="shared" si="566"/>
        <v>324.18933648000007</v>
      </c>
      <c r="I6971" s="3">
        <f t="shared" si="566"/>
        <v>330.55802823000028</v>
      </c>
    </row>
    <row r="6972" spans="3:9">
      <c r="C6972" s="2">
        <f t="shared" si="563"/>
        <v>40104</v>
      </c>
      <c r="D6972">
        <f t="shared" si="564"/>
        <v>2</v>
      </c>
      <c r="E6972">
        <v>46</v>
      </c>
      <c r="F6972" s="3">
        <v>259.63200000000001</v>
      </c>
      <c r="G6972" s="3">
        <f t="shared" ref="G6972:I6991" si="567">(G$3*$E6972^4)+(G$4*$E6972^3)+(G$5*$E6972^2)+(G$6*$E6972)+G$7</f>
        <v>320.03866829999993</v>
      </c>
      <c r="H6972" s="3">
        <f t="shared" si="567"/>
        <v>324.18933648000007</v>
      </c>
      <c r="I6972" s="3">
        <f t="shared" si="567"/>
        <v>330.55802823000028</v>
      </c>
    </row>
    <row r="6973" spans="3:9">
      <c r="C6973" s="2">
        <f t="shared" si="563"/>
        <v>40104</v>
      </c>
      <c r="D6973">
        <f t="shared" si="564"/>
        <v>3</v>
      </c>
      <c r="E6973">
        <v>45</v>
      </c>
      <c r="F6973" s="3">
        <v>257.36700000000002</v>
      </c>
      <c r="G6973" s="3">
        <f t="shared" si="567"/>
        <v>322.46648951999998</v>
      </c>
      <c r="H6973" s="3">
        <f t="shared" si="567"/>
        <v>326.09198443000002</v>
      </c>
      <c r="I6973" s="3">
        <f t="shared" si="567"/>
        <v>332.9686481899999</v>
      </c>
    </row>
    <row r="6974" spans="3:9">
      <c r="C6974" s="2">
        <f t="shared" si="563"/>
        <v>40104</v>
      </c>
      <c r="D6974">
        <f t="shared" si="564"/>
        <v>4</v>
      </c>
      <c r="E6974">
        <v>45</v>
      </c>
      <c r="F6974" s="3">
        <v>262.298</v>
      </c>
      <c r="G6974" s="3">
        <f t="shared" si="567"/>
        <v>322.46648951999998</v>
      </c>
      <c r="H6974" s="3">
        <f t="shared" si="567"/>
        <v>326.09198443000002</v>
      </c>
      <c r="I6974" s="3">
        <f t="shared" si="567"/>
        <v>332.9686481899999</v>
      </c>
    </row>
    <row r="6975" spans="3:9">
      <c r="C6975" s="2">
        <f t="shared" si="563"/>
        <v>40104</v>
      </c>
      <c r="D6975">
        <f t="shared" si="564"/>
        <v>5</v>
      </c>
      <c r="E6975">
        <v>43</v>
      </c>
      <c r="F6975" s="3">
        <v>268.65600000000001</v>
      </c>
      <c r="G6975" s="3">
        <f t="shared" si="567"/>
        <v>328.47351221999992</v>
      </c>
      <c r="H6975" s="3">
        <f t="shared" si="567"/>
        <v>330.67370109000007</v>
      </c>
      <c r="I6975" s="3">
        <f t="shared" si="567"/>
        <v>338.11022577</v>
      </c>
    </row>
    <row r="6976" spans="3:9">
      <c r="C6976" s="2">
        <f t="shared" si="563"/>
        <v>40104</v>
      </c>
      <c r="D6976">
        <f t="shared" si="564"/>
        <v>6</v>
      </c>
      <c r="E6976">
        <v>44</v>
      </c>
      <c r="F6976" s="3">
        <v>273.62799999999999</v>
      </c>
      <c r="G6976" s="3">
        <f t="shared" si="567"/>
        <v>325.27810416</v>
      </c>
      <c r="H6976" s="3">
        <f t="shared" si="567"/>
        <v>328.25570638000011</v>
      </c>
      <c r="I6976" s="3">
        <f t="shared" si="567"/>
        <v>335.49771665000009</v>
      </c>
    </row>
    <row r="6977" spans="3:9">
      <c r="C6977" s="2">
        <f t="shared" si="563"/>
        <v>40104</v>
      </c>
      <c r="D6977">
        <f t="shared" si="564"/>
        <v>7</v>
      </c>
      <c r="E6977">
        <v>43</v>
      </c>
      <c r="F6977" s="3">
        <v>274.64</v>
      </c>
      <c r="G6977" s="3">
        <f t="shared" si="567"/>
        <v>328.47351221999992</v>
      </c>
      <c r="H6977" s="3">
        <f t="shared" si="567"/>
        <v>330.67370109000007</v>
      </c>
      <c r="I6977" s="3">
        <f t="shared" si="567"/>
        <v>338.11022577</v>
      </c>
    </row>
    <row r="6978" spans="3:9">
      <c r="C6978" s="2">
        <f t="shared" si="563"/>
        <v>40104</v>
      </c>
      <c r="D6978">
        <f t="shared" si="564"/>
        <v>8</v>
      </c>
      <c r="E6978">
        <v>45</v>
      </c>
      <c r="F6978" s="3">
        <v>270.72699999999998</v>
      </c>
      <c r="G6978" s="3">
        <f t="shared" si="567"/>
        <v>322.46648951999998</v>
      </c>
      <c r="H6978" s="3">
        <f t="shared" si="567"/>
        <v>326.09198443000002</v>
      </c>
      <c r="I6978" s="3">
        <f t="shared" si="567"/>
        <v>332.9686481899999</v>
      </c>
    </row>
    <row r="6979" spans="3:9">
      <c r="C6979" s="2">
        <f t="shared" si="563"/>
        <v>40104</v>
      </c>
      <c r="D6979">
        <f t="shared" si="564"/>
        <v>9</v>
      </c>
      <c r="E6979">
        <v>48</v>
      </c>
      <c r="F6979" s="3">
        <v>286.505</v>
      </c>
      <c r="G6979" s="3">
        <f t="shared" si="567"/>
        <v>316.33440612000004</v>
      </c>
      <c r="H6979" s="3">
        <f t="shared" si="567"/>
        <v>321.19446754000001</v>
      </c>
      <c r="I6979" s="3">
        <f t="shared" si="567"/>
        <v>326.22444797000009</v>
      </c>
    </row>
    <row r="6980" spans="3:9">
      <c r="C6980" s="2">
        <f t="shared" si="563"/>
        <v>40104</v>
      </c>
      <c r="D6980">
        <f t="shared" si="564"/>
        <v>10</v>
      </c>
      <c r="E6980">
        <v>52</v>
      </c>
      <c r="F6980" s="3">
        <v>309.02600000000001</v>
      </c>
      <c r="G6980" s="3">
        <f t="shared" si="567"/>
        <v>313.53140279999991</v>
      </c>
      <c r="H6980" s="3">
        <f t="shared" si="567"/>
        <v>318.6368722200001</v>
      </c>
      <c r="I6980" s="3">
        <f t="shared" si="567"/>
        <v>320.34769257000022</v>
      </c>
    </row>
    <row r="6981" spans="3:9">
      <c r="C6981" s="2">
        <f t="shared" si="563"/>
        <v>40104</v>
      </c>
      <c r="D6981">
        <f t="shared" si="564"/>
        <v>11</v>
      </c>
      <c r="E6981">
        <v>55</v>
      </c>
      <c r="F6981" s="3">
        <v>311.01400000000001</v>
      </c>
      <c r="G6981" s="3">
        <f t="shared" si="567"/>
        <v>315.45898121999994</v>
      </c>
      <c r="H6981" s="3">
        <f t="shared" si="567"/>
        <v>319.93603953000002</v>
      </c>
      <c r="I6981" s="3">
        <f t="shared" si="567"/>
        <v>319.20492189000021</v>
      </c>
    </row>
    <row r="6982" spans="3:9">
      <c r="C6982" s="2">
        <f t="shared" si="563"/>
        <v>40104</v>
      </c>
      <c r="D6982">
        <f t="shared" si="564"/>
        <v>12</v>
      </c>
      <c r="E6982">
        <v>57</v>
      </c>
      <c r="F6982" s="3">
        <v>309.88099999999997</v>
      </c>
      <c r="G6982" s="3">
        <f t="shared" si="567"/>
        <v>318.66300059999992</v>
      </c>
      <c r="H6982" s="3">
        <f t="shared" si="567"/>
        <v>322.43624767000006</v>
      </c>
      <c r="I6982" s="3">
        <f t="shared" si="567"/>
        <v>320.32606846999994</v>
      </c>
    </row>
    <row r="6983" spans="3:9">
      <c r="C6983" s="2">
        <f t="shared" si="563"/>
        <v>40104</v>
      </c>
      <c r="D6983">
        <f t="shared" si="564"/>
        <v>13</v>
      </c>
      <c r="E6983">
        <v>58</v>
      </c>
      <c r="F6983" s="3">
        <v>314.35500000000002</v>
      </c>
      <c r="G6983" s="3">
        <f t="shared" si="567"/>
        <v>320.84070041999996</v>
      </c>
      <c r="H6983" s="3">
        <f t="shared" si="567"/>
        <v>324.19698444000005</v>
      </c>
      <c r="I6983" s="3">
        <f t="shared" si="567"/>
        <v>321.50562987000018</v>
      </c>
    </row>
    <row r="6984" spans="3:9">
      <c r="C6984" s="2">
        <f t="shared" si="563"/>
        <v>40104</v>
      </c>
      <c r="D6984">
        <f t="shared" si="564"/>
        <v>14</v>
      </c>
      <c r="E6984">
        <v>60</v>
      </c>
      <c r="F6984" s="3">
        <v>315.39800000000002</v>
      </c>
      <c r="G6984" s="3">
        <f t="shared" si="567"/>
        <v>326.34748031999993</v>
      </c>
      <c r="H6984" s="3">
        <f t="shared" si="567"/>
        <v>328.77372958000001</v>
      </c>
      <c r="I6984" s="3">
        <f t="shared" si="567"/>
        <v>325.1774444899998</v>
      </c>
    </row>
    <row r="6985" spans="3:9">
      <c r="C6985" s="2">
        <f t="shared" si="563"/>
        <v>40104</v>
      </c>
      <c r="D6985">
        <f t="shared" si="564"/>
        <v>15</v>
      </c>
      <c r="E6985">
        <v>61</v>
      </c>
      <c r="F6985" s="3">
        <v>315.084</v>
      </c>
      <c r="G6985" s="3">
        <f t="shared" si="567"/>
        <v>329.67656039999997</v>
      </c>
      <c r="H6985" s="3">
        <f t="shared" si="567"/>
        <v>331.60334043000006</v>
      </c>
      <c r="I6985" s="3">
        <f t="shared" si="567"/>
        <v>327.69495363000038</v>
      </c>
    </row>
    <row r="6986" spans="3:9">
      <c r="C6986" s="2">
        <f t="shared" si="563"/>
        <v>40104</v>
      </c>
      <c r="D6986">
        <f t="shared" si="564"/>
        <v>16</v>
      </c>
      <c r="E6986">
        <v>62</v>
      </c>
      <c r="F6986" s="3">
        <v>317.10700000000003</v>
      </c>
      <c r="G6986" s="3">
        <f t="shared" si="567"/>
        <v>333.38943390000009</v>
      </c>
      <c r="H6986" s="3">
        <f t="shared" si="567"/>
        <v>334.80284512000003</v>
      </c>
      <c r="I6986" s="3">
        <f t="shared" si="567"/>
        <v>330.68112887000012</v>
      </c>
    </row>
    <row r="6987" spans="3:9">
      <c r="C6987" s="2">
        <f t="shared" si="563"/>
        <v>40104</v>
      </c>
      <c r="D6987">
        <f t="shared" si="564"/>
        <v>17</v>
      </c>
      <c r="E6987">
        <v>60</v>
      </c>
      <c r="F6987" s="3">
        <v>317.13799999999998</v>
      </c>
      <c r="G6987" s="3">
        <f t="shared" si="567"/>
        <v>326.34748031999993</v>
      </c>
      <c r="H6987" s="3">
        <f t="shared" si="567"/>
        <v>328.77372958000001</v>
      </c>
      <c r="I6987" s="3">
        <f t="shared" si="567"/>
        <v>325.1774444899998</v>
      </c>
    </row>
    <row r="6988" spans="3:9">
      <c r="C6988" s="2">
        <f t="shared" si="563"/>
        <v>40104</v>
      </c>
      <c r="D6988">
        <f t="shared" si="564"/>
        <v>18</v>
      </c>
      <c r="E6988">
        <v>57</v>
      </c>
      <c r="F6988" s="3">
        <v>314.69499999999999</v>
      </c>
      <c r="G6988" s="3">
        <f t="shared" si="567"/>
        <v>318.66300059999992</v>
      </c>
      <c r="H6988" s="3">
        <f t="shared" si="567"/>
        <v>322.43624767000006</v>
      </c>
      <c r="I6988" s="3">
        <f t="shared" si="567"/>
        <v>320.32606846999994</v>
      </c>
    </row>
    <row r="6989" spans="3:9">
      <c r="C6989" s="2">
        <f t="shared" ref="C6989:C7052" si="568">IF(D6989=1,C6988+1,C6988)</f>
        <v>40104</v>
      </c>
      <c r="D6989">
        <f t="shared" ref="D6989:D7052" si="569">IF(D6988=24,1,D6988+1)</f>
        <v>19</v>
      </c>
      <c r="E6989">
        <v>54</v>
      </c>
      <c r="F6989" s="3">
        <v>327.09899999999999</v>
      </c>
      <c r="G6989" s="3">
        <f t="shared" si="567"/>
        <v>314.43266165999989</v>
      </c>
      <c r="H6989" s="3">
        <f t="shared" si="567"/>
        <v>319.18296568000005</v>
      </c>
      <c r="I6989" s="3">
        <f t="shared" si="567"/>
        <v>319.2288201500001</v>
      </c>
    </row>
    <row r="6990" spans="3:9">
      <c r="C6990" s="2">
        <f t="shared" si="568"/>
        <v>40104</v>
      </c>
      <c r="D6990">
        <f t="shared" si="569"/>
        <v>20</v>
      </c>
      <c r="E6990">
        <v>53</v>
      </c>
      <c r="F6990" s="3">
        <v>329.81400000000002</v>
      </c>
      <c r="G6990" s="3">
        <f t="shared" si="567"/>
        <v>313.79013552000004</v>
      </c>
      <c r="H6990" s="3">
        <f t="shared" si="567"/>
        <v>318.75217699000007</v>
      </c>
      <c r="I6990" s="3">
        <f t="shared" si="567"/>
        <v>319.61678266999985</v>
      </c>
    </row>
    <row r="6991" spans="3:9">
      <c r="C6991" s="2">
        <f t="shared" si="568"/>
        <v>40104</v>
      </c>
      <c r="D6991">
        <f t="shared" si="569"/>
        <v>21</v>
      </c>
      <c r="E6991">
        <v>50</v>
      </c>
      <c r="F6991" s="3">
        <v>313.85399999999998</v>
      </c>
      <c r="G6991" s="3">
        <f t="shared" si="567"/>
        <v>314.16531762</v>
      </c>
      <c r="H6991" s="3">
        <f t="shared" si="567"/>
        <v>319.32550948000005</v>
      </c>
      <c r="I6991" s="3">
        <f t="shared" si="567"/>
        <v>322.7461697899999</v>
      </c>
    </row>
    <row r="6992" spans="3:9">
      <c r="C6992" s="2">
        <f t="shared" si="568"/>
        <v>40104</v>
      </c>
      <c r="D6992">
        <f t="shared" si="569"/>
        <v>22</v>
      </c>
      <c r="E6992">
        <v>47</v>
      </c>
      <c r="F6992" s="3">
        <v>291.77600000000001</v>
      </c>
      <c r="G6992" s="3">
        <f t="shared" ref="G6992:I7011" si="570">(G$3*$E6992^4)+(G$4*$E6992^3)+(G$5*$E6992^2)+(G$6*$E6992)+G$7</f>
        <v>317.9946405</v>
      </c>
      <c r="H6992" s="3">
        <f t="shared" si="570"/>
        <v>322.55456377000007</v>
      </c>
      <c r="I6992" s="3">
        <f t="shared" si="570"/>
        <v>328.2993211700005</v>
      </c>
    </row>
    <row r="6993" spans="3:9">
      <c r="C6993" s="2">
        <f t="shared" si="568"/>
        <v>40104</v>
      </c>
      <c r="D6993">
        <f t="shared" si="569"/>
        <v>23</v>
      </c>
      <c r="E6993">
        <v>48</v>
      </c>
      <c r="F6993" s="3">
        <v>280.58499999999998</v>
      </c>
      <c r="G6993" s="3">
        <f t="shared" si="570"/>
        <v>316.33440612000004</v>
      </c>
      <c r="H6993" s="3">
        <f t="shared" si="570"/>
        <v>321.19446754000001</v>
      </c>
      <c r="I6993" s="3">
        <f t="shared" si="570"/>
        <v>326.22444797000009</v>
      </c>
    </row>
    <row r="6994" spans="3:9">
      <c r="C6994" s="2">
        <f t="shared" si="568"/>
        <v>40104</v>
      </c>
      <c r="D6994">
        <f t="shared" si="569"/>
        <v>24</v>
      </c>
      <c r="E6994">
        <v>48</v>
      </c>
      <c r="F6994" s="3">
        <v>268.791</v>
      </c>
      <c r="G6994" s="3">
        <f t="shared" si="570"/>
        <v>316.33440612000004</v>
      </c>
      <c r="H6994" s="3">
        <f t="shared" si="570"/>
        <v>321.19446754000001</v>
      </c>
      <c r="I6994" s="3">
        <f t="shared" si="570"/>
        <v>326.22444797000009</v>
      </c>
    </row>
    <row r="6995" spans="3:9">
      <c r="C6995" s="2">
        <f t="shared" si="568"/>
        <v>40105</v>
      </c>
      <c r="D6995">
        <f t="shared" si="569"/>
        <v>1</v>
      </c>
      <c r="E6995">
        <v>48</v>
      </c>
      <c r="F6995" s="3">
        <v>263.93900000000002</v>
      </c>
      <c r="G6995" s="3">
        <f t="shared" si="570"/>
        <v>316.33440612000004</v>
      </c>
      <c r="H6995" s="3">
        <f t="shared" si="570"/>
        <v>321.19446754000001</v>
      </c>
      <c r="I6995" s="3">
        <f t="shared" si="570"/>
        <v>326.22444797000009</v>
      </c>
    </row>
    <row r="6996" spans="3:9">
      <c r="C6996" s="2">
        <f t="shared" si="568"/>
        <v>40105</v>
      </c>
      <c r="D6996">
        <f t="shared" si="569"/>
        <v>2</v>
      </c>
      <c r="E6996">
        <v>48</v>
      </c>
      <c r="F6996" s="3">
        <v>261.255</v>
      </c>
      <c r="G6996" s="3">
        <f t="shared" si="570"/>
        <v>316.33440612000004</v>
      </c>
      <c r="H6996" s="3">
        <f t="shared" si="570"/>
        <v>321.19446754000001</v>
      </c>
      <c r="I6996" s="3">
        <f t="shared" si="570"/>
        <v>326.22444797000009</v>
      </c>
    </row>
    <row r="6997" spans="3:9">
      <c r="C6997" s="2">
        <f t="shared" si="568"/>
        <v>40105</v>
      </c>
      <c r="D6997">
        <f t="shared" si="569"/>
        <v>3</v>
      </c>
      <c r="E6997">
        <v>48</v>
      </c>
      <c r="F6997" s="3">
        <v>259.12900000000002</v>
      </c>
      <c r="G6997" s="3">
        <f t="shared" si="570"/>
        <v>316.33440612000004</v>
      </c>
      <c r="H6997" s="3">
        <f t="shared" si="570"/>
        <v>321.19446754000001</v>
      </c>
      <c r="I6997" s="3">
        <f t="shared" si="570"/>
        <v>326.22444797000009</v>
      </c>
    </row>
    <row r="6998" spans="3:9">
      <c r="C6998" s="2">
        <f t="shared" si="568"/>
        <v>40105</v>
      </c>
      <c r="D6998">
        <f t="shared" si="569"/>
        <v>4</v>
      </c>
      <c r="E6998">
        <v>48</v>
      </c>
      <c r="F6998" s="3">
        <v>271.69200000000001</v>
      </c>
      <c r="G6998" s="3">
        <f t="shared" si="570"/>
        <v>316.33440612000004</v>
      </c>
      <c r="H6998" s="3">
        <f t="shared" si="570"/>
        <v>321.19446754000001</v>
      </c>
      <c r="I6998" s="3">
        <f t="shared" si="570"/>
        <v>326.22444797000009</v>
      </c>
    </row>
    <row r="6999" spans="3:9">
      <c r="C6999" s="2">
        <f t="shared" si="568"/>
        <v>40105</v>
      </c>
      <c r="D6999">
        <f t="shared" si="569"/>
        <v>5</v>
      </c>
      <c r="E6999">
        <v>46</v>
      </c>
      <c r="F6999" s="3">
        <v>275.52600000000001</v>
      </c>
      <c r="G6999" s="3">
        <f t="shared" si="570"/>
        <v>320.03866829999993</v>
      </c>
      <c r="H6999" s="3">
        <f t="shared" si="570"/>
        <v>324.18933648000007</v>
      </c>
      <c r="I6999" s="3">
        <f t="shared" si="570"/>
        <v>330.55802823000028</v>
      </c>
    </row>
    <row r="7000" spans="3:9">
      <c r="C7000" s="2">
        <f t="shared" si="568"/>
        <v>40105</v>
      </c>
      <c r="D7000">
        <f t="shared" si="569"/>
        <v>6</v>
      </c>
      <c r="E7000">
        <v>45</v>
      </c>
      <c r="F7000" s="3">
        <v>290.36200000000002</v>
      </c>
      <c r="G7000" s="3">
        <f t="shared" si="570"/>
        <v>322.46648951999998</v>
      </c>
      <c r="H7000" s="3">
        <f t="shared" si="570"/>
        <v>326.09198443000002</v>
      </c>
      <c r="I7000" s="3">
        <f t="shared" si="570"/>
        <v>332.9686481899999</v>
      </c>
    </row>
    <row r="7001" spans="3:9">
      <c r="C7001" s="2">
        <f t="shared" si="568"/>
        <v>40105</v>
      </c>
      <c r="D7001">
        <f t="shared" si="569"/>
        <v>7</v>
      </c>
      <c r="E7001">
        <v>44</v>
      </c>
      <c r="F7001" s="3">
        <v>313.34800000000001</v>
      </c>
      <c r="G7001" s="3">
        <f t="shared" si="570"/>
        <v>325.27810416</v>
      </c>
      <c r="H7001" s="3">
        <f t="shared" si="570"/>
        <v>328.25570638000011</v>
      </c>
      <c r="I7001" s="3">
        <f t="shared" si="570"/>
        <v>335.49771665000009</v>
      </c>
    </row>
    <row r="7002" spans="3:9">
      <c r="C7002" s="2">
        <f t="shared" si="568"/>
        <v>40105</v>
      </c>
      <c r="D7002">
        <f t="shared" si="569"/>
        <v>8</v>
      </c>
      <c r="E7002">
        <v>48</v>
      </c>
      <c r="F7002" s="3">
        <v>341.76100000000002</v>
      </c>
      <c r="G7002" s="3">
        <f t="shared" si="570"/>
        <v>316.33440612000004</v>
      </c>
      <c r="H7002" s="3">
        <f t="shared" si="570"/>
        <v>321.19446754000001</v>
      </c>
      <c r="I7002" s="3">
        <f t="shared" si="570"/>
        <v>326.22444797000009</v>
      </c>
    </row>
    <row r="7003" spans="3:9">
      <c r="C7003" s="2">
        <f t="shared" si="568"/>
        <v>40105</v>
      </c>
      <c r="D7003">
        <f t="shared" si="569"/>
        <v>9</v>
      </c>
      <c r="E7003">
        <v>52</v>
      </c>
      <c r="F7003" s="3">
        <v>369.85199999999998</v>
      </c>
      <c r="G7003" s="3">
        <f t="shared" si="570"/>
        <v>313.53140279999991</v>
      </c>
      <c r="H7003" s="3">
        <f t="shared" si="570"/>
        <v>318.6368722200001</v>
      </c>
      <c r="I7003" s="3">
        <f t="shared" si="570"/>
        <v>320.34769257000022</v>
      </c>
    </row>
    <row r="7004" spans="3:9">
      <c r="C7004" s="2">
        <f t="shared" si="568"/>
        <v>40105</v>
      </c>
      <c r="D7004">
        <f t="shared" si="569"/>
        <v>10</v>
      </c>
      <c r="E7004">
        <v>55</v>
      </c>
      <c r="F7004" s="3">
        <v>393.6</v>
      </c>
      <c r="G7004" s="3">
        <f t="shared" si="570"/>
        <v>315.45898121999994</v>
      </c>
      <c r="H7004" s="3">
        <f t="shared" si="570"/>
        <v>319.93603953000002</v>
      </c>
      <c r="I7004" s="3">
        <f t="shared" si="570"/>
        <v>319.20492189000021</v>
      </c>
    </row>
    <row r="7005" spans="3:9">
      <c r="C7005" s="2">
        <f t="shared" si="568"/>
        <v>40105</v>
      </c>
      <c r="D7005">
        <f t="shared" si="569"/>
        <v>11</v>
      </c>
      <c r="E7005">
        <v>58</v>
      </c>
      <c r="F7005" s="3">
        <v>408.82900000000001</v>
      </c>
      <c r="G7005" s="3">
        <f t="shared" si="570"/>
        <v>320.84070041999996</v>
      </c>
      <c r="H7005" s="3">
        <f t="shared" si="570"/>
        <v>324.19698444000005</v>
      </c>
      <c r="I7005" s="3">
        <f t="shared" si="570"/>
        <v>321.50562987000018</v>
      </c>
    </row>
    <row r="7006" spans="3:9">
      <c r="C7006" s="2">
        <f t="shared" si="568"/>
        <v>40105</v>
      </c>
      <c r="D7006">
        <f t="shared" si="569"/>
        <v>12</v>
      </c>
      <c r="E7006">
        <v>59</v>
      </c>
      <c r="F7006" s="3">
        <v>403.81599999999997</v>
      </c>
      <c r="G7006" s="3">
        <f t="shared" si="570"/>
        <v>323.40219366000008</v>
      </c>
      <c r="H7006" s="3">
        <f t="shared" si="570"/>
        <v>326.30721133000009</v>
      </c>
      <c r="I7006" s="3">
        <f t="shared" si="570"/>
        <v>323.11828865000012</v>
      </c>
    </row>
    <row r="7007" spans="3:9">
      <c r="C7007" s="2">
        <f t="shared" si="568"/>
        <v>40105</v>
      </c>
      <c r="D7007">
        <f t="shared" si="569"/>
        <v>13</v>
      </c>
      <c r="E7007">
        <v>62</v>
      </c>
      <c r="F7007" s="3">
        <v>403.04599999999999</v>
      </c>
      <c r="G7007" s="3">
        <f t="shared" si="570"/>
        <v>333.38943390000009</v>
      </c>
      <c r="H7007" s="3">
        <f t="shared" si="570"/>
        <v>334.80284512000003</v>
      </c>
      <c r="I7007" s="3">
        <f t="shared" si="570"/>
        <v>330.68112887000012</v>
      </c>
    </row>
    <row r="7008" spans="3:9">
      <c r="C7008" s="2">
        <f t="shared" si="568"/>
        <v>40105</v>
      </c>
      <c r="D7008">
        <f t="shared" si="569"/>
        <v>14</v>
      </c>
      <c r="E7008">
        <v>65</v>
      </c>
      <c r="F7008" s="3">
        <v>408.70600000000002</v>
      </c>
      <c r="G7008" s="3">
        <f t="shared" si="570"/>
        <v>346.83081492000008</v>
      </c>
      <c r="H7008" s="3">
        <f t="shared" si="570"/>
        <v>346.68873463</v>
      </c>
      <c r="I7008" s="3">
        <f t="shared" si="570"/>
        <v>342.53162758999912</v>
      </c>
    </row>
    <row r="7009" spans="3:9">
      <c r="C7009" s="2">
        <f t="shared" si="568"/>
        <v>40105</v>
      </c>
      <c r="D7009">
        <f t="shared" si="569"/>
        <v>15</v>
      </c>
      <c r="E7009">
        <v>66</v>
      </c>
      <c r="F7009" s="3">
        <v>405.06099999999998</v>
      </c>
      <c r="G7009" s="3">
        <f t="shared" si="570"/>
        <v>352.07886209999992</v>
      </c>
      <c r="H7009" s="3">
        <f t="shared" si="570"/>
        <v>351.43582708000002</v>
      </c>
      <c r="I7009" s="3">
        <f t="shared" si="570"/>
        <v>347.46472643000021</v>
      </c>
    </row>
    <row r="7010" spans="3:9">
      <c r="C7010" s="2">
        <f t="shared" si="568"/>
        <v>40105</v>
      </c>
      <c r="D7010">
        <f t="shared" si="569"/>
        <v>16</v>
      </c>
      <c r="E7010">
        <v>67</v>
      </c>
      <c r="F7010" s="3">
        <v>404.76100000000002</v>
      </c>
      <c r="G7010" s="3">
        <f t="shared" si="570"/>
        <v>357.71070269999996</v>
      </c>
      <c r="H7010" s="3">
        <f t="shared" si="570"/>
        <v>356.58681957000005</v>
      </c>
      <c r="I7010" s="3">
        <f t="shared" si="570"/>
        <v>352.89490377000044</v>
      </c>
    </row>
    <row r="7011" spans="3:9">
      <c r="C7011" s="2">
        <f t="shared" si="568"/>
        <v>40105</v>
      </c>
      <c r="D7011">
        <f t="shared" si="569"/>
        <v>17</v>
      </c>
      <c r="E7011">
        <v>67</v>
      </c>
      <c r="F7011" s="3">
        <v>398.30500000000001</v>
      </c>
      <c r="G7011" s="3">
        <f t="shared" si="570"/>
        <v>357.71070269999996</v>
      </c>
      <c r="H7011" s="3">
        <f t="shared" si="570"/>
        <v>356.58681957000005</v>
      </c>
      <c r="I7011" s="3">
        <f t="shared" si="570"/>
        <v>352.89490377000044</v>
      </c>
    </row>
    <row r="7012" spans="3:9">
      <c r="C7012" s="2">
        <f t="shared" si="568"/>
        <v>40105</v>
      </c>
      <c r="D7012">
        <f t="shared" si="569"/>
        <v>18</v>
      </c>
      <c r="E7012">
        <v>63</v>
      </c>
      <c r="F7012" s="3">
        <v>369.9</v>
      </c>
      <c r="G7012" s="3">
        <f t="shared" ref="G7012:I7031" si="571">(G$3*$E7012^4)+(G$4*$E7012^3)+(G$5*$E7012^2)+(G$6*$E7012)+G$7</f>
        <v>337.48610081999993</v>
      </c>
      <c r="H7012" s="3">
        <f t="shared" si="571"/>
        <v>338.37904489000005</v>
      </c>
      <c r="I7012" s="3">
        <f t="shared" si="571"/>
        <v>334.14473956999979</v>
      </c>
    </row>
    <row r="7013" spans="3:9">
      <c r="C7013" s="2">
        <f t="shared" si="568"/>
        <v>40105</v>
      </c>
      <c r="D7013">
        <f t="shared" si="569"/>
        <v>19</v>
      </c>
      <c r="E7013">
        <v>56</v>
      </c>
      <c r="F7013" s="3">
        <v>374.827</v>
      </c>
      <c r="G7013" s="3">
        <f t="shared" si="571"/>
        <v>316.86909420000006</v>
      </c>
      <c r="H7013" s="3">
        <f t="shared" si="571"/>
        <v>321.01819978000003</v>
      </c>
      <c r="I7013" s="3">
        <f t="shared" si="571"/>
        <v>319.56466133000055</v>
      </c>
    </row>
    <row r="7014" spans="3:9">
      <c r="C7014" s="2">
        <f t="shared" si="568"/>
        <v>40105</v>
      </c>
      <c r="D7014">
        <f t="shared" si="569"/>
        <v>20</v>
      </c>
      <c r="E7014">
        <v>53</v>
      </c>
      <c r="F7014" s="3">
        <v>370.31099999999998</v>
      </c>
      <c r="G7014" s="3">
        <f t="shared" si="571"/>
        <v>313.79013552000004</v>
      </c>
      <c r="H7014" s="3">
        <f t="shared" si="571"/>
        <v>318.75217699000007</v>
      </c>
      <c r="I7014" s="3">
        <f t="shared" si="571"/>
        <v>319.61678266999985</v>
      </c>
    </row>
    <row r="7015" spans="3:9">
      <c r="C7015" s="2">
        <f t="shared" si="568"/>
        <v>40105</v>
      </c>
      <c r="D7015">
        <f t="shared" si="569"/>
        <v>21</v>
      </c>
      <c r="E7015">
        <v>51</v>
      </c>
      <c r="F7015" s="3">
        <v>351.00099999999998</v>
      </c>
      <c r="G7015" s="3">
        <f t="shared" si="571"/>
        <v>313.65646349999997</v>
      </c>
      <c r="H7015" s="3">
        <f t="shared" si="571"/>
        <v>318.83025013000002</v>
      </c>
      <c r="I7015" s="3">
        <f t="shared" si="571"/>
        <v>321.39888953000042</v>
      </c>
    </row>
    <row r="7016" spans="3:9">
      <c r="C7016" s="2">
        <f t="shared" si="568"/>
        <v>40105</v>
      </c>
      <c r="D7016">
        <f t="shared" si="569"/>
        <v>22</v>
      </c>
      <c r="E7016">
        <v>54</v>
      </c>
      <c r="F7016" s="3">
        <v>327.91699999999997</v>
      </c>
      <c r="G7016" s="3">
        <f t="shared" si="571"/>
        <v>314.43266165999989</v>
      </c>
      <c r="H7016" s="3">
        <f t="shared" si="571"/>
        <v>319.18296568000005</v>
      </c>
      <c r="I7016" s="3">
        <f t="shared" si="571"/>
        <v>319.2288201500001</v>
      </c>
    </row>
    <row r="7017" spans="3:9">
      <c r="C7017" s="2">
        <f t="shared" si="568"/>
        <v>40105</v>
      </c>
      <c r="D7017">
        <f t="shared" si="569"/>
        <v>23</v>
      </c>
      <c r="E7017">
        <v>54</v>
      </c>
      <c r="F7017" s="3">
        <v>301.97399999999999</v>
      </c>
      <c r="G7017" s="3">
        <f t="shared" si="571"/>
        <v>314.43266165999989</v>
      </c>
      <c r="H7017" s="3">
        <f t="shared" si="571"/>
        <v>319.18296568000005</v>
      </c>
      <c r="I7017" s="3">
        <f t="shared" si="571"/>
        <v>319.2288201500001</v>
      </c>
    </row>
    <row r="7018" spans="3:9">
      <c r="C7018" s="2">
        <f t="shared" si="568"/>
        <v>40105</v>
      </c>
      <c r="D7018">
        <f t="shared" si="569"/>
        <v>24</v>
      </c>
      <c r="E7018">
        <v>52</v>
      </c>
      <c r="F7018" s="3">
        <v>279.43200000000002</v>
      </c>
      <c r="G7018" s="3">
        <f t="shared" si="571"/>
        <v>313.53140279999991</v>
      </c>
      <c r="H7018" s="3">
        <f t="shared" si="571"/>
        <v>318.6368722200001</v>
      </c>
      <c r="I7018" s="3">
        <f t="shared" si="571"/>
        <v>320.34769257000022</v>
      </c>
    </row>
    <row r="7019" spans="3:9">
      <c r="C7019" s="2">
        <f t="shared" si="568"/>
        <v>40106</v>
      </c>
      <c r="D7019">
        <f t="shared" si="569"/>
        <v>1</v>
      </c>
      <c r="E7019">
        <v>52</v>
      </c>
      <c r="F7019" s="3">
        <v>276.56599999999997</v>
      </c>
      <c r="G7019" s="3">
        <f t="shared" si="571"/>
        <v>313.53140279999991</v>
      </c>
      <c r="H7019" s="3">
        <f t="shared" si="571"/>
        <v>318.6368722200001</v>
      </c>
      <c r="I7019" s="3">
        <f t="shared" si="571"/>
        <v>320.34769257000022</v>
      </c>
    </row>
    <row r="7020" spans="3:9">
      <c r="C7020" s="2">
        <f t="shared" si="568"/>
        <v>40106</v>
      </c>
      <c r="D7020">
        <f t="shared" si="569"/>
        <v>2</v>
      </c>
      <c r="E7020">
        <v>51</v>
      </c>
      <c r="F7020" s="3">
        <v>269.99099999999999</v>
      </c>
      <c r="G7020" s="3">
        <f t="shared" si="571"/>
        <v>313.65646349999997</v>
      </c>
      <c r="H7020" s="3">
        <f t="shared" si="571"/>
        <v>318.83025013000002</v>
      </c>
      <c r="I7020" s="3">
        <f t="shared" si="571"/>
        <v>321.39888953000042</v>
      </c>
    </row>
    <row r="7021" spans="3:9">
      <c r="C7021" s="2">
        <f t="shared" si="568"/>
        <v>40106</v>
      </c>
      <c r="D7021">
        <f t="shared" si="569"/>
        <v>3</v>
      </c>
      <c r="E7021">
        <v>52</v>
      </c>
      <c r="F7021" s="3">
        <v>271.09100000000001</v>
      </c>
      <c r="G7021" s="3">
        <f t="shared" si="571"/>
        <v>313.53140279999991</v>
      </c>
      <c r="H7021" s="3">
        <f t="shared" si="571"/>
        <v>318.6368722200001</v>
      </c>
      <c r="I7021" s="3">
        <f t="shared" si="571"/>
        <v>320.34769257000022</v>
      </c>
    </row>
    <row r="7022" spans="3:9">
      <c r="C7022" s="2">
        <f t="shared" si="568"/>
        <v>40106</v>
      </c>
      <c r="D7022">
        <f t="shared" si="569"/>
        <v>4</v>
      </c>
      <c r="E7022">
        <v>51</v>
      </c>
      <c r="F7022" s="3">
        <v>274.08300000000003</v>
      </c>
      <c r="G7022" s="3">
        <f t="shared" si="571"/>
        <v>313.65646349999997</v>
      </c>
      <c r="H7022" s="3">
        <f t="shared" si="571"/>
        <v>318.83025013000002</v>
      </c>
      <c r="I7022" s="3">
        <f t="shared" si="571"/>
        <v>321.39888953000042</v>
      </c>
    </row>
    <row r="7023" spans="3:9">
      <c r="C7023" s="2">
        <f t="shared" si="568"/>
        <v>40106</v>
      </c>
      <c r="D7023">
        <f t="shared" si="569"/>
        <v>5</v>
      </c>
      <c r="E7023">
        <v>52</v>
      </c>
      <c r="F7023" s="3">
        <v>277.00099999999998</v>
      </c>
      <c r="G7023" s="3">
        <f t="shared" si="571"/>
        <v>313.53140279999991</v>
      </c>
      <c r="H7023" s="3">
        <f t="shared" si="571"/>
        <v>318.6368722200001</v>
      </c>
      <c r="I7023" s="3">
        <f t="shared" si="571"/>
        <v>320.34769257000022</v>
      </c>
    </row>
    <row r="7024" spans="3:9">
      <c r="C7024" s="2">
        <f t="shared" si="568"/>
        <v>40106</v>
      </c>
      <c r="D7024">
        <f t="shared" si="569"/>
        <v>6</v>
      </c>
      <c r="E7024">
        <v>51</v>
      </c>
      <c r="F7024" s="3">
        <v>287.25099999999998</v>
      </c>
      <c r="G7024" s="3">
        <f t="shared" si="571"/>
        <v>313.65646349999997</v>
      </c>
      <c r="H7024" s="3">
        <f t="shared" si="571"/>
        <v>318.83025013000002</v>
      </c>
      <c r="I7024" s="3">
        <f t="shared" si="571"/>
        <v>321.39888953000042</v>
      </c>
    </row>
    <row r="7025" spans="3:9">
      <c r="C7025" s="2">
        <f t="shared" si="568"/>
        <v>40106</v>
      </c>
      <c r="D7025">
        <f t="shared" si="569"/>
        <v>7</v>
      </c>
      <c r="E7025">
        <v>51</v>
      </c>
      <c r="F7025" s="3">
        <v>323.60199999999998</v>
      </c>
      <c r="G7025" s="3">
        <f t="shared" si="571"/>
        <v>313.65646349999997</v>
      </c>
      <c r="H7025" s="3">
        <f t="shared" si="571"/>
        <v>318.83025013000002</v>
      </c>
      <c r="I7025" s="3">
        <f t="shared" si="571"/>
        <v>321.39888953000042</v>
      </c>
    </row>
    <row r="7026" spans="3:9">
      <c r="C7026" s="2">
        <f t="shared" si="568"/>
        <v>40106</v>
      </c>
      <c r="D7026">
        <f t="shared" si="569"/>
        <v>8</v>
      </c>
      <c r="E7026">
        <v>54</v>
      </c>
      <c r="F7026" s="3">
        <v>348.73099999999999</v>
      </c>
      <c r="G7026" s="3">
        <f t="shared" si="571"/>
        <v>314.43266165999989</v>
      </c>
      <c r="H7026" s="3">
        <f t="shared" si="571"/>
        <v>319.18296568000005</v>
      </c>
      <c r="I7026" s="3">
        <f t="shared" si="571"/>
        <v>319.2288201500001</v>
      </c>
    </row>
    <row r="7027" spans="3:9">
      <c r="C7027" s="2">
        <f t="shared" si="568"/>
        <v>40106</v>
      </c>
      <c r="D7027">
        <f t="shared" si="569"/>
        <v>9</v>
      </c>
      <c r="E7027">
        <v>58</v>
      </c>
      <c r="F7027" s="3">
        <v>377.178</v>
      </c>
      <c r="G7027" s="3">
        <f t="shared" si="571"/>
        <v>320.84070041999996</v>
      </c>
      <c r="H7027" s="3">
        <f t="shared" si="571"/>
        <v>324.19698444000005</v>
      </c>
      <c r="I7027" s="3">
        <f t="shared" si="571"/>
        <v>321.50562987000018</v>
      </c>
    </row>
    <row r="7028" spans="3:9">
      <c r="C7028" s="2">
        <f t="shared" si="568"/>
        <v>40106</v>
      </c>
      <c r="D7028">
        <f t="shared" si="569"/>
        <v>10</v>
      </c>
      <c r="E7028">
        <v>62</v>
      </c>
      <c r="F7028" s="3">
        <v>396.39</v>
      </c>
      <c r="G7028" s="3">
        <f t="shared" si="571"/>
        <v>333.38943390000009</v>
      </c>
      <c r="H7028" s="3">
        <f t="shared" si="571"/>
        <v>334.80284512000003</v>
      </c>
      <c r="I7028" s="3">
        <f t="shared" si="571"/>
        <v>330.68112887000012</v>
      </c>
    </row>
    <row r="7029" spans="3:9">
      <c r="C7029" s="2">
        <f t="shared" si="568"/>
        <v>40106</v>
      </c>
      <c r="D7029">
        <f t="shared" si="569"/>
        <v>11</v>
      </c>
      <c r="E7029">
        <v>66</v>
      </c>
      <c r="F7029" s="3">
        <v>407.976</v>
      </c>
      <c r="G7029" s="3">
        <f t="shared" si="571"/>
        <v>352.07886209999992</v>
      </c>
      <c r="H7029" s="3">
        <f t="shared" si="571"/>
        <v>351.43582708000002</v>
      </c>
      <c r="I7029" s="3">
        <f t="shared" si="571"/>
        <v>347.46472643000021</v>
      </c>
    </row>
    <row r="7030" spans="3:9">
      <c r="C7030" s="2">
        <f t="shared" si="568"/>
        <v>40106</v>
      </c>
      <c r="D7030">
        <f t="shared" si="569"/>
        <v>12</v>
      </c>
      <c r="E7030">
        <v>68</v>
      </c>
      <c r="F7030" s="3">
        <v>415.03399999999999</v>
      </c>
      <c r="G7030" s="3">
        <f t="shared" si="571"/>
        <v>363.72633672000006</v>
      </c>
      <c r="H7030" s="3">
        <f t="shared" si="571"/>
        <v>362.14851334000002</v>
      </c>
      <c r="I7030" s="3">
        <f t="shared" si="571"/>
        <v>358.82321177</v>
      </c>
    </row>
    <row r="7031" spans="3:9">
      <c r="C7031" s="2">
        <f t="shared" si="568"/>
        <v>40106</v>
      </c>
      <c r="D7031">
        <f t="shared" si="569"/>
        <v>13</v>
      </c>
      <c r="E7031">
        <v>70</v>
      </c>
      <c r="F7031" s="3">
        <v>423.61399999999998</v>
      </c>
      <c r="G7031" s="3">
        <f t="shared" si="571"/>
        <v>376.90898501999993</v>
      </c>
      <c r="H7031" s="3">
        <f t="shared" si="571"/>
        <v>374.53120968000002</v>
      </c>
      <c r="I7031" s="3">
        <f t="shared" si="571"/>
        <v>372.17071119000053</v>
      </c>
    </row>
    <row r="7032" spans="3:9">
      <c r="C7032" s="2">
        <f t="shared" si="568"/>
        <v>40106</v>
      </c>
      <c r="D7032">
        <f t="shared" si="569"/>
        <v>14</v>
      </c>
      <c r="E7032">
        <v>70</v>
      </c>
      <c r="F7032" s="3">
        <v>433.86200000000002</v>
      </c>
      <c r="G7032" s="3">
        <f t="shared" ref="G7032:I7051" si="572">(G$3*$E7032^4)+(G$4*$E7032^3)+(G$5*$E7032^2)+(G$6*$E7032)+G$7</f>
        <v>376.90898501999993</v>
      </c>
      <c r="H7032" s="3">
        <f t="shared" si="572"/>
        <v>374.53120968000002</v>
      </c>
      <c r="I7032" s="3">
        <f t="shared" si="572"/>
        <v>372.17071119000053</v>
      </c>
    </row>
    <row r="7033" spans="3:9">
      <c r="C7033" s="2">
        <f t="shared" si="568"/>
        <v>40106</v>
      </c>
      <c r="D7033">
        <f t="shared" si="569"/>
        <v>15</v>
      </c>
      <c r="E7033">
        <v>69</v>
      </c>
      <c r="F7033" s="3">
        <v>433.25200000000001</v>
      </c>
      <c r="G7033" s="3">
        <f t="shared" si="572"/>
        <v>370.1257641599999</v>
      </c>
      <c r="H7033" s="3">
        <f t="shared" si="572"/>
        <v>368.12770963000003</v>
      </c>
      <c r="I7033" s="3">
        <f t="shared" si="572"/>
        <v>365.24915915000025</v>
      </c>
    </row>
    <row r="7034" spans="3:9">
      <c r="C7034" s="2">
        <f t="shared" si="568"/>
        <v>40106</v>
      </c>
      <c r="D7034">
        <f t="shared" si="569"/>
        <v>16</v>
      </c>
      <c r="E7034">
        <v>69</v>
      </c>
      <c r="F7034" s="3">
        <v>433.05200000000002</v>
      </c>
      <c r="G7034" s="3">
        <f t="shared" si="572"/>
        <v>370.1257641599999</v>
      </c>
      <c r="H7034" s="3">
        <f t="shared" si="572"/>
        <v>368.12770963000003</v>
      </c>
      <c r="I7034" s="3">
        <f t="shared" si="572"/>
        <v>365.24915915000025</v>
      </c>
    </row>
    <row r="7035" spans="3:9">
      <c r="C7035" s="2">
        <f t="shared" si="568"/>
        <v>40106</v>
      </c>
      <c r="D7035">
        <f t="shared" si="569"/>
        <v>17</v>
      </c>
      <c r="E7035">
        <v>68</v>
      </c>
      <c r="F7035" s="3">
        <v>430.47399999999999</v>
      </c>
      <c r="G7035" s="3">
        <f t="shared" si="572"/>
        <v>363.72633672000006</v>
      </c>
      <c r="H7035" s="3">
        <f t="shared" si="572"/>
        <v>362.14851334000002</v>
      </c>
      <c r="I7035" s="3">
        <f t="shared" si="572"/>
        <v>358.82321177</v>
      </c>
    </row>
    <row r="7036" spans="3:9">
      <c r="C7036" s="2">
        <f t="shared" si="568"/>
        <v>40106</v>
      </c>
      <c r="D7036">
        <f t="shared" si="569"/>
        <v>18</v>
      </c>
      <c r="E7036">
        <v>65</v>
      </c>
      <c r="F7036" s="3">
        <v>399.32900000000001</v>
      </c>
      <c r="G7036" s="3">
        <f t="shared" si="572"/>
        <v>346.83081492000008</v>
      </c>
      <c r="H7036" s="3">
        <f t="shared" si="572"/>
        <v>346.68873463</v>
      </c>
      <c r="I7036" s="3">
        <f t="shared" si="572"/>
        <v>342.53162758999912</v>
      </c>
    </row>
    <row r="7037" spans="3:9">
      <c r="C7037" s="2">
        <f t="shared" si="568"/>
        <v>40106</v>
      </c>
      <c r="D7037">
        <f t="shared" si="569"/>
        <v>19</v>
      </c>
      <c r="E7037">
        <v>61</v>
      </c>
      <c r="F7037" s="3">
        <v>407.83300000000003</v>
      </c>
      <c r="G7037" s="3">
        <f t="shared" si="572"/>
        <v>329.67656039999997</v>
      </c>
      <c r="H7037" s="3">
        <f t="shared" si="572"/>
        <v>331.60334043000006</v>
      </c>
      <c r="I7037" s="3">
        <f t="shared" si="572"/>
        <v>327.69495363000038</v>
      </c>
    </row>
    <row r="7038" spans="3:9">
      <c r="C7038" s="2">
        <f t="shared" si="568"/>
        <v>40106</v>
      </c>
      <c r="D7038">
        <f t="shared" si="569"/>
        <v>20</v>
      </c>
      <c r="E7038">
        <v>59</v>
      </c>
      <c r="F7038" s="3">
        <v>396.82100000000003</v>
      </c>
      <c r="G7038" s="3">
        <f t="shared" si="572"/>
        <v>323.40219366000008</v>
      </c>
      <c r="H7038" s="3">
        <f t="shared" si="572"/>
        <v>326.30721133000009</v>
      </c>
      <c r="I7038" s="3">
        <f t="shared" si="572"/>
        <v>323.11828865000012</v>
      </c>
    </row>
    <row r="7039" spans="3:9">
      <c r="C7039" s="2">
        <f t="shared" si="568"/>
        <v>40106</v>
      </c>
      <c r="D7039">
        <f t="shared" si="569"/>
        <v>21</v>
      </c>
      <c r="E7039">
        <v>57</v>
      </c>
      <c r="F7039" s="3">
        <v>368.59500000000003</v>
      </c>
      <c r="G7039" s="3">
        <f t="shared" si="572"/>
        <v>318.66300059999992</v>
      </c>
      <c r="H7039" s="3">
        <f t="shared" si="572"/>
        <v>322.43624767000006</v>
      </c>
      <c r="I7039" s="3">
        <f t="shared" si="572"/>
        <v>320.32606846999994</v>
      </c>
    </row>
    <row r="7040" spans="3:9">
      <c r="C7040" s="2">
        <f t="shared" si="568"/>
        <v>40106</v>
      </c>
      <c r="D7040">
        <f t="shared" si="569"/>
        <v>22</v>
      </c>
      <c r="E7040">
        <v>59</v>
      </c>
      <c r="F7040" s="3">
        <v>329.31299999999999</v>
      </c>
      <c r="G7040" s="3">
        <f t="shared" si="572"/>
        <v>323.40219366000008</v>
      </c>
      <c r="H7040" s="3">
        <f t="shared" si="572"/>
        <v>326.30721133000009</v>
      </c>
      <c r="I7040" s="3">
        <f t="shared" si="572"/>
        <v>323.11828865000012</v>
      </c>
    </row>
    <row r="7041" spans="3:9">
      <c r="C7041" s="2">
        <f t="shared" si="568"/>
        <v>40106</v>
      </c>
      <c r="D7041">
        <f t="shared" si="569"/>
        <v>23</v>
      </c>
      <c r="E7041">
        <v>59</v>
      </c>
      <c r="F7041" s="3">
        <v>302.53699999999998</v>
      </c>
      <c r="G7041" s="3">
        <f t="shared" si="572"/>
        <v>323.40219366000008</v>
      </c>
      <c r="H7041" s="3">
        <f t="shared" si="572"/>
        <v>326.30721133000009</v>
      </c>
      <c r="I7041" s="3">
        <f t="shared" si="572"/>
        <v>323.11828865000012</v>
      </c>
    </row>
    <row r="7042" spans="3:9">
      <c r="C7042" s="2">
        <f t="shared" si="568"/>
        <v>40106</v>
      </c>
      <c r="D7042">
        <f t="shared" si="569"/>
        <v>24</v>
      </c>
      <c r="E7042">
        <v>59</v>
      </c>
      <c r="F7042" s="3">
        <v>285.51900000000001</v>
      </c>
      <c r="G7042" s="3">
        <f t="shared" si="572"/>
        <v>323.40219366000008</v>
      </c>
      <c r="H7042" s="3">
        <f t="shared" si="572"/>
        <v>326.30721133000009</v>
      </c>
      <c r="I7042" s="3">
        <f t="shared" si="572"/>
        <v>323.11828865000012</v>
      </c>
    </row>
    <row r="7043" spans="3:9">
      <c r="C7043" s="2">
        <f t="shared" si="568"/>
        <v>40107</v>
      </c>
      <c r="D7043">
        <f t="shared" si="569"/>
        <v>1</v>
      </c>
      <c r="E7043">
        <v>58</v>
      </c>
      <c r="F7043" s="3">
        <v>276.51799999999997</v>
      </c>
      <c r="G7043" s="3">
        <f t="shared" si="572"/>
        <v>320.84070041999996</v>
      </c>
      <c r="H7043" s="3">
        <f t="shared" si="572"/>
        <v>324.19698444000005</v>
      </c>
      <c r="I7043" s="3">
        <f t="shared" si="572"/>
        <v>321.50562987000018</v>
      </c>
    </row>
    <row r="7044" spans="3:9">
      <c r="C7044" s="2">
        <f t="shared" si="568"/>
        <v>40107</v>
      </c>
      <c r="D7044">
        <f t="shared" si="569"/>
        <v>2</v>
      </c>
      <c r="E7044">
        <v>57</v>
      </c>
      <c r="F7044" s="3">
        <v>271.49099999999999</v>
      </c>
      <c r="G7044" s="3">
        <f t="shared" si="572"/>
        <v>318.66300059999992</v>
      </c>
      <c r="H7044" s="3">
        <f t="shared" si="572"/>
        <v>322.43624767000006</v>
      </c>
      <c r="I7044" s="3">
        <f t="shared" si="572"/>
        <v>320.32606846999994</v>
      </c>
    </row>
    <row r="7045" spans="3:9">
      <c r="C7045" s="2">
        <f t="shared" si="568"/>
        <v>40107</v>
      </c>
      <c r="D7045">
        <f t="shared" si="569"/>
        <v>3</v>
      </c>
      <c r="E7045">
        <v>58</v>
      </c>
      <c r="F7045" s="3">
        <v>272.42500000000001</v>
      </c>
      <c r="G7045" s="3">
        <f t="shared" si="572"/>
        <v>320.84070041999996</v>
      </c>
      <c r="H7045" s="3">
        <f t="shared" si="572"/>
        <v>324.19698444000005</v>
      </c>
      <c r="I7045" s="3">
        <f t="shared" si="572"/>
        <v>321.50562987000018</v>
      </c>
    </row>
    <row r="7046" spans="3:9">
      <c r="C7046" s="2">
        <f t="shared" si="568"/>
        <v>40107</v>
      </c>
      <c r="D7046">
        <f t="shared" si="569"/>
        <v>4</v>
      </c>
      <c r="E7046">
        <v>57</v>
      </c>
      <c r="F7046" s="3">
        <v>274.81099999999998</v>
      </c>
      <c r="G7046" s="3">
        <f t="shared" si="572"/>
        <v>318.66300059999992</v>
      </c>
      <c r="H7046" s="3">
        <f t="shared" si="572"/>
        <v>322.43624767000006</v>
      </c>
      <c r="I7046" s="3">
        <f t="shared" si="572"/>
        <v>320.32606846999994</v>
      </c>
    </row>
    <row r="7047" spans="3:9">
      <c r="C7047" s="2">
        <f t="shared" si="568"/>
        <v>40107</v>
      </c>
      <c r="D7047">
        <f t="shared" si="569"/>
        <v>5</v>
      </c>
      <c r="E7047">
        <v>58</v>
      </c>
      <c r="F7047" s="3">
        <v>278.02300000000002</v>
      </c>
      <c r="G7047" s="3">
        <f t="shared" si="572"/>
        <v>320.84070041999996</v>
      </c>
      <c r="H7047" s="3">
        <f t="shared" si="572"/>
        <v>324.19698444000005</v>
      </c>
      <c r="I7047" s="3">
        <f t="shared" si="572"/>
        <v>321.50562987000018</v>
      </c>
    </row>
    <row r="7048" spans="3:9">
      <c r="C7048" s="2">
        <f t="shared" si="568"/>
        <v>40107</v>
      </c>
      <c r="D7048">
        <f t="shared" si="569"/>
        <v>6</v>
      </c>
      <c r="E7048">
        <v>57</v>
      </c>
      <c r="F7048" s="3">
        <v>288.17099999999999</v>
      </c>
      <c r="G7048" s="3">
        <f t="shared" si="572"/>
        <v>318.66300059999992</v>
      </c>
      <c r="H7048" s="3">
        <f t="shared" si="572"/>
        <v>322.43624767000006</v>
      </c>
      <c r="I7048" s="3">
        <f t="shared" si="572"/>
        <v>320.32606846999994</v>
      </c>
    </row>
    <row r="7049" spans="3:9">
      <c r="C7049" s="2">
        <f t="shared" si="568"/>
        <v>40107</v>
      </c>
      <c r="D7049">
        <f t="shared" si="569"/>
        <v>7</v>
      </c>
      <c r="E7049">
        <v>56</v>
      </c>
      <c r="F7049" s="3">
        <v>317.226</v>
      </c>
      <c r="G7049" s="3">
        <f t="shared" si="572"/>
        <v>316.86909420000006</v>
      </c>
      <c r="H7049" s="3">
        <f t="shared" si="572"/>
        <v>321.01819978000003</v>
      </c>
      <c r="I7049" s="3">
        <f t="shared" si="572"/>
        <v>319.56466133000055</v>
      </c>
    </row>
    <row r="7050" spans="3:9">
      <c r="C7050" s="2">
        <f t="shared" si="568"/>
        <v>40107</v>
      </c>
      <c r="D7050">
        <f t="shared" si="569"/>
        <v>8</v>
      </c>
      <c r="E7050">
        <v>58</v>
      </c>
      <c r="F7050" s="3">
        <v>339.77199999999999</v>
      </c>
      <c r="G7050" s="3">
        <f t="shared" si="572"/>
        <v>320.84070041999996</v>
      </c>
      <c r="H7050" s="3">
        <f t="shared" si="572"/>
        <v>324.19698444000005</v>
      </c>
      <c r="I7050" s="3">
        <f t="shared" si="572"/>
        <v>321.50562987000018</v>
      </c>
    </row>
    <row r="7051" spans="3:9">
      <c r="C7051" s="2">
        <f t="shared" si="568"/>
        <v>40107</v>
      </c>
      <c r="D7051">
        <f t="shared" si="569"/>
        <v>9</v>
      </c>
      <c r="E7051">
        <v>62</v>
      </c>
      <c r="F7051" s="3">
        <v>381.654</v>
      </c>
      <c r="G7051" s="3">
        <f t="shared" si="572"/>
        <v>333.38943390000009</v>
      </c>
      <c r="H7051" s="3">
        <f t="shared" si="572"/>
        <v>334.80284512000003</v>
      </c>
      <c r="I7051" s="3">
        <f t="shared" si="572"/>
        <v>330.68112887000012</v>
      </c>
    </row>
    <row r="7052" spans="3:9">
      <c r="C7052" s="2">
        <f t="shared" si="568"/>
        <v>40107</v>
      </c>
      <c r="D7052">
        <f t="shared" si="569"/>
        <v>10</v>
      </c>
      <c r="E7052">
        <v>68</v>
      </c>
      <c r="F7052" s="3">
        <v>408.05700000000002</v>
      </c>
      <c r="G7052" s="3">
        <f t="shared" ref="G7052:I7071" si="573">(G$3*$E7052^4)+(G$4*$E7052^3)+(G$5*$E7052^2)+(G$6*$E7052)+G$7</f>
        <v>363.72633672000006</v>
      </c>
      <c r="H7052" s="3">
        <f t="shared" si="573"/>
        <v>362.14851334000002</v>
      </c>
      <c r="I7052" s="3">
        <f t="shared" si="573"/>
        <v>358.82321177</v>
      </c>
    </row>
    <row r="7053" spans="3:9">
      <c r="C7053" s="2">
        <f t="shared" ref="C7053:C7116" si="574">IF(D7053=1,C7052+1,C7052)</f>
        <v>40107</v>
      </c>
      <c r="D7053">
        <f t="shared" ref="D7053:D7116" si="575">IF(D7052=24,1,D7052+1)</f>
        <v>11</v>
      </c>
      <c r="E7053">
        <v>73</v>
      </c>
      <c r="F7053" s="3">
        <v>435.92500000000001</v>
      </c>
      <c r="G7053" s="3">
        <f t="shared" si="573"/>
        <v>399.56140812000001</v>
      </c>
      <c r="H7053" s="3">
        <f t="shared" si="573"/>
        <v>396.35554479000007</v>
      </c>
      <c r="I7053" s="3">
        <f t="shared" si="573"/>
        <v>395.86549646999953</v>
      </c>
    </row>
    <row r="7054" spans="3:9">
      <c r="C7054" s="2">
        <f t="shared" si="574"/>
        <v>40107</v>
      </c>
      <c r="D7054">
        <f t="shared" si="575"/>
        <v>12</v>
      </c>
      <c r="E7054">
        <v>74</v>
      </c>
      <c r="F7054" s="3">
        <v>456.53300000000002</v>
      </c>
      <c r="G7054" s="3">
        <f t="shared" si="573"/>
        <v>407.87980266</v>
      </c>
      <c r="H7054" s="3">
        <f t="shared" si="573"/>
        <v>404.5242722800001</v>
      </c>
      <c r="I7054" s="3">
        <f t="shared" si="573"/>
        <v>404.71825114999962</v>
      </c>
    </row>
    <row r="7055" spans="3:9">
      <c r="C7055" s="2">
        <f t="shared" si="574"/>
        <v>40107</v>
      </c>
      <c r="D7055">
        <f t="shared" si="575"/>
        <v>13</v>
      </c>
      <c r="E7055">
        <v>75</v>
      </c>
      <c r="F7055" s="3">
        <v>466.13400000000001</v>
      </c>
      <c r="G7055" s="3">
        <f t="shared" si="573"/>
        <v>416.58199061999994</v>
      </c>
      <c r="H7055" s="3">
        <f t="shared" si="573"/>
        <v>413.15130973000009</v>
      </c>
      <c r="I7055" s="3">
        <f t="shared" si="573"/>
        <v>414.03328529000015</v>
      </c>
    </row>
    <row r="7056" spans="3:9">
      <c r="C7056" s="2">
        <f t="shared" si="574"/>
        <v>40107</v>
      </c>
      <c r="D7056">
        <f t="shared" si="575"/>
        <v>14</v>
      </c>
      <c r="E7056">
        <v>76</v>
      </c>
      <c r="F7056" s="3">
        <v>472.34399999999999</v>
      </c>
      <c r="G7056" s="3">
        <f t="shared" si="573"/>
        <v>425.66797199999996</v>
      </c>
      <c r="H7056" s="3">
        <f t="shared" si="573"/>
        <v>422.24345838000011</v>
      </c>
      <c r="I7056" s="3">
        <f t="shared" si="573"/>
        <v>423.79930353000015</v>
      </c>
    </row>
    <row r="7057" spans="3:9">
      <c r="C7057" s="2">
        <f t="shared" si="574"/>
        <v>40107</v>
      </c>
      <c r="D7057">
        <f t="shared" si="575"/>
        <v>15</v>
      </c>
      <c r="E7057">
        <v>76</v>
      </c>
      <c r="F7057" s="3">
        <v>472.87900000000002</v>
      </c>
      <c r="G7057" s="3">
        <f t="shared" si="573"/>
        <v>425.66797199999996</v>
      </c>
      <c r="H7057" s="3">
        <f t="shared" si="573"/>
        <v>422.24345838000011</v>
      </c>
      <c r="I7057" s="3">
        <f t="shared" si="573"/>
        <v>423.79930353000015</v>
      </c>
    </row>
    <row r="7058" spans="3:9">
      <c r="C7058" s="2">
        <f t="shared" si="574"/>
        <v>40107</v>
      </c>
      <c r="D7058">
        <f t="shared" si="575"/>
        <v>16</v>
      </c>
      <c r="E7058">
        <v>75</v>
      </c>
      <c r="F7058" s="3">
        <v>466.32400000000001</v>
      </c>
      <c r="G7058" s="3">
        <f t="shared" si="573"/>
        <v>416.58199061999994</v>
      </c>
      <c r="H7058" s="3">
        <f t="shared" si="573"/>
        <v>413.15130973000009</v>
      </c>
      <c r="I7058" s="3">
        <f t="shared" si="573"/>
        <v>414.03328529000015</v>
      </c>
    </row>
    <row r="7059" spans="3:9">
      <c r="C7059" s="2">
        <f t="shared" si="574"/>
        <v>40107</v>
      </c>
      <c r="D7059">
        <f t="shared" si="575"/>
        <v>17</v>
      </c>
      <c r="E7059">
        <v>74</v>
      </c>
      <c r="F7059" s="3">
        <v>468.88099999999997</v>
      </c>
      <c r="G7059" s="3">
        <f t="shared" si="573"/>
        <v>407.87980266</v>
      </c>
      <c r="H7059" s="3">
        <f t="shared" si="573"/>
        <v>404.5242722800001</v>
      </c>
      <c r="I7059" s="3">
        <f t="shared" si="573"/>
        <v>404.71825114999962</v>
      </c>
    </row>
    <row r="7060" spans="3:9">
      <c r="C7060" s="2">
        <f t="shared" si="574"/>
        <v>40107</v>
      </c>
      <c r="D7060">
        <f t="shared" si="575"/>
        <v>18</v>
      </c>
      <c r="E7060">
        <v>71</v>
      </c>
      <c r="F7060" s="3">
        <v>438.488</v>
      </c>
      <c r="G7060" s="3">
        <f t="shared" si="573"/>
        <v>384.07599930000003</v>
      </c>
      <c r="H7060" s="3">
        <f t="shared" si="573"/>
        <v>381.36581473000001</v>
      </c>
      <c r="I7060" s="3">
        <f t="shared" si="573"/>
        <v>379.58428973000042</v>
      </c>
    </row>
    <row r="7061" spans="3:9">
      <c r="C7061" s="2">
        <f t="shared" si="574"/>
        <v>40107</v>
      </c>
      <c r="D7061">
        <f t="shared" si="575"/>
        <v>19</v>
      </c>
      <c r="E7061">
        <v>69</v>
      </c>
      <c r="F7061" s="3">
        <v>441.14499999999998</v>
      </c>
      <c r="G7061" s="3">
        <f t="shared" si="573"/>
        <v>370.1257641599999</v>
      </c>
      <c r="H7061" s="3">
        <f t="shared" si="573"/>
        <v>368.12770963000003</v>
      </c>
      <c r="I7061" s="3">
        <f t="shared" si="573"/>
        <v>365.24915915000025</v>
      </c>
    </row>
    <row r="7062" spans="3:9">
      <c r="C7062" s="2">
        <f t="shared" si="574"/>
        <v>40107</v>
      </c>
      <c r="D7062">
        <f t="shared" si="575"/>
        <v>20</v>
      </c>
      <c r="E7062">
        <v>69</v>
      </c>
      <c r="F7062" s="3">
        <v>432.12900000000002</v>
      </c>
      <c r="G7062" s="3">
        <f t="shared" si="573"/>
        <v>370.1257641599999</v>
      </c>
      <c r="H7062" s="3">
        <f t="shared" si="573"/>
        <v>368.12770963000003</v>
      </c>
      <c r="I7062" s="3">
        <f t="shared" si="573"/>
        <v>365.24915915000025</v>
      </c>
    </row>
    <row r="7063" spans="3:9">
      <c r="C7063" s="2">
        <f t="shared" si="574"/>
        <v>40107</v>
      </c>
      <c r="D7063">
        <f t="shared" si="575"/>
        <v>21</v>
      </c>
      <c r="E7063">
        <v>69</v>
      </c>
      <c r="F7063" s="3">
        <v>396.726</v>
      </c>
      <c r="G7063" s="3">
        <f t="shared" si="573"/>
        <v>370.1257641599999</v>
      </c>
      <c r="H7063" s="3">
        <f t="shared" si="573"/>
        <v>368.12770963000003</v>
      </c>
      <c r="I7063" s="3">
        <f t="shared" si="573"/>
        <v>365.24915915000025</v>
      </c>
    </row>
    <row r="7064" spans="3:9">
      <c r="C7064" s="2">
        <f t="shared" si="574"/>
        <v>40107</v>
      </c>
      <c r="D7064">
        <f t="shared" si="575"/>
        <v>22</v>
      </c>
      <c r="E7064">
        <v>68</v>
      </c>
      <c r="F7064" s="3">
        <v>352.20600000000002</v>
      </c>
      <c r="G7064" s="3">
        <f t="shared" si="573"/>
        <v>363.72633672000006</v>
      </c>
      <c r="H7064" s="3">
        <f t="shared" si="573"/>
        <v>362.14851334000002</v>
      </c>
      <c r="I7064" s="3">
        <f t="shared" si="573"/>
        <v>358.82321177</v>
      </c>
    </row>
    <row r="7065" spans="3:9">
      <c r="C7065" s="2">
        <f t="shared" si="574"/>
        <v>40107</v>
      </c>
      <c r="D7065">
        <f t="shared" si="575"/>
        <v>23</v>
      </c>
      <c r="E7065">
        <v>67</v>
      </c>
      <c r="F7065" s="3">
        <v>324.99099999999999</v>
      </c>
      <c r="G7065" s="3">
        <f t="shared" si="573"/>
        <v>357.71070269999996</v>
      </c>
      <c r="H7065" s="3">
        <f t="shared" si="573"/>
        <v>356.58681957000005</v>
      </c>
      <c r="I7065" s="3">
        <f t="shared" si="573"/>
        <v>352.89490377000044</v>
      </c>
    </row>
    <row r="7066" spans="3:9">
      <c r="C7066" s="2">
        <f t="shared" si="574"/>
        <v>40107</v>
      </c>
      <c r="D7066">
        <f t="shared" si="575"/>
        <v>24</v>
      </c>
      <c r="E7066">
        <v>67</v>
      </c>
      <c r="F7066" s="3">
        <v>307.40899999999999</v>
      </c>
      <c r="G7066" s="3">
        <f t="shared" si="573"/>
        <v>357.71070269999996</v>
      </c>
      <c r="H7066" s="3">
        <f t="shared" si="573"/>
        <v>356.58681957000005</v>
      </c>
      <c r="I7066" s="3">
        <f t="shared" si="573"/>
        <v>352.89490377000044</v>
      </c>
    </row>
    <row r="7067" spans="3:9">
      <c r="C7067" s="2">
        <f t="shared" si="574"/>
        <v>40108</v>
      </c>
      <c r="D7067">
        <f t="shared" si="575"/>
        <v>1</v>
      </c>
      <c r="E7067">
        <v>67</v>
      </c>
      <c r="F7067" s="3">
        <v>290.08699999999999</v>
      </c>
      <c r="G7067" s="3">
        <f t="shared" si="573"/>
        <v>357.71070269999996</v>
      </c>
      <c r="H7067" s="3">
        <f t="shared" si="573"/>
        <v>356.58681957000005</v>
      </c>
      <c r="I7067" s="3">
        <f t="shared" si="573"/>
        <v>352.89490377000044</v>
      </c>
    </row>
    <row r="7068" spans="3:9">
      <c r="C7068" s="2">
        <f t="shared" si="574"/>
        <v>40108</v>
      </c>
      <c r="D7068">
        <f t="shared" si="575"/>
        <v>2</v>
      </c>
      <c r="E7068">
        <v>65</v>
      </c>
      <c r="F7068" s="3">
        <v>284.55200000000002</v>
      </c>
      <c r="G7068" s="3">
        <f t="shared" si="573"/>
        <v>346.83081492000008</v>
      </c>
      <c r="H7068" s="3">
        <f t="shared" si="573"/>
        <v>346.68873463</v>
      </c>
      <c r="I7068" s="3">
        <f t="shared" si="573"/>
        <v>342.53162758999912</v>
      </c>
    </row>
    <row r="7069" spans="3:9">
      <c r="C7069" s="2">
        <f t="shared" si="574"/>
        <v>40108</v>
      </c>
      <c r="D7069">
        <f t="shared" si="575"/>
        <v>3</v>
      </c>
      <c r="E7069">
        <v>65</v>
      </c>
      <c r="F7069" s="3">
        <v>282.22500000000002</v>
      </c>
      <c r="G7069" s="3">
        <f t="shared" si="573"/>
        <v>346.83081492000008</v>
      </c>
      <c r="H7069" s="3">
        <f t="shared" si="573"/>
        <v>346.68873463</v>
      </c>
      <c r="I7069" s="3">
        <f t="shared" si="573"/>
        <v>342.53162758999912</v>
      </c>
    </row>
    <row r="7070" spans="3:9">
      <c r="C7070" s="2">
        <f t="shared" si="574"/>
        <v>40108</v>
      </c>
      <c r="D7070">
        <f t="shared" si="575"/>
        <v>4</v>
      </c>
      <c r="E7070">
        <v>66</v>
      </c>
      <c r="F7070" s="3">
        <v>286.25099999999998</v>
      </c>
      <c r="G7070" s="3">
        <f t="shared" si="573"/>
        <v>352.07886209999992</v>
      </c>
      <c r="H7070" s="3">
        <f t="shared" si="573"/>
        <v>351.43582708000002</v>
      </c>
      <c r="I7070" s="3">
        <f t="shared" si="573"/>
        <v>347.46472643000021</v>
      </c>
    </row>
    <row r="7071" spans="3:9">
      <c r="C7071" s="2">
        <f t="shared" si="574"/>
        <v>40108</v>
      </c>
      <c r="D7071">
        <f t="shared" si="575"/>
        <v>5</v>
      </c>
      <c r="E7071">
        <v>66</v>
      </c>
      <c r="F7071" s="3">
        <v>292.142</v>
      </c>
      <c r="G7071" s="3">
        <f t="shared" si="573"/>
        <v>352.07886209999992</v>
      </c>
      <c r="H7071" s="3">
        <f t="shared" si="573"/>
        <v>351.43582708000002</v>
      </c>
      <c r="I7071" s="3">
        <f t="shared" si="573"/>
        <v>347.46472643000021</v>
      </c>
    </row>
    <row r="7072" spans="3:9">
      <c r="C7072" s="2">
        <f t="shared" si="574"/>
        <v>40108</v>
      </c>
      <c r="D7072">
        <f t="shared" si="575"/>
        <v>6</v>
      </c>
      <c r="E7072">
        <v>67</v>
      </c>
      <c r="F7072" s="3">
        <v>307.05</v>
      </c>
      <c r="G7072" s="3">
        <f t="shared" ref="G7072:I7091" si="576">(G$3*$E7072^4)+(G$4*$E7072^3)+(G$5*$E7072^2)+(G$6*$E7072)+G$7</f>
        <v>357.71070269999996</v>
      </c>
      <c r="H7072" s="3">
        <f t="shared" si="576"/>
        <v>356.58681957000005</v>
      </c>
      <c r="I7072" s="3">
        <f t="shared" si="576"/>
        <v>352.89490377000044</v>
      </c>
    </row>
    <row r="7073" spans="3:9">
      <c r="C7073" s="2">
        <f t="shared" si="574"/>
        <v>40108</v>
      </c>
      <c r="D7073">
        <f t="shared" si="575"/>
        <v>7</v>
      </c>
      <c r="E7073">
        <v>66</v>
      </c>
      <c r="F7073" s="3">
        <v>337.43700000000001</v>
      </c>
      <c r="G7073" s="3">
        <f t="shared" si="576"/>
        <v>352.07886209999992</v>
      </c>
      <c r="H7073" s="3">
        <f t="shared" si="576"/>
        <v>351.43582708000002</v>
      </c>
      <c r="I7073" s="3">
        <f t="shared" si="576"/>
        <v>347.46472643000021</v>
      </c>
    </row>
    <row r="7074" spans="3:9">
      <c r="C7074" s="2">
        <f t="shared" si="574"/>
        <v>40108</v>
      </c>
      <c r="D7074">
        <f t="shared" si="575"/>
        <v>8</v>
      </c>
      <c r="E7074">
        <v>67</v>
      </c>
      <c r="F7074" s="3">
        <v>356.07799999999997</v>
      </c>
      <c r="G7074" s="3">
        <f t="shared" si="576"/>
        <v>357.71070269999996</v>
      </c>
      <c r="H7074" s="3">
        <f t="shared" si="576"/>
        <v>356.58681957000005</v>
      </c>
      <c r="I7074" s="3">
        <f t="shared" si="576"/>
        <v>352.89490377000044</v>
      </c>
    </row>
    <row r="7075" spans="3:9">
      <c r="C7075" s="2">
        <f t="shared" si="574"/>
        <v>40108</v>
      </c>
      <c r="D7075">
        <f t="shared" si="575"/>
        <v>9</v>
      </c>
      <c r="E7075">
        <v>70</v>
      </c>
      <c r="F7075" s="3">
        <v>407.83699999999999</v>
      </c>
      <c r="G7075" s="3">
        <f t="shared" si="576"/>
        <v>376.90898501999993</v>
      </c>
      <c r="H7075" s="3">
        <f t="shared" si="576"/>
        <v>374.53120968000002</v>
      </c>
      <c r="I7075" s="3">
        <f t="shared" si="576"/>
        <v>372.17071119000053</v>
      </c>
    </row>
    <row r="7076" spans="3:9">
      <c r="C7076" s="2">
        <f t="shared" si="574"/>
        <v>40108</v>
      </c>
      <c r="D7076">
        <f t="shared" si="575"/>
        <v>10</v>
      </c>
      <c r="E7076">
        <v>74</v>
      </c>
      <c r="F7076" s="3">
        <v>448.02600000000001</v>
      </c>
      <c r="G7076" s="3">
        <f t="shared" si="576"/>
        <v>407.87980266</v>
      </c>
      <c r="H7076" s="3">
        <f t="shared" si="576"/>
        <v>404.5242722800001</v>
      </c>
      <c r="I7076" s="3">
        <f t="shared" si="576"/>
        <v>404.71825114999962</v>
      </c>
    </row>
    <row r="7077" spans="3:9">
      <c r="C7077" s="2">
        <f t="shared" si="574"/>
        <v>40108</v>
      </c>
      <c r="D7077">
        <f t="shared" si="575"/>
        <v>11</v>
      </c>
      <c r="E7077">
        <v>74</v>
      </c>
      <c r="F7077" s="3">
        <v>481.34</v>
      </c>
      <c r="G7077" s="3">
        <f t="shared" si="576"/>
        <v>407.87980266</v>
      </c>
      <c r="H7077" s="3">
        <f t="shared" si="576"/>
        <v>404.5242722800001</v>
      </c>
      <c r="I7077" s="3">
        <f t="shared" si="576"/>
        <v>404.71825114999962</v>
      </c>
    </row>
    <row r="7078" spans="3:9">
      <c r="C7078" s="2">
        <f t="shared" si="574"/>
        <v>40108</v>
      </c>
      <c r="D7078">
        <f t="shared" si="575"/>
        <v>12</v>
      </c>
      <c r="E7078">
        <v>76</v>
      </c>
      <c r="F7078" s="3">
        <v>504.46699999999998</v>
      </c>
      <c r="G7078" s="3">
        <f t="shared" si="576"/>
        <v>425.66797199999996</v>
      </c>
      <c r="H7078" s="3">
        <f t="shared" si="576"/>
        <v>422.24345838000011</v>
      </c>
      <c r="I7078" s="3">
        <f t="shared" si="576"/>
        <v>423.79930353000015</v>
      </c>
    </row>
    <row r="7079" spans="3:9">
      <c r="C7079" s="2">
        <f t="shared" si="574"/>
        <v>40108</v>
      </c>
      <c r="D7079">
        <f t="shared" si="575"/>
        <v>13</v>
      </c>
      <c r="E7079">
        <v>78</v>
      </c>
      <c r="F7079" s="3">
        <v>516.92600000000004</v>
      </c>
      <c r="G7079" s="3">
        <f t="shared" si="576"/>
        <v>444.99131502</v>
      </c>
      <c r="H7079" s="3">
        <f t="shared" si="576"/>
        <v>441.85029423999998</v>
      </c>
      <c r="I7079" s="3">
        <f t="shared" si="576"/>
        <v>444.63139367000173</v>
      </c>
    </row>
    <row r="7080" spans="3:9">
      <c r="C7080" s="2">
        <f t="shared" si="574"/>
        <v>40108</v>
      </c>
      <c r="D7080">
        <f t="shared" si="575"/>
        <v>14</v>
      </c>
      <c r="E7080">
        <v>78</v>
      </c>
      <c r="F7080" s="3">
        <v>515.54</v>
      </c>
      <c r="G7080" s="3">
        <f t="shared" si="576"/>
        <v>444.99131502</v>
      </c>
      <c r="H7080" s="3">
        <f t="shared" si="576"/>
        <v>441.85029423999998</v>
      </c>
      <c r="I7080" s="3">
        <f t="shared" si="576"/>
        <v>444.63139367000173</v>
      </c>
    </row>
    <row r="7081" spans="3:9">
      <c r="C7081" s="2">
        <f t="shared" si="574"/>
        <v>40108</v>
      </c>
      <c r="D7081">
        <f t="shared" si="575"/>
        <v>15</v>
      </c>
      <c r="E7081">
        <v>76</v>
      </c>
      <c r="F7081" s="3">
        <v>507.83600000000001</v>
      </c>
      <c r="G7081" s="3">
        <f t="shared" si="576"/>
        <v>425.66797199999996</v>
      </c>
      <c r="H7081" s="3">
        <f t="shared" si="576"/>
        <v>422.24345838000011</v>
      </c>
      <c r="I7081" s="3">
        <f t="shared" si="576"/>
        <v>423.79930353000015</v>
      </c>
    </row>
    <row r="7082" spans="3:9">
      <c r="C7082" s="2">
        <f t="shared" si="574"/>
        <v>40108</v>
      </c>
      <c r="D7082">
        <f t="shared" si="575"/>
        <v>16</v>
      </c>
      <c r="E7082">
        <v>76</v>
      </c>
      <c r="F7082" s="3">
        <v>488.661</v>
      </c>
      <c r="G7082" s="3">
        <f t="shared" si="576"/>
        <v>425.66797199999996</v>
      </c>
      <c r="H7082" s="3">
        <f t="shared" si="576"/>
        <v>422.24345838000011</v>
      </c>
      <c r="I7082" s="3">
        <f t="shared" si="576"/>
        <v>423.79930353000015</v>
      </c>
    </row>
    <row r="7083" spans="3:9">
      <c r="C7083" s="2">
        <f t="shared" si="574"/>
        <v>40108</v>
      </c>
      <c r="D7083">
        <f t="shared" si="575"/>
        <v>17</v>
      </c>
      <c r="E7083">
        <v>75</v>
      </c>
      <c r="F7083" s="3">
        <v>487.62</v>
      </c>
      <c r="G7083" s="3">
        <f t="shared" si="576"/>
        <v>416.58199061999994</v>
      </c>
      <c r="H7083" s="3">
        <f t="shared" si="576"/>
        <v>413.15130973000009</v>
      </c>
      <c r="I7083" s="3">
        <f t="shared" si="576"/>
        <v>414.03328529000015</v>
      </c>
    </row>
    <row r="7084" spans="3:9">
      <c r="C7084" s="2">
        <f t="shared" si="574"/>
        <v>40108</v>
      </c>
      <c r="D7084">
        <f t="shared" si="575"/>
        <v>18</v>
      </c>
      <c r="E7084">
        <v>74</v>
      </c>
      <c r="F7084" s="3">
        <v>461.63499999999999</v>
      </c>
      <c r="G7084" s="3">
        <f t="shared" si="576"/>
        <v>407.87980266</v>
      </c>
      <c r="H7084" s="3">
        <f t="shared" si="576"/>
        <v>404.5242722800001</v>
      </c>
      <c r="I7084" s="3">
        <f t="shared" si="576"/>
        <v>404.71825114999962</v>
      </c>
    </row>
    <row r="7085" spans="3:9">
      <c r="C7085" s="2">
        <f t="shared" si="574"/>
        <v>40108</v>
      </c>
      <c r="D7085">
        <f t="shared" si="575"/>
        <v>19</v>
      </c>
      <c r="E7085">
        <v>75</v>
      </c>
      <c r="F7085" s="3">
        <v>466.80700000000002</v>
      </c>
      <c r="G7085" s="3">
        <f t="shared" si="576"/>
        <v>416.58199061999994</v>
      </c>
      <c r="H7085" s="3">
        <f t="shared" si="576"/>
        <v>413.15130973000009</v>
      </c>
      <c r="I7085" s="3">
        <f t="shared" si="576"/>
        <v>414.03328529000015</v>
      </c>
    </row>
    <row r="7086" spans="3:9">
      <c r="C7086" s="2">
        <f t="shared" si="574"/>
        <v>40108</v>
      </c>
      <c r="D7086">
        <f t="shared" si="575"/>
        <v>20</v>
      </c>
      <c r="E7086">
        <v>75</v>
      </c>
      <c r="F7086" s="3">
        <v>452.63799999999998</v>
      </c>
      <c r="G7086" s="3">
        <f t="shared" si="576"/>
        <v>416.58199061999994</v>
      </c>
      <c r="H7086" s="3">
        <f t="shared" si="576"/>
        <v>413.15130973000009</v>
      </c>
      <c r="I7086" s="3">
        <f t="shared" si="576"/>
        <v>414.03328529000015</v>
      </c>
    </row>
    <row r="7087" spans="3:9">
      <c r="C7087" s="2">
        <f t="shared" si="574"/>
        <v>40108</v>
      </c>
      <c r="D7087">
        <f t="shared" si="575"/>
        <v>21</v>
      </c>
      <c r="E7087">
        <v>74</v>
      </c>
      <c r="F7087" s="3">
        <v>421.89100000000002</v>
      </c>
      <c r="G7087" s="3">
        <f t="shared" si="576"/>
        <v>407.87980266</v>
      </c>
      <c r="H7087" s="3">
        <f t="shared" si="576"/>
        <v>404.5242722800001</v>
      </c>
      <c r="I7087" s="3">
        <f t="shared" si="576"/>
        <v>404.71825114999962</v>
      </c>
    </row>
    <row r="7088" spans="3:9">
      <c r="C7088" s="2">
        <f t="shared" si="574"/>
        <v>40108</v>
      </c>
      <c r="D7088">
        <f t="shared" si="575"/>
        <v>22</v>
      </c>
      <c r="E7088">
        <v>75</v>
      </c>
      <c r="F7088" s="3">
        <v>381.738</v>
      </c>
      <c r="G7088" s="3">
        <f t="shared" si="576"/>
        <v>416.58199061999994</v>
      </c>
      <c r="H7088" s="3">
        <f t="shared" si="576"/>
        <v>413.15130973000009</v>
      </c>
      <c r="I7088" s="3">
        <f t="shared" si="576"/>
        <v>414.03328529000015</v>
      </c>
    </row>
    <row r="7089" spans="3:9">
      <c r="C7089" s="2">
        <f t="shared" si="574"/>
        <v>40108</v>
      </c>
      <c r="D7089">
        <f t="shared" si="575"/>
        <v>23</v>
      </c>
      <c r="E7089">
        <v>76</v>
      </c>
      <c r="F7089" s="3">
        <v>353.959</v>
      </c>
      <c r="G7089" s="3">
        <f t="shared" si="576"/>
        <v>425.66797199999996</v>
      </c>
      <c r="H7089" s="3">
        <f t="shared" si="576"/>
        <v>422.24345838000011</v>
      </c>
      <c r="I7089" s="3">
        <f t="shared" si="576"/>
        <v>423.79930353000015</v>
      </c>
    </row>
    <row r="7090" spans="3:9">
      <c r="C7090" s="2">
        <f t="shared" si="574"/>
        <v>40108</v>
      </c>
      <c r="D7090">
        <f t="shared" si="575"/>
        <v>24</v>
      </c>
      <c r="E7090">
        <v>76</v>
      </c>
      <c r="F7090" s="3">
        <v>335.15100000000001</v>
      </c>
      <c r="G7090" s="3">
        <f t="shared" si="576"/>
        <v>425.66797199999996</v>
      </c>
      <c r="H7090" s="3">
        <f t="shared" si="576"/>
        <v>422.24345838000011</v>
      </c>
      <c r="I7090" s="3">
        <f t="shared" si="576"/>
        <v>423.79930353000015</v>
      </c>
    </row>
    <row r="7091" spans="3:9">
      <c r="C7091" s="2">
        <f t="shared" si="574"/>
        <v>40109</v>
      </c>
      <c r="D7091">
        <f t="shared" si="575"/>
        <v>1</v>
      </c>
      <c r="E7091">
        <v>76</v>
      </c>
      <c r="F7091" s="3">
        <v>327.34199999999998</v>
      </c>
      <c r="G7091" s="3">
        <f t="shared" si="576"/>
        <v>425.66797199999996</v>
      </c>
      <c r="H7091" s="3">
        <f t="shared" si="576"/>
        <v>422.24345838000011</v>
      </c>
      <c r="I7091" s="3">
        <f t="shared" si="576"/>
        <v>423.79930353000015</v>
      </c>
    </row>
    <row r="7092" spans="3:9">
      <c r="C7092" s="2">
        <f t="shared" si="574"/>
        <v>40109</v>
      </c>
      <c r="D7092">
        <f t="shared" si="575"/>
        <v>2</v>
      </c>
      <c r="E7092">
        <v>77</v>
      </c>
      <c r="F7092" s="3">
        <v>323.83600000000001</v>
      </c>
      <c r="G7092" s="3">
        <f t="shared" ref="G7092:I7111" si="577">(G$3*$E7092^4)+(G$4*$E7092^3)+(G$5*$E7092^2)+(G$6*$E7092)+G$7</f>
        <v>435.13774680000006</v>
      </c>
      <c r="H7092" s="3">
        <f t="shared" si="577"/>
        <v>431.80751946999999</v>
      </c>
      <c r="I7092" s="3">
        <f t="shared" si="577"/>
        <v>434.00346707000068</v>
      </c>
    </row>
    <row r="7093" spans="3:9">
      <c r="C7093" s="2">
        <f t="shared" si="574"/>
        <v>40109</v>
      </c>
      <c r="D7093">
        <f t="shared" si="575"/>
        <v>3</v>
      </c>
      <c r="E7093">
        <v>77</v>
      </c>
      <c r="F7093" s="3">
        <v>320.315</v>
      </c>
      <c r="G7093" s="3">
        <f t="shared" si="577"/>
        <v>435.13774680000006</v>
      </c>
      <c r="H7093" s="3">
        <f t="shared" si="577"/>
        <v>431.80751946999999</v>
      </c>
      <c r="I7093" s="3">
        <f t="shared" si="577"/>
        <v>434.00346707000068</v>
      </c>
    </row>
    <row r="7094" spans="3:9">
      <c r="C7094" s="2">
        <f t="shared" si="574"/>
        <v>40109</v>
      </c>
      <c r="D7094">
        <f t="shared" si="575"/>
        <v>4</v>
      </c>
      <c r="E7094">
        <v>77</v>
      </c>
      <c r="F7094" s="3">
        <v>326.66399999999999</v>
      </c>
      <c r="G7094" s="3">
        <f t="shared" si="577"/>
        <v>435.13774680000006</v>
      </c>
      <c r="H7094" s="3">
        <f t="shared" si="577"/>
        <v>431.80751946999999</v>
      </c>
      <c r="I7094" s="3">
        <f t="shared" si="577"/>
        <v>434.00346707000068</v>
      </c>
    </row>
    <row r="7095" spans="3:9">
      <c r="C7095" s="2">
        <f t="shared" si="574"/>
        <v>40109</v>
      </c>
      <c r="D7095">
        <f t="shared" si="575"/>
        <v>5</v>
      </c>
      <c r="E7095">
        <v>77</v>
      </c>
      <c r="F7095" s="3">
        <v>331.59199999999998</v>
      </c>
      <c r="G7095" s="3">
        <f t="shared" si="577"/>
        <v>435.13774680000006</v>
      </c>
      <c r="H7095" s="3">
        <f t="shared" si="577"/>
        <v>431.80751946999999</v>
      </c>
      <c r="I7095" s="3">
        <f t="shared" si="577"/>
        <v>434.00346707000068</v>
      </c>
    </row>
    <row r="7096" spans="3:9">
      <c r="C7096" s="2">
        <f t="shared" si="574"/>
        <v>40109</v>
      </c>
      <c r="D7096">
        <f t="shared" si="575"/>
        <v>6</v>
      </c>
      <c r="E7096">
        <v>76</v>
      </c>
      <c r="F7096" s="3">
        <v>353.01400000000001</v>
      </c>
      <c r="G7096" s="3">
        <f t="shared" si="577"/>
        <v>425.66797199999996</v>
      </c>
      <c r="H7096" s="3">
        <f t="shared" si="577"/>
        <v>422.24345838000011</v>
      </c>
      <c r="I7096" s="3">
        <f t="shared" si="577"/>
        <v>423.79930353000015</v>
      </c>
    </row>
    <row r="7097" spans="3:9">
      <c r="C7097" s="2">
        <f t="shared" si="574"/>
        <v>40109</v>
      </c>
      <c r="D7097">
        <f t="shared" si="575"/>
        <v>7</v>
      </c>
      <c r="E7097">
        <v>76</v>
      </c>
      <c r="F7097" s="3">
        <v>389.92700000000002</v>
      </c>
      <c r="G7097" s="3">
        <f t="shared" si="577"/>
        <v>425.66797199999996</v>
      </c>
      <c r="H7097" s="3">
        <f t="shared" si="577"/>
        <v>422.24345838000011</v>
      </c>
      <c r="I7097" s="3">
        <f t="shared" si="577"/>
        <v>423.79930353000015</v>
      </c>
    </row>
    <row r="7098" spans="3:9">
      <c r="C7098" s="2">
        <f t="shared" si="574"/>
        <v>40109</v>
      </c>
      <c r="D7098">
        <f t="shared" si="575"/>
        <v>8</v>
      </c>
      <c r="E7098">
        <v>74</v>
      </c>
      <c r="F7098" s="3">
        <v>427.76799999999997</v>
      </c>
      <c r="G7098" s="3">
        <f t="shared" si="577"/>
        <v>407.87980266</v>
      </c>
      <c r="H7098" s="3">
        <f t="shared" si="577"/>
        <v>404.5242722800001</v>
      </c>
      <c r="I7098" s="3">
        <f t="shared" si="577"/>
        <v>404.71825114999962</v>
      </c>
    </row>
    <row r="7099" spans="3:9">
      <c r="C7099" s="2">
        <f t="shared" si="574"/>
        <v>40109</v>
      </c>
      <c r="D7099">
        <f t="shared" si="575"/>
        <v>9</v>
      </c>
      <c r="E7099">
        <v>75</v>
      </c>
      <c r="F7099" s="3">
        <v>469.87200000000001</v>
      </c>
      <c r="G7099" s="3">
        <f t="shared" si="577"/>
        <v>416.58199061999994</v>
      </c>
      <c r="H7099" s="3">
        <f t="shared" si="577"/>
        <v>413.15130973000009</v>
      </c>
      <c r="I7099" s="3">
        <f t="shared" si="577"/>
        <v>414.03328529000015</v>
      </c>
    </row>
    <row r="7100" spans="3:9">
      <c r="C7100" s="2">
        <f t="shared" si="574"/>
        <v>40109</v>
      </c>
      <c r="D7100">
        <f t="shared" si="575"/>
        <v>10</v>
      </c>
      <c r="E7100">
        <v>75</v>
      </c>
      <c r="F7100" s="3">
        <v>508.72500000000002</v>
      </c>
      <c r="G7100" s="3">
        <f t="shared" si="577"/>
        <v>416.58199061999994</v>
      </c>
      <c r="H7100" s="3">
        <f t="shared" si="577"/>
        <v>413.15130973000009</v>
      </c>
      <c r="I7100" s="3">
        <f t="shared" si="577"/>
        <v>414.03328529000015</v>
      </c>
    </row>
    <row r="7101" spans="3:9">
      <c r="C7101" s="2">
        <f t="shared" si="574"/>
        <v>40109</v>
      </c>
      <c r="D7101">
        <f t="shared" si="575"/>
        <v>11</v>
      </c>
      <c r="E7101">
        <v>77</v>
      </c>
      <c r="F7101" s="3">
        <v>522.99199999999996</v>
      </c>
      <c r="G7101" s="3">
        <f t="shared" si="577"/>
        <v>435.13774680000006</v>
      </c>
      <c r="H7101" s="3">
        <f t="shared" si="577"/>
        <v>431.80751946999999</v>
      </c>
      <c r="I7101" s="3">
        <f t="shared" si="577"/>
        <v>434.00346707000068</v>
      </c>
    </row>
    <row r="7102" spans="3:9">
      <c r="C7102" s="2">
        <f t="shared" si="574"/>
        <v>40109</v>
      </c>
      <c r="D7102">
        <f t="shared" si="575"/>
        <v>12</v>
      </c>
      <c r="E7102">
        <v>81</v>
      </c>
      <c r="F7102" s="3">
        <v>529.23500000000001</v>
      </c>
      <c r="G7102" s="3">
        <f t="shared" si="577"/>
        <v>476.85478019999982</v>
      </c>
      <c r="H7102" s="3">
        <f t="shared" si="577"/>
        <v>474.91891303000011</v>
      </c>
      <c r="I7102" s="3">
        <f t="shared" si="577"/>
        <v>478.89077783000045</v>
      </c>
    </row>
    <row r="7103" spans="3:9">
      <c r="C7103" s="2">
        <f t="shared" si="574"/>
        <v>40109</v>
      </c>
      <c r="D7103">
        <f t="shared" si="575"/>
        <v>13</v>
      </c>
      <c r="E7103">
        <v>81</v>
      </c>
      <c r="F7103" s="3">
        <v>526.12699999999995</v>
      </c>
      <c r="G7103" s="3">
        <f t="shared" si="577"/>
        <v>476.85478019999982</v>
      </c>
      <c r="H7103" s="3">
        <f t="shared" si="577"/>
        <v>474.91891303000011</v>
      </c>
      <c r="I7103" s="3">
        <f t="shared" si="577"/>
        <v>478.89077783000045</v>
      </c>
    </row>
    <row r="7104" spans="3:9">
      <c r="C7104" s="2">
        <f t="shared" si="574"/>
        <v>40109</v>
      </c>
      <c r="D7104">
        <f t="shared" si="575"/>
        <v>14</v>
      </c>
      <c r="E7104">
        <v>80</v>
      </c>
      <c r="F7104" s="3">
        <v>522.19600000000003</v>
      </c>
      <c r="G7104" s="3">
        <f t="shared" si="577"/>
        <v>465.84983171999988</v>
      </c>
      <c r="H7104" s="3">
        <f t="shared" si="577"/>
        <v>463.39918978000003</v>
      </c>
      <c r="I7104" s="3">
        <f t="shared" si="577"/>
        <v>467.09328989000102</v>
      </c>
    </row>
    <row r="7105" spans="3:9">
      <c r="C7105" s="2">
        <f t="shared" si="574"/>
        <v>40109</v>
      </c>
      <c r="D7105">
        <f t="shared" si="575"/>
        <v>15</v>
      </c>
      <c r="E7105">
        <v>82</v>
      </c>
      <c r="F7105" s="3">
        <v>513.59699999999998</v>
      </c>
      <c r="G7105" s="3">
        <f t="shared" si="577"/>
        <v>488.24352210000006</v>
      </c>
      <c r="H7105" s="3">
        <f t="shared" si="577"/>
        <v>486.94455492000009</v>
      </c>
      <c r="I7105" s="3">
        <f t="shared" si="577"/>
        <v>491.03906547000048</v>
      </c>
    </row>
    <row r="7106" spans="3:9">
      <c r="C7106" s="2">
        <f t="shared" si="574"/>
        <v>40109</v>
      </c>
      <c r="D7106">
        <f t="shared" si="575"/>
        <v>16</v>
      </c>
      <c r="E7106">
        <v>79</v>
      </c>
      <c r="F7106" s="3">
        <v>499.32100000000003</v>
      </c>
      <c r="G7106" s="3">
        <f t="shared" si="577"/>
        <v>455.22867666000002</v>
      </c>
      <c r="H7106" s="3">
        <f t="shared" si="577"/>
        <v>452.37858393000005</v>
      </c>
      <c r="I7106" s="3">
        <f t="shared" si="577"/>
        <v>455.66715765000077</v>
      </c>
    </row>
    <row r="7107" spans="3:9">
      <c r="C7107" s="2">
        <f t="shared" si="574"/>
        <v>40109</v>
      </c>
      <c r="D7107">
        <f t="shared" si="575"/>
        <v>17</v>
      </c>
      <c r="E7107">
        <v>77</v>
      </c>
      <c r="F7107" s="3">
        <v>486</v>
      </c>
      <c r="G7107" s="3">
        <f t="shared" si="577"/>
        <v>435.13774680000006</v>
      </c>
      <c r="H7107" s="3">
        <f t="shared" si="577"/>
        <v>431.80751946999999</v>
      </c>
      <c r="I7107" s="3">
        <f t="shared" si="577"/>
        <v>434.00346707000068</v>
      </c>
    </row>
    <row r="7108" spans="3:9">
      <c r="C7108" s="2">
        <f t="shared" si="574"/>
        <v>40109</v>
      </c>
      <c r="D7108">
        <f t="shared" si="575"/>
        <v>18</v>
      </c>
      <c r="E7108">
        <v>72</v>
      </c>
      <c r="F7108" s="3">
        <v>454.58600000000001</v>
      </c>
      <c r="G7108" s="3">
        <f t="shared" si="577"/>
        <v>391.62680699999987</v>
      </c>
      <c r="H7108" s="3">
        <f t="shared" si="577"/>
        <v>388.63832601999997</v>
      </c>
      <c r="I7108" s="3">
        <f t="shared" si="577"/>
        <v>387.48477317000021</v>
      </c>
    </row>
    <row r="7109" spans="3:9">
      <c r="C7109" s="2">
        <f t="shared" si="574"/>
        <v>40109</v>
      </c>
      <c r="D7109">
        <f t="shared" si="575"/>
        <v>19</v>
      </c>
      <c r="E7109">
        <v>68</v>
      </c>
      <c r="F7109" s="3">
        <v>457.64800000000002</v>
      </c>
      <c r="G7109" s="3">
        <f t="shared" si="577"/>
        <v>363.72633672000006</v>
      </c>
      <c r="H7109" s="3">
        <f t="shared" si="577"/>
        <v>362.14851334000002</v>
      </c>
      <c r="I7109" s="3">
        <f t="shared" si="577"/>
        <v>358.82321177</v>
      </c>
    </row>
    <row r="7110" spans="3:9">
      <c r="C7110" s="2">
        <f t="shared" si="574"/>
        <v>40109</v>
      </c>
      <c r="D7110">
        <f t="shared" si="575"/>
        <v>20</v>
      </c>
      <c r="E7110">
        <v>66</v>
      </c>
      <c r="F7110" s="3">
        <v>444.96600000000001</v>
      </c>
      <c r="G7110" s="3">
        <f t="shared" si="577"/>
        <v>352.07886209999992</v>
      </c>
      <c r="H7110" s="3">
        <f t="shared" si="577"/>
        <v>351.43582708000002</v>
      </c>
      <c r="I7110" s="3">
        <f t="shared" si="577"/>
        <v>347.46472643000021</v>
      </c>
    </row>
    <row r="7111" spans="3:9">
      <c r="C7111" s="2">
        <f t="shared" si="574"/>
        <v>40109</v>
      </c>
      <c r="D7111">
        <f t="shared" si="575"/>
        <v>21</v>
      </c>
      <c r="E7111">
        <v>65</v>
      </c>
      <c r="F7111" s="3">
        <v>415.49200000000002</v>
      </c>
      <c r="G7111" s="3">
        <f t="shared" si="577"/>
        <v>346.83081492000008</v>
      </c>
      <c r="H7111" s="3">
        <f t="shared" si="577"/>
        <v>346.68873463</v>
      </c>
      <c r="I7111" s="3">
        <f t="shared" si="577"/>
        <v>342.53162758999912</v>
      </c>
    </row>
    <row r="7112" spans="3:9">
      <c r="C7112" s="2">
        <f t="shared" si="574"/>
        <v>40109</v>
      </c>
      <c r="D7112">
        <f t="shared" si="575"/>
        <v>22</v>
      </c>
      <c r="E7112">
        <v>64</v>
      </c>
      <c r="F7112" s="3">
        <v>373.89400000000001</v>
      </c>
      <c r="G7112" s="3">
        <f t="shared" ref="G7112:I7131" si="578">(G$3*$E7112^4)+(G$4*$E7112^3)+(G$5*$E7112^2)+(G$6*$E7112)+G$7</f>
        <v>341.96656115999997</v>
      </c>
      <c r="H7112" s="3">
        <f t="shared" si="578"/>
        <v>342.33874098000001</v>
      </c>
      <c r="I7112" s="3">
        <f t="shared" si="578"/>
        <v>338.09301165000039</v>
      </c>
    </row>
    <row r="7113" spans="3:9">
      <c r="C7113" s="2">
        <f t="shared" si="574"/>
        <v>40109</v>
      </c>
      <c r="D7113">
        <f t="shared" si="575"/>
        <v>23</v>
      </c>
      <c r="E7113">
        <v>62</v>
      </c>
      <c r="F7113" s="3">
        <v>338.60300000000001</v>
      </c>
      <c r="G7113" s="3">
        <f t="shared" si="578"/>
        <v>333.38943390000009</v>
      </c>
      <c r="H7113" s="3">
        <f t="shared" si="578"/>
        <v>334.80284512000003</v>
      </c>
      <c r="I7113" s="3">
        <f t="shared" si="578"/>
        <v>330.68112887000012</v>
      </c>
    </row>
    <row r="7114" spans="3:9">
      <c r="C7114" s="2">
        <f t="shared" si="574"/>
        <v>40109</v>
      </c>
      <c r="D7114">
        <f t="shared" si="575"/>
        <v>24</v>
      </c>
      <c r="E7114">
        <v>60</v>
      </c>
      <c r="F7114" s="3">
        <v>306.38299999999998</v>
      </c>
      <c r="G7114" s="3">
        <f t="shared" si="578"/>
        <v>326.34748031999993</v>
      </c>
      <c r="H7114" s="3">
        <f t="shared" si="578"/>
        <v>328.77372958000001</v>
      </c>
      <c r="I7114" s="3">
        <f t="shared" si="578"/>
        <v>325.1774444899998</v>
      </c>
    </row>
    <row r="7115" spans="3:9">
      <c r="C7115" s="2">
        <f t="shared" si="574"/>
        <v>40110</v>
      </c>
      <c r="D7115">
        <f t="shared" si="575"/>
        <v>1</v>
      </c>
      <c r="E7115">
        <v>57</v>
      </c>
      <c r="F7115" s="3">
        <v>286.92899999999997</v>
      </c>
      <c r="G7115" s="3">
        <f t="shared" si="578"/>
        <v>318.66300059999992</v>
      </c>
      <c r="H7115" s="3">
        <f t="shared" si="578"/>
        <v>322.43624767000006</v>
      </c>
      <c r="I7115" s="3">
        <f t="shared" si="578"/>
        <v>320.32606846999994</v>
      </c>
    </row>
    <row r="7116" spans="3:9">
      <c r="C7116" s="2">
        <f t="shared" si="574"/>
        <v>40110</v>
      </c>
      <c r="D7116">
        <f t="shared" si="575"/>
        <v>2</v>
      </c>
      <c r="E7116">
        <v>55</v>
      </c>
      <c r="F7116" s="3">
        <v>278.33699999999999</v>
      </c>
      <c r="G7116" s="3">
        <f t="shared" si="578"/>
        <v>315.45898121999994</v>
      </c>
      <c r="H7116" s="3">
        <f t="shared" si="578"/>
        <v>319.93603953000002</v>
      </c>
      <c r="I7116" s="3">
        <f t="shared" si="578"/>
        <v>319.20492189000021</v>
      </c>
    </row>
    <row r="7117" spans="3:9">
      <c r="C7117" s="2">
        <f t="shared" ref="C7117:C7180" si="579">IF(D7117=1,C7116+1,C7116)</f>
        <v>40110</v>
      </c>
      <c r="D7117">
        <f t="shared" ref="D7117:D7180" si="580">IF(D7116=24,1,D7116+1)</f>
        <v>3</v>
      </c>
      <c r="E7117">
        <v>54</v>
      </c>
      <c r="F7117" s="3">
        <v>278.35300000000001</v>
      </c>
      <c r="G7117" s="3">
        <f t="shared" si="578"/>
        <v>314.43266165999989</v>
      </c>
      <c r="H7117" s="3">
        <f t="shared" si="578"/>
        <v>319.18296568000005</v>
      </c>
      <c r="I7117" s="3">
        <f t="shared" si="578"/>
        <v>319.2288201500001</v>
      </c>
    </row>
    <row r="7118" spans="3:9">
      <c r="C7118" s="2">
        <f t="shared" si="579"/>
        <v>40110</v>
      </c>
      <c r="D7118">
        <f t="shared" si="580"/>
        <v>4</v>
      </c>
      <c r="E7118">
        <v>53</v>
      </c>
      <c r="F7118" s="3">
        <v>276.10000000000002</v>
      </c>
      <c r="G7118" s="3">
        <f t="shared" si="578"/>
        <v>313.79013552000004</v>
      </c>
      <c r="H7118" s="3">
        <f t="shared" si="578"/>
        <v>318.75217699000007</v>
      </c>
      <c r="I7118" s="3">
        <f t="shared" si="578"/>
        <v>319.61678266999985</v>
      </c>
    </row>
    <row r="7119" spans="3:9">
      <c r="C7119" s="2">
        <f t="shared" si="579"/>
        <v>40110</v>
      </c>
      <c r="D7119">
        <f t="shared" si="580"/>
        <v>5</v>
      </c>
      <c r="E7119">
        <v>52</v>
      </c>
      <c r="F7119" s="3">
        <v>271.88799999999998</v>
      </c>
      <c r="G7119" s="3">
        <f t="shared" si="578"/>
        <v>313.53140279999991</v>
      </c>
      <c r="H7119" s="3">
        <f t="shared" si="578"/>
        <v>318.6368722200001</v>
      </c>
      <c r="I7119" s="3">
        <f t="shared" si="578"/>
        <v>320.34769257000022</v>
      </c>
    </row>
    <row r="7120" spans="3:9">
      <c r="C7120" s="2">
        <f t="shared" si="579"/>
        <v>40110</v>
      </c>
      <c r="D7120">
        <f t="shared" si="580"/>
        <v>6</v>
      </c>
      <c r="E7120">
        <v>51</v>
      </c>
      <c r="F7120" s="3">
        <v>273.47399999999999</v>
      </c>
      <c r="G7120" s="3">
        <f t="shared" si="578"/>
        <v>313.65646349999997</v>
      </c>
      <c r="H7120" s="3">
        <f t="shared" si="578"/>
        <v>318.83025013000002</v>
      </c>
      <c r="I7120" s="3">
        <f t="shared" si="578"/>
        <v>321.39888953000042</v>
      </c>
    </row>
    <row r="7121" spans="3:9">
      <c r="C7121" s="2">
        <f t="shared" si="579"/>
        <v>40110</v>
      </c>
      <c r="D7121">
        <f t="shared" si="580"/>
        <v>7</v>
      </c>
      <c r="E7121">
        <v>50</v>
      </c>
      <c r="F7121" s="3">
        <v>275.54399999999998</v>
      </c>
      <c r="G7121" s="3">
        <f t="shared" si="578"/>
        <v>314.16531762</v>
      </c>
      <c r="H7121" s="3">
        <f t="shared" si="578"/>
        <v>319.32550948000005</v>
      </c>
      <c r="I7121" s="3">
        <f t="shared" si="578"/>
        <v>322.7461697899999</v>
      </c>
    </row>
    <row r="7122" spans="3:9">
      <c r="C7122" s="2">
        <f t="shared" si="579"/>
        <v>40110</v>
      </c>
      <c r="D7122">
        <f t="shared" si="580"/>
        <v>8</v>
      </c>
      <c r="E7122">
        <v>51</v>
      </c>
      <c r="F7122" s="3">
        <v>275.38200000000001</v>
      </c>
      <c r="G7122" s="3">
        <f t="shared" si="578"/>
        <v>313.65646349999997</v>
      </c>
      <c r="H7122" s="3">
        <f t="shared" si="578"/>
        <v>318.83025013000002</v>
      </c>
      <c r="I7122" s="3">
        <f t="shared" si="578"/>
        <v>321.39888953000042</v>
      </c>
    </row>
    <row r="7123" spans="3:9">
      <c r="C7123" s="2">
        <f t="shared" si="579"/>
        <v>40110</v>
      </c>
      <c r="D7123">
        <f t="shared" si="580"/>
        <v>9</v>
      </c>
      <c r="E7123">
        <v>54</v>
      </c>
      <c r="F7123" s="3">
        <v>296.06799999999998</v>
      </c>
      <c r="G7123" s="3">
        <f t="shared" si="578"/>
        <v>314.43266165999989</v>
      </c>
      <c r="H7123" s="3">
        <f t="shared" si="578"/>
        <v>319.18296568000005</v>
      </c>
      <c r="I7123" s="3">
        <f t="shared" si="578"/>
        <v>319.2288201500001</v>
      </c>
    </row>
    <row r="7124" spans="3:9">
      <c r="C7124" s="2">
        <f t="shared" si="579"/>
        <v>40110</v>
      </c>
      <c r="D7124">
        <f t="shared" si="580"/>
        <v>10</v>
      </c>
      <c r="E7124">
        <v>57</v>
      </c>
      <c r="F7124" s="3">
        <v>327.12299999999999</v>
      </c>
      <c r="G7124" s="3">
        <f t="shared" si="578"/>
        <v>318.66300059999992</v>
      </c>
      <c r="H7124" s="3">
        <f t="shared" si="578"/>
        <v>322.43624767000006</v>
      </c>
      <c r="I7124" s="3">
        <f t="shared" si="578"/>
        <v>320.32606846999994</v>
      </c>
    </row>
    <row r="7125" spans="3:9">
      <c r="C7125" s="2">
        <f t="shared" si="579"/>
        <v>40110</v>
      </c>
      <c r="D7125">
        <f t="shared" si="580"/>
        <v>11</v>
      </c>
      <c r="E7125">
        <v>60</v>
      </c>
      <c r="F7125" s="3">
        <v>346.56400000000002</v>
      </c>
      <c r="G7125" s="3">
        <f t="shared" si="578"/>
        <v>326.34748031999993</v>
      </c>
      <c r="H7125" s="3">
        <f t="shared" si="578"/>
        <v>328.77372958000001</v>
      </c>
      <c r="I7125" s="3">
        <f t="shared" si="578"/>
        <v>325.1774444899998</v>
      </c>
    </row>
    <row r="7126" spans="3:9">
      <c r="C7126" s="2">
        <f t="shared" si="579"/>
        <v>40110</v>
      </c>
      <c r="D7126">
        <f t="shared" si="580"/>
        <v>12</v>
      </c>
      <c r="E7126">
        <v>63</v>
      </c>
      <c r="F7126" s="3">
        <v>346.94499999999999</v>
      </c>
      <c r="G7126" s="3">
        <f t="shared" si="578"/>
        <v>337.48610081999993</v>
      </c>
      <c r="H7126" s="3">
        <f t="shared" si="578"/>
        <v>338.37904489000005</v>
      </c>
      <c r="I7126" s="3">
        <f t="shared" si="578"/>
        <v>334.14473956999979</v>
      </c>
    </row>
    <row r="7127" spans="3:9">
      <c r="C7127" s="2">
        <f t="shared" si="579"/>
        <v>40110</v>
      </c>
      <c r="D7127">
        <f t="shared" si="580"/>
        <v>13</v>
      </c>
      <c r="E7127">
        <v>63</v>
      </c>
      <c r="F7127" s="3">
        <v>352.49299999999999</v>
      </c>
      <c r="G7127" s="3">
        <f t="shared" si="578"/>
        <v>337.48610081999993</v>
      </c>
      <c r="H7127" s="3">
        <f t="shared" si="578"/>
        <v>338.37904489000005</v>
      </c>
      <c r="I7127" s="3">
        <f t="shared" si="578"/>
        <v>334.14473956999979</v>
      </c>
    </row>
    <row r="7128" spans="3:9">
      <c r="C7128" s="2">
        <f t="shared" si="579"/>
        <v>40110</v>
      </c>
      <c r="D7128">
        <f t="shared" si="580"/>
        <v>14</v>
      </c>
      <c r="E7128">
        <v>66</v>
      </c>
      <c r="F7128" s="3">
        <v>361.57</v>
      </c>
      <c r="G7128" s="3">
        <f t="shared" si="578"/>
        <v>352.07886209999992</v>
      </c>
      <c r="H7128" s="3">
        <f t="shared" si="578"/>
        <v>351.43582708000002</v>
      </c>
      <c r="I7128" s="3">
        <f t="shared" si="578"/>
        <v>347.46472643000021</v>
      </c>
    </row>
    <row r="7129" spans="3:9">
      <c r="C7129" s="2">
        <f t="shared" si="579"/>
        <v>40110</v>
      </c>
      <c r="D7129">
        <f t="shared" si="580"/>
        <v>15</v>
      </c>
      <c r="E7129">
        <v>67</v>
      </c>
      <c r="F7129" s="3">
        <v>366.125</v>
      </c>
      <c r="G7129" s="3">
        <f t="shared" si="578"/>
        <v>357.71070269999996</v>
      </c>
      <c r="H7129" s="3">
        <f t="shared" si="578"/>
        <v>356.58681957000005</v>
      </c>
      <c r="I7129" s="3">
        <f t="shared" si="578"/>
        <v>352.89490377000044</v>
      </c>
    </row>
    <row r="7130" spans="3:9">
      <c r="C7130" s="2">
        <f t="shared" si="579"/>
        <v>40110</v>
      </c>
      <c r="D7130">
        <f t="shared" si="580"/>
        <v>16</v>
      </c>
      <c r="E7130">
        <v>65</v>
      </c>
      <c r="F7130" s="3">
        <v>363.88</v>
      </c>
      <c r="G7130" s="3">
        <f t="shared" si="578"/>
        <v>346.83081492000008</v>
      </c>
      <c r="H7130" s="3">
        <f t="shared" si="578"/>
        <v>346.68873463</v>
      </c>
      <c r="I7130" s="3">
        <f t="shared" si="578"/>
        <v>342.53162758999912</v>
      </c>
    </row>
    <row r="7131" spans="3:9">
      <c r="C7131" s="2">
        <f t="shared" si="579"/>
        <v>40110</v>
      </c>
      <c r="D7131">
        <f t="shared" si="580"/>
        <v>17</v>
      </c>
      <c r="E7131">
        <v>65</v>
      </c>
      <c r="F7131" s="3">
        <v>365.46300000000002</v>
      </c>
      <c r="G7131" s="3">
        <f t="shared" si="578"/>
        <v>346.83081492000008</v>
      </c>
      <c r="H7131" s="3">
        <f t="shared" si="578"/>
        <v>346.68873463</v>
      </c>
      <c r="I7131" s="3">
        <f t="shared" si="578"/>
        <v>342.53162758999912</v>
      </c>
    </row>
    <row r="7132" spans="3:9">
      <c r="C7132" s="2">
        <f t="shared" si="579"/>
        <v>40110</v>
      </c>
      <c r="D7132">
        <f t="shared" si="580"/>
        <v>18</v>
      </c>
      <c r="E7132">
        <v>61</v>
      </c>
      <c r="F7132" s="3">
        <v>358.596</v>
      </c>
      <c r="G7132" s="3">
        <f t="shared" ref="G7132:I7151" si="581">(G$3*$E7132^4)+(G$4*$E7132^3)+(G$5*$E7132^2)+(G$6*$E7132)+G$7</f>
        <v>329.67656039999997</v>
      </c>
      <c r="H7132" s="3">
        <f t="shared" si="581"/>
        <v>331.60334043000006</v>
      </c>
      <c r="I7132" s="3">
        <f t="shared" si="581"/>
        <v>327.69495363000038</v>
      </c>
    </row>
    <row r="7133" spans="3:9">
      <c r="C7133" s="2">
        <f t="shared" si="579"/>
        <v>40110</v>
      </c>
      <c r="D7133">
        <f t="shared" si="580"/>
        <v>19</v>
      </c>
      <c r="E7133">
        <v>57</v>
      </c>
      <c r="F7133" s="3">
        <v>379.30399999999997</v>
      </c>
      <c r="G7133" s="3">
        <f t="shared" si="581"/>
        <v>318.66300059999992</v>
      </c>
      <c r="H7133" s="3">
        <f t="shared" si="581"/>
        <v>322.43624767000006</v>
      </c>
      <c r="I7133" s="3">
        <f t="shared" si="581"/>
        <v>320.32606846999994</v>
      </c>
    </row>
    <row r="7134" spans="3:9">
      <c r="C7134" s="2">
        <f t="shared" si="579"/>
        <v>40110</v>
      </c>
      <c r="D7134">
        <f t="shared" si="580"/>
        <v>20</v>
      </c>
      <c r="E7134">
        <v>55</v>
      </c>
      <c r="F7134" s="3">
        <v>379.25599999999997</v>
      </c>
      <c r="G7134" s="3">
        <f t="shared" si="581"/>
        <v>315.45898121999994</v>
      </c>
      <c r="H7134" s="3">
        <f t="shared" si="581"/>
        <v>319.93603953000002</v>
      </c>
      <c r="I7134" s="3">
        <f t="shared" si="581"/>
        <v>319.20492189000021</v>
      </c>
    </row>
    <row r="7135" spans="3:9">
      <c r="C7135" s="2">
        <f t="shared" si="579"/>
        <v>40110</v>
      </c>
      <c r="D7135">
        <f t="shared" si="580"/>
        <v>21</v>
      </c>
      <c r="E7135">
        <v>54</v>
      </c>
      <c r="F7135" s="3">
        <v>359.87200000000001</v>
      </c>
      <c r="G7135" s="3">
        <f t="shared" si="581"/>
        <v>314.43266165999989</v>
      </c>
      <c r="H7135" s="3">
        <f t="shared" si="581"/>
        <v>319.18296568000005</v>
      </c>
      <c r="I7135" s="3">
        <f t="shared" si="581"/>
        <v>319.2288201500001</v>
      </c>
    </row>
    <row r="7136" spans="3:9">
      <c r="C7136" s="2">
        <f t="shared" si="579"/>
        <v>40110</v>
      </c>
      <c r="D7136">
        <f t="shared" si="580"/>
        <v>22</v>
      </c>
      <c r="E7136">
        <v>53</v>
      </c>
      <c r="F7136" s="3">
        <v>328.36799999999999</v>
      </c>
      <c r="G7136" s="3">
        <f t="shared" si="581"/>
        <v>313.79013552000004</v>
      </c>
      <c r="H7136" s="3">
        <f t="shared" si="581"/>
        <v>318.75217699000007</v>
      </c>
      <c r="I7136" s="3">
        <f t="shared" si="581"/>
        <v>319.61678266999985</v>
      </c>
    </row>
    <row r="7137" spans="3:9">
      <c r="C7137" s="2">
        <f t="shared" si="579"/>
        <v>40110</v>
      </c>
      <c r="D7137">
        <f t="shared" si="580"/>
        <v>23</v>
      </c>
      <c r="E7137">
        <v>53</v>
      </c>
      <c r="F7137" s="3">
        <v>304.90499999999997</v>
      </c>
      <c r="G7137" s="3">
        <f t="shared" si="581"/>
        <v>313.79013552000004</v>
      </c>
      <c r="H7137" s="3">
        <f t="shared" si="581"/>
        <v>318.75217699000007</v>
      </c>
      <c r="I7137" s="3">
        <f t="shared" si="581"/>
        <v>319.61678266999985</v>
      </c>
    </row>
    <row r="7138" spans="3:9">
      <c r="C7138" s="2">
        <f t="shared" si="579"/>
        <v>40110</v>
      </c>
      <c r="D7138">
        <f t="shared" si="580"/>
        <v>24</v>
      </c>
      <c r="E7138">
        <v>53</v>
      </c>
      <c r="F7138" s="3">
        <v>283.26600000000002</v>
      </c>
      <c r="G7138" s="3">
        <f t="shared" si="581"/>
        <v>313.79013552000004</v>
      </c>
      <c r="H7138" s="3">
        <f t="shared" si="581"/>
        <v>318.75217699000007</v>
      </c>
      <c r="I7138" s="3">
        <f t="shared" si="581"/>
        <v>319.61678266999985</v>
      </c>
    </row>
    <row r="7139" spans="3:9">
      <c r="C7139" s="2">
        <f t="shared" si="579"/>
        <v>40111</v>
      </c>
      <c r="D7139">
        <f t="shared" si="580"/>
        <v>1</v>
      </c>
      <c r="E7139">
        <v>54</v>
      </c>
      <c r="F7139" s="3">
        <v>265.17399999999998</v>
      </c>
      <c r="G7139" s="3">
        <f t="shared" si="581"/>
        <v>314.43266165999989</v>
      </c>
      <c r="H7139" s="3">
        <f t="shared" si="581"/>
        <v>319.18296568000005</v>
      </c>
      <c r="I7139" s="3">
        <f t="shared" si="581"/>
        <v>319.2288201500001</v>
      </c>
    </row>
    <row r="7140" spans="3:9">
      <c r="C7140" s="2">
        <f t="shared" si="579"/>
        <v>40111</v>
      </c>
      <c r="D7140">
        <f t="shared" si="580"/>
        <v>2</v>
      </c>
      <c r="E7140">
        <v>54</v>
      </c>
      <c r="F7140" s="3">
        <v>259.34699999999998</v>
      </c>
      <c r="G7140" s="3">
        <f t="shared" si="581"/>
        <v>314.43266165999989</v>
      </c>
      <c r="H7140" s="3">
        <f t="shared" si="581"/>
        <v>319.18296568000005</v>
      </c>
      <c r="I7140" s="3">
        <f t="shared" si="581"/>
        <v>319.2288201500001</v>
      </c>
    </row>
    <row r="7141" spans="3:9">
      <c r="C7141" s="2">
        <f t="shared" si="579"/>
        <v>40111</v>
      </c>
      <c r="D7141">
        <f t="shared" si="580"/>
        <v>3</v>
      </c>
      <c r="E7141">
        <v>53</v>
      </c>
      <c r="F7141" s="3">
        <v>258.71699999999998</v>
      </c>
      <c r="G7141" s="3">
        <f t="shared" si="581"/>
        <v>313.79013552000004</v>
      </c>
      <c r="H7141" s="3">
        <f t="shared" si="581"/>
        <v>318.75217699000007</v>
      </c>
      <c r="I7141" s="3">
        <f t="shared" si="581"/>
        <v>319.61678266999985</v>
      </c>
    </row>
    <row r="7142" spans="3:9">
      <c r="C7142" s="2">
        <f t="shared" si="579"/>
        <v>40111</v>
      </c>
      <c r="D7142">
        <f t="shared" si="580"/>
        <v>4</v>
      </c>
      <c r="E7142">
        <v>51</v>
      </c>
      <c r="F7142" s="3">
        <v>258.47800000000001</v>
      </c>
      <c r="G7142" s="3">
        <f t="shared" si="581"/>
        <v>313.65646349999997</v>
      </c>
      <c r="H7142" s="3">
        <f t="shared" si="581"/>
        <v>318.83025013000002</v>
      </c>
      <c r="I7142" s="3">
        <f t="shared" si="581"/>
        <v>321.39888953000042</v>
      </c>
    </row>
    <row r="7143" spans="3:9">
      <c r="C7143" s="2">
        <f t="shared" si="579"/>
        <v>40111</v>
      </c>
      <c r="D7143">
        <f t="shared" si="580"/>
        <v>5</v>
      </c>
      <c r="E7143">
        <v>51</v>
      </c>
      <c r="F7143" s="3">
        <v>266.89999999999998</v>
      </c>
      <c r="G7143" s="3">
        <f t="shared" si="581"/>
        <v>313.65646349999997</v>
      </c>
      <c r="H7143" s="3">
        <f t="shared" si="581"/>
        <v>318.83025013000002</v>
      </c>
      <c r="I7143" s="3">
        <f t="shared" si="581"/>
        <v>321.39888953000042</v>
      </c>
    </row>
    <row r="7144" spans="3:9">
      <c r="C7144" s="2">
        <f t="shared" si="579"/>
        <v>40111</v>
      </c>
      <c r="D7144">
        <f t="shared" si="580"/>
        <v>6</v>
      </c>
      <c r="E7144">
        <v>50</v>
      </c>
      <c r="F7144" s="3">
        <v>271.36399999999998</v>
      </c>
      <c r="G7144" s="3">
        <f t="shared" si="581"/>
        <v>314.16531762</v>
      </c>
      <c r="H7144" s="3">
        <f t="shared" si="581"/>
        <v>319.32550948000005</v>
      </c>
      <c r="I7144" s="3">
        <f t="shared" si="581"/>
        <v>322.7461697899999</v>
      </c>
    </row>
    <row r="7145" spans="3:9">
      <c r="C7145" s="2">
        <f t="shared" si="579"/>
        <v>40111</v>
      </c>
      <c r="D7145">
        <f t="shared" si="580"/>
        <v>7</v>
      </c>
      <c r="E7145">
        <v>50</v>
      </c>
      <c r="F7145" s="3">
        <v>274.14999999999998</v>
      </c>
      <c r="G7145" s="3">
        <f t="shared" si="581"/>
        <v>314.16531762</v>
      </c>
      <c r="H7145" s="3">
        <f t="shared" si="581"/>
        <v>319.32550948000005</v>
      </c>
      <c r="I7145" s="3">
        <f t="shared" si="581"/>
        <v>322.7461697899999</v>
      </c>
    </row>
    <row r="7146" spans="3:9">
      <c r="C7146" s="2">
        <f t="shared" si="579"/>
        <v>40111</v>
      </c>
      <c r="D7146">
        <f t="shared" si="580"/>
        <v>8</v>
      </c>
      <c r="E7146">
        <v>52</v>
      </c>
      <c r="F7146" s="3">
        <v>265.87</v>
      </c>
      <c r="G7146" s="3">
        <f t="shared" si="581"/>
        <v>313.53140279999991</v>
      </c>
      <c r="H7146" s="3">
        <f t="shared" si="581"/>
        <v>318.6368722200001</v>
      </c>
      <c r="I7146" s="3">
        <f t="shared" si="581"/>
        <v>320.34769257000022</v>
      </c>
    </row>
    <row r="7147" spans="3:9">
      <c r="C7147" s="2">
        <f t="shared" si="579"/>
        <v>40111</v>
      </c>
      <c r="D7147">
        <f t="shared" si="580"/>
        <v>9</v>
      </c>
      <c r="E7147">
        <v>55</v>
      </c>
      <c r="F7147" s="3">
        <v>278.84399999999999</v>
      </c>
      <c r="G7147" s="3">
        <f t="shared" si="581"/>
        <v>315.45898121999994</v>
      </c>
      <c r="H7147" s="3">
        <f t="shared" si="581"/>
        <v>319.93603953000002</v>
      </c>
      <c r="I7147" s="3">
        <f t="shared" si="581"/>
        <v>319.20492189000021</v>
      </c>
    </row>
    <row r="7148" spans="3:9">
      <c r="C7148" s="2">
        <f t="shared" si="579"/>
        <v>40111</v>
      </c>
      <c r="D7148">
        <f t="shared" si="580"/>
        <v>10</v>
      </c>
      <c r="E7148">
        <v>57</v>
      </c>
      <c r="F7148" s="3">
        <v>301.00299999999999</v>
      </c>
      <c r="G7148" s="3">
        <f t="shared" si="581"/>
        <v>318.66300059999992</v>
      </c>
      <c r="H7148" s="3">
        <f t="shared" si="581"/>
        <v>322.43624767000006</v>
      </c>
      <c r="I7148" s="3">
        <f t="shared" si="581"/>
        <v>320.32606846999994</v>
      </c>
    </row>
    <row r="7149" spans="3:9">
      <c r="C7149" s="2">
        <f t="shared" si="579"/>
        <v>40111</v>
      </c>
      <c r="D7149">
        <f t="shared" si="580"/>
        <v>11</v>
      </c>
      <c r="E7149">
        <v>60</v>
      </c>
      <c r="F7149" s="3">
        <v>317.89999999999998</v>
      </c>
      <c r="G7149" s="3">
        <f t="shared" si="581"/>
        <v>326.34748031999993</v>
      </c>
      <c r="H7149" s="3">
        <f t="shared" si="581"/>
        <v>328.77372958000001</v>
      </c>
      <c r="I7149" s="3">
        <f t="shared" si="581"/>
        <v>325.1774444899998</v>
      </c>
    </row>
    <row r="7150" spans="3:9">
      <c r="C7150" s="2">
        <f t="shared" si="579"/>
        <v>40111</v>
      </c>
      <c r="D7150">
        <f t="shared" si="580"/>
        <v>12</v>
      </c>
      <c r="E7150">
        <v>60</v>
      </c>
      <c r="F7150" s="3">
        <v>325.49599999999998</v>
      </c>
      <c r="G7150" s="3">
        <f t="shared" si="581"/>
        <v>326.34748031999993</v>
      </c>
      <c r="H7150" s="3">
        <f t="shared" si="581"/>
        <v>328.77372958000001</v>
      </c>
      <c r="I7150" s="3">
        <f t="shared" si="581"/>
        <v>325.1774444899998</v>
      </c>
    </row>
    <row r="7151" spans="3:9">
      <c r="C7151" s="2">
        <f t="shared" si="579"/>
        <v>40111</v>
      </c>
      <c r="D7151">
        <f t="shared" si="580"/>
        <v>13</v>
      </c>
      <c r="E7151">
        <v>61</v>
      </c>
      <c r="F7151" s="3">
        <v>326.01</v>
      </c>
      <c r="G7151" s="3">
        <f t="shared" si="581"/>
        <v>329.67656039999997</v>
      </c>
      <c r="H7151" s="3">
        <f t="shared" si="581"/>
        <v>331.60334043000006</v>
      </c>
      <c r="I7151" s="3">
        <f t="shared" si="581"/>
        <v>327.69495363000038</v>
      </c>
    </row>
    <row r="7152" spans="3:9">
      <c r="C7152" s="2">
        <f t="shared" si="579"/>
        <v>40111</v>
      </c>
      <c r="D7152">
        <f t="shared" si="580"/>
        <v>14</v>
      </c>
      <c r="E7152">
        <v>62</v>
      </c>
      <c r="F7152" s="3">
        <v>329.72500000000002</v>
      </c>
      <c r="G7152" s="3">
        <f t="shared" ref="G7152:I7171" si="582">(G$3*$E7152^4)+(G$4*$E7152^3)+(G$5*$E7152^2)+(G$6*$E7152)+G$7</f>
        <v>333.38943390000009</v>
      </c>
      <c r="H7152" s="3">
        <f t="shared" si="582"/>
        <v>334.80284512000003</v>
      </c>
      <c r="I7152" s="3">
        <f t="shared" si="582"/>
        <v>330.68112887000012</v>
      </c>
    </row>
    <row r="7153" spans="3:9">
      <c r="C7153" s="2">
        <f t="shared" si="579"/>
        <v>40111</v>
      </c>
      <c r="D7153">
        <f t="shared" si="580"/>
        <v>15</v>
      </c>
      <c r="E7153">
        <v>64</v>
      </c>
      <c r="F7153" s="3">
        <v>328.399</v>
      </c>
      <c r="G7153" s="3">
        <f t="shared" si="582"/>
        <v>341.96656115999997</v>
      </c>
      <c r="H7153" s="3">
        <f t="shared" si="582"/>
        <v>342.33874098000001</v>
      </c>
      <c r="I7153" s="3">
        <f t="shared" si="582"/>
        <v>338.09301165000039</v>
      </c>
    </row>
    <row r="7154" spans="3:9">
      <c r="C7154" s="2">
        <f t="shared" si="579"/>
        <v>40111</v>
      </c>
      <c r="D7154">
        <f t="shared" si="580"/>
        <v>16</v>
      </c>
      <c r="E7154">
        <v>65</v>
      </c>
      <c r="F7154" s="3">
        <v>329.72800000000001</v>
      </c>
      <c r="G7154" s="3">
        <f t="shared" si="582"/>
        <v>346.83081492000008</v>
      </c>
      <c r="H7154" s="3">
        <f t="shared" si="582"/>
        <v>346.68873463</v>
      </c>
      <c r="I7154" s="3">
        <f t="shared" si="582"/>
        <v>342.53162758999912</v>
      </c>
    </row>
    <row r="7155" spans="3:9">
      <c r="C7155" s="2">
        <f t="shared" si="579"/>
        <v>40111</v>
      </c>
      <c r="D7155">
        <f t="shared" si="580"/>
        <v>17</v>
      </c>
      <c r="E7155">
        <v>64</v>
      </c>
      <c r="F7155" s="3">
        <v>331.87799999999999</v>
      </c>
      <c r="G7155" s="3">
        <f t="shared" si="582"/>
        <v>341.96656115999997</v>
      </c>
      <c r="H7155" s="3">
        <f t="shared" si="582"/>
        <v>342.33874098000001</v>
      </c>
      <c r="I7155" s="3">
        <f t="shared" si="582"/>
        <v>338.09301165000039</v>
      </c>
    </row>
    <row r="7156" spans="3:9">
      <c r="C7156" s="2">
        <f t="shared" si="579"/>
        <v>40111</v>
      </c>
      <c r="D7156">
        <f t="shared" si="580"/>
        <v>18</v>
      </c>
      <c r="E7156">
        <v>59</v>
      </c>
      <c r="F7156" s="3">
        <v>332.791</v>
      </c>
      <c r="G7156" s="3">
        <f t="shared" si="582"/>
        <v>323.40219366000008</v>
      </c>
      <c r="H7156" s="3">
        <f t="shared" si="582"/>
        <v>326.30721133000009</v>
      </c>
      <c r="I7156" s="3">
        <f t="shared" si="582"/>
        <v>323.11828865000012</v>
      </c>
    </row>
    <row r="7157" spans="3:9">
      <c r="C7157" s="2">
        <f t="shared" si="579"/>
        <v>40111</v>
      </c>
      <c r="D7157">
        <f t="shared" si="580"/>
        <v>19</v>
      </c>
      <c r="E7157">
        <v>57</v>
      </c>
      <c r="F7157" s="3">
        <v>340.20100000000002</v>
      </c>
      <c r="G7157" s="3">
        <f t="shared" si="582"/>
        <v>318.66300059999992</v>
      </c>
      <c r="H7157" s="3">
        <f t="shared" si="582"/>
        <v>322.43624767000006</v>
      </c>
      <c r="I7157" s="3">
        <f t="shared" si="582"/>
        <v>320.32606846999994</v>
      </c>
    </row>
    <row r="7158" spans="3:9">
      <c r="C7158" s="2">
        <f t="shared" si="579"/>
        <v>40111</v>
      </c>
      <c r="D7158">
        <f t="shared" si="580"/>
        <v>20</v>
      </c>
      <c r="E7158">
        <v>58</v>
      </c>
      <c r="F7158" s="3">
        <v>335.58800000000002</v>
      </c>
      <c r="G7158" s="3">
        <f t="shared" si="582"/>
        <v>320.84070041999996</v>
      </c>
      <c r="H7158" s="3">
        <f t="shared" si="582"/>
        <v>324.19698444000005</v>
      </c>
      <c r="I7158" s="3">
        <f t="shared" si="582"/>
        <v>321.50562987000018</v>
      </c>
    </row>
    <row r="7159" spans="3:9">
      <c r="C7159" s="2">
        <f t="shared" si="579"/>
        <v>40111</v>
      </c>
      <c r="D7159">
        <f t="shared" si="580"/>
        <v>21</v>
      </c>
      <c r="E7159">
        <v>57</v>
      </c>
      <c r="F7159" s="3">
        <v>311.26</v>
      </c>
      <c r="G7159" s="3">
        <f t="shared" si="582"/>
        <v>318.66300059999992</v>
      </c>
      <c r="H7159" s="3">
        <f t="shared" si="582"/>
        <v>322.43624767000006</v>
      </c>
      <c r="I7159" s="3">
        <f t="shared" si="582"/>
        <v>320.32606846999994</v>
      </c>
    </row>
    <row r="7160" spans="3:9">
      <c r="C7160" s="2">
        <f t="shared" si="579"/>
        <v>40111</v>
      </c>
      <c r="D7160">
        <f t="shared" si="580"/>
        <v>22</v>
      </c>
      <c r="E7160">
        <v>55</v>
      </c>
      <c r="F7160" s="3">
        <v>295.02300000000002</v>
      </c>
      <c r="G7160" s="3">
        <f t="shared" si="582"/>
        <v>315.45898121999994</v>
      </c>
      <c r="H7160" s="3">
        <f t="shared" si="582"/>
        <v>319.93603953000002</v>
      </c>
      <c r="I7160" s="3">
        <f t="shared" si="582"/>
        <v>319.20492189000021</v>
      </c>
    </row>
    <row r="7161" spans="3:9">
      <c r="C7161" s="2">
        <f t="shared" si="579"/>
        <v>40111</v>
      </c>
      <c r="D7161">
        <f t="shared" si="580"/>
        <v>23</v>
      </c>
      <c r="E7161">
        <v>56</v>
      </c>
      <c r="F7161" s="3">
        <v>286.40699999999998</v>
      </c>
      <c r="G7161" s="3">
        <f t="shared" si="582"/>
        <v>316.86909420000006</v>
      </c>
      <c r="H7161" s="3">
        <f t="shared" si="582"/>
        <v>321.01819978000003</v>
      </c>
      <c r="I7161" s="3">
        <f t="shared" si="582"/>
        <v>319.56466133000055</v>
      </c>
    </row>
    <row r="7162" spans="3:9">
      <c r="C7162" s="2">
        <f t="shared" si="579"/>
        <v>40111</v>
      </c>
      <c r="D7162">
        <f t="shared" si="580"/>
        <v>24</v>
      </c>
      <c r="E7162">
        <v>56</v>
      </c>
      <c r="F7162" s="3">
        <v>272.09699999999998</v>
      </c>
      <c r="G7162" s="3">
        <f t="shared" si="582"/>
        <v>316.86909420000006</v>
      </c>
      <c r="H7162" s="3">
        <f t="shared" si="582"/>
        <v>321.01819978000003</v>
      </c>
      <c r="I7162" s="3">
        <f t="shared" si="582"/>
        <v>319.56466133000055</v>
      </c>
    </row>
    <row r="7163" spans="3:9">
      <c r="C7163" s="2">
        <f t="shared" si="579"/>
        <v>40112</v>
      </c>
      <c r="D7163">
        <f t="shared" si="580"/>
        <v>1</v>
      </c>
      <c r="E7163">
        <v>58</v>
      </c>
      <c r="F7163" s="3">
        <v>264.29199999999997</v>
      </c>
      <c r="G7163" s="3">
        <f t="shared" si="582"/>
        <v>320.84070041999996</v>
      </c>
      <c r="H7163" s="3">
        <f t="shared" si="582"/>
        <v>324.19698444000005</v>
      </c>
      <c r="I7163" s="3">
        <f t="shared" si="582"/>
        <v>321.50562987000018</v>
      </c>
    </row>
    <row r="7164" spans="3:9">
      <c r="C7164" s="2">
        <f t="shared" si="579"/>
        <v>40112</v>
      </c>
      <c r="D7164">
        <f t="shared" si="580"/>
        <v>2</v>
      </c>
      <c r="E7164">
        <v>56</v>
      </c>
      <c r="F7164" s="3">
        <v>258.12599999999998</v>
      </c>
      <c r="G7164" s="3">
        <f t="shared" si="582"/>
        <v>316.86909420000006</v>
      </c>
      <c r="H7164" s="3">
        <f t="shared" si="582"/>
        <v>321.01819978000003</v>
      </c>
      <c r="I7164" s="3">
        <f t="shared" si="582"/>
        <v>319.56466133000055</v>
      </c>
    </row>
    <row r="7165" spans="3:9">
      <c r="C7165" s="2">
        <f t="shared" si="579"/>
        <v>40112</v>
      </c>
      <c r="D7165">
        <f t="shared" si="580"/>
        <v>3</v>
      </c>
      <c r="E7165">
        <v>56</v>
      </c>
      <c r="F7165" s="3">
        <v>259.61200000000002</v>
      </c>
      <c r="G7165" s="3">
        <f t="shared" si="582"/>
        <v>316.86909420000006</v>
      </c>
      <c r="H7165" s="3">
        <f t="shared" si="582"/>
        <v>321.01819978000003</v>
      </c>
      <c r="I7165" s="3">
        <f t="shared" si="582"/>
        <v>319.56466133000055</v>
      </c>
    </row>
    <row r="7166" spans="3:9">
      <c r="C7166" s="2">
        <f t="shared" si="579"/>
        <v>40112</v>
      </c>
      <c r="D7166">
        <f t="shared" si="580"/>
        <v>4</v>
      </c>
      <c r="E7166">
        <v>56</v>
      </c>
      <c r="F7166" s="3">
        <v>266.77600000000001</v>
      </c>
      <c r="G7166" s="3">
        <f t="shared" si="582"/>
        <v>316.86909420000006</v>
      </c>
      <c r="H7166" s="3">
        <f t="shared" si="582"/>
        <v>321.01819978000003</v>
      </c>
      <c r="I7166" s="3">
        <f t="shared" si="582"/>
        <v>319.56466133000055</v>
      </c>
    </row>
    <row r="7167" spans="3:9">
      <c r="C7167" s="2">
        <f t="shared" si="579"/>
        <v>40112</v>
      </c>
      <c r="D7167">
        <f t="shared" si="580"/>
        <v>5</v>
      </c>
      <c r="E7167">
        <v>56</v>
      </c>
      <c r="F7167" s="3">
        <v>272.19600000000003</v>
      </c>
      <c r="G7167" s="3">
        <f t="shared" si="582"/>
        <v>316.86909420000006</v>
      </c>
      <c r="H7167" s="3">
        <f t="shared" si="582"/>
        <v>321.01819978000003</v>
      </c>
      <c r="I7167" s="3">
        <f t="shared" si="582"/>
        <v>319.56466133000055</v>
      </c>
    </row>
    <row r="7168" spans="3:9">
      <c r="C7168" s="2">
        <f t="shared" si="579"/>
        <v>40112</v>
      </c>
      <c r="D7168">
        <f t="shared" si="580"/>
        <v>6</v>
      </c>
      <c r="E7168">
        <v>55</v>
      </c>
      <c r="F7168" s="3">
        <v>287.34199999999998</v>
      </c>
      <c r="G7168" s="3">
        <f t="shared" si="582"/>
        <v>315.45898121999994</v>
      </c>
      <c r="H7168" s="3">
        <f t="shared" si="582"/>
        <v>319.93603953000002</v>
      </c>
      <c r="I7168" s="3">
        <f t="shared" si="582"/>
        <v>319.20492189000021</v>
      </c>
    </row>
    <row r="7169" spans="3:9">
      <c r="C7169" s="2">
        <f t="shared" si="579"/>
        <v>40112</v>
      </c>
      <c r="D7169">
        <f t="shared" si="580"/>
        <v>7</v>
      </c>
      <c r="E7169">
        <v>55</v>
      </c>
      <c r="F7169" s="3">
        <v>309.827</v>
      </c>
      <c r="G7169" s="3">
        <f t="shared" si="582"/>
        <v>315.45898121999994</v>
      </c>
      <c r="H7169" s="3">
        <f t="shared" si="582"/>
        <v>319.93603953000002</v>
      </c>
      <c r="I7169" s="3">
        <f t="shared" si="582"/>
        <v>319.20492189000021</v>
      </c>
    </row>
    <row r="7170" spans="3:9">
      <c r="C7170" s="2">
        <f t="shared" si="579"/>
        <v>40112</v>
      </c>
      <c r="D7170">
        <f t="shared" si="580"/>
        <v>8</v>
      </c>
      <c r="E7170">
        <v>55</v>
      </c>
      <c r="F7170" s="3">
        <v>339.44099999999997</v>
      </c>
      <c r="G7170" s="3">
        <f t="shared" si="582"/>
        <v>315.45898121999994</v>
      </c>
      <c r="H7170" s="3">
        <f t="shared" si="582"/>
        <v>319.93603953000002</v>
      </c>
      <c r="I7170" s="3">
        <f t="shared" si="582"/>
        <v>319.20492189000021</v>
      </c>
    </row>
    <row r="7171" spans="3:9">
      <c r="C7171" s="2">
        <f t="shared" si="579"/>
        <v>40112</v>
      </c>
      <c r="D7171">
        <f t="shared" si="580"/>
        <v>9</v>
      </c>
      <c r="E7171">
        <v>57</v>
      </c>
      <c r="F7171" s="3">
        <v>361.27699999999999</v>
      </c>
      <c r="G7171" s="3">
        <f t="shared" si="582"/>
        <v>318.66300059999992</v>
      </c>
      <c r="H7171" s="3">
        <f t="shared" si="582"/>
        <v>322.43624767000006</v>
      </c>
      <c r="I7171" s="3">
        <f t="shared" si="582"/>
        <v>320.32606846999994</v>
      </c>
    </row>
    <row r="7172" spans="3:9">
      <c r="C7172" s="2">
        <f t="shared" si="579"/>
        <v>40112</v>
      </c>
      <c r="D7172">
        <f t="shared" si="580"/>
        <v>10</v>
      </c>
      <c r="E7172">
        <v>59</v>
      </c>
      <c r="F7172" s="3">
        <v>390.584</v>
      </c>
      <c r="G7172" s="3">
        <f t="shared" ref="G7172:I7191" si="583">(G$3*$E7172^4)+(G$4*$E7172^3)+(G$5*$E7172^2)+(G$6*$E7172)+G$7</f>
        <v>323.40219366000008</v>
      </c>
      <c r="H7172" s="3">
        <f t="shared" si="583"/>
        <v>326.30721133000009</v>
      </c>
      <c r="I7172" s="3">
        <f t="shared" si="583"/>
        <v>323.11828865000012</v>
      </c>
    </row>
    <row r="7173" spans="3:9">
      <c r="C7173" s="2">
        <f t="shared" si="579"/>
        <v>40112</v>
      </c>
      <c r="D7173">
        <f t="shared" si="580"/>
        <v>11</v>
      </c>
      <c r="E7173">
        <v>67</v>
      </c>
      <c r="F7173" s="3">
        <v>410.81400000000002</v>
      </c>
      <c r="G7173" s="3">
        <f t="shared" si="583"/>
        <v>357.71070269999996</v>
      </c>
      <c r="H7173" s="3">
        <f t="shared" si="583"/>
        <v>356.58681957000005</v>
      </c>
      <c r="I7173" s="3">
        <f t="shared" si="583"/>
        <v>352.89490377000044</v>
      </c>
    </row>
    <row r="7174" spans="3:9">
      <c r="C7174" s="2">
        <f t="shared" si="579"/>
        <v>40112</v>
      </c>
      <c r="D7174">
        <f t="shared" si="580"/>
        <v>12</v>
      </c>
      <c r="E7174">
        <v>68</v>
      </c>
      <c r="F7174" s="3">
        <v>429.89</v>
      </c>
      <c r="G7174" s="3">
        <f t="shared" si="583"/>
        <v>363.72633672000006</v>
      </c>
      <c r="H7174" s="3">
        <f t="shared" si="583"/>
        <v>362.14851334000002</v>
      </c>
      <c r="I7174" s="3">
        <f t="shared" si="583"/>
        <v>358.82321177</v>
      </c>
    </row>
    <row r="7175" spans="3:9">
      <c r="C7175" s="2">
        <f t="shared" si="579"/>
        <v>40112</v>
      </c>
      <c r="D7175">
        <f t="shared" si="580"/>
        <v>13</v>
      </c>
      <c r="E7175">
        <v>69</v>
      </c>
      <c r="F7175" s="3">
        <v>434.16199999999998</v>
      </c>
      <c r="G7175" s="3">
        <f t="shared" si="583"/>
        <v>370.1257641599999</v>
      </c>
      <c r="H7175" s="3">
        <f t="shared" si="583"/>
        <v>368.12770963000003</v>
      </c>
      <c r="I7175" s="3">
        <f t="shared" si="583"/>
        <v>365.24915915000025</v>
      </c>
    </row>
    <row r="7176" spans="3:9">
      <c r="C7176" s="2">
        <f t="shared" si="579"/>
        <v>40112</v>
      </c>
      <c r="D7176">
        <f t="shared" si="580"/>
        <v>14</v>
      </c>
      <c r="E7176">
        <v>69</v>
      </c>
      <c r="F7176" s="3">
        <v>444.65</v>
      </c>
      <c r="G7176" s="3">
        <f t="shared" si="583"/>
        <v>370.1257641599999</v>
      </c>
      <c r="H7176" s="3">
        <f t="shared" si="583"/>
        <v>368.12770963000003</v>
      </c>
      <c r="I7176" s="3">
        <f t="shared" si="583"/>
        <v>365.24915915000025</v>
      </c>
    </row>
    <row r="7177" spans="3:9">
      <c r="C7177" s="2">
        <f t="shared" si="579"/>
        <v>40112</v>
      </c>
      <c r="D7177">
        <f t="shared" si="580"/>
        <v>15</v>
      </c>
      <c r="E7177">
        <v>67</v>
      </c>
      <c r="F7177" s="3">
        <v>439.20299999999997</v>
      </c>
      <c r="G7177" s="3">
        <f t="shared" si="583"/>
        <v>357.71070269999996</v>
      </c>
      <c r="H7177" s="3">
        <f t="shared" si="583"/>
        <v>356.58681957000005</v>
      </c>
      <c r="I7177" s="3">
        <f t="shared" si="583"/>
        <v>352.89490377000044</v>
      </c>
    </row>
    <row r="7178" spans="3:9">
      <c r="C7178" s="2">
        <f t="shared" si="579"/>
        <v>40112</v>
      </c>
      <c r="D7178">
        <f t="shared" si="580"/>
        <v>16</v>
      </c>
      <c r="E7178">
        <v>68</v>
      </c>
      <c r="F7178" s="3">
        <v>429.28800000000001</v>
      </c>
      <c r="G7178" s="3">
        <f t="shared" si="583"/>
        <v>363.72633672000006</v>
      </c>
      <c r="H7178" s="3">
        <f t="shared" si="583"/>
        <v>362.14851334000002</v>
      </c>
      <c r="I7178" s="3">
        <f t="shared" si="583"/>
        <v>358.82321177</v>
      </c>
    </row>
    <row r="7179" spans="3:9">
      <c r="C7179" s="2">
        <f t="shared" si="579"/>
        <v>40112</v>
      </c>
      <c r="D7179">
        <f t="shared" si="580"/>
        <v>17</v>
      </c>
      <c r="E7179">
        <v>67</v>
      </c>
      <c r="F7179" s="3">
        <v>423.30599999999998</v>
      </c>
      <c r="G7179" s="3">
        <f t="shared" si="583"/>
        <v>357.71070269999996</v>
      </c>
      <c r="H7179" s="3">
        <f t="shared" si="583"/>
        <v>356.58681957000005</v>
      </c>
      <c r="I7179" s="3">
        <f t="shared" si="583"/>
        <v>352.89490377000044</v>
      </c>
    </row>
    <row r="7180" spans="3:9">
      <c r="C7180" s="2">
        <f t="shared" si="579"/>
        <v>40112</v>
      </c>
      <c r="D7180">
        <f t="shared" si="580"/>
        <v>18</v>
      </c>
      <c r="E7180">
        <v>66</v>
      </c>
      <c r="F7180" s="3">
        <v>398.71899999999999</v>
      </c>
      <c r="G7180" s="3">
        <f t="shared" si="583"/>
        <v>352.07886209999992</v>
      </c>
      <c r="H7180" s="3">
        <f t="shared" si="583"/>
        <v>351.43582708000002</v>
      </c>
      <c r="I7180" s="3">
        <f t="shared" si="583"/>
        <v>347.46472643000021</v>
      </c>
    </row>
    <row r="7181" spans="3:9">
      <c r="C7181" s="2">
        <f t="shared" ref="C7181:C7244" si="584">IF(D7181=1,C7180+1,C7180)</f>
        <v>40112</v>
      </c>
      <c r="D7181">
        <f t="shared" ref="D7181:D7244" si="585">IF(D7180=24,1,D7180+1)</f>
        <v>19</v>
      </c>
      <c r="E7181">
        <v>65</v>
      </c>
      <c r="F7181" s="3">
        <v>408.49900000000002</v>
      </c>
      <c r="G7181" s="3">
        <f t="shared" si="583"/>
        <v>346.83081492000008</v>
      </c>
      <c r="H7181" s="3">
        <f t="shared" si="583"/>
        <v>346.68873463</v>
      </c>
      <c r="I7181" s="3">
        <f t="shared" si="583"/>
        <v>342.53162758999912</v>
      </c>
    </row>
    <row r="7182" spans="3:9">
      <c r="C7182" s="2">
        <f t="shared" si="584"/>
        <v>40112</v>
      </c>
      <c r="D7182">
        <f t="shared" si="585"/>
        <v>20</v>
      </c>
      <c r="E7182">
        <v>65</v>
      </c>
      <c r="F7182" s="3">
        <v>394.49200000000002</v>
      </c>
      <c r="G7182" s="3">
        <f t="shared" si="583"/>
        <v>346.83081492000008</v>
      </c>
      <c r="H7182" s="3">
        <f t="shared" si="583"/>
        <v>346.68873463</v>
      </c>
      <c r="I7182" s="3">
        <f t="shared" si="583"/>
        <v>342.53162758999912</v>
      </c>
    </row>
    <row r="7183" spans="3:9">
      <c r="C7183" s="2">
        <f t="shared" si="584"/>
        <v>40112</v>
      </c>
      <c r="D7183">
        <f t="shared" si="585"/>
        <v>21</v>
      </c>
      <c r="E7183">
        <v>65</v>
      </c>
      <c r="F7183" s="3">
        <v>373.36900000000003</v>
      </c>
      <c r="G7183" s="3">
        <f t="shared" si="583"/>
        <v>346.83081492000008</v>
      </c>
      <c r="H7183" s="3">
        <f t="shared" si="583"/>
        <v>346.68873463</v>
      </c>
      <c r="I7183" s="3">
        <f t="shared" si="583"/>
        <v>342.53162758999912</v>
      </c>
    </row>
    <row r="7184" spans="3:9">
      <c r="C7184" s="2">
        <f t="shared" si="584"/>
        <v>40112</v>
      </c>
      <c r="D7184">
        <f t="shared" si="585"/>
        <v>22</v>
      </c>
      <c r="E7184">
        <v>65</v>
      </c>
      <c r="F7184" s="3">
        <v>341.97500000000002</v>
      </c>
      <c r="G7184" s="3">
        <f t="shared" si="583"/>
        <v>346.83081492000008</v>
      </c>
      <c r="H7184" s="3">
        <f t="shared" si="583"/>
        <v>346.68873463</v>
      </c>
      <c r="I7184" s="3">
        <f t="shared" si="583"/>
        <v>342.53162758999912</v>
      </c>
    </row>
    <row r="7185" spans="3:9">
      <c r="C7185" s="2">
        <f t="shared" si="584"/>
        <v>40112</v>
      </c>
      <c r="D7185">
        <f t="shared" si="585"/>
        <v>23</v>
      </c>
      <c r="E7185">
        <v>63</v>
      </c>
      <c r="F7185" s="3">
        <v>321.93099999999998</v>
      </c>
      <c r="G7185" s="3">
        <f t="shared" si="583"/>
        <v>337.48610081999993</v>
      </c>
      <c r="H7185" s="3">
        <f t="shared" si="583"/>
        <v>338.37904489000005</v>
      </c>
      <c r="I7185" s="3">
        <f t="shared" si="583"/>
        <v>334.14473956999979</v>
      </c>
    </row>
    <row r="7186" spans="3:9">
      <c r="C7186" s="2">
        <f t="shared" si="584"/>
        <v>40112</v>
      </c>
      <c r="D7186">
        <f t="shared" si="585"/>
        <v>24</v>
      </c>
      <c r="E7186">
        <v>65</v>
      </c>
      <c r="F7186" s="3">
        <v>299.62599999999998</v>
      </c>
      <c r="G7186" s="3">
        <f t="shared" si="583"/>
        <v>346.83081492000008</v>
      </c>
      <c r="H7186" s="3">
        <f t="shared" si="583"/>
        <v>346.68873463</v>
      </c>
      <c r="I7186" s="3">
        <f t="shared" si="583"/>
        <v>342.53162758999912</v>
      </c>
    </row>
    <row r="7187" spans="3:9">
      <c r="C7187" s="2">
        <f t="shared" si="584"/>
        <v>40113</v>
      </c>
      <c r="D7187">
        <f t="shared" si="585"/>
        <v>1</v>
      </c>
      <c r="E7187">
        <v>63</v>
      </c>
      <c r="F7187" s="3">
        <v>292.01</v>
      </c>
      <c r="G7187" s="3">
        <f t="shared" si="583"/>
        <v>337.48610081999993</v>
      </c>
      <c r="H7187" s="3">
        <f t="shared" si="583"/>
        <v>338.37904489000005</v>
      </c>
      <c r="I7187" s="3">
        <f t="shared" si="583"/>
        <v>334.14473956999979</v>
      </c>
    </row>
    <row r="7188" spans="3:9">
      <c r="C7188" s="2">
        <f t="shared" si="584"/>
        <v>40113</v>
      </c>
      <c r="D7188">
        <f t="shared" si="585"/>
        <v>2</v>
      </c>
      <c r="E7188">
        <v>62</v>
      </c>
      <c r="F7188" s="3">
        <v>286.89299999999997</v>
      </c>
      <c r="G7188" s="3">
        <f t="shared" si="583"/>
        <v>333.38943390000009</v>
      </c>
      <c r="H7188" s="3">
        <f t="shared" si="583"/>
        <v>334.80284512000003</v>
      </c>
      <c r="I7188" s="3">
        <f t="shared" si="583"/>
        <v>330.68112887000012</v>
      </c>
    </row>
    <row r="7189" spans="3:9">
      <c r="C7189" s="2">
        <f t="shared" si="584"/>
        <v>40113</v>
      </c>
      <c r="D7189">
        <f t="shared" si="585"/>
        <v>3</v>
      </c>
      <c r="E7189">
        <v>63</v>
      </c>
      <c r="F7189" s="3">
        <v>287.44600000000003</v>
      </c>
      <c r="G7189" s="3">
        <f t="shared" si="583"/>
        <v>337.48610081999993</v>
      </c>
      <c r="H7189" s="3">
        <f t="shared" si="583"/>
        <v>338.37904489000005</v>
      </c>
      <c r="I7189" s="3">
        <f t="shared" si="583"/>
        <v>334.14473956999979</v>
      </c>
    </row>
    <row r="7190" spans="3:9">
      <c r="C7190" s="2">
        <f t="shared" si="584"/>
        <v>40113</v>
      </c>
      <c r="D7190">
        <f t="shared" si="585"/>
        <v>4</v>
      </c>
      <c r="E7190">
        <v>63</v>
      </c>
      <c r="F7190" s="3">
        <v>286.79399999999998</v>
      </c>
      <c r="G7190" s="3">
        <f t="shared" si="583"/>
        <v>337.48610081999993</v>
      </c>
      <c r="H7190" s="3">
        <f t="shared" si="583"/>
        <v>338.37904489000005</v>
      </c>
      <c r="I7190" s="3">
        <f t="shared" si="583"/>
        <v>334.14473956999979</v>
      </c>
    </row>
    <row r="7191" spans="3:9">
      <c r="C7191" s="2">
        <f t="shared" si="584"/>
        <v>40113</v>
      </c>
      <c r="D7191">
        <f t="shared" si="585"/>
        <v>5</v>
      </c>
      <c r="E7191">
        <v>63</v>
      </c>
      <c r="F7191" s="3">
        <v>291.77499999999998</v>
      </c>
      <c r="G7191" s="3">
        <f t="shared" si="583"/>
        <v>337.48610081999993</v>
      </c>
      <c r="H7191" s="3">
        <f t="shared" si="583"/>
        <v>338.37904489000005</v>
      </c>
      <c r="I7191" s="3">
        <f t="shared" si="583"/>
        <v>334.14473956999979</v>
      </c>
    </row>
    <row r="7192" spans="3:9">
      <c r="C7192" s="2">
        <f t="shared" si="584"/>
        <v>40113</v>
      </c>
      <c r="D7192">
        <f t="shared" si="585"/>
        <v>6</v>
      </c>
      <c r="E7192">
        <v>62</v>
      </c>
      <c r="F7192" s="3">
        <v>302.94</v>
      </c>
      <c r="G7192" s="3">
        <f t="shared" ref="G7192:I7211" si="586">(G$3*$E7192^4)+(G$4*$E7192^3)+(G$5*$E7192^2)+(G$6*$E7192)+G$7</f>
        <v>333.38943390000009</v>
      </c>
      <c r="H7192" s="3">
        <f t="shared" si="586"/>
        <v>334.80284512000003</v>
      </c>
      <c r="I7192" s="3">
        <f t="shared" si="586"/>
        <v>330.68112887000012</v>
      </c>
    </row>
    <row r="7193" spans="3:9">
      <c r="C7193" s="2">
        <f t="shared" si="584"/>
        <v>40113</v>
      </c>
      <c r="D7193">
        <f t="shared" si="585"/>
        <v>7</v>
      </c>
      <c r="E7193">
        <v>61</v>
      </c>
      <c r="F7193" s="3">
        <v>330.04599999999999</v>
      </c>
      <c r="G7193" s="3">
        <f t="shared" si="586"/>
        <v>329.67656039999997</v>
      </c>
      <c r="H7193" s="3">
        <f t="shared" si="586"/>
        <v>331.60334043000006</v>
      </c>
      <c r="I7193" s="3">
        <f t="shared" si="586"/>
        <v>327.69495363000038</v>
      </c>
    </row>
    <row r="7194" spans="3:9">
      <c r="C7194" s="2">
        <f t="shared" si="584"/>
        <v>40113</v>
      </c>
      <c r="D7194">
        <f t="shared" si="585"/>
        <v>8</v>
      </c>
      <c r="E7194">
        <v>61</v>
      </c>
      <c r="F7194" s="3">
        <v>374.68400000000003</v>
      </c>
      <c r="G7194" s="3">
        <f t="shared" si="586"/>
        <v>329.67656039999997</v>
      </c>
      <c r="H7194" s="3">
        <f t="shared" si="586"/>
        <v>331.60334043000006</v>
      </c>
      <c r="I7194" s="3">
        <f t="shared" si="586"/>
        <v>327.69495363000038</v>
      </c>
    </row>
    <row r="7195" spans="3:9">
      <c r="C7195" s="2">
        <f t="shared" si="584"/>
        <v>40113</v>
      </c>
      <c r="D7195">
        <f t="shared" si="585"/>
        <v>9</v>
      </c>
      <c r="E7195">
        <v>62</v>
      </c>
      <c r="F7195" s="3">
        <v>419.21800000000002</v>
      </c>
      <c r="G7195" s="3">
        <f t="shared" si="586"/>
        <v>333.38943390000009</v>
      </c>
      <c r="H7195" s="3">
        <f t="shared" si="586"/>
        <v>334.80284512000003</v>
      </c>
      <c r="I7195" s="3">
        <f t="shared" si="586"/>
        <v>330.68112887000012</v>
      </c>
    </row>
    <row r="7196" spans="3:9">
      <c r="C7196" s="2">
        <f t="shared" si="584"/>
        <v>40113</v>
      </c>
      <c r="D7196">
        <f t="shared" si="585"/>
        <v>10</v>
      </c>
      <c r="E7196">
        <v>62</v>
      </c>
      <c r="F7196" s="3">
        <v>441.06</v>
      </c>
      <c r="G7196" s="3">
        <f t="shared" si="586"/>
        <v>333.38943390000009</v>
      </c>
      <c r="H7196" s="3">
        <f t="shared" si="586"/>
        <v>334.80284512000003</v>
      </c>
      <c r="I7196" s="3">
        <f t="shared" si="586"/>
        <v>330.68112887000012</v>
      </c>
    </row>
    <row r="7197" spans="3:9">
      <c r="C7197" s="2">
        <f t="shared" si="584"/>
        <v>40113</v>
      </c>
      <c r="D7197">
        <f t="shared" si="585"/>
        <v>11</v>
      </c>
      <c r="E7197">
        <v>65</v>
      </c>
      <c r="F7197" s="3">
        <v>455.89100000000002</v>
      </c>
      <c r="G7197" s="3">
        <f t="shared" si="586"/>
        <v>346.83081492000008</v>
      </c>
      <c r="H7197" s="3">
        <f t="shared" si="586"/>
        <v>346.68873463</v>
      </c>
      <c r="I7197" s="3">
        <f t="shared" si="586"/>
        <v>342.53162758999912</v>
      </c>
    </row>
    <row r="7198" spans="3:9">
      <c r="C7198" s="2">
        <f t="shared" si="584"/>
        <v>40113</v>
      </c>
      <c r="D7198">
        <f t="shared" si="585"/>
        <v>12</v>
      </c>
      <c r="E7198">
        <v>67</v>
      </c>
      <c r="F7198" s="3">
        <v>450.84399999999999</v>
      </c>
      <c r="G7198" s="3">
        <f t="shared" si="586"/>
        <v>357.71070269999996</v>
      </c>
      <c r="H7198" s="3">
        <f t="shared" si="586"/>
        <v>356.58681957000005</v>
      </c>
      <c r="I7198" s="3">
        <f t="shared" si="586"/>
        <v>352.89490377000044</v>
      </c>
    </row>
    <row r="7199" spans="3:9">
      <c r="C7199" s="2">
        <f t="shared" si="584"/>
        <v>40113</v>
      </c>
      <c r="D7199">
        <f t="shared" si="585"/>
        <v>13</v>
      </c>
      <c r="E7199">
        <v>68</v>
      </c>
      <c r="F7199" s="3">
        <v>456.08699999999999</v>
      </c>
      <c r="G7199" s="3">
        <f t="shared" si="586"/>
        <v>363.72633672000006</v>
      </c>
      <c r="H7199" s="3">
        <f t="shared" si="586"/>
        <v>362.14851334000002</v>
      </c>
      <c r="I7199" s="3">
        <f t="shared" si="586"/>
        <v>358.82321177</v>
      </c>
    </row>
    <row r="7200" spans="3:9">
      <c r="C7200" s="2">
        <f t="shared" si="584"/>
        <v>40113</v>
      </c>
      <c r="D7200">
        <f t="shared" si="585"/>
        <v>14</v>
      </c>
      <c r="E7200">
        <v>69</v>
      </c>
      <c r="F7200" s="3">
        <v>466.09300000000002</v>
      </c>
      <c r="G7200" s="3">
        <f t="shared" si="586"/>
        <v>370.1257641599999</v>
      </c>
      <c r="H7200" s="3">
        <f t="shared" si="586"/>
        <v>368.12770963000003</v>
      </c>
      <c r="I7200" s="3">
        <f t="shared" si="586"/>
        <v>365.24915915000025</v>
      </c>
    </row>
    <row r="7201" spans="3:9">
      <c r="C7201" s="2">
        <f t="shared" si="584"/>
        <v>40113</v>
      </c>
      <c r="D7201">
        <f t="shared" si="585"/>
        <v>15</v>
      </c>
      <c r="E7201">
        <v>69</v>
      </c>
      <c r="F7201" s="3">
        <v>471.00200000000001</v>
      </c>
      <c r="G7201" s="3">
        <f t="shared" si="586"/>
        <v>370.1257641599999</v>
      </c>
      <c r="H7201" s="3">
        <f t="shared" si="586"/>
        <v>368.12770963000003</v>
      </c>
      <c r="I7201" s="3">
        <f t="shared" si="586"/>
        <v>365.24915915000025</v>
      </c>
    </row>
    <row r="7202" spans="3:9">
      <c r="C7202" s="2">
        <f t="shared" si="584"/>
        <v>40113</v>
      </c>
      <c r="D7202">
        <f t="shared" si="585"/>
        <v>16</v>
      </c>
      <c r="E7202">
        <v>71</v>
      </c>
      <c r="F7202" s="3">
        <v>458.428</v>
      </c>
      <c r="G7202" s="3">
        <f t="shared" si="586"/>
        <v>384.07599930000003</v>
      </c>
      <c r="H7202" s="3">
        <f t="shared" si="586"/>
        <v>381.36581473000001</v>
      </c>
      <c r="I7202" s="3">
        <f t="shared" si="586"/>
        <v>379.58428973000042</v>
      </c>
    </row>
    <row r="7203" spans="3:9">
      <c r="C7203" s="2">
        <f t="shared" si="584"/>
        <v>40113</v>
      </c>
      <c r="D7203">
        <f t="shared" si="585"/>
        <v>17</v>
      </c>
      <c r="E7203">
        <v>71</v>
      </c>
      <c r="F7203" s="3">
        <v>457.29599999999999</v>
      </c>
      <c r="G7203" s="3">
        <f t="shared" si="586"/>
        <v>384.07599930000003</v>
      </c>
      <c r="H7203" s="3">
        <f t="shared" si="586"/>
        <v>381.36581473000001</v>
      </c>
      <c r="I7203" s="3">
        <f t="shared" si="586"/>
        <v>379.58428973000042</v>
      </c>
    </row>
    <row r="7204" spans="3:9">
      <c r="C7204" s="2">
        <f t="shared" si="584"/>
        <v>40113</v>
      </c>
      <c r="D7204">
        <f t="shared" si="585"/>
        <v>18</v>
      </c>
      <c r="E7204">
        <v>73</v>
      </c>
      <c r="F7204" s="3">
        <v>437.93299999999999</v>
      </c>
      <c r="G7204" s="3">
        <f t="shared" si="586"/>
        <v>399.56140812000001</v>
      </c>
      <c r="H7204" s="3">
        <f t="shared" si="586"/>
        <v>396.35554479000007</v>
      </c>
      <c r="I7204" s="3">
        <f t="shared" si="586"/>
        <v>395.86549646999953</v>
      </c>
    </row>
    <row r="7205" spans="3:9">
      <c r="C7205" s="2">
        <f t="shared" si="584"/>
        <v>40113</v>
      </c>
      <c r="D7205">
        <f t="shared" si="585"/>
        <v>19</v>
      </c>
      <c r="E7205">
        <v>72</v>
      </c>
      <c r="F7205" s="3">
        <v>448.55799999999999</v>
      </c>
      <c r="G7205" s="3">
        <f t="shared" si="586"/>
        <v>391.62680699999987</v>
      </c>
      <c r="H7205" s="3">
        <f t="shared" si="586"/>
        <v>388.63832601999997</v>
      </c>
      <c r="I7205" s="3">
        <f t="shared" si="586"/>
        <v>387.48477317000021</v>
      </c>
    </row>
    <row r="7206" spans="3:9">
      <c r="C7206" s="2">
        <f t="shared" si="584"/>
        <v>40113</v>
      </c>
      <c r="D7206">
        <f t="shared" si="585"/>
        <v>20</v>
      </c>
      <c r="E7206">
        <v>71</v>
      </c>
      <c r="F7206" s="3">
        <v>439.10599999999999</v>
      </c>
      <c r="G7206" s="3">
        <f t="shared" si="586"/>
        <v>384.07599930000003</v>
      </c>
      <c r="H7206" s="3">
        <f t="shared" si="586"/>
        <v>381.36581473000001</v>
      </c>
      <c r="I7206" s="3">
        <f t="shared" si="586"/>
        <v>379.58428973000042</v>
      </c>
    </row>
    <row r="7207" spans="3:9">
      <c r="C7207" s="2">
        <f t="shared" si="584"/>
        <v>40113</v>
      </c>
      <c r="D7207">
        <f t="shared" si="585"/>
        <v>21</v>
      </c>
      <c r="E7207">
        <v>71</v>
      </c>
      <c r="F7207" s="3">
        <v>413.40699999999998</v>
      </c>
      <c r="G7207" s="3">
        <f t="shared" si="586"/>
        <v>384.07599930000003</v>
      </c>
      <c r="H7207" s="3">
        <f t="shared" si="586"/>
        <v>381.36581473000001</v>
      </c>
      <c r="I7207" s="3">
        <f t="shared" si="586"/>
        <v>379.58428973000042</v>
      </c>
    </row>
    <row r="7208" spans="3:9">
      <c r="C7208" s="2">
        <f t="shared" si="584"/>
        <v>40113</v>
      </c>
      <c r="D7208">
        <f t="shared" si="585"/>
        <v>22</v>
      </c>
      <c r="E7208">
        <v>70</v>
      </c>
      <c r="F7208" s="3">
        <v>368.77499999999998</v>
      </c>
      <c r="G7208" s="3">
        <f t="shared" si="586"/>
        <v>376.90898501999993</v>
      </c>
      <c r="H7208" s="3">
        <f t="shared" si="586"/>
        <v>374.53120968000002</v>
      </c>
      <c r="I7208" s="3">
        <f t="shared" si="586"/>
        <v>372.17071119000053</v>
      </c>
    </row>
    <row r="7209" spans="3:9">
      <c r="C7209" s="2">
        <f t="shared" si="584"/>
        <v>40113</v>
      </c>
      <c r="D7209">
        <f t="shared" si="585"/>
        <v>23</v>
      </c>
      <c r="E7209">
        <v>69</v>
      </c>
      <c r="F7209" s="3">
        <v>340.49299999999999</v>
      </c>
      <c r="G7209" s="3">
        <f t="shared" si="586"/>
        <v>370.1257641599999</v>
      </c>
      <c r="H7209" s="3">
        <f t="shared" si="586"/>
        <v>368.12770963000003</v>
      </c>
      <c r="I7209" s="3">
        <f t="shared" si="586"/>
        <v>365.24915915000025</v>
      </c>
    </row>
    <row r="7210" spans="3:9">
      <c r="C7210" s="2">
        <f t="shared" si="584"/>
        <v>40113</v>
      </c>
      <c r="D7210">
        <f t="shared" si="585"/>
        <v>24</v>
      </c>
      <c r="E7210">
        <v>68</v>
      </c>
      <c r="F7210" s="3">
        <v>317.56900000000002</v>
      </c>
      <c r="G7210" s="3">
        <f t="shared" si="586"/>
        <v>363.72633672000006</v>
      </c>
      <c r="H7210" s="3">
        <f t="shared" si="586"/>
        <v>362.14851334000002</v>
      </c>
      <c r="I7210" s="3">
        <f t="shared" si="586"/>
        <v>358.82321177</v>
      </c>
    </row>
    <row r="7211" spans="3:9">
      <c r="C7211" s="2">
        <f t="shared" si="584"/>
        <v>40114</v>
      </c>
      <c r="D7211">
        <f t="shared" si="585"/>
        <v>1</v>
      </c>
      <c r="E7211">
        <v>67</v>
      </c>
      <c r="F7211" s="3">
        <v>306.274</v>
      </c>
      <c r="G7211" s="3">
        <f t="shared" si="586"/>
        <v>357.71070269999996</v>
      </c>
      <c r="H7211" s="3">
        <f t="shared" si="586"/>
        <v>356.58681957000005</v>
      </c>
      <c r="I7211" s="3">
        <f t="shared" si="586"/>
        <v>352.89490377000044</v>
      </c>
    </row>
    <row r="7212" spans="3:9">
      <c r="C7212" s="2">
        <f t="shared" si="584"/>
        <v>40114</v>
      </c>
      <c r="D7212">
        <f t="shared" si="585"/>
        <v>2</v>
      </c>
      <c r="E7212">
        <v>65</v>
      </c>
      <c r="F7212" s="3">
        <v>298.447</v>
      </c>
      <c r="G7212" s="3">
        <f t="shared" ref="G7212:I7231" si="587">(G$3*$E7212^4)+(G$4*$E7212^3)+(G$5*$E7212^2)+(G$6*$E7212)+G$7</f>
        <v>346.83081492000008</v>
      </c>
      <c r="H7212" s="3">
        <f t="shared" si="587"/>
        <v>346.68873463</v>
      </c>
      <c r="I7212" s="3">
        <f t="shared" si="587"/>
        <v>342.53162758999912</v>
      </c>
    </row>
    <row r="7213" spans="3:9">
      <c r="C7213" s="2">
        <f t="shared" si="584"/>
        <v>40114</v>
      </c>
      <c r="D7213">
        <f t="shared" si="585"/>
        <v>3</v>
      </c>
      <c r="E7213">
        <v>63</v>
      </c>
      <c r="F7213" s="3">
        <v>300.88299999999998</v>
      </c>
      <c r="G7213" s="3">
        <f t="shared" si="587"/>
        <v>337.48610081999993</v>
      </c>
      <c r="H7213" s="3">
        <f t="shared" si="587"/>
        <v>338.37904489000005</v>
      </c>
      <c r="I7213" s="3">
        <f t="shared" si="587"/>
        <v>334.14473956999979</v>
      </c>
    </row>
    <row r="7214" spans="3:9">
      <c r="C7214" s="2">
        <f t="shared" si="584"/>
        <v>40114</v>
      </c>
      <c r="D7214">
        <f t="shared" si="585"/>
        <v>4</v>
      </c>
      <c r="E7214">
        <v>63</v>
      </c>
      <c r="F7214" s="3">
        <v>301.91300000000001</v>
      </c>
      <c r="G7214" s="3">
        <f t="shared" si="587"/>
        <v>337.48610081999993</v>
      </c>
      <c r="H7214" s="3">
        <f t="shared" si="587"/>
        <v>338.37904489000005</v>
      </c>
      <c r="I7214" s="3">
        <f t="shared" si="587"/>
        <v>334.14473956999979</v>
      </c>
    </row>
    <row r="7215" spans="3:9">
      <c r="C7215" s="2">
        <f t="shared" si="584"/>
        <v>40114</v>
      </c>
      <c r="D7215">
        <f t="shared" si="585"/>
        <v>5</v>
      </c>
      <c r="E7215">
        <v>62</v>
      </c>
      <c r="F7215" s="3">
        <v>296.13299999999998</v>
      </c>
      <c r="G7215" s="3">
        <f t="shared" si="587"/>
        <v>333.38943390000009</v>
      </c>
      <c r="H7215" s="3">
        <f t="shared" si="587"/>
        <v>334.80284512000003</v>
      </c>
      <c r="I7215" s="3">
        <f t="shared" si="587"/>
        <v>330.68112887000012</v>
      </c>
    </row>
    <row r="7216" spans="3:9">
      <c r="C7216" s="2">
        <f t="shared" si="584"/>
        <v>40114</v>
      </c>
      <c r="D7216">
        <f t="shared" si="585"/>
        <v>6</v>
      </c>
      <c r="E7216">
        <v>61</v>
      </c>
      <c r="F7216" s="3">
        <v>308.39999999999998</v>
      </c>
      <c r="G7216" s="3">
        <f t="shared" si="587"/>
        <v>329.67656039999997</v>
      </c>
      <c r="H7216" s="3">
        <f t="shared" si="587"/>
        <v>331.60334043000006</v>
      </c>
      <c r="I7216" s="3">
        <f t="shared" si="587"/>
        <v>327.69495363000038</v>
      </c>
    </row>
    <row r="7217" spans="3:9">
      <c r="C7217" s="2">
        <f t="shared" si="584"/>
        <v>40114</v>
      </c>
      <c r="D7217">
        <f t="shared" si="585"/>
        <v>7</v>
      </c>
      <c r="E7217">
        <v>61</v>
      </c>
      <c r="F7217" s="3">
        <v>334.42200000000003</v>
      </c>
      <c r="G7217" s="3">
        <f t="shared" si="587"/>
        <v>329.67656039999997</v>
      </c>
      <c r="H7217" s="3">
        <f t="shared" si="587"/>
        <v>331.60334043000006</v>
      </c>
      <c r="I7217" s="3">
        <f t="shared" si="587"/>
        <v>327.69495363000038</v>
      </c>
    </row>
    <row r="7218" spans="3:9">
      <c r="C7218" s="2">
        <f t="shared" si="584"/>
        <v>40114</v>
      </c>
      <c r="D7218">
        <f t="shared" si="585"/>
        <v>8</v>
      </c>
      <c r="E7218">
        <v>61</v>
      </c>
      <c r="F7218" s="3">
        <v>369.75799999999998</v>
      </c>
      <c r="G7218" s="3">
        <f t="shared" si="587"/>
        <v>329.67656039999997</v>
      </c>
      <c r="H7218" s="3">
        <f t="shared" si="587"/>
        <v>331.60334043000006</v>
      </c>
      <c r="I7218" s="3">
        <f t="shared" si="587"/>
        <v>327.69495363000038</v>
      </c>
    </row>
    <row r="7219" spans="3:9">
      <c r="C7219" s="2">
        <f t="shared" si="584"/>
        <v>40114</v>
      </c>
      <c r="D7219">
        <f t="shared" si="585"/>
        <v>9</v>
      </c>
      <c r="E7219">
        <v>62</v>
      </c>
      <c r="F7219" s="3">
        <v>411.75200000000001</v>
      </c>
      <c r="G7219" s="3">
        <f t="shared" si="587"/>
        <v>333.38943390000009</v>
      </c>
      <c r="H7219" s="3">
        <f t="shared" si="587"/>
        <v>334.80284512000003</v>
      </c>
      <c r="I7219" s="3">
        <f t="shared" si="587"/>
        <v>330.68112887000012</v>
      </c>
    </row>
    <row r="7220" spans="3:9">
      <c r="C7220" s="2">
        <f t="shared" si="584"/>
        <v>40114</v>
      </c>
      <c r="D7220">
        <f t="shared" si="585"/>
        <v>10</v>
      </c>
      <c r="E7220">
        <v>65</v>
      </c>
      <c r="F7220" s="3">
        <v>430.87599999999998</v>
      </c>
      <c r="G7220" s="3">
        <f t="shared" si="587"/>
        <v>346.83081492000008</v>
      </c>
      <c r="H7220" s="3">
        <f t="shared" si="587"/>
        <v>346.68873463</v>
      </c>
      <c r="I7220" s="3">
        <f t="shared" si="587"/>
        <v>342.53162758999912</v>
      </c>
    </row>
    <row r="7221" spans="3:9">
      <c r="C7221" s="2">
        <f t="shared" si="584"/>
        <v>40114</v>
      </c>
      <c r="D7221">
        <f t="shared" si="585"/>
        <v>11</v>
      </c>
      <c r="E7221">
        <v>66</v>
      </c>
      <c r="F7221" s="3">
        <v>448.61599999999999</v>
      </c>
      <c r="G7221" s="3">
        <f t="shared" si="587"/>
        <v>352.07886209999992</v>
      </c>
      <c r="H7221" s="3">
        <f t="shared" si="587"/>
        <v>351.43582708000002</v>
      </c>
      <c r="I7221" s="3">
        <f t="shared" si="587"/>
        <v>347.46472643000021</v>
      </c>
    </row>
    <row r="7222" spans="3:9">
      <c r="C7222" s="2">
        <f t="shared" si="584"/>
        <v>40114</v>
      </c>
      <c r="D7222">
        <f t="shared" si="585"/>
        <v>12</v>
      </c>
      <c r="E7222">
        <v>68</v>
      </c>
      <c r="F7222" s="3">
        <v>456.86799999999999</v>
      </c>
      <c r="G7222" s="3">
        <f t="shared" si="587"/>
        <v>363.72633672000006</v>
      </c>
      <c r="H7222" s="3">
        <f t="shared" si="587"/>
        <v>362.14851334000002</v>
      </c>
      <c r="I7222" s="3">
        <f t="shared" si="587"/>
        <v>358.82321177</v>
      </c>
    </row>
    <row r="7223" spans="3:9">
      <c r="C7223" s="2">
        <f t="shared" si="584"/>
        <v>40114</v>
      </c>
      <c r="D7223">
        <f t="shared" si="585"/>
        <v>13</v>
      </c>
      <c r="E7223">
        <v>69</v>
      </c>
      <c r="F7223" s="3">
        <v>459.95499999999998</v>
      </c>
      <c r="G7223" s="3">
        <f t="shared" si="587"/>
        <v>370.1257641599999</v>
      </c>
      <c r="H7223" s="3">
        <f t="shared" si="587"/>
        <v>368.12770963000003</v>
      </c>
      <c r="I7223" s="3">
        <f t="shared" si="587"/>
        <v>365.24915915000025</v>
      </c>
    </row>
    <row r="7224" spans="3:9">
      <c r="C7224" s="2">
        <f t="shared" si="584"/>
        <v>40114</v>
      </c>
      <c r="D7224">
        <f t="shared" si="585"/>
        <v>14</v>
      </c>
      <c r="E7224">
        <v>70</v>
      </c>
      <c r="F7224" s="3">
        <v>470.82499999999999</v>
      </c>
      <c r="G7224" s="3">
        <f t="shared" si="587"/>
        <v>376.90898501999993</v>
      </c>
      <c r="H7224" s="3">
        <f t="shared" si="587"/>
        <v>374.53120968000002</v>
      </c>
      <c r="I7224" s="3">
        <f t="shared" si="587"/>
        <v>372.17071119000053</v>
      </c>
    </row>
    <row r="7225" spans="3:9">
      <c r="C7225" s="2">
        <f t="shared" si="584"/>
        <v>40114</v>
      </c>
      <c r="D7225">
        <f t="shared" si="585"/>
        <v>15</v>
      </c>
      <c r="E7225">
        <v>69</v>
      </c>
      <c r="F7225" s="3">
        <v>466.51299999999998</v>
      </c>
      <c r="G7225" s="3">
        <f t="shared" si="587"/>
        <v>370.1257641599999</v>
      </c>
      <c r="H7225" s="3">
        <f t="shared" si="587"/>
        <v>368.12770963000003</v>
      </c>
      <c r="I7225" s="3">
        <f t="shared" si="587"/>
        <v>365.24915915000025</v>
      </c>
    </row>
    <row r="7226" spans="3:9">
      <c r="C7226" s="2">
        <f t="shared" si="584"/>
        <v>40114</v>
      </c>
      <c r="D7226">
        <f t="shared" si="585"/>
        <v>16</v>
      </c>
      <c r="E7226">
        <v>69</v>
      </c>
      <c r="F7226" s="3">
        <v>455.99400000000003</v>
      </c>
      <c r="G7226" s="3">
        <f t="shared" si="587"/>
        <v>370.1257641599999</v>
      </c>
      <c r="H7226" s="3">
        <f t="shared" si="587"/>
        <v>368.12770963000003</v>
      </c>
      <c r="I7226" s="3">
        <f t="shared" si="587"/>
        <v>365.24915915000025</v>
      </c>
    </row>
    <row r="7227" spans="3:9">
      <c r="C7227" s="2">
        <f t="shared" si="584"/>
        <v>40114</v>
      </c>
      <c r="D7227">
        <f t="shared" si="585"/>
        <v>17</v>
      </c>
      <c r="E7227">
        <v>69</v>
      </c>
      <c r="F7227" s="3">
        <v>445.36</v>
      </c>
      <c r="G7227" s="3">
        <f t="shared" si="587"/>
        <v>370.1257641599999</v>
      </c>
      <c r="H7227" s="3">
        <f t="shared" si="587"/>
        <v>368.12770963000003</v>
      </c>
      <c r="I7227" s="3">
        <f t="shared" si="587"/>
        <v>365.24915915000025</v>
      </c>
    </row>
    <row r="7228" spans="3:9">
      <c r="C7228" s="2">
        <f t="shared" si="584"/>
        <v>40114</v>
      </c>
      <c r="D7228">
        <f t="shared" si="585"/>
        <v>18</v>
      </c>
      <c r="E7228">
        <v>68</v>
      </c>
      <c r="F7228" s="3">
        <v>424.78500000000003</v>
      </c>
      <c r="G7228" s="3">
        <f t="shared" si="587"/>
        <v>363.72633672000006</v>
      </c>
      <c r="H7228" s="3">
        <f t="shared" si="587"/>
        <v>362.14851334000002</v>
      </c>
      <c r="I7228" s="3">
        <f t="shared" si="587"/>
        <v>358.82321177</v>
      </c>
    </row>
    <row r="7229" spans="3:9">
      <c r="C7229" s="2">
        <f t="shared" si="584"/>
        <v>40114</v>
      </c>
      <c r="D7229">
        <f t="shared" si="585"/>
        <v>19</v>
      </c>
      <c r="E7229">
        <v>67</v>
      </c>
      <c r="F7229" s="3">
        <v>435.20600000000002</v>
      </c>
      <c r="G7229" s="3">
        <f t="shared" si="587"/>
        <v>357.71070269999996</v>
      </c>
      <c r="H7229" s="3">
        <f t="shared" si="587"/>
        <v>356.58681957000005</v>
      </c>
      <c r="I7229" s="3">
        <f t="shared" si="587"/>
        <v>352.89490377000044</v>
      </c>
    </row>
    <row r="7230" spans="3:9">
      <c r="C7230" s="2">
        <f t="shared" si="584"/>
        <v>40114</v>
      </c>
      <c r="D7230">
        <f t="shared" si="585"/>
        <v>20</v>
      </c>
      <c r="E7230">
        <v>67</v>
      </c>
      <c r="F7230" s="3">
        <v>423.72199999999998</v>
      </c>
      <c r="G7230" s="3">
        <f t="shared" si="587"/>
        <v>357.71070269999996</v>
      </c>
      <c r="H7230" s="3">
        <f t="shared" si="587"/>
        <v>356.58681957000005</v>
      </c>
      <c r="I7230" s="3">
        <f t="shared" si="587"/>
        <v>352.89490377000044</v>
      </c>
    </row>
    <row r="7231" spans="3:9">
      <c r="C7231" s="2">
        <f t="shared" si="584"/>
        <v>40114</v>
      </c>
      <c r="D7231">
        <f t="shared" si="585"/>
        <v>21</v>
      </c>
      <c r="E7231">
        <v>67</v>
      </c>
      <c r="F7231" s="3">
        <v>397.334</v>
      </c>
      <c r="G7231" s="3">
        <f t="shared" si="587"/>
        <v>357.71070269999996</v>
      </c>
      <c r="H7231" s="3">
        <f t="shared" si="587"/>
        <v>356.58681957000005</v>
      </c>
      <c r="I7231" s="3">
        <f t="shared" si="587"/>
        <v>352.89490377000044</v>
      </c>
    </row>
    <row r="7232" spans="3:9">
      <c r="C7232" s="2">
        <f t="shared" si="584"/>
        <v>40114</v>
      </c>
      <c r="D7232">
        <f t="shared" si="585"/>
        <v>22</v>
      </c>
      <c r="E7232">
        <v>67</v>
      </c>
      <c r="F7232" s="3">
        <v>354.435</v>
      </c>
      <c r="G7232" s="3">
        <f t="shared" ref="G7232:I7251" si="588">(G$3*$E7232^4)+(G$4*$E7232^3)+(G$5*$E7232^2)+(G$6*$E7232)+G$7</f>
        <v>357.71070269999996</v>
      </c>
      <c r="H7232" s="3">
        <f t="shared" si="588"/>
        <v>356.58681957000005</v>
      </c>
      <c r="I7232" s="3">
        <f t="shared" si="588"/>
        <v>352.89490377000044</v>
      </c>
    </row>
    <row r="7233" spans="3:9">
      <c r="C7233" s="2">
        <f t="shared" si="584"/>
        <v>40114</v>
      </c>
      <c r="D7233">
        <f t="shared" si="585"/>
        <v>23</v>
      </c>
      <c r="E7233">
        <v>67</v>
      </c>
      <c r="F7233" s="3">
        <v>325.63600000000002</v>
      </c>
      <c r="G7233" s="3">
        <f t="shared" si="588"/>
        <v>357.71070269999996</v>
      </c>
      <c r="H7233" s="3">
        <f t="shared" si="588"/>
        <v>356.58681957000005</v>
      </c>
      <c r="I7233" s="3">
        <f t="shared" si="588"/>
        <v>352.89490377000044</v>
      </c>
    </row>
    <row r="7234" spans="3:9">
      <c r="C7234" s="2">
        <f t="shared" si="584"/>
        <v>40114</v>
      </c>
      <c r="D7234">
        <f t="shared" si="585"/>
        <v>24</v>
      </c>
      <c r="E7234">
        <v>68</v>
      </c>
      <c r="F7234" s="3">
        <v>306.815</v>
      </c>
      <c r="G7234" s="3">
        <f t="shared" si="588"/>
        <v>363.72633672000006</v>
      </c>
      <c r="H7234" s="3">
        <f t="shared" si="588"/>
        <v>362.14851334000002</v>
      </c>
      <c r="I7234" s="3">
        <f t="shared" si="588"/>
        <v>358.82321177</v>
      </c>
    </row>
    <row r="7235" spans="3:9">
      <c r="C7235" s="2">
        <f t="shared" si="584"/>
        <v>40115</v>
      </c>
      <c r="D7235">
        <f t="shared" si="585"/>
        <v>1</v>
      </c>
      <c r="E7235">
        <v>68</v>
      </c>
      <c r="F7235" s="3">
        <v>297.363</v>
      </c>
      <c r="G7235" s="3">
        <f t="shared" si="588"/>
        <v>363.72633672000006</v>
      </c>
      <c r="H7235" s="3">
        <f t="shared" si="588"/>
        <v>362.14851334000002</v>
      </c>
      <c r="I7235" s="3">
        <f t="shared" si="588"/>
        <v>358.82321177</v>
      </c>
    </row>
    <row r="7236" spans="3:9">
      <c r="C7236" s="2">
        <f t="shared" si="584"/>
        <v>40115</v>
      </c>
      <c r="D7236">
        <f t="shared" si="585"/>
        <v>2</v>
      </c>
      <c r="E7236">
        <v>68</v>
      </c>
      <c r="F7236" s="3">
        <v>293.02100000000002</v>
      </c>
      <c r="G7236" s="3">
        <f t="shared" si="588"/>
        <v>363.72633672000006</v>
      </c>
      <c r="H7236" s="3">
        <f t="shared" si="588"/>
        <v>362.14851334000002</v>
      </c>
      <c r="I7236" s="3">
        <f t="shared" si="588"/>
        <v>358.82321177</v>
      </c>
    </row>
    <row r="7237" spans="3:9">
      <c r="C7237" s="2">
        <f t="shared" si="584"/>
        <v>40115</v>
      </c>
      <c r="D7237">
        <f t="shared" si="585"/>
        <v>3</v>
      </c>
      <c r="E7237">
        <v>68</v>
      </c>
      <c r="F7237" s="3">
        <v>291.952</v>
      </c>
      <c r="G7237" s="3">
        <f t="shared" si="588"/>
        <v>363.72633672000006</v>
      </c>
      <c r="H7237" s="3">
        <f t="shared" si="588"/>
        <v>362.14851334000002</v>
      </c>
      <c r="I7237" s="3">
        <f t="shared" si="588"/>
        <v>358.82321177</v>
      </c>
    </row>
    <row r="7238" spans="3:9">
      <c r="C7238" s="2">
        <f t="shared" si="584"/>
        <v>40115</v>
      </c>
      <c r="D7238">
        <f t="shared" si="585"/>
        <v>4</v>
      </c>
      <c r="E7238">
        <v>68</v>
      </c>
      <c r="F7238" s="3">
        <v>284.81900000000002</v>
      </c>
      <c r="G7238" s="3">
        <f t="shared" si="588"/>
        <v>363.72633672000006</v>
      </c>
      <c r="H7238" s="3">
        <f t="shared" si="588"/>
        <v>362.14851334000002</v>
      </c>
      <c r="I7238" s="3">
        <f t="shared" si="588"/>
        <v>358.82321177</v>
      </c>
    </row>
    <row r="7239" spans="3:9">
      <c r="C7239" s="2">
        <f t="shared" si="584"/>
        <v>40115</v>
      </c>
      <c r="D7239">
        <f t="shared" si="585"/>
        <v>5</v>
      </c>
      <c r="E7239">
        <v>68</v>
      </c>
      <c r="F7239" s="3">
        <v>293.24700000000001</v>
      </c>
      <c r="G7239" s="3">
        <f t="shared" si="588"/>
        <v>363.72633672000006</v>
      </c>
      <c r="H7239" s="3">
        <f t="shared" si="588"/>
        <v>362.14851334000002</v>
      </c>
      <c r="I7239" s="3">
        <f t="shared" si="588"/>
        <v>358.82321177</v>
      </c>
    </row>
    <row r="7240" spans="3:9">
      <c r="C7240" s="2">
        <f t="shared" si="584"/>
        <v>40115</v>
      </c>
      <c r="D7240">
        <f t="shared" si="585"/>
        <v>6</v>
      </c>
      <c r="E7240">
        <v>69</v>
      </c>
      <c r="F7240" s="3">
        <v>305.09399999999999</v>
      </c>
      <c r="G7240" s="3">
        <f t="shared" si="588"/>
        <v>370.1257641599999</v>
      </c>
      <c r="H7240" s="3">
        <f t="shared" si="588"/>
        <v>368.12770963000003</v>
      </c>
      <c r="I7240" s="3">
        <f t="shared" si="588"/>
        <v>365.24915915000025</v>
      </c>
    </row>
    <row r="7241" spans="3:9">
      <c r="C7241" s="2">
        <f t="shared" si="584"/>
        <v>40115</v>
      </c>
      <c r="D7241">
        <f t="shared" si="585"/>
        <v>7</v>
      </c>
      <c r="E7241">
        <v>69</v>
      </c>
      <c r="F7241" s="3">
        <v>339.452</v>
      </c>
      <c r="G7241" s="3">
        <f t="shared" si="588"/>
        <v>370.1257641599999</v>
      </c>
      <c r="H7241" s="3">
        <f t="shared" si="588"/>
        <v>368.12770963000003</v>
      </c>
      <c r="I7241" s="3">
        <f t="shared" si="588"/>
        <v>365.24915915000025</v>
      </c>
    </row>
    <row r="7242" spans="3:9">
      <c r="C7242" s="2">
        <f t="shared" si="584"/>
        <v>40115</v>
      </c>
      <c r="D7242">
        <f t="shared" si="585"/>
        <v>8</v>
      </c>
      <c r="E7242">
        <v>70</v>
      </c>
      <c r="F7242" s="3">
        <v>377.56700000000001</v>
      </c>
      <c r="G7242" s="3">
        <f t="shared" si="588"/>
        <v>376.90898501999993</v>
      </c>
      <c r="H7242" s="3">
        <f t="shared" si="588"/>
        <v>374.53120968000002</v>
      </c>
      <c r="I7242" s="3">
        <f t="shared" si="588"/>
        <v>372.17071119000053</v>
      </c>
    </row>
    <row r="7243" spans="3:9">
      <c r="C7243" s="2">
        <f t="shared" si="584"/>
        <v>40115</v>
      </c>
      <c r="D7243">
        <f t="shared" si="585"/>
        <v>9</v>
      </c>
      <c r="E7243">
        <v>71</v>
      </c>
      <c r="F7243" s="3">
        <v>426.43599999999998</v>
      </c>
      <c r="G7243" s="3">
        <f t="shared" si="588"/>
        <v>384.07599930000003</v>
      </c>
      <c r="H7243" s="3">
        <f t="shared" si="588"/>
        <v>381.36581473000001</v>
      </c>
      <c r="I7243" s="3">
        <f t="shared" si="588"/>
        <v>379.58428973000042</v>
      </c>
    </row>
    <row r="7244" spans="3:9">
      <c r="C7244" s="2">
        <f t="shared" si="584"/>
        <v>40115</v>
      </c>
      <c r="D7244">
        <f t="shared" si="585"/>
        <v>10</v>
      </c>
      <c r="E7244">
        <v>74</v>
      </c>
      <c r="F7244" s="3">
        <v>470.25</v>
      </c>
      <c r="G7244" s="3">
        <f t="shared" si="588"/>
        <v>407.87980266</v>
      </c>
      <c r="H7244" s="3">
        <f t="shared" si="588"/>
        <v>404.5242722800001</v>
      </c>
      <c r="I7244" s="3">
        <f t="shared" si="588"/>
        <v>404.71825114999962</v>
      </c>
    </row>
    <row r="7245" spans="3:9">
      <c r="C7245" s="2">
        <f t="shared" ref="C7245:C7308" si="589">IF(D7245=1,C7244+1,C7244)</f>
        <v>40115</v>
      </c>
      <c r="D7245">
        <f t="shared" ref="D7245:D7308" si="590">IF(D7244=24,1,D7244+1)</f>
        <v>11</v>
      </c>
      <c r="E7245">
        <v>78</v>
      </c>
      <c r="F7245" s="3">
        <v>511.34300000000002</v>
      </c>
      <c r="G7245" s="3">
        <f t="shared" si="588"/>
        <v>444.99131502</v>
      </c>
      <c r="H7245" s="3">
        <f t="shared" si="588"/>
        <v>441.85029423999998</v>
      </c>
      <c r="I7245" s="3">
        <f t="shared" si="588"/>
        <v>444.63139367000173</v>
      </c>
    </row>
    <row r="7246" spans="3:9">
      <c r="C7246" s="2">
        <f t="shared" si="589"/>
        <v>40115</v>
      </c>
      <c r="D7246">
        <f t="shared" si="590"/>
        <v>12</v>
      </c>
      <c r="E7246">
        <v>78</v>
      </c>
      <c r="F7246" s="3">
        <v>533.48299999999995</v>
      </c>
      <c r="G7246" s="3">
        <f t="shared" si="588"/>
        <v>444.99131502</v>
      </c>
      <c r="H7246" s="3">
        <f t="shared" si="588"/>
        <v>441.85029423999998</v>
      </c>
      <c r="I7246" s="3">
        <f t="shared" si="588"/>
        <v>444.63139367000173</v>
      </c>
    </row>
    <row r="7247" spans="3:9">
      <c r="C7247" s="2">
        <f t="shared" si="589"/>
        <v>40115</v>
      </c>
      <c r="D7247">
        <f t="shared" si="590"/>
        <v>13</v>
      </c>
      <c r="E7247">
        <v>80</v>
      </c>
      <c r="F7247" s="3">
        <v>545.46</v>
      </c>
      <c r="G7247" s="3">
        <f t="shared" si="588"/>
        <v>465.84983171999988</v>
      </c>
      <c r="H7247" s="3">
        <f t="shared" si="588"/>
        <v>463.39918978000003</v>
      </c>
      <c r="I7247" s="3">
        <f t="shared" si="588"/>
        <v>467.09328989000102</v>
      </c>
    </row>
    <row r="7248" spans="3:9">
      <c r="C7248" s="2">
        <f t="shared" si="589"/>
        <v>40115</v>
      </c>
      <c r="D7248">
        <f t="shared" si="590"/>
        <v>14</v>
      </c>
      <c r="E7248">
        <v>80</v>
      </c>
      <c r="F7248" s="3">
        <v>554.39200000000005</v>
      </c>
      <c r="G7248" s="3">
        <f t="shared" si="588"/>
        <v>465.84983171999988</v>
      </c>
      <c r="H7248" s="3">
        <f t="shared" si="588"/>
        <v>463.39918978000003</v>
      </c>
      <c r="I7248" s="3">
        <f t="shared" si="588"/>
        <v>467.09328989000102</v>
      </c>
    </row>
    <row r="7249" spans="3:9">
      <c r="C7249" s="2">
        <f t="shared" si="589"/>
        <v>40115</v>
      </c>
      <c r="D7249">
        <f t="shared" si="590"/>
        <v>15</v>
      </c>
      <c r="E7249">
        <v>78</v>
      </c>
      <c r="F7249" s="3">
        <v>551.88699999999994</v>
      </c>
      <c r="G7249" s="3">
        <f t="shared" si="588"/>
        <v>444.99131502</v>
      </c>
      <c r="H7249" s="3">
        <f t="shared" si="588"/>
        <v>441.85029423999998</v>
      </c>
      <c r="I7249" s="3">
        <f t="shared" si="588"/>
        <v>444.63139367000173</v>
      </c>
    </row>
    <row r="7250" spans="3:9">
      <c r="C7250" s="2">
        <f t="shared" si="589"/>
        <v>40115</v>
      </c>
      <c r="D7250">
        <f t="shared" si="590"/>
        <v>16</v>
      </c>
      <c r="E7250">
        <v>78</v>
      </c>
      <c r="F7250" s="3">
        <v>541.74199999999996</v>
      </c>
      <c r="G7250" s="3">
        <f t="shared" si="588"/>
        <v>444.99131502</v>
      </c>
      <c r="H7250" s="3">
        <f t="shared" si="588"/>
        <v>441.85029423999998</v>
      </c>
      <c r="I7250" s="3">
        <f t="shared" si="588"/>
        <v>444.63139367000173</v>
      </c>
    </row>
    <row r="7251" spans="3:9">
      <c r="C7251" s="2">
        <f t="shared" si="589"/>
        <v>40115</v>
      </c>
      <c r="D7251">
        <f t="shared" si="590"/>
        <v>17</v>
      </c>
      <c r="E7251">
        <v>77</v>
      </c>
      <c r="F7251" s="3">
        <v>532.40800000000002</v>
      </c>
      <c r="G7251" s="3">
        <f t="shared" si="588"/>
        <v>435.13774680000006</v>
      </c>
      <c r="H7251" s="3">
        <f t="shared" si="588"/>
        <v>431.80751946999999</v>
      </c>
      <c r="I7251" s="3">
        <f t="shared" si="588"/>
        <v>434.00346707000068</v>
      </c>
    </row>
    <row r="7252" spans="3:9">
      <c r="C7252" s="2">
        <f t="shared" si="589"/>
        <v>40115</v>
      </c>
      <c r="D7252">
        <f t="shared" si="590"/>
        <v>18</v>
      </c>
      <c r="E7252">
        <v>75</v>
      </c>
      <c r="F7252" s="3">
        <v>487.01900000000001</v>
      </c>
      <c r="G7252" s="3">
        <f t="shared" ref="G7252:I7271" si="591">(G$3*$E7252^4)+(G$4*$E7252^3)+(G$5*$E7252^2)+(G$6*$E7252)+G$7</f>
        <v>416.58199061999994</v>
      </c>
      <c r="H7252" s="3">
        <f t="shared" si="591"/>
        <v>413.15130973000009</v>
      </c>
      <c r="I7252" s="3">
        <f t="shared" si="591"/>
        <v>414.03328529000015</v>
      </c>
    </row>
    <row r="7253" spans="3:9">
      <c r="C7253" s="2">
        <f t="shared" si="589"/>
        <v>40115</v>
      </c>
      <c r="D7253">
        <f t="shared" si="590"/>
        <v>19</v>
      </c>
      <c r="E7253">
        <v>75</v>
      </c>
      <c r="F7253" s="3">
        <v>489.72399999999999</v>
      </c>
      <c r="G7253" s="3">
        <f t="shared" si="591"/>
        <v>416.58199061999994</v>
      </c>
      <c r="H7253" s="3">
        <f t="shared" si="591"/>
        <v>413.15130973000009</v>
      </c>
      <c r="I7253" s="3">
        <f t="shared" si="591"/>
        <v>414.03328529000015</v>
      </c>
    </row>
    <row r="7254" spans="3:9">
      <c r="C7254" s="2">
        <f t="shared" si="589"/>
        <v>40115</v>
      </c>
      <c r="D7254">
        <f t="shared" si="590"/>
        <v>20</v>
      </c>
      <c r="E7254">
        <v>75</v>
      </c>
      <c r="F7254" s="3">
        <v>479.32400000000001</v>
      </c>
      <c r="G7254" s="3">
        <f t="shared" si="591"/>
        <v>416.58199061999994</v>
      </c>
      <c r="H7254" s="3">
        <f t="shared" si="591"/>
        <v>413.15130973000009</v>
      </c>
      <c r="I7254" s="3">
        <f t="shared" si="591"/>
        <v>414.03328529000015</v>
      </c>
    </row>
    <row r="7255" spans="3:9">
      <c r="C7255" s="2">
        <f t="shared" si="589"/>
        <v>40115</v>
      </c>
      <c r="D7255">
        <f t="shared" si="590"/>
        <v>21</v>
      </c>
      <c r="E7255">
        <v>75</v>
      </c>
      <c r="F7255" s="3">
        <v>446.31799999999998</v>
      </c>
      <c r="G7255" s="3">
        <f t="shared" si="591"/>
        <v>416.58199061999994</v>
      </c>
      <c r="H7255" s="3">
        <f t="shared" si="591"/>
        <v>413.15130973000009</v>
      </c>
      <c r="I7255" s="3">
        <f t="shared" si="591"/>
        <v>414.03328529000015</v>
      </c>
    </row>
    <row r="7256" spans="3:9">
      <c r="C7256" s="2">
        <f t="shared" si="589"/>
        <v>40115</v>
      </c>
      <c r="D7256">
        <f t="shared" si="590"/>
        <v>22</v>
      </c>
      <c r="E7256">
        <v>75</v>
      </c>
      <c r="F7256" s="3">
        <v>401.85599999999999</v>
      </c>
      <c r="G7256" s="3">
        <f t="shared" si="591"/>
        <v>416.58199061999994</v>
      </c>
      <c r="H7256" s="3">
        <f t="shared" si="591"/>
        <v>413.15130973000009</v>
      </c>
      <c r="I7256" s="3">
        <f t="shared" si="591"/>
        <v>414.03328529000015</v>
      </c>
    </row>
    <row r="7257" spans="3:9">
      <c r="C7257" s="2">
        <f t="shared" si="589"/>
        <v>40115</v>
      </c>
      <c r="D7257">
        <f t="shared" si="590"/>
        <v>23</v>
      </c>
      <c r="E7257">
        <v>75</v>
      </c>
      <c r="F7257" s="3">
        <v>367.89499999999998</v>
      </c>
      <c r="G7257" s="3">
        <f t="shared" si="591"/>
        <v>416.58199061999994</v>
      </c>
      <c r="H7257" s="3">
        <f t="shared" si="591"/>
        <v>413.15130973000009</v>
      </c>
      <c r="I7257" s="3">
        <f t="shared" si="591"/>
        <v>414.03328529000015</v>
      </c>
    </row>
    <row r="7258" spans="3:9">
      <c r="C7258" s="2">
        <f t="shared" si="589"/>
        <v>40115</v>
      </c>
      <c r="D7258">
        <f t="shared" si="590"/>
        <v>24</v>
      </c>
      <c r="E7258">
        <v>75</v>
      </c>
      <c r="F7258" s="3">
        <v>343.16199999999998</v>
      </c>
      <c r="G7258" s="3">
        <f t="shared" si="591"/>
        <v>416.58199061999994</v>
      </c>
      <c r="H7258" s="3">
        <f t="shared" si="591"/>
        <v>413.15130973000009</v>
      </c>
      <c r="I7258" s="3">
        <f t="shared" si="591"/>
        <v>414.03328529000015</v>
      </c>
    </row>
    <row r="7259" spans="3:9">
      <c r="C7259" s="2">
        <f t="shared" si="589"/>
        <v>40116</v>
      </c>
      <c r="D7259">
        <f t="shared" si="590"/>
        <v>1</v>
      </c>
      <c r="E7259">
        <v>75</v>
      </c>
      <c r="F7259" s="3">
        <v>333.36500000000001</v>
      </c>
      <c r="G7259" s="3">
        <f t="shared" si="591"/>
        <v>416.58199061999994</v>
      </c>
      <c r="H7259" s="3">
        <f t="shared" si="591"/>
        <v>413.15130973000009</v>
      </c>
      <c r="I7259" s="3">
        <f t="shared" si="591"/>
        <v>414.03328529000015</v>
      </c>
    </row>
    <row r="7260" spans="3:9">
      <c r="C7260" s="2">
        <f t="shared" si="589"/>
        <v>40116</v>
      </c>
      <c r="D7260">
        <f t="shared" si="590"/>
        <v>2</v>
      </c>
      <c r="E7260">
        <v>75</v>
      </c>
      <c r="F7260" s="3">
        <v>325.87700000000001</v>
      </c>
      <c r="G7260" s="3">
        <f t="shared" si="591"/>
        <v>416.58199061999994</v>
      </c>
      <c r="H7260" s="3">
        <f t="shared" si="591"/>
        <v>413.15130973000009</v>
      </c>
      <c r="I7260" s="3">
        <f t="shared" si="591"/>
        <v>414.03328529000015</v>
      </c>
    </row>
    <row r="7261" spans="3:9">
      <c r="C7261" s="2">
        <f t="shared" si="589"/>
        <v>40116</v>
      </c>
      <c r="D7261">
        <f t="shared" si="590"/>
        <v>3</v>
      </c>
      <c r="E7261">
        <v>75</v>
      </c>
      <c r="F7261" s="3">
        <v>321.649</v>
      </c>
      <c r="G7261" s="3">
        <f t="shared" si="591"/>
        <v>416.58199061999994</v>
      </c>
      <c r="H7261" s="3">
        <f t="shared" si="591"/>
        <v>413.15130973000009</v>
      </c>
      <c r="I7261" s="3">
        <f t="shared" si="591"/>
        <v>414.03328529000015</v>
      </c>
    </row>
    <row r="7262" spans="3:9">
      <c r="C7262" s="2">
        <f t="shared" si="589"/>
        <v>40116</v>
      </c>
      <c r="D7262">
        <f t="shared" si="590"/>
        <v>4</v>
      </c>
      <c r="E7262">
        <v>75</v>
      </c>
      <c r="F7262" s="3">
        <v>327.161</v>
      </c>
      <c r="G7262" s="3">
        <f t="shared" si="591"/>
        <v>416.58199061999994</v>
      </c>
      <c r="H7262" s="3">
        <f t="shared" si="591"/>
        <v>413.15130973000009</v>
      </c>
      <c r="I7262" s="3">
        <f t="shared" si="591"/>
        <v>414.03328529000015</v>
      </c>
    </row>
    <row r="7263" spans="3:9">
      <c r="C7263" s="2">
        <f t="shared" si="589"/>
        <v>40116</v>
      </c>
      <c r="D7263">
        <f t="shared" si="590"/>
        <v>5</v>
      </c>
      <c r="E7263">
        <v>74</v>
      </c>
      <c r="F7263" s="3">
        <v>339.82</v>
      </c>
      <c r="G7263" s="3">
        <f t="shared" si="591"/>
        <v>407.87980266</v>
      </c>
      <c r="H7263" s="3">
        <f t="shared" si="591"/>
        <v>404.5242722800001</v>
      </c>
      <c r="I7263" s="3">
        <f t="shared" si="591"/>
        <v>404.71825114999962</v>
      </c>
    </row>
    <row r="7264" spans="3:9">
      <c r="C7264" s="2">
        <f t="shared" si="589"/>
        <v>40116</v>
      </c>
      <c r="D7264">
        <f t="shared" si="590"/>
        <v>6</v>
      </c>
      <c r="E7264">
        <v>75</v>
      </c>
      <c r="F7264" s="3">
        <v>358.65899999999999</v>
      </c>
      <c r="G7264" s="3">
        <f t="shared" si="591"/>
        <v>416.58199061999994</v>
      </c>
      <c r="H7264" s="3">
        <f t="shared" si="591"/>
        <v>413.15130973000009</v>
      </c>
      <c r="I7264" s="3">
        <f t="shared" si="591"/>
        <v>414.03328529000015</v>
      </c>
    </row>
    <row r="7265" spans="3:9">
      <c r="C7265" s="2">
        <f t="shared" si="589"/>
        <v>40116</v>
      </c>
      <c r="D7265">
        <f t="shared" si="590"/>
        <v>7</v>
      </c>
      <c r="E7265">
        <v>74</v>
      </c>
      <c r="F7265" s="3">
        <v>393.779</v>
      </c>
      <c r="G7265" s="3">
        <f t="shared" si="591"/>
        <v>407.87980266</v>
      </c>
      <c r="H7265" s="3">
        <f t="shared" si="591"/>
        <v>404.5242722800001</v>
      </c>
      <c r="I7265" s="3">
        <f t="shared" si="591"/>
        <v>404.71825114999962</v>
      </c>
    </row>
    <row r="7266" spans="3:9">
      <c r="C7266" s="2">
        <f t="shared" si="589"/>
        <v>40116</v>
      </c>
      <c r="D7266">
        <f t="shared" si="590"/>
        <v>8</v>
      </c>
      <c r="E7266">
        <v>75</v>
      </c>
      <c r="F7266" s="3">
        <v>425.68299999999999</v>
      </c>
      <c r="G7266" s="3">
        <f t="shared" si="591"/>
        <v>416.58199061999994</v>
      </c>
      <c r="H7266" s="3">
        <f t="shared" si="591"/>
        <v>413.15130973000009</v>
      </c>
      <c r="I7266" s="3">
        <f t="shared" si="591"/>
        <v>414.03328529000015</v>
      </c>
    </row>
    <row r="7267" spans="3:9">
      <c r="C7267" s="2">
        <f t="shared" si="589"/>
        <v>40116</v>
      </c>
      <c r="D7267">
        <f t="shared" si="590"/>
        <v>9</v>
      </c>
      <c r="E7267">
        <v>77</v>
      </c>
      <c r="F7267" s="3">
        <v>471.68200000000002</v>
      </c>
      <c r="G7267" s="3">
        <f t="shared" si="591"/>
        <v>435.13774680000006</v>
      </c>
      <c r="H7267" s="3">
        <f t="shared" si="591"/>
        <v>431.80751946999999</v>
      </c>
      <c r="I7267" s="3">
        <f t="shared" si="591"/>
        <v>434.00346707000068</v>
      </c>
    </row>
    <row r="7268" spans="3:9">
      <c r="C7268" s="2">
        <f t="shared" si="589"/>
        <v>40116</v>
      </c>
      <c r="D7268">
        <f t="shared" si="590"/>
        <v>10</v>
      </c>
      <c r="E7268">
        <v>78</v>
      </c>
      <c r="F7268" s="3">
        <v>518.38900000000001</v>
      </c>
      <c r="G7268" s="3">
        <f t="shared" si="591"/>
        <v>444.99131502</v>
      </c>
      <c r="H7268" s="3">
        <f t="shared" si="591"/>
        <v>441.85029423999998</v>
      </c>
      <c r="I7268" s="3">
        <f t="shared" si="591"/>
        <v>444.63139367000173</v>
      </c>
    </row>
    <row r="7269" spans="3:9">
      <c r="C7269" s="2">
        <f t="shared" si="589"/>
        <v>40116</v>
      </c>
      <c r="D7269">
        <f t="shared" si="590"/>
        <v>11</v>
      </c>
      <c r="E7269">
        <v>79</v>
      </c>
      <c r="F7269" s="3">
        <v>547.23099999999999</v>
      </c>
      <c r="G7269" s="3">
        <f t="shared" si="591"/>
        <v>455.22867666000002</v>
      </c>
      <c r="H7269" s="3">
        <f t="shared" si="591"/>
        <v>452.37858393000005</v>
      </c>
      <c r="I7269" s="3">
        <f t="shared" si="591"/>
        <v>455.66715765000077</v>
      </c>
    </row>
    <row r="7270" spans="3:9">
      <c r="C7270" s="2">
        <f t="shared" si="589"/>
        <v>40116</v>
      </c>
      <c r="D7270">
        <f t="shared" si="590"/>
        <v>12</v>
      </c>
      <c r="E7270">
        <v>79</v>
      </c>
      <c r="F7270" s="3">
        <v>562.81299999999999</v>
      </c>
      <c r="G7270" s="3">
        <f t="shared" si="591"/>
        <v>455.22867666000002</v>
      </c>
      <c r="H7270" s="3">
        <f t="shared" si="591"/>
        <v>452.37858393000005</v>
      </c>
      <c r="I7270" s="3">
        <f t="shared" si="591"/>
        <v>455.66715765000077</v>
      </c>
    </row>
    <row r="7271" spans="3:9">
      <c r="C7271" s="2">
        <f t="shared" si="589"/>
        <v>40116</v>
      </c>
      <c r="D7271">
        <f t="shared" si="590"/>
        <v>13</v>
      </c>
      <c r="E7271">
        <v>81</v>
      </c>
      <c r="F7271" s="3">
        <v>562.31600000000003</v>
      </c>
      <c r="G7271" s="3">
        <f t="shared" si="591"/>
        <v>476.85478019999982</v>
      </c>
      <c r="H7271" s="3">
        <f t="shared" si="591"/>
        <v>474.91891303000011</v>
      </c>
      <c r="I7271" s="3">
        <f t="shared" si="591"/>
        <v>478.89077783000045</v>
      </c>
    </row>
    <row r="7272" spans="3:9">
      <c r="C7272" s="2">
        <f t="shared" si="589"/>
        <v>40116</v>
      </c>
      <c r="D7272">
        <f t="shared" si="590"/>
        <v>14</v>
      </c>
      <c r="E7272">
        <v>80</v>
      </c>
      <c r="F7272" s="3">
        <v>562.47</v>
      </c>
      <c r="G7272" s="3">
        <f t="shared" ref="G7272:I7291" si="592">(G$3*$E7272^4)+(G$4*$E7272^3)+(G$5*$E7272^2)+(G$6*$E7272)+G$7</f>
        <v>465.84983171999988</v>
      </c>
      <c r="H7272" s="3">
        <f t="shared" si="592"/>
        <v>463.39918978000003</v>
      </c>
      <c r="I7272" s="3">
        <f t="shared" si="592"/>
        <v>467.09328989000102</v>
      </c>
    </row>
    <row r="7273" spans="3:9">
      <c r="C7273" s="2">
        <f t="shared" si="589"/>
        <v>40116</v>
      </c>
      <c r="D7273">
        <f t="shared" si="590"/>
        <v>15</v>
      </c>
      <c r="E7273">
        <v>79</v>
      </c>
      <c r="F7273" s="3">
        <v>555.846</v>
      </c>
      <c r="G7273" s="3">
        <f t="shared" si="592"/>
        <v>455.22867666000002</v>
      </c>
      <c r="H7273" s="3">
        <f t="shared" si="592"/>
        <v>452.37858393000005</v>
      </c>
      <c r="I7273" s="3">
        <f t="shared" si="592"/>
        <v>455.66715765000077</v>
      </c>
    </row>
    <row r="7274" spans="3:9">
      <c r="C7274" s="2">
        <f t="shared" si="589"/>
        <v>40116</v>
      </c>
      <c r="D7274">
        <f t="shared" si="590"/>
        <v>16</v>
      </c>
      <c r="E7274">
        <v>78</v>
      </c>
      <c r="F7274" s="3">
        <v>543.70500000000004</v>
      </c>
      <c r="G7274" s="3">
        <f t="shared" si="592"/>
        <v>444.99131502</v>
      </c>
      <c r="H7274" s="3">
        <f t="shared" si="592"/>
        <v>441.85029423999998</v>
      </c>
      <c r="I7274" s="3">
        <f t="shared" si="592"/>
        <v>444.63139367000173</v>
      </c>
    </row>
    <row r="7275" spans="3:9">
      <c r="C7275" s="2">
        <f t="shared" si="589"/>
        <v>40116</v>
      </c>
      <c r="D7275">
        <f t="shared" si="590"/>
        <v>17</v>
      </c>
      <c r="E7275">
        <v>77</v>
      </c>
      <c r="F7275" s="3">
        <v>537.34500000000003</v>
      </c>
      <c r="G7275" s="3">
        <f t="shared" si="592"/>
        <v>435.13774680000006</v>
      </c>
      <c r="H7275" s="3">
        <f t="shared" si="592"/>
        <v>431.80751946999999</v>
      </c>
      <c r="I7275" s="3">
        <f t="shared" si="592"/>
        <v>434.00346707000068</v>
      </c>
    </row>
    <row r="7276" spans="3:9">
      <c r="C7276" s="2">
        <f t="shared" si="589"/>
        <v>40116</v>
      </c>
      <c r="D7276">
        <f t="shared" si="590"/>
        <v>18</v>
      </c>
      <c r="E7276">
        <v>77</v>
      </c>
      <c r="F7276" s="3">
        <v>503.58499999999998</v>
      </c>
      <c r="G7276" s="3">
        <f t="shared" si="592"/>
        <v>435.13774680000006</v>
      </c>
      <c r="H7276" s="3">
        <f t="shared" si="592"/>
        <v>431.80751946999999</v>
      </c>
      <c r="I7276" s="3">
        <f t="shared" si="592"/>
        <v>434.00346707000068</v>
      </c>
    </row>
    <row r="7277" spans="3:9">
      <c r="C7277" s="2">
        <f t="shared" si="589"/>
        <v>40116</v>
      </c>
      <c r="D7277">
        <f t="shared" si="590"/>
        <v>19</v>
      </c>
      <c r="E7277">
        <v>76</v>
      </c>
      <c r="F7277" s="3">
        <v>500.15</v>
      </c>
      <c r="G7277" s="3">
        <f t="shared" si="592"/>
        <v>425.66797199999996</v>
      </c>
      <c r="H7277" s="3">
        <f t="shared" si="592"/>
        <v>422.24345838000011</v>
      </c>
      <c r="I7277" s="3">
        <f t="shared" si="592"/>
        <v>423.79930353000015</v>
      </c>
    </row>
    <row r="7278" spans="3:9">
      <c r="C7278" s="2">
        <f t="shared" si="589"/>
        <v>40116</v>
      </c>
      <c r="D7278">
        <f t="shared" si="590"/>
        <v>20</v>
      </c>
      <c r="E7278">
        <v>76</v>
      </c>
      <c r="F7278" s="3">
        <v>484.01299999999998</v>
      </c>
      <c r="G7278" s="3">
        <f t="shared" si="592"/>
        <v>425.66797199999996</v>
      </c>
      <c r="H7278" s="3">
        <f t="shared" si="592"/>
        <v>422.24345838000011</v>
      </c>
      <c r="I7278" s="3">
        <f t="shared" si="592"/>
        <v>423.79930353000015</v>
      </c>
    </row>
    <row r="7279" spans="3:9">
      <c r="C7279" s="2">
        <f t="shared" si="589"/>
        <v>40116</v>
      </c>
      <c r="D7279">
        <f t="shared" si="590"/>
        <v>21</v>
      </c>
      <c r="E7279">
        <v>76</v>
      </c>
      <c r="F7279" s="3">
        <v>456.02499999999998</v>
      </c>
      <c r="G7279" s="3">
        <f t="shared" si="592"/>
        <v>425.66797199999996</v>
      </c>
      <c r="H7279" s="3">
        <f t="shared" si="592"/>
        <v>422.24345838000011</v>
      </c>
      <c r="I7279" s="3">
        <f t="shared" si="592"/>
        <v>423.79930353000015</v>
      </c>
    </row>
    <row r="7280" spans="3:9">
      <c r="C7280" s="2">
        <f t="shared" si="589"/>
        <v>40116</v>
      </c>
      <c r="D7280">
        <f t="shared" si="590"/>
        <v>22</v>
      </c>
      <c r="E7280">
        <v>77</v>
      </c>
      <c r="F7280" s="3">
        <v>421.93400000000003</v>
      </c>
      <c r="G7280" s="3">
        <f t="shared" si="592"/>
        <v>435.13774680000006</v>
      </c>
      <c r="H7280" s="3">
        <f t="shared" si="592"/>
        <v>431.80751946999999</v>
      </c>
      <c r="I7280" s="3">
        <f t="shared" si="592"/>
        <v>434.00346707000068</v>
      </c>
    </row>
    <row r="7281" spans="3:9">
      <c r="C7281" s="2">
        <f t="shared" si="589"/>
        <v>40116</v>
      </c>
      <c r="D7281">
        <f t="shared" si="590"/>
        <v>23</v>
      </c>
      <c r="E7281">
        <v>76</v>
      </c>
      <c r="F7281" s="3">
        <v>390.37299999999999</v>
      </c>
      <c r="G7281" s="3">
        <f t="shared" si="592"/>
        <v>425.66797199999996</v>
      </c>
      <c r="H7281" s="3">
        <f t="shared" si="592"/>
        <v>422.24345838000011</v>
      </c>
      <c r="I7281" s="3">
        <f t="shared" si="592"/>
        <v>423.79930353000015</v>
      </c>
    </row>
    <row r="7282" spans="3:9">
      <c r="C7282" s="2">
        <f t="shared" si="589"/>
        <v>40116</v>
      </c>
      <c r="D7282">
        <f t="shared" si="590"/>
        <v>24</v>
      </c>
      <c r="E7282">
        <v>76</v>
      </c>
      <c r="F7282" s="3">
        <v>362.65199999999999</v>
      </c>
      <c r="G7282" s="3">
        <f t="shared" si="592"/>
        <v>425.66797199999996</v>
      </c>
      <c r="H7282" s="3">
        <f t="shared" si="592"/>
        <v>422.24345838000011</v>
      </c>
      <c r="I7282" s="3">
        <f t="shared" si="592"/>
        <v>423.79930353000015</v>
      </c>
    </row>
    <row r="7283" spans="3:9">
      <c r="C7283" s="2">
        <f t="shared" si="589"/>
        <v>40117</v>
      </c>
      <c r="D7283">
        <f t="shared" si="590"/>
        <v>1</v>
      </c>
      <c r="E7283">
        <v>77</v>
      </c>
      <c r="F7283" s="3">
        <v>343.84800000000001</v>
      </c>
      <c r="G7283" s="3">
        <f t="shared" si="592"/>
        <v>435.13774680000006</v>
      </c>
      <c r="H7283" s="3">
        <f t="shared" si="592"/>
        <v>431.80751946999999</v>
      </c>
      <c r="I7283" s="3">
        <f t="shared" si="592"/>
        <v>434.00346707000068</v>
      </c>
    </row>
    <row r="7284" spans="3:9">
      <c r="C7284" s="2">
        <f t="shared" si="589"/>
        <v>40117</v>
      </c>
      <c r="D7284">
        <f t="shared" si="590"/>
        <v>2</v>
      </c>
      <c r="E7284">
        <v>77</v>
      </c>
      <c r="F7284" s="3">
        <v>337.803</v>
      </c>
      <c r="G7284" s="3">
        <f t="shared" si="592"/>
        <v>435.13774680000006</v>
      </c>
      <c r="H7284" s="3">
        <f t="shared" si="592"/>
        <v>431.80751946999999</v>
      </c>
      <c r="I7284" s="3">
        <f t="shared" si="592"/>
        <v>434.00346707000068</v>
      </c>
    </row>
    <row r="7285" spans="3:9">
      <c r="C7285" s="2">
        <f t="shared" si="589"/>
        <v>40117</v>
      </c>
      <c r="D7285">
        <f t="shared" si="590"/>
        <v>3</v>
      </c>
      <c r="E7285">
        <v>77</v>
      </c>
      <c r="F7285" s="3">
        <v>333.71899999999999</v>
      </c>
      <c r="G7285" s="3">
        <f t="shared" si="592"/>
        <v>435.13774680000006</v>
      </c>
      <c r="H7285" s="3">
        <f t="shared" si="592"/>
        <v>431.80751946999999</v>
      </c>
      <c r="I7285" s="3">
        <f t="shared" si="592"/>
        <v>434.00346707000068</v>
      </c>
    </row>
    <row r="7286" spans="3:9">
      <c r="C7286" s="2">
        <f t="shared" si="589"/>
        <v>40117</v>
      </c>
      <c r="D7286">
        <f t="shared" si="590"/>
        <v>4</v>
      </c>
      <c r="E7286">
        <v>77</v>
      </c>
      <c r="F7286" s="3">
        <v>335.24</v>
      </c>
      <c r="G7286" s="3">
        <f t="shared" si="592"/>
        <v>435.13774680000006</v>
      </c>
      <c r="H7286" s="3">
        <f t="shared" si="592"/>
        <v>431.80751946999999</v>
      </c>
      <c r="I7286" s="3">
        <f t="shared" si="592"/>
        <v>434.00346707000068</v>
      </c>
    </row>
    <row r="7287" spans="3:9">
      <c r="C7287" s="2">
        <f t="shared" si="589"/>
        <v>40117</v>
      </c>
      <c r="D7287">
        <f t="shared" si="590"/>
        <v>5</v>
      </c>
      <c r="E7287">
        <v>62</v>
      </c>
      <c r="F7287" s="3">
        <v>324.52699999999999</v>
      </c>
      <c r="G7287" s="3">
        <f t="shared" si="592"/>
        <v>333.38943390000009</v>
      </c>
      <c r="H7287" s="3">
        <f t="shared" si="592"/>
        <v>334.80284512000003</v>
      </c>
      <c r="I7287" s="3">
        <f t="shared" si="592"/>
        <v>330.68112887000012</v>
      </c>
    </row>
    <row r="7288" spans="3:9">
      <c r="C7288" s="2">
        <f t="shared" si="589"/>
        <v>40117</v>
      </c>
      <c r="D7288">
        <f t="shared" si="590"/>
        <v>6</v>
      </c>
      <c r="E7288">
        <v>60</v>
      </c>
      <c r="F7288" s="3">
        <v>326.87099999999998</v>
      </c>
      <c r="G7288" s="3">
        <f t="shared" si="592"/>
        <v>326.34748031999993</v>
      </c>
      <c r="H7288" s="3">
        <f t="shared" si="592"/>
        <v>328.77372958000001</v>
      </c>
      <c r="I7288" s="3">
        <f t="shared" si="592"/>
        <v>325.1774444899998</v>
      </c>
    </row>
    <row r="7289" spans="3:9">
      <c r="C7289" s="2">
        <f t="shared" si="589"/>
        <v>40117</v>
      </c>
      <c r="D7289">
        <f t="shared" si="590"/>
        <v>7</v>
      </c>
      <c r="E7289">
        <v>59</v>
      </c>
      <c r="F7289" s="3">
        <v>329.39499999999998</v>
      </c>
      <c r="G7289" s="3">
        <f t="shared" si="592"/>
        <v>323.40219366000008</v>
      </c>
      <c r="H7289" s="3">
        <f t="shared" si="592"/>
        <v>326.30721133000009</v>
      </c>
      <c r="I7289" s="3">
        <f t="shared" si="592"/>
        <v>323.11828865000012</v>
      </c>
    </row>
    <row r="7290" spans="3:9">
      <c r="C7290" s="2">
        <f t="shared" si="589"/>
        <v>40117</v>
      </c>
      <c r="D7290">
        <f t="shared" si="590"/>
        <v>8</v>
      </c>
      <c r="E7290">
        <v>59</v>
      </c>
      <c r="F7290" s="3">
        <v>329.64699999999999</v>
      </c>
      <c r="G7290" s="3">
        <f t="shared" si="592"/>
        <v>323.40219366000008</v>
      </c>
      <c r="H7290" s="3">
        <f t="shared" si="592"/>
        <v>326.30721133000009</v>
      </c>
      <c r="I7290" s="3">
        <f t="shared" si="592"/>
        <v>323.11828865000012</v>
      </c>
    </row>
    <row r="7291" spans="3:9">
      <c r="C7291" s="2">
        <f t="shared" si="589"/>
        <v>40117</v>
      </c>
      <c r="D7291">
        <f t="shared" si="590"/>
        <v>9</v>
      </c>
      <c r="E7291">
        <v>59</v>
      </c>
      <c r="F7291" s="3">
        <v>338.548</v>
      </c>
      <c r="G7291" s="3">
        <f t="shared" si="592"/>
        <v>323.40219366000008</v>
      </c>
      <c r="H7291" s="3">
        <f t="shared" si="592"/>
        <v>326.30721133000009</v>
      </c>
      <c r="I7291" s="3">
        <f t="shared" si="592"/>
        <v>323.11828865000012</v>
      </c>
    </row>
    <row r="7292" spans="3:9">
      <c r="C7292" s="2">
        <f t="shared" si="589"/>
        <v>40117</v>
      </c>
      <c r="D7292">
        <f t="shared" si="590"/>
        <v>10</v>
      </c>
      <c r="E7292">
        <v>58</v>
      </c>
      <c r="F7292" s="3">
        <v>356.30099999999999</v>
      </c>
      <c r="G7292" s="3">
        <f t="shared" ref="G7292:I7311" si="593">(G$3*$E7292^4)+(G$4*$E7292^3)+(G$5*$E7292^2)+(G$6*$E7292)+G$7</f>
        <v>320.84070041999996</v>
      </c>
      <c r="H7292" s="3">
        <f t="shared" si="593"/>
        <v>324.19698444000005</v>
      </c>
      <c r="I7292" s="3">
        <f t="shared" si="593"/>
        <v>321.50562987000018</v>
      </c>
    </row>
    <row r="7293" spans="3:9">
      <c r="C7293" s="2">
        <f t="shared" si="589"/>
        <v>40117</v>
      </c>
      <c r="D7293">
        <f t="shared" si="590"/>
        <v>11</v>
      </c>
      <c r="E7293">
        <v>58</v>
      </c>
      <c r="F7293" s="3">
        <v>366.29</v>
      </c>
      <c r="G7293" s="3">
        <f t="shared" si="593"/>
        <v>320.84070041999996</v>
      </c>
      <c r="H7293" s="3">
        <f t="shared" si="593"/>
        <v>324.19698444000005</v>
      </c>
      <c r="I7293" s="3">
        <f t="shared" si="593"/>
        <v>321.50562987000018</v>
      </c>
    </row>
    <row r="7294" spans="3:9">
      <c r="C7294" s="2">
        <f t="shared" si="589"/>
        <v>40117</v>
      </c>
      <c r="D7294">
        <f t="shared" si="590"/>
        <v>12</v>
      </c>
      <c r="E7294">
        <v>58</v>
      </c>
      <c r="F7294" s="3">
        <v>367.56599999999997</v>
      </c>
      <c r="G7294" s="3">
        <f t="shared" si="593"/>
        <v>320.84070041999996</v>
      </c>
      <c r="H7294" s="3">
        <f t="shared" si="593"/>
        <v>324.19698444000005</v>
      </c>
      <c r="I7294" s="3">
        <f t="shared" si="593"/>
        <v>321.50562987000018</v>
      </c>
    </row>
    <row r="7295" spans="3:9">
      <c r="C7295" s="2">
        <f t="shared" si="589"/>
        <v>40117</v>
      </c>
      <c r="D7295">
        <f t="shared" si="590"/>
        <v>13</v>
      </c>
      <c r="E7295">
        <v>59</v>
      </c>
      <c r="F7295" s="3">
        <v>365.64400000000001</v>
      </c>
      <c r="G7295" s="3">
        <f t="shared" si="593"/>
        <v>323.40219366000008</v>
      </c>
      <c r="H7295" s="3">
        <f t="shared" si="593"/>
        <v>326.30721133000009</v>
      </c>
      <c r="I7295" s="3">
        <f t="shared" si="593"/>
        <v>323.11828865000012</v>
      </c>
    </row>
    <row r="7296" spans="3:9">
      <c r="C7296" s="2">
        <f t="shared" si="589"/>
        <v>40117</v>
      </c>
      <c r="D7296">
        <f t="shared" si="590"/>
        <v>14</v>
      </c>
      <c r="E7296">
        <v>58</v>
      </c>
      <c r="F7296" s="3">
        <v>362.32100000000003</v>
      </c>
      <c r="G7296" s="3">
        <f t="shared" si="593"/>
        <v>320.84070041999996</v>
      </c>
      <c r="H7296" s="3">
        <f t="shared" si="593"/>
        <v>324.19698444000005</v>
      </c>
      <c r="I7296" s="3">
        <f t="shared" si="593"/>
        <v>321.50562987000018</v>
      </c>
    </row>
    <row r="7297" spans="3:9">
      <c r="C7297" s="2">
        <f t="shared" si="589"/>
        <v>40117</v>
      </c>
      <c r="D7297">
        <f t="shared" si="590"/>
        <v>15</v>
      </c>
      <c r="E7297">
        <v>57</v>
      </c>
      <c r="F7297" s="3">
        <v>356.98</v>
      </c>
      <c r="G7297" s="3">
        <f t="shared" si="593"/>
        <v>318.66300059999992</v>
      </c>
      <c r="H7297" s="3">
        <f t="shared" si="593"/>
        <v>322.43624767000006</v>
      </c>
      <c r="I7297" s="3">
        <f t="shared" si="593"/>
        <v>320.32606846999994</v>
      </c>
    </row>
    <row r="7298" spans="3:9">
      <c r="C7298" s="2">
        <f t="shared" si="589"/>
        <v>40117</v>
      </c>
      <c r="D7298">
        <f t="shared" si="590"/>
        <v>16</v>
      </c>
      <c r="E7298">
        <v>59</v>
      </c>
      <c r="F7298" s="3">
        <v>356.75799999999998</v>
      </c>
      <c r="G7298" s="3">
        <f t="shared" si="593"/>
        <v>323.40219366000008</v>
      </c>
      <c r="H7298" s="3">
        <f t="shared" si="593"/>
        <v>326.30721133000009</v>
      </c>
      <c r="I7298" s="3">
        <f t="shared" si="593"/>
        <v>323.11828865000012</v>
      </c>
    </row>
    <row r="7299" spans="3:9">
      <c r="C7299" s="2">
        <f t="shared" si="589"/>
        <v>40117</v>
      </c>
      <c r="D7299">
        <f t="shared" si="590"/>
        <v>17</v>
      </c>
      <c r="E7299">
        <v>59</v>
      </c>
      <c r="F7299" s="3">
        <v>359.26400000000001</v>
      </c>
      <c r="G7299" s="3">
        <f t="shared" si="593"/>
        <v>323.40219366000008</v>
      </c>
      <c r="H7299" s="3">
        <f t="shared" si="593"/>
        <v>326.30721133000009</v>
      </c>
      <c r="I7299" s="3">
        <f t="shared" si="593"/>
        <v>323.11828865000012</v>
      </c>
    </row>
    <row r="7300" spans="3:9">
      <c r="C7300" s="2">
        <f t="shared" si="589"/>
        <v>40117</v>
      </c>
      <c r="D7300">
        <f t="shared" si="590"/>
        <v>18</v>
      </c>
      <c r="E7300">
        <v>57</v>
      </c>
      <c r="F7300" s="3">
        <v>354.012</v>
      </c>
      <c r="G7300" s="3">
        <f t="shared" si="593"/>
        <v>318.66300059999992</v>
      </c>
      <c r="H7300" s="3">
        <f t="shared" si="593"/>
        <v>322.43624767000006</v>
      </c>
      <c r="I7300" s="3">
        <f t="shared" si="593"/>
        <v>320.32606846999994</v>
      </c>
    </row>
    <row r="7301" spans="3:9">
      <c r="C7301" s="2">
        <f t="shared" si="589"/>
        <v>40117</v>
      </c>
      <c r="D7301">
        <f t="shared" si="590"/>
        <v>19</v>
      </c>
      <c r="E7301">
        <v>54</v>
      </c>
      <c r="F7301" s="3">
        <v>366.09899999999999</v>
      </c>
      <c r="G7301" s="3">
        <f t="shared" si="593"/>
        <v>314.43266165999989</v>
      </c>
      <c r="H7301" s="3">
        <f t="shared" si="593"/>
        <v>319.18296568000005</v>
      </c>
      <c r="I7301" s="3">
        <f t="shared" si="593"/>
        <v>319.2288201500001</v>
      </c>
    </row>
    <row r="7302" spans="3:9">
      <c r="C7302" s="2">
        <f t="shared" si="589"/>
        <v>40117</v>
      </c>
      <c r="D7302">
        <f t="shared" si="590"/>
        <v>20</v>
      </c>
      <c r="E7302">
        <v>53</v>
      </c>
      <c r="F7302" s="3">
        <v>365.43200000000002</v>
      </c>
      <c r="G7302" s="3">
        <f t="shared" si="593"/>
        <v>313.79013552000004</v>
      </c>
      <c r="H7302" s="3">
        <f t="shared" si="593"/>
        <v>318.75217699000007</v>
      </c>
      <c r="I7302" s="3">
        <f t="shared" si="593"/>
        <v>319.61678266999985</v>
      </c>
    </row>
    <row r="7303" spans="3:9">
      <c r="C7303" s="2">
        <f t="shared" si="589"/>
        <v>40117</v>
      </c>
      <c r="D7303">
        <f t="shared" si="590"/>
        <v>21</v>
      </c>
      <c r="E7303">
        <v>52</v>
      </c>
      <c r="F7303" s="3">
        <v>352.98200000000003</v>
      </c>
      <c r="G7303" s="3">
        <f t="shared" si="593"/>
        <v>313.53140279999991</v>
      </c>
      <c r="H7303" s="3">
        <f t="shared" si="593"/>
        <v>318.6368722200001</v>
      </c>
      <c r="I7303" s="3">
        <f t="shared" si="593"/>
        <v>320.34769257000022</v>
      </c>
    </row>
    <row r="7304" spans="3:9">
      <c r="C7304" s="2">
        <f t="shared" si="589"/>
        <v>40117</v>
      </c>
      <c r="D7304">
        <f t="shared" si="590"/>
        <v>22</v>
      </c>
      <c r="E7304">
        <v>51</v>
      </c>
      <c r="F7304" s="3">
        <v>315.14499999999998</v>
      </c>
      <c r="G7304" s="3">
        <f t="shared" si="593"/>
        <v>313.65646349999997</v>
      </c>
      <c r="H7304" s="3">
        <f t="shared" si="593"/>
        <v>318.83025013000002</v>
      </c>
      <c r="I7304" s="3">
        <f t="shared" si="593"/>
        <v>321.39888953000042</v>
      </c>
    </row>
    <row r="7305" spans="3:9">
      <c r="C7305" s="2">
        <f t="shared" si="589"/>
        <v>40117</v>
      </c>
      <c r="D7305">
        <f t="shared" si="590"/>
        <v>23</v>
      </c>
      <c r="E7305">
        <v>51</v>
      </c>
      <c r="F7305" s="3">
        <v>295.73200000000003</v>
      </c>
      <c r="G7305" s="3">
        <f t="shared" si="593"/>
        <v>313.65646349999997</v>
      </c>
      <c r="H7305" s="3">
        <f t="shared" si="593"/>
        <v>318.83025013000002</v>
      </c>
      <c r="I7305" s="3">
        <f t="shared" si="593"/>
        <v>321.39888953000042</v>
      </c>
    </row>
    <row r="7306" spans="3:9">
      <c r="C7306" s="2">
        <f t="shared" si="589"/>
        <v>40117</v>
      </c>
      <c r="D7306">
        <f t="shared" si="590"/>
        <v>24</v>
      </c>
      <c r="E7306">
        <v>50</v>
      </c>
      <c r="F7306" s="3">
        <v>279.94499999999999</v>
      </c>
      <c r="G7306" s="3">
        <f t="shared" si="593"/>
        <v>314.16531762</v>
      </c>
      <c r="H7306" s="3">
        <f t="shared" si="593"/>
        <v>319.32550948000005</v>
      </c>
      <c r="I7306" s="3">
        <f t="shared" si="593"/>
        <v>322.7461697899999</v>
      </c>
    </row>
    <row r="7307" spans="3:9">
      <c r="C7307" s="2">
        <f t="shared" si="589"/>
        <v>40118</v>
      </c>
      <c r="D7307">
        <f t="shared" si="590"/>
        <v>1</v>
      </c>
      <c r="E7307">
        <v>49</v>
      </c>
      <c r="F7307" s="3">
        <v>270.88299999999998</v>
      </c>
      <c r="G7307" s="3">
        <f t="shared" si="593"/>
        <v>315.05796515999998</v>
      </c>
      <c r="H7307" s="3">
        <f t="shared" si="593"/>
        <v>320.11584903000005</v>
      </c>
      <c r="I7307" s="3">
        <f t="shared" si="593"/>
        <v>324.36378614999995</v>
      </c>
    </row>
    <row r="7308" spans="3:9">
      <c r="C7308" s="2">
        <f t="shared" si="589"/>
        <v>40118</v>
      </c>
      <c r="D7308">
        <f t="shared" si="590"/>
        <v>2</v>
      </c>
      <c r="E7308">
        <v>49</v>
      </c>
      <c r="F7308" s="3">
        <v>263.851</v>
      </c>
      <c r="G7308" s="3">
        <f t="shared" si="593"/>
        <v>315.05796515999998</v>
      </c>
      <c r="H7308" s="3">
        <f t="shared" si="593"/>
        <v>320.11584903000005</v>
      </c>
      <c r="I7308" s="3">
        <f t="shared" si="593"/>
        <v>324.36378614999995</v>
      </c>
    </row>
    <row r="7309" spans="3:9">
      <c r="C7309" s="2">
        <f t="shared" ref="C7309:C7372" si="594">IF(D7309=1,C7308+1,C7308)</f>
        <v>40118</v>
      </c>
      <c r="D7309">
        <f t="shared" ref="D7309:D7372" si="595">IF(D7308=24,1,D7308+1)</f>
        <v>3</v>
      </c>
      <c r="E7309">
        <v>48</v>
      </c>
      <c r="F7309" s="3">
        <v>267.65699999999998</v>
      </c>
      <c r="G7309" s="3">
        <f t="shared" si="593"/>
        <v>316.33440612000004</v>
      </c>
      <c r="H7309" s="3">
        <f t="shared" si="593"/>
        <v>321.19446754000001</v>
      </c>
      <c r="I7309" s="3">
        <f t="shared" si="593"/>
        <v>326.22444797000009</v>
      </c>
    </row>
    <row r="7310" spans="3:9">
      <c r="C7310" s="2">
        <f t="shared" si="594"/>
        <v>40118</v>
      </c>
      <c r="D7310">
        <f t="shared" si="595"/>
        <v>4</v>
      </c>
      <c r="E7310">
        <v>47</v>
      </c>
      <c r="F7310" s="3">
        <v>264.91000000000003</v>
      </c>
      <c r="G7310" s="3">
        <f t="shared" si="593"/>
        <v>317.9946405</v>
      </c>
      <c r="H7310" s="3">
        <f t="shared" si="593"/>
        <v>322.55456377000007</v>
      </c>
      <c r="I7310" s="3">
        <f t="shared" si="593"/>
        <v>328.2993211700005</v>
      </c>
    </row>
    <row r="7311" spans="3:9">
      <c r="C7311" s="2">
        <f t="shared" si="594"/>
        <v>40118</v>
      </c>
      <c r="D7311">
        <f t="shared" si="595"/>
        <v>5</v>
      </c>
      <c r="E7311">
        <v>47</v>
      </c>
      <c r="F7311" s="3">
        <v>267.52600000000001</v>
      </c>
      <c r="G7311" s="3">
        <f t="shared" si="593"/>
        <v>317.9946405</v>
      </c>
      <c r="H7311" s="3">
        <f t="shared" si="593"/>
        <v>322.55456377000007</v>
      </c>
      <c r="I7311" s="3">
        <f t="shared" si="593"/>
        <v>328.2993211700005</v>
      </c>
    </row>
    <row r="7312" spans="3:9">
      <c r="C7312" s="2">
        <f t="shared" si="594"/>
        <v>40118</v>
      </c>
      <c r="D7312">
        <f t="shared" si="595"/>
        <v>6</v>
      </c>
      <c r="E7312">
        <v>45</v>
      </c>
      <c r="F7312" s="3">
        <v>266.27199999999999</v>
      </c>
      <c r="G7312" s="3">
        <f t="shared" ref="G7312:I7331" si="596">(G$3*$E7312^4)+(G$4*$E7312^3)+(G$5*$E7312^2)+(G$6*$E7312)+G$7</f>
        <v>322.46648951999998</v>
      </c>
      <c r="H7312" s="3">
        <f t="shared" si="596"/>
        <v>326.09198443000002</v>
      </c>
      <c r="I7312" s="3">
        <f t="shared" si="596"/>
        <v>332.9686481899999</v>
      </c>
    </row>
    <row r="7313" spans="3:9">
      <c r="C7313" s="2">
        <f t="shared" si="594"/>
        <v>40118</v>
      </c>
      <c r="D7313">
        <f t="shared" si="595"/>
        <v>7</v>
      </c>
      <c r="E7313">
        <v>49</v>
      </c>
      <c r="F7313" s="3">
        <v>263.06599999999997</v>
      </c>
      <c r="G7313" s="3">
        <f t="shared" si="596"/>
        <v>315.05796515999998</v>
      </c>
      <c r="H7313" s="3">
        <f t="shared" si="596"/>
        <v>320.11584903000005</v>
      </c>
      <c r="I7313" s="3">
        <f t="shared" si="596"/>
        <v>324.36378614999995</v>
      </c>
    </row>
    <row r="7314" spans="3:9">
      <c r="C7314" s="2">
        <f t="shared" si="594"/>
        <v>40118</v>
      </c>
      <c r="D7314">
        <f t="shared" si="595"/>
        <v>8</v>
      </c>
      <c r="E7314">
        <v>55</v>
      </c>
      <c r="F7314" s="3">
        <v>269.14800000000002</v>
      </c>
      <c r="G7314" s="3">
        <f t="shared" si="596"/>
        <v>315.45898121999994</v>
      </c>
      <c r="H7314" s="3">
        <f t="shared" si="596"/>
        <v>319.93603953000002</v>
      </c>
      <c r="I7314" s="3">
        <f t="shared" si="596"/>
        <v>319.20492189000021</v>
      </c>
    </row>
    <row r="7315" spans="3:9">
      <c r="C7315" s="2">
        <f t="shared" si="594"/>
        <v>40118</v>
      </c>
      <c r="D7315">
        <f t="shared" si="595"/>
        <v>9</v>
      </c>
      <c r="E7315">
        <v>61</v>
      </c>
      <c r="F7315" s="3">
        <v>289.31</v>
      </c>
      <c r="G7315" s="3">
        <f t="shared" si="596"/>
        <v>329.67656039999997</v>
      </c>
      <c r="H7315" s="3">
        <f t="shared" si="596"/>
        <v>331.60334043000006</v>
      </c>
      <c r="I7315" s="3">
        <f t="shared" si="596"/>
        <v>327.69495363000038</v>
      </c>
    </row>
    <row r="7316" spans="3:9">
      <c r="C7316" s="2">
        <f t="shared" si="594"/>
        <v>40118</v>
      </c>
      <c r="D7316">
        <f t="shared" si="595"/>
        <v>10</v>
      </c>
      <c r="E7316">
        <v>63</v>
      </c>
      <c r="F7316" s="3">
        <v>309.03800000000001</v>
      </c>
      <c r="G7316" s="3">
        <f t="shared" si="596"/>
        <v>337.48610081999993</v>
      </c>
      <c r="H7316" s="3">
        <f t="shared" si="596"/>
        <v>338.37904489000005</v>
      </c>
      <c r="I7316" s="3">
        <f t="shared" si="596"/>
        <v>334.14473956999979</v>
      </c>
    </row>
    <row r="7317" spans="3:9">
      <c r="C7317" s="2">
        <f t="shared" si="594"/>
        <v>40118</v>
      </c>
      <c r="D7317">
        <f t="shared" si="595"/>
        <v>11</v>
      </c>
      <c r="E7317">
        <v>65</v>
      </c>
      <c r="F7317" s="3">
        <v>320.76299999999998</v>
      </c>
      <c r="G7317" s="3">
        <f t="shared" si="596"/>
        <v>346.83081492000008</v>
      </c>
      <c r="H7317" s="3">
        <f t="shared" si="596"/>
        <v>346.68873463</v>
      </c>
      <c r="I7317" s="3">
        <f t="shared" si="596"/>
        <v>342.53162758999912</v>
      </c>
    </row>
    <row r="7318" spans="3:9">
      <c r="C7318" s="2">
        <f t="shared" si="594"/>
        <v>40118</v>
      </c>
      <c r="D7318">
        <f t="shared" si="595"/>
        <v>12</v>
      </c>
      <c r="E7318">
        <v>67</v>
      </c>
      <c r="F7318" s="3">
        <v>325.42500000000001</v>
      </c>
      <c r="G7318" s="3">
        <f t="shared" si="596"/>
        <v>357.71070269999996</v>
      </c>
      <c r="H7318" s="3">
        <f t="shared" si="596"/>
        <v>356.58681957000005</v>
      </c>
      <c r="I7318" s="3">
        <f t="shared" si="596"/>
        <v>352.89490377000044</v>
      </c>
    </row>
    <row r="7319" spans="3:9">
      <c r="C7319" s="2">
        <f t="shared" si="594"/>
        <v>40118</v>
      </c>
      <c r="D7319">
        <f t="shared" si="595"/>
        <v>13</v>
      </c>
      <c r="E7319">
        <v>68</v>
      </c>
      <c r="F7319" s="3">
        <v>327.55200000000002</v>
      </c>
      <c r="G7319" s="3">
        <f t="shared" si="596"/>
        <v>363.72633672000006</v>
      </c>
      <c r="H7319" s="3">
        <f t="shared" si="596"/>
        <v>362.14851334000002</v>
      </c>
      <c r="I7319" s="3">
        <f t="shared" si="596"/>
        <v>358.82321177</v>
      </c>
    </row>
    <row r="7320" spans="3:9">
      <c r="C7320" s="2">
        <f t="shared" si="594"/>
        <v>40118</v>
      </c>
      <c r="D7320">
        <f t="shared" si="595"/>
        <v>14</v>
      </c>
      <c r="E7320">
        <v>69</v>
      </c>
      <c r="F7320" s="3">
        <v>333.17099999999999</v>
      </c>
      <c r="G7320" s="3">
        <f t="shared" si="596"/>
        <v>370.1257641599999</v>
      </c>
      <c r="H7320" s="3">
        <f t="shared" si="596"/>
        <v>368.12770963000003</v>
      </c>
      <c r="I7320" s="3">
        <f t="shared" si="596"/>
        <v>365.24915915000025</v>
      </c>
    </row>
    <row r="7321" spans="3:9">
      <c r="C7321" s="2">
        <f t="shared" si="594"/>
        <v>40118</v>
      </c>
      <c r="D7321">
        <f t="shared" si="595"/>
        <v>15</v>
      </c>
      <c r="E7321">
        <v>69</v>
      </c>
      <c r="F7321" s="3">
        <v>337.04199999999997</v>
      </c>
      <c r="G7321" s="3">
        <f t="shared" si="596"/>
        <v>370.1257641599999</v>
      </c>
      <c r="H7321" s="3">
        <f t="shared" si="596"/>
        <v>368.12770963000003</v>
      </c>
      <c r="I7321" s="3">
        <f t="shared" si="596"/>
        <v>365.24915915000025</v>
      </c>
    </row>
    <row r="7322" spans="3:9">
      <c r="C7322" s="2">
        <f t="shared" si="594"/>
        <v>40118</v>
      </c>
      <c r="D7322">
        <f t="shared" si="595"/>
        <v>16</v>
      </c>
      <c r="E7322">
        <v>68</v>
      </c>
      <c r="F7322" s="3">
        <v>327.26</v>
      </c>
      <c r="G7322" s="3">
        <f t="shared" si="596"/>
        <v>363.72633672000006</v>
      </c>
      <c r="H7322" s="3">
        <f t="shared" si="596"/>
        <v>362.14851334000002</v>
      </c>
      <c r="I7322" s="3">
        <f t="shared" si="596"/>
        <v>358.82321177</v>
      </c>
    </row>
    <row r="7323" spans="3:9">
      <c r="C7323" s="2">
        <f t="shared" si="594"/>
        <v>40118</v>
      </c>
      <c r="D7323">
        <f t="shared" si="595"/>
        <v>17</v>
      </c>
      <c r="E7323">
        <v>64</v>
      </c>
      <c r="F7323" s="3">
        <v>324.62900000000002</v>
      </c>
      <c r="G7323" s="3">
        <f t="shared" si="596"/>
        <v>341.96656115999997</v>
      </c>
      <c r="H7323" s="3">
        <f t="shared" si="596"/>
        <v>342.33874098000001</v>
      </c>
      <c r="I7323" s="3">
        <f t="shared" si="596"/>
        <v>338.09301165000039</v>
      </c>
    </row>
    <row r="7324" spans="3:9">
      <c r="C7324" s="2">
        <f t="shared" si="594"/>
        <v>40118</v>
      </c>
      <c r="D7324">
        <f t="shared" si="595"/>
        <v>18</v>
      </c>
      <c r="E7324">
        <v>61</v>
      </c>
      <c r="F7324" s="3">
        <v>343.86700000000002</v>
      </c>
      <c r="G7324" s="3">
        <f t="shared" si="596"/>
        <v>329.67656039999997</v>
      </c>
      <c r="H7324" s="3">
        <f t="shared" si="596"/>
        <v>331.60334043000006</v>
      </c>
      <c r="I7324" s="3">
        <f t="shared" si="596"/>
        <v>327.69495363000038</v>
      </c>
    </row>
    <row r="7325" spans="3:9">
      <c r="C7325" s="2">
        <f t="shared" si="594"/>
        <v>40118</v>
      </c>
      <c r="D7325">
        <f t="shared" si="595"/>
        <v>19</v>
      </c>
      <c r="E7325">
        <v>59</v>
      </c>
      <c r="F7325" s="3">
        <v>340.404</v>
      </c>
      <c r="G7325" s="3">
        <f t="shared" si="596"/>
        <v>323.40219366000008</v>
      </c>
      <c r="H7325" s="3">
        <f t="shared" si="596"/>
        <v>326.30721133000009</v>
      </c>
      <c r="I7325" s="3">
        <f t="shared" si="596"/>
        <v>323.11828865000012</v>
      </c>
    </row>
    <row r="7326" spans="3:9">
      <c r="C7326" s="2">
        <f t="shared" si="594"/>
        <v>40118</v>
      </c>
      <c r="D7326">
        <f t="shared" si="595"/>
        <v>20</v>
      </c>
      <c r="E7326">
        <v>58</v>
      </c>
      <c r="F7326" s="3">
        <v>324.97399999999999</v>
      </c>
      <c r="G7326" s="3">
        <f t="shared" si="596"/>
        <v>320.84070041999996</v>
      </c>
      <c r="H7326" s="3">
        <f t="shared" si="596"/>
        <v>324.19698444000005</v>
      </c>
      <c r="I7326" s="3">
        <f t="shared" si="596"/>
        <v>321.50562987000018</v>
      </c>
    </row>
    <row r="7327" spans="3:9">
      <c r="C7327" s="2">
        <f t="shared" si="594"/>
        <v>40118</v>
      </c>
      <c r="D7327">
        <f t="shared" si="595"/>
        <v>21</v>
      </c>
      <c r="E7327">
        <v>56</v>
      </c>
      <c r="F7327" s="3">
        <v>299.53399999999999</v>
      </c>
      <c r="G7327" s="3">
        <f t="shared" si="596"/>
        <v>316.86909420000006</v>
      </c>
      <c r="H7327" s="3">
        <f t="shared" si="596"/>
        <v>321.01819978000003</v>
      </c>
      <c r="I7327" s="3">
        <f t="shared" si="596"/>
        <v>319.56466133000055</v>
      </c>
    </row>
    <row r="7328" spans="3:9">
      <c r="C7328" s="2">
        <f t="shared" si="594"/>
        <v>40118</v>
      </c>
      <c r="D7328">
        <f t="shared" si="595"/>
        <v>22</v>
      </c>
      <c r="E7328">
        <v>54</v>
      </c>
      <c r="F7328" s="3">
        <v>287.92399999999998</v>
      </c>
      <c r="G7328" s="3">
        <f t="shared" si="596"/>
        <v>314.43266165999989</v>
      </c>
      <c r="H7328" s="3">
        <f t="shared" si="596"/>
        <v>319.18296568000005</v>
      </c>
      <c r="I7328" s="3">
        <f t="shared" si="596"/>
        <v>319.2288201500001</v>
      </c>
    </row>
    <row r="7329" spans="3:9">
      <c r="C7329" s="2">
        <f t="shared" si="594"/>
        <v>40118</v>
      </c>
      <c r="D7329">
        <f t="shared" si="595"/>
        <v>23</v>
      </c>
      <c r="E7329">
        <v>53</v>
      </c>
      <c r="F7329" s="3">
        <v>273.83699999999999</v>
      </c>
      <c r="G7329" s="3">
        <f t="shared" si="596"/>
        <v>313.79013552000004</v>
      </c>
      <c r="H7329" s="3">
        <f t="shared" si="596"/>
        <v>318.75217699000007</v>
      </c>
      <c r="I7329" s="3">
        <f t="shared" si="596"/>
        <v>319.61678266999985</v>
      </c>
    </row>
    <row r="7330" spans="3:9">
      <c r="C7330" s="2">
        <f t="shared" si="594"/>
        <v>40118</v>
      </c>
      <c r="D7330">
        <f t="shared" si="595"/>
        <v>24</v>
      </c>
      <c r="E7330">
        <v>53</v>
      </c>
      <c r="F7330" s="3">
        <v>264.37900000000002</v>
      </c>
      <c r="G7330" s="3">
        <f t="shared" si="596"/>
        <v>313.79013552000004</v>
      </c>
      <c r="H7330" s="3">
        <f t="shared" si="596"/>
        <v>318.75217699000007</v>
      </c>
      <c r="I7330" s="3">
        <f t="shared" si="596"/>
        <v>319.61678266999985</v>
      </c>
    </row>
    <row r="7331" spans="3:9">
      <c r="C7331" s="2">
        <f t="shared" si="594"/>
        <v>40119</v>
      </c>
      <c r="D7331">
        <f t="shared" si="595"/>
        <v>1</v>
      </c>
      <c r="E7331">
        <v>52</v>
      </c>
      <c r="F7331" s="3">
        <v>256.529</v>
      </c>
      <c r="G7331" s="3">
        <f t="shared" si="596"/>
        <v>313.53140279999991</v>
      </c>
      <c r="H7331" s="3">
        <f t="shared" si="596"/>
        <v>318.6368722200001</v>
      </c>
      <c r="I7331" s="3">
        <f t="shared" si="596"/>
        <v>320.34769257000022</v>
      </c>
    </row>
    <row r="7332" spans="3:9">
      <c r="C7332" s="2">
        <f t="shared" si="594"/>
        <v>40119</v>
      </c>
      <c r="D7332">
        <f t="shared" si="595"/>
        <v>2</v>
      </c>
      <c r="E7332">
        <v>51</v>
      </c>
      <c r="F7332" s="3">
        <v>259.185</v>
      </c>
      <c r="G7332" s="3">
        <f t="shared" ref="G7332:I7351" si="597">(G$3*$E7332^4)+(G$4*$E7332^3)+(G$5*$E7332^2)+(G$6*$E7332)+G$7</f>
        <v>313.65646349999997</v>
      </c>
      <c r="H7332" s="3">
        <f t="shared" si="597"/>
        <v>318.83025013000002</v>
      </c>
      <c r="I7332" s="3">
        <f t="shared" si="597"/>
        <v>321.39888953000042</v>
      </c>
    </row>
    <row r="7333" spans="3:9">
      <c r="C7333" s="2">
        <f t="shared" si="594"/>
        <v>40119</v>
      </c>
      <c r="D7333">
        <f t="shared" si="595"/>
        <v>3</v>
      </c>
      <c r="E7333">
        <v>49</v>
      </c>
      <c r="F7333" s="3">
        <v>261.77999999999997</v>
      </c>
      <c r="G7333" s="3">
        <f t="shared" si="597"/>
        <v>315.05796515999998</v>
      </c>
      <c r="H7333" s="3">
        <f t="shared" si="597"/>
        <v>320.11584903000005</v>
      </c>
      <c r="I7333" s="3">
        <f t="shared" si="597"/>
        <v>324.36378614999995</v>
      </c>
    </row>
    <row r="7334" spans="3:9">
      <c r="C7334" s="2">
        <f t="shared" si="594"/>
        <v>40119</v>
      </c>
      <c r="D7334">
        <f t="shared" si="595"/>
        <v>4</v>
      </c>
      <c r="E7334">
        <v>49</v>
      </c>
      <c r="F7334" s="3">
        <v>257.72399999999999</v>
      </c>
      <c r="G7334" s="3">
        <f t="shared" si="597"/>
        <v>315.05796515999998</v>
      </c>
      <c r="H7334" s="3">
        <f t="shared" si="597"/>
        <v>320.11584903000005</v>
      </c>
      <c r="I7334" s="3">
        <f t="shared" si="597"/>
        <v>324.36378614999995</v>
      </c>
    </row>
    <row r="7335" spans="3:9">
      <c r="C7335" s="2">
        <f t="shared" si="594"/>
        <v>40119</v>
      </c>
      <c r="D7335">
        <f t="shared" si="595"/>
        <v>5</v>
      </c>
      <c r="E7335">
        <v>48</v>
      </c>
      <c r="F7335" s="3">
        <v>268.65100000000001</v>
      </c>
      <c r="G7335" s="3">
        <f t="shared" si="597"/>
        <v>316.33440612000004</v>
      </c>
      <c r="H7335" s="3">
        <f t="shared" si="597"/>
        <v>321.19446754000001</v>
      </c>
      <c r="I7335" s="3">
        <f t="shared" si="597"/>
        <v>326.22444797000009</v>
      </c>
    </row>
    <row r="7336" spans="3:9">
      <c r="C7336" s="2">
        <f t="shared" si="594"/>
        <v>40119</v>
      </c>
      <c r="D7336">
        <f t="shared" si="595"/>
        <v>6</v>
      </c>
      <c r="E7336">
        <v>48</v>
      </c>
      <c r="F7336" s="3">
        <v>284.274</v>
      </c>
      <c r="G7336" s="3">
        <f t="shared" si="597"/>
        <v>316.33440612000004</v>
      </c>
      <c r="H7336" s="3">
        <f t="shared" si="597"/>
        <v>321.19446754000001</v>
      </c>
      <c r="I7336" s="3">
        <f t="shared" si="597"/>
        <v>326.22444797000009</v>
      </c>
    </row>
    <row r="7337" spans="3:9">
      <c r="C7337" s="2">
        <f t="shared" si="594"/>
        <v>40119</v>
      </c>
      <c r="D7337">
        <f t="shared" si="595"/>
        <v>7</v>
      </c>
      <c r="E7337">
        <v>50</v>
      </c>
      <c r="F7337" s="3">
        <v>305.54500000000002</v>
      </c>
      <c r="G7337" s="3">
        <f t="shared" si="597"/>
        <v>314.16531762</v>
      </c>
      <c r="H7337" s="3">
        <f t="shared" si="597"/>
        <v>319.32550948000005</v>
      </c>
      <c r="I7337" s="3">
        <f t="shared" si="597"/>
        <v>322.7461697899999</v>
      </c>
    </row>
    <row r="7338" spans="3:9">
      <c r="C7338" s="2">
        <f t="shared" si="594"/>
        <v>40119</v>
      </c>
      <c r="D7338">
        <f t="shared" si="595"/>
        <v>8</v>
      </c>
      <c r="E7338">
        <v>55</v>
      </c>
      <c r="F7338" s="3">
        <v>332.66699999999997</v>
      </c>
      <c r="G7338" s="3">
        <f t="shared" si="597"/>
        <v>315.45898121999994</v>
      </c>
      <c r="H7338" s="3">
        <f t="shared" si="597"/>
        <v>319.93603953000002</v>
      </c>
      <c r="I7338" s="3">
        <f t="shared" si="597"/>
        <v>319.20492189000021</v>
      </c>
    </row>
    <row r="7339" spans="3:9">
      <c r="C7339" s="2">
        <f t="shared" si="594"/>
        <v>40119</v>
      </c>
      <c r="D7339">
        <f t="shared" si="595"/>
        <v>9</v>
      </c>
      <c r="E7339">
        <v>59</v>
      </c>
      <c r="F7339" s="3">
        <v>370.64</v>
      </c>
      <c r="G7339" s="3">
        <f t="shared" si="597"/>
        <v>323.40219366000008</v>
      </c>
      <c r="H7339" s="3">
        <f t="shared" si="597"/>
        <v>326.30721133000009</v>
      </c>
      <c r="I7339" s="3">
        <f t="shared" si="597"/>
        <v>323.11828865000012</v>
      </c>
    </row>
    <row r="7340" spans="3:9">
      <c r="C7340" s="2">
        <f t="shared" si="594"/>
        <v>40119</v>
      </c>
      <c r="D7340">
        <f t="shared" si="595"/>
        <v>10</v>
      </c>
      <c r="E7340">
        <v>63</v>
      </c>
      <c r="F7340" s="3">
        <v>402.35500000000002</v>
      </c>
      <c r="G7340" s="3">
        <f t="shared" si="597"/>
        <v>337.48610081999993</v>
      </c>
      <c r="H7340" s="3">
        <f t="shared" si="597"/>
        <v>338.37904489000005</v>
      </c>
      <c r="I7340" s="3">
        <f t="shared" si="597"/>
        <v>334.14473956999979</v>
      </c>
    </row>
    <row r="7341" spans="3:9">
      <c r="C7341" s="2">
        <f t="shared" si="594"/>
        <v>40119</v>
      </c>
      <c r="D7341">
        <f t="shared" si="595"/>
        <v>11</v>
      </c>
      <c r="E7341">
        <v>67</v>
      </c>
      <c r="F7341" s="3">
        <v>415.315</v>
      </c>
      <c r="G7341" s="3">
        <f t="shared" si="597"/>
        <v>357.71070269999996</v>
      </c>
      <c r="H7341" s="3">
        <f t="shared" si="597"/>
        <v>356.58681957000005</v>
      </c>
      <c r="I7341" s="3">
        <f t="shared" si="597"/>
        <v>352.89490377000044</v>
      </c>
    </row>
    <row r="7342" spans="3:9">
      <c r="C7342" s="2">
        <f t="shared" si="594"/>
        <v>40119</v>
      </c>
      <c r="D7342">
        <f t="shared" si="595"/>
        <v>12</v>
      </c>
      <c r="E7342">
        <v>68</v>
      </c>
      <c r="F7342" s="3">
        <v>435.351</v>
      </c>
      <c r="G7342" s="3">
        <f t="shared" si="597"/>
        <v>363.72633672000006</v>
      </c>
      <c r="H7342" s="3">
        <f t="shared" si="597"/>
        <v>362.14851334000002</v>
      </c>
      <c r="I7342" s="3">
        <f t="shared" si="597"/>
        <v>358.82321177</v>
      </c>
    </row>
    <row r="7343" spans="3:9">
      <c r="C7343" s="2">
        <f t="shared" si="594"/>
        <v>40119</v>
      </c>
      <c r="D7343">
        <f t="shared" si="595"/>
        <v>13</v>
      </c>
      <c r="E7343">
        <v>69</v>
      </c>
      <c r="F7343" s="3">
        <v>438.51499999999999</v>
      </c>
      <c r="G7343" s="3">
        <f t="shared" si="597"/>
        <v>370.1257641599999</v>
      </c>
      <c r="H7343" s="3">
        <f t="shared" si="597"/>
        <v>368.12770963000003</v>
      </c>
      <c r="I7343" s="3">
        <f t="shared" si="597"/>
        <v>365.24915915000025</v>
      </c>
    </row>
    <row r="7344" spans="3:9">
      <c r="C7344" s="2">
        <f t="shared" si="594"/>
        <v>40119</v>
      </c>
      <c r="D7344">
        <f t="shared" si="595"/>
        <v>14</v>
      </c>
      <c r="E7344">
        <v>71</v>
      </c>
      <c r="F7344" s="3">
        <v>434.66300000000001</v>
      </c>
      <c r="G7344" s="3">
        <f t="shared" si="597"/>
        <v>384.07599930000003</v>
      </c>
      <c r="H7344" s="3">
        <f t="shared" si="597"/>
        <v>381.36581473000001</v>
      </c>
      <c r="I7344" s="3">
        <f t="shared" si="597"/>
        <v>379.58428973000042</v>
      </c>
    </row>
    <row r="7345" spans="3:9">
      <c r="C7345" s="2">
        <f t="shared" si="594"/>
        <v>40119</v>
      </c>
      <c r="D7345">
        <f t="shared" si="595"/>
        <v>15</v>
      </c>
      <c r="E7345">
        <v>71</v>
      </c>
      <c r="F7345" s="3">
        <v>435.89499999999998</v>
      </c>
      <c r="G7345" s="3">
        <f t="shared" si="597"/>
        <v>384.07599930000003</v>
      </c>
      <c r="H7345" s="3">
        <f t="shared" si="597"/>
        <v>381.36581473000001</v>
      </c>
      <c r="I7345" s="3">
        <f t="shared" si="597"/>
        <v>379.58428973000042</v>
      </c>
    </row>
    <row r="7346" spans="3:9">
      <c r="C7346" s="2">
        <f t="shared" si="594"/>
        <v>40119</v>
      </c>
      <c r="D7346">
        <f t="shared" si="595"/>
        <v>16</v>
      </c>
      <c r="E7346">
        <v>70</v>
      </c>
      <c r="F7346" s="3">
        <v>423.41500000000002</v>
      </c>
      <c r="G7346" s="3">
        <f t="shared" si="597"/>
        <v>376.90898501999993</v>
      </c>
      <c r="H7346" s="3">
        <f t="shared" si="597"/>
        <v>374.53120968000002</v>
      </c>
      <c r="I7346" s="3">
        <f t="shared" si="597"/>
        <v>372.17071119000053</v>
      </c>
    </row>
    <row r="7347" spans="3:9">
      <c r="C7347" s="2">
        <f t="shared" si="594"/>
        <v>40119</v>
      </c>
      <c r="D7347">
        <f t="shared" si="595"/>
        <v>17</v>
      </c>
      <c r="E7347">
        <v>66</v>
      </c>
      <c r="F7347" s="3">
        <v>402.11599999999999</v>
      </c>
      <c r="G7347" s="3">
        <f t="shared" si="597"/>
        <v>352.07886209999992</v>
      </c>
      <c r="H7347" s="3">
        <f t="shared" si="597"/>
        <v>351.43582708000002</v>
      </c>
      <c r="I7347" s="3">
        <f t="shared" si="597"/>
        <v>347.46472643000021</v>
      </c>
    </row>
    <row r="7348" spans="3:9">
      <c r="C7348" s="2">
        <f t="shared" si="594"/>
        <v>40119</v>
      </c>
      <c r="D7348">
        <f t="shared" si="595"/>
        <v>18</v>
      </c>
      <c r="E7348">
        <v>61</v>
      </c>
      <c r="F7348" s="3">
        <v>398.92099999999999</v>
      </c>
      <c r="G7348" s="3">
        <f t="shared" si="597"/>
        <v>329.67656039999997</v>
      </c>
      <c r="H7348" s="3">
        <f t="shared" si="597"/>
        <v>331.60334043000006</v>
      </c>
      <c r="I7348" s="3">
        <f t="shared" si="597"/>
        <v>327.69495363000038</v>
      </c>
    </row>
    <row r="7349" spans="3:9">
      <c r="C7349" s="2">
        <f t="shared" si="594"/>
        <v>40119</v>
      </c>
      <c r="D7349">
        <f t="shared" si="595"/>
        <v>19</v>
      </c>
      <c r="E7349">
        <v>59</v>
      </c>
      <c r="F7349" s="3">
        <v>386.29</v>
      </c>
      <c r="G7349" s="3">
        <f t="shared" si="597"/>
        <v>323.40219366000008</v>
      </c>
      <c r="H7349" s="3">
        <f t="shared" si="597"/>
        <v>326.30721133000009</v>
      </c>
      <c r="I7349" s="3">
        <f t="shared" si="597"/>
        <v>323.11828865000012</v>
      </c>
    </row>
    <row r="7350" spans="3:9">
      <c r="C7350" s="2">
        <f t="shared" si="594"/>
        <v>40119</v>
      </c>
      <c r="D7350">
        <f t="shared" si="595"/>
        <v>20</v>
      </c>
      <c r="E7350">
        <v>58</v>
      </c>
      <c r="F7350" s="3">
        <v>365.286</v>
      </c>
      <c r="G7350" s="3">
        <f t="shared" si="597"/>
        <v>320.84070041999996</v>
      </c>
      <c r="H7350" s="3">
        <f t="shared" si="597"/>
        <v>324.19698444000005</v>
      </c>
      <c r="I7350" s="3">
        <f t="shared" si="597"/>
        <v>321.50562987000018</v>
      </c>
    </row>
    <row r="7351" spans="3:9">
      <c r="C7351" s="2">
        <f t="shared" si="594"/>
        <v>40119</v>
      </c>
      <c r="D7351">
        <f t="shared" si="595"/>
        <v>21</v>
      </c>
      <c r="E7351">
        <v>58</v>
      </c>
      <c r="F7351" s="3">
        <v>346.23200000000003</v>
      </c>
      <c r="G7351" s="3">
        <f t="shared" si="597"/>
        <v>320.84070041999996</v>
      </c>
      <c r="H7351" s="3">
        <f t="shared" si="597"/>
        <v>324.19698444000005</v>
      </c>
      <c r="I7351" s="3">
        <f t="shared" si="597"/>
        <v>321.50562987000018</v>
      </c>
    </row>
    <row r="7352" spans="3:9">
      <c r="C7352" s="2">
        <f t="shared" si="594"/>
        <v>40119</v>
      </c>
      <c r="D7352">
        <f t="shared" si="595"/>
        <v>22</v>
      </c>
      <c r="E7352">
        <v>57</v>
      </c>
      <c r="F7352" s="3">
        <v>313.10599999999999</v>
      </c>
      <c r="G7352" s="3">
        <f t="shared" ref="G7352:I7371" si="598">(G$3*$E7352^4)+(G$4*$E7352^3)+(G$5*$E7352^2)+(G$6*$E7352)+G$7</f>
        <v>318.66300059999992</v>
      </c>
      <c r="H7352" s="3">
        <f t="shared" si="598"/>
        <v>322.43624767000006</v>
      </c>
      <c r="I7352" s="3">
        <f t="shared" si="598"/>
        <v>320.32606846999994</v>
      </c>
    </row>
    <row r="7353" spans="3:9">
      <c r="C7353" s="2">
        <f t="shared" si="594"/>
        <v>40119</v>
      </c>
      <c r="D7353">
        <f t="shared" si="595"/>
        <v>23</v>
      </c>
      <c r="E7353">
        <v>54</v>
      </c>
      <c r="F7353" s="3">
        <v>290.61700000000002</v>
      </c>
      <c r="G7353" s="3">
        <f t="shared" si="598"/>
        <v>314.43266165999989</v>
      </c>
      <c r="H7353" s="3">
        <f t="shared" si="598"/>
        <v>319.18296568000005</v>
      </c>
      <c r="I7353" s="3">
        <f t="shared" si="598"/>
        <v>319.2288201500001</v>
      </c>
    </row>
    <row r="7354" spans="3:9">
      <c r="C7354" s="2">
        <f t="shared" si="594"/>
        <v>40119</v>
      </c>
      <c r="D7354">
        <f t="shared" si="595"/>
        <v>24</v>
      </c>
      <c r="E7354">
        <v>53</v>
      </c>
      <c r="F7354" s="3">
        <v>277.49299999999999</v>
      </c>
      <c r="G7354" s="3">
        <f t="shared" si="598"/>
        <v>313.79013552000004</v>
      </c>
      <c r="H7354" s="3">
        <f t="shared" si="598"/>
        <v>318.75217699000007</v>
      </c>
      <c r="I7354" s="3">
        <f t="shared" si="598"/>
        <v>319.61678266999985</v>
      </c>
    </row>
    <row r="7355" spans="3:9">
      <c r="C7355" s="2">
        <f t="shared" si="594"/>
        <v>40120</v>
      </c>
      <c r="D7355">
        <f t="shared" si="595"/>
        <v>1</v>
      </c>
      <c r="E7355">
        <v>52</v>
      </c>
      <c r="F7355" s="3">
        <v>264.23399999999998</v>
      </c>
      <c r="G7355" s="3">
        <f t="shared" si="598"/>
        <v>313.53140279999991</v>
      </c>
      <c r="H7355" s="3">
        <f t="shared" si="598"/>
        <v>318.6368722200001</v>
      </c>
      <c r="I7355" s="3">
        <f t="shared" si="598"/>
        <v>320.34769257000022</v>
      </c>
    </row>
    <row r="7356" spans="3:9">
      <c r="C7356" s="2">
        <f t="shared" si="594"/>
        <v>40120</v>
      </c>
      <c r="D7356">
        <f t="shared" si="595"/>
        <v>2</v>
      </c>
      <c r="E7356">
        <v>53</v>
      </c>
      <c r="F7356" s="3">
        <v>260.98500000000001</v>
      </c>
      <c r="G7356" s="3">
        <f t="shared" si="598"/>
        <v>313.79013552000004</v>
      </c>
      <c r="H7356" s="3">
        <f t="shared" si="598"/>
        <v>318.75217699000007</v>
      </c>
      <c r="I7356" s="3">
        <f t="shared" si="598"/>
        <v>319.61678266999985</v>
      </c>
    </row>
    <row r="7357" spans="3:9">
      <c r="C7357" s="2">
        <f t="shared" si="594"/>
        <v>40120</v>
      </c>
      <c r="D7357">
        <f t="shared" si="595"/>
        <v>3</v>
      </c>
      <c r="E7357">
        <v>52</v>
      </c>
      <c r="F7357" s="3">
        <v>258.47300000000001</v>
      </c>
      <c r="G7357" s="3">
        <f t="shared" si="598"/>
        <v>313.53140279999991</v>
      </c>
      <c r="H7357" s="3">
        <f t="shared" si="598"/>
        <v>318.6368722200001</v>
      </c>
      <c r="I7357" s="3">
        <f t="shared" si="598"/>
        <v>320.34769257000022</v>
      </c>
    </row>
    <row r="7358" spans="3:9">
      <c r="C7358" s="2">
        <f t="shared" si="594"/>
        <v>40120</v>
      </c>
      <c r="D7358">
        <f t="shared" si="595"/>
        <v>4</v>
      </c>
      <c r="E7358">
        <v>51</v>
      </c>
      <c r="F7358" s="3">
        <v>265.39499999999998</v>
      </c>
      <c r="G7358" s="3">
        <f t="shared" si="598"/>
        <v>313.65646349999997</v>
      </c>
      <c r="H7358" s="3">
        <f t="shared" si="598"/>
        <v>318.83025013000002</v>
      </c>
      <c r="I7358" s="3">
        <f t="shared" si="598"/>
        <v>321.39888953000042</v>
      </c>
    </row>
    <row r="7359" spans="3:9">
      <c r="C7359" s="2">
        <f t="shared" si="594"/>
        <v>40120</v>
      </c>
      <c r="D7359">
        <f t="shared" si="595"/>
        <v>5</v>
      </c>
      <c r="E7359">
        <v>51</v>
      </c>
      <c r="F7359" s="3">
        <v>274.93400000000003</v>
      </c>
      <c r="G7359" s="3">
        <f t="shared" si="598"/>
        <v>313.65646349999997</v>
      </c>
      <c r="H7359" s="3">
        <f t="shared" si="598"/>
        <v>318.83025013000002</v>
      </c>
      <c r="I7359" s="3">
        <f t="shared" si="598"/>
        <v>321.39888953000042</v>
      </c>
    </row>
    <row r="7360" spans="3:9">
      <c r="C7360" s="2">
        <f t="shared" si="594"/>
        <v>40120</v>
      </c>
      <c r="D7360">
        <f t="shared" si="595"/>
        <v>6</v>
      </c>
      <c r="E7360">
        <v>51</v>
      </c>
      <c r="F7360" s="3">
        <v>276.60000000000002</v>
      </c>
      <c r="G7360" s="3">
        <f t="shared" si="598"/>
        <v>313.65646349999997</v>
      </c>
      <c r="H7360" s="3">
        <f t="shared" si="598"/>
        <v>318.83025013000002</v>
      </c>
      <c r="I7360" s="3">
        <f t="shared" si="598"/>
        <v>321.39888953000042</v>
      </c>
    </row>
    <row r="7361" spans="3:9">
      <c r="C7361" s="2">
        <f t="shared" si="594"/>
        <v>40120</v>
      </c>
      <c r="D7361">
        <f t="shared" si="595"/>
        <v>7</v>
      </c>
      <c r="E7361">
        <v>53</v>
      </c>
      <c r="F7361" s="3">
        <v>300.37799999999999</v>
      </c>
      <c r="G7361" s="3">
        <f t="shared" si="598"/>
        <v>313.79013552000004</v>
      </c>
      <c r="H7361" s="3">
        <f t="shared" si="598"/>
        <v>318.75217699000007</v>
      </c>
      <c r="I7361" s="3">
        <f t="shared" si="598"/>
        <v>319.61678266999985</v>
      </c>
    </row>
    <row r="7362" spans="3:9">
      <c r="C7362" s="2">
        <f t="shared" si="594"/>
        <v>40120</v>
      </c>
      <c r="D7362">
        <f t="shared" si="595"/>
        <v>8</v>
      </c>
      <c r="E7362">
        <v>58</v>
      </c>
      <c r="F7362" s="3">
        <v>334.17899999999997</v>
      </c>
      <c r="G7362" s="3">
        <f t="shared" si="598"/>
        <v>320.84070041999996</v>
      </c>
      <c r="H7362" s="3">
        <f t="shared" si="598"/>
        <v>324.19698444000005</v>
      </c>
      <c r="I7362" s="3">
        <f t="shared" si="598"/>
        <v>321.50562987000018</v>
      </c>
    </row>
    <row r="7363" spans="3:9">
      <c r="C7363" s="2">
        <f t="shared" si="594"/>
        <v>40120</v>
      </c>
      <c r="D7363">
        <f t="shared" si="595"/>
        <v>9</v>
      </c>
      <c r="E7363">
        <v>63</v>
      </c>
      <c r="F7363" s="3">
        <v>375.98899999999998</v>
      </c>
      <c r="G7363" s="3">
        <f t="shared" si="598"/>
        <v>337.48610081999993</v>
      </c>
      <c r="H7363" s="3">
        <f t="shared" si="598"/>
        <v>338.37904489000005</v>
      </c>
      <c r="I7363" s="3">
        <f t="shared" si="598"/>
        <v>334.14473956999979</v>
      </c>
    </row>
    <row r="7364" spans="3:9">
      <c r="C7364" s="2">
        <f t="shared" si="594"/>
        <v>40120</v>
      </c>
      <c r="D7364">
        <f t="shared" si="595"/>
        <v>10</v>
      </c>
      <c r="E7364">
        <v>66</v>
      </c>
      <c r="F7364" s="3">
        <v>406.11599999999999</v>
      </c>
      <c r="G7364" s="3">
        <f t="shared" si="598"/>
        <v>352.07886209999992</v>
      </c>
      <c r="H7364" s="3">
        <f t="shared" si="598"/>
        <v>351.43582708000002</v>
      </c>
      <c r="I7364" s="3">
        <f t="shared" si="598"/>
        <v>347.46472643000021</v>
      </c>
    </row>
    <row r="7365" spans="3:9">
      <c r="C7365" s="2">
        <f t="shared" si="594"/>
        <v>40120</v>
      </c>
      <c r="D7365">
        <f t="shared" si="595"/>
        <v>11</v>
      </c>
      <c r="E7365">
        <v>70</v>
      </c>
      <c r="F7365" s="3">
        <v>429.61700000000002</v>
      </c>
      <c r="G7365" s="3">
        <f t="shared" si="598"/>
        <v>376.90898501999993</v>
      </c>
      <c r="H7365" s="3">
        <f t="shared" si="598"/>
        <v>374.53120968000002</v>
      </c>
      <c r="I7365" s="3">
        <f t="shared" si="598"/>
        <v>372.17071119000053</v>
      </c>
    </row>
    <row r="7366" spans="3:9">
      <c r="C7366" s="2">
        <f t="shared" si="594"/>
        <v>40120</v>
      </c>
      <c r="D7366">
        <f t="shared" si="595"/>
        <v>12</v>
      </c>
      <c r="E7366">
        <v>73</v>
      </c>
      <c r="F7366" s="3">
        <v>438.411</v>
      </c>
      <c r="G7366" s="3">
        <f t="shared" si="598"/>
        <v>399.56140812000001</v>
      </c>
      <c r="H7366" s="3">
        <f t="shared" si="598"/>
        <v>396.35554479000007</v>
      </c>
      <c r="I7366" s="3">
        <f t="shared" si="598"/>
        <v>395.86549646999953</v>
      </c>
    </row>
    <row r="7367" spans="3:9">
      <c r="C7367" s="2">
        <f t="shared" si="594"/>
        <v>40120</v>
      </c>
      <c r="D7367">
        <f t="shared" si="595"/>
        <v>13</v>
      </c>
      <c r="E7367">
        <v>74</v>
      </c>
      <c r="F7367" s="3">
        <v>449.125</v>
      </c>
      <c r="G7367" s="3">
        <f t="shared" si="598"/>
        <v>407.87980266</v>
      </c>
      <c r="H7367" s="3">
        <f t="shared" si="598"/>
        <v>404.5242722800001</v>
      </c>
      <c r="I7367" s="3">
        <f t="shared" si="598"/>
        <v>404.71825114999962</v>
      </c>
    </row>
    <row r="7368" spans="3:9">
      <c r="C7368" s="2">
        <f t="shared" si="594"/>
        <v>40120</v>
      </c>
      <c r="D7368">
        <f t="shared" si="595"/>
        <v>14</v>
      </c>
      <c r="E7368">
        <v>75</v>
      </c>
      <c r="F7368" s="3">
        <v>457.80900000000003</v>
      </c>
      <c r="G7368" s="3">
        <f t="shared" si="598"/>
        <v>416.58199061999994</v>
      </c>
      <c r="H7368" s="3">
        <f t="shared" si="598"/>
        <v>413.15130973000009</v>
      </c>
      <c r="I7368" s="3">
        <f t="shared" si="598"/>
        <v>414.03328529000015</v>
      </c>
    </row>
    <row r="7369" spans="3:9">
      <c r="C7369" s="2">
        <f t="shared" si="594"/>
        <v>40120</v>
      </c>
      <c r="D7369">
        <f t="shared" si="595"/>
        <v>15</v>
      </c>
      <c r="E7369">
        <v>75</v>
      </c>
      <c r="F7369" s="3">
        <v>454.11399999999998</v>
      </c>
      <c r="G7369" s="3">
        <f t="shared" si="598"/>
        <v>416.58199061999994</v>
      </c>
      <c r="H7369" s="3">
        <f t="shared" si="598"/>
        <v>413.15130973000009</v>
      </c>
      <c r="I7369" s="3">
        <f t="shared" si="598"/>
        <v>414.03328529000015</v>
      </c>
    </row>
    <row r="7370" spans="3:9">
      <c r="C7370" s="2">
        <f t="shared" si="594"/>
        <v>40120</v>
      </c>
      <c r="D7370">
        <f t="shared" si="595"/>
        <v>16</v>
      </c>
      <c r="E7370">
        <v>73</v>
      </c>
      <c r="F7370" s="3">
        <v>445.73399999999998</v>
      </c>
      <c r="G7370" s="3">
        <f t="shared" si="598"/>
        <v>399.56140812000001</v>
      </c>
      <c r="H7370" s="3">
        <f t="shared" si="598"/>
        <v>396.35554479000007</v>
      </c>
      <c r="I7370" s="3">
        <f t="shared" si="598"/>
        <v>395.86549646999953</v>
      </c>
    </row>
    <row r="7371" spans="3:9">
      <c r="C7371" s="2">
        <f t="shared" si="594"/>
        <v>40120</v>
      </c>
      <c r="D7371">
        <f t="shared" si="595"/>
        <v>17</v>
      </c>
      <c r="E7371">
        <v>67</v>
      </c>
      <c r="F7371" s="3">
        <v>421.12400000000002</v>
      </c>
      <c r="G7371" s="3">
        <f t="shared" si="598"/>
        <v>357.71070269999996</v>
      </c>
      <c r="H7371" s="3">
        <f t="shared" si="598"/>
        <v>356.58681957000005</v>
      </c>
      <c r="I7371" s="3">
        <f t="shared" si="598"/>
        <v>352.89490377000044</v>
      </c>
    </row>
    <row r="7372" spans="3:9">
      <c r="C7372" s="2">
        <f t="shared" si="594"/>
        <v>40120</v>
      </c>
      <c r="D7372">
        <f t="shared" si="595"/>
        <v>18</v>
      </c>
      <c r="E7372">
        <v>65</v>
      </c>
      <c r="F7372" s="3">
        <v>413.565</v>
      </c>
      <c r="G7372" s="3">
        <f t="shared" ref="G7372:I7391" si="599">(G$3*$E7372^4)+(G$4*$E7372^3)+(G$5*$E7372^2)+(G$6*$E7372)+G$7</f>
        <v>346.83081492000008</v>
      </c>
      <c r="H7372" s="3">
        <f t="shared" si="599"/>
        <v>346.68873463</v>
      </c>
      <c r="I7372" s="3">
        <f t="shared" si="599"/>
        <v>342.53162758999912</v>
      </c>
    </row>
    <row r="7373" spans="3:9">
      <c r="C7373" s="2">
        <f t="shared" ref="C7373:C7436" si="600">IF(D7373=1,C7372+1,C7372)</f>
        <v>40120</v>
      </c>
      <c r="D7373">
        <f t="shared" ref="D7373:D7436" si="601">IF(D7372=24,1,D7372+1)</f>
        <v>19</v>
      </c>
      <c r="E7373">
        <v>65</v>
      </c>
      <c r="F7373" s="3">
        <v>410.53199999999998</v>
      </c>
      <c r="G7373" s="3">
        <f t="shared" si="599"/>
        <v>346.83081492000008</v>
      </c>
      <c r="H7373" s="3">
        <f t="shared" si="599"/>
        <v>346.68873463</v>
      </c>
      <c r="I7373" s="3">
        <f t="shared" si="599"/>
        <v>342.53162758999912</v>
      </c>
    </row>
    <row r="7374" spans="3:9">
      <c r="C7374" s="2">
        <f t="shared" si="600"/>
        <v>40120</v>
      </c>
      <c r="D7374">
        <f t="shared" si="601"/>
        <v>20</v>
      </c>
      <c r="E7374">
        <v>65</v>
      </c>
      <c r="F7374" s="3">
        <v>392.13200000000001</v>
      </c>
      <c r="G7374" s="3">
        <f t="shared" si="599"/>
        <v>346.83081492000008</v>
      </c>
      <c r="H7374" s="3">
        <f t="shared" si="599"/>
        <v>346.68873463</v>
      </c>
      <c r="I7374" s="3">
        <f t="shared" si="599"/>
        <v>342.53162758999912</v>
      </c>
    </row>
    <row r="7375" spans="3:9">
      <c r="C7375" s="2">
        <f t="shared" si="600"/>
        <v>40120</v>
      </c>
      <c r="D7375">
        <f t="shared" si="601"/>
        <v>21</v>
      </c>
      <c r="E7375">
        <v>63</v>
      </c>
      <c r="F7375" s="3">
        <v>362.90300000000002</v>
      </c>
      <c r="G7375" s="3">
        <f t="shared" si="599"/>
        <v>337.48610081999993</v>
      </c>
      <c r="H7375" s="3">
        <f t="shared" si="599"/>
        <v>338.37904489000005</v>
      </c>
      <c r="I7375" s="3">
        <f t="shared" si="599"/>
        <v>334.14473956999979</v>
      </c>
    </row>
    <row r="7376" spans="3:9">
      <c r="C7376" s="2">
        <f t="shared" si="600"/>
        <v>40120</v>
      </c>
      <c r="D7376">
        <f t="shared" si="601"/>
        <v>22</v>
      </c>
      <c r="E7376">
        <v>61</v>
      </c>
      <c r="F7376" s="3">
        <v>317.702</v>
      </c>
      <c r="G7376" s="3">
        <f t="shared" si="599"/>
        <v>329.67656039999997</v>
      </c>
      <c r="H7376" s="3">
        <f t="shared" si="599"/>
        <v>331.60334043000006</v>
      </c>
      <c r="I7376" s="3">
        <f t="shared" si="599"/>
        <v>327.69495363000038</v>
      </c>
    </row>
    <row r="7377" spans="3:9">
      <c r="C7377" s="2">
        <f t="shared" si="600"/>
        <v>40120</v>
      </c>
      <c r="D7377">
        <f t="shared" si="601"/>
        <v>23</v>
      </c>
      <c r="E7377">
        <v>62</v>
      </c>
      <c r="F7377" s="3">
        <v>292.22399999999999</v>
      </c>
      <c r="G7377" s="3">
        <f t="shared" si="599"/>
        <v>333.38943390000009</v>
      </c>
      <c r="H7377" s="3">
        <f t="shared" si="599"/>
        <v>334.80284512000003</v>
      </c>
      <c r="I7377" s="3">
        <f t="shared" si="599"/>
        <v>330.68112887000012</v>
      </c>
    </row>
    <row r="7378" spans="3:9">
      <c r="C7378" s="2">
        <f t="shared" si="600"/>
        <v>40120</v>
      </c>
      <c r="D7378">
        <f t="shared" si="601"/>
        <v>24</v>
      </c>
      <c r="E7378">
        <v>61</v>
      </c>
      <c r="F7378" s="3">
        <v>278.21199999999999</v>
      </c>
      <c r="G7378" s="3">
        <f t="shared" si="599"/>
        <v>329.67656039999997</v>
      </c>
      <c r="H7378" s="3">
        <f t="shared" si="599"/>
        <v>331.60334043000006</v>
      </c>
      <c r="I7378" s="3">
        <f t="shared" si="599"/>
        <v>327.69495363000038</v>
      </c>
    </row>
    <row r="7379" spans="3:9">
      <c r="C7379" s="2">
        <f t="shared" si="600"/>
        <v>40121</v>
      </c>
      <c r="D7379">
        <f t="shared" si="601"/>
        <v>1</v>
      </c>
      <c r="E7379">
        <v>58</v>
      </c>
      <c r="F7379" s="3">
        <v>270.8</v>
      </c>
      <c r="G7379" s="3">
        <f t="shared" si="599"/>
        <v>320.84070041999996</v>
      </c>
      <c r="H7379" s="3">
        <f t="shared" si="599"/>
        <v>324.19698444000005</v>
      </c>
      <c r="I7379" s="3">
        <f t="shared" si="599"/>
        <v>321.50562987000018</v>
      </c>
    </row>
    <row r="7380" spans="3:9">
      <c r="C7380" s="2">
        <f t="shared" si="600"/>
        <v>40121</v>
      </c>
      <c r="D7380">
        <f t="shared" si="601"/>
        <v>2</v>
      </c>
      <c r="E7380">
        <v>58</v>
      </c>
      <c r="F7380" s="3">
        <v>270.97699999999998</v>
      </c>
      <c r="G7380" s="3">
        <f t="shared" si="599"/>
        <v>320.84070041999996</v>
      </c>
      <c r="H7380" s="3">
        <f t="shared" si="599"/>
        <v>324.19698444000005</v>
      </c>
      <c r="I7380" s="3">
        <f t="shared" si="599"/>
        <v>321.50562987000018</v>
      </c>
    </row>
    <row r="7381" spans="3:9">
      <c r="C7381" s="2">
        <f t="shared" si="600"/>
        <v>40121</v>
      </c>
      <c r="D7381">
        <f t="shared" si="601"/>
        <v>3</v>
      </c>
      <c r="E7381">
        <v>57</v>
      </c>
      <c r="F7381" s="3">
        <v>262.84199999999998</v>
      </c>
      <c r="G7381" s="3">
        <f t="shared" si="599"/>
        <v>318.66300059999992</v>
      </c>
      <c r="H7381" s="3">
        <f t="shared" si="599"/>
        <v>322.43624767000006</v>
      </c>
      <c r="I7381" s="3">
        <f t="shared" si="599"/>
        <v>320.32606846999994</v>
      </c>
    </row>
    <row r="7382" spans="3:9">
      <c r="C7382" s="2">
        <f t="shared" si="600"/>
        <v>40121</v>
      </c>
      <c r="D7382">
        <f t="shared" si="601"/>
        <v>4</v>
      </c>
      <c r="E7382">
        <v>56</v>
      </c>
      <c r="F7382" s="3">
        <v>266.43099999999998</v>
      </c>
      <c r="G7382" s="3">
        <f t="shared" si="599"/>
        <v>316.86909420000006</v>
      </c>
      <c r="H7382" s="3">
        <f t="shared" si="599"/>
        <v>321.01819978000003</v>
      </c>
      <c r="I7382" s="3">
        <f t="shared" si="599"/>
        <v>319.56466133000055</v>
      </c>
    </row>
    <row r="7383" spans="3:9">
      <c r="C7383" s="2">
        <f t="shared" si="600"/>
        <v>40121</v>
      </c>
      <c r="D7383">
        <f t="shared" si="601"/>
        <v>5</v>
      </c>
      <c r="E7383">
        <v>56</v>
      </c>
      <c r="F7383" s="3">
        <v>275.49</v>
      </c>
      <c r="G7383" s="3">
        <f t="shared" si="599"/>
        <v>316.86909420000006</v>
      </c>
      <c r="H7383" s="3">
        <f t="shared" si="599"/>
        <v>321.01819978000003</v>
      </c>
      <c r="I7383" s="3">
        <f t="shared" si="599"/>
        <v>319.56466133000055</v>
      </c>
    </row>
    <row r="7384" spans="3:9">
      <c r="C7384" s="2">
        <f t="shared" si="600"/>
        <v>40121</v>
      </c>
      <c r="D7384">
        <f t="shared" si="601"/>
        <v>6</v>
      </c>
      <c r="E7384">
        <v>56</v>
      </c>
      <c r="F7384" s="3">
        <v>282.91300000000001</v>
      </c>
      <c r="G7384" s="3">
        <f t="shared" si="599"/>
        <v>316.86909420000006</v>
      </c>
      <c r="H7384" s="3">
        <f t="shared" si="599"/>
        <v>321.01819978000003</v>
      </c>
      <c r="I7384" s="3">
        <f t="shared" si="599"/>
        <v>319.56466133000055</v>
      </c>
    </row>
    <row r="7385" spans="3:9">
      <c r="C7385" s="2">
        <f t="shared" si="600"/>
        <v>40121</v>
      </c>
      <c r="D7385">
        <f t="shared" si="601"/>
        <v>7</v>
      </c>
      <c r="E7385">
        <v>56</v>
      </c>
      <c r="F7385" s="3">
        <v>301.52100000000002</v>
      </c>
      <c r="G7385" s="3">
        <f t="shared" si="599"/>
        <v>316.86909420000006</v>
      </c>
      <c r="H7385" s="3">
        <f t="shared" si="599"/>
        <v>321.01819978000003</v>
      </c>
      <c r="I7385" s="3">
        <f t="shared" si="599"/>
        <v>319.56466133000055</v>
      </c>
    </row>
    <row r="7386" spans="3:9">
      <c r="C7386" s="2">
        <f t="shared" si="600"/>
        <v>40121</v>
      </c>
      <c r="D7386">
        <f t="shared" si="601"/>
        <v>8</v>
      </c>
      <c r="E7386">
        <v>62</v>
      </c>
      <c r="F7386" s="3">
        <v>331.80200000000002</v>
      </c>
      <c r="G7386" s="3">
        <f t="shared" si="599"/>
        <v>333.38943390000009</v>
      </c>
      <c r="H7386" s="3">
        <f t="shared" si="599"/>
        <v>334.80284512000003</v>
      </c>
      <c r="I7386" s="3">
        <f t="shared" si="599"/>
        <v>330.68112887000012</v>
      </c>
    </row>
    <row r="7387" spans="3:9">
      <c r="C7387" s="2">
        <f t="shared" si="600"/>
        <v>40121</v>
      </c>
      <c r="D7387">
        <f t="shared" si="601"/>
        <v>9</v>
      </c>
      <c r="E7387">
        <v>65</v>
      </c>
      <c r="F7387" s="3">
        <v>365.91500000000002</v>
      </c>
      <c r="G7387" s="3">
        <f t="shared" si="599"/>
        <v>346.83081492000008</v>
      </c>
      <c r="H7387" s="3">
        <f t="shared" si="599"/>
        <v>346.68873463</v>
      </c>
      <c r="I7387" s="3">
        <f t="shared" si="599"/>
        <v>342.53162758999912</v>
      </c>
    </row>
    <row r="7388" spans="3:9">
      <c r="C7388" s="2">
        <f t="shared" si="600"/>
        <v>40121</v>
      </c>
      <c r="D7388">
        <f t="shared" si="601"/>
        <v>10</v>
      </c>
      <c r="E7388">
        <v>69</v>
      </c>
      <c r="F7388" s="3">
        <v>409.83199999999999</v>
      </c>
      <c r="G7388" s="3">
        <f t="shared" si="599"/>
        <v>370.1257641599999</v>
      </c>
      <c r="H7388" s="3">
        <f t="shared" si="599"/>
        <v>368.12770963000003</v>
      </c>
      <c r="I7388" s="3">
        <f t="shared" si="599"/>
        <v>365.24915915000025</v>
      </c>
    </row>
    <row r="7389" spans="3:9">
      <c r="C7389" s="2">
        <f t="shared" si="600"/>
        <v>40121</v>
      </c>
      <c r="D7389">
        <f t="shared" si="601"/>
        <v>11</v>
      </c>
      <c r="E7389">
        <v>73</v>
      </c>
      <c r="F7389" s="3">
        <v>435.49799999999999</v>
      </c>
      <c r="G7389" s="3">
        <f t="shared" si="599"/>
        <v>399.56140812000001</v>
      </c>
      <c r="H7389" s="3">
        <f t="shared" si="599"/>
        <v>396.35554479000007</v>
      </c>
      <c r="I7389" s="3">
        <f t="shared" si="599"/>
        <v>395.86549646999953</v>
      </c>
    </row>
    <row r="7390" spans="3:9">
      <c r="C7390" s="2">
        <f t="shared" si="600"/>
        <v>40121</v>
      </c>
      <c r="D7390">
        <f t="shared" si="601"/>
        <v>12</v>
      </c>
      <c r="E7390">
        <v>75</v>
      </c>
      <c r="F7390" s="3">
        <v>456.89100000000002</v>
      </c>
      <c r="G7390" s="3">
        <f t="shared" si="599"/>
        <v>416.58199061999994</v>
      </c>
      <c r="H7390" s="3">
        <f t="shared" si="599"/>
        <v>413.15130973000009</v>
      </c>
      <c r="I7390" s="3">
        <f t="shared" si="599"/>
        <v>414.03328529000015</v>
      </c>
    </row>
    <row r="7391" spans="3:9">
      <c r="C7391" s="2">
        <f t="shared" si="600"/>
        <v>40121</v>
      </c>
      <c r="D7391">
        <f t="shared" si="601"/>
        <v>13</v>
      </c>
      <c r="E7391">
        <v>76</v>
      </c>
      <c r="F7391" s="3">
        <v>466.428</v>
      </c>
      <c r="G7391" s="3">
        <f t="shared" si="599"/>
        <v>425.66797199999996</v>
      </c>
      <c r="H7391" s="3">
        <f t="shared" si="599"/>
        <v>422.24345838000011</v>
      </c>
      <c r="I7391" s="3">
        <f t="shared" si="599"/>
        <v>423.79930353000015</v>
      </c>
    </row>
    <row r="7392" spans="3:9">
      <c r="C7392" s="2">
        <f t="shared" si="600"/>
        <v>40121</v>
      </c>
      <c r="D7392">
        <f t="shared" si="601"/>
        <v>14</v>
      </c>
      <c r="E7392">
        <v>77</v>
      </c>
      <c r="F7392" s="3">
        <v>465.959</v>
      </c>
      <c r="G7392" s="3">
        <f t="shared" ref="G7392:I7411" si="602">(G$3*$E7392^4)+(G$4*$E7392^3)+(G$5*$E7392^2)+(G$6*$E7392)+G$7</f>
        <v>435.13774680000006</v>
      </c>
      <c r="H7392" s="3">
        <f t="shared" si="602"/>
        <v>431.80751946999999</v>
      </c>
      <c r="I7392" s="3">
        <f t="shared" si="602"/>
        <v>434.00346707000068</v>
      </c>
    </row>
    <row r="7393" spans="3:9">
      <c r="C7393" s="2">
        <f t="shared" si="600"/>
        <v>40121</v>
      </c>
      <c r="D7393">
        <f t="shared" si="601"/>
        <v>15</v>
      </c>
      <c r="E7393">
        <v>77</v>
      </c>
      <c r="F7393" s="3">
        <v>465.31</v>
      </c>
      <c r="G7393" s="3">
        <f t="shared" si="602"/>
        <v>435.13774680000006</v>
      </c>
      <c r="H7393" s="3">
        <f t="shared" si="602"/>
        <v>431.80751946999999</v>
      </c>
      <c r="I7393" s="3">
        <f t="shared" si="602"/>
        <v>434.00346707000068</v>
      </c>
    </row>
    <row r="7394" spans="3:9">
      <c r="C7394" s="2">
        <f t="shared" si="600"/>
        <v>40121</v>
      </c>
      <c r="D7394">
        <f t="shared" si="601"/>
        <v>16</v>
      </c>
      <c r="E7394">
        <v>76</v>
      </c>
      <c r="F7394" s="3">
        <v>452.81</v>
      </c>
      <c r="G7394" s="3">
        <f t="shared" si="602"/>
        <v>425.66797199999996</v>
      </c>
      <c r="H7394" s="3">
        <f t="shared" si="602"/>
        <v>422.24345838000011</v>
      </c>
      <c r="I7394" s="3">
        <f t="shared" si="602"/>
        <v>423.79930353000015</v>
      </c>
    </row>
    <row r="7395" spans="3:9">
      <c r="C7395" s="2">
        <f t="shared" si="600"/>
        <v>40121</v>
      </c>
      <c r="D7395">
        <f t="shared" si="601"/>
        <v>17</v>
      </c>
      <c r="E7395">
        <v>69</v>
      </c>
      <c r="F7395" s="3">
        <v>435.98700000000002</v>
      </c>
      <c r="G7395" s="3">
        <f t="shared" si="602"/>
        <v>370.1257641599999</v>
      </c>
      <c r="H7395" s="3">
        <f t="shared" si="602"/>
        <v>368.12770963000003</v>
      </c>
      <c r="I7395" s="3">
        <f t="shared" si="602"/>
        <v>365.24915915000025</v>
      </c>
    </row>
    <row r="7396" spans="3:9">
      <c r="C7396" s="2">
        <f t="shared" si="600"/>
        <v>40121</v>
      </c>
      <c r="D7396">
        <f t="shared" si="601"/>
        <v>18</v>
      </c>
      <c r="E7396">
        <v>66</v>
      </c>
      <c r="F7396" s="3">
        <v>435.72199999999998</v>
      </c>
      <c r="G7396" s="3">
        <f t="shared" si="602"/>
        <v>352.07886209999992</v>
      </c>
      <c r="H7396" s="3">
        <f t="shared" si="602"/>
        <v>351.43582708000002</v>
      </c>
      <c r="I7396" s="3">
        <f t="shared" si="602"/>
        <v>347.46472643000021</v>
      </c>
    </row>
    <row r="7397" spans="3:9">
      <c r="C7397" s="2">
        <f t="shared" si="600"/>
        <v>40121</v>
      </c>
      <c r="D7397">
        <f t="shared" si="601"/>
        <v>19</v>
      </c>
      <c r="E7397">
        <v>62</v>
      </c>
      <c r="F7397" s="3">
        <v>423.69099999999997</v>
      </c>
      <c r="G7397" s="3">
        <f t="shared" si="602"/>
        <v>333.38943390000009</v>
      </c>
      <c r="H7397" s="3">
        <f t="shared" si="602"/>
        <v>334.80284512000003</v>
      </c>
      <c r="I7397" s="3">
        <f t="shared" si="602"/>
        <v>330.68112887000012</v>
      </c>
    </row>
    <row r="7398" spans="3:9">
      <c r="C7398" s="2">
        <f t="shared" si="600"/>
        <v>40121</v>
      </c>
      <c r="D7398">
        <f t="shared" si="601"/>
        <v>20</v>
      </c>
      <c r="E7398">
        <v>63</v>
      </c>
      <c r="F7398" s="3">
        <v>394.46199999999999</v>
      </c>
      <c r="G7398" s="3">
        <f t="shared" si="602"/>
        <v>337.48610081999993</v>
      </c>
      <c r="H7398" s="3">
        <f t="shared" si="602"/>
        <v>338.37904489000005</v>
      </c>
      <c r="I7398" s="3">
        <f t="shared" si="602"/>
        <v>334.14473956999979</v>
      </c>
    </row>
    <row r="7399" spans="3:9">
      <c r="C7399" s="2">
        <f t="shared" si="600"/>
        <v>40121</v>
      </c>
      <c r="D7399">
        <f t="shared" si="601"/>
        <v>21</v>
      </c>
      <c r="E7399">
        <v>59</v>
      </c>
      <c r="F7399" s="3">
        <v>364.30500000000001</v>
      </c>
      <c r="G7399" s="3">
        <f t="shared" si="602"/>
        <v>323.40219366000008</v>
      </c>
      <c r="H7399" s="3">
        <f t="shared" si="602"/>
        <v>326.30721133000009</v>
      </c>
      <c r="I7399" s="3">
        <f t="shared" si="602"/>
        <v>323.11828865000012</v>
      </c>
    </row>
    <row r="7400" spans="3:9">
      <c r="C7400" s="2">
        <f t="shared" si="600"/>
        <v>40121</v>
      </c>
      <c r="D7400">
        <f t="shared" si="601"/>
        <v>22</v>
      </c>
      <c r="E7400">
        <v>61</v>
      </c>
      <c r="F7400" s="3">
        <v>316.786</v>
      </c>
      <c r="G7400" s="3">
        <f t="shared" si="602"/>
        <v>329.67656039999997</v>
      </c>
      <c r="H7400" s="3">
        <f t="shared" si="602"/>
        <v>331.60334043000006</v>
      </c>
      <c r="I7400" s="3">
        <f t="shared" si="602"/>
        <v>327.69495363000038</v>
      </c>
    </row>
    <row r="7401" spans="3:9">
      <c r="C7401" s="2">
        <f t="shared" si="600"/>
        <v>40121</v>
      </c>
      <c r="D7401">
        <f t="shared" si="601"/>
        <v>23</v>
      </c>
      <c r="E7401">
        <v>61</v>
      </c>
      <c r="F7401" s="3">
        <v>293.83600000000001</v>
      </c>
      <c r="G7401" s="3">
        <f t="shared" si="602"/>
        <v>329.67656039999997</v>
      </c>
      <c r="H7401" s="3">
        <f t="shared" si="602"/>
        <v>331.60334043000006</v>
      </c>
      <c r="I7401" s="3">
        <f t="shared" si="602"/>
        <v>327.69495363000038</v>
      </c>
    </row>
    <row r="7402" spans="3:9">
      <c r="C7402" s="2">
        <f t="shared" si="600"/>
        <v>40121</v>
      </c>
      <c r="D7402">
        <f t="shared" si="601"/>
        <v>24</v>
      </c>
      <c r="E7402">
        <v>60</v>
      </c>
      <c r="F7402" s="3">
        <v>281.09300000000002</v>
      </c>
      <c r="G7402" s="3">
        <f t="shared" si="602"/>
        <v>326.34748031999993</v>
      </c>
      <c r="H7402" s="3">
        <f t="shared" si="602"/>
        <v>328.77372958000001</v>
      </c>
      <c r="I7402" s="3">
        <f t="shared" si="602"/>
        <v>325.1774444899998</v>
      </c>
    </row>
    <row r="7403" spans="3:9">
      <c r="C7403" s="2">
        <f t="shared" si="600"/>
        <v>40122</v>
      </c>
      <c r="D7403">
        <f t="shared" si="601"/>
        <v>1</v>
      </c>
      <c r="E7403">
        <v>56</v>
      </c>
      <c r="F7403" s="3">
        <v>268.09399999999999</v>
      </c>
      <c r="G7403" s="3">
        <f t="shared" si="602"/>
        <v>316.86909420000006</v>
      </c>
      <c r="H7403" s="3">
        <f t="shared" si="602"/>
        <v>321.01819978000003</v>
      </c>
      <c r="I7403" s="3">
        <f t="shared" si="602"/>
        <v>319.56466133000055</v>
      </c>
    </row>
    <row r="7404" spans="3:9">
      <c r="C7404" s="2">
        <f t="shared" si="600"/>
        <v>40122</v>
      </c>
      <c r="D7404">
        <f t="shared" si="601"/>
        <v>2</v>
      </c>
      <c r="E7404">
        <v>56</v>
      </c>
      <c r="F7404" s="3">
        <v>264.87099999999998</v>
      </c>
      <c r="G7404" s="3">
        <f t="shared" si="602"/>
        <v>316.86909420000006</v>
      </c>
      <c r="H7404" s="3">
        <f t="shared" si="602"/>
        <v>321.01819978000003</v>
      </c>
      <c r="I7404" s="3">
        <f t="shared" si="602"/>
        <v>319.56466133000055</v>
      </c>
    </row>
    <row r="7405" spans="3:9">
      <c r="C7405" s="2">
        <f t="shared" si="600"/>
        <v>40122</v>
      </c>
      <c r="D7405">
        <f t="shared" si="601"/>
        <v>3</v>
      </c>
      <c r="E7405">
        <v>58</v>
      </c>
      <c r="F7405" s="3">
        <v>261.74700000000001</v>
      </c>
      <c r="G7405" s="3">
        <f t="shared" si="602"/>
        <v>320.84070041999996</v>
      </c>
      <c r="H7405" s="3">
        <f t="shared" si="602"/>
        <v>324.19698444000005</v>
      </c>
      <c r="I7405" s="3">
        <f t="shared" si="602"/>
        <v>321.50562987000018</v>
      </c>
    </row>
    <row r="7406" spans="3:9">
      <c r="C7406" s="2">
        <f t="shared" si="600"/>
        <v>40122</v>
      </c>
      <c r="D7406">
        <f t="shared" si="601"/>
        <v>4</v>
      </c>
      <c r="E7406">
        <v>57</v>
      </c>
      <c r="F7406" s="3">
        <v>264.62</v>
      </c>
      <c r="G7406" s="3">
        <f t="shared" si="602"/>
        <v>318.66300059999992</v>
      </c>
      <c r="H7406" s="3">
        <f t="shared" si="602"/>
        <v>322.43624767000006</v>
      </c>
      <c r="I7406" s="3">
        <f t="shared" si="602"/>
        <v>320.32606846999994</v>
      </c>
    </row>
    <row r="7407" spans="3:9">
      <c r="C7407" s="2">
        <f t="shared" si="600"/>
        <v>40122</v>
      </c>
      <c r="D7407">
        <f t="shared" si="601"/>
        <v>5</v>
      </c>
      <c r="E7407">
        <v>55</v>
      </c>
      <c r="F7407" s="3">
        <v>275.09100000000001</v>
      </c>
      <c r="G7407" s="3">
        <f t="shared" si="602"/>
        <v>315.45898121999994</v>
      </c>
      <c r="H7407" s="3">
        <f t="shared" si="602"/>
        <v>319.93603953000002</v>
      </c>
      <c r="I7407" s="3">
        <f t="shared" si="602"/>
        <v>319.20492189000021</v>
      </c>
    </row>
    <row r="7408" spans="3:9">
      <c r="C7408" s="2">
        <f t="shared" si="600"/>
        <v>40122</v>
      </c>
      <c r="D7408">
        <f t="shared" si="601"/>
        <v>6</v>
      </c>
      <c r="E7408">
        <v>53</v>
      </c>
      <c r="F7408" s="3">
        <v>279.78800000000001</v>
      </c>
      <c r="G7408" s="3">
        <f t="shared" si="602"/>
        <v>313.79013552000004</v>
      </c>
      <c r="H7408" s="3">
        <f t="shared" si="602"/>
        <v>318.75217699000007</v>
      </c>
      <c r="I7408" s="3">
        <f t="shared" si="602"/>
        <v>319.61678266999985</v>
      </c>
    </row>
    <row r="7409" spans="3:9">
      <c r="C7409" s="2">
        <f t="shared" si="600"/>
        <v>40122</v>
      </c>
      <c r="D7409">
        <f t="shared" si="601"/>
        <v>7</v>
      </c>
      <c r="E7409">
        <v>59</v>
      </c>
      <c r="F7409" s="3">
        <v>298.45100000000002</v>
      </c>
      <c r="G7409" s="3">
        <f t="shared" si="602"/>
        <v>323.40219366000008</v>
      </c>
      <c r="H7409" s="3">
        <f t="shared" si="602"/>
        <v>326.30721133000009</v>
      </c>
      <c r="I7409" s="3">
        <f t="shared" si="602"/>
        <v>323.11828865000012</v>
      </c>
    </row>
    <row r="7410" spans="3:9">
      <c r="C7410" s="2">
        <f t="shared" si="600"/>
        <v>40122</v>
      </c>
      <c r="D7410">
        <f t="shared" si="601"/>
        <v>8</v>
      </c>
      <c r="E7410">
        <v>62</v>
      </c>
      <c r="F7410" s="3">
        <v>335.07799999999997</v>
      </c>
      <c r="G7410" s="3">
        <f t="shared" si="602"/>
        <v>333.38943390000009</v>
      </c>
      <c r="H7410" s="3">
        <f t="shared" si="602"/>
        <v>334.80284512000003</v>
      </c>
      <c r="I7410" s="3">
        <f t="shared" si="602"/>
        <v>330.68112887000012</v>
      </c>
    </row>
    <row r="7411" spans="3:9">
      <c r="C7411" s="2">
        <f t="shared" si="600"/>
        <v>40122</v>
      </c>
      <c r="D7411">
        <f t="shared" si="601"/>
        <v>9</v>
      </c>
      <c r="E7411">
        <v>67</v>
      </c>
      <c r="F7411" s="3">
        <v>383.72699999999998</v>
      </c>
      <c r="G7411" s="3">
        <f t="shared" si="602"/>
        <v>357.71070269999996</v>
      </c>
      <c r="H7411" s="3">
        <f t="shared" si="602"/>
        <v>356.58681957000005</v>
      </c>
      <c r="I7411" s="3">
        <f t="shared" si="602"/>
        <v>352.89490377000044</v>
      </c>
    </row>
    <row r="7412" spans="3:9">
      <c r="C7412" s="2">
        <f t="shared" si="600"/>
        <v>40122</v>
      </c>
      <c r="D7412">
        <f t="shared" si="601"/>
        <v>10</v>
      </c>
      <c r="E7412">
        <v>70</v>
      </c>
      <c r="F7412" s="3">
        <v>422.27600000000001</v>
      </c>
      <c r="G7412" s="3">
        <f t="shared" ref="G7412:I7431" si="603">(G$3*$E7412^4)+(G$4*$E7412^3)+(G$5*$E7412^2)+(G$6*$E7412)+G$7</f>
        <v>376.90898501999993</v>
      </c>
      <c r="H7412" s="3">
        <f t="shared" si="603"/>
        <v>374.53120968000002</v>
      </c>
      <c r="I7412" s="3">
        <f t="shared" si="603"/>
        <v>372.17071119000053</v>
      </c>
    </row>
    <row r="7413" spans="3:9">
      <c r="C7413" s="2">
        <f t="shared" si="600"/>
        <v>40122</v>
      </c>
      <c r="D7413">
        <f t="shared" si="601"/>
        <v>11</v>
      </c>
      <c r="E7413">
        <v>72</v>
      </c>
      <c r="F7413" s="3">
        <v>437.83600000000001</v>
      </c>
      <c r="G7413" s="3">
        <f t="shared" si="603"/>
        <v>391.62680699999987</v>
      </c>
      <c r="H7413" s="3">
        <f t="shared" si="603"/>
        <v>388.63832601999997</v>
      </c>
      <c r="I7413" s="3">
        <f t="shared" si="603"/>
        <v>387.48477317000021</v>
      </c>
    </row>
    <row r="7414" spans="3:9">
      <c r="C7414" s="2">
        <f t="shared" si="600"/>
        <v>40122</v>
      </c>
      <c r="D7414">
        <f t="shared" si="601"/>
        <v>12</v>
      </c>
      <c r="E7414">
        <v>73</v>
      </c>
      <c r="F7414" s="3">
        <v>448.06799999999998</v>
      </c>
      <c r="G7414" s="3">
        <f t="shared" si="603"/>
        <v>399.56140812000001</v>
      </c>
      <c r="H7414" s="3">
        <f t="shared" si="603"/>
        <v>396.35554479000007</v>
      </c>
      <c r="I7414" s="3">
        <f t="shared" si="603"/>
        <v>395.86549646999953</v>
      </c>
    </row>
    <row r="7415" spans="3:9">
      <c r="C7415" s="2">
        <f t="shared" si="600"/>
        <v>40122</v>
      </c>
      <c r="D7415">
        <f t="shared" si="601"/>
        <v>13</v>
      </c>
      <c r="E7415">
        <v>75</v>
      </c>
      <c r="F7415" s="3">
        <v>451.32400000000001</v>
      </c>
      <c r="G7415" s="3">
        <f t="shared" si="603"/>
        <v>416.58199061999994</v>
      </c>
      <c r="H7415" s="3">
        <f t="shared" si="603"/>
        <v>413.15130973000009</v>
      </c>
      <c r="I7415" s="3">
        <f t="shared" si="603"/>
        <v>414.03328529000015</v>
      </c>
    </row>
    <row r="7416" spans="3:9">
      <c r="C7416" s="2">
        <f t="shared" si="600"/>
        <v>40122</v>
      </c>
      <c r="D7416">
        <f t="shared" si="601"/>
        <v>14</v>
      </c>
      <c r="E7416">
        <v>75</v>
      </c>
      <c r="F7416" s="3">
        <v>451.85</v>
      </c>
      <c r="G7416" s="3">
        <f t="shared" si="603"/>
        <v>416.58199061999994</v>
      </c>
      <c r="H7416" s="3">
        <f t="shared" si="603"/>
        <v>413.15130973000009</v>
      </c>
      <c r="I7416" s="3">
        <f t="shared" si="603"/>
        <v>414.03328529000015</v>
      </c>
    </row>
    <row r="7417" spans="3:9">
      <c r="C7417" s="2">
        <f t="shared" si="600"/>
        <v>40122</v>
      </c>
      <c r="D7417">
        <f t="shared" si="601"/>
        <v>15</v>
      </c>
      <c r="E7417">
        <v>74</v>
      </c>
      <c r="F7417" s="3">
        <v>447.92200000000003</v>
      </c>
      <c r="G7417" s="3">
        <f t="shared" si="603"/>
        <v>407.87980266</v>
      </c>
      <c r="H7417" s="3">
        <f t="shared" si="603"/>
        <v>404.5242722800001</v>
      </c>
      <c r="I7417" s="3">
        <f t="shared" si="603"/>
        <v>404.71825114999962</v>
      </c>
    </row>
    <row r="7418" spans="3:9">
      <c r="C7418" s="2">
        <f t="shared" si="600"/>
        <v>40122</v>
      </c>
      <c r="D7418">
        <f t="shared" si="601"/>
        <v>16</v>
      </c>
      <c r="E7418">
        <v>73</v>
      </c>
      <c r="F7418" s="3">
        <v>441.279</v>
      </c>
      <c r="G7418" s="3">
        <f t="shared" si="603"/>
        <v>399.56140812000001</v>
      </c>
      <c r="H7418" s="3">
        <f t="shared" si="603"/>
        <v>396.35554479000007</v>
      </c>
      <c r="I7418" s="3">
        <f t="shared" si="603"/>
        <v>395.86549646999953</v>
      </c>
    </row>
    <row r="7419" spans="3:9">
      <c r="C7419" s="2">
        <f t="shared" si="600"/>
        <v>40122</v>
      </c>
      <c r="D7419">
        <f t="shared" si="601"/>
        <v>17</v>
      </c>
      <c r="E7419">
        <v>68</v>
      </c>
      <c r="F7419" s="3">
        <v>428.36599999999999</v>
      </c>
      <c r="G7419" s="3">
        <f t="shared" si="603"/>
        <v>363.72633672000006</v>
      </c>
      <c r="H7419" s="3">
        <f t="shared" si="603"/>
        <v>362.14851334000002</v>
      </c>
      <c r="I7419" s="3">
        <f t="shared" si="603"/>
        <v>358.82321177</v>
      </c>
    </row>
    <row r="7420" spans="3:9">
      <c r="C7420" s="2">
        <f t="shared" si="600"/>
        <v>40122</v>
      </c>
      <c r="D7420">
        <f t="shared" si="601"/>
        <v>18</v>
      </c>
      <c r="E7420">
        <v>63</v>
      </c>
      <c r="F7420" s="3">
        <v>430.34300000000002</v>
      </c>
      <c r="G7420" s="3">
        <f t="shared" si="603"/>
        <v>337.48610081999993</v>
      </c>
      <c r="H7420" s="3">
        <f t="shared" si="603"/>
        <v>338.37904489000005</v>
      </c>
      <c r="I7420" s="3">
        <f t="shared" si="603"/>
        <v>334.14473956999979</v>
      </c>
    </row>
    <row r="7421" spans="3:9">
      <c r="C7421" s="2">
        <f t="shared" si="600"/>
        <v>40122</v>
      </c>
      <c r="D7421">
        <f t="shared" si="601"/>
        <v>19</v>
      </c>
      <c r="E7421">
        <v>61</v>
      </c>
      <c r="F7421" s="3">
        <v>416.23700000000002</v>
      </c>
      <c r="G7421" s="3">
        <f t="shared" si="603"/>
        <v>329.67656039999997</v>
      </c>
      <c r="H7421" s="3">
        <f t="shared" si="603"/>
        <v>331.60334043000006</v>
      </c>
      <c r="I7421" s="3">
        <f t="shared" si="603"/>
        <v>327.69495363000038</v>
      </c>
    </row>
    <row r="7422" spans="3:9">
      <c r="C7422" s="2">
        <f t="shared" si="600"/>
        <v>40122</v>
      </c>
      <c r="D7422">
        <f t="shared" si="601"/>
        <v>20</v>
      </c>
      <c r="E7422">
        <v>60</v>
      </c>
      <c r="F7422" s="3">
        <v>384.65</v>
      </c>
      <c r="G7422" s="3">
        <f t="shared" si="603"/>
        <v>326.34748031999993</v>
      </c>
      <c r="H7422" s="3">
        <f t="shared" si="603"/>
        <v>328.77372958000001</v>
      </c>
      <c r="I7422" s="3">
        <f t="shared" si="603"/>
        <v>325.1774444899998</v>
      </c>
    </row>
    <row r="7423" spans="3:9">
      <c r="C7423" s="2">
        <f t="shared" si="600"/>
        <v>40122</v>
      </c>
      <c r="D7423">
        <f t="shared" si="601"/>
        <v>21</v>
      </c>
      <c r="E7423">
        <v>59</v>
      </c>
      <c r="F7423" s="3">
        <v>359.34500000000003</v>
      </c>
      <c r="G7423" s="3">
        <f t="shared" si="603"/>
        <v>323.40219366000008</v>
      </c>
      <c r="H7423" s="3">
        <f t="shared" si="603"/>
        <v>326.30721133000009</v>
      </c>
      <c r="I7423" s="3">
        <f t="shared" si="603"/>
        <v>323.11828865000012</v>
      </c>
    </row>
    <row r="7424" spans="3:9">
      <c r="C7424" s="2">
        <f t="shared" si="600"/>
        <v>40122</v>
      </c>
      <c r="D7424">
        <f t="shared" si="601"/>
        <v>22</v>
      </c>
      <c r="E7424">
        <v>58</v>
      </c>
      <c r="F7424" s="3">
        <v>319.22199999999998</v>
      </c>
      <c r="G7424" s="3">
        <f t="shared" si="603"/>
        <v>320.84070041999996</v>
      </c>
      <c r="H7424" s="3">
        <f t="shared" si="603"/>
        <v>324.19698444000005</v>
      </c>
      <c r="I7424" s="3">
        <f t="shared" si="603"/>
        <v>321.50562987000018</v>
      </c>
    </row>
    <row r="7425" spans="3:9">
      <c r="C7425" s="2">
        <f t="shared" si="600"/>
        <v>40122</v>
      </c>
      <c r="D7425">
        <f t="shared" si="601"/>
        <v>23</v>
      </c>
      <c r="E7425">
        <v>55</v>
      </c>
      <c r="F7425" s="3">
        <v>287.00700000000001</v>
      </c>
      <c r="G7425" s="3">
        <f t="shared" si="603"/>
        <v>315.45898121999994</v>
      </c>
      <c r="H7425" s="3">
        <f t="shared" si="603"/>
        <v>319.93603953000002</v>
      </c>
      <c r="I7425" s="3">
        <f t="shared" si="603"/>
        <v>319.20492189000021</v>
      </c>
    </row>
    <row r="7426" spans="3:9">
      <c r="C7426" s="2">
        <f t="shared" si="600"/>
        <v>40122</v>
      </c>
      <c r="D7426">
        <f t="shared" si="601"/>
        <v>24</v>
      </c>
      <c r="E7426">
        <v>55</v>
      </c>
      <c r="F7426" s="3">
        <v>277.29500000000002</v>
      </c>
      <c r="G7426" s="3">
        <f t="shared" si="603"/>
        <v>315.45898121999994</v>
      </c>
      <c r="H7426" s="3">
        <f t="shared" si="603"/>
        <v>319.93603953000002</v>
      </c>
      <c r="I7426" s="3">
        <f t="shared" si="603"/>
        <v>319.20492189000021</v>
      </c>
    </row>
    <row r="7427" spans="3:9">
      <c r="C7427" s="2">
        <f t="shared" si="600"/>
        <v>40123</v>
      </c>
      <c r="D7427">
        <f t="shared" si="601"/>
        <v>1</v>
      </c>
      <c r="E7427">
        <v>53</v>
      </c>
      <c r="F7427" s="3">
        <v>265.57400000000001</v>
      </c>
      <c r="G7427" s="3">
        <f t="shared" si="603"/>
        <v>313.79013552000004</v>
      </c>
      <c r="H7427" s="3">
        <f t="shared" si="603"/>
        <v>318.75217699000007</v>
      </c>
      <c r="I7427" s="3">
        <f t="shared" si="603"/>
        <v>319.61678266999985</v>
      </c>
    </row>
    <row r="7428" spans="3:9">
      <c r="C7428" s="2">
        <f t="shared" si="600"/>
        <v>40123</v>
      </c>
      <c r="D7428">
        <f t="shared" si="601"/>
        <v>2</v>
      </c>
      <c r="E7428">
        <v>52</v>
      </c>
      <c r="F7428" s="3">
        <v>259.62200000000001</v>
      </c>
      <c r="G7428" s="3">
        <f t="shared" si="603"/>
        <v>313.53140279999991</v>
      </c>
      <c r="H7428" s="3">
        <f t="shared" si="603"/>
        <v>318.6368722200001</v>
      </c>
      <c r="I7428" s="3">
        <f t="shared" si="603"/>
        <v>320.34769257000022</v>
      </c>
    </row>
    <row r="7429" spans="3:9">
      <c r="C7429" s="2">
        <f t="shared" si="600"/>
        <v>40123</v>
      </c>
      <c r="D7429">
        <f t="shared" si="601"/>
        <v>3</v>
      </c>
      <c r="E7429">
        <v>52</v>
      </c>
      <c r="F7429" s="3">
        <v>257.32299999999998</v>
      </c>
      <c r="G7429" s="3">
        <f t="shared" si="603"/>
        <v>313.53140279999991</v>
      </c>
      <c r="H7429" s="3">
        <f t="shared" si="603"/>
        <v>318.6368722200001</v>
      </c>
      <c r="I7429" s="3">
        <f t="shared" si="603"/>
        <v>320.34769257000022</v>
      </c>
    </row>
    <row r="7430" spans="3:9">
      <c r="C7430" s="2">
        <f t="shared" si="600"/>
        <v>40123</v>
      </c>
      <c r="D7430">
        <f t="shared" si="601"/>
        <v>4</v>
      </c>
      <c r="E7430">
        <v>53</v>
      </c>
      <c r="F7430" s="3">
        <v>262.245</v>
      </c>
      <c r="G7430" s="3">
        <f t="shared" si="603"/>
        <v>313.79013552000004</v>
      </c>
      <c r="H7430" s="3">
        <f t="shared" si="603"/>
        <v>318.75217699000007</v>
      </c>
      <c r="I7430" s="3">
        <f t="shared" si="603"/>
        <v>319.61678266999985</v>
      </c>
    </row>
    <row r="7431" spans="3:9">
      <c r="C7431" s="2">
        <f t="shared" si="600"/>
        <v>40123</v>
      </c>
      <c r="D7431">
        <f t="shared" si="601"/>
        <v>5</v>
      </c>
      <c r="E7431">
        <v>52</v>
      </c>
      <c r="F7431" s="3">
        <v>269.24200000000002</v>
      </c>
      <c r="G7431" s="3">
        <f t="shared" si="603"/>
        <v>313.53140279999991</v>
      </c>
      <c r="H7431" s="3">
        <f t="shared" si="603"/>
        <v>318.6368722200001</v>
      </c>
      <c r="I7431" s="3">
        <f t="shared" si="603"/>
        <v>320.34769257000022</v>
      </c>
    </row>
    <row r="7432" spans="3:9">
      <c r="C7432" s="2">
        <f t="shared" si="600"/>
        <v>40123</v>
      </c>
      <c r="D7432">
        <f t="shared" si="601"/>
        <v>6</v>
      </c>
      <c r="E7432">
        <v>52</v>
      </c>
      <c r="F7432" s="3">
        <v>276.57</v>
      </c>
      <c r="G7432" s="3">
        <f t="shared" ref="G7432:I7451" si="604">(G$3*$E7432^4)+(G$4*$E7432^3)+(G$5*$E7432^2)+(G$6*$E7432)+G$7</f>
        <v>313.53140279999991</v>
      </c>
      <c r="H7432" s="3">
        <f t="shared" si="604"/>
        <v>318.6368722200001</v>
      </c>
      <c r="I7432" s="3">
        <f t="shared" si="604"/>
        <v>320.34769257000022</v>
      </c>
    </row>
    <row r="7433" spans="3:9">
      <c r="C7433" s="2">
        <f t="shared" si="600"/>
        <v>40123</v>
      </c>
      <c r="D7433">
        <f t="shared" si="601"/>
        <v>7</v>
      </c>
      <c r="E7433">
        <v>53</v>
      </c>
      <c r="F7433" s="3">
        <v>305.642</v>
      </c>
      <c r="G7433" s="3">
        <f t="shared" si="604"/>
        <v>313.79013552000004</v>
      </c>
      <c r="H7433" s="3">
        <f t="shared" si="604"/>
        <v>318.75217699000007</v>
      </c>
      <c r="I7433" s="3">
        <f t="shared" si="604"/>
        <v>319.61678266999985</v>
      </c>
    </row>
    <row r="7434" spans="3:9">
      <c r="C7434" s="2">
        <f t="shared" si="600"/>
        <v>40123</v>
      </c>
      <c r="D7434">
        <f t="shared" si="601"/>
        <v>8</v>
      </c>
      <c r="E7434">
        <v>56</v>
      </c>
      <c r="F7434" s="3">
        <v>336.66699999999997</v>
      </c>
      <c r="G7434" s="3">
        <f t="shared" si="604"/>
        <v>316.86909420000006</v>
      </c>
      <c r="H7434" s="3">
        <f t="shared" si="604"/>
        <v>321.01819978000003</v>
      </c>
      <c r="I7434" s="3">
        <f t="shared" si="604"/>
        <v>319.56466133000055</v>
      </c>
    </row>
    <row r="7435" spans="3:9">
      <c r="C7435" s="2">
        <f t="shared" si="600"/>
        <v>40123</v>
      </c>
      <c r="D7435">
        <f t="shared" si="601"/>
        <v>9</v>
      </c>
      <c r="E7435">
        <v>60</v>
      </c>
      <c r="F7435" s="3">
        <v>367.48200000000003</v>
      </c>
      <c r="G7435" s="3">
        <f t="shared" si="604"/>
        <v>326.34748031999993</v>
      </c>
      <c r="H7435" s="3">
        <f t="shared" si="604"/>
        <v>328.77372958000001</v>
      </c>
      <c r="I7435" s="3">
        <f t="shared" si="604"/>
        <v>325.1774444899998</v>
      </c>
    </row>
    <row r="7436" spans="3:9">
      <c r="C7436" s="2">
        <f t="shared" si="600"/>
        <v>40123</v>
      </c>
      <c r="D7436">
        <f t="shared" si="601"/>
        <v>10</v>
      </c>
      <c r="E7436">
        <v>64</v>
      </c>
      <c r="F7436" s="3">
        <v>393.68799999999999</v>
      </c>
      <c r="G7436" s="3">
        <f t="shared" si="604"/>
        <v>341.96656115999997</v>
      </c>
      <c r="H7436" s="3">
        <f t="shared" si="604"/>
        <v>342.33874098000001</v>
      </c>
      <c r="I7436" s="3">
        <f t="shared" si="604"/>
        <v>338.09301165000039</v>
      </c>
    </row>
    <row r="7437" spans="3:9">
      <c r="C7437" s="2">
        <f t="shared" ref="C7437:C7500" si="605">IF(D7437=1,C7436+1,C7436)</f>
        <v>40123</v>
      </c>
      <c r="D7437">
        <f t="shared" ref="D7437:D7500" si="606">IF(D7436=24,1,D7436+1)</f>
        <v>11</v>
      </c>
      <c r="E7437">
        <v>67</v>
      </c>
      <c r="F7437" s="3">
        <v>410.74</v>
      </c>
      <c r="G7437" s="3">
        <f t="shared" si="604"/>
        <v>357.71070269999996</v>
      </c>
      <c r="H7437" s="3">
        <f t="shared" si="604"/>
        <v>356.58681957000005</v>
      </c>
      <c r="I7437" s="3">
        <f t="shared" si="604"/>
        <v>352.89490377000044</v>
      </c>
    </row>
    <row r="7438" spans="3:9">
      <c r="C7438" s="2">
        <f t="shared" si="605"/>
        <v>40123</v>
      </c>
      <c r="D7438">
        <f t="shared" si="606"/>
        <v>12</v>
      </c>
      <c r="E7438">
        <v>68</v>
      </c>
      <c r="F7438" s="3">
        <v>422.71600000000001</v>
      </c>
      <c r="G7438" s="3">
        <f t="shared" si="604"/>
        <v>363.72633672000006</v>
      </c>
      <c r="H7438" s="3">
        <f t="shared" si="604"/>
        <v>362.14851334000002</v>
      </c>
      <c r="I7438" s="3">
        <f t="shared" si="604"/>
        <v>358.82321177</v>
      </c>
    </row>
    <row r="7439" spans="3:9">
      <c r="C7439" s="2">
        <f t="shared" si="605"/>
        <v>40123</v>
      </c>
      <c r="D7439">
        <f t="shared" si="606"/>
        <v>13</v>
      </c>
      <c r="E7439">
        <v>69</v>
      </c>
      <c r="F7439" s="3">
        <v>428.72899999999998</v>
      </c>
      <c r="G7439" s="3">
        <f t="shared" si="604"/>
        <v>370.1257641599999</v>
      </c>
      <c r="H7439" s="3">
        <f t="shared" si="604"/>
        <v>368.12770963000003</v>
      </c>
      <c r="I7439" s="3">
        <f t="shared" si="604"/>
        <v>365.24915915000025</v>
      </c>
    </row>
    <row r="7440" spans="3:9">
      <c r="C7440" s="2">
        <f t="shared" si="605"/>
        <v>40123</v>
      </c>
      <c r="D7440">
        <f t="shared" si="606"/>
        <v>14</v>
      </c>
      <c r="E7440">
        <v>70</v>
      </c>
      <c r="F7440" s="3">
        <v>429.34100000000001</v>
      </c>
      <c r="G7440" s="3">
        <f t="shared" si="604"/>
        <v>376.90898501999993</v>
      </c>
      <c r="H7440" s="3">
        <f t="shared" si="604"/>
        <v>374.53120968000002</v>
      </c>
      <c r="I7440" s="3">
        <f t="shared" si="604"/>
        <v>372.17071119000053</v>
      </c>
    </row>
    <row r="7441" spans="3:9">
      <c r="C7441" s="2">
        <f t="shared" si="605"/>
        <v>40123</v>
      </c>
      <c r="D7441">
        <f t="shared" si="606"/>
        <v>15</v>
      </c>
      <c r="E7441">
        <v>69</v>
      </c>
      <c r="F7441" s="3">
        <v>422.77300000000002</v>
      </c>
      <c r="G7441" s="3">
        <f t="shared" si="604"/>
        <v>370.1257641599999</v>
      </c>
      <c r="H7441" s="3">
        <f t="shared" si="604"/>
        <v>368.12770963000003</v>
      </c>
      <c r="I7441" s="3">
        <f t="shared" si="604"/>
        <v>365.24915915000025</v>
      </c>
    </row>
    <row r="7442" spans="3:9">
      <c r="C7442" s="2">
        <f t="shared" si="605"/>
        <v>40123</v>
      </c>
      <c r="D7442">
        <f t="shared" si="606"/>
        <v>16</v>
      </c>
      <c r="E7442">
        <v>69</v>
      </c>
      <c r="F7442" s="3">
        <v>418.29399999999998</v>
      </c>
      <c r="G7442" s="3">
        <f t="shared" si="604"/>
        <v>370.1257641599999</v>
      </c>
      <c r="H7442" s="3">
        <f t="shared" si="604"/>
        <v>368.12770963000003</v>
      </c>
      <c r="I7442" s="3">
        <f t="shared" si="604"/>
        <v>365.24915915000025</v>
      </c>
    </row>
    <row r="7443" spans="3:9">
      <c r="C7443" s="2">
        <f t="shared" si="605"/>
        <v>40123</v>
      </c>
      <c r="D7443">
        <f t="shared" si="606"/>
        <v>17</v>
      </c>
      <c r="E7443">
        <v>62</v>
      </c>
      <c r="F7443" s="3">
        <v>413.08600000000001</v>
      </c>
      <c r="G7443" s="3">
        <f t="shared" si="604"/>
        <v>333.38943390000009</v>
      </c>
      <c r="H7443" s="3">
        <f t="shared" si="604"/>
        <v>334.80284512000003</v>
      </c>
      <c r="I7443" s="3">
        <f t="shared" si="604"/>
        <v>330.68112887000012</v>
      </c>
    </row>
    <row r="7444" spans="3:9">
      <c r="C7444" s="2">
        <f t="shared" si="605"/>
        <v>40123</v>
      </c>
      <c r="D7444">
        <f t="shared" si="606"/>
        <v>18</v>
      </c>
      <c r="E7444">
        <v>57</v>
      </c>
      <c r="F7444" s="3">
        <v>408.17</v>
      </c>
      <c r="G7444" s="3">
        <f t="shared" si="604"/>
        <v>318.66300059999992</v>
      </c>
      <c r="H7444" s="3">
        <f t="shared" si="604"/>
        <v>322.43624767000006</v>
      </c>
      <c r="I7444" s="3">
        <f t="shared" si="604"/>
        <v>320.32606846999994</v>
      </c>
    </row>
    <row r="7445" spans="3:9">
      <c r="C7445" s="2">
        <f t="shared" si="605"/>
        <v>40123</v>
      </c>
      <c r="D7445">
        <f t="shared" si="606"/>
        <v>19</v>
      </c>
      <c r="E7445">
        <v>56</v>
      </c>
      <c r="F7445" s="3">
        <v>400.88099999999997</v>
      </c>
      <c r="G7445" s="3">
        <f t="shared" si="604"/>
        <v>316.86909420000006</v>
      </c>
      <c r="H7445" s="3">
        <f t="shared" si="604"/>
        <v>321.01819978000003</v>
      </c>
      <c r="I7445" s="3">
        <f t="shared" si="604"/>
        <v>319.56466133000055</v>
      </c>
    </row>
    <row r="7446" spans="3:9">
      <c r="C7446" s="2">
        <f t="shared" si="605"/>
        <v>40123</v>
      </c>
      <c r="D7446">
        <f t="shared" si="606"/>
        <v>20</v>
      </c>
      <c r="E7446">
        <v>54</v>
      </c>
      <c r="F7446" s="3">
        <v>384.82900000000001</v>
      </c>
      <c r="G7446" s="3">
        <f t="shared" si="604"/>
        <v>314.43266165999989</v>
      </c>
      <c r="H7446" s="3">
        <f t="shared" si="604"/>
        <v>319.18296568000005</v>
      </c>
      <c r="I7446" s="3">
        <f t="shared" si="604"/>
        <v>319.2288201500001</v>
      </c>
    </row>
    <row r="7447" spans="3:9">
      <c r="C7447" s="2">
        <f t="shared" si="605"/>
        <v>40123</v>
      </c>
      <c r="D7447">
        <f t="shared" si="606"/>
        <v>21</v>
      </c>
      <c r="E7447">
        <v>55</v>
      </c>
      <c r="F7447" s="3">
        <v>363.86099999999999</v>
      </c>
      <c r="G7447" s="3">
        <f t="shared" si="604"/>
        <v>315.45898121999994</v>
      </c>
      <c r="H7447" s="3">
        <f t="shared" si="604"/>
        <v>319.93603953000002</v>
      </c>
      <c r="I7447" s="3">
        <f t="shared" si="604"/>
        <v>319.20492189000021</v>
      </c>
    </row>
    <row r="7448" spans="3:9">
      <c r="C7448" s="2">
        <f t="shared" si="605"/>
        <v>40123</v>
      </c>
      <c r="D7448">
        <f t="shared" si="606"/>
        <v>22</v>
      </c>
      <c r="E7448">
        <v>54</v>
      </c>
      <c r="F7448" s="3">
        <v>338.79199999999997</v>
      </c>
      <c r="G7448" s="3">
        <f t="shared" si="604"/>
        <v>314.43266165999989</v>
      </c>
      <c r="H7448" s="3">
        <f t="shared" si="604"/>
        <v>319.18296568000005</v>
      </c>
      <c r="I7448" s="3">
        <f t="shared" si="604"/>
        <v>319.2288201500001</v>
      </c>
    </row>
    <row r="7449" spans="3:9">
      <c r="C7449" s="2">
        <f t="shared" si="605"/>
        <v>40123</v>
      </c>
      <c r="D7449">
        <f t="shared" si="606"/>
        <v>23</v>
      </c>
      <c r="E7449">
        <v>55</v>
      </c>
      <c r="F7449" s="3">
        <v>302.089</v>
      </c>
      <c r="G7449" s="3">
        <f t="shared" si="604"/>
        <v>315.45898121999994</v>
      </c>
      <c r="H7449" s="3">
        <f t="shared" si="604"/>
        <v>319.93603953000002</v>
      </c>
      <c r="I7449" s="3">
        <f t="shared" si="604"/>
        <v>319.20492189000021</v>
      </c>
    </row>
    <row r="7450" spans="3:9">
      <c r="C7450" s="2">
        <f t="shared" si="605"/>
        <v>40123</v>
      </c>
      <c r="D7450">
        <f t="shared" si="606"/>
        <v>24</v>
      </c>
      <c r="E7450">
        <v>55</v>
      </c>
      <c r="F7450" s="3">
        <v>280.351</v>
      </c>
      <c r="G7450" s="3">
        <f t="shared" si="604"/>
        <v>315.45898121999994</v>
      </c>
      <c r="H7450" s="3">
        <f t="shared" si="604"/>
        <v>319.93603953000002</v>
      </c>
      <c r="I7450" s="3">
        <f t="shared" si="604"/>
        <v>319.20492189000021</v>
      </c>
    </row>
    <row r="7451" spans="3:9">
      <c r="C7451" s="2">
        <f t="shared" si="605"/>
        <v>40124</v>
      </c>
      <c r="D7451">
        <f t="shared" si="606"/>
        <v>1</v>
      </c>
      <c r="E7451">
        <v>54</v>
      </c>
      <c r="F7451" s="3">
        <v>276.99400000000003</v>
      </c>
      <c r="G7451" s="3">
        <f t="shared" si="604"/>
        <v>314.43266165999989</v>
      </c>
      <c r="H7451" s="3">
        <f t="shared" si="604"/>
        <v>319.18296568000005</v>
      </c>
      <c r="I7451" s="3">
        <f t="shared" si="604"/>
        <v>319.2288201500001</v>
      </c>
    </row>
    <row r="7452" spans="3:9">
      <c r="C7452" s="2">
        <f t="shared" si="605"/>
        <v>40124</v>
      </c>
      <c r="D7452">
        <f t="shared" si="606"/>
        <v>2</v>
      </c>
      <c r="E7452">
        <v>54</v>
      </c>
      <c r="F7452" s="3">
        <v>272.005</v>
      </c>
      <c r="G7452" s="3">
        <f t="shared" ref="G7452:I7471" si="607">(G$3*$E7452^4)+(G$4*$E7452^3)+(G$5*$E7452^2)+(G$6*$E7452)+G$7</f>
        <v>314.43266165999989</v>
      </c>
      <c r="H7452" s="3">
        <f t="shared" si="607"/>
        <v>319.18296568000005</v>
      </c>
      <c r="I7452" s="3">
        <f t="shared" si="607"/>
        <v>319.2288201500001</v>
      </c>
    </row>
    <row r="7453" spans="3:9">
      <c r="C7453" s="2">
        <f t="shared" si="605"/>
        <v>40124</v>
      </c>
      <c r="D7453">
        <f t="shared" si="606"/>
        <v>3</v>
      </c>
      <c r="E7453">
        <v>54</v>
      </c>
      <c r="F7453" s="3">
        <v>263.52699999999999</v>
      </c>
      <c r="G7453" s="3">
        <f t="shared" si="607"/>
        <v>314.43266165999989</v>
      </c>
      <c r="H7453" s="3">
        <f t="shared" si="607"/>
        <v>319.18296568000005</v>
      </c>
      <c r="I7453" s="3">
        <f t="shared" si="607"/>
        <v>319.2288201500001</v>
      </c>
    </row>
    <row r="7454" spans="3:9">
      <c r="C7454" s="2">
        <f t="shared" si="605"/>
        <v>40124</v>
      </c>
      <c r="D7454">
        <f t="shared" si="606"/>
        <v>4</v>
      </c>
      <c r="E7454">
        <v>54</v>
      </c>
      <c r="F7454" s="3">
        <v>264.262</v>
      </c>
      <c r="G7454" s="3">
        <f t="shared" si="607"/>
        <v>314.43266165999989</v>
      </c>
      <c r="H7454" s="3">
        <f t="shared" si="607"/>
        <v>319.18296568000005</v>
      </c>
      <c r="I7454" s="3">
        <f t="shared" si="607"/>
        <v>319.2288201500001</v>
      </c>
    </row>
    <row r="7455" spans="3:9">
      <c r="C7455" s="2">
        <f t="shared" si="605"/>
        <v>40124</v>
      </c>
      <c r="D7455">
        <f t="shared" si="606"/>
        <v>5</v>
      </c>
      <c r="E7455">
        <v>53</v>
      </c>
      <c r="F7455" s="3">
        <v>270.01600000000002</v>
      </c>
      <c r="G7455" s="3">
        <f t="shared" si="607"/>
        <v>313.79013552000004</v>
      </c>
      <c r="H7455" s="3">
        <f t="shared" si="607"/>
        <v>318.75217699000007</v>
      </c>
      <c r="I7455" s="3">
        <f t="shared" si="607"/>
        <v>319.61678266999985</v>
      </c>
    </row>
    <row r="7456" spans="3:9">
      <c r="C7456" s="2">
        <f t="shared" si="605"/>
        <v>40124</v>
      </c>
      <c r="D7456">
        <f t="shared" si="606"/>
        <v>6</v>
      </c>
      <c r="E7456">
        <v>52</v>
      </c>
      <c r="F7456" s="3">
        <v>268.83</v>
      </c>
      <c r="G7456" s="3">
        <f t="shared" si="607"/>
        <v>313.53140279999991</v>
      </c>
      <c r="H7456" s="3">
        <f t="shared" si="607"/>
        <v>318.6368722200001</v>
      </c>
      <c r="I7456" s="3">
        <f t="shared" si="607"/>
        <v>320.34769257000022</v>
      </c>
    </row>
    <row r="7457" spans="3:9">
      <c r="C7457" s="2">
        <f t="shared" si="605"/>
        <v>40124</v>
      </c>
      <c r="D7457">
        <f t="shared" si="606"/>
        <v>7</v>
      </c>
      <c r="E7457">
        <v>53</v>
      </c>
      <c r="F7457" s="3">
        <v>259.74</v>
      </c>
      <c r="G7457" s="3">
        <f t="shared" si="607"/>
        <v>313.79013552000004</v>
      </c>
      <c r="H7457" s="3">
        <f t="shared" si="607"/>
        <v>318.75217699000007</v>
      </c>
      <c r="I7457" s="3">
        <f t="shared" si="607"/>
        <v>319.61678266999985</v>
      </c>
    </row>
    <row r="7458" spans="3:9">
      <c r="C7458" s="2">
        <f t="shared" si="605"/>
        <v>40124</v>
      </c>
      <c r="D7458">
        <f t="shared" si="606"/>
        <v>8</v>
      </c>
      <c r="E7458">
        <v>58</v>
      </c>
      <c r="F7458" s="3">
        <v>267.51900000000001</v>
      </c>
      <c r="G7458" s="3">
        <f t="shared" si="607"/>
        <v>320.84070041999996</v>
      </c>
      <c r="H7458" s="3">
        <f t="shared" si="607"/>
        <v>324.19698444000005</v>
      </c>
      <c r="I7458" s="3">
        <f t="shared" si="607"/>
        <v>321.50562987000018</v>
      </c>
    </row>
    <row r="7459" spans="3:9">
      <c r="C7459" s="2">
        <f t="shared" si="605"/>
        <v>40124</v>
      </c>
      <c r="D7459">
        <f t="shared" si="606"/>
        <v>9</v>
      </c>
      <c r="E7459">
        <v>63</v>
      </c>
      <c r="F7459" s="3">
        <v>298.51</v>
      </c>
      <c r="G7459" s="3">
        <f t="shared" si="607"/>
        <v>337.48610081999993</v>
      </c>
      <c r="H7459" s="3">
        <f t="shared" si="607"/>
        <v>338.37904489000005</v>
      </c>
      <c r="I7459" s="3">
        <f t="shared" si="607"/>
        <v>334.14473956999979</v>
      </c>
    </row>
    <row r="7460" spans="3:9">
      <c r="C7460" s="2">
        <f t="shared" si="605"/>
        <v>40124</v>
      </c>
      <c r="D7460">
        <f t="shared" si="606"/>
        <v>10</v>
      </c>
      <c r="E7460">
        <v>68</v>
      </c>
      <c r="F7460" s="3">
        <v>332.30900000000003</v>
      </c>
      <c r="G7460" s="3">
        <f t="shared" si="607"/>
        <v>363.72633672000006</v>
      </c>
      <c r="H7460" s="3">
        <f t="shared" si="607"/>
        <v>362.14851334000002</v>
      </c>
      <c r="I7460" s="3">
        <f t="shared" si="607"/>
        <v>358.82321177</v>
      </c>
    </row>
    <row r="7461" spans="3:9">
      <c r="C7461" s="2">
        <f t="shared" si="605"/>
        <v>40124</v>
      </c>
      <c r="D7461">
        <f t="shared" si="606"/>
        <v>11</v>
      </c>
      <c r="E7461">
        <v>71</v>
      </c>
      <c r="F7461" s="3">
        <v>349.84699999999998</v>
      </c>
      <c r="G7461" s="3">
        <f t="shared" si="607"/>
        <v>384.07599930000003</v>
      </c>
      <c r="H7461" s="3">
        <f t="shared" si="607"/>
        <v>381.36581473000001</v>
      </c>
      <c r="I7461" s="3">
        <f t="shared" si="607"/>
        <v>379.58428973000042</v>
      </c>
    </row>
    <row r="7462" spans="3:9">
      <c r="C7462" s="2">
        <f t="shared" si="605"/>
        <v>40124</v>
      </c>
      <c r="D7462">
        <f t="shared" si="606"/>
        <v>12</v>
      </c>
      <c r="E7462">
        <v>73</v>
      </c>
      <c r="F7462" s="3">
        <v>357.935</v>
      </c>
      <c r="G7462" s="3">
        <f t="shared" si="607"/>
        <v>399.56140812000001</v>
      </c>
      <c r="H7462" s="3">
        <f t="shared" si="607"/>
        <v>396.35554479000007</v>
      </c>
      <c r="I7462" s="3">
        <f t="shared" si="607"/>
        <v>395.86549646999953</v>
      </c>
    </row>
    <row r="7463" spans="3:9">
      <c r="C7463" s="2">
        <f t="shared" si="605"/>
        <v>40124</v>
      </c>
      <c r="D7463">
        <f t="shared" si="606"/>
        <v>13</v>
      </c>
      <c r="E7463">
        <v>74</v>
      </c>
      <c r="F7463" s="3">
        <v>363.02199999999999</v>
      </c>
      <c r="G7463" s="3">
        <f t="shared" si="607"/>
        <v>407.87980266</v>
      </c>
      <c r="H7463" s="3">
        <f t="shared" si="607"/>
        <v>404.5242722800001</v>
      </c>
      <c r="I7463" s="3">
        <f t="shared" si="607"/>
        <v>404.71825114999962</v>
      </c>
    </row>
    <row r="7464" spans="3:9">
      <c r="C7464" s="2">
        <f t="shared" si="605"/>
        <v>40124</v>
      </c>
      <c r="D7464">
        <f t="shared" si="606"/>
        <v>14</v>
      </c>
      <c r="E7464">
        <v>71</v>
      </c>
      <c r="F7464" s="3">
        <v>367.04700000000003</v>
      </c>
      <c r="G7464" s="3">
        <f t="shared" si="607"/>
        <v>384.07599930000003</v>
      </c>
      <c r="H7464" s="3">
        <f t="shared" si="607"/>
        <v>381.36581473000001</v>
      </c>
      <c r="I7464" s="3">
        <f t="shared" si="607"/>
        <v>379.58428973000042</v>
      </c>
    </row>
    <row r="7465" spans="3:9">
      <c r="C7465" s="2">
        <f t="shared" si="605"/>
        <v>40124</v>
      </c>
      <c r="D7465">
        <f t="shared" si="606"/>
        <v>15</v>
      </c>
      <c r="E7465">
        <v>70</v>
      </c>
      <c r="F7465" s="3">
        <v>372.14400000000001</v>
      </c>
      <c r="G7465" s="3">
        <f t="shared" si="607"/>
        <v>376.90898501999993</v>
      </c>
      <c r="H7465" s="3">
        <f t="shared" si="607"/>
        <v>374.53120968000002</v>
      </c>
      <c r="I7465" s="3">
        <f t="shared" si="607"/>
        <v>372.17071119000053</v>
      </c>
    </row>
    <row r="7466" spans="3:9">
      <c r="C7466" s="2">
        <f t="shared" si="605"/>
        <v>40124</v>
      </c>
      <c r="D7466">
        <f t="shared" si="606"/>
        <v>16</v>
      </c>
      <c r="E7466">
        <v>70</v>
      </c>
      <c r="F7466" s="3">
        <v>370.1</v>
      </c>
      <c r="G7466" s="3">
        <f t="shared" si="607"/>
        <v>376.90898501999993</v>
      </c>
      <c r="H7466" s="3">
        <f t="shared" si="607"/>
        <v>374.53120968000002</v>
      </c>
      <c r="I7466" s="3">
        <f t="shared" si="607"/>
        <v>372.17071119000053</v>
      </c>
    </row>
    <row r="7467" spans="3:9">
      <c r="C7467" s="2">
        <f t="shared" si="605"/>
        <v>40124</v>
      </c>
      <c r="D7467">
        <f t="shared" si="606"/>
        <v>17</v>
      </c>
      <c r="E7467">
        <v>65</v>
      </c>
      <c r="F7467" s="3">
        <v>371.00700000000001</v>
      </c>
      <c r="G7467" s="3">
        <f t="shared" si="607"/>
        <v>346.83081492000008</v>
      </c>
      <c r="H7467" s="3">
        <f t="shared" si="607"/>
        <v>346.68873463</v>
      </c>
      <c r="I7467" s="3">
        <f t="shared" si="607"/>
        <v>342.53162758999912</v>
      </c>
    </row>
    <row r="7468" spans="3:9">
      <c r="C7468" s="2">
        <f t="shared" si="605"/>
        <v>40124</v>
      </c>
      <c r="D7468">
        <f t="shared" si="606"/>
        <v>18</v>
      </c>
      <c r="E7468">
        <v>62</v>
      </c>
      <c r="F7468" s="3">
        <v>385.79399999999998</v>
      </c>
      <c r="G7468" s="3">
        <f t="shared" si="607"/>
        <v>333.38943390000009</v>
      </c>
      <c r="H7468" s="3">
        <f t="shared" si="607"/>
        <v>334.80284512000003</v>
      </c>
      <c r="I7468" s="3">
        <f t="shared" si="607"/>
        <v>330.68112887000012</v>
      </c>
    </row>
    <row r="7469" spans="3:9">
      <c r="C7469" s="2">
        <f t="shared" si="605"/>
        <v>40124</v>
      </c>
      <c r="D7469">
        <f t="shared" si="606"/>
        <v>19</v>
      </c>
      <c r="E7469">
        <v>61</v>
      </c>
      <c r="F7469" s="3">
        <v>388.75700000000001</v>
      </c>
      <c r="G7469" s="3">
        <f t="shared" si="607"/>
        <v>329.67656039999997</v>
      </c>
      <c r="H7469" s="3">
        <f t="shared" si="607"/>
        <v>331.60334043000006</v>
      </c>
      <c r="I7469" s="3">
        <f t="shared" si="607"/>
        <v>327.69495363000038</v>
      </c>
    </row>
    <row r="7470" spans="3:9">
      <c r="C7470" s="2">
        <f t="shared" si="605"/>
        <v>40124</v>
      </c>
      <c r="D7470">
        <f t="shared" si="606"/>
        <v>20</v>
      </c>
      <c r="E7470">
        <v>63</v>
      </c>
      <c r="F7470" s="3">
        <v>384.11500000000001</v>
      </c>
      <c r="G7470" s="3">
        <f t="shared" si="607"/>
        <v>337.48610081999993</v>
      </c>
      <c r="H7470" s="3">
        <f t="shared" si="607"/>
        <v>338.37904489000005</v>
      </c>
      <c r="I7470" s="3">
        <f t="shared" si="607"/>
        <v>334.14473956999979</v>
      </c>
    </row>
    <row r="7471" spans="3:9">
      <c r="C7471" s="2">
        <f t="shared" si="605"/>
        <v>40124</v>
      </c>
      <c r="D7471">
        <f t="shared" si="606"/>
        <v>21</v>
      </c>
      <c r="E7471">
        <v>62</v>
      </c>
      <c r="F7471" s="3">
        <v>368.59199999999998</v>
      </c>
      <c r="G7471" s="3">
        <f t="shared" si="607"/>
        <v>333.38943390000009</v>
      </c>
      <c r="H7471" s="3">
        <f t="shared" si="607"/>
        <v>334.80284512000003</v>
      </c>
      <c r="I7471" s="3">
        <f t="shared" si="607"/>
        <v>330.68112887000012</v>
      </c>
    </row>
    <row r="7472" spans="3:9">
      <c r="C7472" s="2">
        <f t="shared" si="605"/>
        <v>40124</v>
      </c>
      <c r="D7472">
        <f t="shared" si="606"/>
        <v>22</v>
      </c>
      <c r="E7472">
        <v>62</v>
      </c>
      <c r="F7472" s="3">
        <v>334.392</v>
      </c>
      <c r="G7472" s="3">
        <f t="shared" ref="G7472:I7491" si="608">(G$3*$E7472^4)+(G$4*$E7472^3)+(G$5*$E7472^2)+(G$6*$E7472)+G$7</f>
        <v>333.38943390000009</v>
      </c>
      <c r="H7472" s="3">
        <f t="shared" si="608"/>
        <v>334.80284512000003</v>
      </c>
      <c r="I7472" s="3">
        <f t="shared" si="608"/>
        <v>330.68112887000012</v>
      </c>
    </row>
    <row r="7473" spans="3:9">
      <c r="C7473" s="2">
        <f t="shared" si="605"/>
        <v>40124</v>
      </c>
      <c r="D7473">
        <f t="shared" si="606"/>
        <v>23</v>
      </c>
      <c r="E7473">
        <v>61</v>
      </c>
      <c r="F7473" s="3">
        <v>304.73899999999998</v>
      </c>
      <c r="G7473" s="3">
        <f t="shared" si="608"/>
        <v>329.67656039999997</v>
      </c>
      <c r="H7473" s="3">
        <f t="shared" si="608"/>
        <v>331.60334043000006</v>
      </c>
      <c r="I7473" s="3">
        <f t="shared" si="608"/>
        <v>327.69495363000038</v>
      </c>
    </row>
    <row r="7474" spans="3:9">
      <c r="C7474" s="2">
        <f t="shared" si="605"/>
        <v>40124</v>
      </c>
      <c r="D7474">
        <f t="shared" si="606"/>
        <v>24</v>
      </c>
      <c r="E7474">
        <v>61</v>
      </c>
      <c r="F7474" s="3">
        <v>283.48</v>
      </c>
      <c r="G7474" s="3">
        <f t="shared" si="608"/>
        <v>329.67656039999997</v>
      </c>
      <c r="H7474" s="3">
        <f t="shared" si="608"/>
        <v>331.60334043000006</v>
      </c>
      <c r="I7474" s="3">
        <f t="shared" si="608"/>
        <v>327.69495363000038</v>
      </c>
    </row>
    <row r="7475" spans="3:9">
      <c r="C7475" s="2">
        <f t="shared" si="605"/>
        <v>40125</v>
      </c>
      <c r="D7475">
        <f t="shared" si="606"/>
        <v>1</v>
      </c>
      <c r="E7475">
        <v>60</v>
      </c>
      <c r="F7475" s="3">
        <v>274.33600000000001</v>
      </c>
      <c r="G7475" s="3">
        <f t="shared" si="608"/>
        <v>326.34748031999993</v>
      </c>
      <c r="H7475" s="3">
        <f t="shared" si="608"/>
        <v>328.77372958000001</v>
      </c>
      <c r="I7475" s="3">
        <f t="shared" si="608"/>
        <v>325.1774444899998</v>
      </c>
    </row>
    <row r="7476" spans="3:9">
      <c r="C7476" s="2">
        <f t="shared" si="605"/>
        <v>40125</v>
      </c>
      <c r="D7476">
        <f t="shared" si="606"/>
        <v>2</v>
      </c>
      <c r="E7476">
        <v>59</v>
      </c>
      <c r="F7476" s="3">
        <v>270.41399999999999</v>
      </c>
      <c r="G7476" s="3">
        <f t="shared" si="608"/>
        <v>323.40219366000008</v>
      </c>
      <c r="H7476" s="3">
        <f t="shared" si="608"/>
        <v>326.30721133000009</v>
      </c>
      <c r="I7476" s="3">
        <f t="shared" si="608"/>
        <v>323.11828865000012</v>
      </c>
    </row>
    <row r="7477" spans="3:9">
      <c r="C7477" s="2">
        <f t="shared" si="605"/>
        <v>40125</v>
      </c>
      <c r="D7477">
        <f t="shared" si="606"/>
        <v>3</v>
      </c>
      <c r="E7477">
        <v>60</v>
      </c>
      <c r="F7477" s="3">
        <v>268.452</v>
      </c>
      <c r="G7477" s="3">
        <f t="shared" si="608"/>
        <v>326.34748031999993</v>
      </c>
      <c r="H7477" s="3">
        <f t="shared" si="608"/>
        <v>328.77372958000001</v>
      </c>
      <c r="I7477" s="3">
        <f t="shared" si="608"/>
        <v>325.1774444899998</v>
      </c>
    </row>
    <row r="7478" spans="3:9">
      <c r="C7478" s="2">
        <f t="shared" si="605"/>
        <v>40125</v>
      </c>
      <c r="D7478">
        <f t="shared" si="606"/>
        <v>4</v>
      </c>
      <c r="E7478">
        <v>59</v>
      </c>
      <c r="F7478" s="3">
        <v>268.47899999999998</v>
      </c>
      <c r="G7478" s="3">
        <f t="shared" si="608"/>
        <v>323.40219366000008</v>
      </c>
      <c r="H7478" s="3">
        <f t="shared" si="608"/>
        <v>326.30721133000009</v>
      </c>
      <c r="I7478" s="3">
        <f t="shared" si="608"/>
        <v>323.11828865000012</v>
      </c>
    </row>
    <row r="7479" spans="3:9">
      <c r="C7479" s="2">
        <f t="shared" si="605"/>
        <v>40125</v>
      </c>
      <c r="D7479">
        <f t="shared" si="606"/>
        <v>5</v>
      </c>
      <c r="E7479">
        <v>58</v>
      </c>
      <c r="F7479" s="3">
        <v>273.08600000000001</v>
      </c>
      <c r="G7479" s="3">
        <f t="shared" si="608"/>
        <v>320.84070041999996</v>
      </c>
      <c r="H7479" s="3">
        <f t="shared" si="608"/>
        <v>324.19698444000005</v>
      </c>
      <c r="I7479" s="3">
        <f t="shared" si="608"/>
        <v>321.50562987000018</v>
      </c>
    </row>
    <row r="7480" spans="3:9">
      <c r="C7480" s="2">
        <f t="shared" si="605"/>
        <v>40125</v>
      </c>
      <c r="D7480">
        <f t="shared" si="606"/>
        <v>6</v>
      </c>
      <c r="E7480">
        <v>58</v>
      </c>
      <c r="F7480" s="3">
        <v>268.52800000000002</v>
      </c>
      <c r="G7480" s="3">
        <f t="shared" si="608"/>
        <v>320.84070041999996</v>
      </c>
      <c r="H7480" s="3">
        <f t="shared" si="608"/>
        <v>324.19698444000005</v>
      </c>
      <c r="I7480" s="3">
        <f t="shared" si="608"/>
        <v>321.50562987000018</v>
      </c>
    </row>
    <row r="7481" spans="3:9">
      <c r="C7481" s="2">
        <f t="shared" si="605"/>
        <v>40125</v>
      </c>
      <c r="D7481">
        <f t="shared" si="606"/>
        <v>7</v>
      </c>
      <c r="E7481">
        <v>58</v>
      </c>
      <c r="F7481" s="3">
        <v>259.85399999999998</v>
      </c>
      <c r="G7481" s="3">
        <f t="shared" si="608"/>
        <v>320.84070041999996</v>
      </c>
      <c r="H7481" s="3">
        <f t="shared" si="608"/>
        <v>324.19698444000005</v>
      </c>
      <c r="I7481" s="3">
        <f t="shared" si="608"/>
        <v>321.50562987000018</v>
      </c>
    </row>
    <row r="7482" spans="3:9">
      <c r="C7482" s="2">
        <f t="shared" si="605"/>
        <v>40125</v>
      </c>
      <c r="D7482">
        <f t="shared" si="606"/>
        <v>8</v>
      </c>
      <c r="E7482">
        <v>62</v>
      </c>
      <c r="F7482" s="3">
        <v>275.226</v>
      </c>
      <c r="G7482" s="3">
        <f t="shared" si="608"/>
        <v>333.38943390000009</v>
      </c>
      <c r="H7482" s="3">
        <f t="shared" si="608"/>
        <v>334.80284512000003</v>
      </c>
      <c r="I7482" s="3">
        <f t="shared" si="608"/>
        <v>330.68112887000012</v>
      </c>
    </row>
    <row r="7483" spans="3:9">
      <c r="C7483" s="2">
        <f t="shared" si="605"/>
        <v>40125</v>
      </c>
      <c r="D7483">
        <f t="shared" si="606"/>
        <v>9</v>
      </c>
      <c r="E7483">
        <v>68</v>
      </c>
      <c r="F7483" s="3">
        <v>299.29300000000001</v>
      </c>
      <c r="G7483" s="3">
        <f t="shared" si="608"/>
        <v>363.72633672000006</v>
      </c>
      <c r="H7483" s="3">
        <f t="shared" si="608"/>
        <v>362.14851334000002</v>
      </c>
      <c r="I7483" s="3">
        <f t="shared" si="608"/>
        <v>358.82321177</v>
      </c>
    </row>
    <row r="7484" spans="3:9">
      <c r="C7484" s="2">
        <f t="shared" si="605"/>
        <v>40125</v>
      </c>
      <c r="D7484">
        <f t="shared" si="606"/>
        <v>10</v>
      </c>
      <c r="E7484">
        <v>72</v>
      </c>
      <c r="F7484" s="3">
        <v>325.63</v>
      </c>
      <c r="G7484" s="3">
        <f t="shared" si="608"/>
        <v>391.62680699999987</v>
      </c>
      <c r="H7484" s="3">
        <f t="shared" si="608"/>
        <v>388.63832601999997</v>
      </c>
      <c r="I7484" s="3">
        <f t="shared" si="608"/>
        <v>387.48477317000021</v>
      </c>
    </row>
    <row r="7485" spans="3:9">
      <c r="C7485" s="2">
        <f t="shared" si="605"/>
        <v>40125</v>
      </c>
      <c r="D7485">
        <f t="shared" si="606"/>
        <v>11</v>
      </c>
      <c r="E7485">
        <v>76</v>
      </c>
      <c r="F7485" s="3">
        <v>344.096</v>
      </c>
      <c r="G7485" s="3">
        <f t="shared" si="608"/>
        <v>425.66797199999996</v>
      </c>
      <c r="H7485" s="3">
        <f t="shared" si="608"/>
        <v>422.24345838000011</v>
      </c>
      <c r="I7485" s="3">
        <f t="shared" si="608"/>
        <v>423.79930353000015</v>
      </c>
    </row>
    <row r="7486" spans="3:9">
      <c r="C7486" s="2">
        <f t="shared" si="605"/>
        <v>40125</v>
      </c>
      <c r="D7486">
        <f t="shared" si="606"/>
        <v>12</v>
      </c>
      <c r="E7486">
        <v>76</v>
      </c>
      <c r="F7486" s="3">
        <v>355.72300000000001</v>
      </c>
      <c r="G7486" s="3">
        <f t="shared" si="608"/>
        <v>425.66797199999996</v>
      </c>
      <c r="H7486" s="3">
        <f t="shared" si="608"/>
        <v>422.24345838000011</v>
      </c>
      <c r="I7486" s="3">
        <f t="shared" si="608"/>
        <v>423.79930353000015</v>
      </c>
    </row>
    <row r="7487" spans="3:9">
      <c r="C7487" s="2">
        <f t="shared" si="605"/>
        <v>40125</v>
      </c>
      <c r="D7487">
        <f t="shared" si="606"/>
        <v>13</v>
      </c>
      <c r="E7487">
        <v>76</v>
      </c>
      <c r="F7487" s="3">
        <v>369.45400000000001</v>
      </c>
      <c r="G7487" s="3">
        <f t="shared" si="608"/>
        <v>425.66797199999996</v>
      </c>
      <c r="H7487" s="3">
        <f t="shared" si="608"/>
        <v>422.24345838000011</v>
      </c>
      <c r="I7487" s="3">
        <f t="shared" si="608"/>
        <v>423.79930353000015</v>
      </c>
    </row>
    <row r="7488" spans="3:9">
      <c r="C7488" s="2">
        <f t="shared" si="605"/>
        <v>40125</v>
      </c>
      <c r="D7488">
        <f t="shared" si="606"/>
        <v>14</v>
      </c>
      <c r="E7488">
        <v>75</v>
      </c>
      <c r="F7488" s="3">
        <v>365.25400000000002</v>
      </c>
      <c r="G7488" s="3">
        <f t="shared" si="608"/>
        <v>416.58199061999994</v>
      </c>
      <c r="H7488" s="3">
        <f t="shared" si="608"/>
        <v>413.15130973000009</v>
      </c>
      <c r="I7488" s="3">
        <f t="shared" si="608"/>
        <v>414.03328529000015</v>
      </c>
    </row>
    <row r="7489" spans="3:9">
      <c r="C7489" s="2">
        <f t="shared" si="605"/>
        <v>40125</v>
      </c>
      <c r="D7489">
        <f t="shared" si="606"/>
        <v>15</v>
      </c>
      <c r="E7489">
        <v>76</v>
      </c>
      <c r="F7489" s="3">
        <v>360.17399999999998</v>
      </c>
      <c r="G7489" s="3">
        <f t="shared" si="608"/>
        <v>425.66797199999996</v>
      </c>
      <c r="H7489" s="3">
        <f t="shared" si="608"/>
        <v>422.24345838000011</v>
      </c>
      <c r="I7489" s="3">
        <f t="shared" si="608"/>
        <v>423.79930353000015</v>
      </c>
    </row>
    <row r="7490" spans="3:9">
      <c r="C7490" s="2">
        <f t="shared" si="605"/>
        <v>40125</v>
      </c>
      <c r="D7490">
        <f t="shared" si="606"/>
        <v>16</v>
      </c>
      <c r="E7490">
        <v>72</v>
      </c>
      <c r="F7490" s="3">
        <v>357.68700000000001</v>
      </c>
      <c r="G7490" s="3">
        <f t="shared" si="608"/>
        <v>391.62680699999987</v>
      </c>
      <c r="H7490" s="3">
        <f t="shared" si="608"/>
        <v>388.63832601999997</v>
      </c>
      <c r="I7490" s="3">
        <f t="shared" si="608"/>
        <v>387.48477317000021</v>
      </c>
    </row>
    <row r="7491" spans="3:9">
      <c r="C7491" s="2">
        <f t="shared" si="605"/>
        <v>40125</v>
      </c>
      <c r="D7491">
        <f t="shared" si="606"/>
        <v>17</v>
      </c>
      <c r="E7491">
        <v>71</v>
      </c>
      <c r="F7491" s="3">
        <v>353.03300000000002</v>
      </c>
      <c r="G7491" s="3">
        <f t="shared" si="608"/>
        <v>384.07599930000003</v>
      </c>
      <c r="H7491" s="3">
        <f t="shared" si="608"/>
        <v>381.36581473000001</v>
      </c>
      <c r="I7491" s="3">
        <f t="shared" si="608"/>
        <v>379.58428973000042</v>
      </c>
    </row>
    <row r="7492" spans="3:9">
      <c r="C7492" s="2">
        <f t="shared" si="605"/>
        <v>40125</v>
      </c>
      <c r="D7492">
        <f t="shared" si="606"/>
        <v>18</v>
      </c>
      <c r="E7492">
        <v>70</v>
      </c>
      <c r="F7492" s="3">
        <v>373.27600000000001</v>
      </c>
      <c r="G7492" s="3">
        <f t="shared" ref="G7492:I7511" si="609">(G$3*$E7492^4)+(G$4*$E7492^3)+(G$5*$E7492^2)+(G$6*$E7492)+G$7</f>
        <v>376.90898501999993</v>
      </c>
      <c r="H7492" s="3">
        <f t="shared" si="609"/>
        <v>374.53120968000002</v>
      </c>
      <c r="I7492" s="3">
        <f t="shared" si="609"/>
        <v>372.17071119000053</v>
      </c>
    </row>
    <row r="7493" spans="3:9">
      <c r="C7493" s="2">
        <f t="shared" si="605"/>
        <v>40125</v>
      </c>
      <c r="D7493">
        <f t="shared" si="606"/>
        <v>19</v>
      </c>
      <c r="E7493">
        <v>70</v>
      </c>
      <c r="F7493" s="3">
        <v>363.85700000000003</v>
      </c>
      <c r="G7493" s="3">
        <f t="shared" si="609"/>
        <v>376.90898501999993</v>
      </c>
      <c r="H7493" s="3">
        <f t="shared" si="609"/>
        <v>374.53120968000002</v>
      </c>
      <c r="I7493" s="3">
        <f t="shared" si="609"/>
        <v>372.17071119000053</v>
      </c>
    </row>
    <row r="7494" spans="3:9">
      <c r="C7494" s="2">
        <f t="shared" si="605"/>
        <v>40125</v>
      </c>
      <c r="D7494">
        <f t="shared" si="606"/>
        <v>20</v>
      </c>
      <c r="E7494">
        <v>70</v>
      </c>
      <c r="F7494" s="3">
        <v>353.90800000000002</v>
      </c>
      <c r="G7494" s="3">
        <f t="shared" si="609"/>
        <v>376.90898501999993</v>
      </c>
      <c r="H7494" s="3">
        <f t="shared" si="609"/>
        <v>374.53120968000002</v>
      </c>
      <c r="I7494" s="3">
        <f t="shared" si="609"/>
        <v>372.17071119000053</v>
      </c>
    </row>
    <row r="7495" spans="3:9">
      <c r="C7495" s="2">
        <f t="shared" si="605"/>
        <v>40125</v>
      </c>
      <c r="D7495">
        <f t="shared" si="606"/>
        <v>21</v>
      </c>
      <c r="E7495">
        <v>69</v>
      </c>
      <c r="F7495" s="3">
        <v>342.67500000000001</v>
      </c>
      <c r="G7495" s="3">
        <f t="shared" si="609"/>
        <v>370.1257641599999</v>
      </c>
      <c r="H7495" s="3">
        <f t="shared" si="609"/>
        <v>368.12770963000003</v>
      </c>
      <c r="I7495" s="3">
        <f t="shared" si="609"/>
        <v>365.24915915000025</v>
      </c>
    </row>
    <row r="7496" spans="3:9">
      <c r="C7496" s="2">
        <f t="shared" si="605"/>
        <v>40125</v>
      </c>
      <c r="D7496">
        <f t="shared" si="606"/>
        <v>22</v>
      </c>
      <c r="E7496">
        <v>68</v>
      </c>
      <c r="F7496" s="3">
        <v>324.137</v>
      </c>
      <c r="G7496" s="3">
        <f t="shared" si="609"/>
        <v>363.72633672000006</v>
      </c>
      <c r="H7496" s="3">
        <f t="shared" si="609"/>
        <v>362.14851334000002</v>
      </c>
      <c r="I7496" s="3">
        <f t="shared" si="609"/>
        <v>358.82321177</v>
      </c>
    </row>
    <row r="7497" spans="3:9">
      <c r="C7497" s="2">
        <f t="shared" si="605"/>
        <v>40125</v>
      </c>
      <c r="D7497">
        <f t="shared" si="606"/>
        <v>23</v>
      </c>
      <c r="E7497">
        <v>68</v>
      </c>
      <c r="F7497" s="3">
        <v>300.33100000000002</v>
      </c>
      <c r="G7497" s="3">
        <f t="shared" si="609"/>
        <v>363.72633672000006</v>
      </c>
      <c r="H7497" s="3">
        <f t="shared" si="609"/>
        <v>362.14851334000002</v>
      </c>
      <c r="I7497" s="3">
        <f t="shared" si="609"/>
        <v>358.82321177</v>
      </c>
    </row>
    <row r="7498" spans="3:9">
      <c r="C7498" s="2">
        <f t="shared" si="605"/>
        <v>40125</v>
      </c>
      <c r="D7498">
        <f t="shared" si="606"/>
        <v>24</v>
      </c>
      <c r="E7498">
        <v>68</v>
      </c>
      <c r="F7498" s="3">
        <v>285.28800000000001</v>
      </c>
      <c r="G7498" s="3">
        <f t="shared" si="609"/>
        <v>363.72633672000006</v>
      </c>
      <c r="H7498" s="3">
        <f t="shared" si="609"/>
        <v>362.14851334000002</v>
      </c>
      <c r="I7498" s="3">
        <f t="shared" si="609"/>
        <v>358.82321177</v>
      </c>
    </row>
    <row r="7499" spans="3:9">
      <c r="C7499" s="2">
        <f t="shared" si="605"/>
        <v>40126</v>
      </c>
      <c r="D7499">
        <f t="shared" si="606"/>
        <v>1</v>
      </c>
      <c r="E7499">
        <v>67</v>
      </c>
      <c r="F7499" s="3">
        <v>277.82299999999998</v>
      </c>
      <c r="G7499" s="3">
        <f t="shared" si="609"/>
        <v>357.71070269999996</v>
      </c>
      <c r="H7499" s="3">
        <f t="shared" si="609"/>
        <v>356.58681957000005</v>
      </c>
      <c r="I7499" s="3">
        <f t="shared" si="609"/>
        <v>352.89490377000044</v>
      </c>
    </row>
    <row r="7500" spans="3:9">
      <c r="C7500" s="2">
        <f t="shared" si="605"/>
        <v>40126</v>
      </c>
      <c r="D7500">
        <f t="shared" si="606"/>
        <v>2</v>
      </c>
      <c r="E7500">
        <v>67</v>
      </c>
      <c r="F7500" s="3">
        <v>271.74900000000002</v>
      </c>
      <c r="G7500" s="3">
        <f t="shared" si="609"/>
        <v>357.71070269999996</v>
      </c>
      <c r="H7500" s="3">
        <f t="shared" si="609"/>
        <v>356.58681957000005</v>
      </c>
      <c r="I7500" s="3">
        <f t="shared" si="609"/>
        <v>352.89490377000044</v>
      </c>
    </row>
    <row r="7501" spans="3:9">
      <c r="C7501" s="2">
        <f t="shared" ref="C7501:C7564" si="610">IF(D7501=1,C7500+1,C7500)</f>
        <v>40126</v>
      </c>
      <c r="D7501">
        <f t="shared" ref="D7501:D7564" si="611">IF(D7500=24,1,D7500+1)</f>
        <v>3</v>
      </c>
      <c r="E7501">
        <v>66</v>
      </c>
      <c r="F7501" s="3">
        <v>269.46800000000002</v>
      </c>
      <c r="G7501" s="3">
        <f t="shared" si="609"/>
        <v>352.07886209999992</v>
      </c>
      <c r="H7501" s="3">
        <f t="shared" si="609"/>
        <v>351.43582708000002</v>
      </c>
      <c r="I7501" s="3">
        <f t="shared" si="609"/>
        <v>347.46472643000021</v>
      </c>
    </row>
    <row r="7502" spans="3:9">
      <c r="C7502" s="2">
        <f t="shared" si="610"/>
        <v>40126</v>
      </c>
      <c r="D7502">
        <f t="shared" si="611"/>
        <v>4</v>
      </c>
      <c r="E7502">
        <v>66</v>
      </c>
      <c r="F7502" s="3">
        <v>275.83100000000002</v>
      </c>
      <c r="G7502" s="3">
        <f t="shared" si="609"/>
        <v>352.07886209999992</v>
      </c>
      <c r="H7502" s="3">
        <f t="shared" si="609"/>
        <v>351.43582708000002</v>
      </c>
      <c r="I7502" s="3">
        <f t="shared" si="609"/>
        <v>347.46472643000021</v>
      </c>
    </row>
    <row r="7503" spans="3:9">
      <c r="C7503" s="2">
        <f t="shared" si="610"/>
        <v>40126</v>
      </c>
      <c r="D7503">
        <f t="shared" si="611"/>
        <v>5</v>
      </c>
      <c r="E7503">
        <v>65</v>
      </c>
      <c r="F7503" s="3">
        <v>286.49700000000001</v>
      </c>
      <c r="G7503" s="3">
        <f t="shared" si="609"/>
        <v>346.83081492000008</v>
      </c>
      <c r="H7503" s="3">
        <f t="shared" si="609"/>
        <v>346.68873463</v>
      </c>
      <c r="I7503" s="3">
        <f t="shared" si="609"/>
        <v>342.53162758999912</v>
      </c>
    </row>
    <row r="7504" spans="3:9">
      <c r="C7504" s="2">
        <f t="shared" si="610"/>
        <v>40126</v>
      </c>
      <c r="D7504">
        <f t="shared" si="611"/>
        <v>6</v>
      </c>
      <c r="E7504">
        <v>65</v>
      </c>
      <c r="F7504" s="3">
        <v>296.55</v>
      </c>
      <c r="G7504" s="3">
        <f t="shared" si="609"/>
        <v>346.83081492000008</v>
      </c>
      <c r="H7504" s="3">
        <f t="shared" si="609"/>
        <v>346.68873463</v>
      </c>
      <c r="I7504" s="3">
        <f t="shared" si="609"/>
        <v>342.53162758999912</v>
      </c>
    </row>
    <row r="7505" spans="3:9">
      <c r="C7505" s="2">
        <f t="shared" si="610"/>
        <v>40126</v>
      </c>
      <c r="D7505">
        <f t="shared" si="611"/>
        <v>7</v>
      </c>
      <c r="E7505">
        <v>65</v>
      </c>
      <c r="F7505" s="3">
        <v>323.30500000000001</v>
      </c>
      <c r="G7505" s="3">
        <f t="shared" si="609"/>
        <v>346.83081492000008</v>
      </c>
      <c r="H7505" s="3">
        <f t="shared" si="609"/>
        <v>346.68873463</v>
      </c>
      <c r="I7505" s="3">
        <f t="shared" si="609"/>
        <v>342.53162758999912</v>
      </c>
    </row>
    <row r="7506" spans="3:9">
      <c r="C7506" s="2">
        <f t="shared" si="610"/>
        <v>40126</v>
      </c>
      <c r="D7506">
        <f t="shared" si="611"/>
        <v>8</v>
      </c>
      <c r="E7506">
        <v>65</v>
      </c>
      <c r="F7506" s="3">
        <v>356.94200000000001</v>
      </c>
      <c r="G7506" s="3">
        <f t="shared" si="609"/>
        <v>346.83081492000008</v>
      </c>
      <c r="H7506" s="3">
        <f t="shared" si="609"/>
        <v>346.68873463</v>
      </c>
      <c r="I7506" s="3">
        <f t="shared" si="609"/>
        <v>342.53162758999912</v>
      </c>
    </row>
    <row r="7507" spans="3:9">
      <c r="C7507" s="2">
        <f t="shared" si="610"/>
        <v>40126</v>
      </c>
      <c r="D7507">
        <f t="shared" si="611"/>
        <v>9</v>
      </c>
      <c r="E7507">
        <v>67</v>
      </c>
      <c r="F7507" s="3">
        <v>388.93400000000003</v>
      </c>
      <c r="G7507" s="3">
        <f t="shared" si="609"/>
        <v>357.71070269999996</v>
      </c>
      <c r="H7507" s="3">
        <f t="shared" si="609"/>
        <v>356.58681957000005</v>
      </c>
      <c r="I7507" s="3">
        <f t="shared" si="609"/>
        <v>352.89490377000044</v>
      </c>
    </row>
    <row r="7508" spans="3:9">
      <c r="C7508" s="2">
        <f t="shared" si="610"/>
        <v>40126</v>
      </c>
      <c r="D7508">
        <f t="shared" si="611"/>
        <v>10</v>
      </c>
      <c r="E7508">
        <v>67</v>
      </c>
      <c r="F7508" s="3">
        <v>414.09300000000002</v>
      </c>
      <c r="G7508" s="3">
        <f t="shared" si="609"/>
        <v>357.71070269999996</v>
      </c>
      <c r="H7508" s="3">
        <f t="shared" si="609"/>
        <v>356.58681957000005</v>
      </c>
      <c r="I7508" s="3">
        <f t="shared" si="609"/>
        <v>352.89490377000044</v>
      </c>
    </row>
    <row r="7509" spans="3:9">
      <c r="C7509" s="2">
        <f t="shared" si="610"/>
        <v>40126</v>
      </c>
      <c r="D7509">
        <f t="shared" si="611"/>
        <v>11</v>
      </c>
      <c r="E7509">
        <v>66</v>
      </c>
      <c r="F7509" s="3">
        <v>431.35500000000002</v>
      </c>
      <c r="G7509" s="3">
        <f t="shared" si="609"/>
        <v>352.07886209999992</v>
      </c>
      <c r="H7509" s="3">
        <f t="shared" si="609"/>
        <v>351.43582708000002</v>
      </c>
      <c r="I7509" s="3">
        <f t="shared" si="609"/>
        <v>347.46472643000021</v>
      </c>
    </row>
    <row r="7510" spans="3:9">
      <c r="C7510" s="2">
        <f t="shared" si="610"/>
        <v>40126</v>
      </c>
      <c r="D7510">
        <f t="shared" si="611"/>
        <v>12</v>
      </c>
      <c r="E7510">
        <v>66</v>
      </c>
      <c r="F7510" s="3">
        <v>439.49599999999998</v>
      </c>
      <c r="G7510" s="3">
        <f t="shared" si="609"/>
        <v>352.07886209999992</v>
      </c>
      <c r="H7510" s="3">
        <f t="shared" si="609"/>
        <v>351.43582708000002</v>
      </c>
      <c r="I7510" s="3">
        <f t="shared" si="609"/>
        <v>347.46472643000021</v>
      </c>
    </row>
    <row r="7511" spans="3:9">
      <c r="C7511" s="2">
        <f t="shared" si="610"/>
        <v>40126</v>
      </c>
      <c r="D7511">
        <f t="shared" si="611"/>
        <v>13</v>
      </c>
      <c r="E7511">
        <v>66</v>
      </c>
      <c r="F7511" s="3">
        <v>433.50599999999997</v>
      </c>
      <c r="G7511" s="3">
        <f t="shared" si="609"/>
        <v>352.07886209999992</v>
      </c>
      <c r="H7511" s="3">
        <f t="shared" si="609"/>
        <v>351.43582708000002</v>
      </c>
      <c r="I7511" s="3">
        <f t="shared" si="609"/>
        <v>347.46472643000021</v>
      </c>
    </row>
    <row r="7512" spans="3:9">
      <c r="C7512" s="2">
        <f t="shared" si="610"/>
        <v>40126</v>
      </c>
      <c r="D7512">
        <f t="shared" si="611"/>
        <v>14</v>
      </c>
      <c r="E7512">
        <v>66</v>
      </c>
      <c r="F7512" s="3">
        <v>420.16699999999997</v>
      </c>
      <c r="G7512" s="3">
        <f t="shared" ref="G7512:I7531" si="612">(G$3*$E7512^4)+(G$4*$E7512^3)+(G$5*$E7512^2)+(G$6*$E7512)+G$7</f>
        <v>352.07886209999992</v>
      </c>
      <c r="H7512" s="3">
        <f t="shared" si="612"/>
        <v>351.43582708000002</v>
      </c>
      <c r="I7512" s="3">
        <f t="shared" si="612"/>
        <v>347.46472643000021</v>
      </c>
    </row>
    <row r="7513" spans="3:9">
      <c r="C7513" s="2">
        <f t="shared" si="610"/>
        <v>40126</v>
      </c>
      <c r="D7513">
        <f t="shared" si="611"/>
        <v>15</v>
      </c>
      <c r="E7513">
        <v>66</v>
      </c>
      <c r="F7513" s="3">
        <v>407.10399999999998</v>
      </c>
      <c r="G7513" s="3">
        <f t="shared" si="612"/>
        <v>352.07886209999992</v>
      </c>
      <c r="H7513" s="3">
        <f t="shared" si="612"/>
        <v>351.43582708000002</v>
      </c>
      <c r="I7513" s="3">
        <f t="shared" si="612"/>
        <v>347.46472643000021</v>
      </c>
    </row>
    <row r="7514" spans="3:9">
      <c r="C7514" s="2">
        <f t="shared" si="610"/>
        <v>40126</v>
      </c>
      <c r="D7514">
        <f t="shared" si="611"/>
        <v>16</v>
      </c>
      <c r="E7514">
        <v>66</v>
      </c>
      <c r="F7514" s="3">
        <v>391.59199999999998</v>
      </c>
      <c r="G7514" s="3">
        <f t="shared" si="612"/>
        <v>352.07886209999992</v>
      </c>
      <c r="H7514" s="3">
        <f t="shared" si="612"/>
        <v>351.43582708000002</v>
      </c>
      <c r="I7514" s="3">
        <f t="shared" si="612"/>
        <v>347.46472643000021</v>
      </c>
    </row>
    <row r="7515" spans="3:9">
      <c r="C7515" s="2">
        <f t="shared" si="610"/>
        <v>40126</v>
      </c>
      <c r="D7515">
        <f t="shared" si="611"/>
        <v>17</v>
      </c>
      <c r="E7515">
        <v>66</v>
      </c>
      <c r="F7515" s="3">
        <v>383.32499999999999</v>
      </c>
      <c r="G7515" s="3">
        <f t="shared" si="612"/>
        <v>352.07886209999992</v>
      </c>
      <c r="H7515" s="3">
        <f t="shared" si="612"/>
        <v>351.43582708000002</v>
      </c>
      <c r="I7515" s="3">
        <f t="shared" si="612"/>
        <v>347.46472643000021</v>
      </c>
    </row>
    <row r="7516" spans="3:9">
      <c r="C7516" s="2">
        <f t="shared" si="610"/>
        <v>40126</v>
      </c>
      <c r="D7516">
        <f t="shared" si="611"/>
        <v>18</v>
      </c>
      <c r="E7516">
        <v>66</v>
      </c>
      <c r="F7516" s="3">
        <v>378.99599999999998</v>
      </c>
      <c r="G7516" s="3">
        <f t="shared" si="612"/>
        <v>352.07886209999992</v>
      </c>
      <c r="H7516" s="3">
        <f t="shared" si="612"/>
        <v>351.43582708000002</v>
      </c>
      <c r="I7516" s="3">
        <f t="shared" si="612"/>
        <v>347.46472643000021</v>
      </c>
    </row>
    <row r="7517" spans="3:9">
      <c r="C7517" s="2">
        <f t="shared" si="610"/>
        <v>40126</v>
      </c>
      <c r="D7517">
        <f t="shared" si="611"/>
        <v>19</v>
      </c>
      <c r="E7517">
        <v>65</v>
      </c>
      <c r="F7517" s="3">
        <v>376.72199999999998</v>
      </c>
      <c r="G7517" s="3">
        <f t="shared" si="612"/>
        <v>346.83081492000008</v>
      </c>
      <c r="H7517" s="3">
        <f t="shared" si="612"/>
        <v>346.68873463</v>
      </c>
      <c r="I7517" s="3">
        <f t="shared" si="612"/>
        <v>342.53162758999912</v>
      </c>
    </row>
    <row r="7518" spans="3:9">
      <c r="C7518" s="2">
        <f t="shared" si="610"/>
        <v>40126</v>
      </c>
      <c r="D7518">
        <f t="shared" si="611"/>
        <v>20</v>
      </c>
      <c r="E7518">
        <v>65</v>
      </c>
      <c r="F7518" s="3">
        <v>355.154</v>
      </c>
      <c r="G7518" s="3">
        <f t="shared" si="612"/>
        <v>346.83081492000008</v>
      </c>
      <c r="H7518" s="3">
        <f t="shared" si="612"/>
        <v>346.68873463</v>
      </c>
      <c r="I7518" s="3">
        <f t="shared" si="612"/>
        <v>342.53162758999912</v>
      </c>
    </row>
    <row r="7519" spans="3:9">
      <c r="C7519" s="2">
        <f t="shared" si="610"/>
        <v>40126</v>
      </c>
      <c r="D7519">
        <f t="shared" si="611"/>
        <v>21</v>
      </c>
      <c r="E7519">
        <v>66</v>
      </c>
      <c r="F7519" s="3">
        <v>339.95499999999998</v>
      </c>
      <c r="G7519" s="3">
        <f t="shared" si="612"/>
        <v>352.07886209999992</v>
      </c>
      <c r="H7519" s="3">
        <f t="shared" si="612"/>
        <v>351.43582708000002</v>
      </c>
      <c r="I7519" s="3">
        <f t="shared" si="612"/>
        <v>347.46472643000021</v>
      </c>
    </row>
    <row r="7520" spans="3:9">
      <c r="C7520" s="2">
        <f t="shared" si="610"/>
        <v>40126</v>
      </c>
      <c r="D7520">
        <f t="shared" si="611"/>
        <v>22</v>
      </c>
      <c r="E7520">
        <v>66</v>
      </c>
      <c r="F7520" s="3">
        <v>308.298</v>
      </c>
      <c r="G7520" s="3">
        <f t="shared" si="612"/>
        <v>352.07886209999992</v>
      </c>
      <c r="H7520" s="3">
        <f t="shared" si="612"/>
        <v>351.43582708000002</v>
      </c>
      <c r="I7520" s="3">
        <f t="shared" si="612"/>
        <v>347.46472643000021</v>
      </c>
    </row>
    <row r="7521" spans="3:9">
      <c r="C7521" s="2">
        <f t="shared" si="610"/>
        <v>40126</v>
      </c>
      <c r="D7521">
        <f t="shared" si="611"/>
        <v>23</v>
      </c>
      <c r="E7521">
        <v>66</v>
      </c>
      <c r="F7521" s="3">
        <v>286.50299999999999</v>
      </c>
      <c r="G7521" s="3">
        <f t="shared" si="612"/>
        <v>352.07886209999992</v>
      </c>
      <c r="H7521" s="3">
        <f t="shared" si="612"/>
        <v>351.43582708000002</v>
      </c>
      <c r="I7521" s="3">
        <f t="shared" si="612"/>
        <v>347.46472643000021</v>
      </c>
    </row>
    <row r="7522" spans="3:9">
      <c r="C7522" s="2">
        <f t="shared" si="610"/>
        <v>40126</v>
      </c>
      <c r="D7522">
        <f t="shared" si="611"/>
        <v>24</v>
      </c>
      <c r="E7522">
        <v>69</v>
      </c>
      <c r="F7522" s="3">
        <v>274.22500000000002</v>
      </c>
      <c r="G7522" s="3">
        <f t="shared" si="612"/>
        <v>370.1257641599999</v>
      </c>
      <c r="H7522" s="3">
        <f t="shared" si="612"/>
        <v>368.12770963000003</v>
      </c>
      <c r="I7522" s="3">
        <f t="shared" si="612"/>
        <v>365.24915915000025</v>
      </c>
    </row>
    <row r="7523" spans="3:9">
      <c r="C7523" s="2">
        <f t="shared" si="610"/>
        <v>40127</v>
      </c>
      <c r="D7523">
        <f t="shared" si="611"/>
        <v>1</v>
      </c>
      <c r="E7523">
        <v>69</v>
      </c>
      <c r="F7523" s="3">
        <v>274.11700000000002</v>
      </c>
      <c r="G7523" s="3">
        <f t="shared" si="612"/>
        <v>370.1257641599999</v>
      </c>
      <c r="H7523" s="3">
        <f t="shared" si="612"/>
        <v>368.12770963000003</v>
      </c>
      <c r="I7523" s="3">
        <f t="shared" si="612"/>
        <v>365.24915915000025</v>
      </c>
    </row>
    <row r="7524" spans="3:9">
      <c r="C7524" s="2">
        <f t="shared" si="610"/>
        <v>40127</v>
      </c>
      <c r="D7524">
        <f t="shared" si="611"/>
        <v>2</v>
      </c>
      <c r="E7524">
        <v>70</v>
      </c>
      <c r="F7524" s="3">
        <v>264.31</v>
      </c>
      <c r="G7524" s="3">
        <f t="shared" si="612"/>
        <v>376.90898501999993</v>
      </c>
      <c r="H7524" s="3">
        <f t="shared" si="612"/>
        <v>374.53120968000002</v>
      </c>
      <c r="I7524" s="3">
        <f t="shared" si="612"/>
        <v>372.17071119000053</v>
      </c>
    </row>
    <row r="7525" spans="3:9">
      <c r="C7525" s="2">
        <f t="shared" si="610"/>
        <v>40127</v>
      </c>
      <c r="D7525">
        <f t="shared" si="611"/>
        <v>3</v>
      </c>
      <c r="E7525">
        <v>70</v>
      </c>
      <c r="F7525" s="3">
        <v>269.38499999999999</v>
      </c>
      <c r="G7525" s="3">
        <f t="shared" si="612"/>
        <v>376.90898501999993</v>
      </c>
      <c r="H7525" s="3">
        <f t="shared" si="612"/>
        <v>374.53120968000002</v>
      </c>
      <c r="I7525" s="3">
        <f t="shared" si="612"/>
        <v>372.17071119000053</v>
      </c>
    </row>
    <row r="7526" spans="3:9">
      <c r="C7526" s="2">
        <f t="shared" si="610"/>
        <v>40127</v>
      </c>
      <c r="D7526">
        <f t="shared" si="611"/>
        <v>4</v>
      </c>
      <c r="E7526">
        <v>72</v>
      </c>
      <c r="F7526" s="3">
        <v>277.58699999999999</v>
      </c>
      <c r="G7526" s="3">
        <f t="shared" si="612"/>
        <v>391.62680699999987</v>
      </c>
      <c r="H7526" s="3">
        <f t="shared" si="612"/>
        <v>388.63832601999997</v>
      </c>
      <c r="I7526" s="3">
        <f t="shared" si="612"/>
        <v>387.48477317000021</v>
      </c>
    </row>
    <row r="7527" spans="3:9">
      <c r="C7527" s="2">
        <f t="shared" si="610"/>
        <v>40127</v>
      </c>
      <c r="D7527">
        <f t="shared" si="611"/>
        <v>5</v>
      </c>
      <c r="E7527">
        <v>72</v>
      </c>
      <c r="F7527" s="3">
        <v>286.03800000000001</v>
      </c>
      <c r="G7527" s="3">
        <f t="shared" si="612"/>
        <v>391.62680699999987</v>
      </c>
      <c r="H7527" s="3">
        <f t="shared" si="612"/>
        <v>388.63832601999997</v>
      </c>
      <c r="I7527" s="3">
        <f t="shared" si="612"/>
        <v>387.48477317000021</v>
      </c>
    </row>
    <row r="7528" spans="3:9">
      <c r="C7528" s="2">
        <f t="shared" si="610"/>
        <v>40127</v>
      </c>
      <c r="D7528">
        <f t="shared" si="611"/>
        <v>6</v>
      </c>
      <c r="E7528">
        <v>71</v>
      </c>
      <c r="F7528" s="3">
        <v>290.75700000000001</v>
      </c>
      <c r="G7528" s="3">
        <f t="shared" si="612"/>
        <v>384.07599930000003</v>
      </c>
      <c r="H7528" s="3">
        <f t="shared" si="612"/>
        <v>381.36581473000001</v>
      </c>
      <c r="I7528" s="3">
        <f t="shared" si="612"/>
        <v>379.58428973000042</v>
      </c>
    </row>
    <row r="7529" spans="3:9">
      <c r="C7529" s="2">
        <f t="shared" si="610"/>
        <v>40127</v>
      </c>
      <c r="D7529">
        <f t="shared" si="611"/>
        <v>7</v>
      </c>
      <c r="E7529">
        <v>70</v>
      </c>
      <c r="F7529" s="3">
        <v>307.30599999999998</v>
      </c>
      <c r="G7529" s="3">
        <f t="shared" si="612"/>
        <v>376.90898501999993</v>
      </c>
      <c r="H7529" s="3">
        <f t="shared" si="612"/>
        <v>374.53120968000002</v>
      </c>
      <c r="I7529" s="3">
        <f t="shared" si="612"/>
        <v>372.17071119000053</v>
      </c>
    </row>
    <row r="7530" spans="3:9">
      <c r="C7530" s="2">
        <f t="shared" si="610"/>
        <v>40127</v>
      </c>
      <c r="D7530">
        <f t="shared" si="611"/>
        <v>8</v>
      </c>
      <c r="E7530">
        <v>71</v>
      </c>
      <c r="F7530" s="3">
        <v>331.84899999999999</v>
      </c>
      <c r="G7530" s="3">
        <f t="shared" si="612"/>
        <v>384.07599930000003</v>
      </c>
      <c r="H7530" s="3">
        <f t="shared" si="612"/>
        <v>381.36581473000001</v>
      </c>
      <c r="I7530" s="3">
        <f t="shared" si="612"/>
        <v>379.58428973000042</v>
      </c>
    </row>
    <row r="7531" spans="3:9">
      <c r="C7531" s="2">
        <f t="shared" si="610"/>
        <v>40127</v>
      </c>
      <c r="D7531">
        <f t="shared" si="611"/>
        <v>9</v>
      </c>
      <c r="E7531">
        <v>70</v>
      </c>
      <c r="F7531" s="3">
        <v>356.52800000000002</v>
      </c>
      <c r="G7531" s="3">
        <f t="shared" si="612"/>
        <v>376.90898501999993</v>
      </c>
      <c r="H7531" s="3">
        <f t="shared" si="612"/>
        <v>374.53120968000002</v>
      </c>
      <c r="I7531" s="3">
        <f t="shared" si="612"/>
        <v>372.17071119000053</v>
      </c>
    </row>
    <row r="7532" spans="3:9">
      <c r="C7532" s="2">
        <f t="shared" si="610"/>
        <v>40127</v>
      </c>
      <c r="D7532">
        <f t="shared" si="611"/>
        <v>10</v>
      </c>
      <c r="E7532">
        <v>69</v>
      </c>
      <c r="F7532" s="3">
        <v>396.065</v>
      </c>
      <c r="G7532" s="3">
        <f t="shared" ref="G7532:I7551" si="613">(G$3*$E7532^4)+(G$4*$E7532^3)+(G$5*$E7532^2)+(G$6*$E7532)+G$7</f>
        <v>370.1257641599999</v>
      </c>
      <c r="H7532" s="3">
        <f t="shared" si="613"/>
        <v>368.12770963000003</v>
      </c>
      <c r="I7532" s="3">
        <f t="shared" si="613"/>
        <v>365.24915915000025</v>
      </c>
    </row>
    <row r="7533" spans="3:9">
      <c r="C7533" s="2">
        <f t="shared" si="610"/>
        <v>40127</v>
      </c>
      <c r="D7533">
        <f t="shared" si="611"/>
        <v>11</v>
      </c>
      <c r="E7533">
        <v>70</v>
      </c>
      <c r="F7533" s="3">
        <v>411.66699999999997</v>
      </c>
      <c r="G7533" s="3">
        <f t="shared" si="613"/>
        <v>376.90898501999993</v>
      </c>
      <c r="H7533" s="3">
        <f t="shared" si="613"/>
        <v>374.53120968000002</v>
      </c>
      <c r="I7533" s="3">
        <f t="shared" si="613"/>
        <v>372.17071119000053</v>
      </c>
    </row>
    <row r="7534" spans="3:9">
      <c r="C7534" s="2">
        <f t="shared" si="610"/>
        <v>40127</v>
      </c>
      <c r="D7534">
        <f t="shared" si="611"/>
        <v>12</v>
      </c>
      <c r="E7534">
        <v>71</v>
      </c>
      <c r="F7534" s="3">
        <v>413.35</v>
      </c>
      <c r="G7534" s="3">
        <f t="shared" si="613"/>
        <v>384.07599930000003</v>
      </c>
      <c r="H7534" s="3">
        <f t="shared" si="613"/>
        <v>381.36581473000001</v>
      </c>
      <c r="I7534" s="3">
        <f t="shared" si="613"/>
        <v>379.58428973000042</v>
      </c>
    </row>
    <row r="7535" spans="3:9">
      <c r="C7535" s="2">
        <f t="shared" si="610"/>
        <v>40127</v>
      </c>
      <c r="D7535">
        <f t="shared" si="611"/>
        <v>13</v>
      </c>
      <c r="E7535">
        <v>67</v>
      </c>
      <c r="F7535" s="3">
        <v>412.10300000000001</v>
      </c>
      <c r="G7535" s="3">
        <f t="shared" si="613"/>
        <v>357.71070269999996</v>
      </c>
      <c r="H7535" s="3">
        <f t="shared" si="613"/>
        <v>356.58681957000005</v>
      </c>
      <c r="I7535" s="3">
        <f t="shared" si="613"/>
        <v>352.89490377000044</v>
      </c>
    </row>
    <row r="7536" spans="3:9">
      <c r="C7536" s="2">
        <f t="shared" si="610"/>
        <v>40127</v>
      </c>
      <c r="D7536">
        <f t="shared" si="611"/>
        <v>14</v>
      </c>
      <c r="E7536">
        <v>67</v>
      </c>
      <c r="F7536" s="3">
        <v>409.351</v>
      </c>
      <c r="G7536" s="3">
        <f t="shared" si="613"/>
        <v>357.71070269999996</v>
      </c>
      <c r="H7536" s="3">
        <f t="shared" si="613"/>
        <v>356.58681957000005</v>
      </c>
      <c r="I7536" s="3">
        <f t="shared" si="613"/>
        <v>352.89490377000044</v>
      </c>
    </row>
    <row r="7537" spans="3:9">
      <c r="C7537" s="2">
        <f t="shared" si="610"/>
        <v>40127</v>
      </c>
      <c r="D7537">
        <f t="shared" si="611"/>
        <v>15</v>
      </c>
      <c r="E7537">
        <v>66</v>
      </c>
      <c r="F7537" s="3">
        <v>403.29</v>
      </c>
      <c r="G7537" s="3">
        <f t="shared" si="613"/>
        <v>352.07886209999992</v>
      </c>
      <c r="H7537" s="3">
        <f t="shared" si="613"/>
        <v>351.43582708000002</v>
      </c>
      <c r="I7537" s="3">
        <f t="shared" si="613"/>
        <v>347.46472643000021</v>
      </c>
    </row>
    <row r="7538" spans="3:9">
      <c r="C7538" s="2">
        <f t="shared" si="610"/>
        <v>40127</v>
      </c>
      <c r="D7538">
        <f t="shared" si="611"/>
        <v>16</v>
      </c>
      <c r="E7538">
        <v>64</v>
      </c>
      <c r="F7538" s="3">
        <v>401.74400000000003</v>
      </c>
      <c r="G7538" s="3">
        <f t="shared" si="613"/>
        <v>341.96656115999997</v>
      </c>
      <c r="H7538" s="3">
        <f t="shared" si="613"/>
        <v>342.33874098000001</v>
      </c>
      <c r="I7538" s="3">
        <f t="shared" si="613"/>
        <v>338.09301165000039</v>
      </c>
    </row>
    <row r="7539" spans="3:9">
      <c r="C7539" s="2">
        <f t="shared" si="610"/>
        <v>40127</v>
      </c>
      <c r="D7539">
        <f t="shared" si="611"/>
        <v>17</v>
      </c>
      <c r="E7539">
        <v>62</v>
      </c>
      <c r="F7539" s="3">
        <v>409.03800000000001</v>
      </c>
      <c r="G7539" s="3">
        <f t="shared" si="613"/>
        <v>333.38943390000009</v>
      </c>
      <c r="H7539" s="3">
        <f t="shared" si="613"/>
        <v>334.80284512000003</v>
      </c>
      <c r="I7539" s="3">
        <f t="shared" si="613"/>
        <v>330.68112887000012</v>
      </c>
    </row>
    <row r="7540" spans="3:9">
      <c r="C7540" s="2">
        <f t="shared" si="610"/>
        <v>40127</v>
      </c>
      <c r="D7540">
        <f t="shared" si="611"/>
        <v>18</v>
      </c>
      <c r="E7540">
        <v>61</v>
      </c>
      <c r="F7540" s="3">
        <v>397.815</v>
      </c>
      <c r="G7540" s="3">
        <f t="shared" si="613"/>
        <v>329.67656039999997</v>
      </c>
      <c r="H7540" s="3">
        <f t="shared" si="613"/>
        <v>331.60334043000006</v>
      </c>
      <c r="I7540" s="3">
        <f t="shared" si="613"/>
        <v>327.69495363000038</v>
      </c>
    </row>
    <row r="7541" spans="3:9">
      <c r="C7541" s="2">
        <f t="shared" si="610"/>
        <v>40127</v>
      </c>
      <c r="D7541">
        <f t="shared" si="611"/>
        <v>19</v>
      </c>
      <c r="E7541">
        <v>61</v>
      </c>
      <c r="F7541" s="3">
        <v>400.12799999999999</v>
      </c>
      <c r="G7541" s="3">
        <f t="shared" si="613"/>
        <v>329.67656039999997</v>
      </c>
      <c r="H7541" s="3">
        <f t="shared" si="613"/>
        <v>331.60334043000006</v>
      </c>
      <c r="I7541" s="3">
        <f t="shared" si="613"/>
        <v>327.69495363000038</v>
      </c>
    </row>
    <row r="7542" spans="3:9">
      <c r="C7542" s="2">
        <f t="shared" si="610"/>
        <v>40127</v>
      </c>
      <c r="D7542">
        <f t="shared" si="611"/>
        <v>20</v>
      </c>
      <c r="E7542">
        <v>60</v>
      </c>
      <c r="F7542" s="3">
        <v>380.10599999999999</v>
      </c>
      <c r="G7542" s="3">
        <f t="shared" si="613"/>
        <v>326.34748031999993</v>
      </c>
      <c r="H7542" s="3">
        <f t="shared" si="613"/>
        <v>328.77372958000001</v>
      </c>
      <c r="I7542" s="3">
        <f t="shared" si="613"/>
        <v>325.1774444899998</v>
      </c>
    </row>
    <row r="7543" spans="3:9">
      <c r="C7543" s="2">
        <f t="shared" si="610"/>
        <v>40127</v>
      </c>
      <c r="D7543">
        <f t="shared" si="611"/>
        <v>21</v>
      </c>
      <c r="E7543">
        <v>61</v>
      </c>
      <c r="F7543" s="3">
        <v>360.31900000000002</v>
      </c>
      <c r="G7543" s="3">
        <f t="shared" si="613"/>
        <v>329.67656039999997</v>
      </c>
      <c r="H7543" s="3">
        <f t="shared" si="613"/>
        <v>331.60334043000006</v>
      </c>
      <c r="I7543" s="3">
        <f t="shared" si="613"/>
        <v>327.69495363000038</v>
      </c>
    </row>
    <row r="7544" spans="3:9">
      <c r="C7544" s="2">
        <f t="shared" si="610"/>
        <v>40127</v>
      </c>
      <c r="D7544">
        <f t="shared" si="611"/>
        <v>22</v>
      </c>
      <c r="E7544">
        <v>61</v>
      </c>
      <c r="F7544" s="3">
        <v>317.84500000000003</v>
      </c>
      <c r="G7544" s="3">
        <f t="shared" si="613"/>
        <v>329.67656039999997</v>
      </c>
      <c r="H7544" s="3">
        <f t="shared" si="613"/>
        <v>331.60334043000006</v>
      </c>
      <c r="I7544" s="3">
        <f t="shared" si="613"/>
        <v>327.69495363000038</v>
      </c>
    </row>
    <row r="7545" spans="3:9">
      <c r="C7545" s="2">
        <f t="shared" si="610"/>
        <v>40127</v>
      </c>
      <c r="D7545">
        <f t="shared" si="611"/>
        <v>23</v>
      </c>
      <c r="E7545">
        <v>61</v>
      </c>
      <c r="F7545" s="3">
        <v>292.32400000000001</v>
      </c>
      <c r="G7545" s="3">
        <f t="shared" si="613"/>
        <v>329.67656039999997</v>
      </c>
      <c r="H7545" s="3">
        <f t="shared" si="613"/>
        <v>331.60334043000006</v>
      </c>
      <c r="I7545" s="3">
        <f t="shared" si="613"/>
        <v>327.69495363000038</v>
      </c>
    </row>
    <row r="7546" spans="3:9">
      <c r="C7546" s="2">
        <f t="shared" si="610"/>
        <v>40127</v>
      </c>
      <c r="D7546">
        <f t="shared" si="611"/>
        <v>24</v>
      </c>
      <c r="E7546">
        <v>61</v>
      </c>
      <c r="F7546" s="3">
        <v>276.02100000000002</v>
      </c>
      <c r="G7546" s="3">
        <f t="shared" si="613"/>
        <v>329.67656039999997</v>
      </c>
      <c r="H7546" s="3">
        <f t="shared" si="613"/>
        <v>331.60334043000006</v>
      </c>
      <c r="I7546" s="3">
        <f t="shared" si="613"/>
        <v>327.69495363000038</v>
      </c>
    </row>
    <row r="7547" spans="3:9">
      <c r="C7547" s="2">
        <f t="shared" si="610"/>
        <v>40128</v>
      </c>
      <c r="D7547">
        <f t="shared" si="611"/>
        <v>1</v>
      </c>
      <c r="E7547">
        <v>61</v>
      </c>
      <c r="F7547" s="3">
        <v>268.79300000000001</v>
      </c>
      <c r="G7547" s="3">
        <f t="shared" si="613"/>
        <v>329.67656039999997</v>
      </c>
      <c r="H7547" s="3">
        <f t="shared" si="613"/>
        <v>331.60334043000006</v>
      </c>
      <c r="I7547" s="3">
        <f t="shared" si="613"/>
        <v>327.69495363000038</v>
      </c>
    </row>
    <row r="7548" spans="3:9">
      <c r="C7548" s="2">
        <f t="shared" si="610"/>
        <v>40128</v>
      </c>
      <c r="D7548">
        <f t="shared" si="611"/>
        <v>2</v>
      </c>
      <c r="E7548">
        <v>61</v>
      </c>
      <c r="F7548" s="3">
        <v>269.178</v>
      </c>
      <c r="G7548" s="3">
        <f t="shared" si="613"/>
        <v>329.67656039999997</v>
      </c>
      <c r="H7548" s="3">
        <f t="shared" si="613"/>
        <v>331.60334043000006</v>
      </c>
      <c r="I7548" s="3">
        <f t="shared" si="613"/>
        <v>327.69495363000038</v>
      </c>
    </row>
    <row r="7549" spans="3:9">
      <c r="C7549" s="2">
        <f t="shared" si="610"/>
        <v>40128</v>
      </c>
      <c r="D7549">
        <f t="shared" si="611"/>
        <v>3</v>
      </c>
      <c r="E7549">
        <v>60</v>
      </c>
      <c r="F7549" s="3">
        <v>265.94400000000002</v>
      </c>
      <c r="G7549" s="3">
        <f t="shared" si="613"/>
        <v>326.34748031999993</v>
      </c>
      <c r="H7549" s="3">
        <f t="shared" si="613"/>
        <v>328.77372958000001</v>
      </c>
      <c r="I7549" s="3">
        <f t="shared" si="613"/>
        <v>325.1774444899998</v>
      </c>
    </row>
    <row r="7550" spans="3:9">
      <c r="C7550" s="2">
        <f t="shared" si="610"/>
        <v>40128</v>
      </c>
      <c r="D7550">
        <f t="shared" si="611"/>
        <v>4</v>
      </c>
      <c r="E7550">
        <v>60</v>
      </c>
      <c r="F7550" s="3">
        <v>266.245</v>
      </c>
      <c r="G7550" s="3">
        <f t="shared" si="613"/>
        <v>326.34748031999993</v>
      </c>
      <c r="H7550" s="3">
        <f t="shared" si="613"/>
        <v>328.77372958000001</v>
      </c>
      <c r="I7550" s="3">
        <f t="shared" si="613"/>
        <v>325.1774444899998</v>
      </c>
    </row>
    <row r="7551" spans="3:9">
      <c r="C7551" s="2">
        <f t="shared" si="610"/>
        <v>40128</v>
      </c>
      <c r="D7551">
        <f t="shared" si="611"/>
        <v>5</v>
      </c>
      <c r="E7551">
        <v>61</v>
      </c>
      <c r="F7551" s="3">
        <v>273.59399999999999</v>
      </c>
      <c r="G7551" s="3">
        <f t="shared" si="613"/>
        <v>329.67656039999997</v>
      </c>
      <c r="H7551" s="3">
        <f t="shared" si="613"/>
        <v>331.60334043000006</v>
      </c>
      <c r="I7551" s="3">
        <f t="shared" si="613"/>
        <v>327.69495363000038</v>
      </c>
    </row>
    <row r="7552" spans="3:9">
      <c r="C7552" s="2">
        <f t="shared" si="610"/>
        <v>40128</v>
      </c>
      <c r="D7552">
        <f t="shared" si="611"/>
        <v>6</v>
      </c>
      <c r="E7552">
        <v>61</v>
      </c>
      <c r="F7552" s="3">
        <v>277.47500000000002</v>
      </c>
      <c r="G7552" s="3">
        <f t="shared" ref="G7552:I7571" si="614">(G$3*$E7552^4)+(G$4*$E7552^3)+(G$5*$E7552^2)+(G$6*$E7552)+G$7</f>
        <v>329.67656039999997</v>
      </c>
      <c r="H7552" s="3">
        <f t="shared" si="614"/>
        <v>331.60334043000006</v>
      </c>
      <c r="I7552" s="3">
        <f t="shared" si="614"/>
        <v>327.69495363000038</v>
      </c>
    </row>
    <row r="7553" spans="3:9">
      <c r="C7553" s="2">
        <f t="shared" si="610"/>
        <v>40128</v>
      </c>
      <c r="D7553">
        <f t="shared" si="611"/>
        <v>7</v>
      </c>
      <c r="E7553">
        <v>61</v>
      </c>
      <c r="F7553" s="3">
        <v>291.65499999999997</v>
      </c>
      <c r="G7553" s="3">
        <f t="shared" si="614"/>
        <v>329.67656039999997</v>
      </c>
      <c r="H7553" s="3">
        <f t="shared" si="614"/>
        <v>331.60334043000006</v>
      </c>
      <c r="I7553" s="3">
        <f t="shared" si="614"/>
        <v>327.69495363000038</v>
      </c>
    </row>
    <row r="7554" spans="3:9">
      <c r="C7554" s="2">
        <f t="shared" si="610"/>
        <v>40128</v>
      </c>
      <c r="D7554">
        <f t="shared" si="611"/>
        <v>8</v>
      </c>
      <c r="E7554">
        <v>62</v>
      </c>
      <c r="F7554" s="3">
        <v>309.935</v>
      </c>
      <c r="G7554" s="3">
        <f t="shared" si="614"/>
        <v>333.38943390000009</v>
      </c>
      <c r="H7554" s="3">
        <f t="shared" si="614"/>
        <v>334.80284512000003</v>
      </c>
      <c r="I7554" s="3">
        <f t="shared" si="614"/>
        <v>330.68112887000012</v>
      </c>
    </row>
    <row r="7555" spans="3:9">
      <c r="C7555" s="2">
        <f t="shared" si="610"/>
        <v>40128</v>
      </c>
      <c r="D7555">
        <f t="shared" si="611"/>
        <v>9</v>
      </c>
      <c r="E7555">
        <v>64</v>
      </c>
      <c r="F7555" s="3">
        <v>338.678</v>
      </c>
      <c r="G7555" s="3">
        <f t="shared" si="614"/>
        <v>341.96656115999997</v>
      </c>
      <c r="H7555" s="3">
        <f t="shared" si="614"/>
        <v>342.33874098000001</v>
      </c>
      <c r="I7555" s="3">
        <f t="shared" si="614"/>
        <v>338.09301165000039</v>
      </c>
    </row>
    <row r="7556" spans="3:9">
      <c r="C7556" s="2">
        <f t="shared" si="610"/>
        <v>40128</v>
      </c>
      <c r="D7556">
        <f t="shared" si="611"/>
        <v>10</v>
      </c>
      <c r="E7556">
        <v>65</v>
      </c>
      <c r="F7556" s="3">
        <v>357.05900000000003</v>
      </c>
      <c r="G7556" s="3">
        <f t="shared" si="614"/>
        <v>346.83081492000008</v>
      </c>
      <c r="H7556" s="3">
        <f t="shared" si="614"/>
        <v>346.68873463</v>
      </c>
      <c r="I7556" s="3">
        <f t="shared" si="614"/>
        <v>342.53162758999912</v>
      </c>
    </row>
    <row r="7557" spans="3:9">
      <c r="C7557" s="2">
        <f t="shared" si="610"/>
        <v>40128</v>
      </c>
      <c r="D7557">
        <f t="shared" si="611"/>
        <v>11</v>
      </c>
      <c r="E7557">
        <v>66</v>
      </c>
      <c r="F7557" s="3">
        <v>372.22699999999998</v>
      </c>
      <c r="G7557" s="3">
        <f t="shared" si="614"/>
        <v>352.07886209999992</v>
      </c>
      <c r="H7557" s="3">
        <f t="shared" si="614"/>
        <v>351.43582708000002</v>
      </c>
      <c r="I7557" s="3">
        <f t="shared" si="614"/>
        <v>347.46472643000021</v>
      </c>
    </row>
    <row r="7558" spans="3:9">
      <c r="C7558" s="2">
        <f t="shared" si="610"/>
        <v>40128</v>
      </c>
      <c r="D7558">
        <f t="shared" si="611"/>
        <v>12</v>
      </c>
      <c r="E7558">
        <v>66</v>
      </c>
      <c r="F7558" s="3">
        <v>378.32100000000003</v>
      </c>
      <c r="G7558" s="3">
        <f t="shared" si="614"/>
        <v>352.07886209999992</v>
      </c>
      <c r="H7558" s="3">
        <f t="shared" si="614"/>
        <v>351.43582708000002</v>
      </c>
      <c r="I7558" s="3">
        <f t="shared" si="614"/>
        <v>347.46472643000021</v>
      </c>
    </row>
    <row r="7559" spans="3:9">
      <c r="C7559" s="2">
        <f t="shared" si="610"/>
        <v>40128</v>
      </c>
      <c r="D7559">
        <f t="shared" si="611"/>
        <v>13</v>
      </c>
      <c r="E7559">
        <v>66</v>
      </c>
      <c r="F7559" s="3">
        <v>380.68599999999998</v>
      </c>
      <c r="G7559" s="3">
        <f t="shared" si="614"/>
        <v>352.07886209999992</v>
      </c>
      <c r="H7559" s="3">
        <f t="shared" si="614"/>
        <v>351.43582708000002</v>
      </c>
      <c r="I7559" s="3">
        <f t="shared" si="614"/>
        <v>347.46472643000021</v>
      </c>
    </row>
    <row r="7560" spans="3:9">
      <c r="C7560" s="2">
        <f t="shared" si="610"/>
        <v>40128</v>
      </c>
      <c r="D7560">
        <f t="shared" si="611"/>
        <v>14</v>
      </c>
      <c r="E7560">
        <v>66</v>
      </c>
      <c r="F7560" s="3">
        <v>388.24299999999999</v>
      </c>
      <c r="G7560" s="3">
        <f t="shared" si="614"/>
        <v>352.07886209999992</v>
      </c>
      <c r="H7560" s="3">
        <f t="shared" si="614"/>
        <v>351.43582708000002</v>
      </c>
      <c r="I7560" s="3">
        <f t="shared" si="614"/>
        <v>347.46472643000021</v>
      </c>
    </row>
    <row r="7561" spans="3:9">
      <c r="C7561" s="2">
        <f t="shared" si="610"/>
        <v>40128</v>
      </c>
      <c r="D7561">
        <f t="shared" si="611"/>
        <v>15</v>
      </c>
      <c r="E7561">
        <v>69</v>
      </c>
      <c r="F7561" s="3">
        <v>385.45499999999998</v>
      </c>
      <c r="G7561" s="3">
        <f t="shared" si="614"/>
        <v>370.1257641599999</v>
      </c>
      <c r="H7561" s="3">
        <f t="shared" si="614"/>
        <v>368.12770963000003</v>
      </c>
      <c r="I7561" s="3">
        <f t="shared" si="614"/>
        <v>365.24915915000025</v>
      </c>
    </row>
    <row r="7562" spans="3:9">
      <c r="C7562" s="2">
        <f t="shared" si="610"/>
        <v>40128</v>
      </c>
      <c r="D7562">
        <f t="shared" si="611"/>
        <v>16</v>
      </c>
      <c r="E7562">
        <v>67</v>
      </c>
      <c r="F7562" s="3">
        <v>381.63099999999997</v>
      </c>
      <c r="G7562" s="3">
        <f t="shared" si="614"/>
        <v>357.71070269999996</v>
      </c>
      <c r="H7562" s="3">
        <f t="shared" si="614"/>
        <v>356.58681957000005</v>
      </c>
      <c r="I7562" s="3">
        <f t="shared" si="614"/>
        <v>352.89490377000044</v>
      </c>
    </row>
    <row r="7563" spans="3:9">
      <c r="C7563" s="2">
        <f t="shared" si="610"/>
        <v>40128</v>
      </c>
      <c r="D7563">
        <f t="shared" si="611"/>
        <v>17</v>
      </c>
      <c r="E7563">
        <v>67</v>
      </c>
      <c r="F7563" s="3">
        <v>387.78300000000002</v>
      </c>
      <c r="G7563" s="3">
        <f t="shared" si="614"/>
        <v>357.71070269999996</v>
      </c>
      <c r="H7563" s="3">
        <f t="shared" si="614"/>
        <v>356.58681957000005</v>
      </c>
      <c r="I7563" s="3">
        <f t="shared" si="614"/>
        <v>352.89490377000044</v>
      </c>
    </row>
    <row r="7564" spans="3:9">
      <c r="C7564" s="2">
        <f t="shared" si="610"/>
        <v>40128</v>
      </c>
      <c r="D7564">
        <f t="shared" si="611"/>
        <v>18</v>
      </c>
      <c r="E7564">
        <v>66</v>
      </c>
      <c r="F7564" s="3">
        <v>395.55099999999999</v>
      </c>
      <c r="G7564" s="3">
        <f t="shared" si="614"/>
        <v>352.07886209999992</v>
      </c>
      <c r="H7564" s="3">
        <f t="shared" si="614"/>
        <v>351.43582708000002</v>
      </c>
      <c r="I7564" s="3">
        <f t="shared" si="614"/>
        <v>347.46472643000021</v>
      </c>
    </row>
    <row r="7565" spans="3:9">
      <c r="C7565" s="2">
        <f t="shared" ref="C7565:C7628" si="615">IF(D7565=1,C7564+1,C7564)</f>
        <v>40128</v>
      </c>
      <c r="D7565">
        <f t="shared" ref="D7565:D7628" si="616">IF(D7564=24,1,D7564+1)</f>
        <v>19</v>
      </c>
      <c r="E7565">
        <v>65</v>
      </c>
      <c r="F7565" s="3">
        <v>399.86500000000001</v>
      </c>
      <c r="G7565" s="3">
        <f t="shared" si="614"/>
        <v>346.83081492000008</v>
      </c>
      <c r="H7565" s="3">
        <f t="shared" si="614"/>
        <v>346.68873463</v>
      </c>
      <c r="I7565" s="3">
        <f t="shared" si="614"/>
        <v>342.53162758999912</v>
      </c>
    </row>
    <row r="7566" spans="3:9">
      <c r="C7566" s="2">
        <f t="shared" si="615"/>
        <v>40128</v>
      </c>
      <c r="D7566">
        <f t="shared" si="616"/>
        <v>20</v>
      </c>
      <c r="E7566">
        <v>63</v>
      </c>
      <c r="F7566" s="3">
        <v>386.91899999999998</v>
      </c>
      <c r="G7566" s="3">
        <f t="shared" si="614"/>
        <v>337.48610081999993</v>
      </c>
      <c r="H7566" s="3">
        <f t="shared" si="614"/>
        <v>338.37904489000005</v>
      </c>
      <c r="I7566" s="3">
        <f t="shared" si="614"/>
        <v>334.14473956999979</v>
      </c>
    </row>
    <row r="7567" spans="3:9">
      <c r="C7567" s="2">
        <f t="shared" si="615"/>
        <v>40128</v>
      </c>
      <c r="D7567">
        <f t="shared" si="616"/>
        <v>21</v>
      </c>
      <c r="E7567">
        <v>60</v>
      </c>
      <c r="F7567" s="3">
        <v>360.07400000000001</v>
      </c>
      <c r="G7567" s="3">
        <f t="shared" si="614"/>
        <v>326.34748031999993</v>
      </c>
      <c r="H7567" s="3">
        <f t="shared" si="614"/>
        <v>328.77372958000001</v>
      </c>
      <c r="I7567" s="3">
        <f t="shared" si="614"/>
        <v>325.1774444899998</v>
      </c>
    </row>
    <row r="7568" spans="3:9">
      <c r="C7568" s="2">
        <f t="shared" si="615"/>
        <v>40128</v>
      </c>
      <c r="D7568">
        <f t="shared" si="616"/>
        <v>22</v>
      </c>
      <c r="E7568">
        <v>60</v>
      </c>
      <c r="F7568" s="3">
        <v>317.94499999999999</v>
      </c>
      <c r="G7568" s="3">
        <f t="shared" si="614"/>
        <v>326.34748031999993</v>
      </c>
      <c r="H7568" s="3">
        <f t="shared" si="614"/>
        <v>328.77372958000001</v>
      </c>
      <c r="I7568" s="3">
        <f t="shared" si="614"/>
        <v>325.1774444899998</v>
      </c>
    </row>
    <row r="7569" spans="3:9">
      <c r="C7569" s="2">
        <f t="shared" si="615"/>
        <v>40128</v>
      </c>
      <c r="D7569">
        <f t="shared" si="616"/>
        <v>23</v>
      </c>
      <c r="E7569">
        <v>58</v>
      </c>
      <c r="F7569" s="3">
        <v>289.62400000000002</v>
      </c>
      <c r="G7569" s="3">
        <f t="shared" si="614"/>
        <v>320.84070041999996</v>
      </c>
      <c r="H7569" s="3">
        <f t="shared" si="614"/>
        <v>324.19698444000005</v>
      </c>
      <c r="I7569" s="3">
        <f t="shared" si="614"/>
        <v>321.50562987000018</v>
      </c>
    </row>
    <row r="7570" spans="3:9">
      <c r="C7570" s="2">
        <f t="shared" si="615"/>
        <v>40128</v>
      </c>
      <c r="D7570">
        <f t="shared" si="616"/>
        <v>24</v>
      </c>
      <c r="E7570">
        <v>58</v>
      </c>
      <c r="F7570" s="3">
        <v>271.65100000000001</v>
      </c>
      <c r="G7570" s="3">
        <f t="shared" si="614"/>
        <v>320.84070041999996</v>
      </c>
      <c r="H7570" s="3">
        <f t="shared" si="614"/>
        <v>324.19698444000005</v>
      </c>
      <c r="I7570" s="3">
        <f t="shared" si="614"/>
        <v>321.50562987000018</v>
      </c>
    </row>
    <row r="7571" spans="3:9">
      <c r="C7571" s="2">
        <f t="shared" si="615"/>
        <v>40129</v>
      </c>
      <c r="D7571">
        <f t="shared" si="616"/>
        <v>1</v>
      </c>
      <c r="E7571">
        <v>56</v>
      </c>
      <c r="F7571" s="3">
        <v>265.01900000000001</v>
      </c>
      <c r="G7571" s="3">
        <f t="shared" si="614"/>
        <v>316.86909420000006</v>
      </c>
      <c r="H7571" s="3">
        <f t="shared" si="614"/>
        <v>321.01819978000003</v>
      </c>
      <c r="I7571" s="3">
        <f t="shared" si="614"/>
        <v>319.56466133000055</v>
      </c>
    </row>
    <row r="7572" spans="3:9">
      <c r="C7572" s="2">
        <f t="shared" si="615"/>
        <v>40129</v>
      </c>
      <c r="D7572">
        <f t="shared" si="616"/>
        <v>2</v>
      </c>
      <c r="E7572">
        <v>54</v>
      </c>
      <c r="F7572" s="3">
        <v>265.541</v>
      </c>
      <c r="G7572" s="3">
        <f t="shared" ref="G7572:I7591" si="617">(G$3*$E7572^4)+(G$4*$E7572^3)+(G$5*$E7572^2)+(G$6*$E7572)+G$7</f>
        <v>314.43266165999989</v>
      </c>
      <c r="H7572" s="3">
        <f t="shared" si="617"/>
        <v>319.18296568000005</v>
      </c>
      <c r="I7572" s="3">
        <f t="shared" si="617"/>
        <v>319.2288201500001</v>
      </c>
    </row>
    <row r="7573" spans="3:9">
      <c r="C7573" s="2">
        <f t="shared" si="615"/>
        <v>40129</v>
      </c>
      <c r="D7573">
        <f t="shared" si="616"/>
        <v>3</v>
      </c>
      <c r="E7573">
        <v>54</v>
      </c>
      <c r="F7573" s="3">
        <v>264.36799999999999</v>
      </c>
      <c r="G7573" s="3">
        <f t="shared" si="617"/>
        <v>314.43266165999989</v>
      </c>
      <c r="H7573" s="3">
        <f t="shared" si="617"/>
        <v>319.18296568000005</v>
      </c>
      <c r="I7573" s="3">
        <f t="shared" si="617"/>
        <v>319.2288201500001</v>
      </c>
    </row>
    <row r="7574" spans="3:9">
      <c r="C7574" s="2">
        <f t="shared" si="615"/>
        <v>40129</v>
      </c>
      <c r="D7574">
        <f t="shared" si="616"/>
        <v>4</v>
      </c>
      <c r="E7574">
        <v>53</v>
      </c>
      <c r="F7574" s="3">
        <v>270.24099999999999</v>
      </c>
      <c r="G7574" s="3">
        <f t="shared" si="617"/>
        <v>313.79013552000004</v>
      </c>
      <c r="H7574" s="3">
        <f t="shared" si="617"/>
        <v>318.75217699000007</v>
      </c>
      <c r="I7574" s="3">
        <f t="shared" si="617"/>
        <v>319.61678266999985</v>
      </c>
    </row>
    <row r="7575" spans="3:9">
      <c r="C7575" s="2">
        <f t="shared" si="615"/>
        <v>40129</v>
      </c>
      <c r="D7575">
        <f t="shared" si="616"/>
        <v>5</v>
      </c>
      <c r="E7575">
        <v>53</v>
      </c>
      <c r="F7575" s="3">
        <v>271.82</v>
      </c>
      <c r="G7575" s="3">
        <f t="shared" si="617"/>
        <v>313.79013552000004</v>
      </c>
      <c r="H7575" s="3">
        <f t="shared" si="617"/>
        <v>318.75217699000007</v>
      </c>
      <c r="I7575" s="3">
        <f t="shared" si="617"/>
        <v>319.61678266999985</v>
      </c>
    </row>
    <row r="7576" spans="3:9">
      <c r="C7576" s="2">
        <f t="shared" si="615"/>
        <v>40129</v>
      </c>
      <c r="D7576">
        <f t="shared" si="616"/>
        <v>6</v>
      </c>
      <c r="E7576">
        <v>52</v>
      </c>
      <c r="F7576" s="3">
        <v>277.06900000000002</v>
      </c>
      <c r="G7576" s="3">
        <f t="shared" si="617"/>
        <v>313.53140279999991</v>
      </c>
      <c r="H7576" s="3">
        <f t="shared" si="617"/>
        <v>318.6368722200001</v>
      </c>
      <c r="I7576" s="3">
        <f t="shared" si="617"/>
        <v>320.34769257000022</v>
      </c>
    </row>
    <row r="7577" spans="3:9">
      <c r="C7577" s="2">
        <f t="shared" si="615"/>
        <v>40129</v>
      </c>
      <c r="D7577">
        <f t="shared" si="616"/>
        <v>7</v>
      </c>
      <c r="E7577">
        <v>52</v>
      </c>
      <c r="F7577" s="3">
        <v>297.55099999999999</v>
      </c>
      <c r="G7577" s="3">
        <f t="shared" si="617"/>
        <v>313.53140279999991</v>
      </c>
      <c r="H7577" s="3">
        <f t="shared" si="617"/>
        <v>318.6368722200001</v>
      </c>
      <c r="I7577" s="3">
        <f t="shared" si="617"/>
        <v>320.34769257000022</v>
      </c>
    </row>
    <row r="7578" spans="3:9">
      <c r="C7578" s="2">
        <f t="shared" si="615"/>
        <v>40129</v>
      </c>
      <c r="D7578">
        <f t="shared" si="616"/>
        <v>8</v>
      </c>
      <c r="E7578">
        <v>54</v>
      </c>
      <c r="F7578" s="3">
        <v>325.98599999999999</v>
      </c>
      <c r="G7578" s="3">
        <f t="shared" si="617"/>
        <v>314.43266165999989</v>
      </c>
      <c r="H7578" s="3">
        <f t="shared" si="617"/>
        <v>319.18296568000005</v>
      </c>
      <c r="I7578" s="3">
        <f t="shared" si="617"/>
        <v>319.2288201500001</v>
      </c>
    </row>
    <row r="7579" spans="3:9">
      <c r="C7579" s="2">
        <f t="shared" si="615"/>
        <v>40129</v>
      </c>
      <c r="D7579">
        <f t="shared" si="616"/>
        <v>9</v>
      </c>
      <c r="E7579">
        <v>58</v>
      </c>
      <c r="F7579" s="3">
        <v>371.45600000000002</v>
      </c>
      <c r="G7579" s="3">
        <f t="shared" si="617"/>
        <v>320.84070041999996</v>
      </c>
      <c r="H7579" s="3">
        <f t="shared" si="617"/>
        <v>324.19698444000005</v>
      </c>
      <c r="I7579" s="3">
        <f t="shared" si="617"/>
        <v>321.50562987000018</v>
      </c>
    </row>
    <row r="7580" spans="3:9">
      <c r="C7580" s="2">
        <f t="shared" si="615"/>
        <v>40129</v>
      </c>
      <c r="D7580">
        <f t="shared" si="616"/>
        <v>10</v>
      </c>
      <c r="E7580">
        <v>61</v>
      </c>
      <c r="F7580" s="3">
        <v>407.935</v>
      </c>
      <c r="G7580" s="3">
        <f t="shared" si="617"/>
        <v>329.67656039999997</v>
      </c>
      <c r="H7580" s="3">
        <f t="shared" si="617"/>
        <v>331.60334043000006</v>
      </c>
      <c r="I7580" s="3">
        <f t="shared" si="617"/>
        <v>327.69495363000038</v>
      </c>
    </row>
    <row r="7581" spans="3:9">
      <c r="C7581" s="2">
        <f t="shared" si="615"/>
        <v>40129</v>
      </c>
      <c r="D7581">
        <f t="shared" si="616"/>
        <v>11</v>
      </c>
      <c r="E7581">
        <v>64</v>
      </c>
      <c r="F7581" s="3">
        <v>413.89699999999999</v>
      </c>
      <c r="G7581" s="3">
        <f t="shared" si="617"/>
        <v>341.96656115999997</v>
      </c>
      <c r="H7581" s="3">
        <f t="shared" si="617"/>
        <v>342.33874098000001</v>
      </c>
      <c r="I7581" s="3">
        <f t="shared" si="617"/>
        <v>338.09301165000039</v>
      </c>
    </row>
    <row r="7582" spans="3:9">
      <c r="C7582" s="2">
        <f t="shared" si="615"/>
        <v>40129</v>
      </c>
      <c r="D7582">
        <f t="shared" si="616"/>
        <v>12</v>
      </c>
      <c r="E7582">
        <v>66</v>
      </c>
      <c r="F7582" s="3">
        <v>420.27199999999999</v>
      </c>
      <c r="G7582" s="3">
        <f t="shared" si="617"/>
        <v>352.07886209999992</v>
      </c>
      <c r="H7582" s="3">
        <f t="shared" si="617"/>
        <v>351.43582708000002</v>
      </c>
      <c r="I7582" s="3">
        <f t="shared" si="617"/>
        <v>347.46472643000021</v>
      </c>
    </row>
    <row r="7583" spans="3:9">
      <c r="C7583" s="2">
        <f t="shared" si="615"/>
        <v>40129</v>
      </c>
      <c r="D7583">
        <f t="shared" si="616"/>
        <v>13</v>
      </c>
      <c r="E7583">
        <v>68</v>
      </c>
      <c r="F7583" s="3">
        <v>424.99</v>
      </c>
      <c r="G7583" s="3">
        <f t="shared" si="617"/>
        <v>363.72633672000006</v>
      </c>
      <c r="H7583" s="3">
        <f t="shared" si="617"/>
        <v>362.14851334000002</v>
      </c>
      <c r="I7583" s="3">
        <f t="shared" si="617"/>
        <v>358.82321177</v>
      </c>
    </row>
    <row r="7584" spans="3:9">
      <c r="C7584" s="2">
        <f t="shared" si="615"/>
        <v>40129</v>
      </c>
      <c r="D7584">
        <f t="shared" si="616"/>
        <v>14</v>
      </c>
      <c r="E7584">
        <v>67</v>
      </c>
      <c r="F7584" s="3">
        <v>429.28199999999998</v>
      </c>
      <c r="G7584" s="3">
        <f t="shared" si="617"/>
        <v>357.71070269999996</v>
      </c>
      <c r="H7584" s="3">
        <f t="shared" si="617"/>
        <v>356.58681957000005</v>
      </c>
      <c r="I7584" s="3">
        <f t="shared" si="617"/>
        <v>352.89490377000044</v>
      </c>
    </row>
    <row r="7585" spans="3:9">
      <c r="C7585" s="2">
        <f t="shared" si="615"/>
        <v>40129</v>
      </c>
      <c r="D7585">
        <f t="shared" si="616"/>
        <v>15</v>
      </c>
      <c r="E7585">
        <v>67</v>
      </c>
      <c r="F7585" s="3">
        <v>430.54399999999998</v>
      </c>
      <c r="G7585" s="3">
        <f t="shared" si="617"/>
        <v>357.71070269999996</v>
      </c>
      <c r="H7585" s="3">
        <f t="shared" si="617"/>
        <v>356.58681957000005</v>
      </c>
      <c r="I7585" s="3">
        <f t="shared" si="617"/>
        <v>352.89490377000044</v>
      </c>
    </row>
    <row r="7586" spans="3:9">
      <c r="C7586" s="2">
        <f t="shared" si="615"/>
        <v>40129</v>
      </c>
      <c r="D7586">
        <f t="shared" si="616"/>
        <v>16</v>
      </c>
      <c r="E7586">
        <v>66</v>
      </c>
      <c r="F7586" s="3">
        <v>416.88099999999997</v>
      </c>
      <c r="G7586" s="3">
        <f t="shared" si="617"/>
        <v>352.07886209999992</v>
      </c>
      <c r="H7586" s="3">
        <f t="shared" si="617"/>
        <v>351.43582708000002</v>
      </c>
      <c r="I7586" s="3">
        <f t="shared" si="617"/>
        <v>347.46472643000021</v>
      </c>
    </row>
    <row r="7587" spans="3:9">
      <c r="C7587" s="2">
        <f t="shared" si="615"/>
        <v>40129</v>
      </c>
      <c r="D7587">
        <f t="shared" si="616"/>
        <v>17</v>
      </c>
      <c r="E7587">
        <v>61</v>
      </c>
      <c r="F7587" s="3">
        <v>400.13</v>
      </c>
      <c r="G7587" s="3">
        <f t="shared" si="617"/>
        <v>329.67656039999997</v>
      </c>
      <c r="H7587" s="3">
        <f t="shared" si="617"/>
        <v>331.60334043000006</v>
      </c>
      <c r="I7587" s="3">
        <f t="shared" si="617"/>
        <v>327.69495363000038</v>
      </c>
    </row>
    <row r="7588" spans="3:9">
      <c r="C7588" s="2">
        <f t="shared" si="615"/>
        <v>40129</v>
      </c>
      <c r="D7588">
        <f t="shared" si="616"/>
        <v>18</v>
      </c>
      <c r="E7588">
        <v>57</v>
      </c>
      <c r="F7588" s="3">
        <v>401.911</v>
      </c>
      <c r="G7588" s="3">
        <f t="shared" si="617"/>
        <v>318.66300059999992</v>
      </c>
      <c r="H7588" s="3">
        <f t="shared" si="617"/>
        <v>322.43624767000006</v>
      </c>
      <c r="I7588" s="3">
        <f t="shared" si="617"/>
        <v>320.32606846999994</v>
      </c>
    </row>
    <row r="7589" spans="3:9">
      <c r="C7589" s="2">
        <f t="shared" si="615"/>
        <v>40129</v>
      </c>
      <c r="D7589">
        <f t="shared" si="616"/>
        <v>19</v>
      </c>
      <c r="E7589">
        <v>56</v>
      </c>
      <c r="F7589" s="3">
        <v>387.48399999999998</v>
      </c>
      <c r="G7589" s="3">
        <f t="shared" si="617"/>
        <v>316.86909420000006</v>
      </c>
      <c r="H7589" s="3">
        <f t="shared" si="617"/>
        <v>321.01819978000003</v>
      </c>
      <c r="I7589" s="3">
        <f t="shared" si="617"/>
        <v>319.56466133000055</v>
      </c>
    </row>
    <row r="7590" spans="3:9">
      <c r="C7590" s="2">
        <f t="shared" si="615"/>
        <v>40129</v>
      </c>
      <c r="D7590">
        <f t="shared" si="616"/>
        <v>20</v>
      </c>
      <c r="E7590">
        <v>54</v>
      </c>
      <c r="F7590" s="3">
        <v>375.84899999999999</v>
      </c>
      <c r="G7590" s="3">
        <f t="shared" si="617"/>
        <v>314.43266165999989</v>
      </c>
      <c r="H7590" s="3">
        <f t="shared" si="617"/>
        <v>319.18296568000005</v>
      </c>
      <c r="I7590" s="3">
        <f t="shared" si="617"/>
        <v>319.2288201500001</v>
      </c>
    </row>
    <row r="7591" spans="3:9">
      <c r="C7591" s="2">
        <f t="shared" si="615"/>
        <v>40129</v>
      </c>
      <c r="D7591">
        <f t="shared" si="616"/>
        <v>21</v>
      </c>
      <c r="E7591">
        <v>54</v>
      </c>
      <c r="F7591" s="3">
        <v>361.36099999999999</v>
      </c>
      <c r="G7591" s="3">
        <f t="shared" si="617"/>
        <v>314.43266165999989</v>
      </c>
      <c r="H7591" s="3">
        <f t="shared" si="617"/>
        <v>319.18296568000005</v>
      </c>
      <c r="I7591" s="3">
        <f t="shared" si="617"/>
        <v>319.2288201500001</v>
      </c>
    </row>
    <row r="7592" spans="3:9">
      <c r="C7592" s="2">
        <f t="shared" si="615"/>
        <v>40129</v>
      </c>
      <c r="D7592">
        <f t="shared" si="616"/>
        <v>22</v>
      </c>
      <c r="E7592">
        <v>52</v>
      </c>
      <c r="F7592" s="3">
        <v>322.86200000000002</v>
      </c>
      <c r="G7592" s="3">
        <f t="shared" ref="G7592:I7611" si="618">(G$3*$E7592^4)+(G$4*$E7592^3)+(G$5*$E7592^2)+(G$6*$E7592)+G$7</f>
        <v>313.53140279999991</v>
      </c>
      <c r="H7592" s="3">
        <f t="shared" si="618"/>
        <v>318.6368722200001</v>
      </c>
      <c r="I7592" s="3">
        <f t="shared" si="618"/>
        <v>320.34769257000022</v>
      </c>
    </row>
    <row r="7593" spans="3:9">
      <c r="C7593" s="2">
        <f t="shared" si="615"/>
        <v>40129</v>
      </c>
      <c r="D7593">
        <f t="shared" si="616"/>
        <v>23</v>
      </c>
      <c r="E7593">
        <v>50</v>
      </c>
      <c r="F7593" s="3">
        <v>290.298</v>
      </c>
      <c r="G7593" s="3">
        <f t="shared" si="618"/>
        <v>314.16531762</v>
      </c>
      <c r="H7593" s="3">
        <f t="shared" si="618"/>
        <v>319.32550948000005</v>
      </c>
      <c r="I7593" s="3">
        <f t="shared" si="618"/>
        <v>322.7461697899999</v>
      </c>
    </row>
    <row r="7594" spans="3:9">
      <c r="C7594" s="2">
        <f t="shared" si="615"/>
        <v>40129</v>
      </c>
      <c r="D7594">
        <f t="shared" si="616"/>
        <v>24</v>
      </c>
      <c r="E7594">
        <v>52</v>
      </c>
      <c r="F7594" s="3">
        <v>272.327</v>
      </c>
      <c r="G7594" s="3">
        <f t="shared" si="618"/>
        <v>313.53140279999991</v>
      </c>
      <c r="H7594" s="3">
        <f t="shared" si="618"/>
        <v>318.6368722200001</v>
      </c>
      <c r="I7594" s="3">
        <f t="shared" si="618"/>
        <v>320.34769257000022</v>
      </c>
    </row>
    <row r="7595" spans="3:9">
      <c r="C7595" s="2">
        <f t="shared" si="615"/>
        <v>40130</v>
      </c>
      <c r="D7595">
        <f t="shared" si="616"/>
        <v>1</v>
      </c>
      <c r="E7595">
        <v>50</v>
      </c>
      <c r="F7595" s="3">
        <v>264.10000000000002</v>
      </c>
      <c r="G7595" s="3">
        <f t="shared" si="618"/>
        <v>314.16531762</v>
      </c>
      <c r="H7595" s="3">
        <f t="shared" si="618"/>
        <v>319.32550948000005</v>
      </c>
      <c r="I7595" s="3">
        <f t="shared" si="618"/>
        <v>322.7461697899999</v>
      </c>
    </row>
    <row r="7596" spans="3:9">
      <c r="C7596" s="2">
        <f t="shared" si="615"/>
        <v>40130</v>
      </c>
      <c r="D7596">
        <f t="shared" si="616"/>
        <v>2</v>
      </c>
      <c r="E7596">
        <v>51</v>
      </c>
      <c r="F7596" s="3">
        <v>262.339</v>
      </c>
      <c r="G7596" s="3">
        <f t="shared" si="618"/>
        <v>313.65646349999997</v>
      </c>
      <c r="H7596" s="3">
        <f t="shared" si="618"/>
        <v>318.83025013000002</v>
      </c>
      <c r="I7596" s="3">
        <f t="shared" si="618"/>
        <v>321.39888953000042</v>
      </c>
    </row>
    <row r="7597" spans="3:9">
      <c r="C7597" s="2">
        <f t="shared" si="615"/>
        <v>40130</v>
      </c>
      <c r="D7597">
        <f t="shared" si="616"/>
        <v>3</v>
      </c>
      <c r="E7597">
        <v>51</v>
      </c>
      <c r="F7597" s="3">
        <v>259.50099999999998</v>
      </c>
      <c r="G7597" s="3">
        <f t="shared" si="618"/>
        <v>313.65646349999997</v>
      </c>
      <c r="H7597" s="3">
        <f t="shared" si="618"/>
        <v>318.83025013000002</v>
      </c>
      <c r="I7597" s="3">
        <f t="shared" si="618"/>
        <v>321.39888953000042</v>
      </c>
    </row>
    <row r="7598" spans="3:9">
      <c r="C7598" s="2">
        <f t="shared" si="615"/>
        <v>40130</v>
      </c>
      <c r="D7598">
        <f t="shared" si="616"/>
        <v>4</v>
      </c>
      <c r="E7598">
        <v>50</v>
      </c>
      <c r="F7598" s="3">
        <v>264.15100000000001</v>
      </c>
      <c r="G7598" s="3">
        <f t="shared" si="618"/>
        <v>314.16531762</v>
      </c>
      <c r="H7598" s="3">
        <f t="shared" si="618"/>
        <v>319.32550948000005</v>
      </c>
      <c r="I7598" s="3">
        <f t="shared" si="618"/>
        <v>322.7461697899999</v>
      </c>
    </row>
    <row r="7599" spans="3:9">
      <c r="C7599" s="2">
        <f t="shared" si="615"/>
        <v>40130</v>
      </c>
      <c r="D7599">
        <f t="shared" si="616"/>
        <v>5</v>
      </c>
      <c r="E7599">
        <v>49</v>
      </c>
      <c r="F7599" s="3">
        <v>274.27199999999999</v>
      </c>
      <c r="G7599" s="3">
        <f t="shared" si="618"/>
        <v>315.05796515999998</v>
      </c>
      <c r="H7599" s="3">
        <f t="shared" si="618"/>
        <v>320.11584903000005</v>
      </c>
      <c r="I7599" s="3">
        <f t="shared" si="618"/>
        <v>324.36378614999995</v>
      </c>
    </row>
    <row r="7600" spans="3:9">
      <c r="C7600" s="2">
        <f t="shared" si="615"/>
        <v>40130</v>
      </c>
      <c r="D7600">
        <f t="shared" si="616"/>
        <v>6</v>
      </c>
      <c r="E7600">
        <v>46</v>
      </c>
      <c r="F7600" s="3">
        <v>285.96699999999998</v>
      </c>
      <c r="G7600" s="3">
        <f t="shared" si="618"/>
        <v>320.03866829999993</v>
      </c>
      <c r="H7600" s="3">
        <f t="shared" si="618"/>
        <v>324.18933648000007</v>
      </c>
      <c r="I7600" s="3">
        <f t="shared" si="618"/>
        <v>330.55802823000028</v>
      </c>
    </row>
    <row r="7601" spans="3:9">
      <c r="C7601" s="2">
        <f t="shared" si="615"/>
        <v>40130</v>
      </c>
      <c r="D7601">
        <f t="shared" si="616"/>
        <v>7</v>
      </c>
      <c r="E7601">
        <v>49</v>
      </c>
      <c r="F7601" s="3">
        <v>307.05500000000001</v>
      </c>
      <c r="G7601" s="3">
        <f t="shared" si="618"/>
        <v>315.05796515999998</v>
      </c>
      <c r="H7601" s="3">
        <f t="shared" si="618"/>
        <v>320.11584903000005</v>
      </c>
      <c r="I7601" s="3">
        <f t="shared" si="618"/>
        <v>324.36378614999995</v>
      </c>
    </row>
    <row r="7602" spans="3:9">
      <c r="C7602" s="2">
        <f t="shared" si="615"/>
        <v>40130</v>
      </c>
      <c r="D7602">
        <f t="shared" si="616"/>
        <v>8</v>
      </c>
      <c r="E7602">
        <v>55</v>
      </c>
      <c r="F7602" s="3">
        <v>325.279</v>
      </c>
      <c r="G7602" s="3">
        <f t="shared" si="618"/>
        <v>315.45898121999994</v>
      </c>
      <c r="H7602" s="3">
        <f t="shared" si="618"/>
        <v>319.93603953000002</v>
      </c>
      <c r="I7602" s="3">
        <f t="shared" si="618"/>
        <v>319.20492189000021</v>
      </c>
    </row>
    <row r="7603" spans="3:9">
      <c r="C7603" s="2">
        <f t="shared" si="615"/>
        <v>40130</v>
      </c>
      <c r="D7603">
        <f t="shared" si="616"/>
        <v>9</v>
      </c>
      <c r="E7603">
        <v>61</v>
      </c>
      <c r="F7603" s="3">
        <v>359.964</v>
      </c>
      <c r="G7603" s="3">
        <f t="shared" si="618"/>
        <v>329.67656039999997</v>
      </c>
      <c r="H7603" s="3">
        <f t="shared" si="618"/>
        <v>331.60334043000006</v>
      </c>
      <c r="I7603" s="3">
        <f t="shared" si="618"/>
        <v>327.69495363000038</v>
      </c>
    </row>
    <row r="7604" spans="3:9">
      <c r="C7604" s="2">
        <f t="shared" si="615"/>
        <v>40130</v>
      </c>
      <c r="D7604">
        <f t="shared" si="616"/>
        <v>10</v>
      </c>
      <c r="E7604">
        <v>64</v>
      </c>
      <c r="F7604" s="3">
        <v>387.94499999999999</v>
      </c>
      <c r="G7604" s="3">
        <f t="shared" si="618"/>
        <v>341.96656115999997</v>
      </c>
      <c r="H7604" s="3">
        <f t="shared" si="618"/>
        <v>342.33874098000001</v>
      </c>
      <c r="I7604" s="3">
        <f t="shared" si="618"/>
        <v>338.09301165000039</v>
      </c>
    </row>
    <row r="7605" spans="3:9">
      <c r="C7605" s="2">
        <f t="shared" si="615"/>
        <v>40130</v>
      </c>
      <c r="D7605">
        <f t="shared" si="616"/>
        <v>11</v>
      </c>
      <c r="E7605">
        <v>67</v>
      </c>
      <c r="F7605" s="3">
        <v>410.23599999999999</v>
      </c>
      <c r="G7605" s="3">
        <f t="shared" si="618"/>
        <v>357.71070269999996</v>
      </c>
      <c r="H7605" s="3">
        <f t="shared" si="618"/>
        <v>356.58681957000005</v>
      </c>
      <c r="I7605" s="3">
        <f t="shared" si="618"/>
        <v>352.89490377000044</v>
      </c>
    </row>
    <row r="7606" spans="3:9">
      <c r="C7606" s="2">
        <f t="shared" si="615"/>
        <v>40130</v>
      </c>
      <c r="D7606">
        <f t="shared" si="616"/>
        <v>12</v>
      </c>
      <c r="E7606">
        <v>67</v>
      </c>
      <c r="F7606" s="3">
        <v>420.92899999999997</v>
      </c>
      <c r="G7606" s="3">
        <f t="shared" si="618"/>
        <v>357.71070269999996</v>
      </c>
      <c r="H7606" s="3">
        <f t="shared" si="618"/>
        <v>356.58681957000005</v>
      </c>
      <c r="I7606" s="3">
        <f t="shared" si="618"/>
        <v>352.89490377000044</v>
      </c>
    </row>
    <row r="7607" spans="3:9">
      <c r="C7607" s="2">
        <f t="shared" si="615"/>
        <v>40130</v>
      </c>
      <c r="D7607">
        <f t="shared" si="616"/>
        <v>13</v>
      </c>
      <c r="E7607">
        <v>70</v>
      </c>
      <c r="F7607" s="3">
        <v>431.09500000000003</v>
      </c>
      <c r="G7607" s="3">
        <f t="shared" si="618"/>
        <v>376.90898501999993</v>
      </c>
      <c r="H7607" s="3">
        <f t="shared" si="618"/>
        <v>374.53120968000002</v>
      </c>
      <c r="I7607" s="3">
        <f t="shared" si="618"/>
        <v>372.17071119000053</v>
      </c>
    </row>
    <row r="7608" spans="3:9">
      <c r="C7608" s="2">
        <f t="shared" si="615"/>
        <v>40130</v>
      </c>
      <c r="D7608">
        <f t="shared" si="616"/>
        <v>14</v>
      </c>
      <c r="E7608">
        <v>72</v>
      </c>
      <c r="F7608" s="3">
        <v>434.233</v>
      </c>
      <c r="G7608" s="3">
        <f t="shared" si="618"/>
        <v>391.62680699999987</v>
      </c>
      <c r="H7608" s="3">
        <f t="shared" si="618"/>
        <v>388.63832601999997</v>
      </c>
      <c r="I7608" s="3">
        <f t="shared" si="618"/>
        <v>387.48477317000021</v>
      </c>
    </row>
    <row r="7609" spans="3:9">
      <c r="C7609" s="2">
        <f t="shared" si="615"/>
        <v>40130</v>
      </c>
      <c r="D7609">
        <f t="shared" si="616"/>
        <v>15</v>
      </c>
      <c r="E7609">
        <v>71</v>
      </c>
      <c r="F7609" s="3">
        <v>422.76100000000002</v>
      </c>
      <c r="G7609" s="3">
        <f t="shared" si="618"/>
        <v>384.07599930000003</v>
      </c>
      <c r="H7609" s="3">
        <f t="shared" si="618"/>
        <v>381.36581473000001</v>
      </c>
      <c r="I7609" s="3">
        <f t="shared" si="618"/>
        <v>379.58428973000042</v>
      </c>
    </row>
    <row r="7610" spans="3:9">
      <c r="C7610" s="2">
        <f t="shared" si="615"/>
        <v>40130</v>
      </c>
      <c r="D7610">
        <f t="shared" si="616"/>
        <v>16</v>
      </c>
      <c r="E7610">
        <v>70</v>
      </c>
      <c r="F7610" s="3">
        <v>415.75099999999998</v>
      </c>
      <c r="G7610" s="3">
        <f t="shared" si="618"/>
        <v>376.90898501999993</v>
      </c>
      <c r="H7610" s="3">
        <f t="shared" si="618"/>
        <v>374.53120968000002</v>
      </c>
      <c r="I7610" s="3">
        <f t="shared" si="618"/>
        <v>372.17071119000053</v>
      </c>
    </row>
    <row r="7611" spans="3:9">
      <c r="C7611" s="2">
        <f t="shared" si="615"/>
        <v>40130</v>
      </c>
      <c r="D7611">
        <f t="shared" si="616"/>
        <v>17</v>
      </c>
      <c r="E7611">
        <v>66</v>
      </c>
      <c r="F7611" s="3">
        <v>406.98</v>
      </c>
      <c r="G7611" s="3">
        <f t="shared" si="618"/>
        <v>352.07886209999992</v>
      </c>
      <c r="H7611" s="3">
        <f t="shared" si="618"/>
        <v>351.43582708000002</v>
      </c>
      <c r="I7611" s="3">
        <f t="shared" si="618"/>
        <v>347.46472643000021</v>
      </c>
    </row>
    <row r="7612" spans="3:9">
      <c r="C7612" s="2">
        <f t="shared" si="615"/>
        <v>40130</v>
      </c>
      <c r="D7612">
        <f t="shared" si="616"/>
        <v>18</v>
      </c>
      <c r="E7612">
        <v>62</v>
      </c>
      <c r="F7612" s="3">
        <v>409.30900000000003</v>
      </c>
      <c r="G7612" s="3">
        <f t="shared" ref="G7612:I7631" si="619">(G$3*$E7612^4)+(G$4*$E7612^3)+(G$5*$E7612^2)+(G$6*$E7612)+G$7</f>
        <v>333.38943390000009</v>
      </c>
      <c r="H7612" s="3">
        <f t="shared" si="619"/>
        <v>334.80284512000003</v>
      </c>
      <c r="I7612" s="3">
        <f t="shared" si="619"/>
        <v>330.68112887000012</v>
      </c>
    </row>
    <row r="7613" spans="3:9">
      <c r="C7613" s="2">
        <f t="shared" si="615"/>
        <v>40130</v>
      </c>
      <c r="D7613">
        <f t="shared" si="616"/>
        <v>19</v>
      </c>
      <c r="E7613">
        <v>57</v>
      </c>
      <c r="F7613" s="3">
        <v>402.04300000000001</v>
      </c>
      <c r="G7613" s="3">
        <f t="shared" si="619"/>
        <v>318.66300059999992</v>
      </c>
      <c r="H7613" s="3">
        <f t="shared" si="619"/>
        <v>322.43624767000006</v>
      </c>
      <c r="I7613" s="3">
        <f t="shared" si="619"/>
        <v>320.32606846999994</v>
      </c>
    </row>
    <row r="7614" spans="3:9">
      <c r="C7614" s="2">
        <f t="shared" si="615"/>
        <v>40130</v>
      </c>
      <c r="D7614">
        <f t="shared" si="616"/>
        <v>20</v>
      </c>
      <c r="E7614">
        <v>57</v>
      </c>
      <c r="F7614" s="3">
        <v>383.95499999999998</v>
      </c>
      <c r="G7614" s="3">
        <f t="shared" si="619"/>
        <v>318.66300059999992</v>
      </c>
      <c r="H7614" s="3">
        <f t="shared" si="619"/>
        <v>322.43624767000006</v>
      </c>
      <c r="I7614" s="3">
        <f t="shared" si="619"/>
        <v>320.32606846999994</v>
      </c>
    </row>
    <row r="7615" spans="3:9">
      <c r="C7615" s="2">
        <f t="shared" si="615"/>
        <v>40130</v>
      </c>
      <c r="D7615">
        <f t="shared" si="616"/>
        <v>21</v>
      </c>
      <c r="E7615">
        <v>56</v>
      </c>
      <c r="F7615" s="3">
        <v>364.51799999999997</v>
      </c>
      <c r="G7615" s="3">
        <f t="shared" si="619"/>
        <v>316.86909420000006</v>
      </c>
      <c r="H7615" s="3">
        <f t="shared" si="619"/>
        <v>321.01819978000003</v>
      </c>
      <c r="I7615" s="3">
        <f t="shared" si="619"/>
        <v>319.56466133000055</v>
      </c>
    </row>
    <row r="7616" spans="3:9">
      <c r="C7616" s="2">
        <f t="shared" si="615"/>
        <v>40130</v>
      </c>
      <c r="D7616">
        <f t="shared" si="616"/>
        <v>22</v>
      </c>
      <c r="E7616">
        <v>55</v>
      </c>
      <c r="F7616" s="3">
        <v>336.63099999999997</v>
      </c>
      <c r="G7616" s="3">
        <f t="shared" si="619"/>
        <v>315.45898121999994</v>
      </c>
      <c r="H7616" s="3">
        <f t="shared" si="619"/>
        <v>319.93603953000002</v>
      </c>
      <c r="I7616" s="3">
        <f t="shared" si="619"/>
        <v>319.20492189000021</v>
      </c>
    </row>
    <row r="7617" spans="3:9">
      <c r="C7617" s="2">
        <f t="shared" si="615"/>
        <v>40130</v>
      </c>
      <c r="D7617">
        <f t="shared" si="616"/>
        <v>23</v>
      </c>
      <c r="E7617">
        <v>54</v>
      </c>
      <c r="F7617" s="3">
        <v>300.745</v>
      </c>
      <c r="G7617" s="3">
        <f t="shared" si="619"/>
        <v>314.43266165999989</v>
      </c>
      <c r="H7617" s="3">
        <f t="shared" si="619"/>
        <v>319.18296568000005</v>
      </c>
      <c r="I7617" s="3">
        <f t="shared" si="619"/>
        <v>319.2288201500001</v>
      </c>
    </row>
    <row r="7618" spans="3:9">
      <c r="C7618" s="2">
        <f t="shared" si="615"/>
        <v>40130</v>
      </c>
      <c r="D7618">
        <f t="shared" si="616"/>
        <v>24</v>
      </c>
      <c r="E7618">
        <v>53</v>
      </c>
      <c r="F7618" s="3">
        <v>276.81799999999998</v>
      </c>
      <c r="G7618" s="3">
        <f t="shared" si="619"/>
        <v>313.79013552000004</v>
      </c>
      <c r="H7618" s="3">
        <f t="shared" si="619"/>
        <v>318.75217699000007</v>
      </c>
      <c r="I7618" s="3">
        <f t="shared" si="619"/>
        <v>319.61678266999985</v>
      </c>
    </row>
    <row r="7619" spans="3:9">
      <c r="C7619" s="2">
        <f t="shared" si="615"/>
        <v>40131</v>
      </c>
      <c r="D7619">
        <f t="shared" si="616"/>
        <v>1</v>
      </c>
      <c r="E7619">
        <v>50</v>
      </c>
      <c r="F7619" s="3">
        <v>269.27699999999999</v>
      </c>
      <c r="G7619" s="3">
        <f t="shared" si="619"/>
        <v>314.16531762</v>
      </c>
      <c r="H7619" s="3">
        <f t="shared" si="619"/>
        <v>319.32550948000005</v>
      </c>
      <c r="I7619" s="3">
        <f t="shared" si="619"/>
        <v>322.7461697899999</v>
      </c>
    </row>
    <row r="7620" spans="3:9">
      <c r="C7620" s="2">
        <f t="shared" si="615"/>
        <v>40131</v>
      </c>
      <c r="D7620">
        <f t="shared" si="616"/>
        <v>2</v>
      </c>
      <c r="E7620">
        <v>50</v>
      </c>
      <c r="F7620" s="3">
        <v>265.99</v>
      </c>
      <c r="G7620" s="3">
        <f t="shared" si="619"/>
        <v>314.16531762</v>
      </c>
      <c r="H7620" s="3">
        <f t="shared" si="619"/>
        <v>319.32550948000005</v>
      </c>
      <c r="I7620" s="3">
        <f t="shared" si="619"/>
        <v>322.7461697899999</v>
      </c>
    </row>
    <row r="7621" spans="3:9">
      <c r="C7621" s="2">
        <f t="shared" si="615"/>
        <v>40131</v>
      </c>
      <c r="D7621">
        <f t="shared" si="616"/>
        <v>3</v>
      </c>
      <c r="E7621">
        <v>49</v>
      </c>
      <c r="F7621" s="3">
        <v>258.07799999999997</v>
      </c>
      <c r="G7621" s="3">
        <f t="shared" si="619"/>
        <v>315.05796515999998</v>
      </c>
      <c r="H7621" s="3">
        <f t="shared" si="619"/>
        <v>320.11584903000005</v>
      </c>
      <c r="I7621" s="3">
        <f t="shared" si="619"/>
        <v>324.36378614999995</v>
      </c>
    </row>
    <row r="7622" spans="3:9">
      <c r="C7622" s="2">
        <f t="shared" si="615"/>
        <v>40131</v>
      </c>
      <c r="D7622">
        <f t="shared" si="616"/>
        <v>4</v>
      </c>
      <c r="E7622">
        <v>49</v>
      </c>
      <c r="F7622" s="3">
        <v>260.95699999999999</v>
      </c>
      <c r="G7622" s="3">
        <f t="shared" si="619"/>
        <v>315.05796515999998</v>
      </c>
      <c r="H7622" s="3">
        <f t="shared" si="619"/>
        <v>320.11584903000005</v>
      </c>
      <c r="I7622" s="3">
        <f t="shared" si="619"/>
        <v>324.36378614999995</v>
      </c>
    </row>
    <row r="7623" spans="3:9">
      <c r="C7623" s="2">
        <f t="shared" si="615"/>
        <v>40131</v>
      </c>
      <c r="D7623">
        <f t="shared" si="616"/>
        <v>5</v>
      </c>
      <c r="E7623">
        <v>48</v>
      </c>
      <c r="F7623" s="3">
        <v>267.36399999999998</v>
      </c>
      <c r="G7623" s="3">
        <f t="shared" si="619"/>
        <v>316.33440612000004</v>
      </c>
      <c r="H7623" s="3">
        <f t="shared" si="619"/>
        <v>321.19446754000001</v>
      </c>
      <c r="I7623" s="3">
        <f t="shared" si="619"/>
        <v>326.22444797000009</v>
      </c>
    </row>
    <row r="7624" spans="3:9">
      <c r="C7624" s="2">
        <f t="shared" si="615"/>
        <v>40131</v>
      </c>
      <c r="D7624">
        <f t="shared" si="616"/>
        <v>6</v>
      </c>
      <c r="E7624">
        <v>48</v>
      </c>
      <c r="F7624" s="3">
        <v>270.84899999999999</v>
      </c>
      <c r="G7624" s="3">
        <f t="shared" si="619"/>
        <v>316.33440612000004</v>
      </c>
      <c r="H7624" s="3">
        <f t="shared" si="619"/>
        <v>321.19446754000001</v>
      </c>
      <c r="I7624" s="3">
        <f t="shared" si="619"/>
        <v>326.22444797000009</v>
      </c>
    </row>
    <row r="7625" spans="3:9">
      <c r="C7625" s="2">
        <f t="shared" si="615"/>
        <v>40131</v>
      </c>
      <c r="D7625">
        <f t="shared" si="616"/>
        <v>7</v>
      </c>
      <c r="E7625">
        <v>50</v>
      </c>
      <c r="F7625" s="3">
        <v>269.01900000000001</v>
      </c>
      <c r="G7625" s="3">
        <f t="shared" si="619"/>
        <v>314.16531762</v>
      </c>
      <c r="H7625" s="3">
        <f t="shared" si="619"/>
        <v>319.32550948000005</v>
      </c>
      <c r="I7625" s="3">
        <f t="shared" si="619"/>
        <v>322.7461697899999</v>
      </c>
    </row>
    <row r="7626" spans="3:9">
      <c r="C7626" s="2">
        <f t="shared" si="615"/>
        <v>40131</v>
      </c>
      <c r="D7626">
        <f t="shared" si="616"/>
        <v>8</v>
      </c>
      <c r="E7626">
        <v>58</v>
      </c>
      <c r="F7626" s="3">
        <v>273.63499999999999</v>
      </c>
      <c r="G7626" s="3">
        <f t="shared" si="619"/>
        <v>320.84070041999996</v>
      </c>
      <c r="H7626" s="3">
        <f t="shared" si="619"/>
        <v>324.19698444000005</v>
      </c>
      <c r="I7626" s="3">
        <f t="shared" si="619"/>
        <v>321.50562987000018</v>
      </c>
    </row>
    <row r="7627" spans="3:9">
      <c r="C7627" s="2">
        <f t="shared" si="615"/>
        <v>40131</v>
      </c>
      <c r="D7627">
        <f t="shared" si="616"/>
        <v>9</v>
      </c>
      <c r="E7627">
        <v>63</v>
      </c>
      <c r="F7627" s="3">
        <v>292.548</v>
      </c>
      <c r="G7627" s="3">
        <f t="shared" si="619"/>
        <v>337.48610081999993</v>
      </c>
      <c r="H7627" s="3">
        <f t="shared" si="619"/>
        <v>338.37904489000005</v>
      </c>
      <c r="I7627" s="3">
        <f t="shared" si="619"/>
        <v>334.14473956999979</v>
      </c>
    </row>
    <row r="7628" spans="3:9">
      <c r="C7628" s="2">
        <f t="shared" si="615"/>
        <v>40131</v>
      </c>
      <c r="D7628">
        <f t="shared" si="616"/>
        <v>10</v>
      </c>
      <c r="E7628">
        <v>66</v>
      </c>
      <c r="F7628" s="3">
        <v>322.35899999999998</v>
      </c>
      <c r="G7628" s="3">
        <f t="shared" si="619"/>
        <v>352.07886209999992</v>
      </c>
      <c r="H7628" s="3">
        <f t="shared" si="619"/>
        <v>351.43582708000002</v>
      </c>
      <c r="I7628" s="3">
        <f t="shared" si="619"/>
        <v>347.46472643000021</v>
      </c>
    </row>
    <row r="7629" spans="3:9">
      <c r="C7629" s="2">
        <f t="shared" ref="C7629:C7692" si="620">IF(D7629=1,C7628+1,C7628)</f>
        <v>40131</v>
      </c>
      <c r="D7629">
        <f t="shared" ref="D7629:D7692" si="621">IF(D7628=24,1,D7628+1)</f>
        <v>11</v>
      </c>
      <c r="E7629">
        <v>68</v>
      </c>
      <c r="F7629" s="3">
        <v>333.02100000000002</v>
      </c>
      <c r="G7629" s="3">
        <f t="shared" si="619"/>
        <v>363.72633672000006</v>
      </c>
      <c r="H7629" s="3">
        <f t="shared" si="619"/>
        <v>362.14851334000002</v>
      </c>
      <c r="I7629" s="3">
        <f t="shared" si="619"/>
        <v>358.82321177</v>
      </c>
    </row>
    <row r="7630" spans="3:9">
      <c r="C7630" s="2">
        <f t="shared" si="620"/>
        <v>40131</v>
      </c>
      <c r="D7630">
        <f t="shared" si="621"/>
        <v>12</v>
      </c>
      <c r="E7630">
        <v>70</v>
      </c>
      <c r="F7630" s="3">
        <v>350.69400000000002</v>
      </c>
      <c r="G7630" s="3">
        <f t="shared" si="619"/>
        <v>376.90898501999993</v>
      </c>
      <c r="H7630" s="3">
        <f t="shared" si="619"/>
        <v>374.53120968000002</v>
      </c>
      <c r="I7630" s="3">
        <f t="shared" si="619"/>
        <v>372.17071119000053</v>
      </c>
    </row>
    <row r="7631" spans="3:9">
      <c r="C7631" s="2">
        <f t="shared" si="620"/>
        <v>40131</v>
      </c>
      <c r="D7631">
        <f t="shared" si="621"/>
        <v>13</v>
      </c>
      <c r="E7631">
        <v>72</v>
      </c>
      <c r="F7631" s="3">
        <v>360.51799999999997</v>
      </c>
      <c r="G7631" s="3">
        <f t="shared" si="619"/>
        <v>391.62680699999987</v>
      </c>
      <c r="H7631" s="3">
        <f t="shared" si="619"/>
        <v>388.63832601999997</v>
      </c>
      <c r="I7631" s="3">
        <f t="shared" si="619"/>
        <v>387.48477317000021</v>
      </c>
    </row>
    <row r="7632" spans="3:9">
      <c r="C7632" s="2">
        <f t="shared" si="620"/>
        <v>40131</v>
      </c>
      <c r="D7632">
        <f t="shared" si="621"/>
        <v>14</v>
      </c>
      <c r="E7632">
        <v>72</v>
      </c>
      <c r="F7632" s="3">
        <v>362.03300000000002</v>
      </c>
      <c r="G7632" s="3">
        <f t="shared" ref="G7632:I7651" si="622">(G$3*$E7632^4)+(G$4*$E7632^3)+(G$5*$E7632^2)+(G$6*$E7632)+G$7</f>
        <v>391.62680699999987</v>
      </c>
      <c r="H7632" s="3">
        <f t="shared" si="622"/>
        <v>388.63832601999997</v>
      </c>
      <c r="I7632" s="3">
        <f t="shared" si="622"/>
        <v>387.48477317000021</v>
      </c>
    </row>
    <row r="7633" spans="3:9">
      <c r="C7633" s="2">
        <f t="shared" si="620"/>
        <v>40131</v>
      </c>
      <c r="D7633">
        <f t="shared" si="621"/>
        <v>15</v>
      </c>
      <c r="E7633">
        <v>71</v>
      </c>
      <c r="F7633" s="3">
        <v>361.21</v>
      </c>
      <c r="G7633" s="3">
        <f t="shared" si="622"/>
        <v>384.07599930000003</v>
      </c>
      <c r="H7633" s="3">
        <f t="shared" si="622"/>
        <v>381.36581473000001</v>
      </c>
      <c r="I7633" s="3">
        <f t="shared" si="622"/>
        <v>379.58428973000042</v>
      </c>
    </row>
    <row r="7634" spans="3:9">
      <c r="C7634" s="2">
        <f t="shared" si="620"/>
        <v>40131</v>
      </c>
      <c r="D7634">
        <f t="shared" si="621"/>
        <v>16</v>
      </c>
      <c r="E7634">
        <v>69</v>
      </c>
      <c r="F7634" s="3">
        <v>360.00299999999999</v>
      </c>
      <c r="G7634" s="3">
        <f t="shared" si="622"/>
        <v>370.1257641599999</v>
      </c>
      <c r="H7634" s="3">
        <f t="shared" si="622"/>
        <v>368.12770963000003</v>
      </c>
      <c r="I7634" s="3">
        <f t="shared" si="622"/>
        <v>365.24915915000025</v>
      </c>
    </row>
    <row r="7635" spans="3:9">
      <c r="C7635" s="2">
        <f t="shared" si="620"/>
        <v>40131</v>
      </c>
      <c r="D7635">
        <f t="shared" si="621"/>
        <v>17</v>
      </c>
      <c r="E7635">
        <v>64</v>
      </c>
      <c r="F7635" s="3">
        <v>360.92599999999999</v>
      </c>
      <c r="G7635" s="3">
        <f t="shared" si="622"/>
        <v>341.96656115999997</v>
      </c>
      <c r="H7635" s="3">
        <f t="shared" si="622"/>
        <v>342.33874098000001</v>
      </c>
      <c r="I7635" s="3">
        <f t="shared" si="622"/>
        <v>338.09301165000039</v>
      </c>
    </row>
    <row r="7636" spans="3:9">
      <c r="C7636" s="2">
        <f t="shared" si="620"/>
        <v>40131</v>
      </c>
      <c r="D7636">
        <f t="shared" si="621"/>
        <v>18</v>
      </c>
      <c r="E7636">
        <v>61</v>
      </c>
      <c r="F7636" s="3">
        <v>391.31400000000002</v>
      </c>
      <c r="G7636" s="3">
        <f t="shared" si="622"/>
        <v>329.67656039999997</v>
      </c>
      <c r="H7636" s="3">
        <f t="shared" si="622"/>
        <v>331.60334043000006</v>
      </c>
      <c r="I7636" s="3">
        <f t="shared" si="622"/>
        <v>327.69495363000038</v>
      </c>
    </row>
    <row r="7637" spans="3:9">
      <c r="C7637" s="2">
        <f t="shared" si="620"/>
        <v>40131</v>
      </c>
      <c r="D7637">
        <f t="shared" si="621"/>
        <v>19</v>
      </c>
      <c r="E7637">
        <v>60</v>
      </c>
      <c r="F7637" s="3">
        <v>388.20100000000002</v>
      </c>
      <c r="G7637" s="3">
        <f t="shared" si="622"/>
        <v>326.34748031999993</v>
      </c>
      <c r="H7637" s="3">
        <f t="shared" si="622"/>
        <v>328.77372958000001</v>
      </c>
      <c r="I7637" s="3">
        <f t="shared" si="622"/>
        <v>325.1774444899998</v>
      </c>
    </row>
    <row r="7638" spans="3:9">
      <c r="C7638" s="2">
        <f t="shared" si="620"/>
        <v>40131</v>
      </c>
      <c r="D7638">
        <f t="shared" si="621"/>
        <v>20</v>
      </c>
      <c r="E7638">
        <v>59</v>
      </c>
      <c r="F7638" s="3">
        <v>373.73500000000001</v>
      </c>
      <c r="G7638" s="3">
        <f t="shared" si="622"/>
        <v>323.40219366000008</v>
      </c>
      <c r="H7638" s="3">
        <f t="shared" si="622"/>
        <v>326.30721133000009</v>
      </c>
      <c r="I7638" s="3">
        <f t="shared" si="622"/>
        <v>323.11828865000012</v>
      </c>
    </row>
    <row r="7639" spans="3:9">
      <c r="C7639" s="2">
        <f t="shared" si="620"/>
        <v>40131</v>
      </c>
      <c r="D7639">
        <f t="shared" si="621"/>
        <v>21</v>
      </c>
      <c r="E7639">
        <v>57</v>
      </c>
      <c r="F7639" s="3">
        <v>357.00700000000001</v>
      </c>
      <c r="G7639" s="3">
        <f t="shared" si="622"/>
        <v>318.66300059999992</v>
      </c>
      <c r="H7639" s="3">
        <f t="shared" si="622"/>
        <v>322.43624767000006</v>
      </c>
      <c r="I7639" s="3">
        <f t="shared" si="622"/>
        <v>320.32606846999994</v>
      </c>
    </row>
    <row r="7640" spans="3:9">
      <c r="C7640" s="2">
        <f t="shared" si="620"/>
        <v>40131</v>
      </c>
      <c r="D7640">
        <f t="shared" si="621"/>
        <v>22</v>
      </c>
      <c r="E7640">
        <v>55</v>
      </c>
      <c r="F7640" s="3">
        <v>332.35500000000002</v>
      </c>
      <c r="G7640" s="3">
        <f t="shared" si="622"/>
        <v>315.45898121999994</v>
      </c>
      <c r="H7640" s="3">
        <f t="shared" si="622"/>
        <v>319.93603953000002</v>
      </c>
      <c r="I7640" s="3">
        <f t="shared" si="622"/>
        <v>319.20492189000021</v>
      </c>
    </row>
    <row r="7641" spans="3:9">
      <c r="C7641" s="2">
        <f t="shared" si="620"/>
        <v>40131</v>
      </c>
      <c r="D7641">
        <f t="shared" si="621"/>
        <v>23</v>
      </c>
      <c r="E7641">
        <v>53</v>
      </c>
      <c r="F7641" s="3">
        <v>298.61399999999998</v>
      </c>
      <c r="G7641" s="3">
        <f t="shared" si="622"/>
        <v>313.79013552000004</v>
      </c>
      <c r="H7641" s="3">
        <f t="shared" si="622"/>
        <v>318.75217699000007</v>
      </c>
      <c r="I7641" s="3">
        <f t="shared" si="622"/>
        <v>319.61678266999985</v>
      </c>
    </row>
    <row r="7642" spans="3:9">
      <c r="C7642" s="2">
        <f t="shared" si="620"/>
        <v>40131</v>
      </c>
      <c r="D7642">
        <f t="shared" si="621"/>
        <v>24</v>
      </c>
      <c r="E7642">
        <v>52</v>
      </c>
      <c r="F7642" s="3">
        <v>275.19499999999999</v>
      </c>
      <c r="G7642" s="3">
        <f t="shared" si="622"/>
        <v>313.53140279999991</v>
      </c>
      <c r="H7642" s="3">
        <f t="shared" si="622"/>
        <v>318.6368722200001</v>
      </c>
      <c r="I7642" s="3">
        <f t="shared" si="622"/>
        <v>320.34769257000022</v>
      </c>
    </row>
    <row r="7643" spans="3:9">
      <c r="C7643" s="2">
        <f t="shared" si="620"/>
        <v>40132</v>
      </c>
      <c r="D7643">
        <f t="shared" si="621"/>
        <v>1</v>
      </c>
      <c r="E7643">
        <v>51</v>
      </c>
      <c r="F7643" s="3">
        <v>269.56</v>
      </c>
      <c r="G7643" s="3">
        <f t="shared" si="622"/>
        <v>313.65646349999997</v>
      </c>
      <c r="H7643" s="3">
        <f t="shared" si="622"/>
        <v>318.83025013000002</v>
      </c>
      <c r="I7643" s="3">
        <f t="shared" si="622"/>
        <v>321.39888953000042</v>
      </c>
    </row>
    <row r="7644" spans="3:9">
      <c r="C7644" s="2">
        <f t="shared" si="620"/>
        <v>40132</v>
      </c>
      <c r="D7644">
        <f t="shared" si="621"/>
        <v>2</v>
      </c>
      <c r="E7644">
        <v>51</v>
      </c>
      <c r="F7644" s="3">
        <v>268.78800000000001</v>
      </c>
      <c r="G7644" s="3">
        <f t="shared" si="622"/>
        <v>313.65646349999997</v>
      </c>
      <c r="H7644" s="3">
        <f t="shared" si="622"/>
        <v>318.83025013000002</v>
      </c>
      <c r="I7644" s="3">
        <f t="shared" si="622"/>
        <v>321.39888953000042</v>
      </c>
    </row>
    <row r="7645" spans="3:9">
      <c r="C7645" s="2">
        <f t="shared" si="620"/>
        <v>40132</v>
      </c>
      <c r="D7645">
        <f t="shared" si="621"/>
        <v>3</v>
      </c>
      <c r="E7645">
        <v>50</v>
      </c>
      <c r="F7645" s="3">
        <v>260.04399999999998</v>
      </c>
      <c r="G7645" s="3">
        <f t="shared" si="622"/>
        <v>314.16531762</v>
      </c>
      <c r="H7645" s="3">
        <f t="shared" si="622"/>
        <v>319.32550948000005</v>
      </c>
      <c r="I7645" s="3">
        <f t="shared" si="622"/>
        <v>322.7461697899999</v>
      </c>
    </row>
    <row r="7646" spans="3:9">
      <c r="C7646" s="2">
        <f t="shared" si="620"/>
        <v>40132</v>
      </c>
      <c r="D7646">
        <f t="shared" si="621"/>
        <v>4</v>
      </c>
      <c r="E7646">
        <v>50</v>
      </c>
      <c r="F7646" s="3">
        <v>265.27199999999999</v>
      </c>
      <c r="G7646" s="3">
        <f t="shared" si="622"/>
        <v>314.16531762</v>
      </c>
      <c r="H7646" s="3">
        <f t="shared" si="622"/>
        <v>319.32550948000005</v>
      </c>
      <c r="I7646" s="3">
        <f t="shared" si="622"/>
        <v>322.7461697899999</v>
      </c>
    </row>
    <row r="7647" spans="3:9">
      <c r="C7647" s="2">
        <f t="shared" si="620"/>
        <v>40132</v>
      </c>
      <c r="D7647">
        <f t="shared" si="621"/>
        <v>5</v>
      </c>
      <c r="E7647">
        <v>53</v>
      </c>
      <c r="F7647" s="3">
        <v>273.65800000000002</v>
      </c>
      <c r="G7647" s="3">
        <f t="shared" si="622"/>
        <v>313.79013552000004</v>
      </c>
      <c r="H7647" s="3">
        <f t="shared" si="622"/>
        <v>318.75217699000007</v>
      </c>
      <c r="I7647" s="3">
        <f t="shared" si="622"/>
        <v>319.61678266999985</v>
      </c>
    </row>
    <row r="7648" spans="3:9">
      <c r="C7648" s="2">
        <f t="shared" si="620"/>
        <v>40132</v>
      </c>
      <c r="D7648">
        <f t="shared" si="621"/>
        <v>6</v>
      </c>
      <c r="E7648">
        <v>53</v>
      </c>
      <c r="F7648" s="3">
        <v>276.339</v>
      </c>
      <c r="G7648" s="3">
        <f t="shared" si="622"/>
        <v>313.79013552000004</v>
      </c>
      <c r="H7648" s="3">
        <f t="shared" si="622"/>
        <v>318.75217699000007</v>
      </c>
      <c r="I7648" s="3">
        <f t="shared" si="622"/>
        <v>319.61678266999985</v>
      </c>
    </row>
    <row r="7649" spans="3:9">
      <c r="C7649" s="2">
        <f t="shared" si="620"/>
        <v>40132</v>
      </c>
      <c r="D7649">
        <f t="shared" si="621"/>
        <v>7</v>
      </c>
      <c r="E7649">
        <v>52</v>
      </c>
      <c r="F7649" s="3">
        <v>275.98200000000003</v>
      </c>
      <c r="G7649" s="3">
        <f t="shared" si="622"/>
        <v>313.53140279999991</v>
      </c>
      <c r="H7649" s="3">
        <f t="shared" si="622"/>
        <v>318.6368722200001</v>
      </c>
      <c r="I7649" s="3">
        <f t="shared" si="622"/>
        <v>320.34769257000022</v>
      </c>
    </row>
    <row r="7650" spans="3:9">
      <c r="C7650" s="2">
        <f t="shared" si="620"/>
        <v>40132</v>
      </c>
      <c r="D7650">
        <f t="shared" si="621"/>
        <v>8</v>
      </c>
      <c r="E7650">
        <v>58</v>
      </c>
      <c r="F7650" s="3">
        <v>269.17500000000001</v>
      </c>
      <c r="G7650" s="3">
        <f t="shared" si="622"/>
        <v>320.84070041999996</v>
      </c>
      <c r="H7650" s="3">
        <f t="shared" si="622"/>
        <v>324.19698444000005</v>
      </c>
      <c r="I7650" s="3">
        <f t="shared" si="622"/>
        <v>321.50562987000018</v>
      </c>
    </row>
    <row r="7651" spans="3:9">
      <c r="C7651" s="2">
        <f t="shared" si="620"/>
        <v>40132</v>
      </c>
      <c r="D7651">
        <f t="shared" si="621"/>
        <v>9</v>
      </c>
      <c r="E7651">
        <v>62</v>
      </c>
      <c r="F7651" s="3">
        <v>282.90800000000002</v>
      </c>
      <c r="G7651" s="3">
        <f t="shared" si="622"/>
        <v>333.38943390000009</v>
      </c>
      <c r="H7651" s="3">
        <f t="shared" si="622"/>
        <v>334.80284512000003</v>
      </c>
      <c r="I7651" s="3">
        <f t="shared" si="622"/>
        <v>330.68112887000012</v>
      </c>
    </row>
    <row r="7652" spans="3:9">
      <c r="C7652" s="2">
        <f t="shared" si="620"/>
        <v>40132</v>
      </c>
      <c r="D7652">
        <f t="shared" si="621"/>
        <v>10</v>
      </c>
      <c r="E7652">
        <v>65</v>
      </c>
      <c r="F7652" s="3">
        <v>312.63600000000002</v>
      </c>
      <c r="G7652" s="3">
        <f t="shared" ref="G7652:I7671" si="623">(G$3*$E7652^4)+(G$4*$E7652^3)+(G$5*$E7652^2)+(G$6*$E7652)+G$7</f>
        <v>346.83081492000008</v>
      </c>
      <c r="H7652" s="3">
        <f t="shared" si="623"/>
        <v>346.68873463</v>
      </c>
      <c r="I7652" s="3">
        <f t="shared" si="623"/>
        <v>342.53162758999912</v>
      </c>
    </row>
    <row r="7653" spans="3:9">
      <c r="C7653" s="2">
        <f t="shared" si="620"/>
        <v>40132</v>
      </c>
      <c r="D7653">
        <f t="shared" si="621"/>
        <v>11</v>
      </c>
      <c r="E7653">
        <v>68</v>
      </c>
      <c r="F7653" s="3">
        <v>325.80599999999998</v>
      </c>
      <c r="G7653" s="3">
        <f t="shared" si="623"/>
        <v>363.72633672000006</v>
      </c>
      <c r="H7653" s="3">
        <f t="shared" si="623"/>
        <v>362.14851334000002</v>
      </c>
      <c r="I7653" s="3">
        <f t="shared" si="623"/>
        <v>358.82321177</v>
      </c>
    </row>
    <row r="7654" spans="3:9">
      <c r="C7654" s="2">
        <f t="shared" si="620"/>
        <v>40132</v>
      </c>
      <c r="D7654">
        <f t="shared" si="621"/>
        <v>12</v>
      </c>
      <c r="E7654">
        <v>69</v>
      </c>
      <c r="F7654" s="3">
        <v>334.86200000000002</v>
      </c>
      <c r="G7654" s="3">
        <f t="shared" si="623"/>
        <v>370.1257641599999</v>
      </c>
      <c r="H7654" s="3">
        <f t="shared" si="623"/>
        <v>368.12770963000003</v>
      </c>
      <c r="I7654" s="3">
        <f t="shared" si="623"/>
        <v>365.24915915000025</v>
      </c>
    </row>
    <row r="7655" spans="3:9">
      <c r="C7655" s="2">
        <f t="shared" si="620"/>
        <v>40132</v>
      </c>
      <c r="D7655">
        <f t="shared" si="621"/>
        <v>13</v>
      </c>
      <c r="E7655">
        <v>68</v>
      </c>
      <c r="F7655" s="3">
        <v>340.46100000000001</v>
      </c>
      <c r="G7655" s="3">
        <f t="shared" si="623"/>
        <v>363.72633672000006</v>
      </c>
      <c r="H7655" s="3">
        <f t="shared" si="623"/>
        <v>362.14851334000002</v>
      </c>
      <c r="I7655" s="3">
        <f t="shared" si="623"/>
        <v>358.82321177</v>
      </c>
    </row>
    <row r="7656" spans="3:9">
      <c r="C7656" s="2">
        <f t="shared" si="620"/>
        <v>40132</v>
      </c>
      <c r="D7656">
        <f t="shared" si="621"/>
        <v>14</v>
      </c>
      <c r="E7656">
        <v>68</v>
      </c>
      <c r="F7656" s="3">
        <v>341.75299999999999</v>
      </c>
      <c r="G7656" s="3">
        <f t="shared" si="623"/>
        <v>363.72633672000006</v>
      </c>
      <c r="H7656" s="3">
        <f t="shared" si="623"/>
        <v>362.14851334000002</v>
      </c>
      <c r="I7656" s="3">
        <f t="shared" si="623"/>
        <v>358.82321177</v>
      </c>
    </row>
    <row r="7657" spans="3:9">
      <c r="C7657" s="2">
        <f t="shared" si="620"/>
        <v>40132</v>
      </c>
      <c r="D7657">
        <f t="shared" si="621"/>
        <v>15</v>
      </c>
      <c r="E7657">
        <v>68</v>
      </c>
      <c r="F7657" s="3">
        <v>338.54599999999999</v>
      </c>
      <c r="G7657" s="3">
        <f t="shared" si="623"/>
        <v>363.72633672000006</v>
      </c>
      <c r="H7657" s="3">
        <f t="shared" si="623"/>
        <v>362.14851334000002</v>
      </c>
      <c r="I7657" s="3">
        <f t="shared" si="623"/>
        <v>358.82321177</v>
      </c>
    </row>
    <row r="7658" spans="3:9">
      <c r="C7658" s="2">
        <f t="shared" si="620"/>
        <v>40132</v>
      </c>
      <c r="D7658">
        <f t="shared" si="621"/>
        <v>16</v>
      </c>
      <c r="E7658">
        <v>66</v>
      </c>
      <c r="F7658" s="3">
        <v>336.48200000000003</v>
      </c>
      <c r="G7658" s="3">
        <f t="shared" si="623"/>
        <v>352.07886209999992</v>
      </c>
      <c r="H7658" s="3">
        <f t="shared" si="623"/>
        <v>351.43582708000002</v>
      </c>
      <c r="I7658" s="3">
        <f t="shared" si="623"/>
        <v>347.46472643000021</v>
      </c>
    </row>
    <row r="7659" spans="3:9">
      <c r="C7659" s="2">
        <f t="shared" si="620"/>
        <v>40132</v>
      </c>
      <c r="D7659">
        <f t="shared" si="621"/>
        <v>17</v>
      </c>
      <c r="E7659">
        <v>61</v>
      </c>
      <c r="F7659" s="3">
        <v>333.89499999999998</v>
      </c>
      <c r="G7659" s="3">
        <f t="shared" si="623"/>
        <v>329.67656039999997</v>
      </c>
      <c r="H7659" s="3">
        <f t="shared" si="623"/>
        <v>331.60334043000006</v>
      </c>
      <c r="I7659" s="3">
        <f t="shared" si="623"/>
        <v>327.69495363000038</v>
      </c>
    </row>
    <row r="7660" spans="3:9">
      <c r="C7660" s="2">
        <f t="shared" si="620"/>
        <v>40132</v>
      </c>
      <c r="D7660">
        <f t="shared" si="621"/>
        <v>18</v>
      </c>
      <c r="E7660">
        <v>59</v>
      </c>
      <c r="F7660" s="3">
        <v>357.61500000000001</v>
      </c>
      <c r="G7660" s="3">
        <f t="shared" si="623"/>
        <v>323.40219366000008</v>
      </c>
      <c r="H7660" s="3">
        <f t="shared" si="623"/>
        <v>326.30721133000009</v>
      </c>
      <c r="I7660" s="3">
        <f t="shared" si="623"/>
        <v>323.11828865000012</v>
      </c>
    </row>
    <row r="7661" spans="3:9">
      <c r="C7661" s="2">
        <f t="shared" si="620"/>
        <v>40132</v>
      </c>
      <c r="D7661">
        <f t="shared" si="621"/>
        <v>19</v>
      </c>
      <c r="E7661">
        <v>58</v>
      </c>
      <c r="F7661" s="3">
        <v>342.86500000000001</v>
      </c>
      <c r="G7661" s="3">
        <f t="shared" si="623"/>
        <v>320.84070041999996</v>
      </c>
      <c r="H7661" s="3">
        <f t="shared" si="623"/>
        <v>324.19698444000005</v>
      </c>
      <c r="I7661" s="3">
        <f t="shared" si="623"/>
        <v>321.50562987000018</v>
      </c>
    </row>
    <row r="7662" spans="3:9">
      <c r="C7662" s="2">
        <f t="shared" si="620"/>
        <v>40132</v>
      </c>
      <c r="D7662">
        <f t="shared" si="621"/>
        <v>20</v>
      </c>
      <c r="E7662">
        <v>59</v>
      </c>
      <c r="F7662" s="3">
        <v>335.45499999999998</v>
      </c>
      <c r="G7662" s="3">
        <f t="shared" si="623"/>
        <v>323.40219366000008</v>
      </c>
      <c r="H7662" s="3">
        <f t="shared" si="623"/>
        <v>326.30721133000009</v>
      </c>
      <c r="I7662" s="3">
        <f t="shared" si="623"/>
        <v>323.11828865000012</v>
      </c>
    </row>
    <row r="7663" spans="3:9">
      <c r="C7663" s="2">
        <f t="shared" si="620"/>
        <v>40132</v>
      </c>
      <c r="D7663">
        <f t="shared" si="621"/>
        <v>21</v>
      </c>
      <c r="E7663">
        <v>57</v>
      </c>
      <c r="F7663" s="3">
        <v>320.93</v>
      </c>
      <c r="G7663" s="3">
        <f t="shared" si="623"/>
        <v>318.66300059999992</v>
      </c>
      <c r="H7663" s="3">
        <f t="shared" si="623"/>
        <v>322.43624767000006</v>
      </c>
      <c r="I7663" s="3">
        <f t="shared" si="623"/>
        <v>320.32606846999994</v>
      </c>
    </row>
    <row r="7664" spans="3:9">
      <c r="C7664" s="2">
        <f t="shared" si="620"/>
        <v>40132</v>
      </c>
      <c r="D7664">
        <f t="shared" si="621"/>
        <v>22</v>
      </c>
      <c r="E7664">
        <v>57</v>
      </c>
      <c r="F7664" s="3">
        <v>305.91199999999998</v>
      </c>
      <c r="G7664" s="3">
        <f t="shared" si="623"/>
        <v>318.66300059999992</v>
      </c>
      <c r="H7664" s="3">
        <f t="shared" si="623"/>
        <v>322.43624767000006</v>
      </c>
      <c r="I7664" s="3">
        <f t="shared" si="623"/>
        <v>320.32606846999994</v>
      </c>
    </row>
    <row r="7665" spans="3:9">
      <c r="C7665" s="2">
        <f t="shared" si="620"/>
        <v>40132</v>
      </c>
      <c r="D7665">
        <f t="shared" si="621"/>
        <v>23</v>
      </c>
      <c r="E7665">
        <v>55</v>
      </c>
      <c r="F7665" s="3">
        <v>288.30599999999998</v>
      </c>
      <c r="G7665" s="3">
        <f t="shared" si="623"/>
        <v>315.45898121999994</v>
      </c>
      <c r="H7665" s="3">
        <f t="shared" si="623"/>
        <v>319.93603953000002</v>
      </c>
      <c r="I7665" s="3">
        <f t="shared" si="623"/>
        <v>319.20492189000021</v>
      </c>
    </row>
    <row r="7666" spans="3:9">
      <c r="C7666" s="2">
        <f t="shared" si="620"/>
        <v>40132</v>
      </c>
      <c r="D7666">
        <f t="shared" si="621"/>
        <v>24</v>
      </c>
      <c r="E7666">
        <v>52</v>
      </c>
      <c r="F7666" s="3">
        <v>273.15899999999999</v>
      </c>
      <c r="G7666" s="3">
        <f t="shared" si="623"/>
        <v>313.53140279999991</v>
      </c>
      <c r="H7666" s="3">
        <f t="shared" si="623"/>
        <v>318.6368722200001</v>
      </c>
      <c r="I7666" s="3">
        <f t="shared" si="623"/>
        <v>320.34769257000022</v>
      </c>
    </row>
    <row r="7667" spans="3:9">
      <c r="C7667" s="2">
        <f t="shared" si="620"/>
        <v>40133</v>
      </c>
      <c r="D7667">
        <f t="shared" si="621"/>
        <v>1</v>
      </c>
      <c r="E7667">
        <v>51</v>
      </c>
      <c r="F7667" s="3">
        <v>263.827</v>
      </c>
      <c r="G7667" s="3">
        <f t="shared" si="623"/>
        <v>313.65646349999997</v>
      </c>
      <c r="H7667" s="3">
        <f t="shared" si="623"/>
        <v>318.83025013000002</v>
      </c>
      <c r="I7667" s="3">
        <f t="shared" si="623"/>
        <v>321.39888953000042</v>
      </c>
    </row>
    <row r="7668" spans="3:9">
      <c r="C7668" s="2">
        <f t="shared" si="620"/>
        <v>40133</v>
      </c>
      <c r="D7668">
        <f t="shared" si="621"/>
        <v>2</v>
      </c>
      <c r="E7668">
        <v>50</v>
      </c>
      <c r="F7668" s="3">
        <v>260.79000000000002</v>
      </c>
      <c r="G7668" s="3">
        <f t="shared" si="623"/>
        <v>314.16531762</v>
      </c>
      <c r="H7668" s="3">
        <f t="shared" si="623"/>
        <v>319.32550948000005</v>
      </c>
      <c r="I7668" s="3">
        <f t="shared" si="623"/>
        <v>322.7461697899999</v>
      </c>
    </row>
    <row r="7669" spans="3:9">
      <c r="C7669" s="2">
        <f t="shared" si="620"/>
        <v>40133</v>
      </c>
      <c r="D7669">
        <f t="shared" si="621"/>
        <v>3</v>
      </c>
      <c r="E7669">
        <v>52</v>
      </c>
      <c r="F7669" s="3">
        <v>257.23399999999998</v>
      </c>
      <c r="G7669" s="3">
        <f t="shared" si="623"/>
        <v>313.53140279999991</v>
      </c>
      <c r="H7669" s="3">
        <f t="shared" si="623"/>
        <v>318.6368722200001</v>
      </c>
      <c r="I7669" s="3">
        <f t="shared" si="623"/>
        <v>320.34769257000022</v>
      </c>
    </row>
    <row r="7670" spans="3:9">
      <c r="C7670" s="2">
        <f t="shared" si="620"/>
        <v>40133</v>
      </c>
      <c r="D7670">
        <f t="shared" si="621"/>
        <v>4</v>
      </c>
      <c r="E7670">
        <v>51</v>
      </c>
      <c r="F7670" s="3">
        <v>264.36599999999999</v>
      </c>
      <c r="G7670" s="3">
        <f t="shared" si="623"/>
        <v>313.65646349999997</v>
      </c>
      <c r="H7670" s="3">
        <f t="shared" si="623"/>
        <v>318.83025013000002</v>
      </c>
      <c r="I7670" s="3">
        <f t="shared" si="623"/>
        <v>321.39888953000042</v>
      </c>
    </row>
    <row r="7671" spans="3:9">
      <c r="C7671" s="2">
        <f t="shared" si="620"/>
        <v>40133</v>
      </c>
      <c r="D7671">
        <f t="shared" si="621"/>
        <v>5</v>
      </c>
      <c r="E7671">
        <v>50</v>
      </c>
      <c r="F7671" s="3">
        <v>281.83999999999997</v>
      </c>
      <c r="G7671" s="3">
        <f t="shared" si="623"/>
        <v>314.16531762</v>
      </c>
      <c r="H7671" s="3">
        <f t="shared" si="623"/>
        <v>319.32550948000005</v>
      </c>
      <c r="I7671" s="3">
        <f t="shared" si="623"/>
        <v>322.7461697899999</v>
      </c>
    </row>
    <row r="7672" spans="3:9">
      <c r="C7672" s="2">
        <f t="shared" si="620"/>
        <v>40133</v>
      </c>
      <c r="D7672">
        <f t="shared" si="621"/>
        <v>6</v>
      </c>
      <c r="E7672">
        <v>51</v>
      </c>
      <c r="F7672" s="3">
        <v>293.822</v>
      </c>
      <c r="G7672" s="3">
        <f t="shared" ref="G7672:I7691" si="624">(G$3*$E7672^4)+(G$4*$E7672^3)+(G$5*$E7672^2)+(G$6*$E7672)+G$7</f>
        <v>313.65646349999997</v>
      </c>
      <c r="H7672" s="3">
        <f t="shared" si="624"/>
        <v>318.83025013000002</v>
      </c>
      <c r="I7672" s="3">
        <f t="shared" si="624"/>
        <v>321.39888953000042</v>
      </c>
    </row>
    <row r="7673" spans="3:9">
      <c r="C7673" s="2">
        <f t="shared" si="620"/>
        <v>40133</v>
      </c>
      <c r="D7673">
        <f t="shared" si="621"/>
        <v>7</v>
      </c>
      <c r="E7673">
        <v>52</v>
      </c>
      <c r="F7673" s="3">
        <v>317.83100000000002</v>
      </c>
      <c r="G7673" s="3">
        <f t="shared" si="624"/>
        <v>313.53140279999991</v>
      </c>
      <c r="H7673" s="3">
        <f t="shared" si="624"/>
        <v>318.6368722200001</v>
      </c>
      <c r="I7673" s="3">
        <f t="shared" si="624"/>
        <v>320.34769257000022</v>
      </c>
    </row>
    <row r="7674" spans="3:9">
      <c r="C7674" s="2">
        <f t="shared" si="620"/>
        <v>40133</v>
      </c>
      <c r="D7674">
        <f t="shared" si="621"/>
        <v>8</v>
      </c>
      <c r="E7674">
        <v>56</v>
      </c>
      <c r="F7674" s="3">
        <v>336.75599999999997</v>
      </c>
      <c r="G7674" s="3">
        <f t="shared" si="624"/>
        <v>316.86909420000006</v>
      </c>
      <c r="H7674" s="3">
        <f t="shared" si="624"/>
        <v>321.01819978000003</v>
      </c>
      <c r="I7674" s="3">
        <f t="shared" si="624"/>
        <v>319.56466133000055</v>
      </c>
    </row>
    <row r="7675" spans="3:9">
      <c r="C7675" s="2">
        <f t="shared" si="620"/>
        <v>40133</v>
      </c>
      <c r="D7675">
        <f t="shared" si="621"/>
        <v>9</v>
      </c>
      <c r="E7675">
        <v>61</v>
      </c>
      <c r="F7675" s="3">
        <v>367.99099999999999</v>
      </c>
      <c r="G7675" s="3">
        <f t="shared" si="624"/>
        <v>329.67656039999997</v>
      </c>
      <c r="H7675" s="3">
        <f t="shared" si="624"/>
        <v>331.60334043000006</v>
      </c>
      <c r="I7675" s="3">
        <f t="shared" si="624"/>
        <v>327.69495363000038</v>
      </c>
    </row>
    <row r="7676" spans="3:9">
      <c r="C7676" s="2">
        <f t="shared" si="620"/>
        <v>40133</v>
      </c>
      <c r="D7676">
        <f t="shared" si="621"/>
        <v>10</v>
      </c>
      <c r="E7676">
        <v>65</v>
      </c>
      <c r="F7676" s="3">
        <v>399.31</v>
      </c>
      <c r="G7676" s="3">
        <f t="shared" si="624"/>
        <v>346.83081492000008</v>
      </c>
      <c r="H7676" s="3">
        <f t="shared" si="624"/>
        <v>346.68873463</v>
      </c>
      <c r="I7676" s="3">
        <f t="shared" si="624"/>
        <v>342.53162758999912</v>
      </c>
    </row>
    <row r="7677" spans="3:9">
      <c r="C7677" s="2">
        <f t="shared" si="620"/>
        <v>40133</v>
      </c>
      <c r="D7677">
        <f t="shared" si="621"/>
        <v>11</v>
      </c>
      <c r="E7677">
        <v>69</v>
      </c>
      <c r="F7677" s="3">
        <v>418.08600000000001</v>
      </c>
      <c r="G7677" s="3">
        <f t="shared" si="624"/>
        <v>370.1257641599999</v>
      </c>
      <c r="H7677" s="3">
        <f t="shared" si="624"/>
        <v>368.12770963000003</v>
      </c>
      <c r="I7677" s="3">
        <f t="shared" si="624"/>
        <v>365.24915915000025</v>
      </c>
    </row>
    <row r="7678" spans="3:9">
      <c r="C7678" s="2">
        <f t="shared" si="620"/>
        <v>40133</v>
      </c>
      <c r="D7678">
        <f t="shared" si="621"/>
        <v>12</v>
      </c>
      <c r="E7678">
        <v>69</v>
      </c>
      <c r="F7678" s="3">
        <v>432.34199999999998</v>
      </c>
      <c r="G7678" s="3">
        <f t="shared" si="624"/>
        <v>370.1257641599999</v>
      </c>
      <c r="H7678" s="3">
        <f t="shared" si="624"/>
        <v>368.12770963000003</v>
      </c>
      <c r="I7678" s="3">
        <f t="shared" si="624"/>
        <v>365.24915915000025</v>
      </c>
    </row>
    <row r="7679" spans="3:9">
      <c r="C7679" s="2">
        <f t="shared" si="620"/>
        <v>40133</v>
      </c>
      <c r="D7679">
        <f t="shared" si="621"/>
        <v>13</v>
      </c>
      <c r="E7679">
        <v>72</v>
      </c>
      <c r="F7679" s="3">
        <v>432.79899999999998</v>
      </c>
      <c r="G7679" s="3">
        <f t="shared" si="624"/>
        <v>391.62680699999987</v>
      </c>
      <c r="H7679" s="3">
        <f t="shared" si="624"/>
        <v>388.63832601999997</v>
      </c>
      <c r="I7679" s="3">
        <f t="shared" si="624"/>
        <v>387.48477317000021</v>
      </c>
    </row>
    <row r="7680" spans="3:9">
      <c r="C7680" s="2">
        <f t="shared" si="620"/>
        <v>40133</v>
      </c>
      <c r="D7680">
        <f t="shared" si="621"/>
        <v>14</v>
      </c>
      <c r="E7680">
        <v>73</v>
      </c>
      <c r="F7680" s="3">
        <v>440.05099999999999</v>
      </c>
      <c r="G7680" s="3">
        <f t="shared" si="624"/>
        <v>399.56140812000001</v>
      </c>
      <c r="H7680" s="3">
        <f t="shared" si="624"/>
        <v>396.35554479000007</v>
      </c>
      <c r="I7680" s="3">
        <f t="shared" si="624"/>
        <v>395.86549646999953</v>
      </c>
    </row>
    <row r="7681" spans="3:9">
      <c r="C7681" s="2">
        <f t="shared" si="620"/>
        <v>40133</v>
      </c>
      <c r="D7681">
        <f t="shared" si="621"/>
        <v>15</v>
      </c>
      <c r="E7681">
        <v>73</v>
      </c>
      <c r="F7681" s="3">
        <v>427.28899999999999</v>
      </c>
      <c r="G7681" s="3">
        <f t="shared" si="624"/>
        <v>399.56140812000001</v>
      </c>
      <c r="H7681" s="3">
        <f t="shared" si="624"/>
        <v>396.35554479000007</v>
      </c>
      <c r="I7681" s="3">
        <f t="shared" si="624"/>
        <v>395.86549646999953</v>
      </c>
    </row>
    <row r="7682" spans="3:9">
      <c r="C7682" s="2">
        <f t="shared" si="620"/>
        <v>40133</v>
      </c>
      <c r="D7682">
        <f t="shared" si="621"/>
        <v>16</v>
      </c>
      <c r="E7682">
        <v>69</v>
      </c>
      <c r="F7682" s="3">
        <v>408.53300000000002</v>
      </c>
      <c r="G7682" s="3">
        <f t="shared" si="624"/>
        <v>370.1257641599999</v>
      </c>
      <c r="H7682" s="3">
        <f t="shared" si="624"/>
        <v>368.12770963000003</v>
      </c>
      <c r="I7682" s="3">
        <f t="shared" si="624"/>
        <v>365.24915915000025</v>
      </c>
    </row>
    <row r="7683" spans="3:9">
      <c r="C7683" s="2">
        <f t="shared" si="620"/>
        <v>40133</v>
      </c>
      <c r="D7683">
        <f t="shared" si="621"/>
        <v>17</v>
      </c>
      <c r="E7683">
        <v>63</v>
      </c>
      <c r="F7683" s="3">
        <v>387.12299999999999</v>
      </c>
      <c r="G7683" s="3">
        <f t="shared" si="624"/>
        <v>337.48610081999993</v>
      </c>
      <c r="H7683" s="3">
        <f t="shared" si="624"/>
        <v>338.37904489000005</v>
      </c>
      <c r="I7683" s="3">
        <f t="shared" si="624"/>
        <v>334.14473956999979</v>
      </c>
    </row>
    <row r="7684" spans="3:9">
      <c r="C7684" s="2">
        <f t="shared" si="620"/>
        <v>40133</v>
      </c>
      <c r="D7684">
        <f t="shared" si="621"/>
        <v>18</v>
      </c>
      <c r="E7684">
        <v>62</v>
      </c>
      <c r="F7684" s="3">
        <v>388.95499999999998</v>
      </c>
      <c r="G7684" s="3">
        <f t="shared" si="624"/>
        <v>333.38943390000009</v>
      </c>
      <c r="H7684" s="3">
        <f t="shared" si="624"/>
        <v>334.80284512000003</v>
      </c>
      <c r="I7684" s="3">
        <f t="shared" si="624"/>
        <v>330.68112887000012</v>
      </c>
    </row>
    <row r="7685" spans="3:9">
      <c r="C7685" s="2">
        <f t="shared" si="620"/>
        <v>40133</v>
      </c>
      <c r="D7685">
        <f t="shared" si="621"/>
        <v>19</v>
      </c>
      <c r="E7685">
        <v>61</v>
      </c>
      <c r="F7685" s="3">
        <v>373.33800000000002</v>
      </c>
      <c r="G7685" s="3">
        <f t="shared" si="624"/>
        <v>329.67656039999997</v>
      </c>
      <c r="H7685" s="3">
        <f t="shared" si="624"/>
        <v>331.60334043000006</v>
      </c>
      <c r="I7685" s="3">
        <f t="shared" si="624"/>
        <v>327.69495363000038</v>
      </c>
    </row>
    <row r="7686" spans="3:9">
      <c r="C7686" s="2">
        <f t="shared" si="620"/>
        <v>40133</v>
      </c>
      <c r="D7686">
        <f t="shared" si="621"/>
        <v>20</v>
      </c>
      <c r="E7686">
        <v>60</v>
      </c>
      <c r="F7686" s="3">
        <v>359.55</v>
      </c>
      <c r="G7686" s="3">
        <f t="shared" si="624"/>
        <v>326.34748031999993</v>
      </c>
      <c r="H7686" s="3">
        <f t="shared" si="624"/>
        <v>328.77372958000001</v>
      </c>
      <c r="I7686" s="3">
        <f t="shared" si="624"/>
        <v>325.1774444899998</v>
      </c>
    </row>
    <row r="7687" spans="3:9">
      <c r="C7687" s="2">
        <f t="shared" si="620"/>
        <v>40133</v>
      </c>
      <c r="D7687">
        <f t="shared" si="621"/>
        <v>21</v>
      </c>
      <c r="E7687">
        <v>61</v>
      </c>
      <c r="F7687" s="3">
        <v>337.82799999999997</v>
      </c>
      <c r="G7687" s="3">
        <f t="shared" si="624"/>
        <v>329.67656039999997</v>
      </c>
      <c r="H7687" s="3">
        <f t="shared" si="624"/>
        <v>331.60334043000006</v>
      </c>
      <c r="I7687" s="3">
        <f t="shared" si="624"/>
        <v>327.69495363000038</v>
      </c>
    </row>
    <row r="7688" spans="3:9">
      <c r="C7688" s="2">
        <f t="shared" si="620"/>
        <v>40133</v>
      </c>
      <c r="D7688">
        <f t="shared" si="621"/>
        <v>22</v>
      </c>
      <c r="E7688">
        <v>60</v>
      </c>
      <c r="F7688" s="3">
        <v>317.75700000000001</v>
      </c>
      <c r="G7688" s="3">
        <f t="shared" si="624"/>
        <v>326.34748031999993</v>
      </c>
      <c r="H7688" s="3">
        <f t="shared" si="624"/>
        <v>328.77372958000001</v>
      </c>
      <c r="I7688" s="3">
        <f t="shared" si="624"/>
        <v>325.1774444899998</v>
      </c>
    </row>
    <row r="7689" spans="3:9">
      <c r="C7689" s="2">
        <f t="shared" si="620"/>
        <v>40133</v>
      </c>
      <c r="D7689">
        <f t="shared" si="621"/>
        <v>23</v>
      </c>
      <c r="E7689">
        <v>62</v>
      </c>
      <c r="F7689" s="3">
        <v>293.10199999999998</v>
      </c>
      <c r="G7689" s="3">
        <f t="shared" si="624"/>
        <v>333.38943390000009</v>
      </c>
      <c r="H7689" s="3">
        <f t="shared" si="624"/>
        <v>334.80284512000003</v>
      </c>
      <c r="I7689" s="3">
        <f t="shared" si="624"/>
        <v>330.68112887000012</v>
      </c>
    </row>
    <row r="7690" spans="3:9">
      <c r="C7690" s="2">
        <f t="shared" si="620"/>
        <v>40133</v>
      </c>
      <c r="D7690">
        <f t="shared" si="621"/>
        <v>24</v>
      </c>
      <c r="E7690">
        <v>61</v>
      </c>
      <c r="F7690" s="3">
        <v>280.173</v>
      </c>
      <c r="G7690" s="3">
        <f t="shared" si="624"/>
        <v>329.67656039999997</v>
      </c>
      <c r="H7690" s="3">
        <f t="shared" si="624"/>
        <v>331.60334043000006</v>
      </c>
      <c r="I7690" s="3">
        <f t="shared" si="624"/>
        <v>327.69495363000038</v>
      </c>
    </row>
    <row r="7691" spans="3:9">
      <c r="C7691" s="2">
        <f t="shared" si="620"/>
        <v>40134</v>
      </c>
      <c r="D7691">
        <f t="shared" si="621"/>
        <v>1</v>
      </c>
      <c r="E7691">
        <v>64</v>
      </c>
      <c r="F7691" s="3">
        <v>274.33300000000003</v>
      </c>
      <c r="G7691" s="3">
        <f t="shared" si="624"/>
        <v>341.96656115999997</v>
      </c>
      <c r="H7691" s="3">
        <f t="shared" si="624"/>
        <v>342.33874098000001</v>
      </c>
      <c r="I7691" s="3">
        <f t="shared" si="624"/>
        <v>338.09301165000039</v>
      </c>
    </row>
    <row r="7692" spans="3:9">
      <c r="C7692" s="2">
        <f t="shared" si="620"/>
        <v>40134</v>
      </c>
      <c r="D7692">
        <f t="shared" si="621"/>
        <v>2</v>
      </c>
      <c r="E7692">
        <v>65</v>
      </c>
      <c r="F7692" s="3">
        <v>275.51299999999998</v>
      </c>
      <c r="G7692" s="3">
        <f t="shared" ref="G7692:I7711" si="625">(G$3*$E7692^4)+(G$4*$E7692^3)+(G$5*$E7692^2)+(G$6*$E7692)+G$7</f>
        <v>346.83081492000008</v>
      </c>
      <c r="H7692" s="3">
        <f t="shared" si="625"/>
        <v>346.68873463</v>
      </c>
      <c r="I7692" s="3">
        <f t="shared" si="625"/>
        <v>342.53162758999912</v>
      </c>
    </row>
    <row r="7693" spans="3:9">
      <c r="C7693" s="2">
        <f t="shared" ref="C7693:C7756" si="626">IF(D7693=1,C7692+1,C7692)</f>
        <v>40134</v>
      </c>
      <c r="D7693">
        <f t="shared" ref="D7693:D7756" si="627">IF(D7692=24,1,D7692+1)</f>
        <v>3</v>
      </c>
      <c r="E7693">
        <v>67</v>
      </c>
      <c r="F7693" s="3">
        <v>266.66800000000001</v>
      </c>
      <c r="G7693" s="3">
        <f t="shared" si="625"/>
        <v>357.71070269999996</v>
      </c>
      <c r="H7693" s="3">
        <f t="shared" si="625"/>
        <v>356.58681957000005</v>
      </c>
      <c r="I7693" s="3">
        <f t="shared" si="625"/>
        <v>352.89490377000044</v>
      </c>
    </row>
    <row r="7694" spans="3:9">
      <c r="C7694" s="2">
        <f t="shared" si="626"/>
        <v>40134</v>
      </c>
      <c r="D7694">
        <f t="shared" si="627"/>
        <v>4</v>
      </c>
      <c r="E7694">
        <v>67</v>
      </c>
      <c r="F7694" s="3">
        <v>266.63299999999998</v>
      </c>
      <c r="G7694" s="3">
        <f t="shared" si="625"/>
        <v>357.71070269999996</v>
      </c>
      <c r="H7694" s="3">
        <f t="shared" si="625"/>
        <v>356.58681957000005</v>
      </c>
      <c r="I7694" s="3">
        <f t="shared" si="625"/>
        <v>352.89490377000044</v>
      </c>
    </row>
    <row r="7695" spans="3:9">
      <c r="C7695" s="2">
        <f t="shared" si="626"/>
        <v>40134</v>
      </c>
      <c r="D7695">
        <f t="shared" si="627"/>
        <v>5</v>
      </c>
      <c r="E7695">
        <v>63</v>
      </c>
      <c r="F7695" s="3">
        <v>280.35599999999999</v>
      </c>
      <c r="G7695" s="3">
        <f t="shared" si="625"/>
        <v>337.48610081999993</v>
      </c>
      <c r="H7695" s="3">
        <f t="shared" si="625"/>
        <v>338.37904489000005</v>
      </c>
      <c r="I7695" s="3">
        <f t="shared" si="625"/>
        <v>334.14473956999979</v>
      </c>
    </row>
    <row r="7696" spans="3:9">
      <c r="C7696" s="2">
        <f t="shared" si="626"/>
        <v>40134</v>
      </c>
      <c r="D7696">
        <f t="shared" si="627"/>
        <v>6</v>
      </c>
      <c r="E7696">
        <v>60</v>
      </c>
      <c r="F7696" s="3">
        <v>294.404</v>
      </c>
      <c r="G7696" s="3">
        <f t="shared" si="625"/>
        <v>326.34748031999993</v>
      </c>
      <c r="H7696" s="3">
        <f t="shared" si="625"/>
        <v>328.77372958000001</v>
      </c>
      <c r="I7696" s="3">
        <f t="shared" si="625"/>
        <v>325.1774444899998</v>
      </c>
    </row>
    <row r="7697" spans="3:9">
      <c r="C7697" s="2">
        <f t="shared" si="626"/>
        <v>40134</v>
      </c>
      <c r="D7697">
        <f t="shared" si="627"/>
        <v>7</v>
      </c>
      <c r="E7697">
        <v>58</v>
      </c>
      <c r="F7697" s="3">
        <v>322.24799999999999</v>
      </c>
      <c r="G7697" s="3">
        <f t="shared" si="625"/>
        <v>320.84070041999996</v>
      </c>
      <c r="H7697" s="3">
        <f t="shared" si="625"/>
        <v>324.19698444000005</v>
      </c>
      <c r="I7697" s="3">
        <f t="shared" si="625"/>
        <v>321.50562987000018</v>
      </c>
    </row>
    <row r="7698" spans="3:9">
      <c r="C7698" s="2">
        <f t="shared" si="626"/>
        <v>40134</v>
      </c>
      <c r="D7698">
        <f t="shared" si="627"/>
        <v>8</v>
      </c>
      <c r="E7698">
        <v>57</v>
      </c>
      <c r="F7698" s="3">
        <v>346.98099999999999</v>
      </c>
      <c r="G7698" s="3">
        <f t="shared" si="625"/>
        <v>318.66300059999992</v>
      </c>
      <c r="H7698" s="3">
        <f t="shared" si="625"/>
        <v>322.43624767000006</v>
      </c>
      <c r="I7698" s="3">
        <f t="shared" si="625"/>
        <v>320.32606846999994</v>
      </c>
    </row>
    <row r="7699" spans="3:9">
      <c r="C7699" s="2">
        <f t="shared" si="626"/>
        <v>40134</v>
      </c>
      <c r="D7699">
        <f t="shared" si="627"/>
        <v>9</v>
      </c>
      <c r="E7699">
        <v>56</v>
      </c>
      <c r="F7699" s="3">
        <v>376.69200000000001</v>
      </c>
      <c r="G7699" s="3">
        <f t="shared" si="625"/>
        <v>316.86909420000006</v>
      </c>
      <c r="H7699" s="3">
        <f t="shared" si="625"/>
        <v>321.01819978000003</v>
      </c>
      <c r="I7699" s="3">
        <f t="shared" si="625"/>
        <v>319.56466133000055</v>
      </c>
    </row>
    <row r="7700" spans="3:9">
      <c r="C7700" s="2">
        <f t="shared" si="626"/>
        <v>40134</v>
      </c>
      <c r="D7700">
        <f t="shared" si="627"/>
        <v>10</v>
      </c>
      <c r="E7700">
        <v>55</v>
      </c>
      <c r="F7700" s="3">
        <v>403.44400000000002</v>
      </c>
      <c r="G7700" s="3">
        <f t="shared" si="625"/>
        <v>315.45898121999994</v>
      </c>
      <c r="H7700" s="3">
        <f t="shared" si="625"/>
        <v>319.93603953000002</v>
      </c>
      <c r="I7700" s="3">
        <f t="shared" si="625"/>
        <v>319.20492189000021</v>
      </c>
    </row>
    <row r="7701" spans="3:9">
      <c r="C7701" s="2">
        <f t="shared" si="626"/>
        <v>40134</v>
      </c>
      <c r="D7701">
        <f t="shared" si="627"/>
        <v>11</v>
      </c>
      <c r="E7701">
        <v>54</v>
      </c>
      <c r="F7701" s="3">
        <v>413.012</v>
      </c>
      <c r="G7701" s="3">
        <f t="shared" si="625"/>
        <v>314.43266165999989</v>
      </c>
      <c r="H7701" s="3">
        <f t="shared" si="625"/>
        <v>319.18296568000005</v>
      </c>
      <c r="I7701" s="3">
        <f t="shared" si="625"/>
        <v>319.2288201500001</v>
      </c>
    </row>
    <row r="7702" spans="3:9">
      <c r="C7702" s="2">
        <f t="shared" si="626"/>
        <v>40134</v>
      </c>
      <c r="D7702">
        <f t="shared" si="627"/>
        <v>12</v>
      </c>
      <c r="E7702">
        <v>55</v>
      </c>
      <c r="F7702" s="3">
        <v>411.35700000000003</v>
      </c>
      <c r="G7702" s="3">
        <f t="shared" si="625"/>
        <v>315.45898121999994</v>
      </c>
      <c r="H7702" s="3">
        <f t="shared" si="625"/>
        <v>319.93603953000002</v>
      </c>
      <c r="I7702" s="3">
        <f t="shared" si="625"/>
        <v>319.20492189000021</v>
      </c>
    </row>
    <row r="7703" spans="3:9">
      <c r="C7703" s="2">
        <f t="shared" si="626"/>
        <v>40134</v>
      </c>
      <c r="D7703">
        <f t="shared" si="627"/>
        <v>13</v>
      </c>
      <c r="E7703">
        <v>56</v>
      </c>
      <c r="F7703" s="3">
        <v>414.25700000000001</v>
      </c>
      <c r="G7703" s="3">
        <f t="shared" si="625"/>
        <v>316.86909420000006</v>
      </c>
      <c r="H7703" s="3">
        <f t="shared" si="625"/>
        <v>321.01819978000003</v>
      </c>
      <c r="I7703" s="3">
        <f t="shared" si="625"/>
        <v>319.56466133000055</v>
      </c>
    </row>
    <row r="7704" spans="3:9">
      <c r="C7704" s="2">
        <f t="shared" si="626"/>
        <v>40134</v>
      </c>
      <c r="D7704">
        <f t="shared" si="627"/>
        <v>14</v>
      </c>
      <c r="E7704">
        <v>60</v>
      </c>
      <c r="F7704" s="3">
        <v>406.99400000000003</v>
      </c>
      <c r="G7704" s="3">
        <f t="shared" si="625"/>
        <v>326.34748031999993</v>
      </c>
      <c r="H7704" s="3">
        <f t="shared" si="625"/>
        <v>328.77372958000001</v>
      </c>
      <c r="I7704" s="3">
        <f t="shared" si="625"/>
        <v>325.1774444899998</v>
      </c>
    </row>
    <row r="7705" spans="3:9">
      <c r="C7705" s="2">
        <f t="shared" si="626"/>
        <v>40134</v>
      </c>
      <c r="D7705">
        <f t="shared" si="627"/>
        <v>15</v>
      </c>
      <c r="E7705">
        <v>60</v>
      </c>
      <c r="F7705" s="3">
        <v>402.815</v>
      </c>
      <c r="G7705" s="3">
        <f t="shared" si="625"/>
        <v>326.34748031999993</v>
      </c>
      <c r="H7705" s="3">
        <f t="shared" si="625"/>
        <v>328.77372958000001</v>
      </c>
      <c r="I7705" s="3">
        <f t="shared" si="625"/>
        <v>325.1774444899998</v>
      </c>
    </row>
    <row r="7706" spans="3:9">
      <c r="C7706" s="2">
        <f t="shared" si="626"/>
        <v>40134</v>
      </c>
      <c r="D7706">
        <f t="shared" si="627"/>
        <v>16</v>
      </c>
      <c r="E7706">
        <v>60</v>
      </c>
      <c r="F7706" s="3">
        <v>391.81900000000002</v>
      </c>
      <c r="G7706" s="3">
        <f t="shared" si="625"/>
        <v>326.34748031999993</v>
      </c>
      <c r="H7706" s="3">
        <f t="shared" si="625"/>
        <v>328.77372958000001</v>
      </c>
      <c r="I7706" s="3">
        <f t="shared" si="625"/>
        <v>325.1774444899998</v>
      </c>
    </row>
    <row r="7707" spans="3:9">
      <c r="C7707" s="2">
        <f t="shared" si="626"/>
        <v>40134</v>
      </c>
      <c r="D7707">
        <f t="shared" si="627"/>
        <v>17</v>
      </c>
      <c r="E7707">
        <v>56</v>
      </c>
      <c r="F7707" s="3">
        <v>380.96499999999997</v>
      </c>
      <c r="G7707" s="3">
        <f t="shared" si="625"/>
        <v>316.86909420000006</v>
      </c>
      <c r="H7707" s="3">
        <f t="shared" si="625"/>
        <v>321.01819978000003</v>
      </c>
      <c r="I7707" s="3">
        <f t="shared" si="625"/>
        <v>319.56466133000055</v>
      </c>
    </row>
    <row r="7708" spans="3:9">
      <c r="C7708" s="2">
        <f t="shared" si="626"/>
        <v>40134</v>
      </c>
      <c r="D7708">
        <f t="shared" si="627"/>
        <v>18</v>
      </c>
      <c r="E7708">
        <v>54</v>
      </c>
      <c r="F7708" s="3">
        <v>383.774</v>
      </c>
      <c r="G7708" s="3">
        <f t="shared" si="625"/>
        <v>314.43266165999989</v>
      </c>
      <c r="H7708" s="3">
        <f t="shared" si="625"/>
        <v>319.18296568000005</v>
      </c>
      <c r="I7708" s="3">
        <f t="shared" si="625"/>
        <v>319.2288201500001</v>
      </c>
    </row>
    <row r="7709" spans="3:9">
      <c r="C7709" s="2">
        <f t="shared" si="626"/>
        <v>40134</v>
      </c>
      <c r="D7709">
        <f t="shared" si="627"/>
        <v>19</v>
      </c>
      <c r="E7709">
        <v>53</v>
      </c>
      <c r="F7709" s="3">
        <v>368.06700000000001</v>
      </c>
      <c r="G7709" s="3">
        <f t="shared" si="625"/>
        <v>313.79013552000004</v>
      </c>
      <c r="H7709" s="3">
        <f t="shared" si="625"/>
        <v>318.75217699000007</v>
      </c>
      <c r="I7709" s="3">
        <f t="shared" si="625"/>
        <v>319.61678266999985</v>
      </c>
    </row>
    <row r="7710" spans="3:9">
      <c r="C7710" s="2">
        <f t="shared" si="626"/>
        <v>40134</v>
      </c>
      <c r="D7710">
        <f t="shared" si="627"/>
        <v>20</v>
      </c>
      <c r="E7710">
        <v>50</v>
      </c>
      <c r="F7710" s="3">
        <v>354.58800000000002</v>
      </c>
      <c r="G7710" s="3">
        <f t="shared" si="625"/>
        <v>314.16531762</v>
      </c>
      <c r="H7710" s="3">
        <f t="shared" si="625"/>
        <v>319.32550948000005</v>
      </c>
      <c r="I7710" s="3">
        <f t="shared" si="625"/>
        <v>322.7461697899999</v>
      </c>
    </row>
    <row r="7711" spans="3:9">
      <c r="C7711" s="2">
        <f t="shared" si="626"/>
        <v>40134</v>
      </c>
      <c r="D7711">
        <f t="shared" si="627"/>
        <v>21</v>
      </c>
      <c r="E7711">
        <v>50</v>
      </c>
      <c r="F7711" s="3">
        <v>336.58499999999998</v>
      </c>
      <c r="G7711" s="3">
        <f t="shared" si="625"/>
        <v>314.16531762</v>
      </c>
      <c r="H7711" s="3">
        <f t="shared" si="625"/>
        <v>319.32550948000005</v>
      </c>
      <c r="I7711" s="3">
        <f t="shared" si="625"/>
        <v>322.7461697899999</v>
      </c>
    </row>
    <row r="7712" spans="3:9">
      <c r="C7712" s="2">
        <f t="shared" si="626"/>
        <v>40134</v>
      </c>
      <c r="D7712">
        <f t="shared" si="627"/>
        <v>22</v>
      </c>
      <c r="E7712">
        <v>49</v>
      </c>
      <c r="F7712" s="3">
        <v>308.03100000000001</v>
      </c>
      <c r="G7712" s="3">
        <f t="shared" ref="G7712:I7731" si="628">(G$3*$E7712^4)+(G$4*$E7712^3)+(G$5*$E7712^2)+(G$6*$E7712)+G$7</f>
        <v>315.05796515999998</v>
      </c>
      <c r="H7712" s="3">
        <f t="shared" si="628"/>
        <v>320.11584903000005</v>
      </c>
      <c r="I7712" s="3">
        <f t="shared" si="628"/>
        <v>324.36378614999995</v>
      </c>
    </row>
    <row r="7713" spans="3:9">
      <c r="C7713" s="2">
        <f t="shared" si="626"/>
        <v>40134</v>
      </c>
      <c r="D7713">
        <f t="shared" si="627"/>
        <v>23</v>
      </c>
      <c r="E7713">
        <v>47</v>
      </c>
      <c r="F7713" s="3">
        <v>281.65800000000002</v>
      </c>
      <c r="G7713" s="3">
        <f t="shared" si="628"/>
        <v>317.9946405</v>
      </c>
      <c r="H7713" s="3">
        <f t="shared" si="628"/>
        <v>322.55456377000007</v>
      </c>
      <c r="I7713" s="3">
        <f t="shared" si="628"/>
        <v>328.2993211700005</v>
      </c>
    </row>
    <row r="7714" spans="3:9">
      <c r="C7714" s="2">
        <f t="shared" si="626"/>
        <v>40134</v>
      </c>
      <c r="D7714">
        <f t="shared" si="627"/>
        <v>24</v>
      </c>
      <c r="E7714">
        <v>47</v>
      </c>
      <c r="F7714" s="3">
        <v>267.74099999999999</v>
      </c>
      <c r="G7714" s="3">
        <f t="shared" si="628"/>
        <v>317.9946405</v>
      </c>
      <c r="H7714" s="3">
        <f t="shared" si="628"/>
        <v>322.55456377000007</v>
      </c>
      <c r="I7714" s="3">
        <f t="shared" si="628"/>
        <v>328.2993211700005</v>
      </c>
    </row>
    <row r="7715" spans="3:9">
      <c r="C7715" s="2">
        <f t="shared" si="626"/>
        <v>40135</v>
      </c>
      <c r="D7715">
        <f t="shared" si="627"/>
        <v>1</v>
      </c>
      <c r="E7715">
        <v>47</v>
      </c>
      <c r="F7715" s="3">
        <v>260.005</v>
      </c>
      <c r="G7715" s="3">
        <f t="shared" si="628"/>
        <v>317.9946405</v>
      </c>
      <c r="H7715" s="3">
        <f t="shared" si="628"/>
        <v>322.55456377000007</v>
      </c>
      <c r="I7715" s="3">
        <f t="shared" si="628"/>
        <v>328.2993211700005</v>
      </c>
    </row>
    <row r="7716" spans="3:9">
      <c r="C7716" s="2">
        <f t="shared" si="626"/>
        <v>40135</v>
      </c>
      <c r="D7716">
        <f t="shared" si="627"/>
        <v>2</v>
      </c>
      <c r="E7716">
        <v>44</v>
      </c>
      <c r="F7716" s="3">
        <v>257.803</v>
      </c>
      <c r="G7716" s="3">
        <f t="shared" si="628"/>
        <v>325.27810416</v>
      </c>
      <c r="H7716" s="3">
        <f t="shared" si="628"/>
        <v>328.25570638000011</v>
      </c>
      <c r="I7716" s="3">
        <f t="shared" si="628"/>
        <v>335.49771665000009</v>
      </c>
    </row>
    <row r="7717" spans="3:9">
      <c r="C7717" s="2">
        <f t="shared" si="626"/>
        <v>40135</v>
      </c>
      <c r="D7717">
        <f t="shared" si="627"/>
        <v>3</v>
      </c>
      <c r="E7717">
        <v>43</v>
      </c>
      <c r="F7717" s="3">
        <v>259.71300000000002</v>
      </c>
      <c r="G7717" s="3">
        <f t="shared" si="628"/>
        <v>328.47351221999992</v>
      </c>
      <c r="H7717" s="3">
        <f t="shared" si="628"/>
        <v>330.67370109000007</v>
      </c>
      <c r="I7717" s="3">
        <f t="shared" si="628"/>
        <v>338.11022577</v>
      </c>
    </row>
    <row r="7718" spans="3:9">
      <c r="C7718" s="2">
        <f t="shared" si="626"/>
        <v>40135</v>
      </c>
      <c r="D7718">
        <f t="shared" si="627"/>
        <v>4</v>
      </c>
      <c r="E7718">
        <v>43</v>
      </c>
      <c r="F7718" s="3">
        <v>267.41800000000001</v>
      </c>
      <c r="G7718" s="3">
        <f t="shared" si="628"/>
        <v>328.47351221999992</v>
      </c>
      <c r="H7718" s="3">
        <f t="shared" si="628"/>
        <v>330.67370109000007</v>
      </c>
      <c r="I7718" s="3">
        <f t="shared" si="628"/>
        <v>338.11022577</v>
      </c>
    </row>
    <row r="7719" spans="3:9">
      <c r="C7719" s="2">
        <f t="shared" si="626"/>
        <v>40135</v>
      </c>
      <c r="D7719">
        <f t="shared" si="627"/>
        <v>5</v>
      </c>
      <c r="E7719">
        <v>41</v>
      </c>
      <c r="F7719" s="3">
        <v>282.125</v>
      </c>
      <c r="G7719" s="3">
        <f t="shared" si="628"/>
        <v>336.01570860000004</v>
      </c>
      <c r="H7719" s="3">
        <f t="shared" si="628"/>
        <v>336.24530383000007</v>
      </c>
      <c r="I7719" s="3">
        <f t="shared" si="628"/>
        <v>343.43781743000005</v>
      </c>
    </row>
    <row r="7720" spans="3:9">
      <c r="C7720" s="2">
        <f t="shared" si="626"/>
        <v>40135</v>
      </c>
      <c r="D7720">
        <f t="shared" si="627"/>
        <v>6</v>
      </c>
      <c r="E7720">
        <v>40</v>
      </c>
      <c r="F7720" s="3">
        <v>296.77999999999997</v>
      </c>
      <c r="G7720" s="3">
        <f t="shared" si="628"/>
        <v>340.36249691999996</v>
      </c>
      <c r="H7720" s="3">
        <f t="shared" si="628"/>
        <v>339.38530938000008</v>
      </c>
      <c r="I7720" s="3">
        <f t="shared" si="628"/>
        <v>346.07516709000043</v>
      </c>
    </row>
    <row r="7721" spans="3:9">
      <c r="C7721" s="2">
        <f t="shared" si="626"/>
        <v>40135</v>
      </c>
      <c r="D7721">
        <f t="shared" si="627"/>
        <v>7</v>
      </c>
      <c r="E7721">
        <v>42</v>
      </c>
      <c r="F7721" s="3">
        <v>326.35199999999998</v>
      </c>
      <c r="G7721" s="3">
        <f t="shared" si="628"/>
        <v>332.05271369999997</v>
      </c>
      <c r="H7721" s="3">
        <f t="shared" si="628"/>
        <v>333.33916732</v>
      </c>
      <c r="I7721" s="3">
        <f t="shared" si="628"/>
        <v>340.76962426999995</v>
      </c>
    </row>
    <row r="7722" spans="3:9">
      <c r="C7722" s="2">
        <f t="shared" si="626"/>
        <v>40135</v>
      </c>
      <c r="D7722">
        <f t="shared" si="627"/>
        <v>8</v>
      </c>
      <c r="E7722">
        <v>47</v>
      </c>
      <c r="F7722" s="3">
        <v>336.10899999999998</v>
      </c>
      <c r="G7722" s="3">
        <f t="shared" si="628"/>
        <v>317.9946405</v>
      </c>
      <c r="H7722" s="3">
        <f t="shared" si="628"/>
        <v>322.55456377000007</v>
      </c>
      <c r="I7722" s="3">
        <f t="shared" si="628"/>
        <v>328.2993211700005</v>
      </c>
    </row>
    <row r="7723" spans="3:9">
      <c r="C7723" s="2">
        <f t="shared" si="626"/>
        <v>40135</v>
      </c>
      <c r="D7723">
        <f t="shared" si="627"/>
        <v>9</v>
      </c>
      <c r="E7723">
        <v>51</v>
      </c>
      <c r="F7723" s="3">
        <v>371.15899999999999</v>
      </c>
      <c r="G7723" s="3">
        <f t="shared" si="628"/>
        <v>313.65646349999997</v>
      </c>
      <c r="H7723" s="3">
        <f t="shared" si="628"/>
        <v>318.83025013000002</v>
      </c>
      <c r="I7723" s="3">
        <f t="shared" si="628"/>
        <v>321.39888953000042</v>
      </c>
    </row>
    <row r="7724" spans="3:9">
      <c r="C7724" s="2">
        <f t="shared" si="626"/>
        <v>40135</v>
      </c>
      <c r="D7724">
        <f t="shared" si="627"/>
        <v>10</v>
      </c>
      <c r="E7724">
        <v>54</v>
      </c>
      <c r="F7724" s="3">
        <v>389.72</v>
      </c>
      <c r="G7724" s="3">
        <f t="shared" si="628"/>
        <v>314.43266165999989</v>
      </c>
      <c r="H7724" s="3">
        <f t="shared" si="628"/>
        <v>319.18296568000005</v>
      </c>
      <c r="I7724" s="3">
        <f t="shared" si="628"/>
        <v>319.2288201500001</v>
      </c>
    </row>
    <row r="7725" spans="3:9">
      <c r="C7725" s="2">
        <f t="shared" si="626"/>
        <v>40135</v>
      </c>
      <c r="D7725">
        <f t="shared" si="627"/>
        <v>11</v>
      </c>
      <c r="E7725">
        <v>57</v>
      </c>
      <c r="F7725" s="3">
        <v>394.00099999999998</v>
      </c>
      <c r="G7725" s="3">
        <f t="shared" si="628"/>
        <v>318.66300059999992</v>
      </c>
      <c r="H7725" s="3">
        <f t="shared" si="628"/>
        <v>322.43624767000006</v>
      </c>
      <c r="I7725" s="3">
        <f t="shared" si="628"/>
        <v>320.32606846999994</v>
      </c>
    </row>
    <row r="7726" spans="3:9">
      <c r="C7726" s="2">
        <f t="shared" si="626"/>
        <v>40135</v>
      </c>
      <c r="D7726">
        <f t="shared" si="627"/>
        <v>12</v>
      </c>
      <c r="E7726">
        <v>58</v>
      </c>
      <c r="F7726" s="3">
        <v>396.25</v>
      </c>
      <c r="G7726" s="3">
        <f t="shared" si="628"/>
        <v>320.84070041999996</v>
      </c>
      <c r="H7726" s="3">
        <f t="shared" si="628"/>
        <v>324.19698444000005</v>
      </c>
      <c r="I7726" s="3">
        <f t="shared" si="628"/>
        <v>321.50562987000018</v>
      </c>
    </row>
    <row r="7727" spans="3:9">
      <c r="C7727" s="2">
        <f t="shared" si="626"/>
        <v>40135</v>
      </c>
      <c r="D7727">
        <f t="shared" si="627"/>
        <v>13</v>
      </c>
      <c r="E7727">
        <v>59</v>
      </c>
      <c r="F7727" s="3">
        <v>399.90300000000002</v>
      </c>
      <c r="G7727" s="3">
        <f t="shared" si="628"/>
        <v>323.40219366000008</v>
      </c>
      <c r="H7727" s="3">
        <f t="shared" si="628"/>
        <v>326.30721133000009</v>
      </c>
      <c r="I7727" s="3">
        <f t="shared" si="628"/>
        <v>323.11828865000012</v>
      </c>
    </row>
    <row r="7728" spans="3:9">
      <c r="C7728" s="2">
        <f t="shared" si="626"/>
        <v>40135</v>
      </c>
      <c r="D7728">
        <f t="shared" si="627"/>
        <v>14</v>
      </c>
      <c r="E7728">
        <v>60</v>
      </c>
      <c r="F7728" s="3">
        <v>403.601</v>
      </c>
      <c r="G7728" s="3">
        <f t="shared" si="628"/>
        <v>326.34748031999993</v>
      </c>
      <c r="H7728" s="3">
        <f t="shared" si="628"/>
        <v>328.77372958000001</v>
      </c>
      <c r="I7728" s="3">
        <f t="shared" si="628"/>
        <v>325.1774444899998</v>
      </c>
    </row>
    <row r="7729" spans="3:9">
      <c r="C7729" s="2">
        <f t="shared" si="626"/>
        <v>40135</v>
      </c>
      <c r="D7729">
        <f t="shared" si="627"/>
        <v>15</v>
      </c>
      <c r="E7729">
        <v>58</v>
      </c>
      <c r="F7729" s="3">
        <v>394.50299999999999</v>
      </c>
      <c r="G7729" s="3">
        <f t="shared" si="628"/>
        <v>320.84070041999996</v>
      </c>
      <c r="H7729" s="3">
        <f t="shared" si="628"/>
        <v>324.19698444000005</v>
      </c>
      <c r="I7729" s="3">
        <f t="shared" si="628"/>
        <v>321.50562987000018</v>
      </c>
    </row>
    <row r="7730" spans="3:9">
      <c r="C7730" s="2">
        <f t="shared" si="626"/>
        <v>40135</v>
      </c>
      <c r="D7730">
        <f t="shared" si="627"/>
        <v>16</v>
      </c>
      <c r="E7730">
        <v>58</v>
      </c>
      <c r="F7730" s="3">
        <v>378.62700000000001</v>
      </c>
      <c r="G7730" s="3">
        <f t="shared" si="628"/>
        <v>320.84070041999996</v>
      </c>
      <c r="H7730" s="3">
        <f t="shared" si="628"/>
        <v>324.19698444000005</v>
      </c>
      <c r="I7730" s="3">
        <f t="shared" si="628"/>
        <v>321.50562987000018</v>
      </c>
    </row>
    <row r="7731" spans="3:9">
      <c r="C7731" s="2">
        <f t="shared" si="626"/>
        <v>40135</v>
      </c>
      <c r="D7731">
        <f t="shared" si="627"/>
        <v>17</v>
      </c>
      <c r="E7731">
        <v>54</v>
      </c>
      <c r="F7731" s="3">
        <v>369.25299999999999</v>
      </c>
      <c r="G7731" s="3">
        <f t="shared" si="628"/>
        <v>314.43266165999989</v>
      </c>
      <c r="H7731" s="3">
        <f t="shared" si="628"/>
        <v>319.18296568000005</v>
      </c>
      <c r="I7731" s="3">
        <f t="shared" si="628"/>
        <v>319.2288201500001</v>
      </c>
    </row>
    <row r="7732" spans="3:9">
      <c r="C7732" s="2">
        <f t="shared" si="626"/>
        <v>40135</v>
      </c>
      <c r="D7732">
        <f t="shared" si="627"/>
        <v>18</v>
      </c>
      <c r="E7732">
        <v>50</v>
      </c>
      <c r="F7732" s="3">
        <v>373.86200000000002</v>
      </c>
      <c r="G7732" s="3">
        <f t="shared" ref="G7732:I7751" si="629">(G$3*$E7732^4)+(G$4*$E7732^3)+(G$5*$E7732^2)+(G$6*$E7732)+G$7</f>
        <v>314.16531762</v>
      </c>
      <c r="H7732" s="3">
        <f t="shared" si="629"/>
        <v>319.32550948000005</v>
      </c>
      <c r="I7732" s="3">
        <f t="shared" si="629"/>
        <v>322.7461697899999</v>
      </c>
    </row>
    <row r="7733" spans="3:9">
      <c r="C7733" s="2">
        <f t="shared" si="626"/>
        <v>40135</v>
      </c>
      <c r="D7733">
        <f t="shared" si="627"/>
        <v>19</v>
      </c>
      <c r="E7733">
        <v>51</v>
      </c>
      <c r="F7733" s="3">
        <v>371.84800000000001</v>
      </c>
      <c r="G7733" s="3">
        <f t="shared" si="629"/>
        <v>313.65646349999997</v>
      </c>
      <c r="H7733" s="3">
        <f t="shared" si="629"/>
        <v>318.83025013000002</v>
      </c>
      <c r="I7733" s="3">
        <f t="shared" si="629"/>
        <v>321.39888953000042</v>
      </c>
    </row>
    <row r="7734" spans="3:9">
      <c r="C7734" s="2">
        <f t="shared" si="626"/>
        <v>40135</v>
      </c>
      <c r="D7734">
        <f t="shared" si="627"/>
        <v>20</v>
      </c>
      <c r="E7734">
        <v>50</v>
      </c>
      <c r="F7734" s="3">
        <v>359.76600000000002</v>
      </c>
      <c r="G7734" s="3">
        <f t="shared" si="629"/>
        <v>314.16531762</v>
      </c>
      <c r="H7734" s="3">
        <f t="shared" si="629"/>
        <v>319.32550948000005</v>
      </c>
      <c r="I7734" s="3">
        <f t="shared" si="629"/>
        <v>322.7461697899999</v>
      </c>
    </row>
    <row r="7735" spans="3:9">
      <c r="C7735" s="2">
        <f t="shared" si="626"/>
        <v>40135</v>
      </c>
      <c r="D7735">
        <f t="shared" si="627"/>
        <v>21</v>
      </c>
      <c r="E7735">
        <v>50</v>
      </c>
      <c r="F7735" s="3">
        <v>338.27800000000002</v>
      </c>
      <c r="G7735" s="3">
        <f t="shared" si="629"/>
        <v>314.16531762</v>
      </c>
      <c r="H7735" s="3">
        <f t="shared" si="629"/>
        <v>319.32550948000005</v>
      </c>
      <c r="I7735" s="3">
        <f t="shared" si="629"/>
        <v>322.7461697899999</v>
      </c>
    </row>
    <row r="7736" spans="3:9">
      <c r="C7736" s="2">
        <f t="shared" si="626"/>
        <v>40135</v>
      </c>
      <c r="D7736">
        <f t="shared" si="627"/>
        <v>22</v>
      </c>
      <c r="E7736">
        <v>49</v>
      </c>
      <c r="F7736" s="3">
        <v>305.22500000000002</v>
      </c>
      <c r="G7736" s="3">
        <f t="shared" si="629"/>
        <v>315.05796515999998</v>
      </c>
      <c r="H7736" s="3">
        <f t="shared" si="629"/>
        <v>320.11584903000005</v>
      </c>
      <c r="I7736" s="3">
        <f t="shared" si="629"/>
        <v>324.36378614999995</v>
      </c>
    </row>
    <row r="7737" spans="3:9">
      <c r="C7737" s="2">
        <f t="shared" si="626"/>
        <v>40135</v>
      </c>
      <c r="D7737">
        <f t="shared" si="627"/>
        <v>23</v>
      </c>
      <c r="E7737">
        <v>47</v>
      </c>
      <c r="F7737" s="3">
        <v>287.63799999999998</v>
      </c>
      <c r="G7737" s="3">
        <f t="shared" si="629"/>
        <v>317.9946405</v>
      </c>
      <c r="H7737" s="3">
        <f t="shared" si="629"/>
        <v>322.55456377000007</v>
      </c>
      <c r="I7737" s="3">
        <f t="shared" si="629"/>
        <v>328.2993211700005</v>
      </c>
    </row>
    <row r="7738" spans="3:9">
      <c r="C7738" s="2">
        <f t="shared" si="626"/>
        <v>40135</v>
      </c>
      <c r="D7738">
        <f t="shared" si="627"/>
        <v>24</v>
      </c>
      <c r="E7738">
        <v>46</v>
      </c>
      <c r="F7738" s="3">
        <v>271.74</v>
      </c>
      <c r="G7738" s="3">
        <f t="shared" si="629"/>
        <v>320.03866829999993</v>
      </c>
      <c r="H7738" s="3">
        <f t="shared" si="629"/>
        <v>324.18933648000007</v>
      </c>
      <c r="I7738" s="3">
        <f t="shared" si="629"/>
        <v>330.55802823000028</v>
      </c>
    </row>
    <row r="7739" spans="3:9">
      <c r="C7739" s="2">
        <f t="shared" si="626"/>
        <v>40136</v>
      </c>
      <c r="D7739">
        <f t="shared" si="627"/>
        <v>1</v>
      </c>
      <c r="E7739">
        <v>45</v>
      </c>
      <c r="F7739" s="3">
        <v>267.77800000000002</v>
      </c>
      <c r="G7739" s="3">
        <f t="shared" si="629"/>
        <v>322.46648951999998</v>
      </c>
      <c r="H7739" s="3">
        <f t="shared" si="629"/>
        <v>326.09198443000002</v>
      </c>
      <c r="I7739" s="3">
        <f t="shared" si="629"/>
        <v>332.9686481899999</v>
      </c>
    </row>
    <row r="7740" spans="3:9">
      <c r="C7740" s="2">
        <f t="shared" si="626"/>
        <v>40136</v>
      </c>
      <c r="D7740">
        <f t="shared" si="627"/>
        <v>2</v>
      </c>
      <c r="E7740">
        <v>45</v>
      </c>
      <c r="F7740" s="3">
        <v>265.077</v>
      </c>
      <c r="G7740" s="3">
        <f t="shared" si="629"/>
        <v>322.46648951999998</v>
      </c>
      <c r="H7740" s="3">
        <f t="shared" si="629"/>
        <v>326.09198443000002</v>
      </c>
      <c r="I7740" s="3">
        <f t="shared" si="629"/>
        <v>332.9686481899999</v>
      </c>
    </row>
    <row r="7741" spans="3:9">
      <c r="C7741" s="2">
        <f t="shared" si="626"/>
        <v>40136</v>
      </c>
      <c r="D7741">
        <f t="shared" si="627"/>
        <v>3</v>
      </c>
      <c r="E7741">
        <v>45</v>
      </c>
      <c r="F7741" s="3">
        <v>267.71699999999998</v>
      </c>
      <c r="G7741" s="3">
        <f t="shared" si="629"/>
        <v>322.46648951999998</v>
      </c>
      <c r="H7741" s="3">
        <f t="shared" si="629"/>
        <v>326.09198443000002</v>
      </c>
      <c r="I7741" s="3">
        <f t="shared" si="629"/>
        <v>332.9686481899999</v>
      </c>
    </row>
    <row r="7742" spans="3:9">
      <c r="C7742" s="2">
        <f t="shared" si="626"/>
        <v>40136</v>
      </c>
      <c r="D7742">
        <f t="shared" si="627"/>
        <v>4</v>
      </c>
      <c r="E7742">
        <v>45</v>
      </c>
      <c r="F7742" s="3">
        <v>268.16699999999997</v>
      </c>
      <c r="G7742" s="3">
        <f t="shared" si="629"/>
        <v>322.46648951999998</v>
      </c>
      <c r="H7742" s="3">
        <f t="shared" si="629"/>
        <v>326.09198443000002</v>
      </c>
      <c r="I7742" s="3">
        <f t="shared" si="629"/>
        <v>332.9686481899999</v>
      </c>
    </row>
    <row r="7743" spans="3:9">
      <c r="C7743" s="2">
        <f t="shared" si="626"/>
        <v>40136</v>
      </c>
      <c r="D7743">
        <f t="shared" si="627"/>
        <v>5</v>
      </c>
      <c r="E7743">
        <v>44</v>
      </c>
      <c r="F7743" s="3">
        <v>280.89400000000001</v>
      </c>
      <c r="G7743" s="3">
        <f t="shared" si="629"/>
        <v>325.27810416</v>
      </c>
      <c r="H7743" s="3">
        <f t="shared" si="629"/>
        <v>328.25570638000011</v>
      </c>
      <c r="I7743" s="3">
        <f t="shared" si="629"/>
        <v>335.49771665000009</v>
      </c>
    </row>
    <row r="7744" spans="3:9">
      <c r="C7744" s="2">
        <f t="shared" si="626"/>
        <v>40136</v>
      </c>
      <c r="D7744">
        <f t="shared" si="627"/>
        <v>6</v>
      </c>
      <c r="E7744">
        <v>43</v>
      </c>
      <c r="F7744" s="3">
        <v>303.34800000000001</v>
      </c>
      <c r="G7744" s="3">
        <f t="shared" si="629"/>
        <v>328.47351221999992</v>
      </c>
      <c r="H7744" s="3">
        <f t="shared" si="629"/>
        <v>330.67370109000007</v>
      </c>
      <c r="I7744" s="3">
        <f t="shared" si="629"/>
        <v>338.11022577</v>
      </c>
    </row>
    <row r="7745" spans="3:9">
      <c r="C7745" s="2">
        <f t="shared" si="626"/>
        <v>40136</v>
      </c>
      <c r="D7745">
        <f t="shared" si="627"/>
        <v>7</v>
      </c>
      <c r="E7745">
        <v>42</v>
      </c>
      <c r="F7745" s="3">
        <v>323.33699999999999</v>
      </c>
      <c r="G7745" s="3">
        <f t="shared" si="629"/>
        <v>332.05271369999997</v>
      </c>
      <c r="H7745" s="3">
        <f t="shared" si="629"/>
        <v>333.33916732</v>
      </c>
      <c r="I7745" s="3">
        <f t="shared" si="629"/>
        <v>340.76962426999995</v>
      </c>
    </row>
    <row r="7746" spans="3:9">
      <c r="C7746" s="2">
        <f t="shared" si="626"/>
        <v>40136</v>
      </c>
      <c r="D7746">
        <f t="shared" si="627"/>
        <v>8</v>
      </c>
      <c r="E7746">
        <v>48</v>
      </c>
      <c r="F7746" s="3">
        <v>346.58100000000002</v>
      </c>
      <c r="G7746" s="3">
        <f t="shared" si="629"/>
        <v>316.33440612000004</v>
      </c>
      <c r="H7746" s="3">
        <f t="shared" si="629"/>
        <v>321.19446754000001</v>
      </c>
      <c r="I7746" s="3">
        <f t="shared" si="629"/>
        <v>326.22444797000009</v>
      </c>
    </row>
    <row r="7747" spans="3:9">
      <c r="C7747" s="2">
        <f t="shared" si="626"/>
        <v>40136</v>
      </c>
      <c r="D7747">
        <f t="shared" si="627"/>
        <v>9</v>
      </c>
      <c r="E7747">
        <v>52</v>
      </c>
      <c r="F7747" s="3">
        <v>372.666</v>
      </c>
      <c r="G7747" s="3">
        <f t="shared" si="629"/>
        <v>313.53140279999991</v>
      </c>
      <c r="H7747" s="3">
        <f t="shared" si="629"/>
        <v>318.6368722200001</v>
      </c>
      <c r="I7747" s="3">
        <f t="shared" si="629"/>
        <v>320.34769257000022</v>
      </c>
    </row>
    <row r="7748" spans="3:9">
      <c r="C7748" s="2">
        <f t="shared" si="626"/>
        <v>40136</v>
      </c>
      <c r="D7748">
        <f t="shared" si="627"/>
        <v>10</v>
      </c>
      <c r="E7748">
        <v>56</v>
      </c>
      <c r="F7748" s="3">
        <v>387.77699999999999</v>
      </c>
      <c r="G7748" s="3">
        <f t="shared" si="629"/>
        <v>316.86909420000006</v>
      </c>
      <c r="H7748" s="3">
        <f t="shared" si="629"/>
        <v>321.01819978000003</v>
      </c>
      <c r="I7748" s="3">
        <f t="shared" si="629"/>
        <v>319.56466133000055</v>
      </c>
    </row>
    <row r="7749" spans="3:9">
      <c r="C7749" s="2">
        <f t="shared" si="626"/>
        <v>40136</v>
      </c>
      <c r="D7749">
        <f t="shared" si="627"/>
        <v>11</v>
      </c>
      <c r="E7749">
        <v>59</v>
      </c>
      <c r="F7749" s="3">
        <v>393.57299999999998</v>
      </c>
      <c r="G7749" s="3">
        <f t="shared" si="629"/>
        <v>323.40219366000008</v>
      </c>
      <c r="H7749" s="3">
        <f t="shared" si="629"/>
        <v>326.30721133000009</v>
      </c>
      <c r="I7749" s="3">
        <f t="shared" si="629"/>
        <v>323.11828865000012</v>
      </c>
    </row>
    <row r="7750" spans="3:9">
      <c r="C7750" s="2">
        <f t="shared" si="626"/>
        <v>40136</v>
      </c>
      <c r="D7750">
        <f t="shared" si="627"/>
        <v>12</v>
      </c>
      <c r="E7750">
        <v>61</v>
      </c>
      <c r="F7750" s="3">
        <v>399.19900000000001</v>
      </c>
      <c r="G7750" s="3">
        <f t="shared" si="629"/>
        <v>329.67656039999997</v>
      </c>
      <c r="H7750" s="3">
        <f t="shared" si="629"/>
        <v>331.60334043000006</v>
      </c>
      <c r="I7750" s="3">
        <f t="shared" si="629"/>
        <v>327.69495363000038</v>
      </c>
    </row>
    <row r="7751" spans="3:9">
      <c r="C7751" s="2">
        <f t="shared" si="626"/>
        <v>40136</v>
      </c>
      <c r="D7751">
        <f t="shared" si="627"/>
        <v>13</v>
      </c>
      <c r="E7751">
        <v>63</v>
      </c>
      <c r="F7751" s="3">
        <v>400.51299999999998</v>
      </c>
      <c r="G7751" s="3">
        <f t="shared" si="629"/>
        <v>337.48610081999993</v>
      </c>
      <c r="H7751" s="3">
        <f t="shared" si="629"/>
        <v>338.37904489000005</v>
      </c>
      <c r="I7751" s="3">
        <f t="shared" si="629"/>
        <v>334.14473956999979</v>
      </c>
    </row>
    <row r="7752" spans="3:9">
      <c r="C7752" s="2">
        <f t="shared" si="626"/>
        <v>40136</v>
      </c>
      <c r="D7752">
        <f t="shared" si="627"/>
        <v>14</v>
      </c>
      <c r="E7752">
        <v>64</v>
      </c>
      <c r="F7752" s="3">
        <v>401.233</v>
      </c>
      <c r="G7752" s="3">
        <f t="shared" ref="G7752:I7771" si="630">(G$3*$E7752^4)+(G$4*$E7752^3)+(G$5*$E7752^2)+(G$6*$E7752)+G$7</f>
        <v>341.96656115999997</v>
      </c>
      <c r="H7752" s="3">
        <f t="shared" si="630"/>
        <v>342.33874098000001</v>
      </c>
      <c r="I7752" s="3">
        <f t="shared" si="630"/>
        <v>338.09301165000039</v>
      </c>
    </row>
    <row r="7753" spans="3:9">
      <c r="C7753" s="2">
        <f t="shared" si="626"/>
        <v>40136</v>
      </c>
      <c r="D7753">
        <f t="shared" si="627"/>
        <v>15</v>
      </c>
      <c r="E7753">
        <v>65</v>
      </c>
      <c r="F7753" s="3">
        <v>393.68700000000001</v>
      </c>
      <c r="G7753" s="3">
        <f t="shared" si="630"/>
        <v>346.83081492000008</v>
      </c>
      <c r="H7753" s="3">
        <f t="shared" si="630"/>
        <v>346.68873463</v>
      </c>
      <c r="I7753" s="3">
        <f t="shared" si="630"/>
        <v>342.53162758999912</v>
      </c>
    </row>
    <row r="7754" spans="3:9">
      <c r="C7754" s="2">
        <f t="shared" si="626"/>
        <v>40136</v>
      </c>
      <c r="D7754">
        <f t="shared" si="627"/>
        <v>16</v>
      </c>
      <c r="E7754">
        <v>64</v>
      </c>
      <c r="F7754" s="3">
        <v>390.65199999999999</v>
      </c>
      <c r="G7754" s="3">
        <f t="shared" si="630"/>
        <v>341.96656115999997</v>
      </c>
      <c r="H7754" s="3">
        <f t="shared" si="630"/>
        <v>342.33874098000001</v>
      </c>
      <c r="I7754" s="3">
        <f t="shared" si="630"/>
        <v>338.09301165000039</v>
      </c>
    </row>
    <row r="7755" spans="3:9">
      <c r="C7755" s="2">
        <f t="shared" si="626"/>
        <v>40136</v>
      </c>
      <c r="D7755">
        <f t="shared" si="627"/>
        <v>17</v>
      </c>
      <c r="E7755">
        <v>58</v>
      </c>
      <c r="F7755" s="3">
        <v>381.51600000000002</v>
      </c>
      <c r="G7755" s="3">
        <f t="shared" si="630"/>
        <v>320.84070041999996</v>
      </c>
      <c r="H7755" s="3">
        <f t="shared" si="630"/>
        <v>324.19698444000005</v>
      </c>
      <c r="I7755" s="3">
        <f t="shared" si="630"/>
        <v>321.50562987000018</v>
      </c>
    </row>
    <row r="7756" spans="3:9">
      <c r="C7756" s="2">
        <f t="shared" si="626"/>
        <v>40136</v>
      </c>
      <c r="D7756">
        <f t="shared" si="627"/>
        <v>18</v>
      </c>
      <c r="E7756">
        <v>54</v>
      </c>
      <c r="F7756" s="3">
        <v>381.416</v>
      </c>
      <c r="G7756" s="3">
        <f t="shared" si="630"/>
        <v>314.43266165999989</v>
      </c>
      <c r="H7756" s="3">
        <f t="shared" si="630"/>
        <v>319.18296568000005</v>
      </c>
      <c r="I7756" s="3">
        <f t="shared" si="630"/>
        <v>319.2288201500001</v>
      </c>
    </row>
    <row r="7757" spans="3:9">
      <c r="C7757" s="2">
        <f t="shared" ref="C7757:C7820" si="631">IF(D7757=1,C7756+1,C7756)</f>
        <v>40136</v>
      </c>
      <c r="D7757">
        <f t="shared" ref="D7757:D7820" si="632">IF(D7756=24,1,D7756+1)</f>
        <v>19</v>
      </c>
      <c r="E7757">
        <v>54</v>
      </c>
      <c r="F7757" s="3">
        <v>365.44799999999998</v>
      </c>
      <c r="G7757" s="3">
        <f t="shared" si="630"/>
        <v>314.43266165999989</v>
      </c>
      <c r="H7757" s="3">
        <f t="shared" si="630"/>
        <v>319.18296568000005</v>
      </c>
      <c r="I7757" s="3">
        <f t="shared" si="630"/>
        <v>319.2288201500001</v>
      </c>
    </row>
    <row r="7758" spans="3:9">
      <c r="C7758" s="2">
        <f t="shared" si="631"/>
        <v>40136</v>
      </c>
      <c r="D7758">
        <f t="shared" si="632"/>
        <v>20</v>
      </c>
      <c r="E7758">
        <v>52</v>
      </c>
      <c r="F7758" s="3">
        <v>350.55599999999998</v>
      </c>
      <c r="G7758" s="3">
        <f t="shared" si="630"/>
        <v>313.53140279999991</v>
      </c>
      <c r="H7758" s="3">
        <f t="shared" si="630"/>
        <v>318.6368722200001</v>
      </c>
      <c r="I7758" s="3">
        <f t="shared" si="630"/>
        <v>320.34769257000022</v>
      </c>
    </row>
    <row r="7759" spans="3:9">
      <c r="C7759" s="2">
        <f t="shared" si="631"/>
        <v>40136</v>
      </c>
      <c r="D7759">
        <f t="shared" si="632"/>
        <v>21</v>
      </c>
      <c r="E7759">
        <v>51</v>
      </c>
      <c r="F7759" s="3">
        <v>329.39600000000002</v>
      </c>
      <c r="G7759" s="3">
        <f t="shared" si="630"/>
        <v>313.65646349999997</v>
      </c>
      <c r="H7759" s="3">
        <f t="shared" si="630"/>
        <v>318.83025013000002</v>
      </c>
      <c r="I7759" s="3">
        <f t="shared" si="630"/>
        <v>321.39888953000042</v>
      </c>
    </row>
    <row r="7760" spans="3:9">
      <c r="C7760" s="2">
        <f t="shared" si="631"/>
        <v>40136</v>
      </c>
      <c r="D7760">
        <f t="shared" si="632"/>
        <v>22</v>
      </c>
      <c r="E7760">
        <v>51</v>
      </c>
      <c r="F7760" s="3">
        <v>304.358</v>
      </c>
      <c r="G7760" s="3">
        <f t="shared" si="630"/>
        <v>313.65646349999997</v>
      </c>
      <c r="H7760" s="3">
        <f t="shared" si="630"/>
        <v>318.83025013000002</v>
      </c>
      <c r="I7760" s="3">
        <f t="shared" si="630"/>
        <v>321.39888953000042</v>
      </c>
    </row>
    <row r="7761" spans="3:9">
      <c r="C7761" s="2">
        <f t="shared" si="631"/>
        <v>40136</v>
      </c>
      <c r="D7761">
        <f t="shared" si="632"/>
        <v>23</v>
      </c>
      <c r="E7761">
        <v>49</v>
      </c>
      <c r="F7761" s="3">
        <v>286.03800000000001</v>
      </c>
      <c r="G7761" s="3">
        <f t="shared" si="630"/>
        <v>315.05796515999998</v>
      </c>
      <c r="H7761" s="3">
        <f t="shared" si="630"/>
        <v>320.11584903000005</v>
      </c>
      <c r="I7761" s="3">
        <f t="shared" si="630"/>
        <v>324.36378614999995</v>
      </c>
    </row>
    <row r="7762" spans="3:9">
      <c r="C7762" s="2">
        <f t="shared" si="631"/>
        <v>40136</v>
      </c>
      <c r="D7762">
        <f t="shared" si="632"/>
        <v>24</v>
      </c>
      <c r="E7762">
        <v>47</v>
      </c>
      <c r="F7762" s="3">
        <v>269.17</v>
      </c>
      <c r="G7762" s="3">
        <f t="shared" si="630"/>
        <v>317.9946405</v>
      </c>
      <c r="H7762" s="3">
        <f t="shared" si="630"/>
        <v>322.55456377000007</v>
      </c>
      <c r="I7762" s="3">
        <f t="shared" si="630"/>
        <v>328.2993211700005</v>
      </c>
    </row>
    <row r="7763" spans="3:9">
      <c r="C7763" s="2">
        <f t="shared" si="631"/>
        <v>40137</v>
      </c>
      <c r="D7763">
        <f t="shared" si="632"/>
        <v>1</v>
      </c>
      <c r="E7763">
        <v>49</v>
      </c>
      <c r="F7763" s="3">
        <v>263.08499999999998</v>
      </c>
      <c r="G7763" s="3">
        <f t="shared" si="630"/>
        <v>315.05796515999998</v>
      </c>
      <c r="H7763" s="3">
        <f t="shared" si="630"/>
        <v>320.11584903000005</v>
      </c>
      <c r="I7763" s="3">
        <f t="shared" si="630"/>
        <v>324.36378614999995</v>
      </c>
    </row>
    <row r="7764" spans="3:9">
      <c r="C7764" s="2">
        <f t="shared" si="631"/>
        <v>40137</v>
      </c>
      <c r="D7764">
        <f t="shared" si="632"/>
        <v>2</v>
      </c>
      <c r="E7764">
        <v>50</v>
      </c>
      <c r="F7764" s="3">
        <v>258.83600000000001</v>
      </c>
      <c r="G7764" s="3">
        <f t="shared" si="630"/>
        <v>314.16531762</v>
      </c>
      <c r="H7764" s="3">
        <f t="shared" si="630"/>
        <v>319.32550948000005</v>
      </c>
      <c r="I7764" s="3">
        <f t="shared" si="630"/>
        <v>322.7461697899999</v>
      </c>
    </row>
    <row r="7765" spans="3:9">
      <c r="C7765" s="2">
        <f t="shared" si="631"/>
        <v>40137</v>
      </c>
      <c r="D7765">
        <f t="shared" si="632"/>
        <v>3</v>
      </c>
      <c r="E7765">
        <v>48</v>
      </c>
      <c r="F7765" s="3">
        <v>258.35199999999998</v>
      </c>
      <c r="G7765" s="3">
        <f t="shared" si="630"/>
        <v>316.33440612000004</v>
      </c>
      <c r="H7765" s="3">
        <f t="shared" si="630"/>
        <v>321.19446754000001</v>
      </c>
      <c r="I7765" s="3">
        <f t="shared" si="630"/>
        <v>326.22444797000009</v>
      </c>
    </row>
    <row r="7766" spans="3:9">
      <c r="C7766" s="2">
        <f t="shared" si="631"/>
        <v>40137</v>
      </c>
      <c r="D7766">
        <f t="shared" si="632"/>
        <v>4</v>
      </c>
      <c r="E7766">
        <v>46</v>
      </c>
      <c r="F7766" s="3">
        <v>266.48599999999999</v>
      </c>
      <c r="G7766" s="3">
        <f t="shared" si="630"/>
        <v>320.03866829999993</v>
      </c>
      <c r="H7766" s="3">
        <f t="shared" si="630"/>
        <v>324.18933648000007</v>
      </c>
      <c r="I7766" s="3">
        <f t="shared" si="630"/>
        <v>330.55802823000028</v>
      </c>
    </row>
    <row r="7767" spans="3:9">
      <c r="C7767" s="2">
        <f t="shared" si="631"/>
        <v>40137</v>
      </c>
      <c r="D7767">
        <f t="shared" si="632"/>
        <v>5</v>
      </c>
      <c r="E7767">
        <v>48</v>
      </c>
      <c r="F7767" s="3">
        <v>281.67200000000003</v>
      </c>
      <c r="G7767" s="3">
        <f t="shared" si="630"/>
        <v>316.33440612000004</v>
      </c>
      <c r="H7767" s="3">
        <f t="shared" si="630"/>
        <v>321.19446754000001</v>
      </c>
      <c r="I7767" s="3">
        <f t="shared" si="630"/>
        <v>326.22444797000009</v>
      </c>
    </row>
    <row r="7768" spans="3:9">
      <c r="C7768" s="2">
        <f t="shared" si="631"/>
        <v>40137</v>
      </c>
      <c r="D7768">
        <f t="shared" si="632"/>
        <v>6</v>
      </c>
      <c r="E7768">
        <v>47</v>
      </c>
      <c r="F7768" s="3">
        <v>299.19099999999997</v>
      </c>
      <c r="G7768" s="3">
        <f t="shared" si="630"/>
        <v>317.9946405</v>
      </c>
      <c r="H7768" s="3">
        <f t="shared" si="630"/>
        <v>322.55456377000007</v>
      </c>
      <c r="I7768" s="3">
        <f t="shared" si="630"/>
        <v>328.2993211700005</v>
      </c>
    </row>
    <row r="7769" spans="3:9">
      <c r="C7769" s="2">
        <f t="shared" si="631"/>
        <v>40137</v>
      </c>
      <c r="D7769">
        <f t="shared" si="632"/>
        <v>7</v>
      </c>
      <c r="E7769">
        <v>47</v>
      </c>
      <c r="F7769" s="3">
        <v>316.60599999999999</v>
      </c>
      <c r="G7769" s="3">
        <f t="shared" si="630"/>
        <v>317.9946405</v>
      </c>
      <c r="H7769" s="3">
        <f t="shared" si="630"/>
        <v>322.55456377000007</v>
      </c>
      <c r="I7769" s="3">
        <f t="shared" si="630"/>
        <v>328.2993211700005</v>
      </c>
    </row>
    <row r="7770" spans="3:9">
      <c r="C7770" s="2">
        <f t="shared" si="631"/>
        <v>40137</v>
      </c>
      <c r="D7770">
        <f t="shared" si="632"/>
        <v>8</v>
      </c>
      <c r="E7770">
        <v>51</v>
      </c>
      <c r="F7770" s="3">
        <v>328.75299999999999</v>
      </c>
      <c r="G7770" s="3">
        <f t="shared" si="630"/>
        <v>313.65646349999997</v>
      </c>
      <c r="H7770" s="3">
        <f t="shared" si="630"/>
        <v>318.83025013000002</v>
      </c>
      <c r="I7770" s="3">
        <f t="shared" si="630"/>
        <v>321.39888953000042</v>
      </c>
    </row>
    <row r="7771" spans="3:9">
      <c r="C7771" s="2">
        <f t="shared" si="631"/>
        <v>40137</v>
      </c>
      <c r="D7771">
        <f t="shared" si="632"/>
        <v>9</v>
      </c>
      <c r="E7771">
        <v>55</v>
      </c>
      <c r="F7771" s="3">
        <v>353.358</v>
      </c>
      <c r="G7771" s="3">
        <f t="shared" si="630"/>
        <v>315.45898121999994</v>
      </c>
      <c r="H7771" s="3">
        <f t="shared" si="630"/>
        <v>319.93603953000002</v>
      </c>
      <c r="I7771" s="3">
        <f t="shared" si="630"/>
        <v>319.20492189000021</v>
      </c>
    </row>
    <row r="7772" spans="3:9">
      <c r="C7772" s="2">
        <f t="shared" si="631"/>
        <v>40137</v>
      </c>
      <c r="D7772">
        <f t="shared" si="632"/>
        <v>10</v>
      </c>
      <c r="E7772">
        <v>59</v>
      </c>
      <c r="F7772" s="3">
        <v>383.71800000000002</v>
      </c>
      <c r="G7772" s="3">
        <f t="shared" ref="G7772:I7791" si="633">(G$3*$E7772^4)+(G$4*$E7772^3)+(G$5*$E7772^2)+(G$6*$E7772)+G$7</f>
        <v>323.40219366000008</v>
      </c>
      <c r="H7772" s="3">
        <f t="shared" si="633"/>
        <v>326.30721133000009</v>
      </c>
      <c r="I7772" s="3">
        <f t="shared" si="633"/>
        <v>323.11828865000012</v>
      </c>
    </row>
    <row r="7773" spans="3:9">
      <c r="C7773" s="2">
        <f t="shared" si="631"/>
        <v>40137</v>
      </c>
      <c r="D7773">
        <f t="shared" si="632"/>
        <v>11</v>
      </c>
      <c r="E7773">
        <v>63</v>
      </c>
      <c r="F7773" s="3">
        <v>395.78</v>
      </c>
      <c r="G7773" s="3">
        <f t="shared" si="633"/>
        <v>337.48610081999993</v>
      </c>
      <c r="H7773" s="3">
        <f t="shared" si="633"/>
        <v>338.37904489000005</v>
      </c>
      <c r="I7773" s="3">
        <f t="shared" si="633"/>
        <v>334.14473956999979</v>
      </c>
    </row>
    <row r="7774" spans="3:9">
      <c r="C7774" s="2">
        <f t="shared" si="631"/>
        <v>40137</v>
      </c>
      <c r="D7774">
        <f t="shared" si="632"/>
        <v>12</v>
      </c>
      <c r="E7774">
        <v>65</v>
      </c>
      <c r="F7774" s="3">
        <v>396.59699999999998</v>
      </c>
      <c r="G7774" s="3">
        <f t="shared" si="633"/>
        <v>346.83081492000008</v>
      </c>
      <c r="H7774" s="3">
        <f t="shared" si="633"/>
        <v>346.68873463</v>
      </c>
      <c r="I7774" s="3">
        <f t="shared" si="633"/>
        <v>342.53162758999912</v>
      </c>
    </row>
    <row r="7775" spans="3:9">
      <c r="C7775" s="2">
        <f t="shared" si="631"/>
        <v>40137</v>
      </c>
      <c r="D7775">
        <f t="shared" si="632"/>
        <v>13</v>
      </c>
      <c r="E7775">
        <v>69</v>
      </c>
      <c r="F7775" s="3">
        <v>406.19400000000002</v>
      </c>
      <c r="G7775" s="3">
        <f t="shared" si="633"/>
        <v>370.1257641599999</v>
      </c>
      <c r="H7775" s="3">
        <f t="shared" si="633"/>
        <v>368.12770963000003</v>
      </c>
      <c r="I7775" s="3">
        <f t="shared" si="633"/>
        <v>365.24915915000025</v>
      </c>
    </row>
    <row r="7776" spans="3:9">
      <c r="C7776" s="2">
        <f t="shared" si="631"/>
        <v>40137</v>
      </c>
      <c r="D7776">
        <f t="shared" si="632"/>
        <v>14</v>
      </c>
      <c r="E7776">
        <v>70</v>
      </c>
      <c r="F7776" s="3">
        <v>408.69200000000001</v>
      </c>
      <c r="G7776" s="3">
        <f t="shared" si="633"/>
        <v>376.90898501999993</v>
      </c>
      <c r="H7776" s="3">
        <f t="shared" si="633"/>
        <v>374.53120968000002</v>
      </c>
      <c r="I7776" s="3">
        <f t="shared" si="633"/>
        <v>372.17071119000053</v>
      </c>
    </row>
    <row r="7777" spans="3:9">
      <c r="C7777" s="2">
        <f t="shared" si="631"/>
        <v>40137</v>
      </c>
      <c r="D7777">
        <f t="shared" si="632"/>
        <v>15</v>
      </c>
      <c r="E7777">
        <v>71</v>
      </c>
      <c r="F7777" s="3">
        <v>407.44099999999997</v>
      </c>
      <c r="G7777" s="3">
        <f t="shared" si="633"/>
        <v>384.07599930000003</v>
      </c>
      <c r="H7777" s="3">
        <f t="shared" si="633"/>
        <v>381.36581473000001</v>
      </c>
      <c r="I7777" s="3">
        <f t="shared" si="633"/>
        <v>379.58428973000042</v>
      </c>
    </row>
    <row r="7778" spans="3:9">
      <c r="C7778" s="2">
        <f t="shared" si="631"/>
        <v>40137</v>
      </c>
      <c r="D7778">
        <f t="shared" si="632"/>
        <v>16</v>
      </c>
      <c r="E7778">
        <v>66</v>
      </c>
      <c r="F7778" s="3">
        <v>394.63</v>
      </c>
      <c r="G7778" s="3">
        <f t="shared" si="633"/>
        <v>352.07886209999992</v>
      </c>
      <c r="H7778" s="3">
        <f t="shared" si="633"/>
        <v>351.43582708000002</v>
      </c>
      <c r="I7778" s="3">
        <f t="shared" si="633"/>
        <v>347.46472643000021</v>
      </c>
    </row>
    <row r="7779" spans="3:9">
      <c r="C7779" s="2">
        <f t="shared" si="631"/>
        <v>40137</v>
      </c>
      <c r="D7779">
        <f t="shared" si="632"/>
        <v>17</v>
      </c>
      <c r="E7779">
        <v>62</v>
      </c>
      <c r="F7779" s="3">
        <v>375.67099999999999</v>
      </c>
      <c r="G7779" s="3">
        <f t="shared" si="633"/>
        <v>333.38943390000009</v>
      </c>
      <c r="H7779" s="3">
        <f t="shared" si="633"/>
        <v>334.80284512000003</v>
      </c>
      <c r="I7779" s="3">
        <f t="shared" si="633"/>
        <v>330.68112887000012</v>
      </c>
    </row>
    <row r="7780" spans="3:9">
      <c r="C7780" s="2">
        <f t="shared" si="631"/>
        <v>40137</v>
      </c>
      <c r="D7780">
        <f t="shared" si="632"/>
        <v>18</v>
      </c>
      <c r="E7780">
        <v>60</v>
      </c>
      <c r="F7780" s="3">
        <v>381.41899999999998</v>
      </c>
      <c r="G7780" s="3">
        <f t="shared" si="633"/>
        <v>326.34748031999993</v>
      </c>
      <c r="H7780" s="3">
        <f t="shared" si="633"/>
        <v>328.77372958000001</v>
      </c>
      <c r="I7780" s="3">
        <f t="shared" si="633"/>
        <v>325.1774444899998</v>
      </c>
    </row>
    <row r="7781" spans="3:9">
      <c r="C7781" s="2">
        <f t="shared" si="631"/>
        <v>40137</v>
      </c>
      <c r="D7781">
        <f t="shared" si="632"/>
        <v>19</v>
      </c>
      <c r="E7781">
        <v>58</v>
      </c>
      <c r="F7781" s="3">
        <v>375.92599999999999</v>
      </c>
      <c r="G7781" s="3">
        <f t="shared" si="633"/>
        <v>320.84070041999996</v>
      </c>
      <c r="H7781" s="3">
        <f t="shared" si="633"/>
        <v>324.19698444000005</v>
      </c>
      <c r="I7781" s="3">
        <f t="shared" si="633"/>
        <v>321.50562987000018</v>
      </c>
    </row>
    <row r="7782" spans="3:9">
      <c r="C7782" s="2">
        <f t="shared" si="631"/>
        <v>40137</v>
      </c>
      <c r="D7782">
        <f t="shared" si="632"/>
        <v>20</v>
      </c>
      <c r="E7782">
        <v>56</v>
      </c>
      <c r="F7782" s="3">
        <v>361.83600000000001</v>
      </c>
      <c r="G7782" s="3">
        <f t="shared" si="633"/>
        <v>316.86909420000006</v>
      </c>
      <c r="H7782" s="3">
        <f t="shared" si="633"/>
        <v>321.01819978000003</v>
      </c>
      <c r="I7782" s="3">
        <f t="shared" si="633"/>
        <v>319.56466133000055</v>
      </c>
    </row>
    <row r="7783" spans="3:9">
      <c r="C7783" s="2">
        <f t="shared" si="631"/>
        <v>40137</v>
      </c>
      <c r="D7783">
        <f t="shared" si="632"/>
        <v>21</v>
      </c>
      <c r="E7783">
        <v>57</v>
      </c>
      <c r="F7783" s="3">
        <v>342.29899999999998</v>
      </c>
      <c r="G7783" s="3">
        <f t="shared" si="633"/>
        <v>318.66300059999992</v>
      </c>
      <c r="H7783" s="3">
        <f t="shared" si="633"/>
        <v>322.43624767000006</v>
      </c>
      <c r="I7783" s="3">
        <f t="shared" si="633"/>
        <v>320.32606846999994</v>
      </c>
    </row>
    <row r="7784" spans="3:9">
      <c r="C7784" s="2">
        <f t="shared" si="631"/>
        <v>40137</v>
      </c>
      <c r="D7784">
        <f t="shared" si="632"/>
        <v>22</v>
      </c>
      <c r="E7784">
        <v>56</v>
      </c>
      <c r="F7784" s="3">
        <v>309.93900000000002</v>
      </c>
      <c r="G7784" s="3">
        <f t="shared" si="633"/>
        <v>316.86909420000006</v>
      </c>
      <c r="H7784" s="3">
        <f t="shared" si="633"/>
        <v>321.01819978000003</v>
      </c>
      <c r="I7784" s="3">
        <f t="shared" si="633"/>
        <v>319.56466133000055</v>
      </c>
    </row>
    <row r="7785" spans="3:9">
      <c r="C7785" s="2">
        <f t="shared" si="631"/>
        <v>40137</v>
      </c>
      <c r="D7785">
        <f t="shared" si="632"/>
        <v>23</v>
      </c>
      <c r="E7785">
        <v>56</v>
      </c>
      <c r="F7785" s="3">
        <v>286.68700000000001</v>
      </c>
      <c r="G7785" s="3">
        <f t="shared" si="633"/>
        <v>316.86909420000006</v>
      </c>
      <c r="H7785" s="3">
        <f t="shared" si="633"/>
        <v>321.01819978000003</v>
      </c>
      <c r="I7785" s="3">
        <f t="shared" si="633"/>
        <v>319.56466133000055</v>
      </c>
    </row>
    <row r="7786" spans="3:9">
      <c r="C7786" s="2">
        <f t="shared" si="631"/>
        <v>40137</v>
      </c>
      <c r="D7786">
        <f t="shared" si="632"/>
        <v>24</v>
      </c>
      <c r="E7786">
        <v>54</v>
      </c>
      <c r="F7786" s="3">
        <v>269.803</v>
      </c>
      <c r="G7786" s="3">
        <f t="shared" si="633"/>
        <v>314.43266165999989</v>
      </c>
      <c r="H7786" s="3">
        <f t="shared" si="633"/>
        <v>319.18296568000005</v>
      </c>
      <c r="I7786" s="3">
        <f t="shared" si="633"/>
        <v>319.2288201500001</v>
      </c>
    </row>
    <row r="7787" spans="3:9">
      <c r="C7787" s="2">
        <f t="shared" si="631"/>
        <v>40138</v>
      </c>
      <c r="D7787">
        <f t="shared" si="632"/>
        <v>1</v>
      </c>
      <c r="E7787">
        <v>55</v>
      </c>
      <c r="F7787" s="3">
        <v>258.63</v>
      </c>
      <c r="G7787" s="3">
        <f t="shared" si="633"/>
        <v>315.45898121999994</v>
      </c>
      <c r="H7787" s="3">
        <f t="shared" si="633"/>
        <v>319.93603953000002</v>
      </c>
      <c r="I7787" s="3">
        <f t="shared" si="633"/>
        <v>319.20492189000021</v>
      </c>
    </row>
    <row r="7788" spans="3:9">
      <c r="C7788" s="2">
        <f t="shared" si="631"/>
        <v>40138</v>
      </c>
      <c r="D7788">
        <f t="shared" si="632"/>
        <v>2</v>
      </c>
      <c r="E7788">
        <v>55</v>
      </c>
      <c r="F7788" s="3">
        <v>253.21799999999999</v>
      </c>
      <c r="G7788" s="3">
        <f t="shared" si="633"/>
        <v>315.45898121999994</v>
      </c>
      <c r="H7788" s="3">
        <f t="shared" si="633"/>
        <v>319.93603953000002</v>
      </c>
      <c r="I7788" s="3">
        <f t="shared" si="633"/>
        <v>319.20492189000021</v>
      </c>
    </row>
    <row r="7789" spans="3:9">
      <c r="C7789" s="2">
        <f t="shared" si="631"/>
        <v>40138</v>
      </c>
      <c r="D7789">
        <f t="shared" si="632"/>
        <v>3</v>
      </c>
      <c r="E7789">
        <v>56</v>
      </c>
      <c r="F7789" s="3">
        <v>251.042</v>
      </c>
      <c r="G7789" s="3">
        <f t="shared" si="633"/>
        <v>316.86909420000006</v>
      </c>
      <c r="H7789" s="3">
        <f t="shared" si="633"/>
        <v>321.01819978000003</v>
      </c>
      <c r="I7789" s="3">
        <f t="shared" si="633"/>
        <v>319.56466133000055</v>
      </c>
    </row>
    <row r="7790" spans="3:9">
      <c r="C7790" s="2">
        <f t="shared" si="631"/>
        <v>40138</v>
      </c>
      <c r="D7790">
        <f t="shared" si="632"/>
        <v>4</v>
      </c>
      <c r="E7790">
        <v>56</v>
      </c>
      <c r="F7790" s="3">
        <v>253.625</v>
      </c>
      <c r="G7790" s="3">
        <f t="shared" si="633"/>
        <v>316.86909420000006</v>
      </c>
      <c r="H7790" s="3">
        <f t="shared" si="633"/>
        <v>321.01819978000003</v>
      </c>
      <c r="I7790" s="3">
        <f t="shared" si="633"/>
        <v>319.56466133000055</v>
      </c>
    </row>
    <row r="7791" spans="3:9">
      <c r="C7791" s="2">
        <f t="shared" si="631"/>
        <v>40138</v>
      </c>
      <c r="D7791">
        <f t="shared" si="632"/>
        <v>5</v>
      </c>
      <c r="E7791">
        <v>57</v>
      </c>
      <c r="F7791" s="3">
        <v>261.43799999999999</v>
      </c>
      <c r="G7791" s="3">
        <f t="shared" si="633"/>
        <v>318.66300059999992</v>
      </c>
      <c r="H7791" s="3">
        <f t="shared" si="633"/>
        <v>322.43624767000006</v>
      </c>
      <c r="I7791" s="3">
        <f t="shared" si="633"/>
        <v>320.32606846999994</v>
      </c>
    </row>
    <row r="7792" spans="3:9">
      <c r="C7792" s="2">
        <f t="shared" si="631"/>
        <v>40138</v>
      </c>
      <c r="D7792">
        <f t="shared" si="632"/>
        <v>6</v>
      </c>
      <c r="E7792">
        <v>55</v>
      </c>
      <c r="F7792" s="3">
        <v>265.71699999999998</v>
      </c>
      <c r="G7792" s="3">
        <f t="shared" ref="G7792:I7811" si="634">(G$3*$E7792^4)+(G$4*$E7792^3)+(G$5*$E7792^2)+(G$6*$E7792)+G$7</f>
        <v>315.45898121999994</v>
      </c>
      <c r="H7792" s="3">
        <f t="shared" si="634"/>
        <v>319.93603953000002</v>
      </c>
      <c r="I7792" s="3">
        <f t="shared" si="634"/>
        <v>319.20492189000021</v>
      </c>
    </row>
    <row r="7793" spans="3:9">
      <c r="C7793" s="2">
        <f t="shared" si="631"/>
        <v>40138</v>
      </c>
      <c r="D7793">
        <f t="shared" si="632"/>
        <v>7</v>
      </c>
      <c r="E7793">
        <v>55</v>
      </c>
      <c r="F7793" s="3">
        <v>266.53899999999999</v>
      </c>
      <c r="G7793" s="3">
        <f t="shared" si="634"/>
        <v>315.45898121999994</v>
      </c>
      <c r="H7793" s="3">
        <f t="shared" si="634"/>
        <v>319.93603953000002</v>
      </c>
      <c r="I7793" s="3">
        <f t="shared" si="634"/>
        <v>319.20492189000021</v>
      </c>
    </row>
    <row r="7794" spans="3:9">
      <c r="C7794" s="2">
        <f t="shared" si="631"/>
        <v>40138</v>
      </c>
      <c r="D7794">
        <f t="shared" si="632"/>
        <v>8</v>
      </c>
      <c r="E7794">
        <v>56</v>
      </c>
      <c r="F7794" s="3">
        <v>273.10899999999998</v>
      </c>
      <c r="G7794" s="3">
        <f t="shared" si="634"/>
        <v>316.86909420000006</v>
      </c>
      <c r="H7794" s="3">
        <f t="shared" si="634"/>
        <v>321.01819978000003</v>
      </c>
      <c r="I7794" s="3">
        <f t="shared" si="634"/>
        <v>319.56466133000055</v>
      </c>
    </row>
    <row r="7795" spans="3:9">
      <c r="C7795" s="2">
        <f t="shared" si="631"/>
        <v>40138</v>
      </c>
      <c r="D7795">
        <f t="shared" si="632"/>
        <v>9</v>
      </c>
      <c r="E7795">
        <v>59</v>
      </c>
      <c r="F7795" s="3">
        <v>285.98899999999998</v>
      </c>
      <c r="G7795" s="3">
        <f t="shared" si="634"/>
        <v>323.40219366000008</v>
      </c>
      <c r="H7795" s="3">
        <f t="shared" si="634"/>
        <v>326.30721133000009</v>
      </c>
      <c r="I7795" s="3">
        <f t="shared" si="634"/>
        <v>323.11828865000012</v>
      </c>
    </row>
    <row r="7796" spans="3:9">
      <c r="C7796" s="2">
        <f t="shared" si="631"/>
        <v>40138</v>
      </c>
      <c r="D7796">
        <f t="shared" si="632"/>
        <v>10</v>
      </c>
      <c r="E7796">
        <v>61</v>
      </c>
      <c r="F7796" s="3">
        <v>309.88200000000001</v>
      </c>
      <c r="G7796" s="3">
        <f t="shared" si="634"/>
        <v>329.67656039999997</v>
      </c>
      <c r="H7796" s="3">
        <f t="shared" si="634"/>
        <v>331.60334043000006</v>
      </c>
      <c r="I7796" s="3">
        <f t="shared" si="634"/>
        <v>327.69495363000038</v>
      </c>
    </row>
    <row r="7797" spans="3:9">
      <c r="C7797" s="2">
        <f t="shared" si="631"/>
        <v>40138</v>
      </c>
      <c r="D7797">
        <f t="shared" si="632"/>
        <v>11</v>
      </c>
      <c r="E7797">
        <v>65</v>
      </c>
      <c r="F7797" s="3">
        <v>323.529</v>
      </c>
      <c r="G7797" s="3">
        <f t="shared" si="634"/>
        <v>346.83081492000008</v>
      </c>
      <c r="H7797" s="3">
        <f t="shared" si="634"/>
        <v>346.68873463</v>
      </c>
      <c r="I7797" s="3">
        <f t="shared" si="634"/>
        <v>342.53162758999912</v>
      </c>
    </row>
    <row r="7798" spans="3:9">
      <c r="C7798" s="2">
        <f t="shared" si="631"/>
        <v>40138</v>
      </c>
      <c r="D7798">
        <f t="shared" si="632"/>
        <v>12</v>
      </c>
      <c r="E7798">
        <v>66</v>
      </c>
      <c r="F7798" s="3">
        <v>325.61799999999999</v>
      </c>
      <c r="G7798" s="3">
        <f t="shared" si="634"/>
        <v>352.07886209999992</v>
      </c>
      <c r="H7798" s="3">
        <f t="shared" si="634"/>
        <v>351.43582708000002</v>
      </c>
      <c r="I7798" s="3">
        <f t="shared" si="634"/>
        <v>347.46472643000021</v>
      </c>
    </row>
    <row r="7799" spans="3:9">
      <c r="C7799" s="2">
        <f t="shared" si="631"/>
        <v>40138</v>
      </c>
      <c r="D7799">
        <f t="shared" si="632"/>
        <v>13</v>
      </c>
      <c r="E7799">
        <v>66</v>
      </c>
      <c r="F7799" s="3">
        <v>326.447</v>
      </c>
      <c r="G7799" s="3">
        <f t="shared" si="634"/>
        <v>352.07886209999992</v>
      </c>
      <c r="H7799" s="3">
        <f t="shared" si="634"/>
        <v>351.43582708000002</v>
      </c>
      <c r="I7799" s="3">
        <f t="shared" si="634"/>
        <v>347.46472643000021</v>
      </c>
    </row>
    <row r="7800" spans="3:9">
      <c r="C7800" s="2">
        <f t="shared" si="631"/>
        <v>40138</v>
      </c>
      <c r="D7800">
        <f t="shared" si="632"/>
        <v>14</v>
      </c>
      <c r="E7800">
        <v>66</v>
      </c>
      <c r="F7800" s="3">
        <v>327.93900000000002</v>
      </c>
      <c r="G7800" s="3">
        <f t="shared" si="634"/>
        <v>352.07886209999992</v>
      </c>
      <c r="H7800" s="3">
        <f t="shared" si="634"/>
        <v>351.43582708000002</v>
      </c>
      <c r="I7800" s="3">
        <f t="shared" si="634"/>
        <v>347.46472643000021</v>
      </c>
    </row>
    <row r="7801" spans="3:9">
      <c r="C7801" s="2">
        <f t="shared" si="631"/>
        <v>40138</v>
      </c>
      <c r="D7801">
        <f t="shared" si="632"/>
        <v>15</v>
      </c>
      <c r="E7801">
        <v>68</v>
      </c>
      <c r="F7801" s="3">
        <v>329.94600000000003</v>
      </c>
      <c r="G7801" s="3">
        <f t="shared" si="634"/>
        <v>363.72633672000006</v>
      </c>
      <c r="H7801" s="3">
        <f t="shared" si="634"/>
        <v>362.14851334000002</v>
      </c>
      <c r="I7801" s="3">
        <f t="shared" si="634"/>
        <v>358.82321177</v>
      </c>
    </row>
    <row r="7802" spans="3:9">
      <c r="C7802" s="2">
        <f t="shared" si="631"/>
        <v>40138</v>
      </c>
      <c r="D7802">
        <f t="shared" si="632"/>
        <v>16</v>
      </c>
      <c r="E7802">
        <v>66</v>
      </c>
      <c r="F7802" s="3">
        <v>333.483</v>
      </c>
      <c r="G7802" s="3">
        <f t="shared" si="634"/>
        <v>352.07886209999992</v>
      </c>
      <c r="H7802" s="3">
        <f t="shared" si="634"/>
        <v>351.43582708000002</v>
      </c>
      <c r="I7802" s="3">
        <f t="shared" si="634"/>
        <v>347.46472643000021</v>
      </c>
    </row>
    <row r="7803" spans="3:9">
      <c r="C7803" s="2">
        <f t="shared" si="631"/>
        <v>40138</v>
      </c>
      <c r="D7803">
        <f t="shared" si="632"/>
        <v>17</v>
      </c>
      <c r="E7803">
        <v>65</v>
      </c>
      <c r="F7803" s="3">
        <v>343.97399999999999</v>
      </c>
      <c r="G7803" s="3">
        <f t="shared" si="634"/>
        <v>346.83081492000008</v>
      </c>
      <c r="H7803" s="3">
        <f t="shared" si="634"/>
        <v>346.68873463</v>
      </c>
      <c r="I7803" s="3">
        <f t="shared" si="634"/>
        <v>342.53162758999912</v>
      </c>
    </row>
    <row r="7804" spans="3:9">
      <c r="C7804" s="2">
        <f t="shared" si="631"/>
        <v>40138</v>
      </c>
      <c r="D7804">
        <f t="shared" si="632"/>
        <v>18</v>
      </c>
      <c r="E7804">
        <v>61</v>
      </c>
      <c r="F7804" s="3">
        <v>360.48500000000001</v>
      </c>
      <c r="G7804" s="3">
        <f t="shared" si="634"/>
        <v>329.67656039999997</v>
      </c>
      <c r="H7804" s="3">
        <f t="shared" si="634"/>
        <v>331.60334043000006</v>
      </c>
      <c r="I7804" s="3">
        <f t="shared" si="634"/>
        <v>327.69495363000038</v>
      </c>
    </row>
    <row r="7805" spans="3:9">
      <c r="C7805" s="2">
        <f t="shared" si="631"/>
        <v>40138</v>
      </c>
      <c r="D7805">
        <f t="shared" si="632"/>
        <v>19</v>
      </c>
      <c r="E7805">
        <v>61</v>
      </c>
      <c r="F7805" s="3">
        <v>362.99700000000001</v>
      </c>
      <c r="G7805" s="3">
        <f t="shared" si="634"/>
        <v>329.67656039999997</v>
      </c>
      <c r="H7805" s="3">
        <f t="shared" si="634"/>
        <v>331.60334043000006</v>
      </c>
      <c r="I7805" s="3">
        <f t="shared" si="634"/>
        <v>327.69495363000038</v>
      </c>
    </row>
    <row r="7806" spans="3:9">
      <c r="C7806" s="2">
        <f t="shared" si="631"/>
        <v>40138</v>
      </c>
      <c r="D7806">
        <f t="shared" si="632"/>
        <v>20</v>
      </c>
      <c r="E7806">
        <v>60</v>
      </c>
      <c r="F7806" s="3">
        <v>354.47</v>
      </c>
      <c r="G7806" s="3">
        <f t="shared" si="634"/>
        <v>326.34748031999993</v>
      </c>
      <c r="H7806" s="3">
        <f t="shared" si="634"/>
        <v>328.77372958000001</v>
      </c>
      <c r="I7806" s="3">
        <f t="shared" si="634"/>
        <v>325.1774444899998</v>
      </c>
    </row>
    <row r="7807" spans="3:9">
      <c r="C7807" s="2">
        <f t="shared" si="631"/>
        <v>40138</v>
      </c>
      <c r="D7807">
        <f t="shared" si="632"/>
        <v>21</v>
      </c>
      <c r="E7807">
        <v>60</v>
      </c>
      <c r="F7807" s="3">
        <v>340.53199999999998</v>
      </c>
      <c r="G7807" s="3">
        <f t="shared" si="634"/>
        <v>326.34748031999993</v>
      </c>
      <c r="H7807" s="3">
        <f t="shared" si="634"/>
        <v>328.77372958000001</v>
      </c>
      <c r="I7807" s="3">
        <f t="shared" si="634"/>
        <v>325.1774444899998</v>
      </c>
    </row>
    <row r="7808" spans="3:9">
      <c r="C7808" s="2">
        <f t="shared" si="631"/>
        <v>40138</v>
      </c>
      <c r="D7808">
        <f t="shared" si="632"/>
        <v>22</v>
      </c>
      <c r="E7808">
        <v>59</v>
      </c>
      <c r="F7808" s="3">
        <v>316.28800000000001</v>
      </c>
      <c r="G7808" s="3">
        <f t="shared" si="634"/>
        <v>323.40219366000008</v>
      </c>
      <c r="H7808" s="3">
        <f t="shared" si="634"/>
        <v>326.30721133000009</v>
      </c>
      <c r="I7808" s="3">
        <f t="shared" si="634"/>
        <v>323.11828865000012</v>
      </c>
    </row>
    <row r="7809" spans="3:9">
      <c r="C7809" s="2">
        <f t="shared" si="631"/>
        <v>40138</v>
      </c>
      <c r="D7809">
        <f t="shared" si="632"/>
        <v>23</v>
      </c>
      <c r="E7809">
        <v>58</v>
      </c>
      <c r="F7809" s="3">
        <v>287.12599999999998</v>
      </c>
      <c r="G7809" s="3">
        <f t="shared" si="634"/>
        <v>320.84070041999996</v>
      </c>
      <c r="H7809" s="3">
        <f t="shared" si="634"/>
        <v>324.19698444000005</v>
      </c>
      <c r="I7809" s="3">
        <f t="shared" si="634"/>
        <v>321.50562987000018</v>
      </c>
    </row>
    <row r="7810" spans="3:9">
      <c r="C7810" s="2">
        <f t="shared" si="631"/>
        <v>40138</v>
      </c>
      <c r="D7810">
        <f t="shared" si="632"/>
        <v>24</v>
      </c>
      <c r="E7810">
        <v>58</v>
      </c>
      <c r="F7810" s="3">
        <v>271.99</v>
      </c>
      <c r="G7810" s="3">
        <f t="shared" si="634"/>
        <v>320.84070041999996</v>
      </c>
      <c r="H7810" s="3">
        <f t="shared" si="634"/>
        <v>324.19698444000005</v>
      </c>
      <c r="I7810" s="3">
        <f t="shared" si="634"/>
        <v>321.50562987000018</v>
      </c>
    </row>
    <row r="7811" spans="3:9">
      <c r="C7811" s="2">
        <f t="shared" si="631"/>
        <v>40139</v>
      </c>
      <c r="D7811">
        <f t="shared" si="632"/>
        <v>1</v>
      </c>
      <c r="E7811">
        <v>58</v>
      </c>
      <c r="F7811" s="3">
        <v>262.447</v>
      </c>
      <c r="G7811" s="3">
        <f t="shared" si="634"/>
        <v>320.84070041999996</v>
      </c>
      <c r="H7811" s="3">
        <f t="shared" si="634"/>
        <v>324.19698444000005</v>
      </c>
      <c r="I7811" s="3">
        <f t="shared" si="634"/>
        <v>321.50562987000018</v>
      </c>
    </row>
    <row r="7812" spans="3:9">
      <c r="C7812" s="2">
        <f t="shared" si="631"/>
        <v>40139</v>
      </c>
      <c r="D7812">
        <f t="shared" si="632"/>
        <v>2</v>
      </c>
      <c r="E7812">
        <v>59</v>
      </c>
      <c r="F7812" s="3">
        <v>261.58499999999998</v>
      </c>
      <c r="G7812" s="3">
        <f t="shared" ref="G7812:I7831" si="635">(G$3*$E7812^4)+(G$4*$E7812^3)+(G$5*$E7812^2)+(G$6*$E7812)+G$7</f>
        <v>323.40219366000008</v>
      </c>
      <c r="H7812" s="3">
        <f t="shared" si="635"/>
        <v>326.30721133000009</v>
      </c>
      <c r="I7812" s="3">
        <f t="shared" si="635"/>
        <v>323.11828865000012</v>
      </c>
    </row>
    <row r="7813" spans="3:9">
      <c r="C7813" s="2">
        <f t="shared" si="631"/>
        <v>40139</v>
      </c>
      <c r="D7813">
        <f t="shared" si="632"/>
        <v>3</v>
      </c>
      <c r="E7813">
        <v>59</v>
      </c>
      <c r="F7813" s="3">
        <v>256.51900000000001</v>
      </c>
      <c r="G7813" s="3">
        <f t="shared" si="635"/>
        <v>323.40219366000008</v>
      </c>
      <c r="H7813" s="3">
        <f t="shared" si="635"/>
        <v>326.30721133000009</v>
      </c>
      <c r="I7813" s="3">
        <f t="shared" si="635"/>
        <v>323.11828865000012</v>
      </c>
    </row>
    <row r="7814" spans="3:9">
      <c r="C7814" s="2">
        <f t="shared" si="631"/>
        <v>40139</v>
      </c>
      <c r="D7814">
        <f t="shared" si="632"/>
        <v>4</v>
      </c>
      <c r="E7814">
        <v>60</v>
      </c>
      <c r="F7814" s="3">
        <v>259.29599999999999</v>
      </c>
      <c r="G7814" s="3">
        <f t="shared" si="635"/>
        <v>326.34748031999993</v>
      </c>
      <c r="H7814" s="3">
        <f t="shared" si="635"/>
        <v>328.77372958000001</v>
      </c>
      <c r="I7814" s="3">
        <f t="shared" si="635"/>
        <v>325.1774444899998</v>
      </c>
    </row>
    <row r="7815" spans="3:9">
      <c r="C7815" s="2">
        <f t="shared" si="631"/>
        <v>40139</v>
      </c>
      <c r="D7815">
        <f t="shared" si="632"/>
        <v>5</v>
      </c>
      <c r="E7815">
        <v>58</v>
      </c>
      <c r="F7815" s="3">
        <v>266.89699999999999</v>
      </c>
      <c r="G7815" s="3">
        <f t="shared" si="635"/>
        <v>320.84070041999996</v>
      </c>
      <c r="H7815" s="3">
        <f t="shared" si="635"/>
        <v>324.19698444000005</v>
      </c>
      <c r="I7815" s="3">
        <f t="shared" si="635"/>
        <v>321.50562987000018</v>
      </c>
    </row>
    <row r="7816" spans="3:9">
      <c r="C7816" s="2">
        <f t="shared" si="631"/>
        <v>40139</v>
      </c>
      <c r="D7816">
        <f t="shared" si="632"/>
        <v>6</v>
      </c>
      <c r="E7816">
        <v>58</v>
      </c>
      <c r="F7816" s="3">
        <v>268.29899999999998</v>
      </c>
      <c r="G7816" s="3">
        <f t="shared" si="635"/>
        <v>320.84070041999996</v>
      </c>
      <c r="H7816" s="3">
        <f t="shared" si="635"/>
        <v>324.19698444000005</v>
      </c>
      <c r="I7816" s="3">
        <f t="shared" si="635"/>
        <v>321.50562987000018</v>
      </c>
    </row>
    <row r="7817" spans="3:9">
      <c r="C7817" s="2">
        <f t="shared" si="631"/>
        <v>40139</v>
      </c>
      <c r="D7817">
        <f t="shared" si="632"/>
        <v>7</v>
      </c>
      <c r="E7817">
        <v>59</v>
      </c>
      <c r="F7817" s="3">
        <v>270.14100000000002</v>
      </c>
      <c r="G7817" s="3">
        <f t="shared" si="635"/>
        <v>323.40219366000008</v>
      </c>
      <c r="H7817" s="3">
        <f t="shared" si="635"/>
        <v>326.30721133000009</v>
      </c>
      <c r="I7817" s="3">
        <f t="shared" si="635"/>
        <v>323.11828865000012</v>
      </c>
    </row>
    <row r="7818" spans="3:9">
      <c r="C7818" s="2">
        <f t="shared" si="631"/>
        <v>40139</v>
      </c>
      <c r="D7818">
        <f t="shared" si="632"/>
        <v>8</v>
      </c>
      <c r="E7818">
        <v>59</v>
      </c>
      <c r="F7818" s="3">
        <v>269.99299999999999</v>
      </c>
      <c r="G7818" s="3">
        <f t="shared" si="635"/>
        <v>323.40219366000008</v>
      </c>
      <c r="H7818" s="3">
        <f t="shared" si="635"/>
        <v>326.30721133000009</v>
      </c>
      <c r="I7818" s="3">
        <f t="shared" si="635"/>
        <v>323.11828865000012</v>
      </c>
    </row>
    <row r="7819" spans="3:9">
      <c r="C7819" s="2">
        <f t="shared" si="631"/>
        <v>40139</v>
      </c>
      <c r="D7819">
        <f t="shared" si="632"/>
        <v>9</v>
      </c>
      <c r="E7819">
        <v>60</v>
      </c>
      <c r="F7819" s="3">
        <v>286.12900000000002</v>
      </c>
      <c r="G7819" s="3">
        <f t="shared" si="635"/>
        <v>326.34748031999993</v>
      </c>
      <c r="H7819" s="3">
        <f t="shared" si="635"/>
        <v>328.77372958000001</v>
      </c>
      <c r="I7819" s="3">
        <f t="shared" si="635"/>
        <v>325.1774444899998</v>
      </c>
    </row>
    <row r="7820" spans="3:9">
      <c r="C7820" s="2">
        <f t="shared" si="631"/>
        <v>40139</v>
      </c>
      <c r="D7820">
        <f t="shared" si="632"/>
        <v>10</v>
      </c>
      <c r="E7820">
        <v>61</v>
      </c>
      <c r="F7820" s="3">
        <v>302.18599999999998</v>
      </c>
      <c r="G7820" s="3">
        <f t="shared" si="635"/>
        <v>329.67656039999997</v>
      </c>
      <c r="H7820" s="3">
        <f t="shared" si="635"/>
        <v>331.60334043000006</v>
      </c>
      <c r="I7820" s="3">
        <f t="shared" si="635"/>
        <v>327.69495363000038</v>
      </c>
    </row>
    <row r="7821" spans="3:9">
      <c r="C7821" s="2">
        <f t="shared" ref="C7821:C7884" si="636">IF(D7821=1,C7820+1,C7820)</f>
        <v>40139</v>
      </c>
      <c r="D7821">
        <f t="shared" ref="D7821:D7884" si="637">IF(D7820=24,1,D7820+1)</f>
        <v>11</v>
      </c>
      <c r="E7821">
        <v>61</v>
      </c>
      <c r="F7821" s="3">
        <v>315.12099999999998</v>
      </c>
      <c r="G7821" s="3">
        <f t="shared" si="635"/>
        <v>329.67656039999997</v>
      </c>
      <c r="H7821" s="3">
        <f t="shared" si="635"/>
        <v>331.60334043000006</v>
      </c>
      <c r="I7821" s="3">
        <f t="shared" si="635"/>
        <v>327.69495363000038</v>
      </c>
    </row>
    <row r="7822" spans="3:9">
      <c r="C7822" s="2">
        <f t="shared" si="636"/>
        <v>40139</v>
      </c>
      <c r="D7822">
        <f t="shared" si="637"/>
        <v>12</v>
      </c>
      <c r="E7822">
        <v>63</v>
      </c>
      <c r="F7822" s="3">
        <v>317.05099999999999</v>
      </c>
      <c r="G7822" s="3">
        <f t="shared" si="635"/>
        <v>337.48610081999993</v>
      </c>
      <c r="H7822" s="3">
        <f t="shared" si="635"/>
        <v>338.37904489000005</v>
      </c>
      <c r="I7822" s="3">
        <f t="shared" si="635"/>
        <v>334.14473956999979</v>
      </c>
    </row>
    <row r="7823" spans="3:9">
      <c r="C7823" s="2">
        <f t="shared" si="636"/>
        <v>40139</v>
      </c>
      <c r="D7823">
        <f t="shared" si="637"/>
        <v>13</v>
      </c>
      <c r="E7823">
        <v>65</v>
      </c>
      <c r="F7823" s="3">
        <v>318.88600000000002</v>
      </c>
      <c r="G7823" s="3">
        <f t="shared" si="635"/>
        <v>346.83081492000008</v>
      </c>
      <c r="H7823" s="3">
        <f t="shared" si="635"/>
        <v>346.68873463</v>
      </c>
      <c r="I7823" s="3">
        <f t="shared" si="635"/>
        <v>342.53162758999912</v>
      </c>
    </row>
    <row r="7824" spans="3:9">
      <c r="C7824" s="2">
        <f t="shared" si="636"/>
        <v>40139</v>
      </c>
      <c r="D7824">
        <f t="shared" si="637"/>
        <v>14</v>
      </c>
      <c r="E7824">
        <v>65</v>
      </c>
      <c r="F7824" s="3">
        <v>317.697</v>
      </c>
      <c r="G7824" s="3">
        <f t="shared" si="635"/>
        <v>346.83081492000008</v>
      </c>
      <c r="H7824" s="3">
        <f t="shared" si="635"/>
        <v>346.68873463</v>
      </c>
      <c r="I7824" s="3">
        <f t="shared" si="635"/>
        <v>342.53162758999912</v>
      </c>
    </row>
    <row r="7825" spans="3:9">
      <c r="C7825" s="2">
        <f t="shared" si="636"/>
        <v>40139</v>
      </c>
      <c r="D7825">
        <f t="shared" si="637"/>
        <v>15</v>
      </c>
      <c r="E7825">
        <v>64</v>
      </c>
      <c r="F7825" s="3">
        <v>320.64100000000002</v>
      </c>
      <c r="G7825" s="3">
        <f t="shared" si="635"/>
        <v>341.96656115999997</v>
      </c>
      <c r="H7825" s="3">
        <f t="shared" si="635"/>
        <v>342.33874098000001</v>
      </c>
      <c r="I7825" s="3">
        <f t="shared" si="635"/>
        <v>338.09301165000039</v>
      </c>
    </row>
    <row r="7826" spans="3:9">
      <c r="C7826" s="2">
        <f t="shared" si="636"/>
        <v>40139</v>
      </c>
      <c r="D7826">
        <f t="shared" si="637"/>
        <v>16</v>
      </c>
      <c r="E7826">
        <v>64</v>
      </c>
      <c r="F7826" s="3">
        <v>314.392</v>
      </c>
      <c r="G7826" s="3">
        <f t="shared" si="635"/>
        <v>341.96656115999997</v>
      </c>
      <c r="H7826" s="3">
        <f t="shared" si="635"/>
        <v>342.33874098000001</v>
      </c>
      <c r="I7826" s="3">
        <f t="shared" si="635"/>
        <v>338.09301165000039</v>
      </c>
    </row>
    <row r="7827" spans="3:9">
      <c r="C7827" s="2">
        <f t="shared" si="636"/>
        <v>40139</v>
      </c>
      <c r="D7827">
        <f t="shared" si="637"/>
        <v>17</v>
      </c>
      <c r="E7827">
        <v>62</v>
      </c>
      <c r="F7827" s="3">
        <v>332.54300000000001</v>
      </c>
      <c r="G7827" s="3">
        <f t="shared" si="635"/>
        <v>333.38943390000009</v>
      </c>
      <c r="H7827" s="3">
        <f t="shared" si="635"/>
        <v>334.80284512000003</v>
      </c>
      <c r="I7827" s="3">
        <f t="shared" si="635"/>
        <v>330.68112887000012</v>
      </c>
    </row>
    <row r="7828" spans="3:9">
      <c r="C7828" s="2">
        <f t="shared" si="636"/>
        <v>40139</v>
      </c>
      <c r="D7828">
        <f t="shared" si="637"/>
        <v>18</v>
      </c>
      <c r="E7828">
        <v>62</v>
      </c>
      <c r="F7828" s="3">
        <v>347.40300000000002</v>
      </c>
      <c r="G7828" s="3">
        <f t="shared" si="635"/>
        <v>333.38943390000009</v>
      </c>
      <c r="H7828" s="3">
        <f t="shared" si="635"/>
        <v>334.80284512000003</v>
      </c>
      <c r="I7828" s="3">
        <f t="shared" si="635"/>
        <v>330.68112887000012</v>
      </c>
    </row>
    <row r="7829" spans="3:9">
      <c r="C7829" s="2">
        <f t="shared" si="636"/>
        <v>40139</v>
      </c>
      <c r="D7829">
        <f t="shared" si="637"/>
        <v>19</v>
      </c>
      <c r="E7829">
        <v>61</v>
      </c>
      <c r="F7829" s="3">
        <v>335.12400000000002</v>
      </c>
      <c r="G7829" s="3">
        <f t="shared" si="635"/>
        <v>329.67656039999997</v>
      </c>
      <c r="H7829" s="3">
        <f t="shared" si="635"/>
        <v>331.60334043000006</v>
      </c>
      <c r="I7829" s="3">
        <f t="shared" si="635"/>
        <v>327.69495363000038</v>
      </c>
    </row>
    <row r="7830" spans="3:9">
      <c r="C7830" s="2">
        <f t="shared" si="636"/>
        <v>40139</v>
      </c>
      <c r="D7830">
        <f t="shared" si="637"/>
        <v>20</v>
      </c>
      <c r="E7830">
        <v>60</v>
      </c>
      <c r="F7830" s="3">
        <v>323.99799999999999</v>
      </c>
      <c r="G7830" s="3">
        <f t="shared" si="635"/>
        <v>326.34748031999993</v>
      </c>
      <c r="H7830" s="3">
        <f t="shared" si="635"/>
        <v>328.77372958000001</v>
      </c>
      <c r="I7830" s="3">
        <f t="shared" si="635"/>
        <v>325.1774444899998</v>
      </c>
    </row>
    <row r="7831" spans="3:9">
      <c r="C7831" s="2">
        <f t="shared" si="636"/>
        <v>40139</v>
      </c>
      <c r="D7831">
        <f t="shared" si="637"/>
        <v>21</v>
      </c>
      <c r="E7831">
        <v>58</v>
      </c>
      <c r="F7831" s="3">
        <v>307.85199999999998</v>
      </c>
      <c r="G7831" s="3">
        <f t="shared" si="635"/>
        <v>320.84070041999996</v>
      </c>
      <c r="H7831" s="3">
        <f t="shared" si="635"/>
        <v>324.19698444000005</v>
      </c>
      <c r="I7831" s="3">
        <f t="shared" si="635"/>
        <v>321.50562987000018</v>
      </c>
    </row>
    <row r="7832" spans="3:9">
      <c r="C7832" s="2">
        <f t="shared" si="636"/>
        <v>40139</v>
      </c>
      <c r="D7832">
        <f t="shared" si="637"/>
        <v>22</v>
      </c>
      <c r="E7832">
        <v>59</v>
      </c>
      <c r="F7832" s="3">
        <v>296.041</v>
      </c>
      <c r="G7832" s="3">
        <f t="shared" ref="G7832:I7851" si="638">(G$3*$E7832^4)+(G$4*$E7832^3)+(G$5*$E7832^2)+(G$6*$E7832)+G$7</f>
        <v>323.40219366000008</v>
      </c>
      <c r="H7832" s="3">
        <f t="shared" si="638"/>
        <v>326.30721133000009</v>
      </c>
      <c r="I7832" s="3">
        <f t="shared" si="638"/>
        <v>323.11828865000012</v>
      </c>
    </row>
    <row r="7833" spans="3:9">
      <c r="C7833" s="2">
        <f t="shared" si="636"/>
        <v>40139</v>
      </c>
      <c r="D7833">
        <f t="shared" si="637"/>
        <v>23</v>
      </c>
      <c r="E7833">
        <v>59</v>
      </c>
      <c r="F7833" s="3">
        <v>276.11900000000003</v>
      </c>
      <c r="G7833" s="3">
        <f t="shared" si="638"/>
        <v>323.40219366000008</v>
      </c>
      <c r="H7833" s="3">
        <f t="shared" si="638"/>
        <v>326.30721133000009</v>
      </c>
      <c r="I7833" s="3">
        <f t="shared" si="638"/>
        <v>323.11828865000012</v>
      </c>
    </row>
    <row r="7834" spans="3:9">
      <c r="C7834" s="2">
        <f t="shared" si="636"/>
        <v>40139</v>
      </c>
      <c r="D7834">
        <f t="shared" si="637"/>
        <v>24</v>
      </c>
      <c r="E7834">
        <v>58</v>
      </c>
      <c r="F7834" s="3">
        <v>260.34300000000002</v>
      </c>
      <c r="G7834" s="3">
        <f t="shared" si="638"/>
        <v>320.84070041999996</v>
      </c>
      <c r="H7834" s="3">
        <f t="shared" si="638"/>
        <v>324.19698444000005</v>
      </c>
      <c r="I7834" s="3">
        <f t="shared" si="638"/>
        <v>321.50562987000018</v>
      </c>
    </row>
    <row r="7835" spans="3:9">
      <c r="C7835" s="2">
        <f t="shared" si="636"/>
        <v>40140</v>
      </c>
      <c r="D7835">
        <f t="shared" si="637"/>
        <v>1</v>
      </c>
      <c r="E7835">
        <v>58</v>
      </c>
      <c r="F7835" s="3">
        <v>254.767</v>
      </c>
      <c r="G7835" s="3">
        <f t="shared" si="638"/>
        <v>320.84070041999996</v>
      </c>
      <c r="H7835" s="3">
        <f t="shared" si="638"/>
        <v>324.19698444000005</v>
      </c>
      <c r="I7835" s="3">
        <f t="shared" si="638"/>
        <v>321.50562987000018</v>
      </c>
    </row>
    <row r="7836" spans="3:9">
      <c r="C7836" s="2">
        <f t="shared" si="636"/>
        <v>40140</v>
      </c>
      <c r="D7836">
        <f t="shared" si="637"/>
        <v>2</v>
      </c>
      <c r="E7836">
        <v>57</v>
      </c>
      <c r="F7836" s="3">
        <v>251.25899999999999</v>
      </c>
      <c r="G7836" s="3">
        <f t="shared" si="638"/>
        <v>318.66300059999992</v>
      </c>
      <c r="H7836" s="3">
        <f t="shared" si="638"/>
        <v>322.43624767000006</v>
      </c>
      <c r="I7836" s="3">
        <f t="shared" si="638"/>
        <v>320.32606846999994</v>
      </c>
    </row>
    <row r="7837" spans="3:9">
      <c r="C7837" s="2">
        <f t="shared" si="636"/>
        <v>40140</v>
      </c>
      <c r="D7837">
        <f t="shared" si="637"/>
        <v>3</v>
      </c>
      <c r="E7837">
        <v>57</v>
      </c>
      <c r="F7837" s="3">
        <v>251.834</v>
      </c>
      <c r="G7837" s="3">
        <f t="shared" si="638"/>
        <v>318.66300059999992</v>
      </c>
      <c r="H7837" s="3">
        <f t="shared" si="638"/>
        <v>322.43624767000006</v>
      </c>
      <c r="I7837" s="3">
        <f t="shared" si="638"/>
        <v>320.32606846999994</v>
      </c>
    </row>
    <row r="7838" spans="3:9">
      <c r="C7838" s="2">
        <f t="shared" si="636"/>
        <v>40140</v>
      </c>
      <c r="D7838">
        <f t="shared" si="637"/>
        <v>4</v>
      </c>
      <c r="E7838">
        <v>57</v>
      </c>
      <c r="F7838" s="3">
        <v>252.559</v>
      </c>
      <c r="G7838" s="3">
        <f t="shared" si="638"/>
        <v>318.66300059999992</v>
      </c>
      <c r="H7838" s="3">
        <f t="shared" si="638"/>
        <v>322.43624767000006</v>
      </c>
      <c r="I7838" s="3">
        <f t="shared" si="638"/>
        <v>320.32606846999994</v>
      </c>
    </row>
    <row r="7839" spans="3:9">
      <c r="C7839" s="2">
        <f t="shared" si="636"/>
        <v>40140</v>
      </c>
      <c r="D7839">
        <f t="shared" si="637"/>
        <v>5</v>
      </c>
      <c r="E7839">
        <v>56</v>
      </c>
      <c r="F7839" s="3">
        <v>266.12099999999998</v>
      </c>
      <c r="G7839" s="3">
        <f t="shared" si="638"/>
        <v>316.86909420000006</v>
      </c>
      <c r="H7839" s="3">
        <f t="shared" si="638"/>
        <v>321.01819978000003</v>
      </c>
      <c r="I7839" s="3">
        <f t="shared" si="638"/>
        <v>319.56466133000055</v>
      </c>
    </row>
    <row r="7840" spans="3:9">
      <c r="C7840" s="2">
        <f t="shared" si="636"/>
        <v>40140</v>
      </c>
      <c r="D7840">
        <f t="shared" si="637"/>
        <v>6</v>
      </c>
      <c r="E7840">
        <v>56</v>
      </c>
      <c r="F7840" s="3">
        <v>279.798</v>
      </c>
      <c r="G7840" s="3">
        <f t="shared" si="638"/>
        <v>316.86909420000006</v>
      </c>
      <c r="H7840" s="3">
        <f t="shared" si="638"/>
        <v>321.01819978000003</v>
      </c>
      <c r="I7840" s="3">
        <f t="shared" si="638"/>
        <v>319.56466133000055</v>
      </c>
    </row>
    <row r="7841" spans="3:9">
      <c r="C7841" s="2">
        <f t="shared" si="636"/>
        <v>40140</v>
      </c>
      <c r="D7841">
        <f t="shared" si="637"/>
        <v>7</v>
      </c>
      <c r="E7841">
        <v>55</v>
      </c>
      <c r="F7841" s="3">
        <v>300.08600000000001</v>
      </c>
      <c r="G7841" s="3">
        <f t="shared" si="638"/>
        <v>315.45898121999994</v>
      </c>
      <c r="H7841" s="3">
        <f t="shared" si="638"/>
        <v>319.93603953000002</v>
      </c>
      <c r="I7841" s="3">
        <f t="shared" si="638"/>
        <v>319.20492189000021</v>
      </c>
    </row>
    <row r="7842" spans="3:9">
      <c r="C7842" s="2">
        <f t="shared" si="636"/>
        <v>40140</v>
      </c>
      <c r="D7842">
        <f t="shared" si="637"/>
        <v>8</v>
      </c>
      <c r="E7842">
        <v>56</v>
      </c>
      <c r="F7842" s="3">
        <v>322.67399999999998</v>
      </c>
      <c r="G7842" s="3">
        <f t="shared" si="638"/>
        <v>316.86909420000006</v>
      </c>
      <c r="H7842" s="3">
        <f t="shared" si="638"/>
        <v>321.01819978000003</v>
      </c>
      <c r="I7842" s="3">
        <f t="shared" si="638"/>
        <v>319.56466133000055</v>
      </c>
    </row>
    <row r="7843" spans="3:9">
      <c r="C7843" s="2">
        <f t="shared" si="636"/>
        <v>40140</v>
      </c>
      <c r="D7843">
        <f t="shared" si="637"/>
        <v>9</v>
      </c>
      <c r="E7843">
        <v>56</v>
      </c>
      <c r="F7843" s="3">
        <v>348.87099999999998</v>
      </c>
      <c r="G7843" s="3">
        <f t="shared" si="638"/>
        <v>316.86909420000006</v>
      </c>
      <c r="H7843" s="3">
        <f t="shared" si="638"/>
        <v>321.01819978000003</v>
      </c>
      <c r="I7843" s="3">
        <f t="shared" si="638"/>
        <v>319.56466133000055</v>
      </c>
    </row>
    <row r="7844" spans="3:9">
      <c r="C7844" s="2">
        <f t="shared" si="636"/>
        <v>40140</v>
      </c>
      <c r="D7844">
        <f t="shared" si="637"/>
        <v>10</v>
      </c>
      <c r="E7844">
        <v>58</v>
      </c>
      <c r="F7844" s="3">
        <v>365.35399999999998</v>
      </c>
      <c r="G7844" s="3">
        <f t="shared" si="638"/>
        <v>320.84070041999996</v>
      </c>
      <c r="H7844" s="3">
        <f t="shared" si="638"/>
        <v>324.19698444000005</v>
      </c>
      <c r="I7844" s="3">
        <f t="shared" si="638"/>
        <v>321.50562987000018</v>
      </c>
    </row>
    <row r="7845" spans="3:9">
      <c r="C7845" s="2">
        <f t="shared" si="636"/>
        <v>40140</v>
      </c>
      <c r="D7845">
        <f t="shared" si="637"/>
        <v>11</v>
      </c>
      <c r="E7845">
        <v>59</v>
      </c>
      <c r="F7845" s="3">
        <v>381.06</v>
      </c>
      <c r="G7845" s="3">
        <f t="shared" si="638"/>
        <v>323.40219366000008</v>
      </c>
      <c r="H7845" s="3">
        <f t="shared" si="638"/>
        <v>326.30721133000009</v>
      </c>
      <c r="I7845" s="3">
        <f t="shared" si="638"/>
        <v>323.11828865000012</v>
      </c>
    </row>
    <row r="7846" spans="3:9">
      <c r="C7846" s="2">
        <f t="shared" si="636"/>
        <v>40140</v>
      </c>
      <c r="D7846">
        <f t="shared" si="637"/>
        <v>12</v>
      </c>
      <c r="E7846">
        <v>60</v>
      </c>
      <c r="F7846" s="3">
        <v>387.99599999999998</v>
      </c>
      <c r="G7846" s="3">
        <f t="shared" si="638"/>
        <v>326.34748031999993</v>
      </c>
      <c r="H7846" s="3">
        <f t="shared" si="638"/>
        <v>328.77372958000001</v>
      </c>
      <c r="I7846" s="3">
        <f t="shared" si="638"/>
        <v>325.1774444899998</v>
      </c>
    </row>
    <row r="7847" spans="3:9">
      <c r="C7847" s="2">
        <f t="shared" si="636"/>
        <v>40140</v>
      </c>
      <c r="D7847">
        <f t="shared" si="637"/>
        <v>13</v>
      </c>
      <c r="E7847">
        <v>61</v>
      </c>
      <c r="F7847" s="3">
        <v>396.803</v>
      </c>
      <c r="G7847" s="3">
        <f t="shared" si="638"/>
        <v>329.67656039999997</v>
      </c>
      <c r="H7847" s="3">
        <f t="shared" si="638"/>
        <v>331.60334043000006</v>
      </c>
      <c r="I7847" s="3">
        <f t="shared" si="638"/>
        <v>327.69495363000038</v>
      </c>
    </row>
    <row r="7848" spans="3:9">
      <c r="C7848" s="2">
        <f t="shared" si="636"/>
        <v>40140</v>
      </c>
      <c r="D7848">
        <f t="shared" si="637"/>
        <v>14</v>
      </c>
      <c r="E7848">
        <v>62</v>
      </c>
      <c r="F7848" s="3">
        <v>398.45400000000001</v>
      </c>
      <c r="G7848" s="3">
        <f t="shared" si="638"/>
        <v>333.38943390000009</v>
      </c>
      <c r="H7848" s="3">
        <f t="shared" si="638"/>
        <v>334.80284512000003</v>
      </c>
      <c r="I7848" s="3">
        <f t="shared" si="638"/>
        <v>330.68112887000012</v>
      </c>
    </row>
    <row r="7849" spans="3:9">
      <c r="C7849" s="2">
        <f t="shared" si="636"/>
        <v>40140</v>
      </c>
      <c r="D7849">
        <f t="shared" si="637"/>
        <v>15</v>
      </c>
      <c r="E7849">
        <v>63</v>
      </c>
      <c r="F7849" s="3">
        <v>391.24900000000002</v>
      </c>
      <c r="G7849" s="3">
        <f t="shared" si="638"/>
        <v>337.48610081999993</v>
      </c>
      <c r="H7849" s="3">
        <f t="shared" si="638"/>
        <v>338.37904489000005</v>
      </c>
      <c r="I7849" s="3">
        <f t="shared" si="638"/>
        <v>334.14473956999979</v>
      </c>
    </row>
    <row r="7850" spans="3:9">
      <c r="C7850" s="2">
        <f t="shared" si="636"/>
        <v>40140</v>
      </c>
      <c r="D7850">
        <f t="shared" si="637"/>
        <v>16</v>
      </c>
      <c r="E7850">
        <v>61</v>
      </c>
      <c r="F7850" s="3">
        <v>376.76499999999999</v>
      </c>
      <c r="G7850" s="3">
        <f t="shared" si="638"/>
        <v>329.67656039999997</v>
      </c>
      <c r="H7850" s="3">
        <f t="shared" si="638"/>
        <v>331.60334043000006</v>
      </c>
      <c r="I7850" s="3">
        <f t="shared" si="638"/>
        <v>327.69495363000038</v>
      </c>
    </row>
    <row r="7851" spans="3:9">
      <c r="C7851" s="2">
        <f t="shared" si="636"/>
        <v>40140</v>
      </c>
      <c r="D7851">
        <f t="shared" si="637"/>
        <v>17</v>
      </c>
      <c r="E7851">
        <v>59</v>
      </c>
      <c r="F7851" s="3">
        <v>369.19299999999998</v>
      </c>
      <c r="G7851" s="3">
        <f t="shared" si="638"/>
        <v>323.40219366000008</v>
      </c>
      <c r="H7851" s="3">
        <f t="shared" si="638"/>
        <v>326.30721133000009</v>
      </c>
      <c r="I7851" s="3">
        <f t="shared" si="638"/>
        <v>323.11828865000012</v>
      </c>
    </row>
    <row r="7852" spans="3:9">
      <c r="C7852" s="2">
        <f t="shared" si="636"/>
        <v>40140</v>
      </c>
      <c r="D7852">
        <f t="shared" si="637"/>
        <v>18</v>
      </c>
      <c r="E7852">
        <v>56</v>
      </c>
      <c r="F7852" s="3">
        <v>366.38299999999998</v>
      </c>
      <c r="G7852" s="3">
        <f t="shared" ref="G7852:I7871" si="639">(G$3*$E7852^4)+(G$4*$E7852^3)+(G$5*$E7852^2)+(G$6*$E7852)+G$7</f>
        <v>316.86909420000006</v>
      </c>
      <c r="H7852" s="3">
        <f t="shared" si="639"/>
        <v>321.01819978000003</v>
      </c>
      <c r="I7852" s="3">
        <f t="shared" si="639"/>
        <v>319.56466133000055</v>
      </c>
    </row>
    <row r="7853" spans="3:9">
      <c r="C7853" s="2">
        <f t="shared" si="636"/>
        <v>40140</v>
      </c>
      <c r="D7853">
        <f t="shared" si="637"/>
        <v>19</v>
      </c>
      <c r="E7853">
        <v>55</v>
      </c>
      <c r="F7853" s="3">
        <v>356.62</v>
      </c>
      <c r="G7853" s="3">
        <f t="shared" si="639"/>
        <v>315.45898121999994</v>
      </c>
      <c r="H7853" s="3">
        <f t="shared" si="639"/>
        <v>319.93603953000002</v>
      </c>
      <c r="I7853" s="3">
        <f t="shared" si="639"/>
        <v>319.20492189000021</v>
      </c>
    </row>
    <row r="7854" spans="3:9">
      <c r="C7854" s="2">
        <f t="shared" si="636"/>
        <v>40140</v>
      </c>
      <c r="D7854">
        <f t="shared" si="637"/>
        <v>20</v>
      </c>
      <c r="E7854">
        <v>56</v>
      </c>
      <c r="F7854" s="3">
        <v>345.202</v>
      </c>
      <c r="G7854" s="3">
        <f t="shared" si="639"/>
        <v>316.86909420000006</v>
      </c>
      <c r="H7854" s="3">
        <f t="shared" si="639"/>
        <v>321.01819978000003</v>
      </c>
      <c r="I7854" s="3">
        <f t="shared" si="639"/>
        <v>319.56466133000055</v>
      </c>
    </row>
    <row r="7855" spans="3:9">
      <c r="C7855" s="2">
        <f t="shared" si="636"/>
        <v>40140</v>
      </c>
      <c r="D7855">
        <f t="shared" si="637"/>
        <v>21</v>
      </c>
      <c r="E7855">
        <v>56</v>
      </c>
      <c r="F7855" s="3">
        <v>329.98700000000002</v>
      </c>
      <c r="G7855" s="3">
        <f t="shared" si="639"/>
        <v>316.86909420000006</v>
      </c>
      <c r="H7855" s="3">
        <f t="shared" si="639"/>
        <v>321.01819978000003</v>
      </c>
      <c r="I7855" s="3">
        <f t="shared" si="639"/>
        <v>319.56466133000055</v>
      </c>
    </row>
    <row r="7856" spans="3:9">
      <c r="C7856" s="2">
        <f t="shared" si="636"/>
        <v>40140</v>
      </c>
      <c r="D7856">
        <f t="shared" si="637"/>
        <v>22</v>
      </c>
      <c r="E7856">
        <v>55</v>
      </c>
      <c r="F7856" s="3">
        <v>303.15300000000002</v>
      </c>
      <c r="G7856" s="3">
        <f t="shared" si="639"/>
        <v>315.45898121999994</v>
      </c>
      <c r="H7856" s="3">
        <f t="shared" si="639"/>
        <v>319.93603953000002</v>
      </c>
      <c r="I7856" s="3">
        <f t="shared" si="639"/>
        <v>319.20492189000021</v>
      </c>
    </row>
    <row r="7857" spans="3:9">
      <c r="C7857" s="2">
        <f t="shared" si="636"/>
        <v>40140</v>
      </c>
      <c r="D7857">
        <f t="shared" si="637"/>
        <v>23</v>
      </c>
      <c r="E7857">
        <v>54</v>
      </c>
      <c r="F7857" s="3">
        <v>282.40199999999999</v>
      </c>
      <c r="G7857" s="3">
        <f t="shared" si="639"/>
        <v>314.43266165999989</v>
      </c>
      <c r="H7857" s="3">
        <f t="shared" si="639"/>
        <v>319.18296568000005</v>
      </c>
      <c r="I7857" s="3">
        <f t="shared" si="639"/>
        <v>319.2288201500001</v>
      </c>
    </row>
    <row r="7858" spans="3:9">
      <c r="C7858" s="2">
        <f t="shared" si="636"/>
        <v>40140</v>
      </c>
      <c r="D7858">
        <f t="shared" si="637"/>
        <v>24</v>
      </c>
      <c r="E7858">
        <v>54</v>
      </c>
      <c r="F7858" s="3">
        <v>266.43099999999998</v>
      </c>
      <c r="G7858" s="3">
        <f t="shared" si="639"/>
        <v>314.43266165999989</v>
      </c>
      <c r="H7858" s="3">
        <f t="shared" si="639"/>
        <v>319.18296568000005</v>
      </c>
      <c r="I7858" s="3">
        <f t="shared" si="639"/>
        <v>319.2288201500001</v>
      </c>
    </row>
    <row r="7859" spans="3:9">
      <c r="C7859" s="2">
        <f t="shared" si="636"/>
        <v>40141</v>
      </c>
      <c r="D7859">
        <f t="shared" si="637"/>
        <v>1</v>
      </c>
      <c r="E7859">
        <v>53</v>
      </c>
      <c r="F7859" s="3">
        <v>259.13099999999997</v>
      </c>
      <c r="G7859" s="3">
        <f t="shared" si="639"/>
        <v>313.79013552000004</v>
      </c>
      <c r="H7859" s="3">
        <f t="shared" si="639"/>
        <v>318.75217699000007</v>
      </c>
      <c r="I7859" s="3">
        <f t="shared" si="639"/>
        <v>319.61678266999985</v>
      </c>
    </row>
    <row r="7860" spans="3:9">
      <c r="C7860" s="2">
        <f t="shared" si="636"/>
        <v>40141</v>
      </c>
      <c r="D7860">
        <f t="shared" si="637"/>
        <v>2</v>
      </c>
      <c r="E7860">
        <v>53</v>
      </c>
      <c r="F7860" s="3">
        <v>257.93299999999999</v>
      </c>
      <c r="G7860" s="3">
        <f t="shared" si="639"/>
        <v>313.79013552000004</v>
      </c>
      <c r="H7860" s="3">
        <f t="shared" si="639"/>
        <v>318.75217699000007</v>
      </c>
      <c r="I7860" s="3">
        <f t="shared" si="639"/>
        <v>319.61678266999985</v>
      </c>
    </row>
    <row r="7861" spans="3:9">
      <c r="C7861" s="2">
        <f t="shared" si="636"/>
        <v>40141</v>
      </c>
      <c r="D7861">
        <f t="shared" si="637"/>
        <v>3</v>
      </c>
      <c r="E7861">
        <v>53</v>
      </c>
      <c r="F7861" s="3">
        <v>260.23700000000002</v>
      </c>
      <c r="G7861" s="3">
        <f t="shared" si="639"/>
        <v>313.79013552000004</v>
      </c>
      <c r="H7861" s="3">
        <f t="shared" si="639"/>
        <v>318.75217699000007</v>
      </c>
      <c r="I7861" s="3">
        <f t="shared" si="639"/>
        <v>319.61678266999985</v>
      </c>
    </row>
    <row r="7862" spans="3:9">
      <c r="C7862" s="2">
        <f t="shared" si="636"/>
        <v>40141</v>
      </c>
      <c r="D7862">
        <f t="shared" si="637"/>
        <v>4</v>
      </c>
      <c r="E7862">
        <v>53</v>
      </c>
      <c r="F7862" s="3">
        <v>263.14</v>
      </c>
      <c r="G7862" s="3">
        <f t="shared" si="639"/>
        <v>313.79013552000004</v>
      </c>
      <c r="H7862" s="3">
        <f t="shared" si="639"/>
        <v>318.75217699000007</v>
      </c>
      <c r="I7862" s="3">
        <f t="shared" si="639"/>
        <v>319.61678266999985</v>
      </c>
    </row>
    <row r="7863" spans="3:9">
      <c r="C7863" s="2">
        <f t="shared" si="636"/>
        <v>40141</v>
      </c>
      <c r="D7863">
        <f t="shared" si="637"/>
        <v>5</v>
      </c>
      <c r="E7863">
        <v>53</v>
      </c>
      <c r="F7863" s="3">
        <v>271.95999999999998</v>
      </c>
      <c r="G7863" s="3">
        <f t="shared" si="639"/>
        <v>313.79013552000004</v>
      </c>
      <c r="H7863" s="3">
        <f t="shared" si="639"/>
        <v>318.75217699000007</v>
      </c>
      <c r="I7863" s="3">
        <f t="shared" si="639"/>
        <v>319.61678266999985</v>
      </c>
    </row>
    <row r="7864" spans="3:9">
      <c r="C7864" s="2">
        <f t="shared" si="636"/>
        <v>40141</v>
      </c>
      <c r="D7864">
        <f t="shared" si="637"/>
        <v>6</v>
      </c>
      <c r="E7864">
        <v>52</v>
      </c>
      <c r="F7864" s="3">
        <v>279.19900000000001</v>
      </c>
      <c r="G7864" s="3">
        <f t="shared" si="639"/>
        <v>313.53140279999991</v>
      </c>
      <c r="H7864" s="3">
        <f t="shared" si="639"/>
        <v>318.6368722200001</v>
      </c>
      <c r="I7864" s="3">
        <f t="shared" si="639"/>
        <v>320.34769257000022</v>
      </c>
    </row>
    <row r="7865" spans="3:9">
      <c r="C7865" s="2">
        <f t="shared" si="636"/>
        <v>40141</v>
      </c>
      <c r="D7865">
        <f t="shared" si="637"/>
        <v>7</v>
      </c>
      <c r="E7865">
        <v>52</v>
      </c>
      <c r="F7865" s="3">
        <v>303.03899999999999</v>
      </c>
      <c r="G7865" s="3">
        <f t="shared" si="639"/>
        <v>313.53140279999991</v>
      </c>
      <c r="H7865" s="3">
        <f t="shared" si="639"/>
        <v>318.6368722200001</v>
      </c>
      <c r="I7865" s="3">
        <f t="shared" si="639"/>
        <v>320.34769257000022</v>
      </c>
    </row>
    <row r="7866" spans="3:9">
      <c r="C7866" s="2">
        <f t="shared" si="636"/>
        <v>40141</v>
      </c>
      <c r="D7866">
        <f t="shared" si="637"/>
        <v>8</v>
      </c>
      <c r="E7866">
        <v>53</v>
      </c>
      <c r="F7866" s="3">
        <v>324.18</v>
      </c>
      <c r="G7866" s="3">
        <f t="shared" si="639"/>
        <v>313.79013552000004</v>
      </c>
      <c r="H7866" s="3">
        <f t="shared" si="639"/>
        <v>318.75217699000007</v>
      </c>
      <c r="I7866" s="3">
        <f t="shared" si="639"/>
        <v>319.61678266999985</v>
      </c>
    </row>
    <row r="7867" spans="3:9">
      <c r="C7867" s="2">
        <f t="shared" si="636"/>
        <v>40141</v>
      </c>
      <c r="D7867">
        <f t="shared" si="637"/>
        <v>9</v>
      </c>
      <c r="E7867">
        <v>55</v>
      </c>
      <c r="F7867" s="3">
        <v>354.55900000000003</v>
      </c>
      <c r="G7867" s="3">
        <f t="shared" si="639"/>
        <v>315.45898121999994</v>
      </c>
      <c r="H7867" s="3">
        <f t="shared" si="639"/>
        <v>319.93603953000002</v>
      </c>
      <c r="I7867" s="3">
        <f t="shared" si="639"/>
        <v>319.20492189000021</v>
      </c>
    </row>
    <row r="7868" spans="3:9">
      <c r="C7868" s="2">
        <f t="shared" si="636"/>
        <v>40141</v>
      </c>
      <c r="D7868">
        <f t="shared" si="637"/>
        <v>10</v>
      </c>
      <c r="E7868">
        <v>60</v>
      </c>
      <c r="F7868" s="3">
        <v>367.404</v>
      </c>
      <c r="G7868" s="3">
        <f t="shared" si="639"/>
        <v>326.34748031999993</v>
      </c>
      <c r="H7868" s="3">
        <f t="shared" si="639"/>
        <v>328.77372958000001</v>
      </c>
      <c r="I7868" s="3">
        <f t="shared" si="639"/>
        <v>325.1774444899998</v>
      </c>
    </row>
    <row r="7869" spans="3:9">
      <c r="C7869" s="2">
        <f t="shared" si="636"/>
        <v>40141</v>
      </c>
      <c r="D7869">
        <f t="shared" si="637"/>
        <v>11</v>
      </c>
      <c r="E7869">
        <v>63</v>
      </c>
      <c r="F7869" s="3">
        <v>376.08</v>
      </c>
      <c r="G7869" s="3">
        <f t="shared" si="639"/>
        <v>337.48610081999993</v>
      </c>
      <c r="H7869" s="3">
        <f t="shared" si="639"/>
        <v>338.37904489000005</v>
      </c>
      <c r="I7869" s="3">
        <f t="shared" si="639"/>
        <v>334.14473956999979</v>
      </c>
    </row>
    <row r="7870" spans="3:9">
      <c r="C7870" s="2">
        <f t="shared" si="636"/>
        <v>40141</v>
      </c>
      <c r="D7870">
        <f t="shared" si="637"/>
        <v>12</v>
      </c>
      <c r="E7870">
        <v>64</v>
      </c>
      <c r="F7870" s="3">
        <v>388.36900000000003</v>
      </c>
      <c r="G7870" s="3">
        <f t="shared" si="639"/>
        <v>341.96656115999997</v>
      </c>
      <c r="H7870" s="3">
        <f t="shared" si="639"/>
        <v>342.33874098000001</v>
      </c>
      <c r="I7870" s="3">
        <f t="shared" si="639"/>
        <v>338.09301165000039</v>
      </c>
    </row>
    <row r="7871" spans="3:9">
      <c r="C7871" s="2">
        <f t="shared" si="636"/>
        <v>40141</v>
      </c>
      <c r="D7871">
        <f t="shared" si="637"/>
        <v>13</v>
      </c>
      <c r="E7871">
        <v>64</v>
      </c>
      <c r="F7871" s="3">
        <v>394.82299999999998</v>
      </c>
      <c r="G7871" s="3">
        <f t="shared" si="639"/>
        <v>341.96656115999997</v>
      </c>
      <c r="H7871" s="3">
        <f t="shared" si="639"/>
        <v>342.33874098000001</v>
      </c>
      <c r="I7871" s="3">
        <f t="shared" si="639"/>
        <v>338.09301165000039</v>
      </c>
    </row>
    <row r="7872" spans="3:9">
      <c r="C7872" s="2">
        <f t="shared" si="636"/>
        <v>40141</v>
      </c>
      <c r="D7872">
        <f t="shared" si="637"/>
        <v>14</v>
      </c>
      <c r="E7872">
        <v>64</v>
      </c>
      <c r="F7872" s="3">
        <v>399.51100000000002</v>
      </c>
      <c r="G7872" s="3">
        <f t="shared" ref="G7872:I7891" si="640">(G$3*$E7872^4)+(G$4*$E7872^3)+(G$5*$E7872^2)+(G$6*$E7872)+G$7</f>
        <v>341.96656115999997</v>
      </c>
      <c r="H7872" s="3">
        <f t="shared" si="640"/>
        <v>342.33874098000001</v>
      </c>
      <c r="I7872" s="3">
        <f t="shared" si="640"/>
        <v>338.09301165000039</v>
      </c>
    </row>
    <row r="7873" spans="3:9">
      <c r="C7873" s="2">
        <f t="shared" si="636"/>
        <v>40141</v>
      </c>
      <c r="D7873">
        <f t="shared" si="637"/>
        <v>15</v>
      </c>
      <c r="E7873">
        <v>64</v>
      </c>
      <c r="F7873" s="3">
        <v>392.28300000000002</v>
      </c>
      <c r="G7873" s="3">
        <f t="shared" si="640"/>
        <v>341.96656115999997</v>
      </c>
      <c r="H7873" s="3">
        <f t="shared" si="640"/>
        <v>342.33874098000001</v>
      </c>
      <c r="I7873" s="3">
        <f t="shared" si="640"/>
        <v>338.09301165000039</v>
      </c>
    </row>
    <row r="7874" spans="3:9">
      <c r="C7874" s="2">
        <f t="shared" si="636"/>
        <v>40141</v>
      </c>
      <c r="D7874">
        <f t="shared" si="637"/>
        <v>16</v>
      </c>
      <c r="E7874">
        <v>62</v>
      </c>
      <c r="F7874" s="3">
        <v>373.36500000000001</v>
      </c>
      <c r="G7874" s="3">
        <f t="shared" si="640"/>
        <v>333.38943390000009</v>
      </c>
      <c r="H7874" s="3">
        <f t="shared" si="640"/>
        <v>334.80284512000003</v>
      </c>
      <c r="I7874" s="3">
        <f t="shared" si="640"/>
        <v>330.68112887000012</v>
      </c>
    </row>
    <row r="7875" spans="3:9">
      <c r="C7875" s="2">
        <f t="shared" si="636"/>
        <v>40141</v>
      </c>
      <c r="D7875">
        <f t="shared" si="637"/>
        <v>17</v>
      </c>
      <c r="E7875">
        <v>59</v>
      </c>
      <c r="F7875" s="3">
        <v>375.988</v>
      </c>
      <c r="G7875" s="3">
        <f t="shared" si="640"/>
        <v>323.40219366000008</v>
      </c>
      <c r="H7875" s="3">
        <f t="shared" si="640"/>
        <v>326.30721133000009</v>
      </c>
      <c r="I7875" s="3">
        <f t="shared" si="640"/>
        <v>323.11828865000012</v>
      </c>
    </row>
    <row r="7876" spans="3:9">
      <c r="C7876" s="2">
        <f t="shared" si="636"/>
        <v>40141</v>
      </c>
      <c r="D7876">
        <f t="shared" si="637"/>
        <v>18</v>
      </c>
      <c r="E7876">
        <v>57</v>
      </c>
      <c r="F7876" s="3">
        <v>372.02699999999999</v>
      </c>
      <c r="G7876" s="3">
        <f t="shared" si="640"/>
        <v>318.66300059999992</v>
      </c>
      <c r="H7876" s="3">
        <f t="shared" si="640"/>
        <v>322.43624767000006</v>
      </c>
      <c r="I7876" s="3">
        <f t="shared" si="640"/>
        <v>320.32606846999994</v>
      </c>
    </row>
    <row r="7877" spans="3:9">
      <c r="C7877" s="2">
        <f t="shared" si="636"/>
        <v>40141</v>
      </c>
      <c r="D7877">
        <f t="shared" si="637"/>
        <v>19</v>
      </c>
      <c r="E7877">
        <v>56</v>
      </c>
      <c r="F7877" s="3">
        <v>366.93200000000002</v>
      </c>
      <c r="G7877" s="3">
        <f t="shared" si="640"/>
        <v>316.86909420000006</v>
      </c>
      <c r="H7877" s="3">
        <f t="shared" si="640"/>
        <v>321.01819978000003</v>
      </c>
      <c r="I7877" s="3">
        <f t="shared" si="640"/>
        <v>319.56466133000055</v>
      </c>
    </row>
    <row r="7878" spans="3:9">
      <c r="C7878" s="2">
        <f t="shared" si="636"/>
        <v>40141</v>
      </c>
      <c r="D7878">
        <f t="shared" si="637"/>
        <v>20</v>
      </c>
      <c r="E7878">
        <v>57</v>
      </c>
      <c r="F7878" s="3">
        <v>359.13900000000001</v>
      </c>
      <c r="G7878" s="3">
        <f t="shared" si="640"/>
        <v>318.66300059999992</v>
      </c>
      <c r="H7878" s="3">
        <f t="shared" si="640"/>
        <v>322.43624767000006</v>
      </c>
      <c r="I7878" s="3">
        <f t="shared" si="640"/>
        <v>320.32606846999994</v>
      </c>
    </row>
    <row r="7879" spans="3:9">
      <c r="C7879" s="2">
        <f t="shared" si="636"/>
        <v>40141</v>
      </c>
      <c r="D7879">
        <f t="shared" si="637"/>
        <v>21</v>
      </c>
      <c r="E7879">
        <v>57</v>
      </c>
      <c r="F7879" s="3">
        <v>341.32799999999997</v>
      </c>
      <c r="G7879" s="3">
        <f t="shared" si="640"/>
        <v>318.66300059999992</v>
      </c>
      <c r="H7879" s="3">
        <f t="shared" si="640"/>
        <v>322.43624767000006</v>
      </c>
      <c r="I7879" s="3">
        <f t="shared" si="640"/>
        <v>320.32606846999994</v>
      </c>
    </row>
    <row r="7880" spans="3:9">
      <c r="C7880" s="2">
        <f t="shared" si="636"/>
        <v>40141</v>
      </c>
      <c r="D7880">
        <f t="shared" si="637"/>
        <v>22</v>
      </c>
      <c r="E7880">
        <v>56</v>
      </c>
      <c r="F7880" s="3">
        <v>307.69600000000003</v>
      </c>
      <c r="G7880" s="3">
        <f t="shared" si="640"/>
        <v>316.86909420000006</v>
      </c>
      <c r="H7880" s="3">
        <f t="shared" si="640"/>
        <v>321.01819978000003</v>
      </c>
      <c r="I7880" s="3">
        <f t="shared" si="640"/>
        <v>319.56466133000055</v>
      </c>
    </row>
    <row r="7881" spans="3:9">
      <c r="C7881" s="2">
        <f t="shared" si="636"/>
        <v>40141</v>
      </c>
      <c r="D7881">
        <f t="shared" si="637"/>
        <v>23</v>
      </c>
      <c r="E7881">
        <v>55</v>
      </c>
      <c r="F7881" s="3">
        <v>283.07400000000001</v>
      </c>
      <c r="G7881" s="3">
        <f t="shared" si="640"/>
        <v>315.45898121999994</v>
      </c>
      <c r="H7881" s="3">
        <f t="shared" si="640"/>
        <v>319.93603953000002</v>
      </c>
      <c r="I7881" s="3">
        <f t="shared" si="640"/>
        <v>319.20492189000021</v>
      </c>
    </row>
    <row r="7882" spans="3:9">
      <c r="C7882" s="2">
        <f t="shared" si="636"/>
        <v>40141</v>
      </c>
      <c r="D7882">
        <f t="shared" si="637"/>
        <v>24</v>
      </c>
      <c r="E7882">
        <v>56</v>
      </c>
      <c r="F7882" s="3">
        <v>268.61500000000001</v>
      </c>
      <c r="G7882" s="3">
        <f t="shared" si="640"/>
        <v>316.86909420000006</v>
      </c>
      <c r="H7882" s="3">
        <f t="shared" si="640"/>
        <v>321.01819978000003</v>
      </c>
      <c r="I7882" s="3">
        <f t="shared" si="640"/>
        <v>319.56466133000055</v>
      </c>
    </row>
    <row r="7883" spans="3:9">
      <c r="C7883" s="2">
        <f t="shared" si="636"/>
        <v>40142</v>
      </c>
      <c r="D7883">
        <f t="shared" si="637"/>
        <v>1</v>
      </c>
      <c r="E7883">
        <v>56</v>
      </c>
      <c r="F7883" s="3">
        <v>258.09899999999999</v>
      </c>
      <c r="G7883" s="3">
        <f t="shared" si="640"/>
        <v>316.86909420000006</v>
      </c>
      <c r="H7883" s="3">
        <f t="shared" si="640"/>
        <v>321.01819978000003</v>
      </c>
      <c r="I7883" s="3">
        <f t="shared" si="640"/>
        <v>319.56466133000055</v>
      </c>
    </row>
    <row r="7884" spans="3:9">
      <c r="C7884" s="2">
        <f t="shared" si="636"/>
        <v>40142</v>
      </c>
      <c r="D7884">
        <f t="shared" si="637"/>
        <v>2</v>
      </c>
      <c r="E7884">
        <v>55</v>
      </c>
      <c r="F7884" s="3">
        <v>254.15600000000001</v>
      </c>
      <c r="G7884" s="3">
        <f t="shared" si="640"/>
        <v>315.45898121999994</v>
      </c>
      <c r="H7884" s="3">
        <f t="shared" si="640"/>
        <v>319.93603953000002</v>
      </c>
      <c r="I7884" s="3">
        <f t="shared" si="640"/>
        <v>319.20492189000021</v>
      </c>
    </row>
    <row r="7885" spans="3:9">
      <c r="C7885" s="2">
        <f t="shared" ref="C7885:C7948" si="641">IF(D7885=1,C7884+1,C7884)</f>
        <v>40142</v>
      </c>
      <c r="D7885">
        <f t="shared" ref="D7885:D7948" si="642">IF(D7884=24,1,D7884+1)</f>
        <v>3</v>
      </c>
      <c r="E7885">
        <v>55</v>
      </c>
      <c r="F7885" s="3">
        <v>253.804</v>
      </c>
      <c r="G7885" s="3">
        <f t="shared" si="640"/>
        <v>315.45898121999994</v>
      </c>
      <c r="H7885" s="3">
        <f t="shared" si="640"/>
        <v>319.93603953000002</v>
      </c>
      <c r="I7885" s="3">
        <f t="shared" si="640"/>
        <v>319.20492189000021</v>
      </c>
    </row>
    <row r="7886" spans="3:9">
      <c r="C7886" s="2">
        <f t="shared" si="641"/>
        <v>40142</v>
      </c>
      <c r="D7886">
        <f t="shared" si="642"/>
        <v>4</v>
      </c>
      <c r="E7886">
        <v>54</v>
      </c>
      <c r="F7886" s="3">
        <v>261.66800000000001</v>
      </c>
      <c r="G7886" s="3">
        <f t="shared" si="640"/>
        <v>314.43266165999989</v>
      </c>
      <c r="H7886" s="3">
        <f t="shared" si="640"/>
        <v>319.18296568000005</v>
      </c>
      <c r="I7886" s="3">
        <f t="shared" si="640"/>
        <v>319.2288201500001</v>
      </c>
    </row>
    <row r="7887" spans="3:9">
      <c r="C7887" s="2">
        <f t="shared" si="641"/>
        <v>40142</v>
      </c>
      <c r="D7887">
        <f t="shared" si="642"/>
        <v>5</v>
      </c>
      <c r="E7887">
        <v>55</v>
      </c>
      <c r="F7887" s="3">
        <v>268.37200000000001</v>
      </c>
      <c r="G7887" s="3">
        <f t="shared" si="640"/>
        <v>315.45898121999994</v>
      </c>
      <c r="H7887" s="3">
        <f t="shared" si="640"/>
        <v>319.93603953000002</v>
      </c>
      <c r="I7887" s="3">
        <f t="shared" si="640"/>
        <v>319.20492189000021</v>
      </c>
    </row>
    <row r="7888" spans="3:9">
      <c r="C7888" s="2">
        <f t="shared" si="641"/>
        <v>40142</v>
      </c>
      <c r="D7888">
        <f t="shared" si="642"/>
        <v>6</v>
      </c>
      <c r="E7888">
        <v>54</v>
      </c>
      <c r="F7888" s="3">
        <v>274.93099999999998</v>
      </c>
      <c r="G7888" s="3">
        <f t="shared" si="640"/>
        <v>314.43266165999989</v>
      </c>
      <c r="H7888" s="3">
        <f t="shared" si="640"/>
        <v>319.18296568000005</v>
      </c>
      <c r="I7888" s="3">
        <f t="shared" si="640"/>
        <v>319.2288201500001</v>
      </c>
    </row>
    <row r="7889" spans="3:9">
      <c r="C7889" s="2">
        <f t="shared" si="641"/>
        <v>40142</v>
      </c>
      <c r="D7889">
        <f t="shared" si="642"/>
        <v>7</v>
      </c>
      <c r="E7889">
        <v>53</v>
      </c>
      <c r="F7889" s="3">
        <v>303.72800000000001</v>
      </c>
      <c r="G7889" s="3">
        <f t="shared" si="640"/>
        <v>313.79013552000004</v>
      </c>
      <c r="H7889" s="3">
        <f t="shared" si="640"/>
        <v>318.75217699000007</v>
      </c>
      <c r="I7889" s="3">
        <f t="shared" si="640"/>
        <v>319.61678266999985</v>
      </c>
    </row>
    <row r="7890" spans="3:9">
      <c r="C7890" s="2">
        <f t="shared" si="641"/>
        <v>40142</v>
      </c>
      <c r="D7890">
        <f t="shared" si="642"/>
        <v>8</v>
      </c>
      <c r="E7890">
        <v>54</v>
      </c>
      <c r="F7890" s="3">
        <v>307.64699999999999</v>
      </c>
      <c r="G7890" s="3">
        <f t="shared" si="640"/>
        <v>314.43266165999989</v>
      </c>
      <c r="H7890" s="3">
        <f t="shared" si="640"/>
        <v>319.18296568000005</v>
      </c>
      <c r="I7890" s="3">
        <f t="shared" si="640"/>
        <v>319.2288201500001</v>
      </c>
    </row>
    <row r="7891" spans="3:9">
      <c r="C7891" s="2">
        <f t="shared" si="641"/>
        <v>40142</v>
      </c>
      <c r="D7891">
        <f t="shared" si="642"/>
        <v>9</v>
      </c>
      <c r="E7891">
        <v>59</v>
      </c>
      <c r="F7891" s="3">
        <v>337.45800000000003</v>
      </c>
      <c r="G7891" s="3">
        <f t="shared" si="640"/>
        <v>323.40219366000008</v>
      </c>
      <c r="H7891" s="3">
        <f t="shared" si="640"/>
        <v>326.30721133000009</v>
      </c>
      <c r="I7891" s="3">
        <f t="shared" si="640"/>
        <v>323.11828865000012</v>
      </c>
    </row>
    <row r="7892" spans="3:9">
      <c r="C7892" s="2">
        <f t="shared" si="641"/>
        <v>40142</v>
      </c>
      <c r="D7892">
        <f t="shared" si="642"/>
        <v>10</v>
      </c>
      <c r="E7892">
        <v>63</v>
      </c>
      <c r="F7892" s="3">
        <v>366.78399999999999</v>
      </c>
      <c r="G7892" s="3">
        <f t="shared" ref="G7892:I7911" si="643">(G$3*$E7892^4)+(G$4*$E7892^3)+(G$5*$E7892^2)+(G$6*$E7892)+G$7</f>
        <v>337.48610081999993</v>
      </c>
      <c r="H7892" s="3">
        <f t="shared" si="643"/>
        <v>338.37904489000005</v>
      </c>
      <c r="I7892" s="3">
        <f t="shared" si="643"/>
        <v>334.14473956999979</v>
      </c>
    </row>
    <row r="7893" spans="3:9">
      <c r="C7893" s="2">
        <f t="shared" si="641"/>
        <v>40142</v>
      </c>
      <c r="D7893">
        <f t="shared" si="642"/>
        <v>11</v>
      </c>
      <c r="E7893">
        <v>66</v>
      </c>
      <c r="F7893" s="3">
        <v>391.68400000000003</v>
      </c>
      <c r="G7893" s="3">
        <f t="shared" si="643"/>
        <v>352.07886209999992</v>
      </c>
      <c r="H7893" s="3">
        <f t="shared" si="643"/>
        <v>351.43582708000002</v>
      </c>
      <c r="I7893" s="3">
        <f t="shared" si="643"/>
        <v>347.46472643000021</v>
      </c>
    </row>
    <row r="7894" spans="3:9">
      <c r="C7894" s="2">
        <f t="shared" si="641"/>
        <v>40142</v>
      </c>
      <c r="D7894">
        <f t="shared" si="642"/>
        <v>12</v>
      </c>
      <c r="E7894">
        <v>68</v>
      </c>
      <c r="F7894" s="3">
        <v>394.75099999999998</v>
      </c>
      <c r="G7894" s="3">
        <f t="shared" si="643"/>
        <v>363.72633672000006</v>
      </c>
      <c r="H7894" s="3">
        <f t="shared" si="643"/>
        <v>362.14851334000002</v>
      </c>
      <c r="I7894" s="3">
        <f t="shared" si="643"/>
        <v>358.82321177</v>
      </c>
    </row>
    <row r="7895" spans="3:9">
      <c r="C7895" s="2">
        <f t="shared" si="641"/>
        <v>40142</v>
      </c>
      <c r="D7895">
        <f t="shared" si="642"/>
        <v>13</v>
      </c>
      <c r="E7895">
        <v>68</v>
      </c>
      <c r="F7895" s="3">
        <v>395.35899999999998</v>
      </c>
      <c r="G7895" s="3">
        <f t="shared" si="643"/>
        <v>363.72633672000006</v>
      </c>
      <c r="H7895" s="3">
        <f t="shared" si="643"/>
        <v>362.14851334000002</v>
      </c>
      <c r="I7895" s="3">
        <f t="shared" si="643"/>
        <v>358.82321177</v>
      </c>
    </row>
    <row r="7896" spans="3:9">
      <c r="C7896" s="2">
        <f t="shared" si="641"/>
        <v>40142</v>
      </c>
      <c r="D7896">
        <f t="shared" si="642"/>
        <v>14</v>
      </c>
      <c r="E7896">
        <v>69</v>
      </c>
      <c r="F7896" s="3">
        <v>398.04399999999998</v>
      </c>
      <c r="G7896" s="3">
        <f t="shared" si="643"/>
        <v>370.1257641599999</v>
      </c>
      <c r="H7896" s="3">
        <f t="shared" si="643"/>
        <v>368.12770963000003</v>
      </c>
      <c r="I7896" s="3">
        <f t="shared" si="643"/>
        <v>365.24915915000025</v>
      </c>
    </row>
    <row r="7897" spans="3:9">
      <c r="C7897" s="2">
        <f t="shared" si="641"/>
        <v>40142</v>
      </c>
      <c r="D7897">
        <f t="shared" si="642"/>
        <v>15</v>
      </c>
      <c r="E7897">
        <v>70</v>
      </c>
      <c r="F7897" s="3">
        <v>392.64699999999999</v>
      </c>
      <c r="G7897" s="3">
        <f t="shared" si="643"/>
        <v>376.90898501999993</v>
      </c>
      <c r="H7897" s="3">
        <f t="shared" si="643"/>
        <v>374.53120968000002</v>
      </c>
      <c r="I7897" s="3">
        <f t="shared" si="643"/>
        <v>372.17071119000053</v>
      </c>
    </row>
    <row r="7898" spans="3:9">
      <c r="C7898" s="2">
        <f t="shared" si="641"/>
        <v>40142</v>
      </c>
      <c r="D7898">
        <f t="shared" si="642"/>
        <v>16</v>
      </c>
      <c r="E7898">
        <v>68</v>
      </c>
      <c r="F7898" s="3">
        <v>380.99200000000002</v>
      </c>
      <c r="G7898" s="3">
        <f t="shared" si="643"/>
        <v>363.72633672000006</v>
      </c>
      <c r="H7898" s="3">
        <f t="shared" si="643"/>
        <v>362.14851334000002</v>
      </c>
      <c r="I7898" s="3">
        <f t="shared" si="643"/>
        <v>358.82321177</v>
      </c>
    </row>
    <row r="7899" spans="3:9">
      <c r="C7899" s="2">
        <f t="shared" si="641"/>
        <v>40142</v>
      </c>
      <c r="D7899">
        <f t="shared" si="642"/>
        <v>17</v>
      </c>
      <c r="E7899">
        <v>62</v>
      </c>
      <c r="F7899" s="3">
        <v>366.15100000000001</v>
      </c>
      <c r="G7899" s="3">
        <f t="shared" si="643"/>
        <v>333.38943390000009</v>
      </c>
      <c r="H7899" s="3">
        <f t="shared" si="643"/>
        <v>334.80284512000003</v>
      </c>
      <c r="I7899" s="3">
        <f t="shared" si="643"/>
        <v>330.68112887000012</v>
      </c>
    </row>
    <row r="7900" spans="3:9">
      <c r="C7900" s="2">
        <f t="shared" si="641"/>
        <v>40142</v>
      </c>
      <c r="D7900">
        <f t="shared" si="642"/>
        <v>18</v>
      </c>
      <c r="E7900">
        <v>60</v>
      </c>
      <c r="F7900" s="3">
        <v>369.976</v>
      </c>
      <c r="G7900" s="3">
        <f t="shared" si="643"/>
        <v>326.34748031999993</v>
      </c>
      <c r="H7900" s="3">
        <f t="shared" si="643"/>
        <v>328.77372958000001</v>
      </c>
      <c r="I7900" s="3">
        <f t="shared" si="643"/>
        <v>325.1774444899998</v>
      </c>
    </row>
    <row r="7901" spans="3:9">
      <c r="C7901" s="2">
        <f t="shared" si="641"/>
        <v>40142</v>
      </c>
      <c r="D7901">
        <f t="shared" si="642"/>
        <v>19</v>
      </c>
      <c r="E7901">
        <v>56</v>
      </c>
      <c r="F7901" s="3">
        <v>361.84899999999999</v>
      </c>
      <c r="G7901" s="3">
        <f t="shared" si="643"/>
        <v>316.86909420000006</v>
      </c>
      <c r="H7901" s="3">
        <f t="shared" si="643"/>
        <v>321.01819978000003</v>
      </c>
      <c r="I7901" s="3">
        <f t="shared" si="643"/>
        <v>319.56466133000055</v>
      </c>
    </row>
    <row r="7902" spans="3:9">
      <c r="C7902" s="2">
        <f t="shared" si="641"/>
        <v>40142</v>
      </c>
      <c r="D7902">
        <f t="shared" si="642"/>
        <v>20</v>
      </c>
      <c r="E7902">
        <v>54</v>
      </c>
      <c r="F7902" s="3">
        <v>341.82100000000003</v>
      </c>
      <c r="G7902" s="3">
        <f t="shared" si="643"/>
        <v>314.43266165999989</v>
      </c>
      <c r="H7902" s="3">
        <f t="shared" si="643"/>
        <v>319.18296568000005</v>
      </c>
      <c r="I7902" s="3">
        <f t="shared" si="643"/>
        <v>319.2288201500001</v>
      </c>
    </row>
    <row r="7903" spans="3:9">
      <c r="C7903" s="2">
        <f t="shared" si="641"/>
        <v>40142</v>
      </c>
      <c r="D7903">
        <f t="shared" si="642"/>
        <v>21</v>
      </c>
      <c r="E7903">
        <v>52</v>
      </c>
      <c r="F7903" s="3">
        <v>327.60599999999999</v>
      </c>
      <c r="G7903" s="3">
        <f t="shared" si="643"/>
        <v>313.53140279999991</v>
      </c>
      <c r="H7903" s="3">
        <f t="shared" si="643"/>
        <v>318.6368722200001</v>
      </c>
      <c r="I7903" s="3">
        <f t="shared" si="643"/>
        <v>320.34769257000022</v>
      </c>
    </row>
    <row r="7904" spans="3:9">
      <c r="C7904" s="2">
        <f t="shared" si="641"/>
        <v>40142</v>
      </c>
      <c r="D7904">
        <f t="shared" si="642"/>
        <v>22</v>
      </c>
      <c r="E7904">
        <v>50</v>
      </c>
      <c r="F7904" s="3">
        <v>303.58600000000001</v>
      </c>
      <c r="G7904" s="3">
        <f t="shared" si="643"/>
        <v>314.16531762</v>
      </c>
      <c r="H7904" s="3">
        <f t="shared" si="643"/>
        <v>319.32550948000005</v>
      </c>
      <c r="I7904" s="3">
        <f t="shared" si="643"/>
        <v>322.7461697899999</v>
      </c>
    </row>
    <row r="7905" spans="3:9">
      <c r="C7905" s="2">
        <f t="shared" si="641"/>
        <v>40142</v>
      </c>
      <c r="D7905">
        <f t="shared" si="642"/>
        <v>23</v>
      </c>
      <c r="E7905">
        <v>50</v>
      </c>
      <c r="F7905" s="3">
        <v>282.98700000000002</v>
      </c>
      <c r="G7905" s="3">
        <f t="shared" si="643"/>
        <v>314.16531762</v>
      </c>
      <c r="H7905" s="3">
        <f t="shared" si="643"/>
        <v>319.32550948000005</v>
      </c>
      <c r="I7905" s="3">
        <f t="shared" si="643"/>
        <v>322.7461697899999</v>
      </c>
    </row>
    <row r="7906" spans="3:9">
      <c r="C7906" s="2">
        <f t="shared" si="641"/>
        <v>40142</v>
      </c>
      <c r="D7906">
        <f t="shared" si="642"/>
        <v>24</v>
      </c>
      <c r="E7906">
        <v>47</v>
      </c>
      <c r="F7906" s="3">
        <v>267.161</v>
      </c>
      <c r="G7906" s="3">
        <f t="shared" si="643"/>
        <v>317.9946405</v>
      </c>
      <c r="H7906" s="3">
        <f t="shared" si="643"/>
        <v>322.55456377000007</v>
      </c>
      <c r="I7906" s="3">
        <f t="shared" si="643"/>
        <v>328.2993211700005</v>
      </c>
    </row>
    <row r="7907" spans="3:9">
      <c r="C7907" s="2">
        <f t="shared" si="641"/>
        <v>40143</v>
      </c>
      <c r="D7907">
        <f t="shared" si="642"/>
        <v>1</v>
      </c>
      <c r="E7907">
        <v>46</v>
      </c>
      <c r="F7907" s="3">
        <v>257.44799999999998</v>
      </c>
      <c r="G7907" s="3">
        <f t="shared" si="643"/>
        <v>320.03866829999993</v>
      </c>
      <c r="H7907" s="3">
        <f t="shared" si="643"/>
        <v>324.18933648000007</v>
      </c>
      <c r="I7907" s="3">
        <f t="shared" si="643"/>
        <v>330.55802823000028</v>
      </c>
    </row>
    <row r="7908" spans="3:9">
      <c r="C7908" s="2">
        <f t="shared" si="641"/>
        <v>40143</v>
      </c>
      <c r="D7908">
        <f t="shared" si="642"/>
        <v>2</v>
      </c>
      <c r="E7908">
        <v>45</v>
      </c>
      <c r="F7908" s="3">
        <v>258.81200000000001</v>
      </c>
      <c r="G7908" s="3">
        <f t="shared" si="643"/>
        <v>322.46648951999998</v>
      </c>
      <c r="H7908" s="3">
        <f t="shared" si="643"/>
        <v>326.09198443000002</v>
      </c>
      <c r="I7908" s="3">
        <f t="shared" si="643"/>
        <v>332.9686481899999</v>
      </c>
    </row>
    <row r="7909" spans="3:9">
      <c r="C7909" s="2">
        <f t="shared" si="641"/>
        <v>40143</v>
      </c>
      <c r="D7909">
        <f t="shared" si="642"/>
        <v>3</v>
      </c>
      <c r="E7909">
        <v>45</v>
      </c>
      <c r="F7909" s="3">
        <v>254.84200000000001</v>
      </c>
      <c r="G7909" s="3">
        <f t="shared" si="643"/>
        <v>322.46648951999998</v>
      </c>
      <c r="H7909" s="3">
        <f t="shared" si="643"/>
        <v>326.09198443000002</v>
      </c>
      <c r="I7909" s="3">
        <f t="shared" si="643"/>
        <v>332.9686481899999</v>
      </c>
    </row>
    <row r="7910" spans="3:9">
      <c r="C7910" s="2">
        <f t="shared" si="641"/>
        <v>40143</v>
      </c>
      <c r="D7910">
        <f t="shared" si="642"/>
        <v>4</v>
      </c>
      <c r="E7910">
        <v>44</v>
      </c>
      <c r="F7910" s="3">
        <v>253.393</v>
      </c>
      <c r="G7910" s="3">
        <f t="shared" si="643"/>
        <v>325.27810416</v>
      </c>
      <c r="H7910" s="3">
        <f t="shared" si="643"/>
        <v>328.25570638000011</v>
      </c>
      <c r="I7910" s="3">
        <f t="shared" si="643"/>
        <v>335.49771665000009</v>
      </c>
    </row>
    <row r="7911" spans="3:9">
      <c r="C7911" s="2">
        <f t="shared" si="641"/>
        <v>40143</v>
      </c>
      <c r="D7911">
        <f t="shared" si="642"/>
        <v>5</v>
      </c>
      <c r="E7911">
        <v>43</v>
      </c>
      <c r="F7911" s="3">
        <v>269.23500000000001</v>
      </c>
      <c r="G7911" s="3">
        <f t="shared" si="643"/>
        <v>328.47351221999992</v>
      </c>
      <c r="H7911" s="3">
        <f t="shared" si="643"/>
        <v>330.67370109000007</v>
      </c>
      <c r="I7911" s="3">
        <f t="shared" si="643"/>
        <v>338.11022577</v>
      </c>
    </row>
    <row r="7912" spans="3:9">
      <c r="C7912" s="2">
        <f t="shared" si="641"/>
        <v>40143</v>
      </c>
      <c r="D7912">
        <f t="shared" si="642"/>
        <v>6</v>
      </c>
      <c r="E7912">
        <v>43</v>
      </c>
      <c r="F7912" s="3">
        <v>270.35000000000002</v>
      </c>
      <c r="G7912" s="3">
        <f t="shared" ref="G7912:I7931" si="644">(G$3*$E7912^4)+(G$4*$E7912^3)+(G$5*$E7912^2)+(G$6*$E7912)+G$7</f>
        <v>328.47351221999992</v>
      </c>
      <c r="H7912" s="3">
        <f t="shared" si="644"/>
        <v>330.67370109000007</v>
      </c>
      <c r="I7912" s="3">
        <f t="shared" si="644"/>
        <v>338.11022577</v>
      </c>
    </row>
    <row r="7913" spans="3:9">
      <c r="C7913" s="2">
        <f t="shared" si="641"/>
        <v>40143</v>
      </c>
      <c r="D7913">
        <f t="shared" si="642"/>
        <v>7</v>
      </c>
      <c r="E7913">
        <v>43</v>
      </c>
      <c r="F7913" s="3">
        <v>277.30599999999998</v>
      </c>
      <c r="G7913" s="3">
        <f t="shared" si="644"/>
        <v>328.47351221999992</v>
      </c>
      <c r="H7913" s="3">
        <f t="shared" si="644"/>
        <v>330.67370109000007</v>
      </c>
      <c r="I7913" s="3">
        <f t="shared" si="644"/>
        <v>338.11022577</v>
      </c>
    </row>
    <row r="7914" spans="3:9">
      <c r="C7914" s="2">
        <f t="shared" si="641"/>
        <v>40143</v>
      </c>
      <c r="D7914">
        <f t="shared" si="642"/>
        <v>8</v>
      </c>
      <c r="E7914">
        <v>49</v>
      </c>
      <c r="F7914" s="3">
        <v>268.66399999999999</v>
      </c>
      <c r="G7914" s="3">
        <f t="shared" si="644"/>
        <v>315.05796515999998</v>
      </c>
      <c r="H7914" s="3">
        <f t="shared" si="644"/>
        <v>320.11584903000005</v>
      </c>
      <c r="I7914" s="3">
        <f t="shared" si="644"/>
        <v>324.36378614999995</v>
      </c>
    </row>
    <row r="7915" spans="3:9">
      <c r="C7915" s="2">
        <f t="shared" si="641"/>
        <v>40143</v>
      </c>
      <c r="D7915">
        <f t="shared" si="642"/>
        <v>9</v>
      </c>
      <c r="E7915">
        <v>54</v>
      </c>
      <c r="F7915" s="3">
        <v>255.827</v>
      </c>
      <c r="G7915" s="3">
        <f t="shared" si="644"/>
        <v>314.43266165999989</v>
      </c>
      <c r="H7915" s="3">
        <f t="shared" si="644"/>
        <v>319.18296568000005</v>
      </c>
      <c r="I7915" s="3">
        <f t="shared" si="644"/>
        <v>319.2288201500001</v>
      </c>
    </row>
    <row r="7916" spans="3:9">
      <c r="C7916" s="2">
        <f t="shared" si="641"/>
        <v>40143</v>
      </c>
      <c r="D7916">
        <f t="shared" si="642"/>
        <v>10</v>
      </c>
      <c r="E7916">
        <v>58</v>
      </c>
      <c r="F7916" s="3">
        <v>258.34699999999998</v>
      </c>
      <c r="G7916" s="3">
        <f t="shared" si="644"/>
        <v>320.84070041999996</v>
      </c>
      <c r="H7916" s="3">
        <f t="shared" si="644"/>
        <v>324.19698444000005</v>
      </c>
      <c r="I7916" s="3">
        <f t="shared" si="644"/>
        <v>321.50562987000018</v>
      </c>
    </row>
    <row r="7917" spans="3:9">
      <c r="C7917" s="2">
        <f t="shared" si="641"/>
        <v>40143</v>
      </c>
      <c r="D7917">
        <f t="shared" si="642"/>
        <v>11</v>
      </c>
      <c r="E7917">
        <v>61</v>
      </c>
      <c r="F7917" s="3">
        <v>264.05900000000003</v>
      </c>
      <c r="G7917" s="3">
        <f t="shared" si="644"/>
        <v>329.67656039999997</v>
      </c>
      <c r="H7917" s="3">
        <f t="shared" si="644"/>
        <v>331.60334043000006</v>
      </c>
      <c r="I7917" s="3">
        <f t="shared" si="644"/>
        <v>327.69495363000038</v>
      </c>
    </row>
    <row r="7918" spans="3:9">
      <c r="C7918" s="2">
        <f t="shared" si="641"/>
        <v>40143</v>
      </c>
      <c r="D7918">
        <f t="shared" si="642"/>
        <v>12</v>
      </c>
      <c r="E7918">
        <v>64</v>
      </c>
      <c r="F7918" s="3">
        <v>257.61599999999999</v>
      </c>
      <c r="G7918" s="3">
        <f t="shared" si="644"/>
        <v>341.96656115999997</v>
      </c>
      <c r="H7918" s="3">
        <f t="shared" si="644"/>
        <v>342.33874098000001</v>
      </c>
      <c r="I7918" s="3">
        <f t="shared" si="644"/>
        <v>338.09301165000039</v>
      </c>
    </row>
    <row r="7919" spans="3:9">
      <c r="C7919" s="2">
        <f t="shared" si="641"/>
        <v>40143</v>
      </c>
      <c r="D7919">
        <f t="shared" si="642"/>
        <v>13</v>
      </c>
      <c r="E7919">
        <v>65</v>
      </c>
      <c r="F7919" s="3">
        <v>257.57100000000003</v>
      </c>
      <c r="G7919" s="3">
        <f t="shared" si="644"/>
        <v>346.83081492000008</v>
      </c>
      <c r="H7919" s="3">
        <f t="shared" si="644"/>
        <v>346.68873463</v>
      </c>
      <c r="I7919" s="3">
        <f t="shared" si="644"/>
        <v>342.53162758999912</v>
      </c>
    </row>
    <row r="7920" spans="3:9">
      <c r="C7920" s="2">
        <f t="shared" si="641"/>
        <v>40143</v>
      </c>
      <c r="D7920">
        <f t="shared" si="642"/>
        <v>14</v>
      </c>
      <c r="E7920">
        <v>64</v>
      </c>
      <c r="F7920" s="3">
        <v>259.27199999999999</v>
      </c>
      <c r="G7920" s="3">
        <f t="shared" si="644"/>
        <v>341.96656115999997</v>
      </c>
      <c r="H7920" s="3">
        <f t="shared" si="644"/>
        <v>342.33874098000001</v>
      </c>
      <c r="I7920" s="3">
        <f t="shared" si="644"/>
        <v>338.09301165000039</v>
      </c>
    </row>
    <row r="7921" spans="3:9">
      <c r="C7921" s="2">
        <f t="shared" si="641"/>
        <v>40143</v>
      </c>
      <c r="D7921">
        <f t="shared" si="642"/>
        <v>15</v>
      </c>
      <c r="E7921">
        <v>61</v>
      </c>
      <c r="F7921" s="3">
        <v>258.21699999999998</v>
      </c>
      <c r="G7921" s="3">
        <f t="shared" si="644"/>
        <v>329.67656039999997</v>
      </c>
      <c r="H7921" s="3">
        <f t="shared" si="644"/>
        <v>331.60334043000006</v>
      </c>
      <c r="I7921" s="3">
        <f t="shared" si="644"/>
        <v>327.69495363000038</v>
      </c>
    </row>
    <row r="7922" spans="3:9">
      <c r="C7922" s="2">
        <f t="shared" si="641"/>
        <v>40143</v>
      </c>
      <c r="D7922">
        <f t="shared" si="642"/>
        <v>16</v>
      </c>
      <c r="E7922">
        <v>59</v>
      </c>
      <c r="F7922" s="3">
        <v>249.886</v>
      </c>
      <c r="G7922" s="3">
        <f t="shared" si="644"/>
        <v>323.40219366000008</v>
      </c>
      <c r="H7922" s="3">
        <f t="shared" si="644"/>
        <v>326.30721133000009</v>
      </c>
      <c r="I7922" s="3">
        <f t="shared" si="644"/>
        <v>323.11828865000012</v>
      </c>
    </row>
    <row r="7923" spans="3:9">
      <c r="C7923" s="2">
        <f t="shared" si="641"/>
        <v>40143</v>
      </c>
      <c r="D7923">
        <f t="shared" si="642"/>
        <v>17</v>
      </c>
      <c r="E7923">
        <v>54</v>
      </c>
      <c r="F7923" s="3">
        <v>261.55399999999997</v>
      </c>
      <c r="G7923" s="3">
        <f t="shared" si="644"/>
        <v>314.43266165999989</v>
      </c>
      <c r="H7923" s="3">
        <f t="shared" si="644"/>
        <v>319.18296568000005</v>
      </c>
      <c r="I7923" s="3">
        <f t="shared" si="644"/>
        <v>319.2288201500001</v>
      </c>
    </row>
    <row r="7924" spans="3:9">
      <c r="C7924" s="2">
        <f t="shared" si="641"/>
        <v>40143</v>
      </c>
      <c r="D7924">
        <f t="shared" si="642"/>
        <v>18</v>
      </c>
      <c r="E7924">
        <v>51</v>
      </c>
      <c r="F7924" s="3">
        <v>286.65800000000002</v>
      </c>
      <c r="G7924" s="3">
        <f t="shared" si="644"/>
        <v>313.65646349999997</v>
      </c>
      <c r="H7924" s="3">
        <f t="shared" si="644"/>
        <v>318.83025013000002</v>
      </c>
      <c r="I7924" s="3">
        <f t="shared" si="644"/>
        <v>321.39888953000042</v>
      </c>
    </row>
    <row r="7925" spans="3:9">
      <c r="C7925" s="2">
        <f t="shared" si="641"/>
        <v>40143</v>
      </c>
      <c r="D7925">
        <f t="shared" si="642"/>
        <v>19</v>
      </c>
      <c r="E7925">
        <v>49</v>
      </c>
      <c r="F7925" s="3">
        <v>291.66300000000001</v>
      </c>
      <c r="G7925" s="3">
        <f t="shared" si="644"/>
        <v>315.05796515999998</v>
      </c>
      <c r="H7925" s="3">
        <f t="shared" si="644"/>
        <v>320.11584903000005</v>
      </c>
      <c r="I7925" s="3">
        <f t="shared" si="644"/>
        <v>324.36378614999995</v>
      </c>
    </row>
    <row r="7926" spans="3:9">
      <c r="C7926" s="2">
        <f t="shared" si="641"/>
        <v>40143</v>
      </c>
      <c r="D7926">
        <f t="shared" si="642"/>
        <v>20</v>
      </c>
      <c r="E7926">
        <v>47</v>
      </c>
      <c r="F7926" s="3">
        <v>289.88</v>
      </c>
      <c r="G7926" s="3">
        <f t="shared" si="644"/>
        <v>317.9946405</v>
      </c>
      <c r="H7926" s="3">
        <f t="shared" si="644"/>
        <v>322.55456377000007</v>
      </c>
      <c r="I7926" s="3">
        <f t="shared" si="644"/>
        <v>328.2993211700005</v>
      </c>
    </row>
    <row r="7927" spans="3:9">
      <c r="C7927" s="2">
        <f t="shared" si="641"/>
        <v>40143</v>
      </c>
      <c r="D7927">
        <f t="shared" si="642"/>
        <v>21</v>
      </c>
      <c r="E7927">
        <v>46</v>
      </c>
      <c r="F7927" s="3">
        <v>281.101</v>
      </c>
      <c r="G7927" s="3">
        <f t="shared" si="644"/>
        <v>320.03866829999993</v>
      </c>
      <c r="H7927" s="3">
        <f t="shared" si="644"/>
        <v>324.18933648000007</v>
      </c>
      <c r="I7927" s="3">
        <f t="shared" si="644"/>
        <v>330.55802823000028</v>
      </c>
    </row>
    <row r="7928" spans="3:9">
      <c r="C7928" s="2">
        <f t="shared" si="641"/>
        <v>40143</v>
      </c>
      <c r="D7928">
        <f t="shared" si="642"/>
        <v>22</v>
      </c>
      <c r="E7928">
        <v>47</v>
      </c>
      <c r="F7928" s="3">
        <v>276.98500000000001</v>
      </c>
      <c r="G7928" s="3">
        <f t="shared" si="644"/>
        <v>317.9946405</v>
      </c>
      <c r="H7928" s="3">
        <f t="shared" si="644"/>
        <v>322.55456377000007</v>
      </c>
      <c r="I7928" s="3">
        <f t="shared" si="644"/>
        <v>328.2993211700005</v>
      </c>
    </row>
    <row r="7929" spans="3:9">
      <c r="C7929" s="2">
        <f t="shared" si="641"/>
        <v>40143</v>
      </c>
      <c r="D7929">
        <f t="shared" si="642"/>
        <v>23</v>
      </c>
      <c r="E7929">
        <v>45</v>
      </c>
      <c r="F7929" s="3">
        <v>270.23099999999999</v>
      </c>
      <c r="G7929" s="3">
        <f t="shared" si="644"/>
        <v>322.46648951999998</v>
      </c>
      <c r="H7929" s="3">
        <f t="shared" si="644"/>
        <v>326.09198443000002</v>
      </c>
      <c r="I7929" s="3">
        <f t="shared" si="644"/>
        <v>332.9686481899999</v>
      </c>
    </row>
    <row r="7930" spans="3:9">
      <c r="C7930" s="2">
        <f t="shared" si="641"/>
        <v>40143</v>
      </c>
      <c r="D7930">
        <f t="shared" si="642"/>
        <v>24</v>
      </c>
      <c r="E7930">
        <v>44</v>
      </c>
      <c r="F7930" s="3">
        <v>271.29399999999998</v>
      </c>
      <c r="G7930" s="3">
        <f t="shared" si="644"/>
        <v>325.27810416</v>
      </c>
      <c r="H7930" s="3">
        <f t="shared" si="644"/>
        <v>328.25570638000011</v>
      </c>
      <c r="I7930" s="3">
        <f t="shared" si="644"/>
        <v>335.49771665000009</v>
      </c>
    </row>
    <row r="7931" spans="3:9">
      <c r="C7931" s="2">
        <f t="shared" si="641"/>
        <v>40144</v>
      </c>
      <c r="D7931">
        <f t="shared" si="642"/>
        <v>1</v>
      </c>
      <c r="E7931">
        <v>42</v>
      </c>
      <c r="F7931" s="3">
        <v>269.86200000000002</v>
      </c>
      <c r="G7931" s="3">
        <f t="shared" si="644"/>
        <v>332.05271369999997</v>
      </c>
      <c r="H7931" s="3">
        <f t="shared" si="644"/>
        <v>333.33916732</v>
      </c>
      <c r="I7931" s="3">
        <f t="shared" si="644"/>
        <v>340.76962426999995</v>
      </c>
    </row>
    <row r="7932" spans="3:9">
      <c r="C7932" s="2">
        <f t="shared" si="641"/>
        <v>40144</v>
      </c>
      <c r="D7932">
        <f t="shared" si="642"/>
        <v>2</v>
      </c>
      <c r="E7932">
        <v>40</v>
      </c>
      <c r="F7932" s="3">
        <v>270.16800000000001</v>
      </c>
      <c r="G7932" s="3">
        <f t="shared" ref="G7932:I7951" si="645">(G$3*$E7932^4)+(G$4*$E7932^3)+(G$5*$E7932^2)+(G$6*$E7932)+G$7</f>
        <v>340.36249691999996</v>
      </c>
      <c r="H7932" s="3">
        <f t="shared" si="645"/>
        <v>339.38530938000008</v>
      </c>
      <c r="I7932" s="3">
        <f t="shared" si="645"/>
        <v>346.07516709000043</v>
      </c>
    </row>
    <row r="7933" spans="3:9">
      <c r="C7933" s="2">
        <f t="shared" si="641"/>
        <v>40144</v>
      </c>
      <c r="D7933">
        <f t="shared" si="642"/>
        <v>3</v>
      </c>
      <c r="E7933">
        <v>39</v>
      </c>
      <c r="F7933" s="3">
        <v>275.09100000000001</v>
      </c>
      <c r="G7933" s="3">
        <f t="shared" si="645"/>
        <v>345.09307866</v>
      </c>
      <c r="H7933" s="3">
        <f t="shared" si="645"/>
        <v>342.75238273000002</v>
      </c>
      <c r="I7933" s="3">
        <f t="shared" si="645"/>
        <v>348.64049165000034</v>
      </c>
    </row>
    <row r="7934" spans="3:9">
      <c r="C7934" s="2">
        <f t="shared" si="641"/>
        <v>40144</v>
      </c>
      <c r="D7934">
        <f t="shared" si="642"/>
        <v>4</v>
      </c>
      <c r="E7934">
        <v>39</v>
      </c>
      <c r="F7934" s="3">
        <v>282.53399999999999</v>
      </c>
      <c r="G7934" s="3">
        <f t="shared" si="645"/>
        <v>345.09307866</v>
      </c>
      <c r="H7934" s="3">
        <f t="shared" si="645"/>
        <v>342.75238273000002</v>
      </c>
      <c r="I7934" s="3">
        <f t="shared" si="645"/>
        <v>348.64049165000034</v>
      </c>
    </row>
    <row r="7935" spans="3:9">
      <c r="C7935" s="2">
        <f t="shared" si="641"/>
        <v>40144</v>
      </c>
      <c r="D7935">
        <f t="shared" si="642"/>
        <v>5</v>
      </c>
      <c r="E7935">
        <v>39</v>
      </c>
      <c r="F7935" s="3">
        <v>303.72500000000002</v>
      </c>
      <c r="G7935" s="3">
        <f t="shared" si="645"/>
        <v>345.09307866</v>
      </c>
      <c r="H7935" s="3">
        <f t="shared" si="645"/>
        <v>342.75238273000002</v>
      </c>
      <c r="I7935" s="3">
        <f t="shared" si="645"/>
        <v>348.64049165000034</v>
      </c>
    </row>
    <row r="7936" spans="3:9">
      <c r="C7936" s="2">
        <f t="shared" si="641"/>
        <v>40144</v>
      </c>
      <c r="D7936">
        <f t="shared" si="642"/>
        <v>6</v>
      </c>
      <c r="E7936">
        <v>36</v>
      </c>
      <c r="F7936" s="3">
        <v>315.51100000000002</v>
      </c>
      <c r="G7936" s="3">
        <f t="shared" si="645"/>
        <v>361.58758439999997</v>
      </c>
      <c r="H7936" s="3">
        <f t="shared" si="645"/>
        <v>354.14799718000006</v>
      </c>
      <c r="I7936" s="3">
        <f t="shared" si="645"/>
        <v>355.46934713000024</v>
      </c>
    </row>
    <row r="7937" spans="3:9">
      <c r="C7937" s="2">
        <f t="shared" si="641"/>
        <v>40144</v>
      </c>
      <c r="D7937">
        <f t="shared" si="642"/>
        <v>7</v>
      </c>
      <c r="E7937">
        <v>37</v>
      </c>
      <c r="F7937" s="3">
        <v>321.44400000000002</v>
      </c>
      <c r="G7937" s="3">
        <f t="shared" si="645"/>
        <v>355.70562240000004</v>
      </c>
      <c r="H7937" s="3">
        <f t="shared" si="645"/>
        <v>350.14052787000003</v>
      </c>
      <c r="I7937" s="3">
        <f t="shared" si="645"/>
        <v>353.38262186999992</v>
      </c>
    </row>
    <row r="7938" spans="3:9">
      <c r="C7938" s="2">
        <f t="shared" si="641"/>
        <v>40144</v>
      </c>
      <c r="D7938">
        <f t="shared" si="642"/>
        <v>8</v>
      </c>
      <c r="E7938">
        <v>44</v>
      </c>
      <c r="F7938" s="3">
        <v>324.01799999999997</v>
      </c>
      <c r="G7938" s="3">
        <f t="shared" si="645"/>
        <v>325.27810416</v>
      </c>
      <c r="H7938" s="3">
        <f t="shared" si="645"/>
        <v>328.25570638000011</v>
      </c>
      <c r="I7938" s="3">
        <f t="shared" si="645"/>
        <v>335.49771665000009</v>
      </c>
    </row>
    <row r="7939" spans="3:9">
      <c r="C7939" s="2">
        <f t="shared" si="641"/>
        <v>40144</v>
      </c>
      <c r="D7939">
        <f t="shared" si="642"/>
        <v>9</v>
      </c>
      <c r="E7939">
        <v>49</v>
      </c>
      <c r="F7939" s="3">
        <v>326.858</v>
      </c>
      <c r="G7939" s="3">
        <f t="shared" si="645"/>
        <v>315.05796515999998</v>
      </c>
      <c r="H7939" s="3">
        <f t="shared" si="645"/>
        <v>320.11584903000005</v>
      </c>
      <c r="I7939" s="3">
        <f t="shared" si="645"/>
        <v>324.36378614999995</v>
      </c>
    </row>
    <row r="7940" spans="3:9">
      <c r="C7940" s="2">
        <f t="shared" si="641"/>
        <v>40144</v>
      </c>
      <c r="D7940">
        <f t="shared" si="642"/>
        <v>10</v>
      </c>
      <c r="E7940">
        <v>53</v>
      </c>
      <c r="F7940" s="3">
        <v>338.18299999999999</v>
      </c>
      <c r="G7940" s="3">
        <f t="shared" si="645"/>
        <v>313.79013552000004</v>
      </c>
      <c r="H7940" s="3">
        <f t="shared" si="645"/>
        <v>318.75217699000007</v>
      </c>
      <c r="I7940" s="3">
        <f t="shared" si="645"/>
        <v>319.61678266999985</v>
      </c>
    </row>
    <row r="7941" spans="3:9">
      <c r="C7941" s="2">
        <f t="shared" si="641"/>
        <v>40144</v>
      </c>
      <c r="D7941">
        <f t="shared" si="642"/>
        <v>11</v>
      </c>
      <c r="E7941">
        <v>54</v>
      </c>
      <c r="F7941" s="3">
        <v>333.96100000000001</v>
      </c>
      <c r="G7941" s="3">
        <f t="shared" si="645"/>
        <v>314.43266165999989</v>
      </c>
      <c r="H7941" s="3">
        <f t="shared" si="645"/>
        <v>319.18296568000005</v>
      </c>
      <c r="I7941" s="3">
        <f t="shared" si="645"/>
        <v>319.2288201500001</v>
      </c>
    </row>
    <row r="7942" spans="3:9">
      <c r="C7942" s="2">
        <f t="shared" si="641"/>
        <v>40144</v>
      </c>
      <c r="D7942">
        <f t="shared" si="642"/>
        <v>12</v>
      </c>
      <c r="E7942">
        <v>56</v>
      </c>
      <c r="F7942" s="3">
        <v>334.50299999999999</v>
      </c>
      <c r="G7942" s="3">
        <f t="shared" si="645"/>
        <v>316.86909420000006</v>
      </c>
      <c r="H7942" s="3">
        <f t="shared" si="645"/>
        <v>321.01819978000003</v>
      </c>
      <c r="I7942" s="3">
        <f t="shared" si="645"/>
        <v>319.56466133000055</v>
      </c>
    </row>
    <row r="7943" spans="3:9">
      <c r="C7943" s="2">
        <f t="shared" si="641"/>
        <v>40144</v>
      </c>
      <c r="D7943">
        <f t="shared" si="642"/>
        <v>13</v>
      </c>
      <c r="E7943">
        <v>57</v>
      </c>
      <c r="F7943" s="3">
        <v>335.64</v>
      </c>
      <c r="G7943" s="3">
        <f t="shared" si="645"/>
        <v>318.66300059999992</v>
      </c>
      <c r="H7943" s="3">
        <f t="shared" si="645"/>
        <v>322.43624767000006</v>
      </c>
      <c r="I7943" s="3">
        <f t="shared" si="645"/>
        <v>320.32606846999994</v>
      </c>
    </row>
    <row r="7944" spans="3:9">
      <c r="C7944" s="2">
        <f t="shared" si="641"/>
        <v>40144</v>
      </c>
      <c r="D7944">
        <f t="shared" si="642"/>
        <v>14</v>
      </c>
      <c r="E7944">
        <v>58</v>
      </c>
      <c r="F7944" s="3">
        <v>331.03699999999998</v>
      </c>
      <c r="G7944" s="3">
        <f t="shared" si="645"/>
        <v>320.84070041999996</v>
      </c>
      <c r="H7944" s="3">
        <f t="shared" si="645"/>
        <v>324.19698444000005</v>
      </c>
      <c r="I7944" s="3">
        <f t="shared" si="645"/>
        <v>321.50562987000018</v>
      </c>
    </row>
    <row r="7945" spans="3:9">
      <c r="C7945" s="2">
        <f t="shared" si="641"/>
        <v>40144</v>
      </c>
      <c r="D7945">
        <f t="shared" si="642"/>
        <v>15</v>
      </c>
      <c r="E7945">
        <v>58</v>
      </c>
      <c r="F7945" s="3">
        <v>325.27699999999999</v>
      </c>
      <c r="G7945" s="3">
        <f t="shared" si="645"/>
        <v>320.84070041999996</v>
      </c>
      <c r="H7945" s="3">
        <f t="shared" si="645"/>
        <v>324.19698444000005</v>
      </c>
      <c r="I7945" s="3">
        <f t="shared" si="645"/>
        <v>321.50562987000018</v>
      </c>
    </row>
    <row r="7946" spans="3:9">
      <c r="C7946" s="2">
        <f t="shared" si="641"/>
        <v>40144</v>
      </c>
      <c r="D7946">
        <f t="shared" si="642"/>
        <v>16</v>
      </c>
      <c r="E7946">
        <v>55</v>
      </c>
      <c r="F7946" s="3">
        <v>318.85899999999998</v>
      </c>
      <c r="G7946" s="3">
        <f t="shared" si="645"/>
        <v>315.45898121999994</v>
      </c>
      <c r="H7946" s="3">
        <f t="shared" si="645"/>
        <v>319.93603953000002</v>
      </c>
      <c r="I7946" s="3">
        <f t="shared" si="645"/>
        <v>319.20492189000021</v>
      </c>
    </row>
    <row r="7947" spans="3:9">
      <c r="C7947" s="2">
        <f t="shared" si="641"/>
        <v>40144</v>
      </c>
      <c r="D7947">
        <f t="shared" si="642"/>
        <v>17</v>
      </c>
      <c r="E7947">
        <v>53</v>
      </c>
      <c r="F7947" s="3">
        <v>336.08300000000003</v>
      </c>
      <c r="G7947" s="3">
        <f t="shared" si="645"/>
        <v>313.79013552000004</v>
      </c>
      <c r="H7947" s="3">
        <f t="shared" si="645"/>
        <v>318.75217699000007</v>
      </c>
      <c r="I7947" s="3">
        <f t="shared" si="645"/>
        <v>319.61678266999985</v>
      </c>
    </row>
    <row r="7948" spans="3:9">
      <c r="C7948" s="2">
        <f t="shared" si="641"/>
        <v>40144</v>
      </c>
      <c r="D7948">
        <f t="shared" si="642"/>
        <v>18</v>
      </c>
      <c r="E7948">
        <v>52</v>
      </c>
      <c r="F7948" s="3">
        <v>351.47699999999998</v>
      </c>
      <c r="G7948" s="3">
        <f t="shared" si="645"/>
        <v>313.53140279999991</v>
      </c>
      <c r="H7948" s="3">
        <f t="shared" si="645"/>
        <v>318.6368722200001</v>
      </c>
      <c r="I7948" s="3">
        <f t="shared" si="645"/>
        <v>320.34769257000022</v>
      </c>
    </row>
    <row r="7949" spans="3:9">
      <c r="C7949" s="2">
        <f t="shared" ref="C7949:C8012" si="646">IF(D7949=1,C7948+1,C7948)</f>
        <v>40144</v>
      </c>
      <c r="D7949">
        <f t="shared" ref="D7949:D8012" si="647">IF(D7948=24,1,D7948+1)</f>
        <v>19</v>
      </c>
      <c r="E7949">
        <v>51</v>
      </c>
      <c r="F7949" s="3">
        <v>351.20499999999998</v>
      </c>
      <c r="G7949" s="3">
        <f t="shared" si="645"/>
        <v>313.65646349999997</v>
      </c>
      <c r="H7949" s="3">
        <f t="shared" si="645"/>
        <v>318.83025013000002</v>
      </c>
      <c r="I7949" s="3">
        <f t="shared" si="645"/>
        <v>321.39888953000042</v>
      </c>
    </row>
    <row r="7950" spans="3:9">
      <c r="C7950" s="2">
        <f t="shared" si="646"/>
        <v>40144</v>
      </c>
      <c r="D7950">
        <f t="shared" si="647"/>
        <v>20</v>
      </c>
      <c r="E7950">
        <v>50</v>
      </c>
      <c r="F7950" s="3">
        <v>348.09199999999998</v>
      </c>
      <c r="G7950" s="3">
        <f t="shared" si="645"/>
        <v>314.16531762</v>
      </c>
      <c r="H7950" s="3">
        <f t="shared" si="645"/>
        <v>319.32550948000005</v>
      </c>
      <c r="I7950" s="3">
        <f t="shared" si="645"/>
        <v>322.7461697899999</v>
      </c>
    </row>
    <row r="7951" spans="3:9">
      <c r="C7951" s="2">
        <f t="shared" si="646"/>
        <v>40144</v>
      </c>
      <c r="D7951">
        <f t="shared" si="647"/>
        <v>21</v>
      </c>
      <c r="E7951">
        <v>50</v>
      </c>
      <c r="F7951" s="3">
        <v>337.25099999999998</v>
      </c>
      <c r="G7951" s="3">
        <f t="shared" si="645"/>
        <v>314.16531762</v>
      </c>
      <c r="H7951" s="3">
        <f t="shared" si="645"/>
        <v>319.32550948000005</v>
      </c>
      <c r="I7951" s="3">
        <f t="shared" si="645"/>
        <v>322.7461697899999</v>
      </c>
    </row>
    <row r="7952" spans="3:9">
      <c r="C7952" s="2">
        <f t="shared" si="646"/>
        <v>40144</v>
      </c>
      <c r="D7952">
        <f t="shared" si="647"/>
        <v>22</v>
      </c>
      <c r="E7952">
        <v>49</v>
      </c>
      <c r="F7952" s="3">
        <v>322.495</v>
      </c>
      <c r="G7952" s="3">
        <f t="shared" ref="G7952:I7971" si="648">(G$3*$E7952^4)+(G$4*$E7952^3)+(G$5*$E7952^2)+(G$6*$E7952)+G$7</f>
        <v>315.05796515999998</v>
      </c>
      <c r="H7952" s="3">
        <f t="shared" si="648"/>
        <v>320.11584903000005</v>
      </c>
      <c r="I7952" s="3">
        <f t="shared" si="648"/>
        <v>324.36378614999995</v>
      </c>
    </row>
    <row r="7953" spans="3:9">
      <c r="C7953" s="2">
        <f t="shared" si="646"/>
        <v>40144</v>
      </c>
      <c r="D7953">
        <f t="shared" si="647"/>
        <v>23</v>
      </c>
      <c r="E7953">
        <v>48</v>
      </c>
      <c r="F7953" s="3">
        <v>299.05900000000003</v>
      </c>
      <c r="G7953" s="3">
        <f t="shared" si="648"/>
        <v>316.33440612000004</v>
      </c>
      <c r="H7953" s="3">
        <f t="shared" si="648"/>
        <v>321.19446754000001</v>
      </c>
      <c r="I7953" s="3">
        <f t="shared" si="648"/>
        <v>326.22444797000009</v>
      </c>
    </row>
    <row r="7954" spans="3:9">
      <c r="C7954" s="2">
        <f t="shared" si="646"/>
        <v>40144</v>
      </c>
      <c r="D7954">
        <f t="shared" si="647"/>
        <v>24</v>
      </c>
      <c r="E7954">
        <v>47</v>
      </c>
      <c r="F7954" s="3">
        <v>281.38299999999998</v>
      </c>
      <c r="G7954" s="3">
        <f t="shared" si="648"/>
        <v>317.9946405</v>
      </c>
      <c r="H7954" s="3">
        <f t="shared" si="648"/>
        <v>322.55456377000007</v>
      </c>
      <c r="I7954" s="3">
        <f t="shared" si="648"/>
        <v>328.2993211700005</v>
      </c>
    </row>
    <row r="7955" spans="3:9">
      <c r="C7955" s="2">
        <f t="shared" si="646"/>
        <v>40145</v>
      </c>
      <c r="D7955">
        <f t="shared" si="647"/>
        <v>1</v>
      </c>
      <c r="E7955">
        <v>47</v>
      </c>
      <c r="F7955" s="3">
        <v>268.47300000000001</v>
      </c>
      <c r="G7955" s="3">
        <f t="shared" si="648"/>
        <v>317.9946405</v>
      </c>
      <c r="H7955" s="3">
        <f t="shared" si="648"/>
        <v>322.55456377000007</v>
      </c>
      <c r="I7955" s="3">
        <f t="shared" si="648"/>
        <v>328.2993211700005</v>
      </c>
    </row>
    <row r="7956" spans="3:9">
      <c r="C7956" s="2">
        <f t="shared" si="646"/>
        <v>40145</v>
      </c>
      <c r="D7956">
        <f t="shared" si="647"/>
        <v>2</v>
      </c>
      <c r="E7956">
        <v>48</v>
      </c>
      <c r="F7956" s="3">
        <v>262.67599999999999</v>
      </c>
      <c r="G7956" s="3">
        <f t="shared" si="648"/>
        <v>316.33440612000004</v>
      </c>
      <c r="H7956" s="3">
        <f t="shared" si="648"/>
        <v>321.19446754000001</v>
      </c>
      <c r="I7956" s="3">
        <f t="shared" si="648"/>
        <v>326.22444797000009</v>
      </c>
    </row>
    <row r="7957" spans="3:9">
      <c r="C7957" s="2">
        <f t="shared" si="646"/>
        <v>40145</v>
      </c>
      <c r="D7957">
        <f t="shared" si="647"/>
        <v>3</v>
      </c>
      <c r="E7957">
        <v>45</v>
      </c>
      <c r="F7957" s="3">
        <v>266.13900000000001</v>
      </c>
      <c r="G7957" s="3">
        <f t="shared" si="648"/>
        <v>322.46648951999998</v>
      </c>
      <c r="H7957" s="3">
        <f t="shared" si="648"/>
        <v>326.09198443000002</v>
      </c>
      <c r="I7957" s="3">
        <f t="shared" si="648"/>
        <v>332.9686481899999</v>
      </c>
    </row>
    <row r="7958" spans="3:9">
      <c r="C7958" s="2">
        <f t="shared" si="646"/>
        <v>40145</v>
      </c>
      <c r="D7958">
        <f t="shared" si="647"/>
        <v>4</v>
      </c>
      <c r="E7958">
        <v>46</v>
      </c>
      <c r="F7958" s="3">
        <v>272.822</v>
      </c>
      <c r="G7958" s="3">
        <f t="shared" si="648"/>
        <v>320.03866829999993</v>
      </c>
      <c r="H7958" s="3">
        <f t="shared" si="648"/>
        <v>324.18933648000007</v>
      </c>
      <c r="I7958" s="3">
        <f t="shared" si="648"/>
        <v>330.55802823000028</v>
      </c>
    </row>
    <row r="7959" spans="3:9">
      <c r="C7959" s="2">
        <f t="shared" si="646"/>
        <v>40145</v>
      </c>
      <c r="D7959">
        <f t="shared" si="647"/>
        <v>5</v>
      </c>
      <c r="E7959">
        <v>44</v>
      </c>
      <c r="F7959" s="3">
        <v>280.20999999999998</v>
      </c>
      <c r="G7959" s="3">
        <f t="shared" si="648"/>
        <v>325.27810416</v>
      </c>
      <c r="H7959" s="3">
        <f t="shared" si="648"/>
        <v>328.25570638000011</v>
      </c>
      <c r="I7959" s="3">
        <f t="shared" si="648"/>
        <v>335.49771665000009</v>
      </c>
    </row>
    <row r="7960" spans="3:9">
      <c r="C7960" s="2">
        <f t="shared" si="646"/>
        <v>40145</v>
      </c>
      <c r="D7960">
        <f t="shared" si="647"/>
        <v>6</v>
      </c>
      <c r="E7960">
        <v>43</v>
      </c>
      <c r="F7960" s="3">
        <v>283.73399999999998</v>
      </c>
      <c r="G7960" s="3">
        <f t="shared" si="648"/>
        <v>328.47351221999992</v>
      </c>
      <c r="H7960" s="3">
        <f t="shared" si="648"/>
        <v>330.67370109000007</v>
      </c>
      <c r="I7960" s="3">
        <f t="shared" si="648"/>
        <v>338.11022577</v>
      </c>
    </row>
    <row r="7961" spans="3:9">
      <c r="C7961" s="2">
        <f t="shared" si="646"/>
        <v>40145</v>
      </c>
      <c r="D7961">
        <f t="shared" si="647"/>
        <v>7</v>
      </c>
      <c r="E7961">
        <v>45</v>
      </c>
      <c r="F7961" s="3">
        <v>288.77</v>
      </c>
      <c r="G7961" s="3">
        <f t="shared" si="648"/>
        <v>322.46648951999998</v>
      </c>
      <c r="H7961" s="3">
        <f t="shared" si="648"/>
        <v>326.09198443000002</v>
      </c>
      <c r="I7961" s="3">
        <f t="shared" si="648"/>
        <v>332.9686481899999</v>
      </c>
    </row>
    <row r="7962" spans="3:9">
      <c r="C7962" s="2">
        <f t="shared" si="646"/>
        <v>40145</v>
      </c>
      <c r="D7962">
        <f t="shared" si="647"/>
        <v>8</v>
      </c>
      <c r="E7962">
        <v>48</v>
      </c>
      <c r="F7962" s="3">
        <v>287.988</v>
      </c>
      <c r="G7962" s="3">
        <f t="shared" si="648"/>
        <v>316.33440612000004</v>
      </c>
      <c r="H7962" s="3">
        <f t="shared" si="648"/>
        <v>321.19446754000001</v>
      </c>
      <c r="I7962" s="3">
        <f t="shared" si="648"/>
        <v>326.22444797000009</v>
      </c>
    </row>
    <row r="7963" spans="3:9">
      <c r="C7963" s="2">
        <f t="shared" si="646"/>
        <v>40145</v>
      </c>
      <c r="D7963">
        <f t="shared" si="647"/>
        <v>9</v>
      </c>
      <c r="E7963">
        <v>50</v>
      </c>
      <c r="F7963" s="3">
        <v>307.75</v>
      </c>
      <c r="G7963" s="3">
        <f t="shared" si="648"/>
        <v>314.16531762</v>
      </c>
      <c r="H7963" s="3">
        <f t="shared" si="648"/>
        <v>319.32550948000005</v>
      </c>
      <c r="I7963" s="3">
        <f t="shared" si="648"/>
        <v>322.7461697899999</v>
      </c>
    </row>
    <row r="7964" spans="3:9">
      <c r="C7964" s="2">
        <f t="shared" si="646"/>
        <v>40145</v>
      </c>
      <c r="D7964">
        <f t="shared" si="647"/>
        <v>10</v>
      </c>
      <c r="E7964">
        <v>53</v>
      </c>
      <c r="F7964" s="3">
        <v>318.24299999999999</v>
      </c>
      <c r="G7964" s="3">
        <f t="shared" si="648"/>
        <v>313.79013552000004</v>
      </c>
      <c r="H7964" s="3">
        <f t="shared" si="648"/>
        <v>318.75217699000007</v>
      </c>
      <c r="I7964" s="3">
        <f t="shared" si="648"/>
        <v>319.61678266999985</v>
      </c>
    </row>
    <row r="7965" spans="3:9">
      <c r="C7965" s="2">
        <f t="shared" si="646"/>
        <v>40145</v>
      </c>
      <c r="D7965">
        <f t="shared" si="647"/>
        <v>11</v>
      </c>
      <c r="E7965">
        <v>57</v>
      </c>
      <c r="F7965" s="3">
        <v>315.52699999999999</v>
      </c>
      <c r="G7965" s="3">
        <f t="shared" si="648"/>
        <v>318.66300059999992</v>
      </c>
      <c r="H7965" s="3">
        <f t="shared" si="648"/>
        <v>322.43624767000006</v>
      </c>
      <c r="I7965" s="3">
        <f t="shared" si="648"/>
        <v>320.32606846999994</v>
      </c>
    </row>
    <row r="7966" spans="3:9">
      <c r="C7966" s="2">
        <f t="shared" si="646"/>
        <v>40145</v>
      </c>
      <c r="D7966">
        <f t="shared" si="647"/>
        <v>12</v>
      </c>
      <c r="E7966">
        <v>60</v>
      </c>
      <c r="F7966" s="3">
        <v>307.97699999999998</v>
      </c>
      <c r="G7966" s="3">
        <f t="shared" si="648"/>
        <v>326.34748031999993</v>
      </c>
      <c r="H7966" s="3">
        <f t="shared" si="648"/>
        <v>328.77372958000001</v>
      </c>
      <c r="I7966" s="3">
        <f t="shared" si="648"/>
        <v>325.1774444899998</v>
      </c>
    </row>
    <row r="7967" spans="3:9">
      <c r="C7967" s="2">
        <f t="shared" si="646"/>
        <v>40145</v>
      </c>
      <c r="D7967">
        <f t="shared" si="647"/>
        <v>13</v>
      </c>
      <c r="E7967">
        <v>58</v>
      </c>
      <c r="F7967" s="3">
        <v>303.78300000000002</v>
      </c>
      <c r="G7967" s="3">
        <f t="shared" si="648"/>
        <v>320.84070041999996</v>
      </c>
      <c r="H7967" s="3">
        <f t="shared" si="648"/>
        <v>324.19698444000005</v>
      </c>
      <c r="I7967" s="3">
        <f t="shared" si="648"/>
        <v>321.50562987000018</v>
      </c>
    </row>
    <row r="7968" spans="3:9">
      <c r="C7968" s="2">
        <f t="shared" si="646"/>
        <v>40145</v>
      </c>
      <c r="D7968">
        <f t="shared" si="647"/>
        <v>14</v>
      </c>
      <c r="E7968">
        <v>59</v>
      </c>
      <c r="F7968" s="3">
        <v>304.75400000000002</v>
      </c>
      <c r="G7968" s="3">
        <f t="shared" si="648"/>
        <v>323.40219366000008</v>
      </c>
      <c r="H7968" s="3">
        <f t="shared" si="648"/>
        <v>326.30721133000009</v>
      </c>
      <c r="I7968" s="3">
        <f t="shared" si="648"/>
        <v>323.11828865000012</v>
      </c>
    </row>
    <row r="7969" spans="3:9">
      <c r="C7969" s="2">
        <f t="shared" si="646"/>
        <v>40145</v>
      </c>
      <c r="D7969">
        <f t="shared" si="647"/>
        <v>15</v>
      </c>
      <c r="E7969">
        <v>60</v>
      </c>
      <c r="F7969" s="3">
        <v>307.67899999999997</v>
      </c>
      <c r="G7969" s="3">
        <f t="shared" si="648"/>
        <v>326.34748031999993</v>
      </c>
      <c r="H7969" s="3">
        <f t="shared" si="648"/>
        <v>328.77372958000001</v>
      </c>
      <c r="I7969" s="3">
        <f t="shared" si="648"/>
        <v>325.1774444899998</v>
      </c>
    </row>
    <row r="7970" spans="3:9">
      <c r="C7970" s="2">
        <f t="shared" si="646"/>
        <v>40145</v>
      </c>
      <c r="D7970">
        <f t="shared" si="647"/>
        <v>16</v>
      </c>
      <c r="E7970">
        <v>58</v>
      </c>
      <c r="F7970" s="3">
        <v>307.64699999999999</v>
      </c>
      <c r="G7970" s="3">
        <f t="shared" si="648"/>
        <v>320.84070041999996</v>
      </c>
      <c r="H7970" s="3">
        <f t="shared" si="648"/>
        <v>324.19698444000005</v>
      </c>
      <c r="I7970" s="3">
        <f t="shared" si="648"/>
        <v>321.50562987000018</v>
      </c>
    </row>
    <row r="7971" spans="3:9">
      <c r="C7971" s="2">
        <f t="shared" si="646"/>
        <v>40145</v>
      </c>
      <c r="D7971">
        <f t="shared" si="647"/>
        <v>17</v>
      </c>
      <c r="E7971">
        <v>54</v>
      </c>
      <c r="F7971" s="3">
        <v>314.60500000000002</v>
      </c>
      <c r="G7971" s="3">
        <f t="shared" si="648"/>
        <v>314.43266165999989</v>
      </c>
      <c r="H7971" s="3">
        <f t="shared" si="648"/>
        <v>319.18296568000005</v>
      </c>
      <c r="I7971" s="3">
        <f t="shared" si="648"/>
        <v>319.2288201500001</v>
      </c>
    </row>
    <row r="7972" spans="3:9">
      <c r="C7972" s="2">
        <f t="shared" si="646"/>
        <v>40145</v>
      </c>
      <c r="D7972">
        <f t="shared" si="647"/>
        <v>18</v>
      </c>
      <c r="E7972">
        <v>51</v>
      </c>
      <c r="F7972" s="3">
        <v>345.58699999999999</v>
      </c>
      <c r="G7972" s="3">
        <f t="shared" ref="G7972:I7991" si="649">(G$3*$E7972^4)+(G$4*$E7972^3)+(G$5*$E7972^2)+(G$6*$E7972)+G$7</f>
        <v>313.65646349999997</v>
      </c>
      <c r="H7972" s="3">
        <f t="shared" si="649"/>
        <v>318.83025013000002</v>
      </c>
      <c r="I7972" s="3">
        <f t="shared" si="649"/>
        <v>321.39888953000042</v>
      </c>
    </row>
    <row r="7973" spans="3:9">
      <c r="C7973" s="2">
        <f t="shared" si="646"/>
        <v>40145</v>
      </c>
      <c r="D7973">
        <f t="shared" si="647"/>
        <v>19</v>
      </c>
      <c r="E7973">
        <v>50</v>
      </c>
      <c r="F7973" s="3">
        <v>347.15600000000001</v>
      </c>
      <c r="G7973" s="3">
        <f t="shared" si="649"/>
        <v>314.16531762</v>
      </c>
      <c r="H7973" s="3">
        <f t="shared" si="649"/>
        <v>319.32550948000005</v>
      </c>
      <c r="I7973" s="3">
        <f t="shared" si="649"/>
        <v>322.7461697899999</v>
      </c>
    </row>
    <row r="7974" spans="3:9">
      <c r="C7974" s="2">
        <f t="shared" si="646"/>
        <v>40145</v>
      </c>
      <c r="D7974">
        <f t="shared" si="647"/>
        <v>20</v>
      </c>
      <c r="E7974">
        <v>49</v>
      </c>
      <c r="F7974" s="3">
        <v>345.18400000000003</v>
      </c>
      <c r="G7974" s="3">
        <f t="shared" si="649"/>
        <v>315.05796515999998</v>
      </c>
      <c r="H7974" s="3">
        <f t="shared" si="649"/>
        <v>320.11584903000005</v>
      </c>
      <c r="I7974" s="3">
        <f t="shared" si="649"/>
        <v>324.36378614999995</v>
      </c>
    </row>
    <row r="7975" spans="3:9">
      <c r="C7975" s="2">
        <f t="shared" si="646"/>
        <v>40145</v>
      </c>
      <c r="D7975">
        <f t="shared" si="647"/>
        <v>21</v>
      </c>
      <c r="E7975">
        <v>48</v>
      </c>
      <c r="F7975" s="3">
        <v>334.94600000000003</v>
      </c>
      <c r="G7975" s="3">
        <f t="shared" si="649"/>
        <v>316.33440612000004</v>
      </c>
      <c r="H7975" s="3">
        <f t="shared" si="649"/>
        <v>321.19446754000001</v>
      </c>
      <c r="I7975" s="3">
        <f t="shared" si="649"/>
        <v>326.22444797000009</v>
      </c>
    </row>
    <row r="7976" spans="3:9">
      <c r="C7976" s="2">
        <f t="shared" si="646"/>
        <v>40145</v>
      </c>
      <c r="D7976">
        <f t="shared" si="647"/>
        <v>22</v>
      </c>
      <c r="E7976">
        <v>46</v>
      </c>
      <c r="F7976" s="3">
        <v>321.43099999999998</v>
      </c>
      <c r="G7976" s="3">
        <f t="shared" si="649"/>
        <v>320.03866829999993</v>
      </c>
      <c r="H7976" s="3">
        <f t="shared" si="649"/>
        <v>324.18933648000007</v>
      </c>
      <c r="I7976" s="3">
        <f t="shared" si="649"/>
        <v>330.55802823000028</v>
      </c>
    </row>
    <row r="7977" spans="3:9">
      <c r="C7977" s="2">
        <f t="shared" si="646"/>
        <v>40145</v>
      </c>
      <c r="D7977">
        <f t="shared" si="647"/>
        <v>23</v>
      </c>
      <c r="E7977">
        <v>46</v>
      </c>
      <c r="F7977" s="3">
        <v>295.18299999999999</v>
      </c>
      <c r="G7977" s="3">
        <f t="shared" si="649"/>
        <v>320.03866829999993</v>
      </c>
      <c r="H7977" s="3">
        <f t="shared" si="649"/>
        <v>324.18933648000007</v>
      </c>
      <c r="I7977" s="3">
        <f t="shared" si="649"/>
        <v>330.55802823000028</v>
      </c>
    </row>
    <row r="7978" spans="3:9">
      <c r="C7978" s="2">
        <f t="shared" si="646"/>
        <v>40145</v>
      </c>
      <c r="D7978">
        <f t="shared" si="647"/>
        <v>24</v>
      </c>
      <c r="E7978">
        <v>47</v>
      </c>
      <c r="F7978" s="3">
        <v>276.30200000000002</v>
      </c>
      <c r="G7978" s="3">
        <f t="shared" si="649"/>
        <v>317.9946405</v>
      </c>
      <c r="H7978" s="3">
        <f t="shared" si="649"/>
        <v>322.55456377000007</v>
      </c>
      <c r="I7978" s="3">
        <f t="shared" si="649"/>
        <v>328.2993211700005</v>
      </c>
    </row>
    <row r="7979" spans="3:9">
      <c r="C7979" s="2">
        <f t="shared" si="646"/>
        <v>40146</v>
      </c>
      <c r="D7979">
        <f t="shared" si="647"/>
        <v>1</v>
      </c>
      <c r="E7979">
        <v>46</v>
      </c>
      <c r="F7979" s="3">
        <v>268.40699999999998</v>
      </c>
      <c r="G7979" s="3">
        <f t="shared" si="649"/>
        <v>320.03866829999993</v>
      </c>
      <c r="H7979" s="3">
        <f t="shared" si="649"/>
        <v>324.18933648000007</v>
      </c>
      <c r="I7979" s="3">
        <f t="shared" si="649"/>
        <v>330.55802823000028</v>
      </c>
    </row>
    <row r="7980" spans="3:9">
      <c r="C7980" s="2">
        <f t="shared" si="646"/>
        <v>40146</v>
      </c>
      <c r="D7980">
        <f t="shared" si="647"/>
        <v>2</v>
      </c>
      <c r="E7980">
        <v>48</v>
      </c>
      <c r="F7980" s="3">
        <v>264.41399999999999</v>
      </c>
      <c r="G7980" s="3">
        <f t="shared" si="649"/>
        <v>316.33440612000004</v>
      </c>
      <c r="H7980" s="3">
        <f t="shared" si="649"/>
        <v>321.19446754000001</v>
      </c>
      <c r="I7980" s="3">
        <f t="shared" si="649"/>
        <v>326.22444797000009</v>
      </c>
    </row>
    <row r="7981" spans="3:9">
      <c r="C7981" s="2">
        <f t="shared" si="646"/>
        <v>40146</v>
      </c>
      <c r="D7981">
        <f t="shared" si="647"/>
        <v>3</v>
      </c>
      <c r="E7981">
        <v>43</v>
      </c>
      <c r="F7981" s="3">
        <v>264.06900000000002</v>
      </c>
      <c r="G7981" s="3">
        <f t="shared" si="649"/>
        <v>328.47351221999992</v>
      </c>
      <c r="H7981" s="3">
        <f t="shared" si="649"/>
        <v>330.67370109000007</v>
      </c>
      <c r="I7981" s="3">
        <f t="shared" si="649"/>
        <v>338.11022577</v>
      </c>
    </row>
    <row r="7982" spans="3:9">
      <c r="C7982" s="2">
        <f t="shared" si="646"/>
        <v>40146</v>
      </c>
      <c r="D7982">
        <f t="shared" si="647"/>
        <v>4</v>
      </c>
      <c r="E7982">
        <v>47</v>
      </c>
      <c r="F7982" s="3">
        <v>273.25299999999999</v>
      </c>
      <c r="G7982" s="3">
        <f t="shared" si="649"/>
        <v>317.9946405</v>
      </c>
      <c r="H7982" s="3">
        <f t="shared" si="649"/>
        <v>322.55456377000007</v>
      </c>
      <c r="I7982" s="3">
        <f t="shared" si="649"/>
        <v>328.2993211700005</v>
      </c>
    </row>
    <row r="7983" spans="3:9">
      <c r="C7983" s="2">
        <f t="shared" si="646"/>
        <v>40146</v>
      </c>
      <c r="D7983">
        <f t="shared" si="647"/>
        <v>5</v>
      </c>
      <c r="E7983">
        <v>47</v>
      </c>
      <c r="F7983" s="3">
        <v>282.786</v>
      </c>
      <c r="G7983" s="3">
        <f t="shared" si="649"/>
        <v>317.9946405</v>
      </c>
      <c r="H7983" s="3">
        <f t="shared" si="649"/>
        <v>322.55456377000007</v>
      </c>
      <c r="I7983" s="3">
        <f t="shared" si="649"/>
        <v>328.2993211700005</v>
      </c>
    </row>
    <row r="7984" spans="3:9">
      <c r="C7984" s="2">
        <f t="shared" si="646"/>
        <v>40146</v>
      </c>
      <c r="D7984">
        <f t="shared" si="647"/>
        <v>6</v>
      </c>
      <c r="E7984">
        <v>46</v>
      </c>
      <c r="F7984" s="3">
        <v>280.505</v>
      </c>
      <c r="G7984" s="3">
        <f t="shared" si="649"/>
        <v>320.03866829999993</v>
      </c>
      <c r="H7984" s="3">
        <f t="shared" si="649"/>
        <v>324.18933648000007</v>
      </c>
      <c r="I7984" s="3">
        <f t="shared" si="649"/>
        <v>330.55802823000028</v>
      </c>
    </row>
    <row r="7985" spans="3:9">
      <c r="C7985" s="2">
        <f t="shared" si="646"/>
        <v>40146</v>
      </c>
      <c r="D7985">
        <f t="shared" si="647"/>
        <v>7</v>
      </c>
      <c r="E7985">
        <v>49</v>
      </c>
      <c r="F7985" s="3">
        <v>278.166</v>
      </c>
      <c r="G7985" s="3">
        <f t="shared" si="649"/>
        <v>315.05796515999998</v>
      </c>
      <c r="H7985" s="3">
        <f t="shared" si="649"/>
        <v>320.11584903000005</v>
      </c>
      <c r="I7985" s="3">
        <f t="shared" si="649"/>
        <v>324.36378614999995</v>
      </c>
    </row>
    <row r="7986" spans="3:9">
      <c r="C7986" s="2">
        <f t="shared" si="646"/>
        <v>40146</v>
      </c>
      <c r="D7986">
        <f t="shared" si="647"/>
        <v>8</v>
      </c>
      <c r="E7986">
        <v>55</v>
      </c>
      <c r="F7986" s="3">
        <v>272.18400000000003</v>
      </c>
      <c r="G7986" s="3">
        <f t="shared" si="649"/>
        <v>315.45898121999994</v>
      </c>
      <c r="H7986" s="3">
        <f t="shared" si="649"/>
        <v>319.93603953000002</v>
      </c>
      <c r="I7986" s="3">
        <f t="shared" si="649"/>
        <v>319.20492189000021</v>
      </c>
    </row>
    <row r="7987" spans="3:9">
      <c r="C7987" s="2">
        <f t="shared" si="646"/>
        <v>40146</v>
      </c>
      <c r="D7987">
        <f t="shared" si="647"/>
        <v>9</v>
      </c>
      <c r="E7987">
        <v>60</v>
      </c>
      <c r="F7987" s="3">
        <v>279.58199999999999</v>
      </c>
      <c r="G7987" s="3">
        <f t="shared" si="649"/>
        <v>326.34748031999993</v>
      </c>
      <c r="H7987" s="3">
        <f t="shared" si="649"/>
        <v>328.77372958000001</v>
      </c>
      <c r="I7987" s="3">
        <f t="shared" si="649"/>
        <v>325.1774444899998</v>
      </c>
    </row>
    <row r="7988" spans="3:9">
      <c r="C7988" s="2">
        <f t="shared" si="646"/>
        <v>40146</v>
      </c>
      <c r="D7988">
        <f t="shared" si="647"/>
        <v>10</v>
      </c>
      <c r="E7988">
        <v>64</v>
      </c>
      <c r="F7988" s="3">
        <v>296.113</v>
      </c>
      <c r="G7988" s="3">
        <f t="shared" si="649"/>
        <v>341.96656115999997</v>
      </c>
      <c r="H7988" s="3">
        <f t="shared" si="649"/>
        <v>342.33874098000001</v>
      </c>
      <c r="I7988" s="3">
        <f t="shared" si="649"/>
        <v>338.09301165000039</v>
      </c>
    </row>
    <row r="7989" spans="3:9">
      <c r="C7989" s="2">
        <f t="shared" si="646"/>
        <v>40146</v>
      </c>
      <c r="D7989">
        <f t="shared" si="647"/>
        <v>11</v>
      </c>
      <c r="E7989">
        <v>67</v>
      </c>
      <c r="F7989" s="3">
        <v>304.96800000000002</v>
      </c>
      <c r="G7989" s="3">
        <f t="shared" si="649"/>
        <v>357.71070269999996</v>
      </c>
      <c r="H7989" s="3">
        <f t="shared" si="649"/>
        <v>356.58681957000005</v>
      </c>
      <c r="I7989" s="3">
        <f t="shared" si="649"/>
        <v>352.89490377000044</v>
      </c>
    </row>
    <row r="7990" spans="3:9">
      <c r="C7990" s="2">
        <f t="shared" si="646"/>
        <v>40146</v>
      </c>
      <c r="D7990">
        <f t="shared" si="647"/>
        <v>12</v>
      </c>
      <c r="E7990">
        <v>69</v>
      </c>
      <c r="F7990" s="3">
        <v>301.39</v>
      </c>
      <c r="G7990" s="3">
        <f t="shared" si="649"/>
        <v>370.1257641599999</v>
      </c>
      <c r="H7990" s="3">
        <f t="shared" si="649"/>
        <v>368.12770963000003</v>
      </c>
      <c r="I7990" s="3">
        <f t="shared" si="649"/>
        <v>365.24915915000025</v>
      </c>
    </row>
    <row r="7991" spans="3:9">
      <c r="C7991" s="2">
        <f t="shared" si="646"/>
        <v>40146</v>
      </c>
      <c r="D7991">
        <f t="shared" si="647"/>
        <v>13</v>
      </c>
      <c r="E7991">
        <v>70</v>
      </c>
      <c r="F7991" s="3">
        <v>312.04399999999998</v>
      </c>
      <c r="G7991" s="3">
        <f t="shared" si="649"/>
        <v>376.90898501999993</v>
      </c>
      <c r="H7991" s="3">
        <f t="shared" si="649"/>
        <v>374.53120968000002</v>
      </c>
      <c r="I7991" s="3">
        <f t="shared" si="649"/>
        <v>372.17071119000053</v>
      </c>
    </row>
    <row r="7992" spans="3:9">
      <c r="C7992" s="2">
        <f t="shared" si="646"/>
        <v>40146</v>
      </c>
      <c r="D7992">
        <f t="shared" si="647"/>
        <v>14</v>
      </c>
      <c r="E7992">
        <v>70</v>
      </c>
      <c r="F7992" s="3">
        <v>310.98500000000001</v>
      </c>
      <c r="G7992" s="3">
        <f t="shared" ref="G7992:I8011" si="650">(G$3*$E7992^4)+(G$4*$E7992^3)+(G$5*$E7992^2)+(G$6*$E7992)+G$7</f>
        <v>376.90898501999993</v>
      </c>
      <c r="H7992" s="3">
        <f t="shared" si="650"/>
        <v>374.53120968000002</v>
      </c>
      <c r="I7992" s="3">
        <f t="shared" si="650"/>
        <v>372.17071119000053</v>
      </c>
    </row>
    <row r="7993" spans="3:9">
      <c r="C7993" s="2">
        <f t="shared" si="646"/>
        <v>40146</v>
      </c>
      <c r="D7993">
        <f t="shared" si="647"/>
        <v>15</v>
      </c>
      <c r="E7993">
        <v>70</v>
      </c>
      <c r="F7993" s="3">
        <v>311.45100000000002</v>
      </c>
      <c r="G7993" s="3">
        <f t="shared" si="650"/>
        <v>376.90898501999993</v>
      </c>
      <c r="H7993" s="3">
        <f t="shared" si="650"/>
        <v>374.53120968000002</v>
      </c>
      <c r="I7993" s="3">
        <f t="shared" si="650"/>
        <v>372.17071119000053</v>
      </c>
    </row>
    <row r="7994" spans="3:9">
      <c r="C7994" s="2">
        <f t="shared" si="646"/>
        <v>40146</v>
      </c>
      <c r="D7994">
        <f t="shared" si="647"/>
        <v>16</v>
      </c>
      <c r="E7994">
        <v>67</v>
      </c>
      <c r="F7994" s="3">
        <v>308.18400000000003</v>
      </c>
      <c r="G7994" s="3">
        <f t="shared" si="650"/>
        <v>357.71070269999996</v>
      </c>
      <c r="H7994" s="3">
        <f t="shared" si="650"/>
        <v>356.58681957000005</v>
      </c>
      <c r="I7994" s="3">
        <f t="shared" si="650"/>
        <v>352.89490377000044</v>
      </c>
    </row>
    <row r="7995" spans="3:9">
      <c r="C7995" s="2">
        <f t="shared" si="646"/>
        <v>40146</v>
      </c>
      <c r="D7995">
        <f t="shared" si="647"/>
        <v>17</v>
      </c>
      <c r="E7995">
        <v>63</v>
      </c>
      <c r="F7995" s="3">
        <v>317.60199999999998</v>
      </c>
      <c r="G7995" s="3">
        <f t="shared" si="650"/>
        <v>337.48610081999993</v>
      </c>
      <c r="H7995" s="3">
        <f t="shared" si="650"/>
        <v>338.37904489000005</v>
      </c>
      <c r="I7995" s="3">
        <f t="shared" si="650"/>
        <v>334.14473956999979</v>
      </c>
    </row>
    <row r="7996" spans="3:9">
      <c r="C7996" s="2">
        <f t="shared" si="646"/>
        <v>40146</v>
      </c>
      <c r="D7996">
        <f t="shared" si="647"/>
        <v>18</v>
      </c>
      <c r="E7996">
        <v>61</v>
      </c>
      <c r="F7996" s="3">
        <v>336.88299999999998</v>
      </c>
      <c r="G7996" s="3">
        <f t="shared" si="650"/>
        <v>329.67656039999997</v>
      </c>
      <c r="H7996" s="3">
        <f t="shared" si="650"/>
        <v>331.60334043000006</v>
      </c>
      <c r="I7996" s="3">
        <f t="shared" si="650"/>
        <v>327.69495363000038</v>
      </c>
    </row>
    <row r="7997" spans="3:9">
      <c r="C7997" s="2">
        <f t="shared" si="646"/>
        <v>40146</v>
      </c>
      <c r="D7997">
        <f t="shared" si="647"/>
        <v>19</v>
      </c>
      <c r="E7997">
        <v>62</v>
      </c>
      <c r="F7997" s="3">
        <v>330.80900000000003</v>
      </c>
      <c r="G7997" s="3">
        <f t="shared" si="650"/>
        <v>333.38943390000009</v>
      </c>
      <c r="H7997" s="3">
        <f t="shared" si="650"/>
        <v>334.80284512000003</v>
      </c>
      <c r="I7997" s="3">
        <f t="shared" si="650"/>
        <v>330.68112887000012</v>
      </c>
    </row>
    <row r="7998" spans="3:9">
      <c r="C7998" s="2">
        <f t="shared" si="646"/>
        <v>40146</v>
      </c>
      <c r="D7998">
        <f t="shared" si="647"/>
        <v>20</v>
      </c>
      <c r="E7998">
        <v>58</v>
      </c>
      <c r="F7998" s="3">
        <v>316.80900000000003</v>
      </c>
      <c r="G7998" s="3">
        <f t="shared" si="650"/>
        <v>320.84070041999996</v>
      </c>
      <c r="H7998" s="3">
        <f t="shared" si="650"/>
        <v>324.19698444000005</v>
      </c>
      <c r="I7998" s="3">
        <f t="shared" si="650"/>
        <v>321.50562987000018</v>
      </c>
    </row>
    <row r="7999" spans="3:9">
      <c r="C7999" s="2">
        <f t="shared" si="646"/>
        <v>40146</v>
      </c>
      <c r="D7999">
        <f t="shared" si="647"/>
        <v>21</v>
      </c>
      <c r="E7999">
        <v>59</v>
      </c>
      <c r="F7999" s="3">
        <v>305.97000000000003</v>
      </c>
      <c r="G7999" s="3">
        <f t="shared" si="650"/>
        <v>323.40219366000008</v>
      </c>
      <c r="H7999" s="3">
        <f t="shared" si="650"/>
        <v>326.30721133000009</v>
      </c>
      <c r="I7999" s="3">
        <f t="shared" si="650"/>
        <v>323.11828865000012</v>
      </c>
    </row>
    <row r="8000" spans="3:9">
      <c r="C8000" s="2">
        <f t="shared" si="646"/>
        <v>40146</v>
      </c>
      <c r="D8000">
        <f t="shared" si="647"/>
        <v>22</v>
      </c>
      <c r="E8000">
        <v>59</v>
      </c>
      <c r="F8000" s="3">
        <v>300.98599999999999</v>
      </c>
      <c r="G8000" s="3">
        <f t="shared" si="650"/>
        <v>323.40219366000008</v>
      </c>
      <c r="H8000" s="3">
        <f t="shared" si="650"/>
        <v>326.30721133000009</v>
      </c>
      <c r="I8000" s="3">
        <f t="shared" si="650"/>
        <v>323.11828865000012</v>
      </c>
    </row>
    <row r="8001" spans="3:9">
      <c r="C8001" s="2">
        <f t="shared" si="646"/>
        <v>40146</v>
      </c>
      <c r="D8001">
        <f t="shared" si="647"/>
        <v>23</v>
      </c>
      <c r="E8001">
        <v>57</v>
      </c>
      <c r="F8001" s="3">
        <v>279.71600000000001</v>
      </c>
      <c r="G8001" s="3">
        <f t="shared" si="650"/>
        <v>318.66300059999992</v>
      </c>
      <c r="H8001" s="3">
        <f t="shared" si="650"/>
        <v>322.43624767000006</v>
      </c>
      <c r="I8001" s="3">
        <f t="shared" si="650"/>
        <v>320.32606846999994</v>
      </c>
    </row>
    <row r="8002" spans="3:9">
      <c r="C8002" s="2">
        <f t="shared" si="646"/>
        <v>40146</v>
      </c>
      <c r="D8002">
        <f t="shared" si="647"/>
        <v>24</v>
      </c>
      <c r="E8002">
        <v>57</v>
      </c>
      <c r="F8002" s="3">
        <v>261.86200000000002</v>
      </c>
      <c r="G8002" s="3">
        <f t="shared" si="650"/>
        <v>318.66300059999992</v>
      </c>
      <c r="H8002" s="3">
        <f t="shared" si="650"/>
        <v>322.43624767000006</v>
      </c>
      <c r="I8002" s="3">
        <f t="shared" si="650"/>
        <v>320.32606846999994</v>
      </c>
    </row>
    <row r="8003" spans="3:9">
      <c r="C8003" s="2">
        <f t="shared" si="646"/>
        <v>40147</v>
      </c>
      <c r="D8003">
        <f t="shared" si="647"/>
        <v>1</v>
      </c>
      <c r="E8003">
        <v>60</v>
      </c>
      <c r="F8003" s="3">
        <v>258.55399999999997</v>
      </c>
      <c r="G8003" s="3">
        <f t="shared" si="650"/>
        <v>326.34748031999993</v>
      </c>
      <c r="H8003" s="3">
        <f t="shared" si="650"/>
        <v>328.77372958000001</v>
      </c>
      <c r="I8003" s="3">
        <f t="shared" si="650"/>
        <v>325.1774444899998</v>
      </c>
    </row>
    <row r="8004" spans="3:9">
      <c r="C8004" s="2">
        <f t="shared" si="646"/>
        <v>40147</v>
      </c>
      <c r="D8004">
        <f t="shared" si="647"/>
        <v>2</v>
      </c>
      <c r="E8004">
        <v>58</v>
      </c>
      <c r="F8004" s="3">
        <v>254.33500000000001</v>
      </c>
      <c r="G8004" s="3">
        <f t="shared" si="650"/>
        <v>320.84070041999996</v>
      </c>
      <c r="H8004" s="3">
        <f t="shared" si="650"/>
        <v>324.19698444000005</v>
      </c>
      <c r="I8004" s="3">
        <f t="shared" si="650"/>
        <v>321.50562987000018</v>
      </c>
    </row>
    <row r="8005" spans="3:9">
      <c r="C8005" s="2">
        <f t="shared" si="646"/>
        <v>40147</v>
      </c>
      <c r="D8005">
        <f t="shared" si="647"/>
        <v>3</v>
      </c>
      <c r="E8005">
        <v>61</v>
      </c>
      <c r="F8005" s="3">
        <v>253.34100000000001</v>
      </c>
      <c r="G8005" s="3">
        <f t="shared" si="650"/>
        <v>329.67656039999997</v>
      </c>
      <c r="H8005" s="3">
        <f t="shared" si="650"/>
        <v>331.60334043000006</v>
      </c>
      <c r="I8005" s="3">
        <f t="shared" si="650"/>
        <v>327.69495363000038</v>
      </c>
    </row>
    <row r="8006" spans="3:9">
      <c r="C8006" s="2">
        <f t="shared" si="646"/>
        <v>40147</v>
      </c>
      <c r="D8006">
        <f t="shared" si="647"/>
        <v>4</v>
      </c>
      <c r="E8006">
        <v>61</v>
      </c>
      <c r="F8006" s="3">
        <v>263.50799999999998</v>
      </c>
      <c r="G8006" s="3">
        <f t="shared" si="650"/>
        <v>329.67656039999997</v>
      </c>
      <c r="H8006" s="3">
        <f t="shared" si="650"/>
        <v>331.60334043000006</v>
      </c>
      <c r="I8006" s="3">
        <f t="shared" si="650"/>
        <v>327.69495363000038</v>
      </c>
    </row>
    <row r="8007" spans="3:9">
      <c r="C8007" s="2">
        <f t="shared" si="646"/>
        <v>40147</v>
      </c>
      <c r="D8007">
        <f t="shared" si="647"/>
        <v>5</v>
      </c>
      <c r="E8007">
        <v>58</v>
      </c>
      <c r="F8007" s="3">
        <v>274.41199999999998</v>
      </c>
      <c r="G8007" s="3">
        <f t="shared" si="650"/>
        <v>320.84070041999996</v>
      </c>
      <c r="H8007" s="3">
        <f t="shared" si="650"/>
        <v>324.19698444000005</v>
      </c>
      <c r="I8007" s="3">
        <f t="shared" si="650"/>
        <v>321.50562987000018</v>
      </c>
    </row>
    <row r="8008" spans="3:9">
      <c r="C8008" s="2">
        <f t="shared" si="646"/>
        <v>40147</v>
      </c>
      <c r="D8008">
        <f t="shared" si="647"/>
        <v>6</v>
      </c>
      <c r="E8008">
        <v>58</v>
      </c>
      <c r="F8008" s="3">
        <v>288.101</v>
      </c>
      <c r="G8008" s="3">
        <f t="shared" si="650"/>
        <v>320.84070041999996</v>
      </c>
      <c r="H8008" s="3">
        <f t="shared" si="650"/>
        <v>324.19698444000005</v>
      </c>
      <c r="I8008" s="3">
        <f t="shared" si="650"/>
        <v>321.50562987000018</v>
      </c>
    </row>
    <row r="8009" spans="3:9">
      <c r="C8009" s="2">
        <f t="shared" si="646"/>
        <v>40147</v>
      </c>
      <c r="D8009">
        <f t="shared" si="647"/>
        <v>7</v>
      </c>
      <c r="E8009">
        <v>60</v>
      </c>
      <c r="F8009" s="3">
        <v>311.74099999999999</v>
      </c>
      <c r="G8009" s="3">
        <f t="shared" si="650"/>
        <v>326.34748031999993</v>
      </c>
      <c r="H8009" s="3">
        <f t="shared" si="650"/>
        <v>328.77372958000001</v>
      </c>
      <c r="I8009" s="3">
        <f t="shared" si="650"/>
        <v>325.1774444899998</v>
      </c>
    </row>
    <row r="8010" spans="3:9">
      <c r="C8010" s="2">
        <f t="shared" si="646"/>
        <v>40147</v>
      </c>
      <c r="D8010">
        <f t="shared" si="647"/>
        <v>8</v>
      </c>
      <c r="E8010">
        <v>60</v>
      </c>
      <c r="F8010" s="3">
        <v>326.77</v>
      </c>
      <c r="G8010" s="3">
        <f t="shared" si="650"/>
        <v>326.34748031999993</v>
      </c>
      <c r="H8010" s="3">
        <f t="shared" si="650"/>
        <v>328.77372958000001</v>
      </c>
      <c r="I8010" s="3">
        <f t="shared" si="650"/>
        <v>325.1774444899998</v>
      </c>
    </row>
    <row r="8011" spans="3:9">
      <c r="C8011" s="2">
        <f t="shared" si="646"/>
        <v>40147</v>
      </c>
      <c r="D8011">
        <f t="shared" si="647"/>
        <v>9</v>
      </c>
      <c r="E8011">
        <v>69</v>
      </c>
      <c r="F8011" s="3">
        <v>366.46499999999997</v>
      </c>
      <c r="G8011" s="3">
        <f t="shared" si="650"/>
        <v>370.1257641599999</v>
      </c>
      <c r="H8011" s="3">
        <f t="shared" si="650"/>
        <v>368.12770963000003</v>
      </c>
      <c r="I8011" s="3">
        <f t="shared" si="650"/>
        <v>365.24915915000025</v>
      </c>
    </row>
    <row r="8012" spans="3:9">
      <c r="C8012" s="2">
        <f t="shared" si="646"/>
        <v>40147</v>
      </c>
      <c r="D8012">
        <f t="shared" si="647"/>
        <v>10</v>
      </c>
      <c r="E8012">
        <v>73</v>
      </c>
      <c r="F8012" s="3">
        <v>397.30900000000003</v>
      </c>
      <c r="G8012" s="3">
        <f t="shared" ref="G8012:I8031" si="651">(G$3*$E8012^4)+(G$4*$E8012^3)+(G$5*$E8012^2)+(G$6*$E8012)+G$7</f>
        <v>399.56140812000001</v>
      </c>
      <c r="H8012" s="3">
        <f t="shared" si="651"/>
        <v>396.35554479000007</v>
      </c>
      <c r="I8012" s="3">
        <f t="shared" si="651"/>
        <v>395.86549646999953</v>
      </c>
    </row>
    <row r="8013" spans="3:9">
      <c r="C8013" s="2">
        <f t="shared" ref="C8013:C8076" si="652">IF(D8013=1,C8012+1,C8012)</f>
        <v>40147</v>
      </c>
      <c r="D8013">
        <f t="shared" ref="D8013:D8076" si="653">IF(D8012=24,1,D8012+1)</f>
        <v>11</v>
      </c>
      <c r="E8013">
        <v>74</v>
      </c>
      <c r="F8013" s="3">
        <v>421.55700000000002</v>
      </c>
      <c r="G8013" s="3">
        <f t="shared" si="651"/>
        <v>407.87980266</v>
      </c>
      <c r="H8013" s="3">
        <f t="shared" si="651"/>
        <v>404.5242722800001</v>
      </c>
      <c r="I8013" s="3">
        <f t="shared" si="651"/>
        <v>404.71825114999962</v>
      </c>
    </row>
    <row r="8014" spans="3:9">
      <c r="C8014" s="2">
        <f t="shared" si="652"/>
        <v>40147</v>
      </c>
      <c r="D8014">
        <f t="shared" si="653"/>
        <v>12</v>
      </c>
      <c r="E8014">
        <v>73</v>
      </c>
      <c r="F8014" s="3">
        <v>429.42399999999998</v>
      </c>
      <c r="G8014" s="3">
        <f t="shared" si="651"/>
        <v>399.56140812000001</v>
      </c>
      <c r="H8014" s="3">
        <f t="shared" si="651"/>
        <v>396.35554479000007</v>
      </c>
      <c r="I8014" s="3">
        <f t="shared" si="651"/>
        <v>395.86549646999953</v>
      </c>
    </row>
    <row r="8015" spans="3:9">
      <c r="C8015" s="2">
        <f t="shared" si="652"/>
        <v>40147</v>
      </c>
      <c r="D8015">
        <f t="shared" si="653"/>
        <v>13</v>
      </c>
      <c r="E8015">
        <v>72</v>
      </c>
      <c r="F8015" s="3">
        <v>428.39299999999997</v>
      </c>
      <c r="G8015" s="3">
        <f t="shared" si="651"/>
        <v>391.62680699999987</v>
      </c>
      <c r="H8015" s="3">
        <f t="shared" si="651"/>
        <v>388.63832601999997</v>
      </c>
      <c r="I8015" s="3">
        <f t="shared" si="651"/>
        <v>387.48477317000021</v>
      </c>
    </row>
    <row r="8016" spans="3:9">
      <c r="C8016" s="2">
        <f t="shared" si="652"/>
        <v>40147</v>
      </c>
      <c r="D8016">
        <f t="shared" si="653"/>
        <v>14</v>
      </c>
      <c r="E8016">
        <v>69</v>
      </c>
      <c r="F8016" s="3">
        <v>420.68900000000002</v>
      </c>
      <c r="G8016" s="3">
        <f t="shared" si="651"/>
        <v>370.1257641599999</v>
      </c>
      <c r="H8016" s="3">
        <f t="shared" si="651"/>
        <v>368.12770963000003</v>
      </c>
      <c r="I8016" s="3">
        <f t="shared" si="651"/>
        <v>365.24915915000025</v>
      </c>
    </row>
    <row r="8017" spans="3:9">
      <c r="C8017" s="2">
        <f t="shared" si="652"/>
        <v>40147</v>
      </c>
      <c r="D8017">
        <f t="shared" si="653"/>
        <v>15</v>
      </c>
      <c r="E8017">
        <v>65</v>
      </c>
      <c r="F8017" s="3">
        <v>412.20299999999997</v>
      </c>
      <c r="G8017" s="3">
        <f t="shared" si="651"/>
        <v>346.83081492000008</v>
      </c>
      <c r="H8017" s="3">
        <f t="shared" si="651"/>
        <v>346.68873463</v>
      </c>
      <c r="I8017" s="3">
        <f t="shared" si="651"/>
        <v>342.53162758999912</v>
      </c>
    </row>
    <row r="8018" spans="3:9">
      <c r="C8018" s="2">
        <f t="shared" si="652"/>
        <v>40147</v>
      </c>
      <c r="D8018">
        <f t="shared" si="653"/>
        <v>16</v>
      </c>
      <c r="E8018">
        <v>65</v>
      </c>
      <c r="F8018" s="3">
        <v>403.12700000000001</v>
      </c>
      <c r="G8018" s="3">
        <f t="shared" si="651"/>
        <v>346.83081492000008</v>
      </c>
      <c r="H8018" s="3">
        <f t="shared" si="651"/>
        <v>346.68873463</v>
      </c>
      <c r="I8018" s="3">
        <f t="shared" si="651"/>
        <v>342.53162758999912</v>
      </c>
    </row>
    <row r="8019" spans="3:9">
      <c r="C8019" s="2">
        <f t="shared" si="652"/>
        <v>40147</v>
      </c>
      <c r="D8019">
        <f t="shared" si="653"/>
        <v>17</v>
      </c>
      <c r="E8019">
        <v>64</v>
      </c>
      <c r="F8019" s="3">
        <v>402.37</v>
      </c>
      <c r="G8019" s="3">
        <f t="shared" si="651"/>
        <v>341.96656115999997</v>
      </c>
      <c r="H8019" s="3">
        <f t="shared" si="651"/>
        <v>342.33874098000001</v>
      </c>
      <c r="I8019" s="3">
        <f t="shared" si="651"/>
        <v>338.09301165000039</v>
      </c>
    </row>
    <row r="8020" spans="3:9">
      <c r="C8020" s="2">
        <f t="shared" si="652"/>
        <v>40147</v>
      </c>
      <c r="D8020">
        <f t="shared" si="653"/>
        <v>18</v>
      </c>
      <c r="E8020">
        <v>62</v>
      </c>
      <c r="F8020" s="3">
        <v>390.89800000000002</v>
      </c>
      <c r="G8020" s="3">
        <f t="shared" si="651"/>
        <v>333.38943390000009</v>
      </c>
      <c r="H8020" s="3">
        <f t="shared" si="651"/>
        <v>334.80284512000003</v>
      </c>
      <c r="I8020" s="3">
        <f t="shared" si="651"/>
        <v>330.68112887000012</v>
      </c>
    </row>
    <row r="8021" spans="3:9">
      <c r="C8021" s="2">
        <f t="shared" si="652"/>
        <v>40147</v>
      </c>
      <c r="D8021">
        <f t="shared" si="653"/>
        <v>19</v>
      </c>
      <c r="E8021">
        <v>59</v>
      </c>
      <c r="F8021" s="3">
        <v>362.97399999999999</v>
      </c>
      <c r="G8021" s="3">
        <f t="shared" si="651"/>
        <v>323.40219366000008</v>
      </c>
      <c r="H8021" s="3">
        <f t="shared" si="651"/>
        <v>326.30721133000009</v>
      </c>
      <c r="I8021" s="3">
        <f t="shared" si="651"/>
        <v>323.11828865000012</v>
      </c>
    </row>
    <row r="8022" spans="3:9">
      <c r="C8022" s="2">
        <f t="shared" si="652"/>
        <v>40147</v>
      </c>
      <c r="D8022">
        <f t="shared" si="653"/>
        <v>20</v>
      </c>
      <c r="E8022">
        <v>56</v>
      </c>
      <c r="F8022" s="3">
        <v>347.34699999999998</v>
      </c>
      <c r="G8022" s="3">
        <f t="shared" si="651"/>
        <v>316.86909420000006</v>
      </c>
      <c r="H8022" s="3">
        <f t="shared" si="651"/>
        <v>321.01819978000003</v>
      </c>
      <c r="I8022" s="3">
        <f t="shared" si="651"/>
        <v>319.56466133000055</v>
      </c>
    </row>
    <row r="8023" spans="3:9">
      <c r="C8023" s="2">
        <f t="shared" si="652"/>
        <v>40147</v>
      </c>
      <c r="D8023">
        <f t="shared" si="653"/>
        <v>21</v>
      </c>
      <c r="E8023">
        <v>54</v>
      </c>
      <c r="F8023" s="3">
        <v>328.738</v>
      </c>
      <c r="G8023" s="3">
        <f t="shared" si="651"/>
        <v>314.43266165999989</v>
      </c>
      <c r="H8023" s="3">
        <f t="shared" si="651"/>
        <v>319.18296568000005</v>
      </c>
      <c r="I8023" s="3">
        <f t="shared" si="651"/>
        <v>319.2288201500001</v>
      </c>
    </row>
    <row r="8024" spans="3:9">
      <c r="C8024" s="2">
        <f t="shared" si="652"/>
        <v>40147</v>
      </c>
      <c r="D8024">
        <f t="shared" si="653"/>
        <v>22</v>
      </c>
      <c r="E8024">
        <v>53</v>
      </c>
      <c r="F8024" s="3">
        <v>317.88200000000001</v>
      </c>
      <c r="G8024" s="3">
        <f t="shared" si="651"/>
        <v>313.79013552000004</v>
      </c>
      <c r="H8024" s="3">
        <f t="shared" si="651"/>
        <v>318.75217699000007</v>
      </c>
      <c r="I8024" s="3">
        <f t="shared" si="651"/>
        <v>319.61678266999985</v>
      </c>
    </row>
    <row r="8025" spans="3:9">
      <c r="C8025" s="2">
        <f t="shared" si="652"/>
        <v>40147</v>
      </c>
      <c r="D8025">
        <f t="shared" si="653"/>
        <v>23</v>
      </c>
      <c r="E8025">
        <v>51</v>
      </c>
      <c r="F8025" s="3">
        <v>290.779</v>
      </c>
      <c r="G8025" s="3">
        <f t="shared" si="651"/>
        <v>313.65646349999997</v>
      </c>
      <c r="H8025" s="3">
        <f t="shared" si="651"/>
        <v>318.83025013000002</v>
      </c>
      <c r="I8025" s="3">
        <f t="shared" si="651"/>
        <v>321.39888953000042</v>
      </c>
    </row>
    <row r="8026" spans="3:9">
      <c r="C8026" s="2">
        <f t="shared" si="652"/>
        <v>40147</v>
      </c>
      <c r="D8026">
        <f t="shared" si="653"/>
        <v>24</v>
      </c>
      <c r="E8026">
        <v>49</v>
      </c>
      <c r="F8026" s="3">
        <v>271.12200000000001</v>
      </c>
      <c r="G8026" s="3">
        <f t="shared" si="651"/>
        <v>315.05796515999998</v>
      </c>
      <c r="H8026" s="3">
        <f t="shared" si="651"/>
        <v>320.11584903000005</v>
      </c>
      <c r="I8026" s="3">
        <f t="shared" si="651"/>
        <v>324.36378614999995</v>
      </c>
    </row>
    <row r="8027" spans="3:9">
      <c r="C8027" s="2">
        <f t="shared" si="652"/>
        <v>40148</v>
      </c>
      <c r="D8027">
        <f t="shared" si="653"/>
        <v>1</v>
      </c>
      <c r="E8027">
        <v>48</v>
      </c>
      <c r="F8027" s="3">
        <v>262.09399999999999</v>
      </c>
      <c r="G8027" s="3">
        <f t="shared" si="651"/>
        <v>316.33440612000004</v>
      </c>
      <c r="H8027" s="3">
        <f t="shared" si="651"/>
        <v>321.19446754000001</v>
      </c>
      <c r="I8027" s="3">
        <f t="shared" si="651"/>
        <v>326.22444797000009</v>
      </c>
    </row>
    <row r="8028" spans="3:9">
      <c r="C8028" s="2">
        <f t="shared" si="652"/>
        <v>40148</v>
      </c>
      <c r="D8028">
        <f t="shared" si="653"/>
        <v>2</v>
      </c>
      <c r="E8028">
        <v>47</v>
      </c>
      <c r="F8028" s="3">
        <v>259.24400000000003</v>
      </c>
      <c r="G8028" s="3">
        <f t="shared" si="651"/>
        <v>317.9946405</v>
      </c>
      <c r="H8028" s="3">
        <f t="shared" si="651"/>
        <v>322.55456377000007</v>
      </c>
      <c r="I8028" s="3">
        <f t="shared" si="651"/>
        <v>328.2993211700005</v>
      </c>
    </row>
    <row r="8029" spans="3:9">
      <c r="C8029" s="2">
        <f t="shared" si="652"/>
        <v>40148</v>
      </c>
      <c r="D8029">
        <f t="shared" si="653"/>
        <v>3</v>
      </c>
      <c r="E8029">
        <v>46</v>
      </c>
      <c r="F8029" s="3">
        <v>257.03100000000001</v>
      </c>
      <c r="G8029" s="3">
        <f t="shared" si="651"/>
        <v>320.03866829999993</v>
      </c>
      <c r="H8029" s="3">
        <f t="shared" si="651"/>
        <v>324.18933648000007</v>
      </c>
      <c r="I8029" s="3">
        <f t="shared" si="651"/>
        <v>330.55802823000028</v>
      </c>
    </row>
    <row r="8030" spans="3:9">
      <c r="C8030" s="2">
        <f t="shared" si="652"/>
        <v>40148</v>
      </c>
      <c r="D8030">
        <f t="shared" si="653"/>
        <v>4</v>
      </c>
      <c r="E8030">
        <v>45</v>
      </c>
      <c r="F8030" s="3">
        <v>265.39400000000001</v>
      </c>
      <c r="G8030" s="3">
        <f t="shared" si="651"/>
        <v>322.46648951999998</v>
      </c>
      <c r="H8030" s="3">
        <f t="shared" si="651"/>
        <v>326.09198443000002</v>
      </c>
      <c r="I8030" s="3">
        <f t="shared" si="651"/>
        <v>332.9686481899999</v>
      </c>
    </row>
    <row r="8031" spans="3:9">
      <c r="C8031" s="2">
        <f t="shared" si="652"/>
        <v>40148</v>
      </c>
      <c r="D8031">
        <f t="shared" si="653"/>
        <v>5</v>
      </c>
      <c r="E8031">
        <v>45</v>
      </c>
      <c r="F8031" s="3">
        <v>279.19600000000003</v>
      </c>
      <c r="G8031" s="3">
        <f t="shared" si="651"/>
        <v>322.46648951999998</v>
      </c>
      <c r="H8031" s="3">
        <f t="shared" si="651"/>
        <v>326.09198443000002</v>
      </c>
      <c r="I8031" s="3">
        <f t="shared" si="651"/>
        <v>332.9686481899999</v>
      </c>
    </row>
    <row r="8032" spans="3:9">
      <c r="C8032" s="2">
        <f t="shared" si="652"/>
        <v>40148</v>
      </c>
      <c r="D8032">
        <f t="shared" si="653"/>
        <v>6</v>
      </c>
      <c r="E8032">
        <v>45</v>
      </c>
      <c r="F8032" s="3">
        <v>297.73099999999999</v>
      </c>
      <c r="G8032" s="3">
        <f t="shared" ref="G8032:I8051" si="654">(G$3*$E8032^4)+(G$4*$E8032^3)+(G$5*$E8032^2)+(G$6*$E8032)+G$7</f>
        <v>322.46648951999998</v>
      </c>
      <c r="H8032" s="3">
        <f t="shared" si="654"/>
        <v>326.09198443000002</v>
      </c>
      <c r="I8032" s="3">
        <f t="shared" si="654"/>
        <v>332.9686481899999</v>
      </c>
    </row>
    <row r="8033" spans="3:9">
      <c r="C8033" s="2">
        <f t="shared" si="652"/>
        <v>40148</v>
      </c>
      <c r="D8033">
        <f t="shared" si="653"/>
        <v>7</v>
      </c>
      <c r="E8033">
        <v>45</v>
      </c>
      <c r="F8033" s="3">
        <v>322.39800000000002</v>
      </c>
      <c r="G8033" s="3">
        <f t="shared" si="654"/>
        <v>322.46648951999998</v>
      </c>
      <c r="H8033" s="3">
        <f t="shared" si="654"/>
        <v>326.09198443000002</v>
      </c>
      <c r="I8033" s="3">
        <f t="shared" si="654"/>
        <v>332.9686481899999</v>
      </c>
    </row>
    <row r="8034" spans="3:9">
      <c r="C8034" s="2">
        <f t="shared" si="652"/>
        <v>40148</v>
      </c>
      <c r="D8034">
        <f t="shared" si="653"/>
        <v>8</v>
      </c>
      <c r="E8034">
        <v>45</v>
      </c>
      <c r="F8034" s="3">
        <v>343.625</v>
      </c>
      <c r="G8034" s="3">
        <f t="shared" si="654"/>
        <v>322.46648951999998</v>
      </c>
      <c r="H8034" s="3">
        <f t="shared" si="654"/>
        <v>326.09198443000002</v>
      </c>
      <c r="I8034" s="3">
        <f t="shared" si="654"/>
        <v>332.9686481899999</v>
      </c>
    </row>
    <row r="8035" spans="3:9">
      <c r="C8035" s="2">
        <f t="shared" si="652"/>
        <v>40148</v>
      </c>
      <c r="D8035">
        <f t="shared" si="653"/>
        <v>9</v>
      </c>
      <c r="E8035">
        <v>46</v>
      </c>
      <c r="F8035" s="3">
        <v>389.04899999999998</v>
      </c>
      <c r="G8035" s="3">
        <f t="shared" si="654"/>
        <v>320.03866829999993</v>
      </c>
      <c r="H8035" s="3">
        <f t="shared" si="654"/>
        <v>324.18933648000007</v>
      </c>
      <c r="I8035" s="3">
        <f t="shared" si="654"/>
        <v>330.55802823000028</v>
      </c>
    </row>
    <row r="8036" spans="3:9">
      <c r="C8036" s="2">
        <f t="shared" si="652"/>
        <v>40148</v>
      </c>
      <c r="D8036">
        <f t="shared" si="653"/>
        <v>10</v>
      </c>
      <c r="E8036">
        <v>47</v>
      </c>
      <c r="F8036" s="3">
        <v>407.75799999999998</v>
      </c>
      <c r="G8036" s="3">
        <f t="shared" si="654"/>
        <v>317.9946405</v>
      </c>
      <c r="H8036" s="3">
        <f t="shared" si="654"/>
        <v>322.55456377000007</v>
      </c>
      <c r="I8036" s="3">
        <f t="shared" si="654"/>
        <v>328.2993211700005</v>
      </c>
    </row>
    <row r="8037" spans="3:9">
      <c r="C8037" s="2">
        <f t="shared" si="652"/>
        <v>40148</v>
      </c>
      <c r="D8037">
        <f t="shared" si="653"/>
        <v>11</v>
      </c>
      <c r="E8037">
        <v>48</v>
      </c>
      <c r="F8037" s="3">
        <v>420.45100000000002</v>
      </c>
      <c r="G8037" s="3">
        <f t="shared" si="654"/>
        <v>316.33440612000004</v>
      </c>
      <c r="H8037" s="3">
        <f t="shared" si="654"/>
        <v>321.19446754000001</v>
      </c>
      <c r="I8037" s="3">
        <f t="shared" si="654"/>
        <v>326.22444797000009</v>
      </c>
    </row>
    <row r="8038" spans="3:9">
      <c r="C8038" s="2">
        <f t="shared" si="652"/>
        <v>40148</v>
      </c>
      <c r="D8038">
        <f t="shared" si="653"/>
        <v>12</v>
      </c>
      <c r="E8038">
        <v>48</v>
      </c>
      <c r="F8038" s="3">
        <v>425.935</v>
      </c>
      <c r="G8038" s="3">
        <f t="shared" si="654"/>
        <v>316.33440612000004</v>
      </c>
      <c r="H8038" s="3">
        <f t="shared" si="654"/>
        <v>321.19446754000001</v>
      </c>
      <c r="I8038" s="3">
        <f t="shared" si="654"/>
        <v>326.22444797000009</v>
      </c>
    </row>
    <row r="8039" spans="3:9">
      <c r="C8039" s="2">
        <f t="shared" si="652"/>
        <v>40148</v>
      </c>
      <c r="D8039">
        <f t="shared" si="653"/>
        <v>13</v>
      </c>
      <c r="E8039">
        <v>47</v>
      </c>
      <c r="F8039" s="3">
        <v>424.18599999999998</v>
      </c>
      <c r="G8039" s="3">
        <f t="shared" si="654"/>
        <v>317.9946405</v>
      </c>
      <c r="H8039" s="3">
        <f t="shared" si="654"/>
        <v>322.55456377000007</v>
      </c>
      <c r="I8039" s="3">
        <f t="shared" si="654"/>
        <v>328.2993211700005</v>
      </c>
    </row>
    <row r="8040" spans="3:9">
      <c r="C8040" s="2">
        <f t="shared" si="652"/>
        <v>40148</v>
      </c>
      <c r="D8040">
        <f t="shared" si="653"/>
        <v>14</v>
      </c>
      <c r="E8040">
        <v>48</v>
      </c>
      <c r="F8040" s="3">
        <v>416.709</v>
      </c>
      <c r="G8040" s="3">
        <f t="shared" si="654"/>
        <v>316.33440612000004</v>
      </c>
      <c r="H8040" s="3">
        <f t="shared" si="654"/>
        <v>321.19446754000001</v>
      </c>
      <c r="I8040" s="3">
        <f t="shared" si="654"/>
        <v>326.22444797000009</v>
      </c>
    </row>
    <row r="8041" spans="3:9">
      <c r="C8041" s="2">
        <f t="shared" si="652"/>
        <v>40148</v>
      </c>
      <c r="D8041">
        <f t="shared" si="653"/>
        <v>15</v>
      </c>
      <c r="E8041">
        <v>50</v>
      </c>
      <c r="F8041" s="3">
        <v>407.61399999999998</v>
      </c>
      <c r="G8041" s="3">
        <f t="shared" si="654"/>
        <v>314.16531762</v>
      </c>
      <c r="H8041" s="3">
        <f t="shared" si="654"/>
        <v>319.32550948000005</v>
      </c>
      <c r="I8041" s="3">
        <f t="shared" si="654"/>
        <v>322.7461697899999</v>
      </c>
    </row>
    <row r="8042" spans="3:9">
      <c r="C8042" s="2">
        <f t="shared" si="652"/>
        <v>40148</v>
      </c>
      <c r="D8042">
        <f t="shared" si="653"/>
        <v>16</v>
      </c>
      <c r="E8042">
        <v>50</v>
      </c>
      <c r="F8042" s="3">
        <v>393.25400000000002</v>
      </c>
      <c r="G8042" s="3">
        <f t="shared" si="654"/>
        <v>314.16531762</v>
      </c>
      <c r="H8042" s="3">
        <f t="shared" si="654"/>
        <v>319.32550948000005</v>
      </c>
      <c r="I8042" s="3">
        <f t="shared" si="654"/>
        <v>322.7461697899999</v>
      </c>
    </row>
    <row r="8043" spans="3:9">
      <c r="C8043" s="2">
        <f t="shared" si="652"/>
        <v>40148</v>
      </c>
      <c r="D8043">
        <f t="shared" si="653"/>
        <v>17</v>
      </c>
      <c r="E8043">
        <v>50</v>
      </c>
      <c r="F8043" s="3">
        <v>392.79199999999997</v>
      </c>
      <c r="G8043" s="3">
        <f t="shared" si="654"/>
        <v>314.16531762</v>
      </c>
      <c r="H8043" s="3">
        <f t="shared" si="654"/>
        <v>319.32550948000005</v>
      </c>
      <c r="I8043" s="3">
        <f t="shared" si="654"/>
        <v>322.7461697899999</v>
      </c>
    </row>
    <row r="8044" spans="3:9">
      <c r="C8044" s="2">
        <f t="shared" si="652"/>
        <v>40148</v>
      </c>
      <c r="D8044">
        <f t="shared" si="653"/>
        <v>18</v>
      </c>
      <c r="E8044">
        <v>51</v>
      </c>
      <c r="F8044" s="3">
        <v>381.19499999999999</v>
      </c>
      <c r="G8044" s="3">
        <f t="shared" si="654"/>
        <v>313.65646349999997</v>
      </c>
      <c r="H8044" s="3">
        <f t="shared" si="654"/>
        <v>318.83025013000002</v>
      </c>
      <c r="I8044" s="3">
        <f t="shared" si="654"/>
        <v>321.39888953000042</v>
      </c>
    </row>
    <row r="8045" spans="3:9">
      <c r="C8045" s="2">
        <f t="shared" si="652"/>
        <v>40148</v>
      </c>
      <c r="D8045">
        <f t="shared" si="653"/>
        <v>19</v>
      </c>
      <c r="E8045">
        <v>54</v>
      </c>
      <c r="F8045" s="3">
        <v>368.66899999999998</v>
      </c>
      <c r="G8045" s="3">
        <f t="shared" si="654"/>
        <v>314.43266165999989</v>
      </c>
      <c r="H8045" s="3">
        <f t="shared" si="654"/>
        <v>319.18296568000005</v>
      </c>
      <c r="I8045" s="3">
        <f t="shared" si="654"/>
        <v>319.2288201500001</v>
      </c>
    </row>
    <row r="8046" spans="3:9">
      <c r="C8046" s="2">
        <f t="shared" si="652"/>
        <v>40148</v>
      </c>
      <c r="D8046">
        <f t="shared" si="653"/>
        <v>20</v>
      </c>
      <c r="E8046">
        <v>56</v>
      </c>
      <c r="F8046" s="3">
        <v>355.06900000000002</v>
      </c>
      <c r="G8046" s="3">
        <f t="shared" si="654"/>
        <v>316.86909420000006</v>
      </c>
      <c r="H8046" s="3">
        <f t="shared" si="654"/>
        <v>321.01819978000003</v>
      </c>
      <c r="I8046" s="3">
        <f t="shared" si="654"/>
        <v>319.56466133000055</v>
      </c>
    </row>
    <row r="8047" spans="3:9">
      <c r="C8047" s="2">
        <f t="shared" si="652"/>
        <v>40148</v>
      </c>
      <c r="D8047">
        <f t="shared" si="653"/>
        <v>21</v>
      </c>
      <c r="E8047">
        <v>59</v>
      </c>
      <c r="F8047" s="3">
        <v>340.97899999999998</v>
      </c>
      <c r="G8047" s="3">
        <f t="shared" si="654"/>
        <v>323.40219366000008</v>
      </c>
      <c r="H8047" s="3">
        <f t="shared" si="654"/>
        <v>326.30721133000009</v>
      </c>
      <c r="I8047" s="3">
        <f t="shared" si="654"/>
        <v>323.11828865000012</v>
      </c>
    </row>
    <row r="8048" spans="3:9">
      <c r="C8048" s="2">
        <f t="shared" si="652"/>
        <v>40148</v>
      </c>
      <c r="D8048">
        <f t="shared" si="653"/>
        <v>22</v>
      </c>
      <c r="E8048">
        <v>62</v>
      </c>
      <c r="F8048" s="3">
        <v>323.30599999999998</v>
      </c>
      <c r="G8048" s="3">
        <f t="shared" si="654"/>
        <v>333.38943390000009</v>
      </c>
      <c r="H8048" s="3">
        <f t="shared" si="654"/>
        <v>334.80284512000003</v>
      </c>
      <c r="I8048" s="3">
        <f t="shared" si="654"/>
        <v>330.68112887000012</v>
      </c>
    </row>
    <row r="8049" spans="3:9">
      <c r="C8049" s="2">
        <f t="shared" si="652"/>
        <v>40148</v>
      </c>
      <c r="D8049">
        <f t="shared" si="653"/>
        <v>23</v>
      </c>
      <c r="E8049">
        <v>66</v>
      </c>
      <c r="F8049" s="3">
        <v>300.58999999999997</v>
      </c>
      <c r="G8049" s="3">
        <f t="shared" si="654"/>
        <v>352.07886209999992</v>
      </c>
      <c r="H8049" s="3">
        <f t="shared" si="654"/>
        <v>351.43582708000002</v>
      </c>
      <c r="I8049" s="3">
        <f t="shared" si="654"/>
        <v>347.46472643000021</v>
      </c>
    </row>
    <row r="8050" spans="3:9">
      <c r="C8050" s="2">
        <f t="shared" si="652"/>
        <v>40148</v>
      </c>
      <c r="D8050">
        <f t="shared" si="653"/>
        <v>24</v>
      </c>
      <c r="E8050">
        <v>69</v>
      </c>
      <c r="F8050" s="3">
        <v>286.04700000000003</v>
      </c>
      <c r="G8050" s="3">
        <f t="shared" si="654"/>
        <v>370.1257641599999</v>
      </c>
      <c r="H8050" s="3">
        <f t="shared" si="654"/>
        <v>368.12770963000003</v>
      </c>
      <c r="I8050" s="3">
        <f t="shared" si="654"/>
        <v>365.24915915000025</v>
      </c>
    </row>
    <row r="8051" spans="3:9">
      <c r="C8051" s="2">
        <f t="shared" si="652"/>
        <v>40149</v>
      </c>
      <c r="D8051">
        <f t="shared" si="653"/>
        <v>1</v>
      </c>
      <c r="E8051">
        <v>69</v>
      </c>
      <c r="F8051" s="3">
        <v>276.642</v>
      </c>
      <c r="G8051" s="3">
        <f t="shared" si="654"/>
        <v>370.1257641599999</v>
      </c>
      <c r="H8051" s="3">
        <f t="shared" si="654"/>
        <v>368.12770963000003</v>
      </c>
      <c r="I8051" s="3">
        <f t="shared" si="654"/>
        <v>365.24915915000025</v>
      </c>
    </row>
    <row r="8052" spans="3:9">
      <c r="C8052" s="2">
        <f t="shared" si="652"/>
        <v>40149</v>
      </c>
      <c r="D8052">
        <f t="shared" si="653"/>
        <v>2</v>
      </c>
      <c r="E8052">
        <v>69</v>
      </c>
      <c r="F8052" s="3">
        <v>269.25400000000002</v>
      </c>
      <c r="G8052" s="3">
        <f t="shared" ref="G8052:I8071" si="655">(G$3*$E8052^4)+(G$4*$E8052^3)+(G$5*$E8052^2)+(G$6*$E8052)+G$7</f>
        <v>370.1257641599999</v>
      </c>
      <c r="H8052" s="3">
        <f t="shared" si="655"/>
        <v>368.12770963000003</v>
      </c>
      <c r="I8052" s="3">
        <f t="shared" si="655"/>
        <v>365.24915915000025</v>
      </c>
    </row>
    <row r="8053" spans="3:9">
      <c r="C8053" s="2">
        <f t="shared" si="652"/>
        <v>40149</v>
      </c>
      <c r="D8053">
        <f t="shared" si="653"/>
        <v>3</v>
      </c>
      <c r="E8053">
        <v>67</v>
      </c>
      <c r="F8053" s="3">
        <v>268.71199999999999</v>
      </c>
      <c r="G8053" s="3">
        <f t="shared" si="655"/>
        <v>357.71070269999996</v>
      </c>
      <c r="H8053" s="3">
        <f t="shared" si="655"/>
        <v>356.58681957000005</v>
      </c>
      <c r="I8053" s="3">
        <f t="shared" si="655"/>
        <v>352.89490377000044</v>
      </c>
    </row>
    <row r="8054" spans="3:9">
      <c r="C8054" s="2">
        <f t="shared" si="652"/>
        <v>40149</v>
      </c>
      <c r="D8054">
        <f t="shared" si="653"/>
        <v>4</v>
      </c>
      <c r="E8054">
        <v>67</v>
      </c>
      <c r="F8054" s="3">
        <v>267.51100000000002</v>
      </c>
      <c r="G8054" s="3">
        <f t="shared" si="655"/>
        <v>357.71070269999996</v>
      </c>
      <c r="H8054" s="3">
        <f t="shared" si="655"/>
        <v>356.58681957000005</v>
      </c>
      <c r="I8054" s="3">
        <f t="shared" si="655"/>
        <v>352.89490377000044</v>
      </c>
    </row>
    <row r="8055" spans="3:9">
      <c r="C8055" s="2">
        <f t="shared" si="652"/>
        <v>40149</v>
      </c>
      <c r="D8055">
        <f t="shared" si="653"/>
        <v>5</v>
      </c>
      <c r="E8055">
        <v>67</v>
      </c>
      <c r="F8055" s="3">
        <v>280.08600000000001</v>
      </c>
      <c r="G8055" s="3">
        <f t="shared" si="655"/>
        <v>357.71070269999996</v>
      </c>
      <c r="H8055" s="3">
        <f t="shared" si="655"/>
        <v>356.58681957000005</v>
      </c>
      <c r="I8055" s="3">
        <f t="shared" si="655"/>
        <v>352.89490377000044</v>
      </c>
    </row>
    <row r="8056" spans="3:9">
      <c r="C8056" s="2">
        <f t="shared" si="652"/>
        <v>40149</v>
      </c>
      <c r="D8056">
        <f t="shared" si="653"/>
        <v>6</v>
      </c>
      <c r="E8056">
        <v>65</v>
      </c>
      <c r="F8056" s="3">
        <v>289.04500000000002</v>
      </c>
      <c r="G8056" s="3">
        <f t="shared" si="655"/>
        <v>346.83081492000008</v>
      </c>
      <c r="H8056" s="3">
        <f t="shared" si="655"/>
        <v>346.68873463</v>
      </c>
      <c r="I8056" s="3">
        <f t="shared" si="655"/>
        <v>342.53162758999912</v>
      </c>
    </row>
    <row r="8057" spans="3:9">
      <c r="C8057" s="2">
        <f t="shared" si="652"/>
        <v>40149</v>
      </c>
      <c r="D8057">
        <f t="shared" si="653"/>
        <v>7</v>
      </c>
      <c r="E8057">
        <v>68</v>
      </c>
      <c r="F8057" s="3">
        <v>325.19799999999998</v>
      </c>
      <c r="G8057" s="3">
        <f t="shared" si="655"/>
        <v>363.72633672000006</v>
      </c>
      <c r="H8057" s="3">
        <f t="shared" si="655"/>
        <v>362.14851334000002</v>
      </c>
      <c r="I8057" s="3">
        <f t="shared" si="655"/>
        <v>358.82321177</v>
      </c>
    </row>
    <row r="8058" spans="3:9">
      <c r="C8058" s="2">
        <f t="shared" si="652"/>
        <v>40149</v>
      </c>
      <c r="D8058">
        <f t="shared" si="653"/>
        <v>8</v>
      </c>
      <c r="E8058">
        <v>69</v>
      </c>
      <c r="F8058" s="3">
        <v>358.03899999999999</v>
      </c>
      <c r="G8058" s="3">
        <f t="shared" si="655"/>
        <v>370.1257641599999</v>
      </c>
      <c r="H8058" s="3">
        <f t="shared" si="655"/>
        <v>368.12770963000003</v>
      </c>
      <c r="I8058" s="3">
        <f t="shared" si="655"/>
        <v>365.24915915000025</v>
      </c>
    </row>
    <row r="8059" spans="3:9">
      <c r="C8059" s="2">
        <f t="shared" si="652"/>
        <v>40149</v>
      </c>
      <c r="D8059">
        <f t="shared" si="653"/>
        <v>9</v>
      </c>
      <c r="E8059">
        <v>68</v>
      </c>
      <c r="F8059" s="3">
        <v>382.565</v>
      </c>
      <c r="G8059" s="3">
        <f t="shared" si="655"/>
        <v>363.72633672000006</v>
      </c>
      <c r="H8059" s="3">
        <f t="shared" si="655"/>
        <v>362.14851334000002</v>
      </c>
      <c r="I8059" s="3">
        <f t="shared" si="655"/>
        <v>358.82321177</v>
      </c>
    </row>
    <row r="8060" spans="3:9">
      <c r="C8060" s="2">
        <f t="shared" si="652"/>
        <v>40149</v>
      </c>
      <c r="D8060">
        <f t="shared" si="653"/>
        <v>10</v>
      </c>
      <c r="E8060">
        <v>67</v>
      </c>
      <c r="F8060" s="3">
        <v>403.57600000000002</v>
      </c>
      <c r="G8060" s="3">
        <f t="shared" si="655"/>
        <v>357.71070269999996</v>
      </c>
      <c r="H8060" s="3">
        <f t="shared" si="655"/>
        <v>356.58681957000005</v>
      </c>
      <c r="I8060" s="3">
        <f t="shared" si="655"/>
        <v>352.89490377000044</v>
      </c>
    </row>
    <row r="8061" spans="3:9">
      <c r="C8061" s="2">
        <f t="shared" si="652"/>
        <v>40149</v>
      </c>
      <c r="D8061">
        <f t="shared" si="653"/>
        <v>11</v>
      </c>
      <c r="E8061">
        <v>68</v>
      </c>
      <c r="F8061" s="3">
        <v>421.02699999999999</v>
      </c>
      <c r="G8061" s="3">
        <f t="shared" si="655"/>
        <v>363.72633672000006</v>
      </c>
      <c r="H8061" s="3">
        <f t="shared" si="655"/>
        <v>362.14851334000002</v>
      </c>
      <c r="I8061" s="3">
        <f t="shared" si="655"/>
        <v>358.82321177</v>
      </c>
    </row>
    <row r="8062" spans="3:9">
      <c r="C8062" s="2">
        <f t="shared" si="652"/>
        <v>40149</v>
      </c>
      <c r="D8062">
        <f t="shared" si="653"/>
        <v>12</v>
      </c>
      <c r="E8062">
        <v>67</v>
      </c>
      <c r="F8062" s="3">
        <v>420.45600000000002</v>
      </c>
      <c r="G8062" s="3">
        <f t="shared" si="655"/>
        <v>357.71070269999996</v>
      </c>
      <c r="H8062" s="3">
        <f t="shared" si="655"/>
        <v>356.58681957000005</v>
      </c>
      <c r="I8062" s="3">
        <f t="shared" si="655"/>
        <v>352.89490377000044</v>
      </c>
    </row>
    <row r="8063" spans="3:9">
      <c r="C8063" s="2">
        <f t="shared" si="652"/>
        <v>40149</v>
      </c>
      <c r="D8063">
        <f t="shared" si="653"/>
        <v>13</v>
      </c>
      <c r="E8063">
        <v>69</v>
      </c>
      <c r="F8063" s="3">
        <v>421.36599999999999</v>
      </c>
      <c r="G8063" s="3">
        <f t="shared" si="655"/>
        <v>370.1257641599999</v>
      </c>
      <c r="H8063" s="3">
        <f t="shared" si="655"/>
        <v>368.12770963000003</v>
      </c>
      <c r="I8063" s="3">
        <f t="shared" si="655"/>
        <v>365.24915915000025</v>
      </c>
    </row>
    <row r="8064" spans="3:9">
      <c r="C8064" s="2">
        <f t="shared" si="652"/>
        <v>40149</v>
      </c>
      <c r="D8064">
        <f t="shared" si="653"/>
        <v>14</v>
      </c>
      <c r="E8064">
        <v>68</v>
      </c>
      <c r="F8064" s="3">
        <v>420.601</v>
      </c>
      <c r="G8064" s="3">
        <f t="shared" si="655"/>
        <v>363.72633672000006</v>
      </c>
      <c r="H8064" s="3">
        <f t="shared" si="655"/>
        <v>362.14851334000002</v>
      </c>
      <c r="I8064" s="3">
        <f t="shared" si="655"/>
        <v>358.82321177</v>
      </c>
    </row>
    <row r="8065" spans="3:9">
      <c r="C8065" s="2">
        <f t="shared" si="652"/>
        <v>40149</v>
      </c>
      <c r="D8065">
        <f t="shared" si="653"/>
        <v>15</v>
      </c>
      <c r="E8065">
        <v>65</v>
      </c>
      <c r="F8065" s="3">
        <v>410.43900000000002</v>
      </c>
      <c r="G8065" s="3">
        <f t="shared" si="655"/>
        <v>346.83081492000008</v>
      </c>
      <c r="H8065" s="3">
        <f t="shared" si="655"/>
        <v>346.68873463</v>
      </c>
      <c r="I8065" s="3">
        <f t="shared" si="655"/>
        <v>342.53162758999912</v>
      </c>
    </row>
    <row r="8066" spans="3:9">
      <c r="C8066" s="2">
        <f t="shared" si="652"/>
        <v>40149</v>
      </c>
      <c r="D8066">
        <f t="shared" si="653"/>
        <v>16</v>
      </c>
      <c r="E8066">
        <v>64</v>
      </c>
      <c r="F8066" s="3">
        <v>394.48200000000003</v>
      </c>
      <c r="G8066" s="3">
        <f t="shared" si="655"/>
        <v>341.96656115999997</v>
      </c>
      <c r="H8066" s="3">
        <f t="shared" si="655"/>
        <v>342.33874098000001</v>
      </c>
      <c r="I8066" s="3">
        <f t="shared" si="655"/>
        <v>338.09301165000039</v>
      </c>
    </row>
    <row r="8067" spans="3:9">
      <c r="C8067" s="2">
        <f t="shared" si="652"/>
        <v>40149</v>
      </c>
      <c r="D8067">
        <f t="shared" si="653"/>
        <v>17</v>
      </c>
      <c r="E8067">
        <v>62</v>
      </c>
      <c r="F8067" s="3">
        <v>388.12200000000001</v>
      </c>
      <c r="G8067" s="3">
        <f t="shared" si="655"/>
        <v>333.38943390000009</v>
      </c>
      <c r="H8067" s="3">
        <f t="shared" si="655"/>
        <v>334.80284512000003</v>
      </c>
      <c r="I8067" s="3">
        <f t="shared" si="655"/>
        <v>330.68112887000012</v>
      </c>
    </row>
    <row r="8068" spans="3:9">
      <c r="C8068" s="2">
        <f t="shared" si="652"/>
        <v>40149</v>
      </c>
      <c r="D8068">
        <f t="shared" si="653"/>
        <v>18</v>
      </c>
      <c r="E8068">
        <v>60</v>
      </c>
      <c r="F8068" s="3">
        <v>390.916</v>
      </c>
      <c r="G8068" s="3">
        <f t="shared" si="655"/>
        <v>326.34748031999993</v>
      </c>
      <c r="H8068" s="3">
        <f t="shared" si="655"/>
        <v>328.77372958000001</v>
      </c>
      <c r="I8068" s="3">
        <f t="shared" si="655"/>
        <v>325.1774444899998</v>
      </c>
    </row>
    <row r="8069" spans="3:9">
      <c r="C8069" s="2">
        <f t="shared" si="652"/>
        <v>40149</v>
      </c>
      <c r="D8069">
        <f t="shared" si="653"/>
        <v>19</v>
      </c>
      <c r="E8069">
        <v>61</v>
      </c>
      <c r="F8069" s="3">
        <v>389.72699999999998</v>
      </c>
      <c r="G8069" s="3">
        <f t="shared" si="655"/>
        <v>329.67656039999997</v>
      </c>
      <c r="H8069" s="3">
        <f t="shared" si="655"/>
        <v>331.60334043000006</v>
      </c>
      <c r="I8069" s="3">
        <f t="shared" si="655"/>
        <v>327.69495363000038</v>
      </c>
    </row>
    <row r="8070" spans="3:9">
      <c r="C8070" s="2">
        <f t="shared" si="652"/>
        <v>40149</v>
      </c>
      <c r="D8070">
        <f t="shared" si="653"/>
        <v>20</v>
      </c>
      <c r="E8070">
        <v>59</v>
      </c>
      <c r="F8070" s="3">
        <v>366.50900000000001</v>
      </c>
      <c r="G8070" s="3">
        <f t="shared" si="655"/>
        <v>323.40219366000008</v>
      </c>
      <c r="H8070" s="3">
        <f t="shared" si="655"/>
        <v>326.30721133000009</v>
      </c>
      <c r="I8070" s="3">
        <f t="shared" si="655"/>
        <v>323.11828865000012</v>
      </c>
    </row>
    <row r="8071" spans="3:9">
      <c r="C8071" s="2">
        <f t="shared" si="652"/>
        <v>40149</v>
      </c>
      <c r="D8071">
        <f t="shared" si="653"/>
        <v>21</v>
      </c>
      <c r="E8071">
        <v>58</v>
      </c>
      <c r="F8071" s="3">
        <v>343.01600000000002</v>
      </c>
      <c r="G8071" s="3">
        <f t="shared" si="655"/>
        <v>320.84070041999996</v>
      </c>
      <c r="H8071" s="3">
        <f t="shared" si="655"/>
        <v>324.19698444000005</v>
      </c>
      <c r="I8071" s="3">
        <f t="shared" si="655"/>
        <v>321.50562987000018</v>
      </c>
    </row>
    <row r="8072" spans="3:9">
      <c r="C8072" s="2">
        <f t="shared" si="652"/>
        <v>40149</v>
      </c>
      <c r="D8072">
        <f t="shared" si="653"/>
        <v>22</v>
      </c>
      <c r="E8072">
        <v>57</v>
      </c>
      <c r="F8072" s="3">
        <v>312.55200000000002</v>
      </c>
      <c r="G8072" s="3">
        <f t="shared" ref="G8072:I8091" si="656">(G$3*$E8072^4)+(G$4*$E8072^3)+(G$5*$E8072^2)+(G$6*$E8072)+G$7</f>
        <v>318.66300059999992</v>
      </c>
      <c r="H8072" s="3">
        <f t="shared" si="656"/>
        <v>322.43624767000006</v>
      </c>
      <c r="I8072" s="3">
        <f t="shared" si="656"/>
        <v>320.32606846999994</v>
      </c>
    </row>
    <row r="8073" spans="3:9">
      <c r="C8073" s="2">
        <f t="shared" si="652"/>
        <v>40149</v>
      </c>
      <c r="D8073">
        <f t="shared" si="653"/>
        <v>23</v>
      </c>
      <c r="E8073">
        <v>55</v>
      </c>
      <c r="F8073" s="3">
        <v>284.65300000000002</v>
      </c>
      <c r="G8073" s="3">
        <f t="shared" si="656"/>
        <v>315.45898121999994</v>
      </c>
      <c r="H8073" s="3">
        <f t="shared" si="656"/>
        <v>319.93603953000002</v>
      </c>
      <c r="I8073" s="3">
        <f t="shared" si="656"/>
        <v>319.20492189000021</v>
      </c>
    </row>
    <row r="8074" spans="3:9">
      <c r="C8074" s="2">
        <f t="shared" si="652"/>
        <v>40149</v>
      </c>
      <c r="D8074">
        <f t="shared" si="653"/>
        <v>24</v>
      </c>
      <c r="E8074">
        <v>55</v>
      </c>
      <c r="F8074" s="3">
        <v>275.44799999999998</v>
      </c>
      <c r="G8074" s="3">
        <f t="shared" si="656"/>
        <v>315.45898121999994</v>
      </c>
      <c r="H8074" s="3">
        <f t="shared" si="656"/>
        <v>319.93603953000002</v>
      </c>
      <c r="I8074" s="3">
        <f t="shared" si="656"/>
        <v>319.20492189000021</v>
      </c>
    </row>
    <row r="8075" spans="3:9">
      <c r="C8075" s="2">
        <f t="shared" si="652"/>
        <v>40150</v>
      </c>
      <c r="D8075">
        <f t="shared" si="653"/>
        <v>1</v>
      </c>
      <c r="E8075">
        <v>53</v>
      </c>
      <c r="F8075" s="3">
        <v>264.58</v>
      </c>
      <c r="G8075" s="3">
        <f t="shared" si="656"/>
        <v>313.79013552000004</v>
      </c>
      <c r="H8075" s="3">
        <f t="shared" si="656"/>
        <v>318.75217699000007</v>
      </c>
      <c r="I8075" s="3">
        <f t="shared" si="656"/>
        <v>319.61678266999985</v>
      </c>
    </row>
    <row r="8076" spans="3:9">
      <c r="C8076" s="2">
        <f t="shared" si="652"/>
        <v>40150</v>
      </c>
      <c r="D8076">
        <f t="shared" si="653"/>
        <v>2</v>
      </c>
      <c r="E8076">
        <v>51</v>
      </c>
      <c r="F8076" s="3">
        <v>257.27800000000002</v>
      </c>
      <c r="G8076" s="3">
        <f t="shared" si="656"/>
        <v>313.65646349999997</v>
      </c>
      <c r="H8076" s="3">
        <f t="shared" si="656"/>
        <v>318.83025013000002</v>
      </c>
      <c r="I8076" s="3">
        <f t="shared" si="656"/>
        <v>321.39888953000042</v>
      </c>
    </row>
    <row r="8077" spans="3:9">
      <c r="C8077" s="2">
        <f t="shared" ref="C8077:C8140" si="657">IF(D8077=1,C8076+1,C8076)</f>
        <v>40150</v>
      </c>
      <c r="D8077">
        <f t="shared" ref="D8077:D8140" si="658">IF(D8076=24,1,D8076+1)</f>
        <v>3</v>
      </c>
      <c r="E8077">
        <v>51</v>
      </c>
      <c r="F8077" s="3">
        <v>253.74299999999999</v>
      </c>
      <c r="G8077" s="3">
        <f t="shared" si="656"/>
        <v>313.65646349999997</v>
      </c>
      <c r="H8077" s="3">
        <f t="shared" si="656"/>
        <v>318.83025013000002</v>
      </c>
      <c r="I8077" s="3">
        <f t="shared" si="656"/>
        <v>321.39888953000042</v>
      </c>
    </row>
    <row r="8078" spans="3:9">
      <c r="C8078" s="2">
        <f t="shared" si="657"/>
        <v>40150</v>
      </c>
      <c r="D8078">
        <f t="shared" si="658"/>
        <v>4</v>
      </c>
      <c r="E8078">
        <v>50</v>
      </c>
      <c r="F8078" s="3">
        <v>259.56200000000001</v>
      </c>
      <c r="G8078" s="3">
        <f t="shared" si="656"/>
        <v>314.16531762</v>
      </c>
      <c r="H8078" s="3">
        <f t="shared" si="656"/>
        <v>319.32550948000005</v>
      </c>
      <c r="I8078" s="3">
        <f t="shared" si="656"/>
        <v>322.7461697899999</v>
      </c>
    </row>
    <row r="8079" spans="3:9">
      <c r="C8079" s="2">
        <f t="shared" si="657"/>
        <v>40150</v>
      </c>
      <c r="D8079">
        <f t="shared" si="658"/>
        <v>5</v>
      </c>
      <c r="E8079">
        <v>50</v>
      </c>
      <c r="F8079" s="3">
        <v>271.08999999999997</v>
      </c>
      <c r="G8079" s="3">
        <f t="shared" si="656"/>
        <v>314.16531762</v>
      </c>
      <c r="H8079" s="3">
        <f t="shared" si="656"/>
        <v>319.32550948000005</v>
      </c>
      <c r="I8079" s="3">
        <f t="shared" si="656"/>
        <v>322.7461697899999</v>
      </c>
    </row>
    <row r="8080" spans="3:9">
      <c r="C8080" s="2">
        <f t="shared" si="657"/>
        <v>40150</v>
      </c>
      <c r="D8080">
        <f t="shared" si="658"/>
        <v>6</v>
      </c>
      <c r="E8080">
        <v>50</v>
      </c>
      <c r="F8080" s="3">
        <v>285.35599999999999</v>
      </c>
      <c r="G8080" s="3">
        <f t="shared" si="656"/>
        <v>314.16531762</v>
      </c>
      <c r="H8080" s="3">
        <f t="shared" si="656"/>
        <v>319.32550948000005</v>
      </c>
      <c r="I8080" s="3">
        <f t="shared" si="656"/>
        <v>322.7461697899999</v>
      </c>
    </row>
    <row r="8081" spans="3:9">
      <c r="C8081" s="2">
        <f t="shared" si="657"/>
        <v>40150</v>
      </c>
      <c r="D8081">
        <f t="shared" si="658"/>
        <v>7</v>
      </c>
      <c r="E8081">
        <v>49</v>
      </c>
      <c r="F8081" s="3">
        <v>320.83100000000002</v>
      </c>
      <c r="G8081" s="3">
        <f t="shared" si="656"/>
        <v>315.05796515999998</v>
      </c>
      <c r="H8081" s="3">
        <f t="shared" si="656"/>
        <v>320.11584903000005</v>
      </c>
      <c r="I8081" s="3">
        <f t="shared" si="656"/>
        <v>324.36378614999995</v>
      </c>
    </row>
    <row r="8082" spans="3:9">
      <c r="C8082" s="2">
        <f t="shared" si="657"/>
        <v>40150</v>
      </c>
      <c r="D8082">
        <f t="shared" si="658"/>
        <v>8</v>
      </c>
      <c r="E8082">
        <v>50</v>
      </c>
      <c r="F8082" s="3">
        <v>347.95100000000002</v>
      </c>
      <c r="G8082" s="3">
        <f t="shared" si="656"/>
        <v>314.16531762</v>
      </c>
      <c r="H8082" s="3">
        <f t="shared" si="656"/>
        <v>319.32550948000005</v>
      </c>
      <c r="I8082" s="3">
        <f t="shared" si="656"/>
        <v>322.7461697899999</v>
      </c>
    </row>
    <row r="8083" spans="3:9">
      <c r="C8083" s="2">
        <f t="shared" si="657"/>
        <v>40150</v>
      </c>
      <c r="D8083">
        <f t="shared" si="658"/>
        <v>9</v>
      </c>
      <c r="E8083">
        <v>51</v>
      </c>
      <c r="F8083" s="3">
        <v>369.73399999999998</v>
      </c>
      <c r="G8083" s="3">
        <f t="shared" si="656"/>
        <v>313.65646349999997</v>
      </c>
      <c r="H8083" s="3">
        <f t="shared" si="656"/>
        <v>318.83025013000002</v>
      </c>
      <c r="I8083" s="3">
        <f t="shared" si="656"/>
        <v>321.39888953000042</v>
      </c>
    </row>
    <row r="8084" spans="3:9">
      <c r="C8084" s="2">
        <f t="shared" si="657"/>
        <v>40150</v>
      </c>
      <c r="D8084">
        <f t="shared" si="658"/>
        <v>10</v>
      </c>
      <c r="E8084">
        <v>54</v>
      </c>
      <c r="F8084" s="3">
        <v>386.62900000000002</v>
      </c>
      <c r="G8084" s="3">
        <f t="shared" si="656"/>
        <v>314.43266165999989</v>
      </c>
      <c r="H8084" s="3">
        <f t="shared" si="656"/>
        <v>319.18296568000005</v>
      </c>
      <c r="I8084" s="3">
        <f t="shared" si="656"/>
        <v>319.2288201500001</v>
      </c>
    </row>
    <row r="8085" spans="3:9">
      <c r="C8085" s="2">
        <f t="shared" si="657"/>
        <v>40150</v>
      </c>
      <c r="D8085">
        <f t="shared" si="658"/>
        <v>11</v>
      </c>
      <c r="E8085">
        <v>55</v>
      </c>
      <c r="F8085" s="3">
        <v>396.161</v>
      </c>
      <c r="G8085" s="3">
        <f t="shared" si="656"/>
        <v>315.45898121999994</v>
      </c>
      <c r="H8085" s="3">
        <f t="shared" si="656"/>
        <v>319.93603953000002</v>
      </c>
      <c r="I8085" s="3">
        <f t="shared" si="656"/>
        <v>319.20492189000021</v>
      </c>
    </row>
    <row r="8086" spans="3:9">
      <c r="C8086" s="2">
        <f t="shared" si="657"/>
        <v>40150</v>
      </c>
      <c r="D8086">
        <f t="shared" si="658"/>
        <v>12</v>
      </c>
      <c r="E8086">
        <v>58</v>
      </c>
      <c r="F8086" s="3">
        <v>389.80500000000001</v>
      </c>
      <c r="G8086" s="3">
        <f t="shared" si="656"/>
        <v>320.84070041999996</v>
      </c>
      <c r="H8086" s="3">
        <f t="shared" si="656"/>
        <v>324.19698444000005</v>
      </c>
      <c r="I8086" s="3">
        <f t="shared" si="656"/>
        <v>321.50562987000018</v>
      </c>
    </row>
    <row r="8087" spans="3:9">
      <c r="C8087" s="2">
        <f t="shared" si="657"/>
        <v>40150</v>
      </c>
      <c r="D8087">
        <f t="shared" si="658"/>
        <v>13</v>
      </c>
      <c r="E8087">
        <v>61</v>
      </c>
      <c r="F8087" s="3">
        <v>396.20100000000002</v>
      </c>
      <c r="G8087" s="3">
        <f t="shared" si="656"/>
        <v>329.67656039999997</v>
      </c>
      <c r="H8087" s="3">
        <f t="shared" si="656"/>
        <v>331.60334043000006</v>
      </c>
      <c r="I8087" s="3">
        <f t="shared" si="656"/>
        <v>327.69495363000038</v>
      </c>
    </row>
    <row r="8088" spans="3:9">
      <c r="C8088" s="2">
        <f t="shared" si="657"/>
        <v>40150</v>
      </c>
      <c r="D8088">
        <f t="shared" si="658"/>
        <v>14</v>
      </c>
      <c r="E8088">
        <v>51</v>
      </c>
      <c r="F8088" s="3">
        <v>391.49799999999999</v>
      </c>
      <c r="G8088" s="3">
        <f t="shared" si="656"/>
        <v>313.65646349999997</v>
      </c>
      <c r="H8088" s="3">
        <f t="shared" si="656"/>
        <v>318.83025013000002</v>
      </c>
      <c r="I8088" s="3">
        <f t="shared" si="656"/>
        <v>321.39888953000042</v>
      </c>
    </row>
    <row r="8089" spans="3:9">
      <c r="C8089" s="2">
        <f t="shared" si="657"/>
        <v>40150</v>
      </c>
      <c r="D8089">
        <f t="shared" si="658"/>
        <v>15</v>
      </c>
      <c r="E8089">
        <v>52</v>
      </c>
      <c r="F8089" s="3">
        <v>383.03</v>
      </c>
      <c r="G8089" s="3">
        <f t="shared" si="656"/>
        <v>313.53140279999991</v>
      </c>
      <c r="H8089" s="3">
        <f t="shared" si="656"/>
        <v>318.6368722200001</v>
      </c>
      <c r="I8089" s="3">
        <f t="shared" si="656"/>
        <v>320.34769257000022</v>
      </c>
    </row>
    <row r="8090" spans="3:9">
      <c r="C8090" s="2">
        <f t="shared" si="657"/>
        <v>40150</v>
      </c>
      <c r="D8090">
        <f t="shared" si="658"/>
        <v>16</v>
      </c>
      <c r="E8090">
        <v>52</v>
      </c>
      <c r="F8090" s="3">
        <v>372.76100000000002</v>
      </c>
      <c r="G8090" s="3">
        <f t="shared" si="656"/>
        <v>313.53140279999991</v>
      </c>
      <c r="H8090" s="3">
        <f t="shared" si="656"/>
        <v>318.6368722200001</v>
      </c>
      <c r="I8090" s="3">
        <f t="shared" si="656"/>
        <v>320.34769257000022</v>
      </c>
    </row>
    <row r="8091" spans="3:9">
      <c r="C8091" s="2">
        <f t="shared" si="657"/>
        <v>40150</v>
      </c>
      <c r="D8091">
        <f t="shared" si="658"/>
        <v>17</v>
      </c>
      <c r="E8091">
        <v>50</v>
      </c>
      <c r="F8091" s="3">
        <v>375.23200000000003</v>
      </c>
      <c r="G8091" s="3">
        <f t="shared" si="656"/>
        <v>314.16531762</v>
      </c>
      <c r="H8091" s="3">
        <f t="shared" si="656"/>
        <v>319.32550948000005</v>
      </c>
      <c r="I8091" s="3">
        <f t="shared" si="656"/>
        <v>322.7461697899999</v>
      </c>
    </row>
    <row r="8092" spans="3:9">
      <c r="C8092" s="2">
        <f t="shared" si="657"/>
        <v>40150</v>
      </c>
      <c r="D8092">
        <f t="shared" si="658"/>
        <v>18</v>
      </c>
      <c r="E8092">
        <v>48</v>
      </c>
      <c r="F8092" s="3">
        <v>382.113</v>
      </c>
      <c r="G8092" s="3">
        <f t="shared" ref="G8092:I8111" si="659">(G$3*$E8092^4)+(G$4*$E8092^3)+(G$5*$E8092^2)+(G$6*$E8092)+G$7</f>
        <v>316.33440612000004</v>
      </c>
      <c r="H8092" s="3">
        <f t="shared" si="659"/>
        <v>321.19446754000001</v>
      </c>
      <c r="I8092" s="3">
        <f t="shared" si="659"/>
        <v>326.22444797000009</v>
      </c>
    </row>
    <row r="8093" spans="3:9">
      <c r="C8093" s="2">
        <f t="shared" si="657"/>
        <v>40150</v>
      </c>
      <c r="D8093">
        <f t="shared" si="658"/>
        <v>19</v>
      </c>
      <c r="E8093">
        <v>46</v>
      </c>
      <c r="F8093" s="3">
        <v>377.32600000000002</v>
      </c>
      <c r="G8093" s="3">
        <f t="shared" si="659"/>
        <v>320.03866829999993</v>
      </c>
      <c r="H8093" s="3">
        <f t="shared" si="659"/>
        <v>324.18933648000007</v>
      </c>
      <c r="I8093" s="3">
        <f t="shared" si="659"/>
        <v>330.55802823000028</v>
      </c>
    </row>
    <row r="8094" spans="3:9">
      <c r="C8094" s="2">
        <f t="shared" si="657"/>
        <v>40150</v>
      </c>
      <c r="D8094">
        <f t="shared" si="658"/>
        <v>20</v>
      </c>
      <c r="E8094">
        <v>47</v>
      </c>
      <c r="F8094" s="3">
        <v>371.21</v>
      </c>
      <c r="G8094" s="3">
        <f t="shared" si="659"/>
        <v>317.9946405</v>
      </c>
      <c r="H8094" s="3">
        <f t="shared" si="659"/>
        <v>322.55456377000007</v>
      </c>
      <c r="I8094" s="3">
        <f t="shared" si="659"/>
        <v>328.2993211700005</v>
      </c>
    </row>
    <row r="8095" spans="3:9">
      <c r="C8095" s="2">
        <f t="shared" si="657"/>
        <v>40150</v>
      </c>
      <c r="D8095">
        <f t="shared" si="658"/>
        <v>21</v>
      </c>
      <c r="E8095">
        <v>46</v>
      </c>
      <c r="F8095" s="3">
        <v>356.58300000000003</v>
      </c>
      <c r="G8095" s="3">
        <f t="shared" si="659"/>
        <v>320.03866829999993</v>
      </c>
      <c r="H8095" s="3">
        <f t="shared" si="659"/>
        <v>324.18933648000007</v>
      </c>
      <c r="I8095" s="3">
        <f t="shared" si="659"/>
        <v>330.55802823000028</v>
      </c>
    </row>
    <row r="8096" spans="3:9">
      <c r="C8096" s="2">
        <f t="shared" si="657"/>
        <v>40150</v>
      </c>
      <c r="D8096">
        <f t="shared" si="658"/>
        <v>22</v>
      </c>
      <c r="E8096">
        <v>47</v>
      </c>
      <c r="F8096" s="3">
        <v>332.84</v>
      </c>
      <c r="G8096" s="3">
        <f t="shared" si="659"/>
        <v>317.9946405</v>
      </c>
      <c r="H8096" s="3">
        <f t="shared" si="659"/>
        <v>322.55456377000007</v>
      </c>
      <c r="I8096" s="3">
        <f t="shared" si="659"/>
        <v>328.2993211700005</v>
      </c>
    </row>
    <row r="8097" spans="3:9">
      <c r="C8097" s="2">
        <f t="shared" si="657"/>
        <v>40150</v>
      </c>
      <c r="D8097">
        <f t="shared" si="658"/>
        <v>23</v>
      </c>
      <c r="E8097">
        <v>47</v>
      </c>
      <c r="F8097" s="3">
        <v>305.84800000000001</v>
      </c>
      <c r="G8097" s="3">
        <f t="shared" si="659"/>
        <v>317.9946405</v>
      </c>
      <c r="H8097" s="3">
        <f t="shared" si="659"/>
        <v>322.55456377000007</v>
      </c>
      <c r="I8097" s="3">
        <f t="shared" si="659"/>
        <v>328.2993211700005</v>
      </c>
    </row>
    <row r="8098" spans="3:9">
      <c r="C8098" s="2">
        <f t="shared" si="657"/>
        <v>40150</v>
      </c>
      <c r="D8098">
        <f t="shared" si="658"/>
        <v>24</v>
      </c>
      <c r="E8098">
        <v>45</v>
      </c>
      <c r="F8098" s="3">
        <v>290.82900000000001</v>
      </c>
      <c r="G8098" s="3">
        <f t="shared" si="659"/>
        <v>322.46648951999998</v>
      </c>
      <c r="H8098" s="3">
        <f t="shared" si="659"/>
        <v>326.09198443000002</v>
      </c>
      <c r="I8098" s="3">
        <f t="shared" si="659"/>
        <v>332.9686481899999</v>
      </c>
    </row>
    <row r="8099" spans="3:9">
      <c r="C8099" s="2">
        <f t="shared" si="657"/>
        <v>40151</v>
      </c>
      <c r="D8099">
        <f t="shared" si="658"/>
        <v>1</v>
      </c>
      <c r="E8099">
        <v>43</v>
      </c>
      <c r="F8099" s="3">
        <v>286.99400000000003</v>
      </c>
      <c r="G8099" s="3">
        <f t="shared" si="659"/>
        <v>328.47351221999992</v>
      </c>
      <c r="H8099" s="3">
        <f t="shared" si="659"/>
        <v>330.67370109000007</v>
      </c>
      <c r="I8099" s="3">
        <f t="shared" si="659"/>
        <v>338.11022577</v>
      </c>
    </row>
    <row r="8100" spans="3:9">
      <c r="C8100" s="2">
        <f t="shared" si="657"/>
        <v>40151</v>
      </c>
      <c r="D8100">
        <f t="shared" si="658"/>
        <v>2</v>
      </c>
      <c r="E8100">
        <v>44</v>
      </c>
      <c r="F8100" s="3">
        <v>278.61599999999999</v>
      </c>
      <c r="G8100" s="3">
        <f t="shared" si="659"/>
        <v>325.27810416</v>
      </c>
      <c r="H8100" s="3">
        <f t="shared" si="659"/>
        <v>328.25570638000011</v>
      </c>
      <c r="I8100" s="3">
        <f t="shared" si="659"/>
        <v>335.49771665000009</v>
      </c>
    </row>
    <row r="8101" spans="3:9">
      <c r="C8101" s="2">
        <f t="shared" si="657"/>
        <v>40151</v>
      </c>
      <c r="D8101">
        <f t="shared" si="658"/>
        <v>3</v>
      </c>
      <c r="E8101">
        <v>45</v>
      </c>
      <c r="F8101" s="3">
        <v>274.58699999999999</v>
      </c>
      <c r="G8101" s="3">
        <f t="shared" si="659"/>
        <v>322.46648951999998</v>
      </c>
      <c r="H8101" s="3">
        <f t="shared" si="659"/>
        <v>326.09198443000002</v>
      </c>
      <c r="I8101" s="3">
        <f t="shared" si="659"/>
        <v>332.9686481899999</v>
      </c>
    </row>
    <row r="8102" spans="3:9">
      <c r="C8102" s="2">
        <f t="shared" si="657"/>
        <v>40151</v>
      </c>
      <c r="D8102">
        <f t="shared" si="658"/>
        <v>4</v>
      </c>
      <c r="E8102">
        <v>45</v>
      </c>
      <c r="F8102" s="3">
        <v>277.47000000000003</v>
      </c>
      <c r="G8102" s="3">
        <f t="shared" si="659"/>
        <v>322.46648951999998</v>
      </c>
      <c r="H8102" s="3">
        <f t="shared" si="659"/>
        <v>326.09198443000002</v>
      </c>
      <c r="I8102" s="3">
        <f t="shared" si="659"/>
        <v>332.9686481899999</v>
      </c>
    </row>
    <row r="8103" spans="3:9">
      <c r="C8103" s="2">
        <f t="shared" si="657"/>
        <v>40151</v>
      </c>
      <c r="D8103">
        <f t="shared" si="658"/>
        <v>5</v>
      </c>
      <c r="E8103">
        <v>45</v>
      </c>
      <c r="F8103" s="3">
        <v>293.68400000000003</v>
      </c>
      <c r="G8103" s="3">
        <f t="shared" si="659"/>
        <v>322.46648951999998</v>
      </c>
      <c r="H8103" s="3">
        <f t="shared" si="659"/>
        <v>326.09198443000002</v>
      </c>
      <c r="I8103" s="3">
        <f t="shared" si="659"/>
        <v>332.9686481899999</v>
      </c>
    </row>
    <row r="8104" spans="3:9">
      <c r="C8104" s="2">
        <f t="shared" si="657"/>
        <v>40151</v>
      </c>
      <c r="D8104">
        <f t="shared" si="658"/>
        <v>6</v>
      </c>
      <c r="E8104">
        <v>45</v>
      </c>
      <c r="F8104" s="3">
        <v>308.87799999999999</v>
      </c>
      <c r="G8104" s="3">
        <f t="shared" si="659"/>
        <v>322.46648951999998</v>
      </c>
      <c r="H8104" s="3">
        <f t="shared" si="659"/>
        <v>326.09198443000002</v>
      </c>
      <c r="I8104" s="3">
        <f t="shared" si="659"/>
        <v>332.9686481899999</v>
      </c>
    </row>
    <row r="8105" spans="3:9">
      <c r="C8105" s="2">
        <f t="shared" si="657"/>
        <v>40151</v>
      </c>
      <c r="D8105">
        <f t="shared" si="658"/>
        <v>7</v>
      </c>
      <c r="E8105">
        <v>45</v>
      </c>
      <c r="F8105" s="3">
        <v>340.88200000000001</v>
      </c>
      <c r="G8105" s="3">
        <f t="shared" si="659"/>
        <v>322.46648951999998</v>
      </c>
      <c r="H8105" s="3">
        <f t="shared" si="659"/>
        <v>326.09198443000002</v>
      </c>
      <c r="I8105" s="3">
        <f t="shared" si="659"/>
        <v>332.9686481899999</v>
      </c>
    </row>
    <row r="8106" spans="3:9">
      <c r="C8106" s="2">
        <f t="shared" si="657"/>
        <v>40151</v>
      </c>
      <c r="D8106">
        <f t="shared" si="658"/>
        <v>8</v>
      </c>
      <c r="E8106">
        <v>45</v>
      </c>
      <c r="F8106" s="3">
        <v>364.459</v>
      </c>
      <c r="G8106" s="3">
        <f t="shared" si="659"/>
        <v>322.46648951999998</v>
      </c>
      <c r="H8106" s="3">
        <f t="shared" si="659"/>
        <v>326.09198443000002</v>
      </c>
      <c r="I8106" s="3">
        <f t="shared" si="659"/>
        <v>332.9686481899999</v>
      </c>
    </row>
    <row r="8107" spans="3:9">
      <c r="C8107" s="2">
        <f t="shared" si="657"/>
        <v>40151</v>
      </c>
      <c r="D8107">
        <f t="shared" si="658"/>
        <v>9</v>
      </c>
      <c r="E8107">
        <v>45</v>
      </c>
      <c r="F8107" s="3">
        <v>383.07900000000001</v>
      </c>
      <c r="G8107" s="3">
        <f t="shared" si="659"/>
        <v>322.46648951999998</v>
      </c>
      <c r="H8107" s="3">
        <f t="shared" si="659"/>
        <v>326.09198443000002</v>
      </c>
      <c r="I8107" s="3">
        <f t="shared" si="659"/>
        <v>332.9686481899999</v>
      </c>
    </row>
    <row r="8108" spans="3:9">
      <c r="C8108" s="2">
        <f t="shared" si="657"/>
        <v>40151</v>
      </c>
      <c r="D8108">
        <f t="shared" si="658"/>
        <v>10</v>
      </c>
      <c r="E8108">
        <v>45</v>
      </c>
      <c r="F8108" s="3">
        <v>409.64100000000002</v>
      </c>
      <c r="G8108" s="3">
        <f t="shared" si="659"/>
        <v>322.46648951999998</v>
      </c>
      <c r="H8108" s="3">
        <f t="shared" si="659"/>
        <v>326.09198443000002</v>
      </c>
      <c r="I8108" s="3">
        <f t="shared" si="659"/>
        <v>332.9686481899999</v>
      </c>
    </row>
    <row r="8109" spans="3:9">
      <c r="C8109" s="2">
        <f t="shared" si="657"/>
        <v>40151</v>
      </c>
      <c r="D8109">
        <f t="shared" si="658"/>
        <v>11</v>
      </c>
      <c r="E8109">
        <v>46</v>
      </c>
      <c r="F8109" s="3">
        <v>425.52300000000002</v>
      </c>
      <c r="G8109" s="3">
        <f t="shared" si="659"/>
        <v>320.03866829999993</v>
      </c>
      <c r="H8109" s="3">
        <f t="shared" si="659"/>
        <v>324.18933648000007</v>
      </c>
      <c r="I8109" s="3">
        <f t="shared" si="659"/>
        <v>330.55802823000028</v>
      </c>
    </row>
    <row r="8110" spans="3:9">
      <c r="C8110" s="2">
        <f t="shared" si="657"/>
        <v>40151</v>
      </c>
      <c r="D8110">
        <f t="shared" si="658"/>
        <v>12</v>
      </c>
      <c r="E8110">
        <v>46</v>
      </c>
      <c r="F8110" s="3">
        <v>420.99099999999999</v>
      </c>
      <c r="G8110" s="3">
        <f t="shared" si="659"/>
        <v>320.03866829999993</v>
      </c>
      <c r="H8110" s="3">
        <f t="shared" si="659"/>
        <v>324.18933648000007</v>
      </c>
      <c r="I8110" s="3">
        <f t="shared" si="659"/>
        <v>330.55802823000028</v>
      </c>
    </row>
    <row r="8111" spans="3:9">
      <c r="C8111" s="2">
        <f t="shared" si="657"/>
        <v>40151</v>
      </c>
      <c r="D8111">
        <f t="shared" si="658"/>
        <v>13</v>
      </c>
      <c r="E8111">
        <v>46</v>
      </c>
      <c r="F8111" s="3">
        <v>423.464</v>
      </c>
      <c r="G8111" s="3">
        <f t="shared" si="659"/>
        <v>320.03866829999993</v>
      </c>
      <c r="H8111" s="3">
        <f t="shared" si="659"/>
        <v>324.18933648000007</v>
      </c>
      <c r="I8111" s="3">
        <f t="shared" si="659"/>
        <v>330.55802823000028</v>
      </c>
    </row>
    <row r="8112" spans="3:9">
      <c r="C8112" s="2">
        <f t="shared" si="657"/>
        <v>40151</v>
      </c>
      <c r="D8112">
        <f t="shared" si="658"/>
        <v>14</v>
      </c>
      <c r="E8112">
        <v>46</v>
      </c>
      <c r="F8112" s="3">
        <v>413.05099999999999</v>
      </c>
      <c r="G8112" s="3">
        <f t="shared" ref="G8112:I8131" si="660">(G$3*$E8112^4)+(G$4*$E8112^3)+(G$5*$E8112^2)+(G$6*$E8112)+G$7</f>
        <v>320.03866829999993</v>
      </c>
      <c r="H8112" s="3">
        <f t="shared" si="660"/>
        <v>324.18933648000007</v>
      </c>
      <c r="I8112" s="3">
        <f t="shared" si="660"/>
        <v>330.55802823000028</v>
      </c>
    </row>
    <row r="8113" spans="3:9">
      <c r="C8113" s="2">
        <f t="shared" si="657"/>
        <v>40151</v>
      </c>
      <c r="D8113">
        <f t="shared" si="658"/>
        <v>15</v>
      </c>
      <c r="E8113">
        <v>48</v>
      </c>
      <c r="F8113" s="3">
        <v>402.75900000000001</v>
      </c>
      <c r="G8113" s="3">
        <f t="shared" si="660"/>
        <v>316.33440612000004</v>
      </c>
      <c r="H8113" s="3">
        <f t="shared" si="660"/>
        <v>321.19446754000001</v>
      </c>
      <c r="I8113" s="3">
        <f t="shared" si="660"/>
        <v>326.22444797000009</v>
      </c>
    </row>
    <row r="8114" spans="3:9">
      <c r="C8114" s="2">
        <f t="shared" si="657"/>
        <v>40151</v>
      </c>
      <c r="D8114">
        <f t="shared" si="658"/>
        <v>16</v>
      </c>
      <c r="E8114">
        <v>47</v>
      </c>
      <c r="F8114" s="3">
        <v>386.54599999999999</v>
      </c>
      <c r="G8114" s="3">
        <f t="shared" si="660"/>
        <v>317.9946405</v>
      </c>
      <c r="H8114" s="3">
        <f t="shared" si="660"/>
        <v>322.55456377000007</v>
      </c>
      <c r="I8114" s="3">
        <f t="shared" si="660"/>
        <v>328.2993211700005</v>
      </c>
    </row>
    <row r="8115" spans="3:9">
      <c r="C8115" s="2">
        <f t="shared" si="657"/>
        <v>40151</v>
      </c>
      <c r="D8115">
        <f t="shared" si="658"/>
        <v>17</v>
      </c>
      <c r="E8115">
        <v>46</v>
      </c>
      <c r="F8115" s="3">
        <v>399.08499999999998</v>
      </c>
      <c r="G8115" s="3">
        <f t="shared" si="660"/>
        <v>320.03866829999993</v>
      </c>
      <c r="H8115" s="3">
        <f t="shared" si="660"/>
        <v>324.18933648000007</v>
      </c>
      <c r="I8115" s="3">
        <f t="shared" si="660"/>
        <v>330.55802823000028</v>
      </c>
    </row>
    <row r="8116" spans="3:9">
      <c r="C8116" s="2">
        <f t="shared" si="657"/>
        <v>40151</v>
      </c>
      <c r="D8116">
        <f t="shared" si="658"/>
        <v>18</v>
      </c>
      <c r="E8116">
        <v>45</v>
      </c>
      <c r="F8116" s="3">
        <v>395.50099999999998</v>
      </c>
      <c r="G8116" s="3">
        <f t="shared" si="660"/>
        <v>322.46648951999998</v>
      </c>
      <c r="H8116" s="3">
        <f t="shared" si="660"/>
        <v>326.09198443000002</v>
      </c>
      <c r="I8116" s="3">
        <f t="shared" si="660"/>
        <v>332.9686481899999</v>
      </c>
    </row>
    <row r="8117" spans="3:9">
      <c r="C8117" s="2">
        <f t="shared" si="657"/>
        <v>40151</v>
      </c>
      <c r="D8117">
        <f t="shared" si="658"/>
        <v>19</v>
      </c>
      <c r="E8117">
        <v>45</v>
      </c>
      <c r="F8117" s="3">
        <v>389.30500000000001</v>
      </c>
      <c r="G8117" s="3">
        <f t="shared" si="660"/>
        <v>322.46648951999998</v>
      </c>
      <c r="H8117" s="3">
        <f t="shared" si="660"/>
        <v>326.09198443000002</v>
      </c>
      <c r="I8117" s="3">
        <f t="shared" si="660"/>
        <v>332.9686481899999</v>
      </c>
    </row>
    <row r="8118" spans="3:9">
      <c r="C8118" s="2">
        <f t="shared" si="657"/>
        <v>40151</v>
      </c>
      <c r="D8118">
        <f t="shared" si="658"/>
        <v>20</v>
      </c>
      <c r="E8118">
        <v>45</v>
      </c>
      <c r="F8118" s="3">
        <v>382.86599999999999</v>
      </c>
      <c r="G8118" s="3">
        <f t="shared" si="660"/>
        <v>322.46648951999998</v>
      </c>
      <c r="H8118" s="3">
        <f t="shared" si="660"/>
        <v>326.09198443000002</v>
      </c>
      <c r="I8118" s="3">
        <f t="shared" si="660"/>
        <v>332.9686481899999</v>
      </c>
    </row>
    <row r="8119" spans="3:9">
      <c r="C8119" s="2">
        <f t="shared" si="657"/>
        <v>40151</v>
      </c>
      <c r="D8119">
        <f t="shared" si="658"/>
        <v>21</v>
      </c>
      <c r="E8119">
        <v>45</v>
      </c>
      <c r="F8119" s="3">
        <v>364.11500000000001</v>
      </c>
      <c r="G8119" s="3">
        <f t="shared" si="660"/>
        <v>322.46648951999998</v>
      </c>
      <c r="H8119" s="3">
        <f t="shared" si="660"/>
        <v>326.09198443000002</v>
      </c>
      <c r="I8119" s="3">
        <f t="shared" si="660"/>
        <v>332.9686481899999</v>
      </c>
    </row>
    <row r="8120" spans="3:9">
      <c r="C8120" s="2">
        <f t="shared" si="657"/>
        <v>40151</v>
      </c>
      <c r="D8120">
        <f t="shared" si="658"/>
        <v>22</v>
      </c>
      <c r="E8120">
        <v>45</v>
      </c>
      <c r="F8120" s="3">
        <v>346.529</v>
      </c>
      <c r="G8120" s="3">
        <f t="shared" si="660"/>
        <v>322.46648951999998</v>
      </c>
      <c r="H8120" s="3">
        <f t="shared" si="660"/>
        <v>326.09198443000002</v>
      </c>
      <c r="I8120" s="3">
        <f t="shared" si="660"/>
        <v>332.9686481899999</v>
      </c>
    </row>
    <row r="8121" spans="3:9">
      <c r="C8121" s="2">
        <f t="shared" si="657"/>
        <v>40151</v>
      </c>
      <c r="D8121">
        <f t="shared" si="658"/>
        <v>23</v>
      </c>
      <c r="E8121">
        <v>44</v>
      </c>
      <c r="F8121" s="3">
        <v>317.46899999999999</v>
      </c>
      <c r="G8121" s="3">
        <f t="shared" si="660"/>
        <v>325.27810416</v>
      </c>
      <c r="H8121" s="3">
        <f t="shared" si="660"/>
        <v>328.25570638000011</v>
      </c>
      <c r="I8121" s="3">
        <f t="shared" si="660"/>
        <v>335.49771665000009</v>
      </c>
    </row>
    <row r="8122" spans="3:9">
      <c r="C8122" s="2">
        <f t="shared" si="657"/>
        <v>40151</v>
      </c>
      <c r="D8122">
        <f t="shared" si="658"/>
        <v>24</v>
      </c>
      <c r="E8122">
        <v>42</v>
      </c>
      <c r="F8122" s="3">
        <v>303.26400000000001</v>
      </c>
      <c r="G8122" s="3">
        <f t="shared" si="660"/>
        <v>332.05271369999997</v>
      </c>
      <c r="H8122" s="3">
        <f t="shared" si="660"/>
        <v>333.33916732</v>
      </c>
      <c r="I8122" s="3">
        <f t="shared" si="660"/>
        <v>340.76962426999995</v>
      </c>
    </row>
    <row r="8123" spans="3:9">
      <c r="C8123" s="2">
        <f t="shared" si="657"/>
        <v>40152</v>
      </c>
      <c r="D8123">
        <f t="shared" si="658"/>
        <v>1</v>
      </c>
      <c r="E8123">
        <v>40</v>
      </c>
      <c r="F8123" s="3">
        <v>298.423</v>
      </c>
      <c r="G8123" s="3">
        <f t="shared" si="660"/>
        <v>340.36249691999996</v>
      </c>
      <c r="H8123" s="3">
        <f t="shared" si="660"/>
        <v>339.38530938000008</v>
      </c>
      <c r="I8123" s="3">
        <f t="shared" si="660"/>
        <v>346.07516709000043</v>
      </c>
    </row>
    <row r="8124" spans="3:9">
      <c r="C8124" s="2">
        <f t="shared" si="657"/>
        <v>40152</v>
      </c>
      <c r="D8124">
        <f t="shared" si="658"/>
        <v>2</v>
      </c>
      <c r="E8124">
        <v>39</v>
      </c>
      <c r="F8124" s="3">
        <v>290.76100000000002</v>
      </c>
      <c r="G8124" s="3">
        <f t="shared" si="660"/>
        <v>345.09307866</v>
      </c>
      <c r="H8124" s="3">
        <f t="shared" si="660"/>
        <v>342.75238273000002</v>
      </c>
      <c r="I8124" s="3">
        <f t="shared" si="660"/>
        <v>348.64049165000034</v>
      </c>
    </row>
    <row r="8125" spans="3:9">
      <c r="C8125" s="2">
        <f t="shared" si="657"/>
        <v>40152</v>
      </c>
      <c r="D8125">
        <f t="shared" si="658"/>
        <v>3</v>
      </c>
      <c r="E8125">
        <v>39</v>
      </c>
      <c r="F8125" s="3">
        <v>285.49400000000003</v>
      </c>
      <c r="G8125" s="3">
        <f t="shared" si="660"/>
        <v>345.09307866</v>
      </c>
      <c r="H8125" s="3">
        <f t="shared" si="660"/>
        <v>342.75238273000002</v>
      </c>
      <c r="I8125" s="3">
        <f t="shared" si="660"/>
        <v>348.64049165000034</v>
      </c>
    </row>
    <row r="8126" spans="3:9">
      <c r="C8126" s="2">
        <f t="shared" si="657"/>
        <v>40152</v>
      </c>
      <c r="D8126">
        <f t="shared" si="658"/>
        <v>4</v>
      </c>
      <c r="E8126">
        <v>39</v>
      </c>
      <c r="F8126" s="3">
        <v>290.90699999999998</v>
      </c>
      <c r="G8126" s="3">
        <f t="shared" si="660"/>
        <v>345.09307866</v>
      </c>
      <c r="H8126" s="3">
        <f t="shared" si="660"/>
        <v>342.75238273000002</v>
      </c>
      <c r="I8126" s="3">
        <f t="shared" si="660"/>
        <v>348.64049165000034</v>
      </c>
    </row>
    <row r="8127" spans="3:9">
      <c r="C8127" s="2">
        <f t="shared" si="657"/>
        <v>40152</v>
      </c>
      <c r="D8127">
        <f t="shared" si="658"/>
        <v>5</v>
      </c>
      <c r="E8127">
        <v>38</v>
      </c>
      <c r="F8127" s="3">
        <v>307.26100000000002</v>
      </c>
      <c r="G8127" s="3">
        <f t="shared" si="660"/>
        <v>350.20745382000001</v>
      </c>
      <c r="H8127" s="3">
        <f t="shared" si="660"/>
        <v>346.3397226400001</v>
      </c>
      <c r="I8127" s="3">
        <f t="shared" si="660"/>
        <v>351.09106606999995</v>
      </c>
    </row>
    <row r="8128" spans="3:9">
      <c r="C8128" s="2">
        <f t="shared" si="657"/>
        <v>40152</v>
      </c>
      <c r="D8128">
        <f t="shared" si="658"/>
        <v>6</v>
      </c>
      <c r="E8128">
        <v>38</v>
      </c>
      <c r="F8128" s="3">
        <v>310.86200000000002</v>
      </c>
      <c r="G8128" s="3">
        <f t="shared" si="660"/>
        <v>350.20745382000001</v>
      </c>
      <c r="H8128" s="3">
        <f t="shared" si="660"/>
        <v>346.3397226400001</v>
      </c>
      <c r="I8128" s="3">
        <f t="shared" si="660"/>
        <v>351.09106606999995</v>
      </c>
    </row>
    <row r="8129" spans="3:9">
      <c r="C8129" s="2">
        <f t="shared" si="657"/>
        <v>40152</v>
      </c>
      <c r="D8129">
        <f t="shared" si="658"/>
        <v>7</v>
      </c>
      <c r="E8129">
        <v>38</v>
      </c>
      <c r="F8129" s="3">
        <v>316.017</v>
      </c>
      <c r="G8129" s="3">
        <f t="shared" si="660"/>
        <v>350.20745382000001</v>
      </c>
      <c r="H8129" s="3">
        <f t="shared" si="660"/>
        <v>346.3397226400001</v>
      </c>
      <c r="I8129" s="3">
        <f t="shared" si="660"/>
        <v>351.09106606999995</v>
      </c>
    </row>
    <row r="8130" spans="3:9">
      <c r="C8130" s="2">
        <f t="shared" si="657"/>
        <v>40152</v>
      </c>
      <c r="D8130">
        <f t="shared" si="658"/>
        <v>8</v>
      </c>
      <c r="E8130">
        <v>39</v>
      </c>
      <c r="F8130" s="3">
        <v>320.673</v>
      </c>
      <c r="G8130" s="3">
        <f t="shared" si="660"/>
        <v>345.09307866</v>
      </c>
      <c r="H8130" s="3">
        <f t="shared" si="660"/>
        <v>342.75238273000002</v>
      </c>
      <c r="I8130" s="3">
        <f t="shared" si="660"/>
        <v>348.64049165000034</v>
      </c>
    </row>
    <row r="8131" spans="3:9">
      <c r="C8131" s="2">
        <f t="shared" si="657"/>
        <v>40152</v>
      </c>
      <c r="D8131">
        <f t="shared" si="658"/>
        <v>9</v>
      </c>
      <c r="E8131">
        <v>38</v>
      </c>
      <c r="F8131" s="3">
        <v>332.10700000000003</v>
      </c>
      <c r="G8131" s="3">
        <f t="shared" si="660"/>
        <v>350.20745382000001</v>
      </c>
      <c r="H8131" s="3">
        <f t="shared" si="660"/>
        <v>346.3397226400001</v>
      </c>
      <c r="I8131" s="3">
        <f t="shared" si="660"/>
        <v>351.09106606999995</v>
      </c>
    </row>
    <row r="8132" spans="3:9">
      <c r="C8132" s="2">
        <f t="shared" si="657"/>
        <v>40152</v>
      </c>
      <c r="D8132">
        <f t="shared" si="658"/>
        <v>10</v>
      </c>
      <c r="E8132">
        <v>39</v>
      </c>
      <c r="F8132" s="3">
        <v>340.15300000000002</v>
      </c>
      <c r="G8132" s="3">
        <f t="shared" ref="G8132:I8151" si="661">(G$3*$E8132^4)+(G$4*$E8132^3)+(G$5*$E8132^2)+(G$6*$E8132)+G$7</f>
        <v>345.09307866</v>
      </c>
      <c r="H8132" s="3">
        <f t="shared" si="661"/>
        <v>342.75238273000002</v>
      </c>
      <c r="I8132" s="3">
        <f t="shared" si="661"/>
        <v>348.64049165000034</v>
      </c>
    </row>
    <row r="8133" spans="3:9">
      <c r="C8133" s="2">
        <f t="shared" si="657"/>
        <v>40152</v>
      </c>
      <c r="D8133">
        <f t="shared" si="658"/>
        <v>11</v>
      </c>
      <c r="E8133">
        <v>40</v>
      </c>
      <c r="F8133" s="3">
        <v>348.25299999999999</v>
      </c>
      <c r="G8133" s="3">
        <f t="shared" si="661"/>
        <v>340.36249691999996</v>
      </c>
      <c r="H8133" s="3">
        <f t="shared" si="661"/>
        <v>339.38530938000008</v>
      </c>
      <c r="I8133" s="3">
        <f t="shared" si="661"/>
        <v>346.07516709000043</v>
      </c>
    </row>
    <row r="8134" spans="3:9">
      <c r="C8134" s="2">
        <f t="shared" si="657"/>
        <v>40152</v>
      </c>
      <c r="D8134">
        <f t="shared" si="658"/>
        <v>12</v>
      </c>
      <c r="E8134">
        <v>44</v>
      </c>
      <c r="F8134" s="3">
        <v>341.37400000000002</v>
      </c>
      <c r="G8134" s="3">
        <f t="shared" si="661"/>
        <v>325.27810416</v>
      </c>
      <c r="H8134" s="3">
        <f t="shared" si="661"/>
        <v>328.25570638000011</v>
      </c>
      <c r="I8134" s="3">
        <f t="shared" si="661"/>
        <v>335.49771665000009</v>
      </c>
    </row>
    <row r="8135" spans="3:9">
      <c r="C8135" s="2">
        <f t="shared" si="657"/>
        <v>40152</v>
      </c>
      <c r="D8135">
        <f t="shared" si="658"/>
        <v>13</v>
      </c>
      <c r="E8135">
        <v>45</v>
      </c>
      <c r="F8135" s="3">
        <v>336.09899999999999</v>
      </c>
      <c r="G8135" s="3">
        <f t="shared" si="661"/>
        <v>322.46648951999998</v>
      </c>
      <c r="H8135" s="3">
        <f t="shared" si="661"/>
        <v>326.09198443000002</v>
      </c>
      <c r="I8135" s="3">
        <f t="shared" si="661"/>
        <v>332.9686481899999</v>
      </c>
    </row>
    <row r="8136" spans="3:9">
      <c r="C8136" s="2">
        <f t="shared" si="657"/>
        <v>40152</v>
      </c>
      <c r="D8136">
        <f t="shared" si="658"/>
        <v>14</v>
      </c>
      <c r="E8136">
        <v>48</v>
      </c>
      <c r="F8136" s="3">
        <v>332.221</v>
      </c>
      <c r="G8136" s="3">
        <f t="shared" si="661"/>
        <v>316.33440612000004</v>
      </c>
      <c r="H8136" s="3">
        <f t="shared" si="661"/>
        <v>321.19446754000001</v>
      </c>
      <c r="I8136" s="3">
        <f t="shared" si="661"/>
        <v>326.22444797000009</v>
      </c>
    </row>
    <row r="8137" spans="3:9">
      <c r="C8137" s="2">
        <f t="shared" si="657"/>
        <v>40152</v>
      </c>
      <c r="D8137">
        <f t="shared" si="658"/>
        <v>15</v>
      </c>
      <c r="E8137">
        <v>49</v>
      </c>
      <c r="F8137" s="3">
        <v>326.983</v>
      </c>
      <c r="G8137" s="3">
        <f t="shared" si="661"/>
        <v>315.05796515999998</v>
      </c>
      <c r="H8137" s="3">
        <f t="shared" si="661"/>
        <v>320.11584903000005</v>
      </c>
      <c r="I8137" s="3">
        <f t="shared" si="661"/>
        <v>324.36378614999995</v>
      </c>
    </row>
    <row r="8138" spans="3:9">
      <c r="C8138" s="2">
        <f t="shared" si="657"/>
        <v>40152</v>
      </c>
      <c r="D8138">
        <f t="shared" si="658"/>
        <v>16</v>
      </c>
      <c r="E8138">
        <v>48</v>
      </c>
      <c r="F8138" s="3">
        <v>318.33600000000001</v>
      </c>
      <c r="G8138" s="3">
        <f t="shared" si="661"/>
        <v>316.33440612000004</v>
      </c>
      <c r="H8138" s="3">
        <f t="shared" si="661"/>
        <v>321.19446754000001</v>
      </c>
      <c r="I8138" s="3">
        <f t="shared" si="661"/>
        <v>326.22444797000009</v>
      </c>
    </row>
    <row r="8139" spans="3:9">
      <c r="C8139" s="2">
        <f t="shared" si="657"/>
        <v>40152</v>
      </c>
      <c r="D8139">
        <f t="shared" si="658"/>
        <v>17</v>
      </c>
      <c r="E8139">
        <v>44</v>
      </c>
      <c r="F8139" s="3">
        <v>334.57499999999999</v>
      </c>
      <c r="G8139" s="3">
        <f t="shared" si="661"/>
        <v>325.27810416</v>
      </c>
      <c r="H8139" s="3">
        <f t="shared" si="661"/>
        <v>328.25570638000011</v>
      </c>
      <c r="I8139" s="3">
        <f t="shared" si="661"/>
        <v>335.49771665000009</v>
      </c>
    </row>
    <row r="8140" spans="3:9">
      <c r="C8140" s="2">
        <f t="shared" si="657"/>
        <v>40152</v>
      </c>
      <c r="D8140">
        <f t="shared" si="658"/>
        <v>18</v>
      </c>
      <c r="E8140">
        <v>40</v>
      </c>
      <c r="F8140" s="3">
        <v>369.565</v>
      </c>
      <c r="G8140" s="3">
        <f t="shared" si="661"/>
        <v>340.36249691999996</v>
      </c>
      <c r="H8140" s="3">
        <f t="shared" si="661"/>
        <v>339.38530938000008</v>
      </c>
      <c r="I8140" s="3">
        <f t="shared" si="661"/>
        <v>346.07516709000043</v>
      </c>
    </row>
    <row r="8141" spans="3:9">
      <c r="C8141" s="2">
        <f t="shared" ref="C8141:C8204" si="662">IF(D8141=1,C8140+1,C8140)</f>
        <v>40152</v>
      </c>
      <c r="D8141">
        <f t="shared" ref="D8141:D8204" si="663">IF(D8140=24,1,D8140+1)</f>
        <v>19</v>
      </c>
      <c r="E8141">
        <v>36</v>
      </c>
      <c r="F8141" s="3">
        <v>381.55799999999999</v>
      </c>
      <c r="G8141" s="3">
        <f t="shared" si="661"/>
        <v>361.58758439999997</v>
      </c>
      <c r="H8141" s="3">
        <f t="shared" si="661"/>
        <v>354.14799718000006</v>
      </c>
      <c r="I8141" s="3">
        <f t="shared" si="661"/>
        <v>355.46934713000024</v>
      </c>
    </row>
    <row r="8142" spans="3:9">
      <c r="C8142" s="2">
        <f t="shared" si="662"/>
        <v>40152</v>
      </c>
      <c r="D8142">
        <f t="shared" si="663"/>
        <v>20</v>
      </c>
      <c r="E8142">
        <v>37</v>
      </c>
      <c r="F8142" s="3">
        <v>381.67399999999998</v>
      </c>
      <c r="G8142" s="3">
        <f t="shared" si="661"/>
        <v>355.70562240000004</v>
      </c>
      <c r="H8142" s="3">
        <f t="shared" si="661"/>
        <v>350.14052787000003</v>
      </c>
      <c r="I8142" s="3">
        <f t="shared" si="661"/>
        <v>353.38262186999992</v>
      </c>
    </row>
    <row r="8143" spans="3:9">
      <c r="C8143" s="2">
        <f t="shared" si="662"/>
        <v>40152</v>
      </c>
      <c r="D8143">
        <f t="shared" si="663"/>
        <v>21</v>
      </c>
      <c r="E8143">
        <v>37</v>
      </c>
      <c r="F8143" s="3">
        <v>368.56400000000002</v>
      </c>
      <c r="G8143" s="3">
        <f t="shared" si="661"/>
        <v>355.70562240000004</v>
      </c>
      <c r="H8143" s="3">
        <f t="shared" si="661"/>
        <v>350.14052787000003</v>
      </c>
      <c r="I8143" s="3">
        <f t="shared" si="661"/>
        <v>353.38262186999992</v>
      </c>
    </row>
    <row r="8144" spans="3:9">
      <c r="C8144" s="2">
        <f t="shared" si="662"/>
        <v>40152</v>
      </c>
      <c r="D8144">
        <f t="shared" si="663"/>
        <v>22</v>
      </c>
      <c r="E8144">
        <v>36</v>
      </c>
      <c r="F8144" s="3">
        <v>356.084</v>
      </c>
      <c r="G8144" s="3">
        <f t="shared" si="661"/>
        <v>361.58758439999997</v>
      </c>
      <c r="H8144" s="3">
        <f t="shared" si="661"/>
        <v>354.14799718000006</v>
      </c>
      <c r="I8144" s="3">
        <f t="shared" si="661"/>
        <v>355.46934713000024</v>
      </c>
    </row>
    <row r="8145" spans="3:9">
      <c r="C8145" s="2">
        <f t="shared" si="662"/>
        <v>40152</v>
      </c>
      <c r="D8145">
        <f t="shared" si="663"/>
        <v>23</v>
      </c>
      <c r="E8145">
        <v>38</v>
      </c>
      <c r="F8145" s="3">
        <v>333.94299999999998</v>
      </c>
      <c r="G8145" s="3">
        <f t="shared" si="661"/>
        <v>350.20745382000001</v>
      </c>
      <c r="H8145" s="3">
        <f t="shared" si="661"/>
        <v>346.3397226400001</v>
      </c>
      <c r="I8145" s="3">
        <f t="shared" si="661"/>
        <v>351.09106606999995</v>
      </c>
    </row>
    <row r="8146" spans="3:9">
      <c r="C8146" s="2">
        <f t="shared" si="662"/>
        <v>40152</v>
      </c>
      <c r="D8146">
        <f t="shared" si="663"/>
        <v>24</v>
      </c>
      <c r="E8146">
        <v>39</v>
      </c>
      <c r="F8146" s="3">
        <v>321.50599999999997</v>
      </c>
      <c r="G8146" s="3">
        <f t="shared" si="661"/>
        <v>345.09307866</v>
      </c>
      <c r="H8146" s="3">
        <f t="shared" si="661"/>
        <v>342.75238273000002</v>
      </c>
      <c r="I8146" s="3">
        <f t="shared" si="661"/>
        <v>348.64049165000034</v>
      </c>
    </row>
    <row r="8147" spans="3:9">
      <c r="C8147" s="2">
        <f t="shared" si="662"/>
        <v>40153</v>
      </c>
      <c r="D8147">
        <f t="shared" si="663"/>
        <v>1</v>
      </c>
      <c r="E8147">
        <v>38</v>
      </c>
      <c r="F8147" s="3">
        <v>317.84899999999999</v>
      </c>
      <c r="G8147" s="3">
        <f t="shared" si="661"/>
        <v>350.20745382000001</v>
      </c>
      <c r="H8147" s="3">
        <f t="shared" si="661"/>
        <v>346.3397226400001</v>
      </c>
      <c r="I8147" s="3">
        <f t="shared" si="661"/>
        <v>351.09106606999995</v>
      </c>
    </row>
    <row r="8148" spans="3:9">
      <c r="C8148" s="2">
        <f t="shared" si="662"/>
        <v>40153</v>
      </c>
      <c r="D8148">
        <f t="shared" si="663"/>
        <v>2</v>
      </c>
      <c r="E8148">
        <v>37</v>
      </c>
      <c r="F8148" s="3">
        <v>315.77600000000001</v>
      </c>
      <c r="G8148" s="3">
        <f t="shared" si="661"/>
        <v>355.70562240000004</v>
      </c>
      <c r="H8148" s="3">
        <f t="shared" si="661"/>
        <v>350.14052787000003</v>
      </c>
      <c r="I8148" s="3">
        <f t="shared" si="661"/>
        <v>353.38262186999992</v>
      </c>
    </row>
    <row r="8149" spans="3:9">
      <c r="C8149" s="2">
        <f t="shared" si="662"/>
        <v>40153</v>
      </c>
      <c r="D8149">
        <f t="shared" si="663"/>
        <v>3</v>
      </c>
      <c r="E8149">
        <v>38</v>
      </c>
      <c r="F8149" s="3">
        <v>311.62200000000001</v>
      </c>
      <c r="G8149" s="3">
        <f t="shared" si="661"/>
        <v>350.20745382000001</v>
      </c>
      <c r="H8149" s="3">
        <f t="shared" si="661"/>
        <v>346.3397226400001</v>
      </c>
      <c r="I8149" s="3">
        <f t="shared" si="661"/>
        <v>351.09106606999995</v>
      </c>
    </row>
    <row r="8150" spans="3:9">
      <c r="C8150" s="2">
        <f t="shared" si="662"/>
        <v>40153</v>
      </c>
      <c r="D8150">
        <f t="shared" si="663"/>
        <v>4</v>
      </c>
      <c r="E8150">
        <v>36</v>
      </c>
      <c r="F8150" s="3">
        <v>316.30700000000002</v>
      </c>
      <c r="G8150" s="3">
        <f t="shared" si="661"/>
        <v>361.58758439999997</v>
      </c>
      <c r="H8150" s="3">
        <f t="shared" si="661"/>
        <v>354.14799718000006</v>
      </c>
      <c r="I8150" s="3">
        <f t="shared" si="661"/>
        <v>355.46934713000024</v>
      </c>
    </row>
    <row r="8151" spans="3:9">
      <c r="C8151" s="2">
        <f t="shared" si="662"/>
        <v>40153</v>
      </c>
      <c r="D8151">
        <f t="shared" si="663"/>
        <v>5</v>
      </c>
      <c r="E8151">
        <v>36</v>
      </c>
      <c r="F8151" s="3">
        <v>328.66899999999998</v>
      </c>
      <c r="G8151" s="3">
        <f t="shared" si="661"/>
        <v>361.58758439999997</v>
      </c>
      <c r="H8151" s="3">
        <f t="shared" si="661"/>
        <v>354.14799718000006</v>
      </c>
      <c r="I8151" s="3">
        <f t="shared" si="661"/>
        <v>355.46934713000024</v>
      </c>
    </row>
    <row r="8152" spans="3:9">
      <c r="C8152" s="2">
        <f t="shared" si="662"/>
        <v>40153</v>
      </c>
      <c r="D8152">
        <f t="shared" si="663"/>
        <v>6</v>
      </c>
      <c r="E8152">
        <v>35</v>
      </c>
      <c r="F8152" s="3">
        <v>330.202</v>
      </c>
      <c r="G8152" s="3">
        <f t="shared" ref="G8152:I8171" si="664">(G$3*$E8152^4)+(G$4*$E8152^3)+(G$5*$E8152^2)+(G$6*$E8152)+G$7</f>
        <v>367.85333981999997</v>
      </c>
      <c r="H8152" s="3">
        <f t="shared" si="664"/>
        <v>358.35532933000002</v>
      </c>
      <c r="I8152" s="3">
        <f t="shared" si="664"/>
        <v>357.30388649000025</v>
      </c>
    </row>
    <row r="8153" spans="3:9">
      <c r="C8153" s="2">
        <f t="shared" si="662"/>
        <v>40153</v>
      </c>
      <c r="D8153">
        <f t="shared" si="663"/>
        <v>7</v>
      </c>
      <c r="E8153">
        <v>36</v>
      </c>
      <c r="F8153" s="3">
        <v>338.56900000000002</v>
      </c>
      <c r="G8153" s="3">
        <f t="shared" si="664"/>
        <v>361.58758439999997</v>
      </c>
      <c r="H8153" s="3">
        <f t="shared" si="664"/>
        <v>354.14799718000006</v>
      </c>
      <c r="I8153" s="3">
        <f t="shared" si="664"/>
        <v>355.46934713000024</v>
      </c>
    </row>
    <row r="8154" spans="3:9">
      <c r="C8154" s="2">
        <f t="shared" si="662"/>
        <v>40153</v>
      </c>
      <c r="D8154">
        <f t="shared" si="663"/>
        <v>8</v>
      </c>
      <c r="E8154">
        <v>38</v>
      </c>
      <c r="F8154" s="3">
        <v>341.02699999999999</v>
      </c>
      <c r="G8154" s="3">
        <f t="shared" si="664"/>
        <v>350.20745382000001</v>
      </c>
      <c r="H8154" s="3">
        <f t="shared" si="664"/>
        <v>346.3397226400001</v>
      </c>
      <c r="I8154" s="3">
        <f t="shared" si="664"/>
        <v>351.09106606999995</v>
      </c>
    </row>
    <row r="8155" spans="3:9">
      <c r="C8155" s="2">
        <f t="shared" si="662"/>
        <v>40153</v>
      </c>
      <c r="D8155">
        <f t="shared" si="663"/>
        <v>9</v>
      </c>
      <c r="E8155">
        <v>40</v>
      </c>
      <c r="F8155" s="3">
        <v>341.55399999999997</v>
      </c>
      <c r="G8155" s="3">
        <f t="shared" si="664"/>
        <v>340.36249691999996</v>
      </c>
      <c r="H8155" s="3">
        <f t="shared" si="664"/>
        <v>339.38530938000008</v>
      </c>
      <c r="I8155" s="3">
        <f t="shared" si="664"/>
        <v>346.07516709000043</v>
      </c>
    </row>
    <row r="8156" spans="3:9">
      <c r="C8156" s="2">
        <f t="shared" si="662"/>
        <v>40153</v>
      </c>
      <c r="D8156">
        <f t="shared" si="663"/>
        <v>10</v>
      </c>
      <c r="E8156">
        <v>44</v>
      </c>
      <c r="F8156" s="3">
        <v>332.36599999999999</v>
      </c>
      <c r="G8156" s="3">
        <f t="shared" si="664"/>
        <v>325.27810416</v>
      </c>
      <c r="H8156" s="3">
        <f t="shared" si="664"/>
        <v>328.25570638000011</v>
      </c>
      <c r="I8156" s="3">
        <f t="shared" si="664"/>
        <v>335.49771665000009</v>
      </c>
    </row>
    <row r="8157" spans="3:9">
      <c r="C8157" s="2">
        <f t="shared" si="662"/>
        <v>40153</v>
      </c>
      <c r="D8157">
        <f t="shared" si="663"/>
        <v>11</v>
      </c>
      <c r="E8157">
        <v>45</v>
      </c>
      <c r="F8157" s="3">
        <v>328.12200000000001</v>
      </c>
      <c r="G8157" s="3">
        <f t="shared" si="664"/>
        <v>322.46648951999998</v>
      </c>
      <c r="H8157" s="3">
        <f t="shared" si="664"/>
        <v>326.09198443000002</v>
      </c>
      <c r="I8157" s="3">
        <f t="shared" si="664"/>
        <v>332.9686481899999</v>
      </c>
    </row>
    <row r="8158" spans="3:9">
      <c r="C8158" s="2">
        <f t="shared" si="662"/>
        <v>40153</v>
      </c>
      <c r="D8158">
        <f t="shared" si="663"/>
        <v>12</v>
      </c>
      <c r="E8158">
        <v>48</v>
      </c>
      <c r="F8158" s="3">
        <v>324.512</v>
      </c>
      <c r="G8158" s="3">
        <f t="shared" si="664"/>
        <v>316.33440612000004</v>
      </c>
      <c r="H8158" s="3">
        <f t="shared" si="664"/>
        <v>321.19446754000001</v>
      </c>
      <c r="I8158" s="3">
        <f t="shared" si="664"/>
        <v>326.22444797000009</v>
      </c>
    </row>
    <row r="8159" spans="3:9">
      <c r="C8159" s="2">
        <f t="shared" si="662"/>
        <v>40153</v>
      </c>
      <c r="D8159">
        <f t="shared" si="663"/>
        <v>13</v>
      </c>
      <c r="E8159">
        <v>48</v>
      </c>
      <c r="F8159" s="3">
        <v>326.97800000000001</v>
      </c>
      <c r="G8159" s="3">
        <f t="shared" si="664"/>
        <v>316.33440612000004</v>
      </c>
      <c r="H8159" s="3">
        <f t="shared" si="664"/>
        <v>321.19446754000001</v>
      </c>
      <c r="I8159" s="3">
        <f t="shared" si="664"/>
        <v>326.22444797000009</v>
      </c>
    </row>
    <row r="8160" spans="3:9">
      <c r="C8160" s="2">
        <f t="shared" si="662"/>
        <v>40153</v>
      </c>
      <c r="D8160">
        <f t="shared" si="663"/>
        <v>14</v>
      </c>
      <c r="E8160">
        <v>50</v>
      </c>
      <c r="F8160" s="3">
        <v>308.46699999999998</v>
      </c>
      <c r="G8160" s="3">
        <f t="shared" si="664"/>
        <v>314.16531762</v>
      </c>
      <c r="H8160" s="3">
        <f t="shared" si="664"/>
        <v>319.32550948000005</v>
      </c>
      <c r="I8160" s="3">
        <f t="shared" si="664"/>
        <v>322.7461697899999</v>
      </c>
    </row>
    <row r="8161" spans="3:9">
      <c r="C8161" s="2">
        <f t="shared" si="662"/>
        <v>40153</v>
      </c>
      <c r="D8161">
        <f t="shared" si="663"/>
        <v>15</v>
      </c>
      <c r="E8161">
        <v>49</v>
      </c>
      <c r="F8161" s="3">
        <v>307.30200000000002</v>
      </c>
      <c r="G8161" s="3">
        <f t="shared" si="664"/>
        <v>315.05796515999998</v>
      </c>
      <c r="H8161" s="3">
        <f t="shared" si="664"/>
        <v>320.11584903000005</v>
      </c>
      <c r="I8161" s="3">
        <f t="shared" si="664"/>
        <v>324.36378614999995</v>
      </c>
    </row>
    <row r="8162" spans="3:9">
      <c r="C8162" s="2">
        <f t="shared" si="662"/>
        <v>40153</v>
      </c>
      <c r="D8162">
        <f t="shared" si="663"/>
        <v>16</v>
      </c>
      <c r="E8162">
        <v>50</v>
      </c>
      <c r="F8162" s="3">
        <v>314.98</v>
      </c>
      <c r="G8162" s="3">
        <f t="shared" si="664"/>
        <v>314.16531762</v>
      </c>
      <c r="H8162" s="3">
        <f t="shared" si="664"/>
        <v>319.32550948000005</v>
      </c>
      <c r="I8162" s="3">
        <f t="shared" si="664"/>
        <v>322.7461697899999</v>
      </c>
    </row>
    <row r="8163" spans="3:9">
      <c r="C8163" s="2">
        <f t="shared" si="662"/>
        <v>40153</v>
      </c>
      <c r="D8163">
        <f t="shared" si="663"/>
        <v>17</v>
      </c>
      <c r="E8163">
        <v>47</v>
      </c>
      <c r="F8163" s="3">
        <v>324.822</v>
      </c>
      <c r="G8163" s="3">
        <f t="shared" si="664"/>
        <v>317.9946405</v>
      </c>
      <c r="H8163" s="3">
        <f t="shared" si="664"/>
        <v>322.55456377000007</v>
      </c>
      <c r="I8163" s="3">
        <f t="shared" si="664"/>
        <v>328.2993211700005</v>
      </c>
    </row>
    <row r="8164" spans="3:9">
      <c r="C8164" s="2">
        <f t="shared" si="662"/>
        <v>40153</v>
      </c>
      <c r="D8164">
        <f t="shared" si="663"/>
        <v>18</v>
      </c>
      <c r="E8164">
        <v>42</v>
      </c>
      <c r="F8164" s="3">
        <v>363.65600000000001</v>
      </c>
      <c r="G8164" s="3">
        <f t="shared" si="664"/>
        <v>332.05271369999997</v>
      </c>
      <c r="H8164" s="3">
        <f t="shared" si="664"/>
        <v>333.33916732</v>
      </c>
      <c r="I8164" s="3">
        <f t="shared" si="664"/>
        <v>340.76962426999995</v>
      </c>
    </row>
    <row r="8165" spans="3:9">
      <c r="C8165" s="2">
        <f t="shared" si="662"/>
        <v>40153</v>
      </c>
      <c r="D8165">
        <f t="shared" si="663"/>
        <v>19</v>
      </c>
      <c r="E8165">
        <v>43</v>
      </c>
      <c r="F8165" s="3">
        <v>362.09699999999998</v>
      </c>
      <c r="G8165" s="3">
        <f t="shared" si="664"/>
        <v>328.47351221999992</v>
      </c>
      <c r="H8165" s="3">
        <f t="shared" si="664"/>
        <v>330.67370109000007</v>
      </c>
      <c r="I8165" s="3">
        <f t="shared" si="664"/>
        <v>338.11022577</v>
      </c>
    </row>
    <row r="8166" spans="3:9">
      <c r="C8166" s="2">
        <f t="shared" si="662"/>
        <v>40153</v>
      </c>
      <c r="D8166">
        <f t="shared" si="663"/>
        <v>20</v>
      </c>
      <c r="E8166">
        <v>44</v>
      </c>
      <c r="F8166" s="3">
        <v>357.29199999999997</v>
      </c>
      <c r="G8166" s="3">
        <f t="shared" si="664"/>
        <v>325.27810416</v>
      </c>
      <c r="H8166" s="3">
        <f t="shared" si="664"/>
        <v>328.25570638000011</v>
      </c>
      <c r="I8166" s="3">
        <f t="shared" si="664"/>
        <v>335.49771665000009</v>
      </c>
    </row>
    <row r="8167" spans="3:9">
      <c r="C8167" s="2">
        <f t="shared" si="662"/>
        <v>40153</v>
      </c>
      <c r="D8167">
        <f t="shared" si="663"/>
        <v>21</v>
      </c>
      <c r="E8167">
        <v>44</v>
      </c>
      <c r="F8167" s="3">
        <v>340.738</v>
      </c>
      <c r="G8167" s="3">
        <f t="shared" si="664"/>
        <v>325.27810416</v>
      </c>
      <c r="H8167" s="3">
        <f t="shared" si="664"/>
        <v>328.25570638000011</v>
      </c>
      <c r="I8167" s="3">
        <f t="shared" si="664"/>
        <v>335.49771665000009</v>
      </c>
    </row>
    <row r="8168" spans="3:9">
      <c r="C8168" s="2">
        <f t="shared" si="662"/>
        <v>40153</v>
      </c>
      <c r="D8168">
        <f t="shared" si="663"/>
        <v>22</v>
      </c>
      <c r="E8168">
        <v>44</v>
      </c>
      <c r="F8168" s="3">
        <v>327.90899999999999</v>
      </c>
      <c r="G8168" s="3">
        <f t="shared" si="664"/>
        <v>325.27810416</v>
      </c>
      <c r="H8168" s="3">
        <f t="shared" si="664"/>
        <v>328.25570638000011</v>
      </c>
      <c r="I8168" s="3">
        <f t="shared" si="664"/>
        <v>335.49771665000009</v>
      </c>
    </row>
    <row r="8169" spans="3:9">
      <c r="C8169" s="2">
        <f t="shared" si="662"/>
        <v>40153</v>
      </c>
      <c r="D8169">
        <f t="shared" si="663"/>
        <v>23</v>
      </c>
      <c r="E8169">
        <v>45</v>
      </c>
      <c r="F8169" s="3">
        <v>307.39600000000002</v>
      </c>
      <c r="G8169" s="3">
        <f t="shared" si="664"/>
        <v>322.46648951999998</v>
      </c>
      <c r="H8169" s="3">
        <f t="shared" si="664"/>
        <v>326.09198443000002</v>
      </c>
      <c r="I8169" s="3">
        <f t="shared" si="664"/>
        <v>332.9686481899999</v>
      </c>
    </row>
    <row r="8170" spans="3:9">
      <c r="C8170" s="2">
        <f t="shared" si="662"/>
        <v>40153</v>
      </c>
      <c r="D8170">
        <f t="shared" si="663"/>
        <v>24</v>
      </c>
      <c r="E8170">
        <v>46</v>
      </c>
      <c r="F8170" s="3">
        <v>297.673</v>
      </c>
      <c r="G8170" s="3">
        <f t="shared" si="664"/>
        <v>320.03866829999993</v>
      </c>
      <c r="H8170" s="3">
        <f t="shared" si="664"/>
        <v>324.18933648000007</v>
      </c>
      <c r="I8170" s="3">
        <f t="shared" si="664"/>
        <v>330.55802823000028</v>
      </c>
    </row>
    <row r="8171" spans="3:9">
      <c r="C8171" s="2">
        <f t="shared" si="662"/>
        <v>40154</v>
      </c>
      <c r="D8171">
        <f t="shared" si="663"/>
        <v>1</v>
      </c>
      <c r="E8171">
        <v>47</v>
      </c>
      <c r="F8171" s="3">
        <v>290.56700000000001</v>
      </c>
      <c r="G8171" s="3">
        <f t="shared" si="664"/>
        <v>317.9946405</v>
      </c>
      <c r="H8171" s="3">
        <f t="shared" si="664"/>
        <v>322.55456377000007</v>
      </c>
      <c r="I8171" s="3">
        <f t="shared" si="664"/>
        <v>328.2993211700005</v>
      </c>
    </row>
    <row r="8172" spans="3:9">
      <c r="C8172" s="2">
        <f t="shared" si="662"/>
        <v>40154</v>
      </c>
      <c r="D8172">
        <f t="shared" si="663"/>
        <v>2</v>
      </c>
      <c r="E8172">
        <v>46</v>
      </c>
      <c r="F8172" s="3">
        <v>284.55500000000001</v>
      </c>
      <c r="G8172" s="3">
        <f t="shared" ref="G8172:I8191" si="665">(G$3*$E8172^4)+(G$4*$E8172^3)+(G$5*$E8172^2)+(G$6*$E8172)+G$7</f>
        <v>320.03866829999993</v>
      </c>
      <c r="H8172" s="3">
        <f t="shared" si="665"/>
        <v>324.18933648000007</v>
      </c>
      <c r="I8172" s="3">
        <f t="shared" si="665"/>
        <v>330.55802823000028</v>
      </c>
    </row>
    <row r="8173" spans="3:9">
      <c r="C8173" s="2">
        <f t="shared" si="662"/>
        <v>40154</v>
      </c>
      <c r="D8173">
        <f t="shared" si="663"/>
        <v>3</v>
      </c>
      <c r="E8173">
        <v>45</v>
      </c>
      <c r="F8173" s="3">
        <v>285.16800000000001</v>
      </c>
      <c r="G8173" s="3">
        <f t="shared" si="665"/>
        <v>322.46648951999998</v>
      </c>
      <c r="H8173" s="3">
        <f t="shared" si="665"/>
        <v>326.09198443000002</v>
      </c>
      <c r="I8173" s="3">
        <f t="shared" si="665"/>
        <v>332.9686481899999</v>
      </c>
    </row>
    <row r="8174" spans="3:9">
      <c r="C8174" s="2">
        <f t="shared" si="662"/>
        <v>40154</v>
      </c>
      <c r="D8174">
        <f t="shared" si="663"/>
        <v>4</v>
      </c>
      <c r="E8174">
        <v>44</v>
      </c>
      <c r="F8174" s="3">
        <v>287.99099999999999</v>
      </c>
      <c r="G8174" s="3">
        <f t="shared" si="665"/>
        <v>325.27810416</v>
      </c>
      <c r="H8174" s="3">
        <f t="shared" si="665"/>
        <v>328.25570638000011</v>
      </c>
      <c r="I8174" s="3">
        <f t="shared" si="665"/>
        <v>335.49771665000009</v>
      </c>
    </row>
    <row r="8175" spans="3:9">
      <c r="C8175" s="2">
        <f t="shared" si="662"/>
        <v>40154</v>
      </c>
      <c r="D8175">
        <f t="shared" si="663"/>
        <v>5</v>
      </c>
      <c r="E8175">
        <v>44</v>
      </c>
      <c r="F8175" s="3">
        <v>305.858</v>
      </c>
      <c r="G8175" s="3">
        <f t="shared" si="665"/>
        <v>325.27810416</v>
      </c>
      <c r="H8175" s="3">
        <f t="shared" si="665"/>
        <v>328.25570638000011</v>
      </c>
      <c r="I8175" s="3">
        <f t="shared" si="665"/>
        <v>335.49771665000009</v>
      </c>
    </row>
    <row r="8176" spans="3:9">
      <c r="C8176" s="2">
        <f t="shared" si="662"/>
        <v>40154</v>
      </c>
      <c r="D8176">
        <f t="shared" si="663"/>
        <v>6</v>
      </c>
      <c r="E8176">
        <v>43</v>
      </c>
      <c r="F8176" s="3">
        <v>320.99900000000002</v>
      </c>
      <c r="G8176" s="3">
        <f t="shared" si="665"/>
        <v>328.47351221999992</v>
      </c>
      <c r="H8176" s="3">
        <f t="shared" si="665"/>
        <v>330.67370109000007</v>
      </c>
      <c r="I8176" s="3">
        <f t="shared" si="665"/>
        <v>338.11022577</v>
      </c>
    </row>
    <row r="8177" spans="3:9">
      <c r="C8177" s="2">
        <f t="shared" si="662"/>
        <v>40154</v>
      </c>
      <c r="D8177">
        <f t="shared" si="663"/>
        <v>7</v>
      </c>
      <c r="E8177">
        <v>44</v>
      </c>
      <c r="F8177" s="3">
        <v>352.89699999999999</v>
      </c>
      <c r="G8177" s="3">
        <f t="shared" si="665"/>
        <v>325.27810416</v>
      </c>
      <c r="H8177" s="3">
        <f t="shared" si="665"/>
        <v>328.25570638000011</v>
      </c>
      <c r="I8177" s="3">
        <f t="shared" si="665"/>
        <v>335.49771665000009</v>
      </c>
    </row>
    <row r="8178" spans="3:9">
      <c r="C8178" s="2">
        <f t="shared" si="662"/>
        <v>40154</v>
      </c>
      <c r="D8178">
        <f t="shared" si="663"/>
        <v>8</v>
      </c>
      <c r="E8178">
        <v>47</v>
      </c>
      <c r="F8178" s="3">
        <v>379.661</v>
      </c>
      <c r="G8178" s="3">
        <f t="shared" si="665"/>
        <v>317.9946405</v>
      </c>
      <c r="H8178" s="3">
        <f t="shared" si="665"/>
        <v>322.55456377000007</v>
      </c>
      <c r="I8178" s="3">
        <f t="shared" si="665"/>
        <v>328.2993211700005</v>
      </c>
    </row>
    <row r="8179" spans="3:9">
      <c r="C8179" s="2">
        <f t="shared" si="662"/>
        <v>40154</v>
      </c>
      <c r="D8179">
        <f t="shared" si="663"/>
        <v>9</v>
      </c>
      <c r="E8179">
        <v>49</v>
      </c>
      <c r="F8179" s="3">
        <v>396.27300000000002</v>
      </c>
      <c r="G8179" s="3">
        <f t="shared" si="665"/>
        <v>315.05796515999998</v>
      </c>
      <c r="H8179" s="3">
        <f t="shared" si="665"/>
        <v>320.11584903000005</v>
      </c>
      <c r="I8179" s="3">
        <f t="shared" si="665"/>
        <v>324.36378614999995</v>
      </c>
    </row>
    <row r="8180" spans="3:9">
      <c r="C8180" s="2">
        <f t="shared" si="662"/>
        <v>40154</v>
      </c>
      <c r="D8180">
        <f t="shared" si="663"/>
        <v>10</v>
      </c>
      <c r="E8180">
        <v>55</v>
      </c>
      <c r="F8180" s="3">
        <v>400.97800000000001</v>
      </c>
      <c r="G8180" s="3">
        <f t="shared" si="665"/>
        <v>315.45898121999994</v>
      </c>
      <c r="H8180" s="3">
        <f t="shared" si="665"/>
        <v>319.93603953000002</v>
      </c>
      <c r="I8180" s="3">
        <f t="shared" si="665"/>
        <v>319.20492189000021</v>
      </c>
    </row>
    <row r="8181" spans="3:9">
      <c r="C8181" s="2">
        <f t="shared" si="662"/>
        <v>40154</v>
      </c>
      <c r="D8181">
        <f t="shared" si="663"/>
        <v>11</v>
      </c>
      <c r="E8181">
        <v>56</v>
      </c>
      <c r="F8181" s="3">
        <v>404.97899999999998</v>
      </c>
      <c r="G8181" s="3">
        <f t="shared" si="665"/>
        <v>316.86909420000006</v>
      </c>
      <c r="H8181" s="3">
        <f t="shared" si="665"/>
        <v>321.01819978000003</v>
      </c>
      <c r="I8181" s="3">
        <f t="shared" si="665"/>
        <v>319.56466133000055</v>
      </c>
    </row>
    <row r="8182" spans="3:9">
      <c r="C8182" s="2">
        <f t="shared" si="662"/>
        <v>40154</v>
      </c>
      <c r="D8182">
        <f t="shared" si="663"/>
        <v>12</v>
      </c>
      <c r="E8182">
        <v>58</v>
      </c>
      <c r="F8182" s="3">
        <v>395.54</v>
      </c>
      <c r="G8182" s="3">
        <f t="shared" si="665"/>
        <v>320.84070041999996</v>
      </c>
      <c r="H8182" s="3">
        <f t="shared" si="665"/>
        <v>324.19698444000005</v>
      </c>
      <c r="I8182" s="3">
        <f t="shared" si="665"/>
        <v>321.50562987000018</v>
      </c>
    </row>
    <row r="8183" spans="3:9">
      <c r="C8183" s="2">
        <f t="shared" si="662"/>
        <v>40154</v>
      </c>
      <c r="D8183">
        <f t="shared" si="663"/>
        <v>13</v>
      </c>
      <c r="E8183">
        <v>59</v>
      </c>
      <c r="F8183" s="3">
        <v>394.84399999999999</v>
      </c>
      <c r="G8183" s="3">
        <f t="shared" si="665"/>
        <v>323.40219366000008</v>
      </c>
      <c r="H8183" s="3">
        <f t="shared" si="665"/>
        <v>326.30721133000009</v>
      </c>
      <c r="I8183" s="3">
        <f t="shared" si="665"/>
        <v>323.11828865000012</v>
      </c>
    </row>
    <row r="8184" spans="3:9">
      <c r="C8184" s="2">
        <f t="shared" si="662"/>
        <v>40154</v>
      </c>
      <c r="D8184">
        <f t="shared" si="663"/>
        <v>14</v>
      </c>
      <c r="E8184">
        <v>61</v>
      </c>
      <c r="F8184" s="3">
        <v>395.67200000000003</v>
      </c>
      <c r="G8184" s="3">
        <f t="shared" si="665"/>
        <v>329.67656039999997</v>
      </c>
      <c r="H8184" s="3">
        <f t="shared" si="665"/>
        <v>331.60334043000006</v>
      </c>
      <c r="I8184" s="3">
        <f t="shared" si="665"/>
        <v>327.69495363000038</v>
      </c>
    </row>
    <row r="8185" spans="3:9">
      <c r="C8185" s="2">
        <f t="shared" si="662"/>
        <v>40154</v>
      </c>
      <c r="D8185">
        <f t="shared" si="663"/>
        <v>15</v>
      </c>
      <c r="E8185">
        <v>63</v>
      </c>
      <c r="F8185" s="3">
        <v>387.27800000000002</v>
      </c>
      <c r="G8185" s="3">
        <f t="shared" si="665"/>
        <v>337.48610081999993</v>
      </c>
      <c r="H8185" s="3">
        <f t="shared" si="665"/>
        <v>338.37904489000005</v>
      </c>
      <c r="I8185" s="3">
        <f t="shared" si="665"/>
        <v>334.14473956999979</v>
      </c>
    </row>
    <row r="8186" spans="3:9">
      <c r="C8186" s="2">
        <f t="shared" si="662"/>
        <v>40154</v>
      </c>
      <c r="D8186">
        <f t="shared" si="663"/>
        <v>16</v>
      </c>
      <c r="E8186">
        <v>62</v>
      </c>
      <c r="F8186" s="3">
        <v>372.68799999999999</v>
      </c>
      <c r="G8186" s="3">
        <f t="shared" si="665"/>
        <v>333.38943390000009</v>
      </c>
      <c r="H8186" s="3">
        <f t="shared" si="665"/>
        <v>334.80284512000003</v>
      </c>
      <c r="I8186" s="3">
        <f t="shared" si="665"/>
        <v>330.68112887000012</v>
      </c>
    </row>
    <row r="8187" spans="3:9">
      <c r="C8187" s="2">
        <f t="shared" si="662"/>
        <v>40154</v>
      </c>
      <c r="D8187">
        <f t="shared" si="663"/>
        <v>17</v>
      </c>
      <c r="E8187">
        <v>61</v>
      </c>
      <c r="F8187" s="3">
        <v>370.279</v>
      </c>
      <c r="G8187" s="3">
        <f t="shared" si="665"/>
        <v>329.67656039999997</v>
      </c>
      <c r="H8187" s="3">
        <f t="shared" si="665"/>
        <v>331.60334043000006</v>
      </c>
      <c r="I8187" s="3">
        <f t="shared" si="665"/>
        <v>327.69495363000038</v>
      </c>
    </row>
    <row r="8188" spans="3:9">
      <c r="C8188" s="2">
        <f t="shared" si="662"/>
        <v>40154</v>
      </c>
      <c r="D8188">
        <f t="shared" si="663"/>
        <v>18</v>
      </c>
      <c r="E8188">
        <v>58</v>
      </c>
      <c r="F8188" s="3">
        <v>371.404</v>
      </c>
      <c r="G8188" s="3">
        <f t="shared" si="665"/>
        <v>320.84070041999996</v>
      </c>
      <c r="H8188" s="3">
        <f t="shared" si="665"/>
        <v>324.19698444000005</v>
      </c>
      <c r="I8188" s="3">
        <f t="shared" si="665"/>
        <v>321.50562987000018</v>
      </c>
    </row>
    <row r="8189" spans="3:9">
      <c r="C8189" s="2">
        <f t="shared" si="662"/>
        <v>40154</v>
      </c>
      <c r="D8189">
        <f t="shared" si="663"/>
        <v>19</v>
      </c>
      <c r="E8189">
        <v>57</v>
      </c>
      <c r="F8189" s="3">
        <v>359.44900000000001</v>
      </c>
      <c r="G8189" s="3">
        <f t="shared" si="665"/>
        <v>318.66300059999992</v>
      </c>
      <c r="H8189" s="3">
        <f t="shared" si="665"/>
        <v>322.43624767000006</v>
      </c>
      <c r="I8189" s="3">
        <f t="shared" si="665"/>
        <v>320.32606846999994</v>
      </c>
    </row>
    <row r="8190" spans="3:9">
      <c r="C8190" s="2">
        <f t="shared" si="662"/>
        <v>40154</v>
      </c>
      <c r="D8190">
        <f t="shared" si="663"/>
        <v>20</v>
      </c>
      <c r="E8190">
        <v>54</v>
      </c>
      <c r="F8190" s="3">
        <v>345.94600000000003</v>
      </c>
      <c r="G8190" s="3">
        <f t="shared" si="665"/>
        <v>314.43266165999989</v>
      </c>
      <c r="H8190" s="3">
        <f t="shared" si="665"/>
        <v>319.18296568000005</v>
      </c>
      <c r="I8190" s="3">
        <f t="shared" si="665"/>
        <v>319.2288201500001</v>
      </c>
    </row>
    <row r="8191" spans="3:9">
      <c r="C8191" s="2">
        <f t="shared" si="662"/>
        <v>40154</v>
      </c>
      <c r="D8191">
        <f t="shared" si="663"/>
        <v>21</v>
      </c>
      <c r="E8191">
        <v>55</v>
      </c>
      <c r="F8191" s="3">
        <v>331.07</v>
      </c>
      <c r="G8191" s="3">
        <f t="shared" si="665"/>
        <v>315.45898121999994</v>
      </c>
      <c r="H8191" s="3">
        <f t="shared" si="665"/>
        <v>319.93603953000002</v>
      </c>
      <c r="I8191" s="3">
        <f t="shared" si="665"/>
        <v>319.20492189000021</v>
      </c>
    </row>
    <row r="8192" spans="3:9">
      <c r="C8192" s="2">
        <f t="shared" si="662"/>
        <v>40154</v>
      </c>
      <c r="D8192">
        <f t="shared" si="663"/>
        <v>22</v>
      </c>
      <c r="E8192">
        <v>54</v>
      </c>
      <c r="F8192" s="3">
        <v>310.84800000000001</v>
      </c>
      <c r="G8192" s="3">
        <f t="shared" ref="G8192:I8211" si="666">(G$3*$E8192^4)+(G$4*$E8192^3)+(G$5*$E8192^2)+(G$6*$E8192)+G$7</f>
        <v>314.43266165999989</v>
      </c>
      <c r="H8192" s="3">
        <f t="shared" si="666"/>
        <v>319.18296568000005</v>
      </c>
      <c r="I8192" s="3">
        <f t="shared" si="666"/>
        <v>319.2288201500001</v>
      </c>
    </row>
    <row r="8193" spans="3:9">
      <c r="C8193" s="2">
        <f t="shared" si="662"/>
        <v>40154</v>
      </c>
      <c r="D8193">
        <f t="shared" si="663"/>
        <v>23</v>
      </c>
      <c r="E8193">
        <v>55</v>
      </c>
      <c r="F8193" s="3">
        <v>285.827</v>
      </c>
      <c r="G8193" s="3">
        <f t="shared" si="666"/>
        <v>315.45898121999994</v>
      </c>
      <c r="H8193" s="3">
        <f t="shared" si="666"/>
        <v>319.93603953000002</v>
      </c>
      <c r="I8193" s="3">
        <f t="shared" si="666"/>
        <v>319.20492189000021</v>
      </c>
    </row>
    <row r="8194" spans="3:9">
      <c r="C8194" s="2">
        <f t="shared" si="662"/>
        <v>40154</v>
      </c>
      <c r="D8194">
        <f t="shared" si="663"/>
        <v>24</v>
      </c>
      <c r="E8194">
        <v>55</v>
      </c>
      <c r="F8194" s="3">
        <v>272.90100000000001</v>
      </c>
      <c r="G8194" s="3">
        <f t="shared" si="666"/>
        <v>315.45898121999994</v>
      </c>
      <c r="H8194" s="3">
        <f t="shared" si="666"/>
        <v>319.93603953000002</v>
      </c>
      <c r="I8194" s="3">
        <f t="shared" si="666"/>
        <v>319.20492189000021</v>
      </c>
    </row>
    <row r="8195" spans="3:9">
      <c r="C8195" s="2">
        <f t="shared" si="662"/>
        <v>40155</v>
      </c>
      <c r="D8195">
        <f t="shared" si="663"/>
        <v>1</v>
      </c>
      <c r="E8195">
        <v>55</v>
      </c>
      <c r="F8195" s="3">
        <v>264.10599999999999</v>
      </c>
      <c r="G8195" s="3">
        <f t="shared" si="666"/>
        <v>315.45898121999994</v>
      </c>
      <c r="H8195" s="3">
        <f t="shared" si="666"/>
        <v>319.93603953000002</v>
      </c>
      <c r="I8195" s="3">
        <f t="shared" si="666"/>
        <v>319.20492189000021</v>
      </c>
    </row>
    <row r="8196" spans="3:9">
      <c r="C8196" s="2">
        <f t="shared" si="662"/>
        <v>40155</v>
      </c>
      <c r="D8196">
        <f t="shared" si="663"/>
        <v>2</v>
      </c>
      <c r="E8196">
        <v>57</v>
      </c>
      <c r="F8196" s="3">
        <v>263.31400000000002</v>
      </c>
      <c r="G8196" s="3">
        <f t="shared" si="666"/>
        <v>318.66300059999992</v>
      </c>
      <c r="H8196" s="3">
        <f t="shared" si="666"/>
        <v>322.43624767000006</v>
      </c>
      <c r="I8196" s="3">
        <f t="shared" si="666"/>
        <v>320.32606846999994</v>
      </c>
    </row>
    <row r="8197" spans="3:9">
      <c r="C8197" s="2">
        <f t="shared" si="662"/>
        <v>40155</v>
      </c>
      <c r="D8197">
        <f t="shared" si="663"/>
        <v>3</v>
      </c>
      <c r="E8197">
        <v>57</v>
      </c>
      <c r="F8197" s="3">
        <v>260.12599999999998</v>
      </c>
      <c r="G8197" s="3">
        <f t="shared" si="666"/>
        <v>318.66300059999992</v>
      </c>
      <c r="H8197" s="3">
        <f t="shared" si="666"/>
        <v>322.43624767000006</v>
      </c>
      <c r="I8197" s="3">
        <f t="shared" si="666"/>
        <v>320.32606846999994</v>
      </c>
    </row>
    <row r="8198" spans="3:9">
      <c r="C8198" s="2">
        <f t="shared" si="662"/>
        <v>40155</v>
      </c>
      <c r="D8198">
        <f t="shared" si="663"/>
        <v>4</v>
      </c>
      <c r="E8198">
        <v>57</v>
      </c>
      <c r="F8198" s="3">
        <v>263.07299999999998</v>
      </c>
      <c r="G8198" s="3">
        <f t="shared" si="666"/>
        <v>318.66300059999992</v>
      </c>
      <c r="H8198" s="3">
        <f t="shared" si="666"/>
        <v>322.43624767000006</v>
      </c>
      <c r="I8198" s="3">
        <f t="shared" si="666"/>
        <v>320.32606846999994</v>
      </c>
    </row>
    <row r="8199" spans="3:9">
      <c r="C8199" s="2">
        <f t="shared" si="662"/>
        <v>40155</v>
      </c>
      <c r="D8199">
        <f t="shared" si="663"/>
        <v>5</v>
      </c>
      <c r="E8199">
        <v>57</v>
      </c>
      <c r="F8199" s="3">
        <v>271.75700000000001</v>
      </c>
      <c r="G8199" s="3">
        <f t="shared" si="666"/>
        <v>318.66300059999992</v>
      </c>
      <c r="H8199" s="3">
        <f t="shared" si="666"/>
        <v>322.43624767000006</v>
      </c>
      <c r="I8199" s="3">
        <f t="shared" si="666"/>
        <v>320.32606846999994</v>
      </c>
    </row>
    <row r="8200" spans="3:9">
      <c r="C8200" s="2">
        <f t="shared" si="662"/>
        <v>40155</v>
      </c>
      <c r="D8200">
        <f t="shared" si="663"/>
        <v>6</v>
      </c>
      <c r="E8200">
        <v>57</v>
      </c>
      <c r="F8200" s="3">
        <v>287.59500000000003</v>
      </c>
      <c r="G8200" s="3">
        <f t="shared" si="666"/>
        <v>318.66300059999992</v>
      </c>
      <c r="H8200" s="3">
        <f t="shared" si="666"/>
        <v>322.43624767000006</v>
      </c>
      <c r="I8200" s="3">
        <f t="shared" si="666"/>
        <v>320.32606846999994</v>
      </c>
    </row>
    <row r="8201" spans="3:9">
      <c r="C8201" s="2">
        <f t="shared" si="662"/>
        <v>40155</v>
      </c>
      <c r="D8201">
        <f t="shared" si="663"/>
        <v>7</v>
      </c>
      <c r="E8201">
        <v>58</v>
      </c>
      <c r="F8201" s="3">
        <v>326.94200000000001</v>
      </c>
      <c r="G8201" s="3">
        <f t="shared" si="666"/>
        <v>320.84070041999996</v>
      </c>
      <c r="H8201" s="3">
        <f t="shared" si="666"/>
        <v>324.19698444000005</v>
      </c>
      <c r="I8201" s="3">
        <f t="shared" si="666"/>
        <v>321.50562987000018</v>
      </c>
    </row>
    <row r="8202" spans="3:9">
      <c r="C8202" s="2">
        <f t="shared" si="662"/>
        <v>40155</v>
      </c>
      <c r="D8202">
        <f t="shared" si="663"/>
        <v>8</v>
      </c>
      <c r="E8202">
        <v>58</v>
      </c>
      <c r="F8202" s="3">
        <v>355.63799999999998</v>
      </c>
      <c r="G8202" s="3">
        <f t="shared" si="666"/>
        <v>320.84070041999996</v>
      </c>
      <c r="H8202" s="3">
        <f t="shared" si="666"/>
        <v>324.19698444000005</v>
      </c>
      <c r="I8202" s="3">
        <f t="shared" si="666"/>
        <v>321.50562987000018</v>
      </c>
    </row>
    <row r="8203" spans="3:9">
      <c r="C8203" s="2">
        <f t="shared" si="662"/>
        <v>40155</v>
      </c>
      <c r="D8203">
        <f t="shared" si="663"/>
        <v>9</v>
      </c>
      <c r="E8203">
        <v>59</v>
      </c>
      <c r="F8203" s="3">
        <v>378.03399999999999</v>
      </c>
      <c r="G8203" s="3">
        <f t="shared" si="666"/>
        <v>323.40219366000008</v>
      </c>
      <c r="H8203" s="3">
        <f t="shared" si="666"/>
        <v>326.30721133000009</v>
      </c>
      <c r="I8203" s="3">
        <f t="shared" si="666"/>
        <v>323.11828865000012</v>
      </c>
    </row>
    <row r="8204" spans="3:9">
      <c r="C8204" s="2">
        <f t="shared" si="662"/>
        <v>40155</v>
      </c>
      <c r="D8204">
        <f t="shared" si="663"/>
        <v>10</v>
      </c>
      <c r="E8204">
        <v>60</v>
      </c>
      <c r="F8204" s="3">
        <v>391.601</v>
      </c>
      <c r="G8204" s="3">
        <f t="shared" si="666"/>
        <v>326.34748031999993</v>
      </c>
      <c r="H8204" s="3">
        <f t="shared" si="666"/>
        <v>328.77372958000001</v>
      </c>
      <c r="I8204" s="3">
        <f t="shared" si="666"/>
        <v>325.1774444899998</v>
      </c>
    </row>
    <row r="8205" spans="3:9">
      <c r="C8205" s="2">
        <f t="shared" ref="C8205:C8268" si="667">IF(D8205=1,C8204+1,C8204)</f>
        <v>40155</v>
      </c>
      <c r="D8205">
        <f t="shared" ref="D8205:D8268" si="668">IF(D8204=24,1,D8204+1)</f>
        <v>11</v>
      </c>
      <c r="E8205">
        <v>61</v>
      </c>
      <c r="F8205" s="3">
        <v>400.33300000000003</v>
      </c>
      <c r="G8205" s="3">
        <f t="shared" si="666"/>
        <v>329.67656039999997</v>
      </c>
      <c r="H8205" s="3">
        <f t="shared" si="666"/>
        <v>331.60334043000006</v>
      </c>
      <c r="I8205" s="3">
        <f t="shared" si="666"/>
        <v>327.69495363000038</v>
      </c>
    </row>
    <row r="8206" spans="3:9">
      <c r="C8206" s="2">
        <f t="shared" si="667"/>
        <v>40155</v>
      </c>
      <c r="D8206">
        <f t="shared" si="668"/>
        <v>12</v>
      </c>
      <c r="E8206">
        <v>62</v>
      </c>
      <c r="F8206" s="3">
        <v>408.863</v>
      </c>
      <c r="G8206" s="3">
        <f t="shared" si="666"/>
        <v>333.38943390000009</v>
      </c>
      <c r="H8206" s="3">
        <f t="shared" si="666"/>
        <v>334.80284512000003</v>
      </c>
      <c r="I8206" s="3">
        <f t="shared" si="666"/>
        <v>330.68112887000012</v>
      </c>
    </row>
    <row r="8207" spans="3:9">
      <c r="C8207" s="2">
        <f t="shared" si="667"/>
        <v>40155</v>
      </c>
      <c r="D8207">
        <f t="shared" si="668"/>
        <v>13</v>
      </c>
      <c r="E8207">
        <v>63</v>
      </c>
      <c r="F8207" s="3">
        <v>408.04300000000001</v>
      </c>
      <c r="G8207" s="3">
        <f t="shared" si="666"/>
        <v>337.48610081999993</v>
      </c>
      <c r="H8207" s="3">
        <f t="shared" si="666"/>
        <v>338.37904489000005</v>
      </c>
      <c r="I8207" s="3">
        <f t="shared" si="666"/>
        <v>334.14473956999979</v>
      </c>
    </row>
    <row r="8208" spans="3:9">
      <c r="C8208" s="2">
        <f t="shared" si="667"/>
        <v>40155</v>
      </c>
      <c r="D8208">
        <f t="shared" si="668"/>
        <v>14</v>
      </c>
      <c r="E8208">
        <v>63</v>
      </c>
      <c r="F8208" s="3">
        <v>411.83300000000003</v>
      </c>
      <c r="G8208" s="3">
        <f t="shared" si="666"/>
        <v>337.48610081999993</v>
      </c>
      <c r="H8208" s="3">
        <f t="shared" si="666"/>
        <v>338.37904489000005</v>
      </c>
      <c r="I8208" s="3">
        <f t="shared" si="666"/>
        <v>334.14473956999979</v>
      </c>
    </row>
    <row r="8209" spans="3:9">
      <c r="C8209" s="2">
        <f t="shared" si="667"/>
        <v>40155</v>
      </c>
      <c r="D8209">
        <f t="shared" si="668"/>
        <v>15</v>
      </c>
      <c r="E8209">
        <v>66</v>
      </c>
      <c r="F8209" s="3">
        <v>403.79599999999999</v>
      </c>
      <c r="G8209" s="3">
        <f t="shared" si="666"/>
        <v>352.07886209999992</v>
      </c>
      <c r="H8209" s="3">
        <f t="shared" si="666"/>
        <v>351.43582708000002</v>
      </c>
      <c r="I8209" s="3">
        <f t="shared" si="666"/>
        <v>347.46472643000021</v>
      </c>
    </row>
    <row r="8210" spans="3:9">
      <c r="C8210" s="2">
        <f t="shared" si="667"/>
        <v>40155</v>
      </c>
      <c r="D8210">
        <f t="shared" si="668"/>
        <v>16</v>
      </c>
      <c r="E8210">
        <v>67</v>
      </c>
      <c r="F8210" s="3">
        <v>399.23899999999998</v>
      </c>
      <c r="G8210" s="3">
        <f t="shared" si="666"/>
        <v>357.71070269999996</v>
      </c>
      <c r="H8210" s="3">
        <f t="shared" si="666"/>
        <v>356.58681957000005</v>
      </c>
      <c r="I8210" s="3">
        <f t="shared" si="666"/>
        <v>352.89490377000044</v>
      </c>
    </row>
    <row r="8211" spans="3:9">
      <c r="C8211" s="2">
        <f t="shared" si="667"/>
        <v>40155</v>
      </c>
      <c r="D8211">
        <f t="shared" si="668"/>
        <v>17</v>
      </c>
      <c r="E8211">
        <v>67</v>
      </c>
      <c r="F8211" s="3">
        <v>398.03300000000002</v>
      </c>
      <c r="G8211" s="3">
        <f t="shared" si="666"/>
        <v>357.71070269999996</v>
      </c>
      <c r="H8211" s="3">
        <f t="shared" si="666"/>
        <v>356.58681957000005</v>
      </c>
      <c r="I8211" s="3">
        <f t="shared" si="666"/>
        <v>352.89490377000044</v>
      </c>
    </row>
    <row r="8212" spans="3:9">
      <c r="C8212" s="2">
        <f t="shared" si="667"/>
        <v>40155</v>
      </c>
      <c r="D8212">
        <f t="shared" si="668"/>
        <v>18</v>
      </c>
      <c r="E8212">
        <v>68</v>
      </c>
      <c r="F8212" s="3">
        <v>396.83300000000003</v>
      </c>
      <c r="G8212" s="3">
        <f t="shared" ref="G8212:I8231" si="669">(G$3*$E8212^4)+(G$4*$E8212^3)+(G$5*$E8212^2)+(G$6*$E8212)+G$7</f>
        <v>363.72633672000006</v>
      </c>
      <c r="H8212" s="3">
        <f t="shared" si="669"/>
        <v>362.14851334000002</v>
      </c>
      <c r="I8212" s="3">
        <f t="shared" si="669"/>
        <v>358.82321177</v>
      </c>
    </row>
    <row r="8213" spans="3:9">
      <c r="C8213" s="2">
        <f t="shared" si="667"/>
        <v>40155</v>
      </c>
      <c r="D8213">
        <f t="shared" si="668"/>
        <v>19</v>
      </c>
      <c r="E8213">
        <v>68</v>
      </c>
      <c r="F8213" s="3">
        <v>383.54</v>
      </c>
      <c r="G8213" s="3">
        <f t="shared" si="669"/>
        <v>363.72633672000006</v>
      </c>
      <c r="H8213" s="3">
        <f t="shared" si="669"/>
        <v>362.14851334000002</v>
      </c>
      <c r="I8213" s="3">
        <f t="shared" si="669"/>
        <v>358.82321177</v>
      </c>
    </row>
    <row r="8214" spans="3:9">
      <c r="C8214" s="2">
        <f t="shared" si="667"/>
        <v>40155</v>
      </c>
      <c r="D8214">
        <f t="shared" si="668"/>
        <v>20</v>
      </c>
      <c r="E8214">
        <v>69</v>
      </c>
      <c r="F8214" s="3">
        <v>379.56700000000001</v>
      </c>
      <c r="G8214" s="3">
        <f t="shared" si="669"/>
        <v>370.1257641599999</v>
      </c>
      <c r="H8214" s="3">
        <f t="shared" si="669"/>
        <v>368.12770963000003</v>
      </c>
      <c r="I8214" s="3">
        <f t="shared" si="669"/>
        <v>365.24915915000025</v>
      </c>
    </row>
    <row r="8215" spans="3:9">
      <c r="C8215" s="2">
        <f t="shared" si="667"/>
        <v>40155</v>
      </c>
      <c r="D8215">
        <f t="shared" si="668"/>
        <v>21</v>
      </c>
      <c r="E8215">
        <v>69</v>
      </c>
      <c r="F8215" s="3">
        <v>351.858</v>
      </c>
      <c r="G8215" s="3">
        <f t="shared" si="669"/>
        <v>370.1257641599999</v>
      </c>
      <c r="H8215" s="3">
        <f t="shared" si="669"/>
        <v>368.12770963000003</v>
      </c>
      <c r="I8215" s="3">
        <f t="shared" si="669"/>
        <v>365.24915915000025</v>
      </c>
    </row>
    <row r="8216" spans="3:9">
      <c r="C8216" s="2">
        <f t="shared" si="667"/>
        <v>40155</v>
      </c>
      <c r="D8216">
        <f t="shared" si="668"/>
        <v>22</v>
      </c>
      <c r="E8216">
        <v>69</v>
      </c>
      <c r="F8216" s="3">
        <v>328.88900000000001</v>
      </c>
      <c r="G8216" s="3">
        <f t="shared" si="669"/>
        <v>370.1257641599999</v>
      </c>
      <c r="H8216" s="3">
        <f t="shared" si="669"/>
        <v>368.12770963000003</v>
      </c>
      <c r="I8216" s="3">
        <f t="shared" si="669"/>
        <v>365.24915915000025</v>
      </c>
    </row>
    <row r="8217" spans="3:9">
      <c r="C8217" s="2">
        <f t="shared" si="667"/>
        <v>40155</v>
      </c>
      <c r="D8217">
        <f t="shared" si="668"/>
        <v>23</v>
      </c>
      <c r="E8217">
        <v>70</v>
      </c>
      <c r="F8217" s="3">
        <v>307.404</v>
      </c>
      <c r="G8217" s="3">
        <f t="shared" si="669"/>
        <v>376.90898501999993</v>
      </c>
      <c r="H8217" s="3">
        <f t="shared" si="669"/>
        <v>374.53120968000002</v>
      </c>
      <c r="I8217" s="3">
        <f t="shared" si="669"/>
        <v>372.17071119000053</v>
      </c>
    </row>
    <row r="8218" spans="3:9">
      <c r="C8218" s="2">
        <f t="shared" si="667"/>
        <v>40155</v>
      </c>
      <c r="D8218">
        <f t="shared" si="668"/>
        <v>24</v>
      </c>
      <c r="E8218">
        <v>70</v>
      </c>
      <c r="F8218" s="3">
        <v>290.46800000000002</v>
      </c>
      <c r="G8218" s="3">
        <f t="shared" si="669"/>
        <v>376.90898501999993</v>
      </c>
      <c r="H8218" s="3">
        <f t="shared" si="669"/>
        <v>374.53120968000002</v>
      </c>
      <c r="I8218" s="3">
        <f t="shared" si="669"/>
        <v>372.17071119000053</v>
      </c>
    </row>
    <row r="8219" spans="3:9">
      <c r="C8219" s="2">
        <f t="shared" si="667"/>
        <v>40156</v>
      </c>
      <c r="D8219">
        <f t="shared" si="668"/>
        <v>1</v>
      </c>
      <c r="E8219">
        <v>70</v>
      </c>
      <c r="F8219" s="3">
        <v>277.73399999999998</v>
      </c>
      <c r="G8219" s="3">
        <f t="shared" si="669"/>
        <v>376.90898501999993</v>
      </c>
      <c r="H8219" s="3">
        <f t="shared" si="669"/>
        <v>374.53120968000002</v>
      </c>
      <c r="I8219" s="3">
        <f t="shared" si="669"/>
        <v>372.17071119000053</v>
      </c>
    </row>
    <row r="8220" spans="3:9">
      <c r="C8220" s="2">
        <f t="shared" si="667"/>
        <v>40156</v>
      </c>
      <c r="D8220">
        <f t="shared" si="668"/>
        <v>2</v>
      </c>
      <c r="E8220">
        <v>71</v>
      </c>
      <c r="F8220" s="3">
        <v>280.23899999999998</v>
      </c>
      <c r="G8220" s="3">
        <f t="shared" si="669"/>
        <v>384.07599930000003</v>
      </c>
      <c r="H8220" s="3">
        <f t="shared" si="669"/>
        <v>381.36581473000001</v>
      </c>
      <c r="I8220" s="3">
        <f t="shared" si="669"/>
        <v>379.58428973000042</v>
      </c>
    </row>
    <row r="8221" spans="3:9">
      <c r="C8221" s="2">
        <f t="shared" si="667"/>
        <v>40156</v>
      </c>
      <c r="D8221">
        <f t="shared" si="668"/>
        <v>3</v>
      </c>
      <c r="E8221">
        <v>70</v>
      </c>
      <c r="F8221" s="3">
        <v>273.75</v>
      </c>
      <c r="G8221" s="3">
        <f t="shared" si="669"/>
        <v>376.90898501999993</v>
      </c>
      <c r="H8221" s="3">
        <f t="shared" si="669"/>
        <v>374.53120968000002</v>
      </c>
      <c r="I8221" s="3">
        <f t="shared" si="669"/>
        <v>372.17071119000053</v>
      </c>
    </row>
    <row r="8222" spans="3:9">
      <c r="C8222" s="2">
        <f t="shared" si="667"/>
        <v>40156</v>
      </c>
      <c r="D8222">
        <f t="shared" si="668"/>
        <v>4</v>
      </c>
      <c r="E8222">
        <v>71</v>
      </c>
      <c r="F8222" s="3">
        <v>274.91300000000001</v>
      </c>
      <c r="G8222" s="3">
        <f t="shared" si="669"/>
        <v>384.07599930000003</v>
      </c>
      <c r="H8222" s="3">
        <f t="shared" si="669"/>
        <v>381.36581473000001</v>
      </c>
      <c r="I8222" s="3">
        <f t="shared" si="669"/>
        <v>379.58428973000042</v>
      </c>
    </row>
    <row r="8223" spans="3:9">
      <c r="C8223" s="2">
        <f t="shared" si="667"/>
        <v>40156</v>
      </c>
      <c r="D8223">
        <f t="shared" si="668"/>
        <v>5</v>
      </c>
      <c r="E8223">
        <v>71</v>
      </c>
      <c r="F8223" s="3">
        <v>286.79500000000002</v>
      </c>
      <c r="G8223" s="3">
        <f t="shared" si="669"/>
        <v>384.07599930000003</v>
      </c>
      <c r="H8223" s="3">
        <f t="shared" si="669"/>
        <v>381.36581473000001</v>
      </c>
      <c r="I8223" s="3">
        <f t="shared" si="669"/>
        <v>379.58428973000042</v>
      </c>
    </row>
    <row r="8224" spans="3:9">
      <c r="C8224" s="2">
        <f t="shared" si="667"/>
        <v>40156</v>
      </c>
      <c r="D8224">
        <f t="shared" si="668"/>
        <v>6</v>
      </c>
      <c r="E8224">
        <v>72</v>
      </c>
      <c r="F8224" s="3">
        <v>303.06400000000002</v>
      </c>
      <c r="G8224" s="3">
        <f t="shared" si="669"/>
        <v>391.62680699999987</v>
      </c>
      <c r="H8224" s="3">
        <f t="shared" si="669"/>
        <v>388.63832601999997</v>
      </c>
      <c r="I8224" s="3">
        <f t="shared" si="669"/>
        <v>387.48477317000021</v>
      </c>
    </row>
    <row r="8225" spans="3:9">
      <c r="C8225" s="2">
        <f t="shared" si="667"/>
        <v>40156</v>
      </c>
      <c r="D8225">
        <f t="shared" si="668"/>
        <v>7</v>
      </c>
      <c r="E8225">
        <v>71</v>
      </c>
      <c r="F8225" s="3">
        <v>333.63600000000002</v>
      </c>
      <c r="G8225" s="3">
        <f t="shared" si="669"/>
        <v>384.07599930000003</v>
      </c>
      <c r="H8225" s="3">
        <f t="shared" si="669"/>
        <v>381.36581473000001</v>
      </c>
      <c r="I8225" s="3">
        <f t="shared" si="669"/>
        <v>379.58428973000042</v>
      </c>
    </row>
    <row r="8226" spans="3:9">
      <c r="C8226" s="2">
        <f t="shared" si="667"/>
        <v>40156</v>
      </c>
      <c r="D8226">
        <f t="shared" si="668"/>
        <v>8</v>
      </c>
      <c r="E8226">
        <v>71</v>
      </c>
      <c r="F8226" s="3">
        <v>366.72199999999998</v>
      </c>
      <c r="G8226" s="3">
        <f t="shared" si="669"/>
        <v>384.07599930000003</v>
      </c>
      <c r="H8226" s="3">
        <f t="shared" si="669"/>
        <v>381.36581473000001</v>
      </c>
      <c r="I8226" s="3">
        <f t="shared" si="669"/>
        <v>379.58428973000042</v>
      </c>
    </row>
    <row r="8227" spans="3:9">
      <c r="C8227" s="2">
        <f t="shared" si="667"/>
        <v>40156</v>
      </c>
      <c r="D8227">
        <f t="shared" si="668"/>
        <v>9</v>
      </c>
      <c r="E8227">
        <v>70</v>
      </c>
      <c r="F8227" s="3">
        <v>404.483</v>
      </c>
      <c r="G8227" s="3">
        <f t="shared" si="669"/>
        <v>376.90898501999993</v>
      </c>
      <c r="H8227" s="3">
        <f t="shared" si="669"/>
        <v>374.53120968000002</v>
      </c>
      <c r="I8227" s="3">
        <f t="shared" si="669"/>
        <v>372.17071119000053</v>
      </c>
    </row>
    <row r="8228" spans="3:9">
      <c r="C8228" s="2">
        <f t="shared" si="667"/>
        <v>40156</v>
      </c>
      <c r="D8228">
        <f t="shared" si="668"/>
        <v>10</v>
      </c>
      <c r="E8228">
        <v>74</v>
      </c>
      <c r="F8228" s="3">
        <v>429.57799999999997</v>
      </c>
      <c r="G8228" s="3">
        <f t="shared" si="669"/>
        <v>407.87980266</v>
      </c>
      <c r="H8228" s="3">
        <f t="shared" si="669"/>
        <v>404.5242722800001</v>
      </c>
      <c r="I8228" s="3">
        <f t="shared" si="669"/>
        <v>404.71825114999962</v>
      </c>
    </row>
    <row r="8229" spans="3:9">
      <c r="C8229" s="2">
        <f t="shared" si="667"/>
        <v>40156</v>
      </c>
      <c r="D8229">
        <f t="shared" si="668"/>
        <v>11</v>
      </c>
      <c r="E8229">
        <v>76</v>
      </c>
      <c r="F8229" s="3">
        <v>442.69099999999997</v>
      </c>
      <c r="G8229" s="3">
        <f t="shared" si="669"/>
        <v>425.66797199999996</v>
      </c>
      <c r="H8229" s="3">
        <f t="shared" si="669"/>
        <v>422.24345838000011</v>
      </c>
      <c r="I8229" s="3">
        <f t="shared" si="669"/>
        <v>423.79930353000015</v>
      </c>
    </row>
    <row r="8230" spans="3:9">
      <c r="C8230" s="2">
        <f t="shared" si="667"/>
        <v>40156</v>
      </c>
      <c r="D8230">
        <f t="shared" si="668"/>
        <v>12</v>
      </c>
      <c r="E8230">
        <v>78</v>
      </c>
      <c r="F8230" s="3">
        <v>453.32100000000003</v>
      </c>
      <c r="G8230" s="3">
        <f t="shared" si="669"/>
        <v>444.99131502</v>
      </c>
      <c r="H8230" s="3">
        <f t="shared" si="669"/>
        <v>441.85029423999998</v>
      </c>
      <c r="I8230" s="3">
        <f t="shared" si="669"/>
        <v>444.63139367000173</v>
      </c>
    </row>
    <row r="8231" spans="3:9">
      <c r="C8231" s="2">
        <f t="shared" si="667"/>
        <v>40156</v>
      </c>
      <c r="D8231">
        <f t="shared" si="668"/>
        <v>13</v>
      </c>
      <c r="E8231">
        <v>76</v>
      </c>
      <c r="F8231" s="3">
        <v>454.95600000000002</v>
      </c>
      <c r="G8231" s="3">
        <f t="shared" si="669"/>
        <v>425.66797199999996</v>
      </c>
      <c r="H8231" s="3">
        <f t="shared" si="669"/>
        <v>422.24345838000011</v>
      </c>
      <c r="I8231" s="3">
        <f t="shared" si="669"/>
        <v>423.79930353000015</v>
      </c>
    </row>
    <row r="8232" spans="3:9">
      <c r="C8232" s="2">
        <f t="shared" si="667"/>
        <v>40156</v>
      </c>
      <c r="D8232">
        <f t="shared" si="668"/>
        <v>14</v>
      </c>
      <c r="E8232">
        <v>76</v>
      </c>
      <c r="F8232" s="3">
        <v>460.40199999999999</v>
      </c>
      <c r="G8232" s="3">
        <f t="shared" ref="G8232:I8251" si="670">(G$3*$E8232^4)+(G$4*$E8232^3)+(G$5*$E8232^2)+(G$6*$E8232)+G$7</f>
        <v>425.66797199999996</v>
      </c>
      <c r="H8232" s="3">
        <f t="shared" si="670"/>
        <v>422.24345838000011</v>
      </c>
      <c r="I8232" s="3">
        <f t="shared" si="670"/>
        <v>423.79930353000015</v>
      </c>
    </row>
    <row r="8233" spans="3:9">
      <c r="C8233" s="2">
        <f t="shared" si="667"/>
        <v>40156</v>
      </c>
      <c r="D8233">
        <f t="shared" si="668"/>
        <v>15</v>
      </c>
      <c r="E8233">
        <v>74</v>
      </c>
      <c r="F8233" s="3">
        <v>439.05</v>
      </c>
      <c r="G8233" s="3">
        <f t="shared" si="670"/>
        <v>407.87980266</v>
      </c>
      <c r="H8233" s="3">
        <f t="shared" si="670"/>
        <v>404.5242722800001</v>
      </c>
      <c r="I8233" s="3">
        <f t="shared" si="670"/>
        <v>404.71825114999962</v>
      </c>
    </row>
    <row r="8234" spans="3:9">
      <c r="C8234" s="2">
        <f t="shared" si="667"/>
        <v>40156</v>
      </c>
      <c r="D8234">
        <f t="shared" si="668"/>
        <v>16</v>
      </c>
      <c r="E8234">
        <v>72</v>
      </c>
      <c r="F8234" s="3">
        <v>418.964</v>
      </c>
      <c r="G8234" s="3">
        <f t="shared" si="670"/>
        <v>391.62680699999987</v>
      </c>
      <c r="H8234" s="3">
        <f t="shared" si="670"/>
        <v>388.63832601999997</v>
      </c>
      <c r="I8234" s="3">
        <f t="shared" si="670"/>
        <v>387.48477317000021</v>
      </c>
    </row>
    <row r="8235" spans="3:9">
      <c r="C8235" s="2">
        <f t="shared" si="667"/>
        <v>40156</v>
      </c>
      <c r="D8235">
        <f t="shared" si="668"/>
        <v>17</v>
      </c>
      <c r="E8235">
        <v>66</v>
      </c>
      <c r="F8235" s="3">
        <v>404.16399999999999</v>
      </c>
      <c r="G8235" s="3">
        <f t="shared" si="670"/>
        <v>352.07886209999992</v>
      </c>
      <c r="H8235" s="3">
        <f t="shared" si="670"/>
        <v>351.43582708000002</v>
      </c>
      <c r="I8235" s="3">
        <f t="shared" si="670"/>
        <v>347.46472643000021</v>
      </c>
    </row>
    <row r="8236" spans="3:9">
      <c r="C8236" s="2">
        <f t="shared" si="667"/>
        <v>40156</v>
      </c>
      <c r="D8236">
        <f t="shared" si="668"/>
        <v>18</v>
      </c>
      <c r="E8236">
        <v>67</v>
      </c>
      <c r="F8236" s="3">
        <v>402.89499999999998</v>
      </c>
      <c r="G8236" s="3">
        <f t="shared" si="670"/>
        <v>357.71070269999996</v>
      </c>
      <c r="H8236" s="3">
        <f t="shared" si="670"/>
        <v>356.58681957000005</v>
      </c>
      <c r="I8236" s="3">
        <f t="shared" si="670"/>
        <v>352.89490377000044</v>
      </c>
    </row>
    <row r="8237" spans="3:9">
      <c r="C8237" s="2">
        <f t="shared" si="667"/>
        <v>40156</v>
      </c>
      <c r="D8237">
        <f t="shared" si="668"/>
        <v>19</v>
      </c>
      <c r="E8237">
        <v>66</v>
      </c>
      <c r="F8237" s="3">
        <v>388.59699999999998</v>
      </c>
      <c r="G8237" s="3">
        <f t="shared" si="670"/>
        <v>352.07886209999992</v>
      </c>
      <c r="H8237" s="3">
        <f t="shared" si="670"/>
        <v>351.43582708000002</v>
      </c>
      <c r="I8237" s="3">
        <f t="shared" si="670"/>
        <v>347.46472643000021</v>
      </c>
    </row>
    <row r="8238" spans="3:9">
      <c r="C8238" s="2">
        <f t="shared" si="667"/>
        <v>40156</v>
      </c>
      <c r="D8238">
        <f t="shared" si="668"/>
        <v>20</v>
      </c>
      <c r="E8238">
        <v>65</v>
      </c>
      <c r="F8238" s="3">
        <v>372.80399999999997</v>
      </c>
      <c r="G8238" s="3">
        <f t="shared" si="670"/>
        <v>346.83081492000008</v>
      </c>
      <c r="H8238" s="3">
        <f t="shared" si="670"/>
        <v>346.68873463</v>
      </c>
      <c r="I8238" s="3">
        <f t="shared" si="670"/>
        <v>342.53162758999912</v>
      </c>
    </row>
    <row r="8239" spans="3:9">
      <c r="C8239" s="2">
        <f t="shared" si="667"/>
        <v>40156</v>
      </c>
      <c r="D8239">
        <f t="shared" si="668"/>
        <v>21</v>
      </c>
      <c r="E8239">
        <v>62</v>
      </c>
      <c r="F8239" s="3">
        <v>338.59300000000002</v>
      </c>
      <c r="G8239" s="3">
        <f t="shared" si="670"/>
        <v>333.38943390000009</v>
      </c>
      <c r="H8239" s="3">
        <f t="shared" si="670"/>
        <v>334.80284512000003</v>
      </c>
      <c r="I8239" s="3">
        <f t="shared" si="670"/>
        <v>330.68112887000012</v>
      </c>
    </row>
    <row r="8240" spans="3:9">
      <c r="C8240" s="2">
        <f t="shared" si="667"/>
        <v>40156</v>
      </c>
      <c r="D8240">
        <f t="shared" si="668"/>
        <v>22</v>
      </c>
      <c r="E8240">
        <v>59</v>
      </c>
      <c r="F8240" s="3">
        <v>311.041</v>
      </c>
      <c r="G8240" s="3">
        <f t="shared" si="670"/>
        <v>323.40219366000008</v>
      </c>
      <c r="H8240" s="3">
        <f t="shared" si="670"/>
        <v>326.30721133000009</v>
      </c>
      <c r="I8240" s="3">
        <f t="shared" si="670"/>
        <v>323.11828865000012</v>
      </c>
    </row>
    <row r="8241" spans="3:9">
      <c r="C8241" s="2">
        <f t="shared" si="667"/>
        <v>40156</v>
      </c>
      <c r="D8241">
        <f t="shared" si="668"/>
        <v>23</v>
      </c>
      <c r="E8241">
        <v>56</v>
      </c>
      <c r="F8241" s="3">
        <v>284.67899999999997</v>
      </c>
      <c r="G8241" s="3">
        <f t="shared" si="670"/>
        <v>316.86909420000006</v>
      </c>
      <c r="H8241" s="3">
        <f t="shared" si="670"/>
        <v>321.01819978000003</v>
      </c>
      <c r="I8241" s="3">
        <f t="shared" si="670"/>
        <v>319.56466133000055</v>
      </c>
    </row>
    <row r="8242" spans="3:9">
      <c r="C8242" s="2">
        <f t="shared" si="667"/>
        <v>40156</v>
      </c>
      <c r="D8242">
        <f t="shared" si="668"/>
        <v>24</v>
      </c>
      <c r="E8242">
        <v>54</v>
      </c>
      <c r="F8242" s="3">
        <v>267.37200000000001</v>
      </c>
      <c r="G8242" s="3">
        <f t="shared" si="670"/>
        <v>314.43266165999989</v>
      </c>
      <c r="H8242" s="3">
        <f t="shared" si="670"/>
        <v>319.18296568000005</v>
      </c>
      <c r="I8242" s="3">
        <f t="shared" si="670"/>
        <v>319.2288201500001</v>
      </c>
    </row>
    <row r="8243" spans="3:9">
      <c r="C8243" s="2">
        <f t="shared" si="667"/>
        <v>40157</v>
      </c>
      <c r="D8243">
        <f t="shared" si="668"/>
        <v>1</v>
      </c>
      <c r="E8243">
        <v>53</v>
      </c>
      <c r="F8243" s="3">
        <v>259.42099999999999</v>
      </c>
      <c r="G8243" s="3">
        <f t="shared" si="670"/>
        <v>313.79013552000004</v>
      </c>
      <c r="H8243" s="3">
        <f t="shared" si="670"/>
        <v>318.75217699000007</v>
      </c>
      <c r="I8243" s="3">
        <f t="shared" si="670"/>
        <v>319.61678266999985</v>
      </c>
    </row>
    <row r="8244" spans="3:9">
      <c r="C8244" s="2">
        <f t="shared" si="667"/>
        <v>40157</v>
      </c>
      <c r="D8244">
        <f t="shared" si="668"/>
        <v>2</v>
      </c>
      <c r="E8244">
        <v>51</v>
      </c>
      <c r="F8244" s="3">
        <v>256.98700000000002</v>
      </c>
      <c r="G8244" s="3">
        <f t="shared" si="670"/>
        <v>313.65646349999997</v>
      </c>
      <c r="H8244" s="3">
        <f t="shared" si="670"/>
        <v>318.83025013000002</v>
      </c>
      <c r="I8244" s="3">
        <f t="shared" si="670"/>
        <v>321.39888953000042</v>
      </c>
    </row>
    <row r="8245" spans="3:9">
      <c r="C8245" s="2">
        <f t="shared" si="667"/>
        <v>40157</v>
      </c>
      <c r="D8245">
        <f t="shared" si="668"/>
        <v>3</v>
      </c>
      <c r="E8245">
        <v>48</v>
      </c>
      <c r="F8245" s="3">
        <v>251.58</v>
      </c>
      <c r="G8245" s="3">
        <f t="shared" si="670"/>
        <v>316.33440612000004</v>
      </c>
      <c r="H8245" s="3">
        <f t="shared" si="670"/>
        <v>321.19446754000001</v>
      </c>
      <c r="I8245" s="3">
        <f t="shared" si="670"/>
        <v>326.22444797000009</v>
      </c>
    </row>
    <row r="8246" spans="3:9">
      <c r="C8246" s="2">
        <f t="shared" si="667"/>
        <v>40157</v>
      </c>
      <c r="D8246">
        <f t="shared" si="668"/>
        <v>4</v>
      </c>
      <c r="E8246">
        <v>46</v>
      </c>
      <c r="F8246" s="3">
        <v>255.44800000000001</v>
      </c>
      <c r="G8246" s="3">
        <f t="shared" si="670"/>
        <v>320.03866829999993</v>
      </c>
      <c r="H8246" s="3">
        <f t="shared" si="670"/>
        <v>324.18933648000007</v>
      </c>
      <c r="I8246" s="3">
        <f t="shared" si="670"/>
        <v>330.55802823000028</v>
      </c>
    </row>
    <row r="8247" spans="3:9">
      <c r="C8247" s="2">
        <f t="shared" si="667"/>
        <v>40157</v>
      </c>
      <c r="D8247">
        <f t="shared" si="668"/>
        <v>5</v>
      </c>
      <c r="E8247">
        <v>44</v>
      </c>
      <c r="F8247" s="3">
        <v>271.70100000000002</v>
      </c>
      <c r="G8247" s="3">
        <f t="shared" si="670"/>
        <v>325.27810416</v>
      </c>
      <c r="H8247" s="3">
        <f t="shared" si="670"/>
        <v>328.25570638000011</v>
      </c>
      <c r="I8247" s="3">
        <f t="shared" si="670"/>
        <v>335.49771665000009</v>
      </c>
    </row>
    <row r="8248" spans="3:9">
      <c r="C8248" s="2">
        <f t="shared" si="667"/>
        <v>40157</v>
      </c>
      <c r="D8248">
        <f t="shared" si="668"/>
        <v>6</v>
      </c>
      <c r="E8248">
        <v>42</v>
      </c>
      <c r="F8248" s="3">
        <v>288.59199999999998</v>
      </c>
      <c r="G8248" s="3">
        <f t="shared" si="670"/>
        <v>332.05271369999997</v>
      </c>
      <c r="H8248" s="3">
        <f t="shared" si="670"/>
        <v>333.33916732</v>
      </c>
      <c r="I8248" s="3">
        <f t="shared" si="670"/>
        <v>340.76962426999995</v>
      </c>
    </row>
    <row r="8249" spans="3:9">
      <c r="C8249" s="2">
        <f t="shared" si="667"/>
        <v>40157</v>
      </c>
      <c r="D8249">
        <f t="shared" si="668"/>
        <v>7</v>
      </c>
      <c r="E8249">
        <v>41</v>
      </c>
      <c r="F8249" s="3">
        <v>323.22199999999998</v>
      </c>
      <c r="G8249" s="3">
        <f t="shared" si="670"/>
        <v>336.01570860000004</v>
      </c>
      <c r="H8249" s="3">
        <f t="shared" si="670"/>
        <v>336.24530383000007</v>
      </c>
      <c r="I8249" s="3">
        <f t="shared" si="670"/>
        <v>343.43781743000005</v>
      </c>
    </row>
    <row r="8250" spans="3:9">
      <c r="C8250" s="2">
        <f t="shared" si="667"/>
        <v>40157</v>
      </c>
      <c r="D8250">
        <f t="shared" si="668"/>
        <v>8</v>
      </c>
      <c r="E8250">
        <v>42</v>
      </c>
      <c r="F8250" s="3">
        <v>351.96</v>
      </c>
      <c r="G8250" s="3">
        <f t="shared" si="670"/>
        <v>332.05271369999997</v>
      </c>
      <c r="H8250" s="3">
        <f t="shared" si="670"/>
        <v>333.33916732</v>
      </c>
      <c r="I8250" s="3">
        <f t="shared" si="670"/>
        <v>340.76962426999995</v>
      </c>
    </row>
    <row r="8251" spans="3:9">
      <c r="C8251" s="2">
        <f t="shared" si="667"/>
        <v>40157</v>
      </c>
      <c r="D8251">
        <f t="shared" si="668"/>
        <v>9</v>
      </c>
      <c r="E8251">
        <v>43</v>
      </c>
      <c r="F8251" s="3">
        <v>383.40100000000001</v>
      </c>
      <c r="G8251" s="3">
        <f t="shared" si="670"/>
        <v>328.47351221999992</v>
      </c>
      <c r="H8251" s="3">
        <f t="shared" si="670"/>
        <v>330.67370109000007</v>
      </c>
      <c r="I8251" s="3">
        <f t="shared" si="670"/>
        <v>338.11022577</v>
      </c>
    </row>
    <row r="8252" spans="3:9">
      <c r="C8252" s="2">
        <f t="shared" si="667"/>
        <v>40157</v>
      </c>
      <c r="D8252">
        <f t="shared" si="668"/>
        <v>10</v>
      </c>
      <c r="E8252">
        <v>44</v>
      </c>
      <c r="F8252" s="3">
        <v>398.108</v>
      </c>
      <c r="G8252" s="3">
        <f t="shared" ref="G8252:I8271" si="671">(G$3*$E8252^4)+(G$4*$E8252^3)+(G$5*$E8252^2)+(G$6*$E8252)+G$7</f>
        <v>325.27810416</v>
      </c>
      <c r="H8252" s="3">
        <f t="shared" si="671"/>
        <v>328.25570638000011</v>
      </c>
      <c r="I8252" s="3">
        <f t="shared" si="671"/>
        <v>335.49771665000009</v>
      </c>
    </row>
    <row r="8253" spans="3:9">
      <c r="C8253" s="2">
        <f t="shared" si="667"/>
        <v>40157</v>
      </c>
      <c r="D8253">
        <f t="shared" si="668"/>
        <v>11</v>
      </c>
      <c r="E8253">
        <v>48</v>
      </c>
      <c r="F8253" s="3">
        <v>407.34199999999998</v>
      </c>
      <c r="G8253" s="3">
        <f t="shared" si="671"/>
        <v>316.33440612000004</v>
      </c>
      <c r="H8253" s="3">
        <f t="shared" si="671"/>
        <v>321.19446754000001</v>
      </c>
      <c r="I8253" s="3">
        <f t="shared" si="671"/>
        <v>326.22444797000009</v>
      </c>
    </row>
    <row r="8254" spans="3:9">
      <c r="C8254" s="2">
        <f t="shared" si="667"/>
        <v>40157</v>
      </c>
      <c r="D8254">
        <f t="shared" si="668"/>
        <v>12</v>
      </c>
      <c r="E8254">
        <v>50</v>
      </c>
      <c r="F8254" s="3">
        <v>410.50299999999999</v>
      </c>
      <c r="G8254" s="3">
        <f t="shared" si="671"/>
        <v>314.16531762</v>
      </c>
      <c r="H8254" s="3">
        <f t="shared" si="671"/>
        <v>319.32550948000005</v>
      </c>
      <c r="I8254" s="3">
        <f t="shared" si="671"/>
        <v>322.7461697899999</v>
      </c>
    </row>
    <row r="8255" spans="3:9">
      <c r="C8255" s="2">
        <f t="shared" si="667"/>
        <v>40157</v>
      </c>
      <c r="D8255">
        <f t="shared" si="668"/>
        <v>13</v>
      </c>
      <c r="E8255">
        <v>52</v>
      </c>
      <c r="F8255" s="3">
        <v>409.36399999999998</v>
      </c>
      <c r="G8255" s="3">
        <f t="shared" si="671"/>
        <v>313.53140279999991</v>
      </c>
      <c r="H8255" s="3">
        <f t="shared" si="671"/>
        <v>318.6368722200001</v>
      </c>
      <c r="I8255" s="3">
        <f t="shared" si="671"/>
        <v>320.34769257000022</v>
      </c>
    </row>
    <row r="8256" spans="3:9">
      <c r="C8256" s="2">
        <f t="shared" si="667"/>
        <v>40157</v>
      </c>
      <c r="D8256">
        <f t="shared" si="668"/>
        <v>14</v>
      </c>
      <c r="E8256">
        <v>53</v>
      </c>
      <c r="F8256" s="3">
        <v>400.92</v>
      </c>
      <c r="G8256" s="3">
        <f t="shared" si="671"/>
        <v>313.79013552000004</v>
      </c>
      <c r="H8256" s="3">
        <f t="shared" si="671"/>
        <v>318.75217699000007</v>
      </c>
      <c r="I8256" s="3">
        <f t="shared" si="671"/>
        <v>319.61678266999985</v>
      </c>
    </row>
    <row r="8257" spans="3:9">
      <c r="C8257" s="2">
        <f t="shared" si="667"/>
        <v>40157</v>
      </c>
      <c r="D8257">
        <f t="shared" si="668"/>
        <v>15</v>
      </c>
      <c r="E8257">
        <v>55</v>
      </c>
      <c r="F8257" s="3">
        <v>389.57799999999997</v>
      </c>
      <c r="G8257" s="3">
        <f t="shared" si="671"/>
        <v>315.45898121999994</v>
      </c>
      <c r="H8257" s="3">
        <f t="shared" si="671"/>
        <v>319.93603953000002</v>
      </c>
      <c r="I8257" s="3">
        <f t="shared" si="671"/>
        <v>319.20492189000021</v>
      </c>
    </row>
    <row r="8258" spans="3:9">
      <c r="C8258" s="2">
        <f t="shared" si="667"/>
        <v>40157</v>
      </c>
      <c r="D8258">
        <f t="shared" si="668"/>
        <v>16</v>
      </c>
      <c r="E8258">
        <v>52</v>
      </c>
      <c r="F8258" s="3">
        <v>373.48399999999998</v>
      </c>
      <c r="G8258" s="3">
        <f t="shared" si="671"/>
        <v>313.53140279999991</v>
      </c>
      <c r="H8258" s="3">
        <f t="shared" si="671"/>
        <v>318.6368722200001</v>
      </c>
      <c r="I8258" s="3">
        <f t="shared" si="671"/>
        <v>320.34769257000022</v>
      </c>
    </row>
    <row r="8259" spans="3:9">
      <c r="C8259" s="2">
        <f t="shared" si="667"/>
        <v>40157</v>
      </c>
      <c r="D8259">
        <f t="shared" si="668"/>
        <v>17</v>
      </c>
      <c r="E8259">
        <v>50</v>
      </c>
      <c r="F8259" s="3">
        <v>379.90600000000001</v>
      </c>
      <c r="G8259" s="3">
        <f t="shared" si="671"/>
        <v>314.16531762</v>
      </c>
      <c r="H8259" s="3">
        <f t="shared" si="671"/>
        <v>319.32550948000005</v>
      </c>
      <c r="I8259" s="3">
        <f t="shared" si="671"/>
        <v>322.7461697899999</v>
      </c>
    </row>
    <row r="8260" spans="3:9">
      <c r="C8260" s="2">
        <f t="shared" si="667"/>
        <v>40157</v>
      </c>
      <c r="D8260">
        <f t="shared" si="668"/>
        <v>18</v>
      </c>
      <c r="E8260">
        <v>49</v>
      </c>
      <c r="F8260" s="3">
        <v>379.32799999999997</v>
      </c>
      <c r="G8260" s="3">
        <f t="shared" si="671"/>
        <v>315.05796515999998</v>
      </c>
      <c r="H8260" s="3">
        <f t="shared" si="671"/>
        <v>320.11584903000005</v>
      </c>
      <c r="I8260" s="3">
        <f t="shared" si="671"/>
        <v>324.36378614999995</v>
      </c>
    </row>
    <row r="8261" spans="3:9">
      <c r="C8261" s="2">
        <f t="shared" si="667"/>
        <v>40157</v>
      </c>
      <c r="D8261">
        <f t="shared" si="668"/>
        <v>19</v>
      </c>
      <c r="E8261">
        <v>47</v>
      </c>
      <c r="F8261" s="3">
        <v>371.08199999999999</v>
      </c>
      <c r="G8261" s="3">
        <f t="shared" si="671"/>
        <v>317.9946405</v>
      </c>
      <c r="H8261" s="3">
        <f t="shared" si="671"/>
        <v>322.55456377000007</v>
      </c>
      <c r="I8261" s="3">
        <f t="shared" si="671"/>
        <v>328.2993211700005</v>
      </c>
    </row>
    <row r="8262" spans="3:9">
      <c r="C8262" s="2">
        <f t="shared" si="667"/>
        <v>40157</v>
      </c>
      <c r="D8262">
        <f t="shared" si="668"/>
        <v>20</v>
      </c>
      <c r="E8262">
        <v>46</v>
      </c>
      <c r="F8262" s="3">
        <v>362.13499999999999</v>
      </c>
      <c r="G8262" s="3">
        <f t="shared" si="671"/>
        <v>320.03866829999993</v>
      </c>
      <c r="H8262" s="3">
        <f t="shared" si="671"/>
        <v>324.18933648000007</v>
      </c>
      <c r="I8262" s="3">
        <f t="shared" si="671"/>
        <v>330.55802823000028</v>
      </c>
    </row>
    <row r="8263" spans="3:9">
      <c r="C8263" s="2">
        <f t="shared" si="667"/>
        <v>40157</v>
      </c>
      <c r="D8263">
        <f t="shared" si="668"/>
        <v>21</v>
      </c>
      <c r="E8263">
        <v>44</v>
      </c>
      <c r="F8263" s="3">
        <v>347.42500000000001</v>
      </c>
      <c r="G8263" s="3">
        <f t="shared" si="671"/>
        <v>325.27810416</v>
      </c>
      <c r="H8263" s="3">
        <f t="shared" si="671"/>
        <v>328.25570638000011</v>
      </c>
      <c r="I8263" s="3">
        <f t="shared" si="671"/>
        <v>335.49771665000009</v>
      </c>
    </row>
    <row r="8264" spans="3:9">
      <c r="C8264" s="2">
        <f t="shared" si="667"/>
        <v>40157</v>
      </c>
      <c r="D8264">
        <f t="shared" si="668"/>
        <v>22</v>
      </c>
      <c r="E8264">
        <v>44</v>
      </c>
      <c r="F8264" s="3">
        <v>335.01499999999999</v>
      </c>
      <c r="G8264" s="3">
        <f t="shared" si="671"/>
        <v>325.27810416</v>
      </c>
      <c r="H8264" s="3">
        <f t="shared" si="671"/>
        <v>328.25570638000011</v>
      </c>
      <c r="I8264" s="3">
        <f t="shared" si="671"/>
        <v>335.49771665000009</v>
      </c>
    </row>
    <row r="8265" spans="3:9">
      <c r="C8265" s="2">
        <f t="shared" si="667"/>
        <v>40157</v>
      </c>
      <c r="D8265">
        <f t="shared" si="668"/>
        <v>23</v>
      </c>
      <c r="E8265">
        <v>44</v>
      </c>
      <c r="F8265" s="3">
        <v>313.084</v>
      </c>
      <c r="G8265" s="3">
        <f t="shared" si="671"/>
        <v>325.27810416</v>
      </c>
      <c r="H8265" s="3">
        <f t="shared" si="671"/>
        <v>328.25570638000011</v>
      </c>
      <c r="I8265" s="3">
        <f t="shared" si="671"/>
        <v>335.49771665000009</v>
      </c>
    </row>
    <row r="8266" spans="3:9">
      <c r="C8266" s="2">
        <f t="shared" si="667"/>
        <v>40157</v>
      </c>
      <c r="D8266">
        <f t="shared" si="668"/>
        <v>24</v>
      </c>
      <c r="E8266">
        <v>43</v>
      </c>
      <c r="F8266" s="3">
        <v>297.18799999999999</v>
      </c>
      <c r="G8266" s="3">
        <f t="shared" si="671"/>
        <v>328.47351221999992</v>
      </c>
      <c r="H8266" s="3">
        <f t="shared" si="671"/>
        <v>330.67370109000007</v>
      </c>
      <c r="I8266" s="3">
        <f t="shared" si="671"/>
        <v>338.11022577</v>
      </c>
    </row>
    <row r="8267" spans="3:9">
      <c r="C8267" s="2">
        <f t="shared" si="667"/>
        <v>40158</v>
      </c>
      <c r="D8267">
        <f t="shared" si="668"/>
        <v>1</v>
      </c>
      <c r="E8267">
        <v>43</v>
      </c>
      <c r="F8267" s="3">
        <v>288.63099999999997</v>
      </c>
      <c r="G8267" s="3">
        <f t="shared" si="671"/>
        <v>328.47351221999992</v>
      </c>
      <c r="H8267" s="3">
        <f t="shared" si="671"/>
        <v>330.67370109000007</v>
      </c>
      <c r="I8267" s="3">
        <f t="shared" si="671"/>
        <v>338.11022577</v>
      </c>
    </row>
    <row r="8268" spans="3:9">
      <c r="C8268" s="2">
        <f t="shared" si="667"/>
        <v>40158</v>
      </c>
      <c r="D8268">
        <f t="shared" si="668"/>
        <v>2</v>
      </c>
      <c r="E8268">
        <v>43</v>
      </c>
      <c r="F8268" s="3">
        <v>290.22199999999998</v>
      </c>
      <c r="G8268" s="3">
        <f t="shared" si="671"/>
        <v>328.47351221999992</v>
      </c>
      <c r="H8268" s="3">
        <f t="shared" si="671"/>
        <v>330.67370109000007</v>
      </c>
      <c r="I8268" s="3">
        <f t="shared" si="671"/>
        <v>338.11022577</v>
      </c>
    </row>
    <row r="8269" spans="3:9">
      <c r="C8269" s="2">
        <f t="shared" ref="C8269:C8332" si="672">IF(D8269=1,C8268+1,C8268)</f>
        <v>40158</v>
      </c>
      <c r="D8269">
        <f t="shared" ref="D8269:D8332" si="673">IF(D8268=24,1,D8268+1)</f>
        <v>3</v>
      </c>
      <c r="E8269">
        <v>43</v>
      </c>
      <c r="F8269" s="3">
        <v>284.70499999999998</v>
      </c>
      <c r="G8269" s="3">
        <f t="shared" si="671"/>
        <v>328.47351221999992</v>
      </c>
      <c r="H8269" s="3">
        <f t="shared" si="671"/>
        <v>330.67370109000007</v>
      </c>
      <c r="I8269" s="3">
        <f t="shared" si="671"/>
        <v>338.11022577</v>
      </c>
    </row>
    <row r="8270" spans="3:9">
      <c r="C8270" s="2">
        <f t="shared" si="672"/>
        <v>40158</v>
      </c>
      <c r="D8270">
        <f t="shared" si="673"/>
        <v>4</v>
      </c>
      <c r="E8270">
        <v>42</v>
      </c>
      <c r="F8270" s="3">
        <v>286.97199999999998</v>
      </c>
      <c r="G8270" s="3">
        <f t="shared" si="671"/>
        <v>332.05271369999997</v>
      </c>
      <c r="H8270" s="3">
        <f t="shared" si="671"/>
        <v>333.33916732</v>
      </c>
      <c r="I8270" s="3">
        <f t="shared" si="671"/>
        <v>340.76962426999995</v>
      </c>
    </row>
    <row r="8271" spans="3:9">
      <c r="C8271" s="2">
        <f t="shared" si="672"/>
        <v>40158</v>
      </c>
      <c r="D8271">
        <f t="shared" si="673"/>
        <v>5</v>
      </c>
      <c r="E8271">
        <v>42</v>
      </c>
      <c r="F8271" s="3">
        <v>302.22800000000001</v>
      </c>
      <c r="G8271" s="3">
        <f t="shared" si="671"/>
        <v>332.05271369999997</v>
      </c>
      <c r="H8271" s="3">
        <f t="shared" si="671"/>
        <v>333.33916732</v>
      </c>
      <c r="I8271" s="3">
        <f t="shared" si="671"/>
        <v>340.76962426999995</v>
      </c>
    </row>
    <row r="8272" spans="3:9">
      <c r="C8272" s="2">
        <f t="shared" si="672"/>
        <v>40158</v>
      </c>
      <c r="D8272">
        <f t="shared" si="673"/>
        <v>6</v>
      </c>
      <c r="E8272">
        <v>42</v>
      </c>
      <c r="F8272" s="3">
        <v>322.43200000000002</v>
      </c>
      <c r="G8272" s="3">
        <f t="shared" ref="G8272:I8291" si="674">(G$3*$E8272^4)+(G$4*$E8272^3)+(G$5*$E8272^2)+(G$6*$E8272)+G$7</f>
        <v>332.05271369999997</v>
      </c>
      <c r="H8272" s="3">
        <f t="shared" si="674"/>
        <v>333.33916732</v>
      </c>
      <c r="I8272" s="3">
        <f t="shared" si="674"/>
        <v>340.76962426999995</v>
      </c>
    </row>
    <row r="8273" spans="3:9">
      <c r="C8273" s="2">
        <f t="shared" si="672"/>
        <v>40158</v>
      </c>
      <c r="D8273">
        <f t="shared" si="673"/>
        <v>7</v>
      </c>
      <c r="E8273">
        <v>42</v>
      </c>
      <c r="F8273" s="3">
        <v>357.71699999999998</v>
      </c>
      <c r="G8273" s="3">
        <f t="shared" si="674"/>
        <v>332.05271369999997</v>
      </c>
      <c r="H8273" s="3">
        <f t="shared" si="674"/>
        <v>333.33916732</v>
      </c>
      <c r="I8273" s="3">
        <f t="shared" si="674"/>
        <v>340.76962426999995</v>
      </c>
    </row>
    <row r="8274" spans="3:9">
      <c r="C8274" s="2">
        <f t="shared" si="672"/>
        <v>40158</v>
      </c>
      <c r="D8274">
        <f t="shared" si="673"/>
        <v>8</v>
      </c>
      <c r="E8274">
        <v>42</v>
      </c>
      <c r="F8274" s="3">
        <v>387.52300000000002</v>
      </c>
      <c r="G8274" s="3">
        <f t="shared" si="674"/>
        <v>332.05271369999997</v>
      </c>
      <c r="H8274" s="3">
        <f t="shared" si="674"/>
        <v>333.33916732</v>
      </c>
      <c r="I8274" s="3">
        <f t="shared" si="674"/>
        <v>340.76962426999995</v>
      </c>
    </row>
    <row r="8275" spans="3:9">
      <c r="C8275" s="2">
        <f t="shared" si="672"/>
        <v>40158</v>
      </c>
      <c r="D8275">
        <f t="shared" si="673"/>
        <v>9</v>
      </c>
      <c r="E8275">
        <v>42</v>
      </c>
      <c r="F8275" s="3">
        <v>415.48700000000002</v>
      </c>
      <c r="G8275" s="3">
        <f t="shared" si="674"/>
        <v>332.05271369999997</v>
      </c>
      <c r="H8275" s="3">
        <f t="shared" si="674"/>
        <v>333.33916732</v>
      </c>
      <c r="I8275" s="3">
        <f t="shared" si="674"/>
        <v>340.76962426999995</v>
      </c>
    </row>
    <row r="8276" spans="3:9">
      <c r="C8276" s="2">
        <f t="shared" si="672"/>
        <v>40158</v>
      </c>
      <c r="D8276">
        <f t="shared" si="673"/>
        <v>10</v>
      </c>
      <c r="E8276">
        <v>43</v>
      </c>
      <c r="F8276" s="3">
        <v>433.81599999999997</v>
      </c>
      <c r="G8276" s="3">
        <f t="shared" si="674"/>
        <v>328.47351221999992</v>
      </c>
      <c r="H8276" s="3">
        <f t="shared" si="674"/>
        <v>330.67370109000007</v>
      </c>
      <c r="I8276" s="3">
        <f t="shared" si="674"/>
        <v>338.11022577</v>
      </c>
    </row>
    <row r="8277" spans="3:9">
      <c r="C8277" s="2">
        <f t="shared" si="672"/>
        <v>40158</v>
      </c>
      <c r="D8277">
        <f t="shared" si="673"/>
        <v>11</v>
      </c>
      <c r="E8277">
        <v>43</v>
      </c>
      <c r="F8277" s="3">
        <v>437.35899999999998</v>
      </c>
      <c r="G8277" s="3">
        <f t="shared" si="674"/>
        <v>328.47351221999992</v>
      </c>
      <c r="H8277" s="3">
        <f t="shared" si="674"/>
        <v>330.67370109000007</v>
      </c>
      <c r="I8277" s="3">
        <f t="shared" si="674"/>
        <v>338.11022577</v>
      </c>
    </row>
    <row r="8278" spans="3:9">
      <c r="C8278" s="2">
        <f t="shared" si="672"/>
        <v>40158</v>
      </c>
      <c r="D8278">
        <f t="shared" si="673"/>
        <v>12</v>
      </c>
      <c r="E8278">
        <v>43</v>
      </c>
      <c r="F8278" s="3">
        <v>439.7</v>
      </c>
      <c r="G8278" s="3">
        <f t="shared" si="674"/>
        <v>328.47351221999992</v>
      </c>
      <c r="H8278" s="3">
        <f t="shared" si="674"/>
        <v>330.67370109000007</v>
      </c>
      <c r="I8278" s="3">
        <f t="shared" si="674"/>
        <v>338.11022577</v>
      </c>
    </row>
    <row r="8279" spans="3:9">
      <c r="C8279" s="2">
        <f t="shared" si="672"/>
        <v>40158</v>
      </c>
      <c r="D8279">
        <f t="shared" si="673"/>
        <v>13</v>
      </c>
      <c r="E8279">
        <v>44</v>
      </c>
      <c r="F8279" s="3">
        <v>434.21800000000002</v>
      </c>
      <c r="G8279" s="3">
        <f t="shared" si="674"/>
        <v>325.27810416</v>
      </c>
      <c r="H8279" s="3">
        <f t="shared" si="674"/>
        <v>328.25570638000011</v>
      </c>
      <c r="I8279" s="3">
        <f t="shared" si="674"/>
        <v>335.49771665000009</v>
      </c>
    </row>
    <row r="8280" spans="3:9">
      <c r="C8280" s="2">
        <f t="shared" si="672"/>
        <v>40158</v>
      </c>
      <c r="D8280">
        <f t="shared" si="673"/>
        <v>14</v>
      </c>
      <c r="E8280">
        <v>45</v>
      </c>
      <c r="F8280" s="3">
        <v>427.69799999999998</v>
      </c>
      <c r="G8280" s="3">
        <f t="shared" si="674"/>
        <v>322.46648951999998</v>
      </c>
      <c r="H8280" s="3">
        <f t="shared" si="674"/>
        <v>326.09198443000002</v>
      </c>
      <c r="I8280" s="3">
        <f t="shared" si="674"/>
        <v>332.9686481899999</v>
      </c>
    </row>
    <row r="8281" spans="3:9">
      <c r="C8281" s="2">
        <f t="shared" si="672"/>
        <v>40158</v>
      </c>
      <c r="D8281">
        <f t="shared" si="673"/>
        <v>15</v>
      </c>
      <c r="E8281">
        <v>45</v>
      </c>
      <c r="F8281" s="3">
        <v>411.84399999999999</v>
      </c>
      <c r="G8281" s="3">
        <f t="shared" si="674"/>
        <v>322.46648951999998</v>
      </c>
      <c r="H8281" s="3">
        <f t="shared" si="674"/>
        <v>326.09198443000002</v>
      </c>
      <c r="I8281" s="3">
        <f t="shared" si="674"/>
        <v>332.9686481899999</v>
      </c>
    </row>
    <row r="8282" spans="3:9">
      <c r="C8282" s="2">
        <f t="shared" si="672"/>
        <v>40158</v>
      </c>
      <c r="D8282">
        <f t="shared" si="673"/>
        <v>16</v>
      </c>
      <c r="E8282">
        <v>45</v>
      </c>
      <c r="F8282" s="3">
        <v>401.78100000000001</v>
      </c>
      <c r="G8282" s="3">
        <f t="shared" si="674"/>
        <v>322.46648951999998</v>
      </c>
      <c r="H8282" s="3">
        <f t="shared" si="674"/>
        <v>326.09198443000002</v>
      </c>
      <c r="I8282" s="3">
        <f t="shared" si="674"/>
        <v>332.9686481899999</v>
      </c>
    </row>
    <row r="8283" spans="3:9">
      <c r="C8283" s="2">
        <f t="shared" si="672"/>
        <v>40158</v>
      </c>
      <c r="D8283">
        <f t="shared" si="673"/>
        <v>17</v>
      </c>
      <c r="E8283">
        <v>45</v>
      </c>
      <c r="F8283" s="3">
        <v>410.20800000000003</v>
      </c>
      <c r="G8283" s="3">
        <f t="shared" si="674"/>
        <v>322.46648951999998</v>
      </c>
      <c r="H8283" s="3">
        <f t="shared" si="674"/>
        <v>326.09198443000002</v>
      </c>
      <c r="I8283" s="3">
        <f t="shared" si="674"/>
        <v>332.9686481899999</v>
      </c>
    </row>
    <row r="8284" spans="3:9">
      <c r="C8284" s="2">
        <f t="shared" si="672"/>
        <v>40158</v>
      </c>
      <c r="D8284">
        <f t="shared" si="673"/>
        <v>18</v>
      </c>
      <c r="E8284">
        <v>44</v>
      </c>
      <c r="F8284" s="3">
        <v>412.137</v>
      </c>
      <c r="G8284" s="3">
        <f t="shared" si="674"/>
        <v>325.27810416</v>
      </c>
      <c r="H8284" s="3">
        <f t="shared" si="674"/>
        <v>328.25570638000011</v>
      </c>
      <c r="I8284" s="3">
        <f t="shared" si="674"/>
        <v>335.49771665000009</v>
      </c>
    </row>
    <row r="8285" spans="3:9">
      <c r="C8285" s="2">
        <f t="shared" si="672"/>
        <v>40158</v>
      </c>
      <c r="D8285">
        <f t="shared" si="673"/>
        <v>19</v>
      </c>
      <c r="E8285">
        <v>43</v>
      </c>
      <c r="F8285" s="3">
        <v>400.75299999999999</v>
      </c>
      <c r="G8285" s="3">
        <f t="shared" si="674"/>
        <v>328.47351221999992</v>
      </c>
      <c r="H8285" s="3">
        <f t="shared" si="674"/>
        <v>330.67370109000007</v>
      </c>
      <c r="I8285" s="3">
        <f t="shared" si="674"/>
        <v>338.11022577</v>
      </c>
    </row>
    <row r="8286" spans="3:9">
      <c r="C8286" s="2">
        <f t="shared" si="672"/>
        <v>40158</v>
      </c>
      <c r="D8286">
        <f t="shared" si="673"/>
        <v>20</v>
      </c>
      <c r="E8286">
        <v>44</v>
      </c>
      <c r="F8286" s="3">
        <v>391.887</v>
      </c>
      <c r="G8286" s="3">
        <f t="shared" si="674"/>
        <v>325.27810416</v>
      </c>
      <c r="H8286" s="3">
        <f t="shared" si="674"/>
        <v>328.25570638000011</v>
      </c>
      <c r="I8286" s="3">
        <f t="shared" si="674"/>
        <v>335.49771665000009</v>
      </c>
    </row>
    <row r="8287" spans="3:9">
      <c r="C8287" s="2">
        <f t="shared" si="672"/>
        <v>40158</v>
      </c>
      <c r="D8287">
        <f t="shared" si="673"/>
        <v>21</v>
      </c>
      <c r="E8287">
        <v>44</v>
      </c>
      <c r="F8287" s="3">
        <v>378.45100000000002</v>
      </c>
      <c r="G8287" s="3">
        <f t="shared" si="674"/>
        <v>325.27810416</v>
      </c>
      <c r="H8287" s="3">
        <f t="shared" si="674"/>
        <v>328.25570638000011</v>
      </c>
      <c r="I8287" s="3">
        <f t="shared" si="674"/>
        <v>335.49771665000009</v>
      </c>
    </row>
    <row r="8288" spans="3:9">
      <c r="C8288" s="2">
        <f t="shared" si="672"/>
        <v>40158</v>
      </c>
      <c r="D8288">
        <f t="shared" si="673"/>
        <v>22</v>
      </c>
      <c r="E8288">
        <v>43</v>
      </c>
      <c r="F8288" s="3">
        <v>359.97199999999998</v>
      </c>
      <c r="G8288" s="3">
        <f t="shared" si="674"/>
        <v>328.47351221999992</v>
      </c>
      <c r="H8288" s="3">
        <f t="shared" si="674"/>
        <v>330.67370109000007</v>
      </c>
      <c r="I8288" s="3">
        <f t="shared" si="674"/>
        <v>338.11022577</v>
      </c>
    </row>
    <row r="8289" spans="3:9">
      <c r="C8289" s="2">
        <f t="shared" si="672"/>
        <v>40158</v>
      </c>
      <c r="D8289">
        <f t="shared" si="673"/>
        <v>23</v>
      </c>
      <c r="E8289">
        <v>44</v>
      </c>
      <c r="F8289" s="3">
        <v>328.839</v>
      </c>
      <c r="G8289" s="3">
        <f t="shared" si="674"/>
        <v>325.27810416</v>
      </c>
      <c r="H8289" s="3">
        <f t="shared" si="674"/>
        <v>328.25570638000011</v>
      </c>
      <c r="I8289" s="3">
        <f t="shared" si="674"/>
        <v>335.49771665000009</v>
      </c>
    </row>
    <row r="8290" spans="3:9">
      <c r="C8290" s="2">
        <f t="shared" si="672"/>
        <v>40158</v>
      </c>
      <c r="D8290">
        <f t="shared" si="673"/>
        <v>24</v>
      </c>
      <c r="E8290">
        <v>43</v>
      </c>
      <c r="F8290" s="3">
        <v>316.60599999999999</v>
      </c>
      <c r="G8290" s="3">
        <f t="shared" si="674"/>
        <v>328.47351221999992</v>
      </c>
      <c r="H8290" s="3">
        <f t="shared" si="674"/>
        <v>330.67370109000007</v>
      </c>
      <c r="I8290" s="3">
        <f t="shared" si="674"/>
        <v>338.11022577</v>
      </c>
    </row>
    <row r="8291" spans="3:9">
      <c r="C8291" s="2">
        <f t="shared" si="672"/>
        <v>40159</v>
      </c>
      <c r="D8291">
        <f t="shared" si="673"/>
        <v>1</v>
      </c>
      <c r="E8291">
        <v>42</v>
      </c>
      <c r="F8291" s="3">
        <v>305.81200000000001</v>
      </c>
      <c r="G8291" s="3">
        <f t="shared" si="674"/>
        <v>332.05271369999997</v>
      </c>
      <c r="H8291" s="3">
        <f t="shared" si="674"/>
        <v>333.33916732</v>
      </c>
      <c r="I8291" s="3">
        <f t="shared" si="674"/>
        <v>340.76962426999995</v>
      </c>
    </row>
    <row r="8292" spans="3:9">
      <c r="C8292" s="2">
        <f t="shared" si="672"/>
        <v>40159</v>
      </c>
      <c r="D8292">
        <f t="shared" si="673"/>
        <v>2</v>
      </c>
      <c r="E8292">
        <v>40</v>
      </c>
      <c r="F8292" s="3">
        <v>303.01299999999998</v>
      </c>
      <c r="G8292" s="3">
        <f t="shared" ref="G8292:I8311" si="675">(G$3*$E8292^4)+(G$4*$E8292^3)+(G$5*$E8292^2)+(G$6*$E8292)+G$7</f>
        <v>340.36249691999996</v>
      </c>
      <c r="H8292" s="3">
        <f t="shared" si="675"/>
        <v>339.38530938000008</v>
      </c>
      <c r="I8292" s="3">
        <f t="shared" si="675"/>
        <v>346.07516709000043</v>
      </c>
    </row>
    <row r="8293" spans="3:9">
      <c r="C8293" s="2">
        <f t="shared" si="672"/>
        <v>40159</v>
      </c>
      <c r="D8293">
        <f t="shared" si="673"/>
        <v>3</v>
      </c>
      <c r="E8293">
        <v>41</v>
      </c>
      <c r="F8293" s="3">
        <v>300.82499999999999</v>
      </c>
      <c r="G8293" s="3">
        <f t="shared" si="675"/>
        <v>336.01570860000004</v>
      </c>
      <c r="H8293" s="3">
        <f t="shared" si="675"/>
        <v>336.24530383000007</v>
      </c>
      <c r="I8293" s="3">
        <f t="shared" si="675"/>
        <v>343.43781743000005</v>
      </c>
    </row>
    <row r="8294" spans="3:9">
      <c r="C8294" s="2">
        <f t="shared" si="672"/>
        <v>40159</v>
      </c>
      <c r="D8294">
        <f t="shared" si="673"/>
        <v>4</v>
      </c>
      <c r="E8294">
        <v>43</v>
      </c>
      <c r="F8294" s="3">
        <v>301.64100000000002</v>
      </c>
      <c r="G8294" s="3">
        <f t="shared" si="675"/>
        <v>328.47351221999992</v>
      </c>
      <c r="H8294" s="3">
        <f t="shared" si="675"/>
        <v>330.67370109000007</v>
      </c>
      <c r="I8294" s="3">
        <f t="shared" si="675"/>
        <v>338.11022577</v>
      </c>
    </row>
    <row r="8295" spans="3:9">
      <c r="C8295" s="2">
        <f t="shared" si="672"/>
        <v>40159</v>
      </c>
      <c r="D8295">
        <f t="shared" si="673"/>
        <v>5</v>
      </c>
      <c r="E8295">
        <v>44</v>
      </c>
      <c r="F8295" s="3">
        <v>308.988</v>
      </c>
      <c r="G8295" s="3">
        <f t="shared" si="675"/>
        <v>325.27810416</v>
      </c>
      <c r="H8295" s="3">
        <f t="shared" si="675"/>
        <v>328.25570638000011</v>
      </c>
      <c r="I8295" s="3">
        <f t="shared" si="675"/>
        <v>335.49771665000009</v>
      </c>
    </row>
    <row r="8296" spans="3:9">
      <c r="C8296" s="2">
        <f t="shared" si="672"/>
        <v>40159</v>
      </c>
      <c r="D8296">
        <f t="shared" si="673"/>
        <v>6</v>
      </c>
      <c r="E8296">
        <v>44</v>
      </c>
      <c r="F8296" s="3">
        <v>314.12900000000002</v>
      </c>
      <c r="G8296" s="3">
        <f t="shared" si="675"/>
        <v>325.27810416</v>
      </c>
      <c r="H8296" s="3">
        <f t="shared" si="675"/>
        <v>328.25570638000011</v>
      </c>
      <c r="I8296" s="3">
        <f t="shared" si="675"/>
        <v>335.49771665000009</v>
      </c>
    </row>
    <row r="8297" spans="3:9">
      <c r="C8297" s="2">
        <f t="shared" si="672"/>
        <v>40159</v>
      </c>
      <c r="D8297">
        <f t="shared" si="673"/>
        <v>7</v>
      </c>
      <c r="E8297">
        <v>43</v>
      </c>
      <c r="F8297" s="3">
        <v>314.495</v>
      </c>
      <c r="G8297" s="3">
        <f t="shared" si="675"/>
        <v>328.47351221999992</v>
      </c>
      <c r="H8297" s="3">
        <f t="shared" si="675"/>
        <v>330.67370109000007</v>
      </c>
      <c r="I8297" s="3">
        <f t="shared" si="675"/>
        <v>338.11022577</v>
      </c>
    </row>
    <row r="8298" spans="3:9">
      <c r="C8298" s="2">
        <f t="shared" si="672"/>
        <v>40159</v>
      </c>
      <c r="D8298">
        <f t="shared" si="673"/>
        <v>8</v>
      </c>
      <c r="E8298">
        <v>43</v>
      </c>
      <c r="F8298" s="3">
        <v>329.93299999999999</v>
      </c>
      <c r="G8298" s="3">
        <f t="shared" si="675"/>
        <v>328.47351221999992</v>
      </c>
      <c r="H8298" s="3">
        <f t="shared" si="675"/>
        <v>330.67370109000007</v>
      </c>
      <c r="I8298" s="3">
        <f t="shared" si="675"/>
        <v>338.11022577</v>
      </c>
    </row>
    <row r="8299" spans="3:9">
      <c r="C8299" s="2">
        <f t="shared" si="672"/>
        <v>40159</v>
      </c>
      <c r="D8299">
        <f t="shared" si="673"/>
        <v>9</v>
      </c>
      <c r="E8299">
        <v>44</v>
      </c>
      <c r="F8299" s="3">
        <v>354.745</v>
      </c>
      <c r="G8299" s="3">
        <f t="shared" si="675"/>
        <v>325.27810416</v>
      </c>
      <c r="H8299" s="3">
        <f t="shared" si="675"/>
        <v>328.25570638000011</v>
      </c>
      <c r="I8299" s="3">
        <f t="shared" si="675"/>
        <v>335.49771665000009</v>
      </c>
    </row>
    <row r="8300" spans="3:9">
      <c r="C8300" s="2">
        <f t="shared" si="672"/>
        <v>40159</v>
      </c>
      <c r="D8300">
        <f t="shared" si="673"/>
        <v>10</v>
      </c>
      <c r="E8300">
        <v>45</v>
      </c>
      <c r="F8300" s="3">
        <v>369.35599999999999</v>
      </c>
      <c r="G8300" s="3">
        <f t="shared" si="675"/>
        <v>322.46648951999998</v>
      </c>
      <c r="H8300" s="3">
        <f t="shared" si="675"/>
        <v>326.09198443000002</v>
      </c>
      <c r="I8300" s="3">
        <f t="shared" si="675"/>
        <v>332.9686481899999</v>
      </c>
    </row>
    <row r="8301" spans="3:9">
      <c r="C8301" s="2">
        <f t="shared" si="672"/>
        <v>40159</v>
      </c>
      <c r="D8301">
        <f t="shared" si="673"/>
        <v>11</v>
      </c>
      <c r="E8301">
        <v>46</v>
      </c>
      <c r="F8301" s="3">
        <v>363.71100000000001</v>
      </c>
      <c r="G8301" s="3">
        <f t="shared" si="675"/>
        <v>320.03866829999993</v>
      </c>
      <c r="H8301" s="3">
        <f t="shared" si="675"/>
        <v>324.18933648000007</v>
      </c>
      <c r="I8301" s="3">
        <f t="shared" si="675"/>
        <v>330.55802823000028</v>
      </c>
    </row>
    <row r="8302" spans="3:9">
      <c r="C8302" s="2">
        <f t="shared" si="672"/>
        <v>40159</v>
      </c>
      <c r="D8302">
        <f t="shared" si="673"/>
        <v>12</v>
      </c>
      <c r="E8302">
        <v>47</v>
      </c>
      <c r="F8302" s="3">
        <v>364.97</v>
      </c>
      <c r="G8302" s="3">
        <f t="shared" si="675"/>
        <v>317.9946405</v>
      </c>
      <c r="H8302" s="3">
        <f t="shared" si="675"/>
        <v>322.55456377000007</v>
      </c>
      <c r="I8302" s="3">
        <f t="shared" si="675"/>
        <v>328.2993211700005</v>
      </c>
    </row>
    <row r="8303" spans="3:9">
      <c r="C8303" s="2">
        <f t="shared" si="672"/>
        <v>40159</v>
      </c>
      <c r="D8303">
        <f t="shared" si="673"/>
        <v>13</v>
      </c>
      <c r="E8303">
        <v>49</v>
      </c>
      <c r="F8303" s="3">
        <v>356.226</v>
      </c>
      <c r="G8303" s="3">
        <f t="shared" si="675"/>
        <v>315.05796515999998</v>
      </c>
      <c r="H8303" s="3">
        <f t="shared" si="675"/>
        <v>320.11584903000005</v>
      </c>
      <c r="I8303" s="3">
        <f t="shared" si="675"/>
        <v>324.36378614999995</v>
      </c>
    </row>
    <row r="8304" spans="3:9">
      <c r="C8304" s="2">
        <f t="shared" si="672"/>
        <v>40159</v>
      </c>
      <c r="D8304">
        <f t="shared" si="673"/>
        <v>14</v>
      </c>
      <c r="E8304">
        <v>52</v>
      </c>
      <c r="F8304" s="3">
        <v>350.733</v>
      </c>
      <c r="G8304" s="3">
        <f t="shared" si="675"/>
        <v>313.53140279999991</v>
      </c>
      <c r="H8304" s="3">
        <f t="shared" si="675"/>
        <v>318.6368722200001</v>
      </c>
      <c r="I8304" s="3">
        <f t="shared" si="675"/>
        <v>320.34769257000022</v>
      </c>
    </row>
    <row r="8305" spans="3:9">
      <c r="C8305" s="2">
        <f t="shared" si="672"/>
        <v>40159</v>
      </c>
      <c r="D8305">
        <f t="shared" si="673"/>
        <v>15</v>
      </c>
      <c r="E8305">
        <v>54</v>
      </c>
      <c r="F8305" s="3">
        <v>345.72399999999999</v>
      </c>
      <c r="G8305" s="3">
        <f t="shared" si="675"/>
        <v>314.43266165999989</v>
      </c>
      <c r="H8305" s="3">
        <f t="shared" si="675"/>
        <v>319.18296568000005</v>
      </c>
      <c r="I8305" s="3">
        <f t="shared" si="675"/>
        <v>319.2288201500001</v>
      </c>
    </row>
    <row r="8306" spans="3:9">
      <c r="C8306" s="2">
        <f t="shared" si="672"/>
        <v>40159</v>
      </c>
      <c r="D8306">
        <f t="shared" si="673"/>
        <v>16</v>
      </c>
      <c r="E8306">
        <v>53</v>
      </c>
      <c r="F8306" s="3">
        <v>344.71800000000002</v>
      </c>
      <c r="G8306" s="3">
        <f t="shared" si="675"/>
        <v>313.79013552000004</v>
      </c>
      <c r="H8306" s="3">
        <f t="shared" si="675"/>
        <v>318.75217699000007</v>
      </c>
      <c r="I8306" s="3">
        <f t="shared" si="675"/>
        <v>319.61678266999985</v>
      </c>
    </row>
    <row r="8307" spans="3:9">
      <c r="C8307" s="2">
        <f t="shared" si="672"/>
        <v>40159</v>
      </c>
      <c r="D8307">
        <f t="shared" si="673"/>
        <v>17</v>
      </c>
      <c r="E8307">
        <v>53</v>
      </c>
      <c r="F8307" s="3">
        <v>360.87200000000001</v>
      </c>
      <c r="G8307" s="3">
        <f t="shared" si="675"/>
        <v>313.79013552000004</v>
      </c>
      <c r="H8307" s="3">
        <f t="shared" si="675"/>
        <v>318.75217699000007</v>
      </c>
      <c r="I8307" s="3">
        <f t="shared" si="675"/>
        <v>319.61678266999985</v>
      </c>
    </row>
    <row r="8308" spans="3:9">
      <c r="C8308" s="2">
        <f t="shared" si="672"/>
        <v>40159</v>
      </c>
      <c r="D8308">
        <f t="shared" si="673"/>
        <v>18</v>
      </c>
      <c r="E8308">
        <v>54</v>
      </c>
      <c r="F8308" s="3">
        <v>366.99799999999999</v>
      </c>
      <c r="G8308" s="3">
        <f t="shared" si="675"/>
        <v>314.43266165999989</v>
      </c>
      <c r="H8308" s="3">
        <f t="shared" si="675"/>
        <v>319.18296568000005</v>
      </c>
      <c r="I8308" s="3">
        <f t="shared" si="675"/>
        <v>319.2288201500001</v>
      </c>
    </row>
    <row r="8309" spans="3:9">
      <c r="C8309" s="2">
        <f t="shared" si="672"/>
        <v>40159</v>
      </c>
      <c r="D8309">
        <f t="shared" si="673"/>
        <v>19</v>
      </c>
      <c r="E8309">
        <v>54</v>
      </c>
      <c r="F8309" s="3">
        <v>361.51900000000001</v>
      </c>
      <c r="G8309" s="3">
        <f t="shared" si="675"/>
        <v>314.43266165999989</v>
      </c>
      <c r="H8309" s="3">
        <f t="shared" si="675"/>
        <v>319.18296568000005</v>
      </c>
      <c r="I8309" s="3">
        <f t="shared" si="675"/>
        <v>319.2288201500001</v>
      </c>
    </row>
    <row r="8310" spans="3:9">
      <c r="C8310" s="2">
        <f t="shared" si="672"/>
        <v>40159</v>
      </c>
      <c r="D8310">
        <f t="shared" si="673"/>
        <v>20</v>
      </c>
      <c r="E8310">
        <v>52</v>
      </c>
      <c r="F8310" s="3">
        <v>355.04700000000003</v>
      </c>
      <c r="G8310" s="3">
        <f t="shared" si="675"/>
        <v>313.53140279999991</v>
      </c>
      <c r="H8310" s="3">
        <f t="shared" si="675"/>
        <v>318.6368722200001</v>
      </c>
      <c r="I8310" s="3">
        <f t="shared" si="675"/>
        <v>320.34769257000022</v>
      </c>
    </row>
    <row r="8311" spans="3:9">
      <c r="C8311" s="2">
        <f t="shared" si="672"/>
        <v>40159</v>
      </c>
      <c r="D8311">
        <f t="shared" si="673"/>
        <v>21</v>
      </c>
      <c r="E8311">
        <v>51</v>
      </c>
      <c r="F8311" s="3">
        <v>339.096</v>
      </c>
      <c r="G8311" s="3">
        <f t="shared" si="675"/>
        <v>313.65646349999997</v>
      </c>
      <c r="H8311" s="3">
        <f t="shared" si="675"/>
        <v>318.83025013000002</v>
      </c>
      <c r="I8311" s="3">
        <f t="shared" si="675"/>
        <v>321.39888953000042</v>
      </c>
    </row>
    <row r="8312" spans="3:9">
      <c r="C8312" s="2">
        <f t="shared" si="672"/>
        <v>40159</v>
      </c>
      <c r="D8312">
        <f t="shared" si="673"/>
        <v>22</v>
      </c>
      <c r="E8312">
        <v>50</v>
      </c>
      <c r="F8312" s="3">
        <v>330.17</v>
      </c>
      <c r="G8312" s="3">
        <f t="shared" ref="G8312:I8331" si="676">(G$3*$E8312^4)+(G$4*$E8312^3)+(G$5*$E8312^2)+(G$6*$E8312)+G$7</f>
        <v>314.16531762</v>
      </c>
      <c r="H8312" s="3">
        <f t="shared" si="676"/>
        <v>319.32550948000005</v>
      </c>
      <c r="I8312" s="3">
        <f t="shared" si="676"/>
        <v>322.7461697899999</v>
      </c>
    </row>
    <row r="8313" spans="3:9">
      <c r="C8313" s="2">
        <f t="shared" si="672"/>
        <v>40159</v>
      </c>
      <c r="D8313">
        <f t="shared" si="673"/>
        <v>23</v>
      </c>
      <c r="E8313">
        <v>50</v>
      </c>
      <c r="F8313" s="3">
        <v>305.33999999999997</v>
      </c>
      <c r="G8313" s="3">
        <f t="shared" si="676"/>
        <v>314.16531762</v>
      </c>
      <c r="H8313" s="3">
        <f t="shared" si="676"/>
        <v>319.32550948000005</v>
      </c>
      <c r="I8313" s="3">
        <f t="shared" si="676"/>
        <v>322.7461697899999</v>
      </c>
    </row>
    <row r="8314" spans="3:9">
      <c r="C8314" s="2">
        <f t="shared" si="672"/>
        <v>40159</v>
      </c>
      <c r="D8314">
        <f t="shared" si="673"/>
        <v>24</v>
      </c>
      <c r="E8314">
        <v>50</v>
      </c>
      <c r="F8314" s="3">
        <v>289.47199999999998</v>
      </c>
      <c r="G8314" s="3">
        <f t="shared" si="676"/>
        <v>314.16531762</v>
      </c>
      <c r="H8314" s="3">
        <f t="shared" si="676"/>
        <v>319.32550948000005</v>
      </c>
      <c r="I8314" s="3">
        <f t="shared" si="676"/>
        <v>322.7461697899999</v>
      </c>
    </row>
    <row r="8315" spans="3:9">
      <c r="C8315" s="2">
        <f t="shared" si="672"/>
        <v>40160</v>
      </c>
      <c r="D8315">
        <f t="shared" si="673"/>
        <v>1</v>
      </c>
      <c r="E8315">
        <v>49</v>
      </c>
      <c r="F8315" s="3">
        <v>281.012</v>
      </c>
      <c r="G8315" s="3">
        <f t="shared" si="676"/>
        <v>315.05796515999998</v>
      </c>
      <c r="H8315" s="3">
        <f t="shared" si="676"/>
        <v>320.11584903000005</v>
      </c>
      <c r="I8315" s="3">
        <f t="shared" si="676"/>
        <v>324.36378614999995</v>
      </c>
    </row>
    <row r="8316" spans="3:9">
      <c r="C8316" s="2">
        <f t="shared" si="672"/>
        <v>40160</v>
      </c>
      <c r="D8316">
        <f t="shared" si="673"/>
        <v>2</v>
      </c>
      <c r="E8316">
        <v>49</v>
      </c>
      <c r="F8316" s="3">
        <v>276.77800000000002</v>
      </c>
      <c r="G8316" s="3">
        <f t="shared" si="676"/>
        <v>315.05796515999998</v>
      </c>
      <c r="H8316" s="3">
        <f t="shared" si="676"/>
        <v>320.11584903000005</v>
      </c>
      <c r="I8316" s="3">
        <f t="shared" si="676"/>
        <v>324.36378614999995</v>
      </c>
    </row>
    <row r="8317" spans="3:9">
      <c r="C8317" s="2">
        <f t="shared" si="672"/>
        <v>40160</v>
      </c>
      <c r="D8317">
        <f t="shared" si="673"/>
        <v>3</v>
      </c>
      <c r="E8317">
        <v>50</v>
      </c>
      <c r="F8317" s="3">
        <v>275.572</v>
      </c>
      <c r="G8317" s="3">
        <f t="shared" si="676"/>
        <v>314.16531762</v>
      </c>
      <c r="H8317" s="3">
        <f t="shared" si="676"/>
        <v>319.32550948000005</v>
      </c>
      <c r="I8317" s="3">
        <f t="shared" si="676"/>
        <v>322.7461697899999</v>
      </c>
    </row>
    <row r="8318" spans="3:9">
      <c r="C8318" s="2">
        <f t="shared" si="672"/>
        <v>40160</v>
      </c>
      <c r="D8318">
        <f t="shared" si="673"/>
        <v>4</v>
      </c>
      <c r="E8318">
        <v>52</v>
      </c>
      <c r="F8318" s="3">
        <v>271.77</v>
      </c>
      <c r="G8318" s="3">
        <f t="shared" si="676"/>
        <v>313.53140279999991</v>
      </c>
      <c r="H8318" s="3">
        <f t="shared" si="676"/>
        <v>318.6368722200001</v>
      </c>
      <c r="I8318" s="3">
        <f t="shared" si="676"/>
        <v>320.34769257000022</v>
      </c>
    </row>
    <row r="8319" spans="3:9">
      <c r="C8319" s="2">
        <f t="shared" si="672"/>
        <v>40160</v>
      </c>
      <c r="D8319">
        <f t="shared" si="673"/>
        <v>5</v>
      </c>
      <c r="E8319">
        <v>53</v>
      </c>
      <c r="F8319" s="3">
        <v>280.06700000000001</v>
      </c>
      <c r="G8319" s="3">
        <f t="shared" si="676"/>
        <v>313.79013552000004</v>
      </c>
      <c r="H8319" s="3">
        <f t="shared" si="676"/>
        <v>318.75217699000007</v>
      </c>
      <c r="I8319" s="3">
        <f t="shared" si="676"/>
        <v>319.61678266999985</v>
      </c>
    </row>
    <row r="8320" spans="3:9">
      <c r="C8320" s="2">
        <f t="shared" si="672"/>
        <v>40160</v>
      </c>
      <c r="D8320">
        <f t="shared" si="673"/>
        <v>6</v>
      </c>
      <c r="E8320">
        <v>57</v>
      </c>
      <c r="F8320" s="3">
        <v>282.03500000000003</v>
      </c>
      <c r="G8320" s="3">
        <f t="shared" si="676"/>
        <v>318.66300059999992</v>
      </c>
      <c r="H8320" s="3">
        <f t="shared" si="676"/>
        <v>322.43624767000006</v>
      </c>
      <c r="I8320" s="3">
        <f t="shared" si="676"/>
        <v>320.32606846999994</v>
      </c>
    </row>
    <row r="8321" spans="3:9">
      <c r="C8321" s="2">
        <f t="shared" si="672"/>
        <v>40160</v>
      </c>
      <c r="D8321">
        <f t="shared" si="673"/>
        <v>7</v>
      </c>
      <c r="E8321">
        <v>60</v>
      </c>
      <c r="F8321" s="3">
        <v>285.32799999999997</v>
      </c>
      <c r="G8321" s="3">
        <f t="shared" si="676"/>
        <v>326.34748031999993</v>
      </c>
      <c r="H8321" s="3">
        <f t="shared" si="676"/>
        <v>328.77372958000001</v>
      </c>
      <c r="I8321" s="3">
        <f t="shared" si="676"/>
        <v>325.1774444899998</v>
      </c>
    </row>
    <row r="8322" spans="3:9">
      <c r="C8322" s="2">
        <f t="shared" si="672"/>
        <v>40160</v>
      </c>
      <c r="D8322">
        <f t="shared" si="673"/>
        <v>8</v>
      </c>
      <c r="E8322">
        <v>68</v>
      </c>
      <c r="F8322" s="3">
        <v>280.858</v>
      </c>
      <c r="G8322" s="3">
        <f t="shared" si="676"/>
        <v>363.72633672000006</v>
      </c>
      <c r="H8322" s="3">
        <f t="shared" si="676"/>
        <v>362.14851334000002</v>
      </c>
      <c r="I8322" s="3">
        <f t="shared" si="676"/>
        <v>358.82321177</v>
      </c>
    </row>
    <row r="8323" spans="3:9">
      <c r="C8323" s="2">
        <f t="shared" si="672"/>
        <v>40160</v>
      </c>
      <c r="D8323">
        <f t="shared" si="673"/>
        <v>9</v>
      </c>
      <c r="E8323">
        <v>67</v>
      </c>
      <c r="F8323" s="3">
        <v>290.178</v>
      </c>
      <c r="G8323" s="3">
        <f t="shared" si="676"/>
        <v>357.71070269999996</v>
      </c>
      <c r="H8323" s="3">
        <f t="shared" si="676"/>
        <v>356.58681957000005</v>
      </c>
      <c r="I8323" s="3">
        <f t="shared" si="676"/>
        <v>352.89490377000044</v>
      </c>
    </row>
    <row r="8324" spans="3:9">
      <c r="C8324" s="2">
        <f t="shared" si="672"/>
        <v>40160</v>
      </c>
      <c r="D8324">
        <f t="shared" si="673"/>
        <v>10</v>
      </c>
      <c r="E8324">
        <v>67</v>
      </c>
      <c r="F8324" s="3">
        <v>317.99900000000002</v>
      </c>
      <c r="G8324" s="3">
        <f t="shared" si="676"/>
        <v>357.71070269999996</v>
      </c>
      <c r="H8324" s="3">
        <f t="shared" si="676"/>
        <v>356.58681957000005</v>
      </c>
      <c r="I8324" s="3">
        <f t="shared" si="676"/>
        <v>352.89490377000044</v>
      </c>
    </row>
    <row r="8325" spans="3:9">
      <c r="C8325" s="2">
        <f t="shared" si="672"/>
        <v>40160</v>
      </c>
      <c r="D8325">
        <f t="shared" si="673"/>
        <v>11</v>
      </c>
      <c r="E8325">
        <v>71</v>
      </c>
      <c r="F8325" s="3">
        <v>331.91300000000001</v>
      </c>
      <c r="G8325" s="3">
        <f t="shared" si="676"/>
        <v>384.07599930000003</v>
      </c>
      <c r="H8325" s="3">
        <f t="shared" si="676"/>
        <v>381.36581473000001</v>
      </c>
      <c r="I8325" s="3">
        <f t="shared" si="676"/>
        <v>379.58428973000042</v>
      </c>
    </row>
    <row r="8326" spans="3:9">
      <c r="C8326" s="2">
        <f t="shared" si="672"/>
        <v>40160</v>
      </c>
      <c r="D8326">
        <f t="shared" si="673"/>
        <v>12</v>
      </c>
      <c r="E8326">
        <v>71</v>
      </c>
      <c r="F8326" s="3">
        <v>323.68599999999998</v>
      </c>
      <c r="G8326" s="3">
        <f t="shared" si="676"/>
        <v>384.07599930000003</v>
      </c>
      <c r="H8326" s="3">
        <f t="shared" si="676"/>
        <v>381.36581473000001</v>
      </c>
      <c r="I8326" s="3">
        <f t="shared" si="676"/>
        <v>379.58428973000042</v>
      </c>
    </row>
    <row r="8327" spans="3:9">
      <c r="C8327" s="2">
        <f t="shared" si="672"/>
        <v>40160</v>
      </c>
      <c r="D8327">
        <f t="shared" si="673"/>
        <v>13</v>
      </c>
      <c r="E8327">
        <v>71</v>
      </c>
      <c r="F8327" s="3">
        <v>323.46699999999998</v>
      </c>
      <c r="G8327" s="3">
        <f t="shared" si="676"/>
        <v>384.07599930000003</v>
      </c>
      <c r="H8327" s="3">
        <f t="shared" si="676"/>
        <v>381.36581473000001</v>
      </c>
      <c r="I8327" s="3">
        <f t="shared" si="676"/>
        <v>379.58428973000042</v>
      </c>
    </row>
    <row r="8328" spans="3:9">
      <c r="C8328" s="2">
        <f t="shared" si="672"/>
        <v>40160</v>
      </c>
      <c r="D8328">
        <f t="shared" si="673"/>
        <v>14</v>
      </c>
      <c r="E8328">
        <v>72</v>
      </c>
      <c r="F8328" s="3">
        <v>317.05500000000001</v>
      </c>
      <c r="G8328" s="3">
        <f t="shared" si="676"/>
        <v>391.62680699999987</v>
      </c>
      <c r="H8328" s="3">
        <f t="shared" si="676"/>
        <v>388.63832601999997</v>
      </c>
      <c r="I8328" s="3">
        <f t="shared" si="676"/>
        <v>387.48477317000021</v>
      </c>
    </row>
    <row r="8329" spans="3:9">
      <c r="C8329" s="2">
        <f t="shared" si="672"/>
        <v>40160</v>
      </c>
      <c r="D8329">
        <f t="shared" si="673"/>
        <v>15</v>
      </c>
      <c r="E8329">
        <v>71</v>
      </c>
      <c r="F8329" s="3">
        <v>323.44499999999999</v>
      </c>
      <c r="G8329" s="3">
        <f t="shared" si="676"/>
        <v>384.07599930000003</v>
      </c>
      <c r="H8329" s="3">
        <f t="shared" si="676"/>
        <v>381.36581473000001</v>
      </c>
      <c r="I8329" s="3">
        <f t="shared" si="676"/>
        <v>379.58428973000042</v>
      </c>
    </row>
    <row r="8330" spans="3:9">
      <c r="C8330" s="2">
        <f t="shared" si="672"/>
        <v>40160</v>
      </c>
      <c r="D8330">
        <f t="shared" si="673"/>
        <v>16</v>
      </c>
      <c r="E8330">
        <v>69</v>
      </c>
      <c r="F8330" s="3">
        <v>321.85199999999998</v>
      </c>
      <c r="G8330" s="3">
        <f t="shared" si="676"/>
        <v>370.1257641599999</v>
      </c>
      <c r="H8330" s="3">
        <f t="shared" si="676"/>
        <v>368.12770963000003</v>
      </c>
      <c r="I8330" s="3">
        <f t="shared" si="676"/>
        <v>365.24915915000025</v>
      </c>
    </row>
    <row r="8331" spans="3:9">
      <c r="C8331" s="2">
        <f t="shared" si="672"/>
        <v>40160</v>
      </c>
      <c r="D8331">
        <f t="shared" si="673"/>
        <v>17</v>
      </c>
      <c r="E8331">
        <v>68</v>
      </c>
      <c r="F8331" s="3">
        <v>333.37700000000001</v>
      </c>
      <c r="G8331" s="3">
        <f t="shared" si="676"/>
        <v>363.72633672000006</v>
      </c>
      <c r="H8331" s="3">
        <f t="shared" si="676"/>
        <v>362.14851334000002</v>
      </c>
      <c r="I8331" s="3">
        <f t="shared" si="676"/>
        <v>358.82321177</v>
      </c>
    </row>
    <row r="8332" spans="3:9">
      <c r="C8332" s="2">
        <f t="shared" si="672"/>
        <v>40160</v>
      </c>
      <c r="D8332">
        <f t="shared" si="673"/>
        <v>18</v>
      </c>
      <c r="E8332">
        <v>67</v>
      </c>
      <c r="F8332" s="3">
        <v>349.89</v>
      </c>
      <c r="G8332" s="3">
        <f t="shared" ref="G8332:I8351" si="677">(G$3*$E8332^4)+(G$4*$E8332^3)+(G$5*$E8332^2)+(G$6*$E8332)+G$7</f>
        <v>357.71070269999996</v>
      </c>
      <c r="H8332" s="3">
        <f t="shared" si="677"/>
        <v>356.58681957000005</v>
      </c>
      <c r="I8332" s="3">
        <f t="shared" si="677"/>
        <v>352.89490377000044</v>
      </c>
    </row>
    <row r="8333" spans="3:9">
      <c r="C8333" s="2">
        <f t="shared" ref="C8333:C8396" si="678">IF(D8333=1,C8332+1,C8332)</f>
        <v>40160</v>
      </c>
      <c r="D8333">
        <f t="shared" ref="D8333:D8396" si="679">IF(D8332=24,1,D8332+1)</f>
        <v>19</v>
      </c>
      <c r="E8333">
        <v>65</v>
      </c>
      <c r="F8333" s="3">
        <v>342.93900000000002</v>
      </c>
      <c r="G8333" s="3">
        <f t="shared" si="677"/>
        <v>346.83081492000008</v>
      </c>
      <c r="H8333" s="3">
        <f t="shared" si="677"/>
        <v>346.68873463</v>
      </c>
      <c r="I8333" s="3">
        <f t="shared" si="677"/>
        <v>342.53162758999912</v>
      </c>
    </row>
    <row r="8334" spans="3:9">
      <c r="C8334" s="2">
        <f t="shared" si="678"/>
        <v>40160</v>
      </c>
      <c r="D8334">
        <f t="shared" si="679"/>
        <v>20</v>
      </c>
      <c r="E8334">
        <v>65</v>
      </c>
      <c r="F8334" s="3">
        <v>337.82400000000001</v>
      </c>
      <c r="G8334" s="3">
        <f t="shared" si="677"/>
        <v>346.83081492000008</v>
      </c>
      <c r="H8334" s="3">
        <f t="shared" si="677"/>
        <v>346.68873463</v>
      </c>
      <c r="I8334" s="3">
        <f t="shared" si="677"/>
        <v>342.53162758999912</v>
      </c>
    </row>
    <row r="8335" spans="3:9">
      <c r="C8335" s="2">
        <f t="shared" si="678"/>
        <v>40160</v>
      </c>
      <c r="D8335">
        <f t="shared" si="679"/>
        <v>21</v>
      </c>
      <c r="E8335">
        <v>65</v>
      </c>
      <c r="F8335" s="3">
        <v>315.71699999999998</v>
      </c>
      <c r="G8335" s="3">
        <f t="shared" si="677"/>
        <v>346.83081492000008</v>
      </c>
      <c r="H8335" s="3">
        <f t="shared" si="677"/>
        <v>346.68873463</v>
      </c>
      <c r="I8335" s="3">
        <f t="shared" si="677"/>
        <v>342.53162758999912</v>
      </c>
    </row>
    <row r="8336" spans="3:9">
      <c r="C8336" s="2">
        <f t="shared" si="678"/>
        <v>40160</v>
      </c>
      <c r="D8336">
        <f t="shared" si="679"/>
        <v>22</v>
      </c>
      <c r="E8336">
        <v>64</v>
      </c>
      <c r="F8336" s="3">
        <v>299.05799999999999</v>
      </c>
      <c r="G8336" s="3">
        <f t="shared" si="677"/>
        <v>341.96656115999997</v>
      </c>
      <c r="H8336" s="3">
        <f t="shared" si="677"/>
        <v>342.33874098000001</v>
      </c>
      <c r="I8336" s="3">
        <f t="shared" si="677"/>
        <v>338.09301165000039</v>
      </c>
    </row>
    <row r="8337" spans="3:9">
      <c r="C8337" s="2">
        <f t="shared" si="678"/>
        <v>40160</v>
      </c>
      <c r="D8337">
        <f t="shared" si="679"/>
        <v>23</v>
      </c>
      <c r="E8337">
        <v>64</v>
      </c>
      <c r="F8337" s="3">
        <v>282.69499999999999</v>
      </c>
      <c r="G8337" s="3">
        <f t="shared" si="677"/>
        <v>341.96656115999997</v>
      </c>
      <c r="H8337" s="3">
        <f t="shared" si="677"/>
        <v>342.33874098000001</v>
      </c>
      <c r="I8337" s="3">
        <f t="shared" si="677"/>
        <v>338.09301165000039</v>
      </c>
    </row>
    <row r="8338" spans="3:9">
      <c r="C8338" s="2">
        <f t="shared" si="678"/>
        <v>40160</v>
      </c>
      <c r="D8338">
        <f t="shared" si="679"/>
        <v>24</v>
      </c>
      <c r="E8338">
        <v>64</v>
      </c>
      <c r="F8338" s="3">
        <v>270.53399999999999</v>
      </c>
      <c r="G8338" s="3">
        <f t="shared" si="677"/>
        <v>341.96656115999997</v>
      </c>
      <c r="H8338" s="3">
        <f t="shared" si="677"/>
        <v>342.33874098000001</v>
      </c>
      <c r="I8338" s="3">
        <f t="shared" si="677"/>
        <v>338.09301165000039</v>
      </c>
    </row>
    <row r="8339" spans="3:9">
      <c r="C8339" s="2">
        <f t="shared" si="678"/>
        <v>40161</v>
      </c>
      <c r="D8339">
        <f t="shared" si="679"/>
        <v>1</v>
      </c>
      <c r="E8339">
        <v>64</v>
      </c>
      <c r="F8339" s="3">
        <v>260.36599999999999</v>
      </c>
      <c r="G8339" s="3">
        <f t="shared" si="677"/>
        <v>341.96656115999997</v>
      </c>
      <c r="H8339" s="3">
        <f t="shared" si="677"/>
        <v>342.33874098000001</v>
      </c>
      <c r="I8339" s="3">
        <f t="shared" si="677"/>
        <v>338.09301165000039</v>
      </c>
    </row>
    <row r="8340" spans="3:9">
      <c r="C8340" s="2">
        <f t="shared" si="678"/>
        <v>40161</v>
      </c>
      <c r="D8340">
        <f t="shared" si="679"/>
        <v>2</v>
      </c>
      <c r="E8340">
        <v>66</v>
      </c>
      <c r="F8340" s="3">
        <v>256.47699999999998</v>
      </c>
      <c r="G8340" s="3">
        <f t="shared" si="677"/>
        <v>352.07886209999992</v>
      </c>
      <c r="H8340" s="3">
        <f t="shared" si="677"/>
        <v>351.43582708000002</v>
      </c>
      <c r="I8340" s="3">
        <f t="shared" si="677"/>
        <v>347.46472643000021</v>
      </c>
    </row>
    <row r="8341" spans="3:9">
      <c r="C8341" s="2">
        <f t="shared" si="678"/>
        <v>40161</v>
      </c>
      <c r="D8341">
        <f t="shared" si="679"/>
        <v>3</v>
      </c>
      <c r="E8341">
        <v>66</v>
      </c>
      <c r="F8341" s="3">
        <v>254.12899999999999</v>
      </c>
      <c r="G8341" s="3">
        <f t="shared" si="677"/>
        <v>352.07886209999992</v>
      </c>
      <c r="H8341" s="3">
        <f t="shared" si="677"/>
        <v>351.43582708000002</v>
      </c>
      <c r="I8341" s="3">
        <f t="shared" si="677"/>
        <v>347.46472643000021</v>
      </c>
    </row>
    <row r="8342" spans="3:9">
      <c r="C8342" s="2">
        <f t="shared" si="678"/>
        <v>40161</v>
      </c>
      <c r="D8342">
        <f t="shared" si="679"/>
        <v>4</v>
      </c>
      <c r="E8342">
        <v>67</v>
      </c>
      <c r="F8342" s="3">
        <v>263.048</v>
      </c>
      <c r="G8342" s="3">
        <f t="shared" si="677"/>
        <v>357.71070269999996</v>
      </c>
      <c r="H8342" s="3">
        <f t="shared" si="677"/>
        <v>356.58681957000005</v>
      </c>
      <c r="I8342" s="3">
        <f t="shared" si="677"/>
        <v>352.89490377000044</v>
      </c>
    </row>
    <row r="8343" spans="3:9">
      <c r="C8343" s="2">
        <f t="shared" si="678"/>
        <v>40161</v>
      </c>
      <c r="D8343">
        <f t="shared" si="679"/>
        <v>5</v>
      </c>
      <c r="E8343">
        <v>67</v>
      </c>
      <c r="F8343" s="3">
        <v>272.82600000000002</v>
      </c>
      <c r="G8343" s="3">
        <f t="shared" si="677"/>
        <v>357.71070269999996</v>
      </c>
      <c r="H8343" s="3">
        <f t="shared" si="677"/>
        <v>356.58681957000005</v>
      </c>
      <c r="I8343" s="3">
        <f t="shared" si="677"/>
        <v>352.89490377000044</v>
      </c>
    </row>
    <row r="8344" spans="3:9">
      <c r="C8344" s="2">
        <f t="shared" si="678"/>
        <v>40161</v>
      </c>
      <c r="D8344">
        <f t="shared" si="679"/>
        <v>6</v>
      </c>
      <c r="E8344">
        <v>66</v>
      </c>
      <c r="F8344" s="3">
        <v>285.74200000000002</v>
      </c>
      <c r="G8344" s="3">
        <f t="shared" si="677"/>
        <v>352.07886209999992</v>
      </c>
      <c r="H8344" s="3">
        <f t="shared" si="677"/>
        <v>351.43582708000002</v>
      </c>
      <c r="I8344" s="3">
        <f t="shared" si="677"/>
        <v>347.46472643000021</v>
      </c>
    </row>
    <row r="8345" spans="3:9">
      <c r="C8345" s="2">
        <f t="shared" si="678"/>
        <v>40161</v>
      </c>
      <c r="D8345">
        <f t="shared" si="679"/>
        <v>7</v>
      </c>
      <c r="E8345">
        <v>66</v>
      </c>
      <c r="F8345" s="3">
        <v>315.125</v>
      </c>
      <c r="G8345" s="3">
        <f t="shared" si="677"/>
        <v>352.07886209999992</v>
      </c>
      <c r="H8345" s="3">
        <f t="shared" si="677"/>
        <v>351.43582708000002</v>
      </c>
      <c r="I8345" s="3">
        <f t="shared" si="677"/>
        <v>347.46472643000021</v>
      </c>
    </row>
    <row r="8346" spans="3:9">
      <c r="C8346" s="2">
        <f t="shared" si="678"/>
        <v>40161</v>
      </c>
      <c r="D8346">
        <f t="shared" si="679"/>
        <v>8</v>
      </c>
      <c r="E8346">
        <v>67</v>
      </c>
      <c r="F8346" s="3">
        <v>341.31599999999997</v>
      </c>
      <c r="G8346" s="3">
        <f t="shared" si="677"/>
        <v>357.71070269999996</v>
      </c>
      <c r="H8346" s="3">
        <f t="shared" si="677"/>
        <v>356.58681957000005</v>
      </c>
      <c r="I8346" s="3">
        <f t="shared" si="677"/>
        <v>352.89490377000044</v>
      </c>
    </row>
    <row r="8347" spans="3:9">
      <c r="C8347" s="2">
        <f t="shared" si="678"/>
        <v>40161</v>
      </c>
      <c r="D8347">
        <f t="shared" si="679"/>
        <v>9</v>
      </c>
      <c r="E8347">
        <v>68</v>
      </c>
      <c r="F8347" s="3">
        <v>381.42399999999998</v>
      </c>
      <c r="G8347" s="3">
        <f t="shared" si="677"/>
        <v>363.72633672000006</v>
      </c>
      <c r="H8347" s="3">
        <f t="shared" si="677"/>
        <v>362.14851334000002</v>
      </c>
      <c r="I8347" s="3">
        <f t="shared" si="677"/>
        <v>358.82321177</v>
      </c>
    </row>
    <row r="8348" spans="3:9">
      <c r="C8348" s="2">
        <f t="shared" si="678"/>
        <v>40161</v>
      </c>
      <c r="D8348">
        <f t="shared" si="679"/>
        <v>10</v>
      </c>
      <c r="E8348">
        <v>69</v>
      </c>
      <c r="F8348" s="3">
        <v>419.649</v>
      </c>
      <c r="G8348" s="3">
        <f t="shared" si="677"/>
        <v>370.1257641599999</v>
      </c>
      <c r="H8348" s="3">
        <f t="shared" si="677"/>
        <v>368.12770963000003</v>
      </c>
      <c r="I8348" s="3">
        <f t="shared" si="677"/>
        <v>365.24915915000025</v>
      </c>
    </row>
    <row r="8349" spans="3:9">
      <c r="C8349" s="2">
        <f t="shared" si="678"/>
        <v>40161</v>
      </c>
      <c r="D8349">
        <f t="shared" si="679"/>
        <v>11</v>
      </c>
      <c r="E8349">
        <v>71</v>
      </c>
      <c r="F8349" s="3">
        <v>424.59899999999999</v>
      </c>
      <c r="G8349" s="3">
        <f t="shared" si="677"/>
        <v>384.07599930000003</v>
      </c>
      <c r="H8349" s="3">
        <f t="shared" si="677"/>
        <v>381.36581473000001</v>
      </c>
      <c r="I8349" s="3">
        <f t="shared" si="677"/>
        <v>379.58428973000042</v>
      </c>
    </row>
    <row r="8350" spans="3:9">
      <c r="C8350" s="2">
        <f t="shared" si="678"/>
        <v>40161</v>
      </c>
      <c r="D8350">
        <f t="shared" si="679"/>
        <v>12</v>
      </c>
      <c r="E8350">
        <v>72</v>
      </c>
      <c r="F8350" s="3">
        <v>430.04300000000001</v>
      </c>
      <c r="G8350" s="3">
        <f t="shared" si="677"/>
        <v>391.62680699999987</v>
      </c>
      <c r="H8350" s="3">
        <f t="shared" si="677"/>
        <v>388.63832601999997</v>
      </c>
      <c r="I8350" s="3">
        <f t="shared" si="677"/>
        <v>387.48477317000021</v>
      </c>
    </row>
    <row r="8351" spans="3:9">
      <c r="C8351" s="2">
        <f t="shared" si="678"/>
        <v>40161</v>
      </c>
      <c r="D8351">
        <f t="shared" si="679"/>
        <v>13</v>
      </c>
      <c r="E8351">
        <v>72</v>
      </c>
      <c r="F8351" s="3">
        <v>432.05799999999999</v>
      </c>
      <c r="G8351" s="3">
        <f t="shared" si="677"/>
        <v>391.62680699999987</v>
      </c>
      <c r="H8351" s="3">
        <f t="shared" si="677"/>
        <v>388.63832601999997</v>
      </c>
      <c r="I8351" s="3">
        <f t="shared" si="677"/>
        <v>387.48477317000021</v>
      </c>
    </row>
    <row r="8352" spans="3:9">
      <c r="C8352" s="2">
        <f t="shared" si="678"/>
        <v>40161</v>
      </c>
      <c r="D8352">
        <f t="shared" si="679"/>
        <v>14</v>
      </c>
      <c r="E8352">
        <v>71</v>
      </c>
      <c r="F8352" s="3">
        <v>426.596</v>
      </c>
      <c r="G8352" s="3">
        <f t="shared" ref="G8352:I8371" si="680">(G$3*$E8352^4)+(G$4*$E8352^3)+(G$5*$E8352^2)+(G$6*$E8352)+G$7</f>
        <v>384.07599930000003</v>
      </c>
      <c r="H8352" s="3">
        <f t="shared" si="680"/>
        <v>381.36581473000001</v>
      </c>
      <c r="I8352" s="3">
        <f t="shared" si="680"/>
        <v>379.58428973000042</v>
      </c>
    </row>
    <row r="8353" spans="3:9">
      <c r="C8353" s="2">
        <f t="shared" si="678"/>
        <v>40161</v>
      </c>
      <c r="D8353">
        <f t="shared" si="679"/>
        <v>15</v>
      </c>
      <c r="E8353">
        <v>71</v>
      </c>
      <c r="F8353" s="3">
        <v>421.99299999999999</v>
      </c>
      <c r="G8353" s="3">
        <f t="shared" si="680"/>
        <v>384.07599930000003</v>
      </c>
      <c r="H8353" s="3">
        <f t="shared" si="680"/>
        <v>381.36581473000001</v>
      </c>
      <c r="I8353" s="3">
        <f t="shared" si="680"/>
        <v>379.58428973000042</v>
      </c>
    </row>
    <row r="8354" spans="3:9">
      <c r="C8354" s="2">
        <f t="shared" si="678"/>
        <v>40161</v>
      </c>
      <c r="D8354">
        <f t="shared" si="679"/>
        <v>16</v>
      </c>
      <c r="E8354">
        <v>70</v>
      </c>
      <c r="F8354" s="3">
        <v>407.71100000000001</v>
      </c>
      <c r="G8354" s="3">
        <f t="shared" si="680"/>
        <v>376.90898501999993</v>
      </c>
      <c r="H8354" s="3">
        <f t="shared" si="680"/>
        <v>374.53120968000002</v>
      </c>
      <c r="I8354" s="3">
        <f t="shared" si="680"/>
        <v>372.17071119000053</v>
      </c>
    </row>
    <row r="8355" spans="3:9">
      <c r="C8355" s="2">
        <f t="shared" si="678"/>
        <v>40161</v>
      </c>
      <c r="D8355">
        <f t="shared" si="679"/>
        <v>17</v>
      </c>
      <c r="E8355">
        <v>69</v>
      </c>
      <c r="F8355" s="3">
        <v>405.24900000000002</v>
      </c>
      <c r="G8355" s="3">
        <f t="shared" si="680"/>
        <v>370.1257641599999</v>
      </c>
      <c r="H8355" s="3">
        <f t="shared" si="680"/>
        <v>368.12770963000003</v>
      </c>
      <c r="I8355" s="3">
        <f t="shared" si="680"/>
        <v>365.24915915000025</v>
      </c>
    </row>
    <row r="8356" spans="3:9">
      <c r="C8356" s="2">
        <f t="shared" si="678"/>
        <v>40161</v>
      </c>
      <c r="D8356">
        <f t="shared" si="679"/>
        <v>18</v>
      </c>
      <c r="E8356">
        <v>69</v>
      </c>
      <c r="F8356" s="3">
        <v>402.69799999999998</v>
      </c>
      <c r="G8356" s="3">
        <f t="shared" si="680"/>
        <v>370.1257641599999</v>
      </c>
      <c r="H8356" s="3">
        <f t="shared" si="680"/>
        <v>368.12770963000003</v>
      </c>
      <c r="I8356" s="3">
        <f t="shared" si="680"/>
        <v>365.24915915000025</v>
      </c>
    </row>
    <row r="8357" spans="3:9">
      <c r="C8357" s="2">
        <f t="shared" si="678"/>
        <v>40161</v>
      </c>
      <c r="D8357">
        <f t="shared" si="679"/>
        <v>19</v>
      </c>
      <c r="E8357">
        <v>68</v>
      </c>
      <c r="F8357" s="3">
        <v>381.81700000000001</v>
      </c>
      <c r="G8357" s="3">
        <f t="shared" si="680"/>
        <v>363.72633672000006</v>
      </c>
      <c r="H8357" s="3">
        <f t="shared" si="680"/>
        <v>362.14851334000002</v>
      </c>
      <c r="I8357" s="3">
        <f t="shared" si="680"/>
        <v>358.82321177</v>
      </c>
    </row>
    <row r="8358" spans="3:9">
      <c r="C8358" s="2">
        <f t="shared" si="678"/>
        <v>40161</v>
      </c>
      <c r="D8358">
        <f t="shared" si="679"/>
        <v>20</v>
      </c>
      <c r="E8358">
        <v>69</v>
      </c>
      <c r="F8358" s="3">
        <v>368.29500000000002</v>
      </c>
      <c r="G8358" s="3">
        <f t="shared" si="680"/>
        <v>370.1257641599999</v>
      </c>
      <c r="H8358" s="3">
        <f t="shared" si="680"/>
        <v>368.12770963000003</v>
      </c>
      <c r="I8358" s="3">
        <f t="shared" si="680"/>
        <v>365.24915915000025</v>
      </c>
    </row>
    <row r="8359" spans="3:9">
      <c r="C8359" s="2">
        <f t="shared" si="678"/>
        <v>40161</v>
      </c>
      <c r="D8359">
        <f t="shared" si="679"/>
        <v>21</v>
      </c>
      <c r="E8359">
        <v>63</v>
      </c>
      <c r="F8359" s="3">
        <v>353.38600000000002</v>
      </c>
      <c r="G8359" s="3">
        <f t="shared" si="680"/>
        <v>337.48610081999993</v>
      </c>
      <c r="H8359" s="3">
        <f t="shared" si="680"/>
        <v>338.37904489000005</v>
      </c>
      <c r="I8359" s="3">
        <f t="shared" si="680"/>
        <v>334.14473956999979</v>
      </c>
    </row>
    <row r="8360" spans="3:9">
      <c r="C8360" s="2">
        <f t="shared" si="678"/>
        <v>40161</v>
      </c>
      <c r="D8360">
        <f t="shared" si="679"/>
        <v>22</v>
      </c>
      <c r="E8360">
        <v>63</v>
      </c>
      <c r="F8360" s="3">
        <v>331.66899999999998</v>
      </c>
      <c r="G8360" s="3">
        <f t="shared" si="680"/>
        <v>337.48610081999993</v>
      </c>
      <c r="H8360" s="3">
        <f t="shared" si="680"/>
        <v>338.37904489000005</v>
      </c>
      <c r="I8360" s="3">
        <f t="shared" si="680"/>
        <v>334.14473956999979</v>
      </c>
    </row>
    <row r="8361" spans="3:9">
      <c r="C8361" s="2">
        <f t="shared" si="678"/>
        <v>40161</v>
      </c>
      <c r="D8361">
        <f t="shared" si="679"/>
        <v>23</v>
      </c>
      <c r="E8361">
        <v>63</v>
      </c>
      <c r="F8361" s="3">
        <v>301.34500000000003</v>
      </c>
      <c r="G8361" s="3">
        <f t="shared" si="680"/>
        <v>337.48610081999993</v>
      </c>
      <c r="H8361" s="3">
        <f t="shared" si="680"/>
        <v>338.37904489000005</v>
      </c>
      <c r="I8361" s="3">
        <f t="shared" si="680"/>
        <v>334.14473956999979</v>
      </c>
    </row>
    <row r="8362" spans="3:9">
      <c r="C8362" s="2">
        <f t="shared" si="678"/>
        <v>40161</v>
      </c>
      <c r="D8362">
        <f t="shared" si="679"/>
        <v>24</v>
      </c>
      <c r="E8362">
        <v>63</v>
      </c>
      <c r="F8362" s="3">
        <v>286.48700000000002</v>
      </c>
      <c r="G8362" s="3">
        <f t="shared" si="680"/>
        <v>337.48610081999993</v>
      </c>
      <c r="H8362" s="3">
        <f t="shared" si="680"/>
        <v>338.37904489000005</v>
      </c>
      <c r="I8362" s="3">
        <f t="shared" si="680"/>
        <v>334.14473956999979</v>
      </c>
    </row>
    <row r="8363" spans="3:9">
      <c r="C8363" s="2">
        <f t="shared" si="678"/>
        <v>40162</v>
      </c>
      <c r="D8363">
        <f t="shared" si="679"/>
        <v>1</v>
      </c>
      <c r="E8363">
        <v>62</v>
      </c>
      <c r="F8363" s="3">
        <v>269.00700000000001</v>
      </c>
      <c r="G8363" s="3">
        <f t="shared" si="680"/>
        <v>333.38943390000009</v>
      </c>
      <c r="H8363" s="3">
        <f t="shared" si="680"/>
        <v>334.80284512000003</v>
      </c>
      <c r="I8363" s="3">
        <f t="shared" si="680"/>
        <v>330.68112887000012</v>
      </c>
    </row>
    <row r="8364" spans="3:9">
      <c r="C8364" s="2">
        <f t="shared" si="678"/>
        <v>40162</v>
      </c>
      <c r="D8364">
        <f t="shared" si="679"/>
        <v>2</v>
      </c>
      <c r="E8364">
        <v>62</v>
      </c>
      <c r="F8364" s="3">
        <v>263.20400000000001</v>
      </c>
      <c r="G8364" s="3">
        <f t="shared" si="680"/>
        <v>333.38943390000009</v>
      </c>
      <c r="H8364" s="3">
        <f t="shared" si="680"/>
        <v>334.80284512000003</v>
      </c>
      <c r="I8364" s="3">
        <f t="shared" si="680"/>
        <v>330.68112887000012</v>
      </c>
    </row>
    <row r="8365" spans="3:9">
      <c r="C8365" s="2">
        <f t="shared" si="678"/>
        <v>40162</v>
      </c>
      <c r="D8365">
        <f t="shared" si="679"/>
        <v>3</v>
      </c>
      <c r="E8365">
        <v>63</v>
      </c>
      <c r="F8365" s="3">
        <v>259.91800000000001</v>
      </c>
      <c r="G8365" s="3">
        <f t="shared" si="680"/>
        <v>337.48610081999993</v>
      </c>
      <c r="H8365" s="3">
        <f t="shared" si="680"/>
        <v>338.37904489000005</v>
      </c>
      <c r="I8365" s="3">
        <f t="shared" si="680"/>
        <v>334.14473956999979</v>
      </c>
    </row>
    <row r="8366" spans="3:9">
      <c r="C8366" s="2">
        <f t="shared" si="678"/>
        <v>40162</v>
      </c>
      <c r="D8366">
        <f t="shared" si="679"/>
        <v>4</v>
      </c>
      <c r="E8366">
        <v>63</v>
      </c>
      <c r="F8366" s="3">
        <v>264.43099999999998</v>
      </c>
      <c r="G8366" s="3">
        <f t="shared" si="680"/>
        <v>337.48610081999993</v>
      </c>
      <c r="H8366" s="3">
        <f t="shared" si="680"/>
        <v>338.37904489000005</v>
      </c>
      <c r="I8366" s="3">
        <f t="shared" si="680"/>
        <v>334.14473956999979</v>
      </c>
    </row>
    <row r="8367" spans="3:9">
      <c r="C8367" s="2">
        <f t="shared" si="678"/>
        <v>40162</v>
      </c>
      <c r="D8367">
        <f t="shared" si="679"/>
        <v>5</v>
      </c>
      <c r="E8367">
        <v>63</v>
      </c>
      <c r="F8367" s="3">
        <v>274.96100000000001</v>
      </c>
      <c r="G8367" s="3">
        <f t="shared" si="680"/>
        <v>337.48610081999993</v>
      </c>
      <c r="H8367" s="3">
        <f t="shared" si="680"/>
        <v>338.37904489000005</v>
      </c>
      <c r="I8367" s="3">
        <f t="shared" si="680"/>
        <v>334.14473956999979</v>
      </c>
    </row>
    <row r="8368" spans="3:9">
      <c r="C8368" s="2">
        <f t="shared" si="678"/>
        <v>40162</v>
      </c>
      <c r="D8368">
        <f t="shared" si="679"/>
        <v>6</v>
      </c>
      <c r="E8368">
        <v>63</v>
      </c>
      <c r="F8368" s="3">
        <v>294.10500000000002</v>
      </c>
      <c r="G8368" s="3">
        <f t="shared" si="680"/>
        <v>337.48610081999993</v>
      </c>
      <c r="H8368" s="3">
        <f t="shared" si="680"/>
        <v>338.37904489000005</v>
      </c>
      <c r="I8368" s="3">
        <f t="shared" si="680"/>
        <v>334.14473956999979</v>
      </c>
    </row>
    <row r="8369" spans="3:9">
      <c r="C8369" s="2">
        <f t="shared" si="678"/>
        <v>40162</v>
      </c>
      <c r="D8369">
        <f t="shared" si="679"/>
        <v>7</v>
      </c>
      <c r="E8369">
        <v>62</v>
      </c>
      <c r="F8369" s="3">
        <v>321.06099999999998</v>
      </c>
      <c r="G8369" s="3">
        <f t="shared" si="680"/>
        <v>333.38943390000009</v>
      </c>
      <c r="H8369" s="3">
        <f t="shared" si="680"/>
        <v>334.80284512000003</v>
      </c>
      <c r="I8369" s="3">
        <f t="shared" si="680"/>
        <v>330.68112887000012</v>
      </c>
    </row>
    <row r="8370" spans="3:9">
      <c r="C8370" s="2">
        <f t="shared" si="678"/>
        <v>40162</v>
      </c>
      <c r="D8370">
        <f t="shared" si="679"/>
        <v>8</v>
      </c>
      <c r="E8370">
        <v>64</v>
      </c>
      <c r="F8370" s="3">
        <v>343.53300000000002</v>
      </c>
      <c r="G8370" s="3">
        <f t="shared" si="680"/>
        <v>341.96656115999997</v>
      </c>
      <c r="H8370" s="3">
        <f t="shared" si="680"/>
        <v>342.33874098000001</v>
      </c>
      <c r="I8370" s="3">
        <f t="shared" si="680"/>
        <v>338.09301165000039</v>
      </c>
    </row>
    <row r="8371" spans="3:9">
      <c r="C8371" s="2">
        <f t="shared" si="678"/>
        <v>40162</v>
      </c>
      <c r="D8371">
        <f t="shared" si="679"/>
        <v>9</v>
      </c>
      <c r="E8371">
        <v>65</v>
      </c>
      <c r="F8371" s="3">
        <v>387.03</v>
      </c>
      <c r="G8371" s="3">
        <f t="shared" si="680"/>
        <v>346.83081492000008</v>
      </c>
      <c r="H8371" s="3">
        <f t="shared" si="680"/>
        <v>346.68873463</v>
      </c>
      <c r="I8371" s="3">
        <f t="shared" si="680"/>
        <v>342.53162758999912</v>
      </c>
    </row>
    <row r="8372" spans="3:9">
      <c r="C8372" s="2">
        <f t="shared" si="678"/>
        <v>40162</v>
      </c>
      <c r="D8372">
        <f t="shared" si="679"/>
        <v>10</v>
      </c>
      <c r="E8372">
        <v>66</v>
      </c>
      <c r="F8372" s="3">
        <v>410.03699999999998</v>
      </c>
      <c r="G8372" s="3">
        <f t="shared" ref="G8372:I8391" si="681">(G$3*$E8372^4)+(G$4*$E8372^3)+(G$5*$E8372^2)+(G$6*$E8372)+G$7</f>
        <v>352.07886209999992</v>
      </c>
      <c r="H8372" s="3">
        <f t="shared" si="681"/>
        <v>351.43582708000002</v>
      </c>
      <c r="I8372" s="3">
        <f t="shared" si="681"/>
        <v>347.46472643000021</v>
      </c>
    </row>
    <row r="8373" spans="3:9">
      <c r="C8373" s="2">
        <f t="shared" si="678"/>
        <v>40162</v>
      </c>
      <c r="D8373">
        <f t="shared" si="679"/>
        <v>11</v>
      </c>
      <c r="E8373">
        <v>66</v>
      </c>
      <c r="F8373" s="3">
        <v>418.149</v>
      </c>
      <c r="G8373" s="3">
        <f t="shared" si="681"/>
        <v>352.07886209999992</v>
      </c>
      <c r="H8373" s="3">
        <f t="shared" si="681"/>
        <v>351.43582708000002</v>
      </c>
      <c r="I8373" s="3">
        <f t="shared" si="681"/>
        <v>347.46472643000021</v>
      </c>
    </row>
    <row r="8374" spans="3:9">
      <c r="C8374" s="2">
        <f t="shared" si="678"/>
        <v>40162</v>
      </c>
      <c r="D8374">
        <f t="shared" si="679"/>
        <v>12</v>
      </c>
      <c r="E8374">
        <v>66</v>
      </c>
      <c r="F8374" s="3">
        <v>422.98500000000001</v>
      </c>
      <c r="G8374" s="3">
        <f t="shared" si="681"/>
        <v>352.07886209999992</v>
      </c>
      <c r="H8374" s="3">
        <f t="shared" si="681"/>
        <v>351.43582708000002</v>
      </c>
      <c r="I8374" s="3">
        <f t="shared" si="681"/>
        <v>347.46472643000021</v>
      </c>
    </row>
    <row r="8375" spans="3:9">
      <c r="C8375" s="2">
        <f t="shared" si="678"/>
        <v>40162</v>
      </c>
      <c r="D8375">
        <f t="shared" si="679"/>
        <v>13</v>
      </c>
      <c r="E8375">
        <v>65</v>
      </c>
      <c r="F8375" s="3">
        <v>420.38400000000001</v>
      </c>
      <c r="G8375" s="3">
        <f t="shared" si="681"/>
        <v>346.83081492000008</v>
      </c>
      <c r="H8375" s="3">
        <f t="shared" si="681"/>
        <v>346.68873463</v>
      </c>
      <c r="I8375" s="3">
        <f t="shared" si="681"/>
        <v>342.53162758999912</v>
      </c>
    </row>
    <row r="8376" spans="3:9">
      <c r="C8376" s="2">
        <f t="shared" si="678"/>
        <v>40162</v>
      </c>
      <c r="D8376">
        <f t="shared" si="679"/>
        <v>14</v>
      </c>
      <c r="E8376">
        <v>66</v>
      </c>
      <c r="F8376" s="3">
        <v>425.94799999999998</v>
      </c>
      <c r="G8376" s="3">
        <f t="shared" si="681"/>
        <v>352.07886209999992</v>
      </c>
      <c r="H8376" s="3">
        <f t="shared" si="681"/>
        <v>351.43582708000002</v>
      </c>
      <c r="I8376" s="3">
        <f t="shared" si="681"/>
        <v>347.46472643000021</v>
      </c>
    </row>
    <row r="8377" spans="3:9">
      <c r="C8377" s="2">
        <f t="shared" si="678"/>
        <v>40162</v>
      </c>
      <c r="D8377">
        <f t="shared" si="679"/>
        <v>15</v>
      </c>
      <c r="E8377">
        <v>66</v>
      </c>
      <c r="F8377" s="3">
        <v>420.99400000000003</v>
      </c>
      <c r="G8377" s="3">
        <f t="shared" si="681"/>
        <v>352.07886209999992</v>
      </c>
      <c r="H8377" s="3">
        <f t="shared" si="681"/>
        <v>351.43582708000002</v>
      </c>
      <c r="I8377" s="3">
        <f t="shared" si="681"/>
        <v>347.46472643000021</v>
      </c>
    </row>
    <row r="8378" spans="3:9">
      <c r="C8378" s="2">
        <f t="shared" si="678"/>
        <v>40162</v>
      </c>
      <c r="D8378">
        <f t="shared" si="679"/>
        <v>16</v>
      </c>
      <c r="E8378">
        <v>65</v>
      </c>
      <c r="F8378" s="3">
        <v>408.84300000000002</v>
      </c>
      <c r="G8378" s="3">
        <f t="shared" si="681"/>
        <v>346.83081492000008</v>
      </c>
      <c r="H8378" s="3">
        <f t="shared" si="681"/>
        <v>346.68873463</v>
      </c>
      <c r="I8378" s="3">
        <f t="shared" si="681"/>
        <v>342.53162758999912</v>
      </c>
    </row>
    <row r="8379" spans="3:9">
      <c r="C8379" s="2">
        <f t="shared" si="678"/>
        <v>40162</v>
      </c>
      <c r="D8379">
        <f t="shared" si="679"/>
        <v>17</v>
      </c>
      <c r="E8379">
        <v>64</v>
      </c>
      <c r="F8379" s="3">
        <v>413.21100000000001</v>
      </c>
      <c r="G8379" s="3">
        <f t="shared" si="681"/>
        <v>341.96656115999997</v>
      </c>
      <c r="H8379" s="3">
        <f t="shared" si="681"/>
        <v>342.33874098000001</v>
      </c>
      <c r="I8379" s="3">
        <f t="shared" si="681"/>
        <v>338.09301165000039</v>
      </c>
    </row>
    <row r="8380" spans="3:9">
      <c r="C8380" s="2">
        <f t="shared" si="678"/>
        <v>40162</v>
      </c>
      <c r="D8380">
        <f t="shared" si="679"/>
        <v>18</v>
      </c>
      <c r="E8380">
        <v>63</v>
      </c>
      <c r="F8380" s="3">
        <v>398.46699999999998</v>
      </c>
      <c r="G8380" s="3">
        <f t="shared" si="681"/>
        <v>337.48610081999993</v>
      </c>
      <c r="H8380" s="3">
        <f t="shared" si="681"/>
        <v>338.37904489000005</v>
      </c>
      <c r="I8380" s="3">
        <f t="shared" si="681"/>
        <v>334.14473956999979</v>
      </c>
    </row>
    <row r="8381" spans="3:9">
      <c r="C8381" s="2">
        <f t="shared" si="678"/>
        <v>40162</v>
      </c>
      <c r="D8381">
        <f t="shared" si="679"/>
        <v>19</v>
      </c>
      <c r="E8381">
        <v>60</v>
      </c>
      <c r="F8381" s="3">
        <v>380.95299999999997</v>
      </c>
      <c r="G8381" s="3">
        <f t="shared" si="681"/>
        <v>326.34748031999993</v>
      </c>
      <c r="H8381" s="3">
        <f t="shared" si="681"/>
        <v>328.77372958000001</v>
      </c>
      <c r="I8381" s="3">
        <f t="shared" si="681"/>
        <v>325.1774444899998</v>
      </c>
    </row>
    <row r="8382" spans="3:9">
      <c r="C8382" s="2">
        <f t="shared" si="678"/>
        <v>40162</v>
      </c>
      <c r="D8382">
        <f t="shared" si="679"/>
        <v>20</v>
      </c>
      <c r="E8382">
        <v>59</v>
      </c>
      <c r="F8382" s="3">
        <v>366.22699999999998</v>
      </c>
      <c r="G8382" s="3">
        <f t="shared" si="681"/>
        <v>323.40219366000008</v>
      </c>
      <c r="H8382" s="3">
        <f t="shared" si="681"/>
        <v>326.30721133000009</v>
      </c>
      <c r="I8382" s="3">
        <f t="shared" si="681"/>
        <v>323.11828865000012</v>
      </c>
    </row>
    <row r="8383" spans="3:9">
      <c r="C8383" s="2">
        <f t="shared" si="678"/>
        <v>40162</v>
      </c>
      <c r="D8383">
        <f t="shared" si="679"/>
        <v>21</v>
      </c>
      <c r="E8383">
        <v>57</v>
      </c>
      <c r="F8383" s="3">
        <v>348.70299999999997</v>
      </c>
      <c r="G8383" s="3">
        <f t="shared" si="681"/>
        <v>318.66300059999992</v>
      </c>
      <c r="H8383" s="3">
        <f t="shared" si="681"/>
        <v>322.43624767000006</v>
      </c>
      <c r="I8383" s="3">
        <f t="shared" si="681"/>
        <v>320.32606846999994</v>
      </c>
    </row>
    <row r="8384" spans="3:9">
      <c r="C8384" s="2">
        <f t="shared" si="678"/>
        <v>40162</v>
      </c>
      <c r="D8384">
        <f t="shared" si="679"/>
        <v>22</v>
      </c>
      <c r="E8384">
        <v>56</v>
      </c>
      <c r="F8384" s="3">
        <v>330.86799999999999</v>
      </c>
      <c r="G8384" s="3">
        <f t="shared" si="681"/>
        <v>316.86909420000006</v>
      </c>
      <c r="H8384" s="3">
        <f t="shared" si="681"/>
        <v>321.01819978000003</v>
      </c>
      <c r="I8384" s="3">
        <f t="shared" si="681"/>
        <v>319.56466133000055</v>
      </c>
    </row>
    <row r="8385" spans="3:9">
      <c r="C8385" s="2">
        <f t="shared" si="678"/>
        <v>40162</v>
      </c>
      <c r="D8385">
        <f t="shared" si="679"/>
        <v>23</v>
      </c>
      <c r="E8385">
        <v>54</v>
      </c>
      <c r="F8385" s="3">
        <v>299.83499999999998</v>
      </c>
      <c r="G8385" s="3">
        <f t="shared" si="681"/>
        <v>314.43266165999989</v>
      </c>
      <c r="H8385" s="3">
        <f t="shared" si="681"/>
        <v>319.18296568000005</v>
      </c>
      <c r="I8385" s="3">
        <f t="shared" si="681"/>
        <v>319.2288201500001</v>
      </c>
    </row>
    <row r="8386" spans="3:9">
      <c r="C8386" s="2">
        <f t="shared" si="678"/>
        <v>40162</v>
      </c>
      <c r="D8386">
        <f t="shared" si="679"/>
        <v>24</v>
      </c>
      <c r="E8386">
        <v>53</v>
      </c>
      <c r="F8386" s="3">
        <v>275.892</v>
      </c>
      <c r="G8386" s="3">
        <f t="shared" si="681"/>
        <v>313.79013552000004</v>
      </c>
      <c r="H8386" s="3">
        <f t="shared" si="681"/>
        <v>318.75217699000007</v>
      </c>
      <c r="I8386" s="3">
        <f t="shared" si="681"/>
        <v>319.61678266999985</v>
      </c>
    </row>
    <row r="8387" spans="3:9">
      <c r="C8387" s="2">
        <f t="shared" si="678"/>
        <v>40163</v>
      </c>
      <c r="D8387">
        <f t="shared" si="679"/>
        <v>1</v>
      </c>
      <c r="E8387">
        <v>52</v>
      </c>
      <c r="F8387" s="3">
        <v>261.108</v>
      </c>
      <c r="G8387" s="3">
        <f t="shared" si="681"/>
        <v>313.53140279999991</v>
      </c>
      <c r="H8387" s="3">
        <f t="shared" si="681"/>
        <v>318.6368722200001</v>
      </c>
      <c r="I8387" s="3">
        <f t="shared" si="681"/>
        <v>320.34769257000022</v>
      </c>
    </row>
    <row r="8388" spans="3:9">
      <c r="C8388" s="2">
        <f t="shared" si="678"/>
        <v>40163</v>
      </c>
      <c r="D8388">
        <f t="shared" si="679"/>
        <v>2</v>
      </c>
      <c r="E8388">
        <v>51</v>
      </c>
      <c r="F8388" s="3">
        <v>258.45400000000001</v>
      </c>
      <c r="G8388" s="3">
        <f t="shared" si="681"/>
        <v>313.65646349999997</v>
      </c>
      <c r="H8388" s="3">
        <f t="shared" si="681"/>
        <v>318.83025013000002</v>
      </c>
      <c r="I8388" s="3">
        <f t="shared" si="681"/>
        <v>321.39888953000042</v>
      </c>
    </row>
    <row r="8389" spans="3:9">
      <c r="C8389" s="2">
        <f t="shared" si="678"/>
        <v>40163</v>
      </c>
      <c r="D8389">
        <f t="shared" si="679"/>
        <v>3</v>
      </c>
      <c r="E8389">
        <v>50</v>
      </c>
      <c r="F8389" s="3">
        <v>256.19099999999997</v>
      </c>
      <c r="G8389" s="3">
        <f t="shared" si="681"/>
        <v>314.16531762</v>
      </c>
      <c r="H8389" s="3">
        <f t="shared" si="681"/>
        <v>319.32550948000005</v>
      </c>
      <c r="I8389" s="3">
        <f t="shared" si="681"/>
        <v>322.7461697899999</v>
      </c>
    </row>
    <row r="8390" spans="3:9">
      <c r="C8390" s="2">
        <f t="shared" si="678"/>
        <v>40163</v>
      </c>
      <c r="D8390">
        <f t="shared" si="679"/>
        <v>4</v>
      </c>
      <c r="E8390">
        <v>49</v>
      </c>
      <c r="F8390" s="3">
        <v>262.36399999999998</v>
      </c>
      <c r="G8390" s="3">
        <f t="shared" si="681"/>
        <v>315.05796515999998</v>
      </c>
      <c r="H8390" s="3">
        <f t="shared" si="681"/>
        <v>320.11584903000005</v>
      </c>
      <c r="I8390" s="3">
        <f t="shared" si="681"/>
        <v>324.36378614999995</v>
      </c>
    </row>
    <row r="8391" spans="3:9">
      <c r="C8391" s="2">
        <f t="shared" si="678"/>
        <v>40163</v>
      </c>
      <c r="D8391">
        <f t="shared" si="679"/>
        <v>5</v>
      </c>
      <c r="E8391">
        <v>48</v>
      </c>
      <c r="F8391" s="3">
        <v>275.56400000000002</v>
      </c>
      <c r="G8391" s="3">
        <f t="shared" si="681"/>
        <v>316.33440612000004</v>
      </c>
      <c r="H8391" s="3">
        <f t="shared" si="681"/>
        <v>321.19446754000001</v>
      </c>
      <c r="I8391" s="3">
        <f t="shared" si="681"/>
        <v>326.22444797000009</v>
      </c>
    </row>
    <row r="8392" spans="3:9">
      <c r="C8392" s="2">
        <f t="shared" si="678"/>
        <v>40163</v>
      </c>
      <c r="D8392">
        <f t="shared" si="679"/>
        <v>6</v>
      </c>
      <c r="E8392">
        <v>48</v>
      </c>
      <c r="F8392" s="3">
        <v>288.91300000000001</v>
      </c>
      <c r="G8392" s="3">
        <f t="shared" ref="G8392:I8411" si="682">(G$3*$E8392^4)+(G$4*$E8392^3)+(G$5*$E8392^2)+(G$6*$E8392)+G$7</f>
        <v>316.33440612000004</v>
      </c>
      <c r="H8392" s="3">
        <f t="shared" si="682"/>
        <v>321.19446754000001</v>
      </c>
      <c r="I8392" s="3">
        <f t="shared" si="682"/>
        <v>326.22444797000009</v>
      </c>
    </row>
    <row r="8393" spans="3:9">
      <c r="C8393" s="2">
        <f t="shared" si="678"/>
        <v>40163</v>
      </c>
      <c r="D8393">
        <f t="shared" si="679"/>
        <v>7</v>
      </c>
      <c r="E8393">
        <v>47</v>
      </c>
      <c r="F8393" s="3">
        <v>329.27300000000002</v>
      </c>
      <c r="G8393" s="3">
        <f t="shared" si="682"/>
        <v>317.9946405</v>
      </c>
      <c r="H8393" s="3">
        <f t="shared" si="682"/>
        <v>322.55456377000007</v>
      </c>
      <c r="I8393" s="3">
        <f t="shared" si="682"/>
        <v>328.2993211700005</v>
      </c>
    </row>
    <row r="8394" spans="3:9">
      <c r="C8394" s="2">
        <f t="shared" si="678"/>
        <v>40163</v>
      </c>
      <c r="D8394">
        <f t="shared" si="679"/>
        <v>8</v>
      </c>
      <c r="E8394">
        <v>46</v>
      </c>
      <c r="F8394" s="3">
        <v>346.661</v>
      </c>
      <c r="G8394" s="3">
        <f t="shared" si="682"/>
        <v>320.03866829999993</v>
      </c>
      <c r="H8394" s="3">
        <f t="shared" si="682"/>
        <v>324.18933648000007</v>
      </c>
      <c r="I8394" s="3">
        <f t="shared" si="682"/>
        <v>330.55802823000028</v>
      </c>
    </row>
    <row r="8395" spans="3:9">
      <c r="C8395" s="2">
        <f t="shared" si="678"/>
        <v>40163</v>
      </c>
      <c r="D8395">
        <f t="shared" si="679"/>
        <v>9</v>
      </c>
      <c r="E8395">
        <v>48</v>
      </c>
      <c r="F8395" s="3">
        <v>376.75799999999998</v>
      </c>
      <c r="G8395" s="3">
        <f t="shared" si="682"/>
        <v>316.33440612000004</v>
      </c>
      <c r="H8395" s="3">
        <f t="shared" si="682"/>
        <v>321.19446754000001</v>
      </c>
      <c r="I8395" s="3">
        <f t="shared" si="682"/>
        <v>326.22444797000009</v>
      </c>
    </row>
    <row r="8396" spans="3:9">
      <c r="C8396" s="2">
        <f t="shared" si="678"/>
        <v>40163</v>
      </c>
      <c r="D8396">
        <f t="shared" si="679"/>
        <v>10</v>
      </c>
      <c r="E8396">
        <v>52</v>
      </c>
      <c r="F8396" s="3">
        <v>400.54599999999999</v>
      </c>
      <c r="G8396" s="3">
        <f t="shared" si="682"/>
        <v>313.53140279999991</v>
      </c>
      <c r="H8396" s="3">
        <f t="shared" si="682"/>
        <v>318.6368722200001</v>
      </c>
      <c r="I8396" s="3">
        <f t="shared" si="682"/>
        <v>320.34769257000022</v>
      </c>
    </row>
    <row r="8397" spans="3:9">
      <c r="C8397" s="2">
        <f t="shared" ref="C8397:C8460" si="683">IF(D8397=1,C8396+1,C8396)</f>
        <v>40163</v>
      </c>
      <c r="D8397">
        <f t="shared" ref="D8397:D8460" si="684">IF(D8396=24,1,D8396+1)</f>
        <v>11</v>
      </c>
      <c r="E8397">
        <v>56</v>
      </c>
      <c r="F8397" s="3">
        <v>399.72800000000001</v>
      </c>
      <c r="G8397" s="3">
        <f t="shared" si="682"/>
        <v>316.86909420000006</v>
      </c>
      <c r="H8397" s="3">
        <f t="shared" si="682"/>
        <v>321.01819978000003</v>
      </c>
      <c r="I8397" s="3">
        <f t="shared" si="682"/>
        <v>319.56466133000055</v>
      </c>
    </row>
    <row r="8398" spans="3:9">
      <c r="C8398" s="2">
        <f t="shared" si="683"/>
        <v>40163</v>
      </c>
      <c r="D8398">
        <f t="shared" si="684"/>
        <v>12</v>
      </c>
      <c r="E8398">
        <v>58</v>
      </c>
      <c r="F8398" s="3">
        <v>399.69299999999998</v>
      </c>
      <c r="G8398" s="3">
        <f t="shared" si="682"/>
        <v>320.84070041999996</v>
      </c>
      <c r="H8398" s="3">
        <f t="shared" si="682"/>
        <v>324.19698444000005</v>
      </c>
      <c r="I8398" s="3">
        <f t="shared" si="682"/>
        <v>321.50562987000018</v>
      </c>
    </row>
    <row r="8399" spans="3:9">
      <c r="C8399" s="2">
        <f t="shared" si="683"/>
        <v>40163</v>
      </c>
      <c r="D8399">
        <f t="shared" si="684"/>
        <v>13</v>
      </c>
      <c r="E8399">
        <v>59</v>
      </c>
      <c r="F8399" s="3">
        <v>399.322</v>
      </c>
      <c r="G8399" s="3">
        <f t="shared" si="682"/>
        <v>323.40219366000008</v>
      </c>
      <c r="H8399" s="3">
        <f t="shared" si="682"/>
        <v>326.30721133000009</v>
      </c>
      <c r="I8399" s="3">
        <f t="shared" si="682"/>
        <v>323.11828865000012</v>
      </c>
    </row>
    <row r="8400" spans="3:9">
      <c r="C8400" s="2">
        <f t="shared" si="683"/>
        <v>40163</v>
      </c>
      <c r="D8400">
        <f t="shared" si="684"/>
        <v>14</v>
      </c>
      <c r="E8400">
        <v>61</v>
      </c>
      <c r="F8400" s="3">
        <v>398.98099999999999</v>
      </c>
      <c r="G8400" s="3">
        <f t="shared" si="682"/>
        <v>329.67656039999997</v>
      </c>
      <c r="H8400" s="3">
        <f t="shared" si="682"/>
        <v>331.60334043000006</v>
      </c>
      <c r="I8400" s="3">
        <f t="shared" si="682"/>
        <v>327.69495363000038</v>
      </c>
    </row>
    <row r="8401" spans="3:9">
      <c r="C8401" s="2">
        <f t="shared" si="683"/>
        <v>40163</v>
      </c>
      <c r="D8401">
        <f t="shared" si="684"/>
        <v>15</v>
      </c>
      <c r="E8401">
        <v>62</v>
      </c>
      <c r="F8401" s="3">
        <v>392.48399999999998</v>
      </c>
      <c r="G8401" s="3">
        <f t="shared" si="682"/>
        <v>333.38943390000009</v>
      </c>
      <c r="H8401" s="3">
        <f t="shared" si="682"/>
        <v>334.80284512000003</v>
      </c>
      <c r="I8401" s="3">
        <f t="shared" si="682"/>
        <v>330.68112887000012</v>
      </c>
    </row>
    <row r="8402" spans="3:9">
      <c r="C8402" s="2">
        <f t="shared" si="683"/>
        <v>40163</v>
      </c>
      <c r="D8402">
        <f t="shared" si="684"/>
        <v>16</v>
      </c>
      <c r="E8402">
        <v>61</v>
      </c>
      <c r="F8402" s="3">
        <v>390.291</v>
      </c>
      <c r="G8402" s="3">
        <f t="shared" si="682"/>
        <v>329.67656039999997</v>
      </c>
      <c r="H8402" s="3">
        <f t="shared" si="682"/>
        <v>331.60334043000006</v>
      </c>
      <c r="I8402" s="3">
        <f t="shared" si="682"/>
        <v>327.69495363000038</v>
      </c>
    </row>
    <row r="8403" spans="3:9">
      <c r="C8403" s="2">
        <f t="shared" si="683"/>
        <v>40163</v>
      </c>
      <c r="D8403">
        <f t="shared" si="684"/>
        <v>17</v>
      </c>
      <c r="E8403">
        <v>57</v>
      </c>
      <c r="F8403" s="3">
        <v>373.32</v>
      </c>
      <c r="G8403" s="3">
        <f t="shared" si="682"/>
        <v>318.66300059999992</v>
      </c>
      <c r="H8403" s="3">
        <f t="shared" si="682"/>
        <v>322.43624767000006</v>
      </c>
      <c r="I8403" s="3">
        <f t="shared" si="682"/>
        <v>320.32606846999994</v>
      </c>
    </row>
    <row r="8404" spans="3:9">
      <c r="C8404" s="2">
        <f t="shared" si="683"/>
        <v>40163</v>
      </c>
      <c r="D8404">
        <f t="shared" si="684"/>
        <v>18</v>
      </c>
      <c r="E8404">
        <v>55</v>
      </c>
      <c r="F8404" s="3">
        <v>377.11200000000002</v>
      </c>
      <c r="G8404" s="3">
        <f t="shared" si="682"/>
        <v>315.45898121999994</v>
      </c>
      <c r="H8404" s="3">
        <f t="shared" si="682"/>
        <v>319.93603953000002</v>
      </c>
      <c r="I8404" s="3">
        <f t="shared" si="682"/>
        <v>319.20492189000021</v>
      </c>
    </row>
    <row r="8405" spans="3:9">
      <c r="C8405" s="2">
        <f t="shared" si="683"/>
        <v>40163</v>
      </c>
      <c r="D8405">
        <f t="shared" si="684"/>
        <v>19</v>
      </c>
      <c r="E8405">
        <v>53</v>
      </c>
      <c r="F8405" s="3">
        <v>366.67200000000003</v>
      </c>
      <c r="G8405" s="3">
        <f t="shared" si="682"/>
        <v>313.79013552000004</v>
      </c>
      <c r="H8405" s="3">
        <f t="shared" si="682"/>
        <v>318.75217699000007</v>
      </c>
      <c r="I8405" s="3">
        <f t="shared" si="682"/>
        <v>319.61678266999985</v>
      </c>
    </row>
    <row r="8406" spans="3:9">
      <c r="C8406" s="2">
        <f t="shared" si="683"/>
        <v>40163</v>
      </c>
      <c r="D8406">
        <f t="shared" si="684"/>
        <v>20</v>
      </c>
      <c r="E8406">
        <v>52</v>
      </c>
      <c r="F8406" s="3">
        <v>353.959</v>
      </c>
      <c r="G8406" s="3">
        <f t="shared" si="682"/>
        <v>313.53140279999991</v>
      </c>
      <c r="H8406" s="3">
        <f t="shared" si="682"/>
        <v>318.6368722200001</v>
      </c>
      <c r="I8406" s="3">
        <f t="shared" si="682"/>
        <v>320.34769257000022</v>
      </c>
    </row>
    <row r="8407" spans="3:9">
      <c r="C8407" s="2">
        <f t="shared" si="683"/>
        <v>40163</v>
      </c>
      <c r="D8407">
        <f t="shared" si="684"/>
        <v>21</v>
      </c>
      <c r="E8407">
        <v>50</v>
      </c>
      <c r="F8407" s="3">
        <v>335.67</v>
      </c>
      <c r="G8407" s="3">
        <f t="shared" si="682"/>
        <v>314.16531762</v>
      </c>
      <c r="H8407" s="3">
        <f t="shared" si="682"/>
        <v>319.32550948000005</v>
      </c>
      <c r="I8407" s="3">
        <f t="shared" si="682"/>
        <v>322.7461697899999</v>
      </c>
    </row>
    <row r="8408" spans="3:9">
      <c r="C8408" s="2">
        <f t="shared" si="683"/>
        <v>40163</v>
      </c>
      <c r="D8408">
        <f t="shared" si="684"/>
        <v>22</v>
      </c>
      <c r="E8408">
        <v>50</v>
      </c>
      <c r="F8408" s="3">
        <v>320.31700000000001</v>
      </c>
      <c r="G8408" s="3">
        <f t="shared" si="682"/>
        <v>314.16531762</v>
      </c>
      <c r="H8408" s="3">
        <f t="shared" si="682"/>
        <v>319.32550948000005</v>
      </c>
      <c r="I8408" s="3">
        <f t="shared" si="682"/>
        <v>322.7461697899999</v>
      </c>
    </row>
    <row r="8409" spans="3:9">
      <c r="C8409" s="2">
        <f t="shared" si="683"/>
        <v>40163</v>
      </c>
      <c r="D8409">
        <f t="shared" si="684"/>
        <v>23</v>
      </c>
      <c r="E8409">
        <v>49</v>
      </c>
      <c r="F8409" s="3">
        <v>293.51799999999997</v>
      </c>
      <c r="G8409" s="3">
        <f t="shared" si="682"/>
        <v>315.05796515999998</v>
      </c>
      <c r="H8409" s="3">
        <f t="shared" si="682"/>
        <v>320.11584903000005</v>
      </c>
      <c r="I8409" s="3">
        <f t="shared" si="682"/>
        <v>324.36378614999995</v>
      </c>
    </row>
    <row r="8410" spans="3:9">
      <c r="C8410" s="2">
        <f t="shared" si="683"/>
        <v>40163</v>
      </c>
      <c r="D8410">
        <f t="shared" si="684"/>
        <v>24</v>
      </c>
      <c r="E8410">
        <v>49</v>
      </c>
      <c r="F8410" s="3">
        <v>277.56900000000002</v>
      </c>
      <c r="G8410" s="3">
        <f t="shared" si="682"/>
        <v>315.05796515999998</v>
      </c>
      <c r="H8410" s="3">
        <f t="shared" si="682"/>
        <v>320.11584903000005</v>
      </c>
      <c r="I8410" s="3">
        <f t="shared" si="682"/>
        <v>324.36378614999995</v>
      </c>
    </row>
    <row r="8411" spans="3:9">
      <c r="C8411" s="2">
        <f t="shared" si="683"/>
        <v>40164</v>
      </c>
      <c r="D8411">
        <f t="shared" si="684"/>
        <v>1</v>
      </c>
      <c r="E8411">
        <v>47</v>
      </c>
      <c r="F8411" s="3">
        <v>266.07799999999997</v>
      </c>
      <c r="G8411" s="3">
        <f t="shared" si="682"/>
        <v>317.9946405</v>
      </c>
      <c r="H8411" s="3">
        <f t="shared" si="682"/>
        <v>322.55456377000007</v>
      </c>
      <c r="I8411" s="3">
        <f t="shared" si="682"/>
        <v>328.2993211700005</v>
      </c>
    </row>
    <row r="8412" spans="3:9">
      <c r="C8412" s="2">
        <f t="shared" si="683"/>
        <v>40164</v>
      </c>
      <c r="D8412">
        <f t="shared" si="684"/>
        <v>2</v>
      </c>
      <c r="E8412">
        <v>47</v>
      </c>
      <c r="F8412" s="3">
        <v>265.18900000000002</v>
      </c>
      <c r="G8412" s="3">
        <f t="shared" ref="G8412:I8431" si="685">(G$3*$E8412^4)+(G$4*$E8412^3)+(G$5*$E8412^2)+(G$6*$E8412)+G$7</f>
        <v>317.9946405</v>
      </c>
      <c r="H8412" s="3">
        <f t="shared" si="685"/>
        <v>322.55456377000007</v>
      </c>
      <c r="I8412" s="3">
        <f t="shared" si="685"/>
        <v>328.2993211700005</v>
      </c>
    </row>
    <row r="8413" spans="3:9">
      <c r="C8413" s="2">
        <f t="shared" si="683"/>
        <v>40164</v>
      </c>
      <c r="D8413">
        <f t="shared" si="684"/>
        <v>3</v>
      </c>
      <c r="E8413">
        <v>47</v>
      </c>
      <c r="F8413" s="3">
        <v>262.89299999999997</v>
      </c>
      <c r="G8413" s="3">
        <f t="shared" si="685"/>
        <v>317.9946405</v>
      </c>
      <c r="H8413" s="3">
        <f t="shared" si="685"/>
        <v>322.55456377000007</v>
      </c>
      <c r="I8413" s="3">
        <f t="shared" si="685"/>
        <v>328.2993211700005</v>
      </c>
    </row>
    <row r="8414" spans="3:9">
      <c r="C8414" s="2">
        <f t="shared" si="683"/>
        <v>40164</v>
      </c>
      <c r="D8414">
        <f t="shared" si="684"/>
        <v>4</v>
      </c>
      <c r="E8414">
        <v>47</v>
      </c>
      <c r="F8414" s="3">
        <v>270.54700000000003</v>
      </c>
      <c r="G8414" s="3">
        <f t="shared" si="685"/>
        <v>317.9946405</v>
      </c>
      <c r="H8414" s="3">
        <f t="shared" si="685"/>
        <v>322.55456377000007</v>
      </c>
      <c r="I8414" s="3">
        <f t="shared" si="685"/>
        <v>328.2993211700005</v>
      </c>
    </row>
    <row r="8415" spans="3:9">
      <c r="C8415" s="2">
        <f t="shared" si="683"/>
        <v>40164</v>
      </c>
      <c r="D8415">
        <f t="shared" si="684"/>
        <v>5</v>
      </c>
      <c r="E8415">
        <v>46</v>
      </c>
      <c r="F8415" s="3">
        <v>285.99599999999998</v>
      </c>
      <c r="G8415" s="3">
        <f t="shared" si="685"/>
        <v>320.03866829999993</v>
      </c>
      <c r="H8415" s="3">
        <f t="shared" si="685"/>
        <v>324.18933648000007</v>
      </c>
      <c r="I8415" s="3">
        <f t="shared" si="685"/>
        <v>330.55802823000028</v>
      </c>
    </row>
    <row r="8416" spans="3:9">
      <c r="C8416" s="2">
        <f t="shared" si="683"/>
        <v>40164</v>
      </c>
      <c r="D8416">
        <f t="shared" si="684"/>
        <v>6</v>
      </c>
      <c r="E8416">
        <v>46</v>
      </c>
      <c r="F8416" s="3">
        <v>305.07600000000002</v>
      </c>
      <c r="G8416" s="3">
        <f t="shared" si="685"/>
        <v>320.03866829999993</v>
      </c>
      <c r="H8416" s="3">
        <f t="shared" si="685"/>
        <v>324.18933648000007</v>
      </c>
      <c r="I8416" s="3">
        <f t="shared" si="685"/>
        <v>330.55802823000028</v>
      </c>
    </row>
    <row r="8417" spans="3:9">
      <c r="C8417" s="2">
        <f t="shared" si="683"/>
        <v>40164</v>
      </c>
      <c r="D8417">
        <f t="shared" si="684"/>
        <v>7</v>
      </c>
      <c r="E8417">
        <v>46</v>
      </c>
      <c r="F8417" s="3">
        <v>335.86700000000002</v>
      </c>
      <c r="G8417" s="3">
        <f t="shared" si="685"/>
        <v>320.03866829999993</v>
      </c>
      <c r="H8417" s="3">
        <f t="shared" si="685"/>
        <v>324.18933648000007</v>
      </c>
      <c r="I8417" s="3">
        <f t="shared" si="685"/>
        <v>330.55802823000028</v>
      </c>
    </row>
    <row r="8418" spans="3:9">
      <c r="C8418" s="2">
        <f t="shared" si="683"/>
        <v>40164</v>
      </c>
      <c r="D8418">
        <f t="shared" si="684"/>
        <v>8</v>
      </c>
      <c r="E8418">
        <v>47</v>
      </c>
      <c r="F8418" s="3">
        <v>356.43099999999998</v>
      </c>
      <c r="G8418" s="3">
        <f t="shared" si="685"/>
        <v>317.9946405</v>
      </c>
      <c r="H8418" s="3">
        <f t="shared" si="685"/>
        <v>322.55456377000007</v>
      </c>
      <c r="I8418" s="3">
        <f t="shared" si="685"/>
        <v>328.2993211700005</v>
      </c>
    </row>
    <row r="8419" spans="3:9">
      <c r="C8419" s="2">
        <f t="shared" si="683"/>
        <v>40164</v>
      </c>
      <c r="D8419">
        <f t="shared" si="684"/>
        <v>9</v>
      </c>
      <c r="E8419">
        <v>49</v>
      </c>
      <c r="F8419" s="3">
        <v>393.37099999999998</v>
      </c>
      <c r="G8419" s="3">
        <f t="shared" si="685"/>
        <v>315.05796515999998</v>
      </c>
      <c r="H8419" s="3">
        <f t="shared" si="685"/>
        <v>320.11584903000005</v>
      </c>
      <c r="I8419" s="3">
        <f t="shared" si="685"/>
        <v>324.36378614999995</v>
      </c>
    </row>
    <row r="8420" spans="3:9">
      <c r="C8420" s="2">
        <f t="shared" si="683"/>
        <v>40164</v>
      </c>
      <c r="D8420">
        <f t="shared" si="684"/>
        <v>10</v>
      </c>
      <c r="E8420">
        <v>51</v>
      </c>
      <c r="F8420" s="3">
        <v>405.572</v>
      </c>
      <c r="G8420" s="3">
        <f t="shared" si="685"/>
        <v>313.65646349999997</v>
      </c>
      <c r="H8420" s="3">
        <f t="shared" si="685"/>
        <v>318.83025013000002</v>
      </c>
      <c r="I8420" s="3">
        <f t="shared" si="685"/>
        <v>321.39888953000042</v>
      </c>
    </row>
    <row r="8421" spans="3:9">
      <c r="C8421" s="2">
        <f t="shared" si="683"/>
        <v>40164</v>
      </c>
      <c r="D8421">
        <f t="shared" si="684"/>
        <v>11</v>
      </c>
      <c r="E8421">
        <v>52</v>
      </c>
      <c r="F8421" s="3">
        <v>411.59</v>
      </c>
      <c r="G8421" s="3">
        <f t="shared" si="685"/>
        <v>313.53140279999991</v>
      </c>
      <c r="H8421" s="3">
        <f t="shared" si="685"/>
        <v>318.6368722200001</v>
      </c>
      <c r="I8421" s="3">
        <f t="shared" si="685"/>
        <v>320.34769257000022</v>
      </c>
    </row>
    <row r="8422" spans="3:9">
      <c r="C8422" s="2">
        <f t="shared" si="683"/>
        <v>40164</v>
      </c>
      <c r="D8422">
        <f t="shared" si="684"/>
        <v>12</v>
      </c>
      <c r="E8422">
        <v>53</v>
      </c>
      <c r="F8422" s="3">
        <v>401.82</v>
      </c>
      <c r="G8422" s="3">
        <f t="shared" si="685"/>
        <v>313.79013552000004</v>
      </c>
      <c r="H8422" s="3">
        <f t="shared" si="685"/>
        <v>318.75217699000007</v>
      </c>
      <c r="I8422" s="3">
        <f t="shared" si="685"/>
        <v>319.61678266999985</v>
      </c>
    </row>
    <row r="8423" spans="3:9">
      <c r="C8423" s="2">
        <f t="shared" si="683"/>
        <v>40164</v>
      </c>
      <c r="D8423">
        <f t="shared" si="684"/>
        <v>13</v>
      </c>
      <c r="E8423">
        <v>54</v>
      </c>
      <c r="F8423" s="3">
        <v>395.95</v>
      </c>
      <c r="G8423" s="3">
        <f t="shared" si="685"/>
        <v>314.43266165999989</v>
      </c>
      <c r="H8423" s="3">
        <f t="shared" si="685"/>
        <v>319.18296568000005</v>
      </c>
      <c r="I8423" s="3">
        <f t="shared" si="685"/>
        <v>319.2288201500001</v>
      </c>
    </row>
    <row r="8424" spans="3:9">
      <c r="C8424" s="2">
        <f t="shared" si="683"/>
        <v>40164</v>
      </c>
      <c r="D8424">
        <f t="shared" si="684"/>
        <v>14</v>
      </c>
      <c r="E8424">
        <v>54</v>
      </c>
      <c r="F8424" s="3">
        <v>391.87200000000001</v>
      </c>
      <c r="G8424" s="3">
        <f t="shared" si="685"/>
        <v>314.43266165999989</v>
      </c>
      <c r="H8424" s="3">
        <f t="shared" si="685"/>
        <v>319.18296568000005</v>
      </c>
      <c r="I8424" s="3">
        <f t="shared" si="685"/>
        <v>319.2288201500001</v>
      </c>
    </row>
    <row r="8425" spans="3:9">
      <c r="C8425" s="2">
        <f t="shared" si="683"/>
        <v>40164</v>
      </c>
      <c r="D8425">
        <f t="shared" si="684"/>
        <v>15</v>
      </c>
      <c r="E8425">
        <v>51</v>
      </c>
      <c r="F8425" s="3">
        <v>389.46600000000001</v>
      </c>
      <c r="G8425" s="3">
        <f t="shared" si="685"/>
        <v>313.65646349999997</v>
      </c>
      <c r="H8425" s="3">
        <f t="shared" si="685"/>
        <v>318.83025013000002</v>
      </c>
      <c r="I8425" s="3">
        <f t="shared" si="685"/>
        <v>321.39888953000042</v>
      </c>
    </row>
    <row r="8426" spans="3:9">
      <c r="C8426" s="2">
        <f t="shared" si="683"/>
        <v>40164</v>
      </c>
      <c r="D8426">
        <f t="shared" si="684"/>
        <v>16</v>
      </c>
      <c r="E8426">
        <v>49</v>
      </c>
      <c r="F8426" s="3">
        <v>389.08600000000001</v>
      </c>
      <c r="G8426" s="3">
        <f t="shared" si="685"/>
        <v>315.05796515999998</v>
      </c>
      <c r="H8426" s="3">
        <f t="shared" si="685"/>
        <v>320.11584903000005</v>
      </c>
      <c r="I8426" s="3">
        <f t="shared" si="685"/>
        <v>324.36378614999995</v>
      </c>
    </row>
    <row r="8427" spans="3:9">
      <c r="C8427" s="2">
        <f t="shared" si="683"/>
        <v>40164</v>
      </c>
      <c r="D8427">
        <f t="shared" si="684"/>
        <v>17</v>
      </c>
      <c r="E8427">
        <v>49</v>
      </c>
      <c r="F8427" s="3">
        <v>393.60500000000002</v>
      </c>
      <c r="G8427" s="3">
        <f t="shared" si="685"/>
        <v>315.05796515999998</v>
      </c>
      <c r="H8427" s="3">
        <f t="shared" si="685"/>
        <v>320.11584903000005</v>
      </c>
      <c r="I8427" s="3">
        <f t="shared" si="685"/>
        <v>324.36378614999995</v>
      </c>
    </row>
    <row r="8428" spans="3:9">
      <c r="C8428" s="2">
        <f t="shared" si="683"/>
        <v>40164</v>
      </c>
      <c r="D8428">
        <f t="shared" si="684"/>
        <v>18</v>
      </c>
      <c r="E8428">
        <v>48</v>
      </c>
      <c r="F8428" s="3">
        <v>389.33</v>
      </c>
      <c r="G8428" s="3">
        <f t="shared" si="685"/>
        <v>316.33440612000004</v>
      </c>
      <c r="H8428" s="3">
        <f t="shared" si="685"/>
        <v>321.19446754000001</v>
      </c>
      <c r="I8428" s="3">
        <f t="shared" si="685"/>
        <v>326.22444797000009</v>
      </c>
    </row>
    <row r="8429" spans="3:9">
      <c r="C8429" s="2">
        <f t="shared" si="683"/>
        <v>40164</v>
      </c>
      <c r="D8429">
        <f t="shared" si="684"/>
        <v>19</v>
      </c>
      <c r="E8429">
        <v>47</v>
      </c>
      <c r="F8429" s="3">
        <v>371.42200000000003</v>
      </c>
      <c r="G8429" s="3">
        <f t="shared" si="685"/>
        <v>317.9946405</v>
      </c>
      <c r="H8429" s="3">
        <f t="shared" si="685"/>
        <v>322.55456377000007</v>
      </c>
      <c r="I8429" s="3">
        <f t="shared" si="685"/>
        <v>328.2993211700005</v>
      </c>
    </row>
    <row r="8430" spans="3:9">
      <c r="C8430" s="2">
        <f t="shared" si="683"/>
        <v>40164</v>
      </c>
      <c r="D8430">
        <f t="shared" si="684"/>
        <v>20</v>
      </c>
      <c r="E8430">
        <v>47</v>
      </c>
      <c r="F8430" s="3">
        <v>361.84</v>
      </c>
      <c r="G8430" s="3">
        <f t="shared" si="685"/>
        <v>317.9946405</v>
      </c>
      <c r="H8430" s="3">
        <f t="shared" si="685"/>
        <v>322.55456377000007</v>
      </c>
      <c r="I8430" s="3">
        <f t="shared" si="685"/>
        <v>328.2993211700005</v>
      </c>
    </row>
    <row r="8431" spans="3:9">
      <c r="C8431" s="2">
        <f t="shared" si="683"/>
        <v>40164</v>
      </c>
      <c r="D8431">
        <f t="shared" si="684"/>
        <v>21</v>
      </c>
      <c r="E8431">
        <v>47</v>
      </c>
      <c r="F8431" s="3">
        <v>347.49599999999998</v>
      </c>
      <c r="G8431" s="3">
        <f t="shared" si="685"/>
        <v>317.9946405</v>
      </c>
      <c r="H8431" s="3">
        <f t="shared" si="685"/>
        <v>322.55456377000007</v>
      </c>
      <c r="I8431" s="3">
        <f t="shared" si="685"/>
        <v>328.2993211700005</v>
      </c>
    </row>
    <row r="8432" spans="3:9">
      <c r="C8432" s="2">
        <f t="shared" si="683"/>
        <v>40164</v>
      </c>
      <c r="D8432">
        <f t="shared" si="684"/>
        <v>22</v>
      </c>
      <c r="E8432">
        <v>47</v>
      </c>
      <c r="F8432" s="3">
        <v>339.142</v>
      </c>
      <c r="G8432" s="3">
        <f t="shared" ref="G8432:I8451" si="686">(G$3*$E8432^4)+(G$4*$E8432^3)+(G$5*$E8432^2)+(G$6*$E8432)+G$7</f>
        <v>317.9946405</v>
      </c>
      <c r="H8432" s="3">
        <f t="shared" si="686"/>
        <v>322.55456377000007</v>
      </c>
      <c r="I8432" s="3">
        <f t="shared" si="686"/>
        <v>328.2993211700005</v>
      </c>
    </row>
    <row r="8433" spans="3:9">
      <c r="C8433" s="2">
        <f t="shared" si="683"/>
        <v>40164</v>
      </c>
      <c r="D8433">
        <f t="shared" si="684"/>
        <v>23</v>
      </c>
      <c r="E8433">
        <v>47</v>
      </c>
      <c r="F8433" s="3">
        <v>311.52499999999998</v>
      </c>
      <c r="G8433" s="3">
        <f t="shared" si="686"/>
        <v>317.9946405</v>
      </c>
      <c r="H8433" s="3">
        <f t="shared" si="686"/>
        <v>322.55456377000007</v>
      </c>
      <c r="I8433" s="3">
        <f t="shared" si="686"/>
        <v>328.2993211700005</v>
      </c>
    </row>
    <row r="8434" spans="3:9">
      <c r="C8434" s="2">
        <f t="shared" si="683"/>
        <v>40164</v>
      </c>
      <c r="D8434">
        <f t="shared" si="684"/>
        <v>24</v>
      </c>
      <c r="E8434">
        <v>48</v>
      </c>
      <c r="F8434" s="3">
        <v>291.40499999999997</v>
      </c>
      <c r="G8434" s="3">
        <f t="shared" si="686"/>
        <v>316.33440612000004</v>
      </c>
      <c r="H8434" s="3">
        <f t="shared" si="686"/>
        <v>321.19446754000001</v>
      </c>
      <c r="I8434" s="3">
        <f t="shared" si="686"/>
        <v>326.22444797000009</v>
      </c>
    </row>
    <row r="8435" spans="3:9">
      <c r="C8435" s="2">
        <f t="shared" si="683"/>
        <v>40165</v>
      </c>
      <c r="D8435">
        <f t="shared" si="684"/>
        <v>1</v>
      </c>
      <c r="E8435">
        <v>48</v>
      </c>
      <c r="F8435" s="3">
        <v>278.12099999999998</v>
      </c>
      <c r="G8435" s="3">
        <f t="shared" si="686"/>
        <v>316.33440612000004</v>
      </c>
      <c r="H8435" s="3">
        <f t="shared" si="686"/>
        <v>321.19446754000001</v>
      </c>
      <c r="I8435" s="3">
        <f t="shared" si="686"/>
        <v>326.22444797000009</v>
      </c>
    </row>
    <row r="8436" spans="3:9">
      <c r="C8436" s="2">
        <f t="shared" si="683"/>
        <v>40165</v>
      </c>
      <c r="D8436">
        <f t="shared" si="684"/>
        <v>2</v>
      </c>
      <c r="E8436">
        <v>50</v>
      </c>
      <c r="F8436" s="3">
        <v>273.13</v>
      </c>
      <c r="G8436" s="3">
        <f t="shared" si="686"/>
        <v>314.16531762</v>
      </c>
      <c r="H8436" s="3">
        <f t="shared" si="686"/>
        <v>319.32550948000005</v>
      </c>
      <c r="I8436" s="3">
        <f t="shared" si="686"/>
        <v>322.7461697899999</v>
      </c>
    </row>
    <row r="8437" spans="3:9">
      <c r="C8437" s="2">
        <f t="shared" si="683"/>
        <v>40165</v>
      </c>
      <c r="D8437">
        <f t="shared" si="684"/>
        <v>3</v>
      </c>
      <c r="E8437">
        <v>53</v>
      </c>
      <c r="F8437" s="3">
        <v>272.02300000000002</v>
      </c>
      <c r="G8437" s="3">
        <f t="shared" si="686"/>
        <v>313.79013552000004</v>
      </c>
      <c r="H8437" s="3">
        <f t="shared" si="686"/>
        <v>318.75217699000007</v>
      </c>
      <c r="I8437" s="3">
        <f t="shared" si="686"/>
        <v>319.61678266999985</v>
      </c>
    </row>
    <row r="8438" spans="3:9">
      <c r="C8438" s="2">
        <f t="shared" si="683"/>
        <v>40165</v>
      </c>
      <c r="D8438">
        <f t="shared" si="684"/>
        <v>4</v>
      </c>
      <c r="E8438">
        <v>53</v>
      </c>
      <c r="F8438" s="3">
        <v>273.40300000000002</v>
      </c>
      <c r="G8438" s="3">
        <f t="shared" si="686"/>
        <v>313.79013552000004</v>
      </c>
      <c r="H8438" s="3">
        <f t="shared" si="686"/>
        <v>318.75217699000007</v>
      </c>
      <c r="I8438" s="3">
        <f t="shared" si="686"/>
        <v>319.61678266999985</v>
      </c>
    </row>
    <row r="8439" spans="3:9">
      <c r="C8439" s="2">
        <f t="shared" si="683"/>
        <v>40165</v>
      </c>
      <c r="D8439">
        <f t="shared" si="684"/>
        <v>5</v>
      </c>
      <c r="E8439">
        <v>55</v>
      </c>
      <c r="F8439" s="3">
        <v>286.73200000000003</v>
      </c>
      <c r="G8439" s="3">
        <f t="shared" si="686"/>
        <v>315.45898121999994</v>
      </c>
      <c r="H8439" s="3">
        <f t="shared" si="686"/>
        <v>319.93603953000002</v>
      </c>
      <c r="I8439" s="3">
        <f t="shared" si="686"/>
        <v>319.20492189000021</v>
      </c>
    </row>
    <row r="8440" spans="3:9">
      <c r="C8440" s="2">
        <f t="shared" si="683"/>
        <v>40165</v>
      </c>
      <c r="D8440">
        <f t="shared" si="684"/>
        <v>6</v>
      </c>
      <c r="E8440">
        <v>59</v>
      </c>
      <c r="F8440" s="3">
        <v>299.09300000000002</v>
      </c>
      <c r="G8440" s="3">
        <f t="shared" si="686"/>
        <v>323.40219366000008</v>
      </c>
      <c r="H8440" s="3">
        <f t="shared" si="686"/>
        <v>326.30721133000009</v>
      </c>
      <c r="I8440" s="3">
        <f t="shared" si="686"/>
        <v>323.11828865000012</v>
      </c>
    </row>
    <row r="8441" spans="3:9">
      <c r="C8441" s="2">
        <f t="shared" si="683"/>
        <v>40165</v>
      </c>
      <c r="D8441">
        <f t="shared" si="684"/>
        <v>7</v>
      </c>
      <c r="E8441">
        <v>59</v>
      </c>
      <c r="F8441" s="3">
        <v>327.14800000000002</v>
      </c>
      <c r="G8441" s="3">
        <f t="shared" si="686"/>
        <v>323.40219366000008</v>
      </c>
      <c r="H8441" s="3">
        <f t="shared" si="686"/>
        <v>326.30721133000009</v>
      </c>
      <c r="I8441" s="3">
        <f t="shared" si="686"/>
        <v>323.11828865000012</v>
      </c>
    </row>
    <row r="8442" spans="3:9">
      <c r="C8442" s="2">
        <f t="shared" si="683"/>
        <v>40165</v>
      </c>
      <c r="D8442">
        <f t="shared" si="684"/>
        <v>8</v>
      </c>
      <c r="E8442">
        <v>49</v>
      </c>
      <c r="F8442" s="3">
        <v>349.70800000000003</v>
      </c>
      <c r="G8442" s="3">
        <f t="shared" si="686"/>
        <v>315.05796515999998</v>
      </c>
      <c r="H8442" s="3">
        <f t="shared" si="686"/>
        <v>320.11584903000005</v>
      </c>
      <c r="I8442" s="3">
        <f t="shared" si="686"/>
        <v>324.36378614999995</v>
      </c>
    </row>
    <row r="8443" spans="3:9">
      <c r="C8443" s="2">
        <f t="shared" si="683"/>
        <v>40165</v>
      </c>
      <c r="D8443">
        <f t="shared" si="684"/>
        <v>9</v>
      </c>
      <c r="E8443">
        <v>45</v>
      </c>
      <c r="F8443" s="3">
        <v>374.88299999999998</v>
      </c>
      <c r="G8443" s="3">
        <f t="shared" si="686"/>
        <v>322.46648951999998</v>
      </c>
      <c r="H8443" s="3">
        <f t="shared" si="686"/>
        <v>326.09198443000002</v>
      </c>
      <c r="I8443" s="3">
        <f t="shared" si="686"/>
        <v>332.9686481899999</v>
      </c>
    </row>
    <row r="8444" spans="3:9">
      <c r="C8444" s="2">
        <f t="shared" si="683"/>
        <v>40165</v>
      </c>
      <c r="D8444">
        <f t="shared" si="684"/>
        <v>10</v>
      </c>
      <c r="E8444">
        <v>45</v>
      </c>
      <c r="F8444" s="3">
        <v>399.05599999999998</v>
      </c>
      <c r="G8444" s="3">
        <f t="shared" si="686"/>
        <v>322.46648951999998</v>
      </c>
      <c r="H8444" s="3">
        <f t="shared" si="686"/>
        <v>326.09198443000002</v>
      </c>
      <c r="I8444" s="3">
        <f t="shared" si="686"/>
        <v>332.9686481899999</v>
      </c>
    </row>
    <row r="8445" spans="3:9">
      <c r="C8445" s="2">
        <f t="shared" si="683"/>
        <v>40165</v>
      </c>
      <c r="D8445">
        <f t="shared" si="684"/>
        <v>11</v>
      </c>
      <c r="E8445">
        <v>47</v>
      </c>
      <c r="F8445" s="3">
        <v>415.06799999999998</v>
      </c>
      <c r="G8445" s="3">
        <f t="shared" si="686"/>
        <v>317.9946405</v>
      </c>
      <c r="H8445" s="3">
        <f t="shared" si="686"/>
        <v>322.55456377000007</v>
      </c>
      <c r="I8445" s="3">
        <f t="shared" si="686"/>
        <v>328.2993211700005</v>
      </c>
    </row>
    <row r="8446" spans="3:9">
      <c r="C8446" s="2">
        <f t="shared" si="683"/>
        <v>40165</v>
      </c>
      <c r="D8446">
        <f t="shared" si="684"/>
        <v>12</v>
      </c>
      <c r="E8446">
        <v>48</v>
      </c>
      <c r="F8446" s="3">
        <v>409.01400000000001</v>
      </c>
      <c r="G8446" s="3">
        <f t="shared" si="686"/>
        <v>316.33440612000004</v>
      </c>
      <c r="H8446" s="3">
        <f t="shared" si="686"/>
        <v>321.19446754000001</v>
      </c>
      <c r="I8446" s="3">
        <f t="shared" si="686"/>
        <v>326.22444797000009</v>
      </c>
    </row>
    <row r="8447" spans="3:9">
      <c r="C8447" s="2">
        <f t="shared" si="683"/>
        <v>40165</v>
      </c>
      <c r="D8447">
        <f t="shared" si="684"/>
        <v>13</v>
      </c>
      <c r="E8447">
        <v>49</v>
      </c>
      <c r="F8447" s="3">
        <v>407.65300000000002</v>
      </c>
      <c r="G8447" s="3">
        <f t="shared" si="686"/>
        <v>315.05796515999998</v>
      </c>
      <c r="H8447" s="3">
        <f t="shared" si="686"/>
        <v>320.11584903000005</v>
      </c>
      <c r="I8447" s="3">
        <f t="shared" si="686"/>
        <v>324.36378614999995</v>
      </c>
    </row>
    <row r="8448" spans="3:9">
      <c r="C8448" s="2">
        <f t="shared" si="683"/>
        <v>40165</v>
      </c>
      <c r="D8448">
        <f t="shared" si="684"/>
        <v>14</v>
      </c>
      <c r="E8448">
        <v>49</v>
      </c>
      <c r="F8448" s="3">
        <v>395.33600000000001</v>
      </c>
      <c r="G8448" s="3">
        <f t="shared" si="686"/>
        <v>315.05796515999998</v>
      </c>
      <c r="H8448" s="3">
        <f t="shared" si="686"/>
        <v>320.11584903000005</v>
      </c>
      <c r="I8448" s="3">
        <f t="shared" si="686"/>
        <v>324.36378614999995</v>
      </c>
    </row>
    <row r="8449" spans="3:9">
      <c r="C8449" s="2">
        <f t="shared" si="683"/>
        <v>40165</v>
      </c>
      <c r="D8449">
        <f t="shared" si="684"/>
        <v>15</v>
      </c>
      <c r="E8449">
        <v>48</v>
      </c>
      <c r="F8449" s="3">
        <v>382.43200000000002</v>
      </c>
      <c r="G8449" s="3">
        <f t="shared" si="686"/>
        <v>316.33440612000004</v>
      </c>
      <c r="H8449" s="3">
        <f t="shared" si="686"/>
        <v>321.19446754000001</v>
      </c>
      <c r="I8449" s="3">
        <f t="shared" si="686"/>
        <v>326.22444797000009</v>
      </c>
    </row>
    <row r="8450" spans="3:9">
      <c r="C8450" s="2">
        <f t="shared" si="683"/>
        <v>40165</v>
      </c>
      <c r="D8450">
        <f t="shared" si="684"/>
        <v>16</v>
      </c>
      <c r="E8450">
        <v>49</v>
      </c>
      <c r="F8450" s="3">
        <v>378.37</v>
      </c>
      <c r="G8450" s="3">
        <f t="shared" si="686"/>
        <v>315.05796515999998</v>
      </c>
      <c r="H8450" s="3">
        <f t="shared" si="686"/>
        <v>320.11584903000005</v>
      </c>
      <c r="I8450" s="3">
        <f t="shared" si="686"/>
        <v>324.36378614999995</v>
      </c>
    </row>
    <row r="8451" spans="3:9">
      <c r="C8451" s="2">
        <f t="shared" si="683"/>
        <v>40165</v>
      </c>
      <c r="D8451">
        <f t="shared" si="684"/>
        <v>17</v>
      </c>
      <c r="E8451">
        <v>48</v>
      </c>
      <c r="F8451" s="3">
        <v>394.21300000000002</v>
      </c>
      <c r="G8451" s="3">
        <f t="shared" si="686"/>
        <v>316.33440612000004</v>
      </c>
      <c r="H8451" s="3">
        <f t="shared" si="686"/>
        <v>321.19446754000001</v>
      </c>
      <c r="I8451" s="3">
        <f t="shared" si="686"/>
        <v>326.22444797000009</v>
      </c>
    </row>
    <row r="8452" spans="3:9">
      <c r="C8452" s="2">
        <f t="shared" si="683"/>
        <v>40165</v>
      </c>
      <c r="D8452">
        <f t="shared" si="684"/>
        <v>18</v>
      </c>
      <c r="E8452">
        <v>48</v>
      </c>
      <c r="F8452" s="3">
        <v>399.72199999999998</v>
      </c>
      <c r="G8452" s="3">
        <f t="shared" ref="G8452:I8471" si="687">(G$3*$E8452^4)+(G$4*$E8452^3)+(G$5*$E8452^2)+(G$6*$E8452)+G$7</f>
        <v>316.33440612000004</v>
      </c>
      <c r="H8452" s="3">
        <f t="shared" si="687"/>
        <v>321.19446754000001</v>
      </c>
      <c r="I8452" s="3">
        <f t="shared" si="687"/>
        <v>326.22444797000009</v>
      </c>
    </row>
    <row r="8453" spans="3:9">
      <c r="C8453" s="2">
        <f t="shared" si="683"/>
        <v>40165</v>
      </c>
      <c r="D8453">
        <f t="shared" si="684"/>
        <v>19</v>
      </c>
      <c r="E8453">
        <v>47</v>
      </c>
      <c r="F8453" s="3">
        <v>379.03899999999999</v>
      </c>
      <c r="G8453" s="3">
        <f t="shared" si="687"/>
        <v>317.9946405</v>
      </c>
      <c r="H8453" s="3">
        <f t="shared" si="687"/>
        <v>322.55456377000007</v>
      </c>
      <c r="I8453" s="3">
        <f t="shared" si="687"/>
        <v>328.2993211700005</v>
      </c>
    </row>
    <row r="8454" spans="3:9">
      <c r="C8454" s="2">
        <f t="shared" si="683"/>
        <v>40165</v>
      </c>
      <c r="D8454">
        <f t="shared" si="684"/>
        <v>20</v>
      </c>
      <c r="E8454">
        <v>45</v>
      </c>
      <c r="F8454" s="3">
        <v>373.11599999999999</v>
      </c>
      <c r="G8454" s="3">
        <f t="shared" si="687"/>
        <v>322.46648951999998</v>
      </c>
      <c r="H8454" s="3">
        <f t="shared" si="687"/>
        <v>326.09198443000002</v>
      </c>
      <c r="I8454" s="3">
        <f t="shared" si="687"/>
        <v>332.9686481899999</v>
      </c>
    </row>
    <row r="8455" spans="3:9">
      <c r="C8455" s="2">
        <f t="shared" si="683"/>
        <v>40165</v>
      </c>
      <c r="D8455">
        <f t="shared" si="684"/>
        <v>21</v>
      </c>
      <c r="E8455">
        <v>47</v>
      </c>
      <c r="F8455" s="3">
        <v>358.37900000000002</v>
      </c>
      <c r="G8455" s="3">
        <f t="shared" si="687"/>
        <v>317.9946405</v>
      </c>
      <c r="H8455" s="3">
        <f t="shared" si="687"/>
        <v>322.55456377000007</v>
      </c>
      <c r="I8455" s="3">
        <f t="shared" si="687"/>
        <v>328.2993211700005</v>
      </c>
    </row>
    <row r="8456" spans="3:9">
      <c r="C8456" s="2">
        <f t="shared" si="683"/>
        <v>40165</v>
      </c>
      <c r="D8456">
        <f t="shared" si="684"/>
        <v>22</v>
      </c>
      <c r="E8456">
        <v>48</v>
      </c>
      <c r="F8456" s="3">
        <v>345.09100000000001</v>
      </c>
      <c r="G8456" s="3">
        <f t="shared" si="687"/>
        <v>316.33440612000004</v>
      </c>
      <c r="H8456" s="3">
        <f t="shared" si="687"/>
        <v>321.19446754000001</v>
      </c>
      <c r="I8456" s="3">
        <f t="shared" si="687"/>
        <v>326.22444797000009</v>
      </c>
    </row>
    <row r="8457" spans="3:9">
      <c r="C8457" s="2">
        <f t="shared" si="683"/>
        <v>40165</v>
      </c>
      <c r="D8457">
        <f t="shared" si="684"/>
        <v>23</v>
      </c>
      <c r="E8457">
        <v>47</v>
      </c>
      <c r="F8457" s="3">
        <v>321.69</v>
      </c>
      <c r="G8457" s="3">
        <f t="shared" si="687"/>
        <v>317.9946405</v>
      </c>
      <c r="H8457" s="3">
        <f t="shared" si="687"/>
        <v>322.55456377000007</v>
      </c>
      <c r="I8457" s="3">
        <f t="shared" si="687"/>
        <v>328.2993211700005</v>
      </c>
    </row>
    <row r="8458" spans="3:9">
      <c r="C8458" s="2">
        <f t="shared" si="683"/>
        <v>40165</v>
      </c>
      <c r="D8458">
        <f t="shared" si="684"/>
        <v>24</v>
      </c>
      <c r="E8458">
        <v>47</v>
      </c>
      <c r="F8458" s="3">
        <v>301.21899999999999</v>
      </c>
      <c r="G8458" s="3">
        <f t="shared" si="687"/>
        <v>317.9946405</v>
      </c>
      <c r="H8458" s="3">
        <f t="shared" si="687"/>
        <v>322.55456377000007</v>
      </c>
      <c r="I8458" s="3">
        <f t="shared" si="687"/>
        <v>328.2993211700005</v>
      </c>
    </row>
    <row r="8459" spans="3:9">
      <c r="C8459" s="2">
        <f t="shared" si="683"/>
        <v>40166</v>
      </c>
      <c r="D8459">
        <f t="shared" si="684"/>
        <v>1</v>
      </c>
      <c r="E8459">
        <v>46</v>
      </c>
      <c r="F8459" s="3">
        <v>283.78800000000001</v>
      </c>
      <c r="G8459" s="3">
        <f t="shared" si="687"/>
        <v>320.03866829999993</v>
      </c>
      <c r="H8459" s="3">
        <f t="shared" si="687"/>
        <v>324.18933648000007</v>
      </c>
      <c r="I8459" s="3">
        <f t="shared" si="687"/>
        <v>330.55802823000028</v>
      </c>
    </row>
    <row r="8460" spans="3:9">
      <c r="C8460" s="2">
        <f t="shared" si="683"/>
        <v>40166</v>
      </c>
      <c r="D8460">
        <f t="shared" si="684"/>
        <v>2</v>
      </c>
      <c r="E8460">
        <v>45</v>
      </c>
      <c r="F8460" s="3">
        <v>275.40199999999999</v>
      </c>
      <c r="G8460" s="3">
        <f t="shared" si="687"/>
        <v>322.46648951999998</v>
      </c>
      <c r="H8460" s="3">
        <f t="shared" si="687"/>
        <v>326.09198443000002</v>
      </c>
      <c r="I8460" s="3">
        <f t="shared" si="687"/>
        <v>332.9686481899999</v>
      </c>
    </row>
    <row r="8461" spans="3:9">
      <c r="C8461" s="2">
        <f t="shared" ref="C8461:C8524" si="688">IF(D8461=1,C8460+1,C8460)</f>
        <v>40166</v>
      </c>
      <c r="D8461">
        <f t="shared" ref="D8461:D8524" si="689">IF(D8460=24,1,D8460+1)</f>
        <v>3</v>
      </c>
      <c r="E8461">
        <v>46</v>
      </c>
      <c r="F8461" s="3">
        <v>275.54700000000003</v>
      </c>
      <c r="G8461" s="3">
        <f t="shared" si="687"/>
        <v>320.03866829999993</v>
      </c>
      <c r="H8461" s="3">
        <f t="shared" si="687"/>
        <v>324.18933648000007</v>
      </c>
      <c r="I8461" s="3">
        <f t="shared" si="687"/>
        <v>330.55802823000028</v>
      </c>
    </row>
    <row r="8462" spans="3:9">
      <c r="C8462" s="2">
        <f t="shared" si="688"/>
        <v>40166</v>
      </c>
      <c r="D8462">
        <f t="shared" si="689"/>
        <v>4</v>
      </c>
      <c r="E8462">
        <v>45</v>
      </c>
      <c r="F8462" s="3">
        <v>281.517</v>
      </c>
      <c r="G8462" s="3">
        <f t="shared" si="687"/>
        <v>322.46648951999998</v>
      </c>
      <c r="H8462" s="3">
        <f t="shared" si="687"/>
        <v>326.09198443000002</v>
      </c>
      <c r="I8462" s="3">
        <f t="shared" si="687"/>
        <v>332.9686481899999</v>
      </c>
    </row>
    <row r="8463" spans="3:9">
      <c r="C8463" s="2">
        <f t="shared" si="688"/>
        <v>40166</v>
      </c>
      <c r="D8463">
        <f t="shared" si="689"/>
        <v>5</v>
      </c>
      <c r="E8463">
        <v>45</v>
      </c>
      <c r="F8463" s="3">
        <v>290.62099999999998</v>
      </c>
      <c r="G8463" s="3">
        <f t="shared" si="687"/>
        <v>322.46648951999998</v>
      </c>
      <c r="H8463" s="3">
        <f t="shared" si="687"/>
        <v>326.09198443000002</v>
      </c>
      <c r="I8463" s="3">
        <f t="shared" si="687"/>
        <v>332.9686481899999</v>
      </c>
    </row>
    <row r="8464" spans="3:9">
      <c r="C8464" s="2">
        <f t="shared" si="688"/>
        <v>40166</v>
      </c>
      <c r="D8464">
        <f t="shared" si="689"/>
        <v>6</v>
      </c>
      <c r="E8464">
        <v>44</v>
      </c>
      <c r="F8464" s="3">
        <v>295.17899999999997</v>
      </c>
      <c r="G8464" s="3">
        <f t="shared" si="687"/>
        <v>325.27810416</v>
      </c>
      <c r="H8464" s="3">
        <f t="shared" si="687"/>
        <v>328.25570638000011</v>
      </c>
      <c r="I8464" s="3">
        <f t="shared" si="687"/>
        <v>335.49771665000009</v>
      </c>
    </row>
    <row r="8465" spans="3:9">
      <c r="C8465" s="2">
        <f t="shared" si="688"/>
        <v>40166</v>
      </c>
      <c r="D8465">
        <f t="shared" si="689"/>
        <v>7</v>
      </c>
      <c r="E8465">
        <v>43</v>
      </c>
      <c r="F8465" s="3">
        <v>309.99700000000001</v>
      </c>
      <c r="G8465" s="3">
        <f t="shared" si="687"/>
        <v>328.47351221999992</v>
      </c>
      <c r="H8465" s="3">
        <f t="shared" si="687"/>
        <v>330.67370109000007</v>
      </c>
      <c r="I8465" s="3">
        <f t="shared" si="687"/>
        <v>338.11022577</v>
      </c>
    </row>
    <row r="8466" spans="3:9">
      <c r="C8466" s="2">
        <f t="shared" si="688"/>
        <v>40166</v>
      </c>
      <c r="D8466">
        <f t="shared" si="689"/>
        <v>8</v>
      </c>
      <c r="E8466">
        <v>45</v>
      </c>
      <c r="F8466" s="3">
        <v>301.10500000000002</v>
      </c>
      <c r="G8466" s="3">
        <f t="shared" si="687"/>
        <v>322.46648951999998</v>
      </c>
      <c r="H8466" s="3">
        <f t="shared" si="687"/>
        <v>326.09198443000002</v>
      </c>
      <c r="I8466" s="3">
        <f t="shared" si="687"/>
        <v>332.9686481899999</v>
      </c>
    </row>
    <row r="8467" spans="3:9">
      <c r="C8467" s="2">
        <f t="shared" si="688"/>
        <v>40166</v>
      </c>
      <c r="D8467">
        <f t="shared" si="689"/>
        <v>9</v>
      </c>
      <c r="E8467">
        <v>47</v>
      </c>
      <c r="F8467" s="3">
        <v>312.024</v>
      </c>
      <c r="G8467" s="3">
        <f t="shared" si="687"/>
        <v>317.9946405</v>
      </c>
      <c r="H8467" s="3">
        <f t="shared" si="687"/>
        <v>322.55456377000007</v>
      </c>
      <c r="I8467" s="3">
        <f t="shared" si="687"/>
        <v>328.2993211700005</v>
      </c>
    </row>
    <row r="8468" spans="3:9">
      <c r="C8468" s="2">
        <f t="shared" si="688"/>
        <v>40166</v>
      </c>
      <c r="D8468">
        <f t="shared" si="689"/>
        <v>10</v>
      </c>
      <c r="E8468">
        <v>50</v>
      </c>
      <c r="F8468" s="3">
        <v>318.59699999999998</v>
      </c>
      <c r="G8468" s="3">
        <f t="shared" si="687"/>
        <v>314.16531762</v>
      </c>
      <c r="H8468" s="3">
        <f t="shared" si="687"/>
        <v>319.32550948000005</v>
      </c>
      <c r="I8468" s="3">
        <f t="shared" si="687"/>
        <v>322.7461697899999</v>
      </c>
    </row>
    <row r="8469" spans="3:9">
      <c r="C8469" s="2">
        <f t="shared" si="688"/>
        <v>40166</v>
      </c>
      <c r="D8469">
        <f t="shared" si="689"/>
        <v>11</v>
      </c>
      <c r="E8469">
        <v>53</v>
      </c>
      <c r="F8469" s="3">
        <v>318.33300000000003</v>
      </c>
      <c r="G8469" s="3">
        <f t="shared" si="687"/>
        <v>313.79013552000004</v>
      </c>
      <c r="H8469" s="3">
        <f t="shared" si="687"/>
        <v>318.75217699000007</v>
      </c>
      <c r="I8469" s="3">
        <f t="shared" si="687"/>
        <v>319.61678266999985</v>
      </c>
    </row>
    <row r="8470" spans="3:9">
      <c r="C8470" s="2">
        <f t="shared" si="688"/>
        <v>40166</v>
      </c>
      <c r="D8470">
        <f t="shared" si="689"/>
        <v>12</v>
      </c>
      <c r="E8470">
        <v>56</v>
      </c>
      <c r="F8470" s="3">
        <v>323.28699999999998</v>
      </c>
      <c r="G8470" s="3">
        <f t="shared" si="687"/>
        <v>316.86909420000006</v>
      </c>
      <c r="H8470" s="3">
        <f t="shared" si="687"/>
        <v>321.01819978000003</v>
      </c>
      <c r="I8470" s="3">
        <f t="shared" si="687"/>
        <v>319.56466133000055</v>
      </c>
    </row>
    <row r="8471" spans="3:9">
      <c r="C8471" s="2">
        <f t="shared" si="688"/>
        <v>40166</v>
      </c>
      <c r="D8471">
        <f t="shared" si="689"/>
        <v>13</v>
      </c>
      <c r="E8471">
        <v>58</v>
      </c>
      <c r="F8471" s="3">
        <v>316.51600000000002</v>
      </c>
      <c r="G8471" s="3">
        <f t="shared" si="687"/>
        <v>320.84070041999996</v>
      </c>
      <c r="H8471" s="3">
        <f t="shared" si="687"/>
        <v>324.19698444000005</v>
      </c>
      <c r="I8471" s="3">
        <f t="shared" si="687"/>
        <v>321.50562987000018</v>
      </c>
    </row>
    <row r="8472" spans="3:9">
      <c r="C8472" s="2">
        <f t="shared" si="688"/>
        <v>40166</v>
      </c>
      <c r="D8472">
        <f t="shared" si="689"/>
        <v>14</v>
      </c>
      <c r="E8472">
        <v>58</v>
      </c>
      <c r="F8472" s="3">
        <v>307.15699999999998</v>
      </c>
      <c r="G8472" s="3">
        <f t="shared" ref="G8472:I8491" si="690">(G$3*$E8472^4)+(G$4*$E8472^3)+(G$5*$E8472^2)+(G$6*$E8472)+G$7</f>
        <v>320.84070041999996</v>
      </c>
      <c r="H8472" s="3">
        <f t="shared" si="690"/>
        <v>324.19698444000005</v>
      </c>
      <c r="I8472" s="3">
        <f t="shared" si="690"/>
        <v>321.50562987000018</v>
      </c>
    </row>
    <row r="8473" spans="3:9">
      <c r="C8473" s="2">
        <f t="shared" si="688"/>
        <v>40166</v>
      </c>
      <c r="D8473">
        <f t="shared" si="689"/>
        <v>15</v>
      </c>
      <c r="E8473">
        <v>58</v>
      </c>
      <c r="F8473" s="3">
        <v>305.98</v>
      </c>
      <c r="G8473" s="3">
        <f t="shared" si="690"/>
        <v>320.84070041999996</v>
      </c>
      <c r="H8473" s="3">
        <f t="shared" si="690"/>
        <v>324.19698444000005</v>
      </c>
      <c r="I8473" s="3">
        <f t="shared" si="690"/>
        <v>321.50562987000018</v>
      </c>
    </row>
    <row r="8474" spans="3:9">
      <c r="C8474" s="2">
        <f t="shared" si="688"/>
        <v>40166</v>
      </c>
      <c r="D8474">
        <f t="shared" si="689"/>
        <v>16</v>
      </c>
      <c r="E8474">
        <v>56</v>
      </c>
      <c r="F8474" s="3">
        <v>305.74799999999999</v>
      </c>
      <c r="G8474" s="3">
        <f t="shared" si="690"/>
        <v>316.86909420000006</v>
      </c>
      <c r="H8474" s="3">
        <f t="shared" si="690"/>
        <v>321.01819978000003</v>
      </c>
      <c r="I8474" s="3">
        <f t="shared" si="690"/>
        <v>319.56466133000055</v>
      </c>
    </row>
    <row r="8475" spans="3:9">
      <c r="C8475" s="2">
        <f t="shared" si="688"/>
        <v>40166</v>
      </c>
      <c r="D8475">
        <f t="shared" si="689"/>
        <v>17</v>
      </c>
      <c r="E8475">
        <v>53</v>
      </c>
      <c r="F8475" s="3">
        <v>316.98399999999998</v>
      </c>
      <c r="G8475" s="3">
        <f t="shared" si="690"/>
        <v>313.79013552000004</v>
      </c>
      <c r="H8475" s="3">
        <f t="shared" si="690"/>
        <v>318.75217699000007</v>
      </c>
      <c r="I8475" s="3">
        <f t="shared" si="690"/>
        <v>319.61678266999985</v>
      </c>
    </row>
    <row r="8476" spans="3:9">
      <c r="C8476" s="2">
        <f t="shared" si="688"/>
        <v>40166</v>
      </c>
      <c r="D8476">
        <f t="shared" si="689"/>
        <v>18</v>
      </c>
      <c r="E8476">
        <v>50</v>
      </c>
      <c r="F8476" s="3">
        <v>360.29700000000003</v>
      </c>
      <c r="G8476" s="3">
        <f t="shared" si="690"/>
        <v>314.16531762</v>
      </c>
      <c r="H8476" s="3">
        <f t="shared" si="690"/>
        <v>319.32550948000005</v>
      </c>
      <c r="I8476" s="3">
        <f t="shared" si="690"/>
        <v>322.7461697899999</v>
      </c>
    </row>
    <row r="8477" spans="3:9">
      <c r="C8477" s="2">
        <f t="shared" si="688"/>
        <v>40166</v>
      </c>
      <c r="D8477">
        <f t="shared" si="689"/>
        <v>19</v>
      </c>
      <c r="E8477">
        <v>49</v>
      </c>
      <c r="F8477" s="3">
        <v>360.33499999999998</v>
      </c>
      <c r="G8477" s="3">
        <f t="shared" si="690"/>
        <v>315.05796515999998</v>
      </c>
      <c r="H8477" s="3">
        <f t="shared" si="690"/>
        <v>320.11584903000005</v>
      </c>
      <c r="I8477" s="3">
        <f t="shared" si="690"/>
        <v>324.36378614999995</v>
      </c>
    </row>
    <row r="8478" spans="3:9">
      <c r="C8478" s="2">
        <f t="shared" si="688"/>
        <v>40166</v>
      </c>
      <c r="D8478">
        <f t="shared" si="689"/>
        <v>20</v>
      </c>
      <c r="E8478">
        <v>47</v>
      </c>
      <c r="F8478" s="3">
        <v>349.76600000000002</v>
      </c>
      <c r="G8478" s="3">
        <f t="shared" si="690"/>
        <v>317.9946405</v>
      </c>
      <c r="H8478" s="3">
        <f t="shared" si="690"/>
        <v>322.55456377000007</v>
      </c>
      <c r="I8478" s="3">
        <f t="shared" si="690"/>
        <v>328.2993211700005</v>
      </c>
    </row>
    <row r="8479" spans="3:9">
      <c r="C8479" s="2">
        <f t="shared" si="688"/>
        <v>40166</v>
      </c>
      <c r="D8479">
        <f t="shared" si="689"/>
        <v>21</v>
      </c>
      <c r="E8479">
        <v>46</v>
      </c>
      <c r="F8479" s="3">
        <v>343.63099999999997</v>
      </c>
      <c r="G8479" s="3">
        <f t="shared" si="690"/>
        <v>320.03866829999993</v>
      </c>
      <c r="H8479" s="3">
        <f t="shared" si="690"/>
        <v>324.18933648000007</v>
      </c>
      <c r="I8479" s="3">
        <f t="shared" si="690"/>
        <v>330.55802823000028</v>
      </c>
    </row>
    <row r="8480" spans="3:9">
      <c r="C8480" s="2">
        <f t="shared" si="688"/>
        <v>40166</v>
      </c>
      <c r="D8480">
        <f t="shared" si="689"/>
        <v>22</v>
      </c>
      <c r="E8480">
        <v>45</v>
      </c>
      <c r="F8480" s="3">
        <v>336.85899999999998</v>
      </c>
      <c r="G8480" s="3">
        <f t="shared" si="690"/>
        <v>322.46648951999998</v>
      </c>
      <c r="H8480" s="3">
        <f t="shared" si="690"/>
        <v>326.09198443000002</v>
      </c>
      <c r="I8480" s="3">
        <f t="shared" si="690"/>
        <v>332.9686481899999</v>
      </c>
    </row>
    <row r="8481" spans="3:9">
      <c r="C8481" s="2">
        <f t="shared" si="688"/>
        <v>40166</v>
      </c>
      <c r="D8481">
        <f t="shared" si="689"/>
        <v>23</v>
      </c>
      <c r="E8481">
        <v>43</v>
      </c>
      <c r="F8481" s="3">
        <v>313.96499999999997</v>
      </c>
      <c r="G8481" s="3">
        <f t="shared" si="690"/>
        <v>328.47351221999992</v>
      </c>
      <c r="H8481" s="3">
        <f t="shared" si="690"/>
        <v>330.67370109000007</v>
      </c>
      <c r="I8481" s="3">
        <f t="shared" si="690"/>
        <v>338.11022577</v>
      </c>
    </row>
    <row r="8482" spans="3:9">
      <c r="C8482" s="2">
        <f t="shared" si="688"/>
        <v>40166</v>
      </c>
      <c r="D8482">
        <f t="shared" si="689"/>
        <v>24</v>
      </c>
      <c r="E8482">
        <v>40</v>
      </c>
      <c r="F8482" s="3">
        <v>305.37700000000001</v>
      </c>
      <c r="G8482" s="3">
        <f t="shared" si="690"/>
        <v>340.36249691999996</v>
      </c>
      <c r="H8482" s="3">
        <f t="shared" si="690"/>
        <v>339.38530938000008</v>
      </c>
      <c r="I8482" s="3">
        <f t="shared" si="690"/>
        <v>346.07516709000043</v>
      </c>
    </row>
    <row r="8483" spans="3:9">
      <c r="C8483" s="2">
        <f t="shared" si="688"/>
        <v>40167</v>
      </c>
      <c r="D8483">
        <f t="shared" si="689"/>
        <v>1</v>
      </c>
      <c r="E8483">
        <v>39</v>
      </c>
      <c r="F8483" s="3">
        <v>298.01</v>
      </c>
      <c r="G8483" s="3">
        <f t="shared" si="690"/>
        <v>345.09307866</v>
      </c>
      <c r="H8483" s="3">
        <f t="shared" si="690"/>
        <v>342.75238273000002</v>
      </c>
      <c r="I8483" s="3">
        <f t="shared" si="690"/>
        <v>348.64049165000034</v>
      </c>
    </row>
    <row r="8484" spans="3:9">
      <c r="C8484" s="2">
        <f t="shared" si="688"/>
        <v>40167</v>
      </c>
      <c r="D8484">
        <f t="shared" si="689"/>
        <v>2</v>
      </c>
      <c r="E8484">
        <v>36</v>
      </c>
      <c r="F8484" s="3">
        <v>291.83</v>
      </c>
      <c r="G8484" s="3">
        <f t="shared" si="690"/>
        <v>361.58758439999997</v>
      </c>
      <c r="H8484" s="3">
        <f t="shared" si="690"/>
        <v>354.14799718000006</v>
      </c>
      <c r="I8484" s="3">
        <f t="shared" si="690"/>
        <v>355.46934713000024</v>
      </c>
    </row>
    <row r="8485" spans="3:9">
      <c r="C8485" s="2">
        <f t="shared" si="688"/>
        <v>40167</v>
      </c>
      <c r="D8485">
        <f t="shared" si="689"/>
        <v>3</v>
      </c>
      <c r="E8485">
        <v>36</v>
      </c>
      <c r="F8485" s="3">
        <v>290.42099999999999</v>
      </c>
      <c r="G8485" s="3">
        <f t="shared" si="690"/>
        <v>361.58758439999997</v>
      </c>
      <c r="H8485" s="3">
        <f t="shared" si="690"/>
        <v>354.14799718000006</v>
      </c>
      <c r="I8485" s="3">
        <f t="shared" si="690"/>
        <v>355.46934713000024</v>
      </c>
    </row>
    <row r="8486" spans="3:9">
      <c r="C8486" s="2">
        <f t="shared" si="688"/>
        <v>40167</v>
      </c>
      <c r="D8486">
        <f t="shared" si="689"/>
        <v>4</v>
      </c>
      <c r="E8486">
        <v>35</v>
      </c>
      <c r="F8486" s="3">
        <v>298.07400000000001</v>
      </c>
      <c r="G8486" s="3">
        <f t="shared" si="690"/>
        <v>367.85333981999997</v>
      </c>
      <c r="H8486" s="3">
        <f t="shared" si="690"/>
        <v>358.35532933000002</v>
      </c>
      <c r="I8486" s="3">
        <f t="shared" si="690"/>
        <v>357.30388649000025</v>
      </c>
    </row>
    <row r="8487" spans="3:9">
      <c r="C8487" s="2">
        <f t="shared" si="688"/>
        <v>40167</v>
      </c>
      <c r="D8487">
        <f t="shared" si="689"/>
        <v>5</v>
      </c>
      <c r="E8487">
        <v>34</v>
      </c>
      <c r="F8487" s="3">
        <v>304.43900000000002</v>
      </c>
      <c r="G8487" s="3">
        <f t="shared" si="690"/>
        <v>374.50288866000005</v>
      </c>
      <c r="H8487" s="3">
        <f t="shared" si="690"/>
        <v>362.75572308000005</v>
      </c>
      <c r="I8487" s="3">
        <f t="shared" si="690"/>
        <v>358.83734114999999</v>
      </c>
    </row>
    <row r="8488" spans="3:9">
      <c r="C8488" s="2">
        <f t="shared" si="688"/>
        <v>40167</v>
      </c>
      <c r="D8488">
        <f t="shared" si="689"/>
        <v>6</v>
      </c>
      <c r="E8488">
        <v>33</v>
      </c>
      <c r="F8488" s="3">
        <v>314.75</v>
      </c>
      <c r="G8488" s="3">
        <f t="shared" si="690"/>
        <v>381.53623091999998</v>
      </c>
      <c r="H8488" s="3">
        <f t="shared" si="690"/>
        <v>367.34237719000004</v>
      </c>
      <c r="I8488" s="3">
        <f t="shared" si="690"/>
        <v>360.01926886999996</v>
      </c>
    </row>
    <row r="8489" spans="3:9">
      <c r="C8489" s="2">
        <f t="shared" si="688"/>
        <v>40167</v>
      </c>
      <c r="D8489">
        <f t="shared" si="689"/>
        <v>7</v>
      </c>
      <c r="E8489">
        <v>33</v>
      </c>
      <c r="F8489" s="3">
        <v>322.13</v>
      </c>
      <c r="G8489" s="3">
        <f t="shared" si="690"/>
        <v>381.53623091999998</v>
      </c>
      <c r="H8489" s="3">
        <f t="shared" si="690"/>
        <v>367.34237719000004</v>
      </c>
      <c r="I8489" s="3">
        <f t="shared" si="690"/>
        <v>360.01926886999996</v>
      </c>
    </row>
    <row r="8490" spans="3:9">
      <c r="C8490" s="2">
        <f t="shared" si="688"/>
        <v>40167</v>
      </c>
      <c r="D8490">
        <f t="shared" si="689"/>
        <v>8</v>
      </c>
      <c r="E8490">
        <v>38</v>
      </c>
      <c r="F8490" s="3">
        <v>317.80200000000002</v>
      </c>
      <c r="G8490" s="3">
        <f t="shared" si="690"/>
        <v>350.20745382000001</v>
      </c>
      <c r="H8490" s="3">
        <f t="shared" si="690"/>
        <v>346.3397226400001</v>
      </c>
      <c r="I8490" s="3">
        <f t="shared" si="690"/>
        <v>351.09106606999995</v>
      </c>
    </row>
    <row r="8491" spans="3:9">
      <c r="C8491" s="2">
        <f t="shared" si="688"/>
        <v>40167</v>
      </c>
      <c r="D8491">
        <f t="shared" si="689"/>
        <v>9</v>
      </c>
      <c r="E8491">
        <v>41</v>
      </c>
      <c r="F8491" s="3">
        <v>321.25400000000002</v>
      </c>
      <c r="G8491" s="3">
        <f t="shared" si="690"/>
        <v>336.01570860000004</v>
      </c>
      <c r="H8491" s="3">
        <f t="shared" si="690"/>
        <v>336.24530383000007</v>
      </c>
      <c r="I8491" s="3">
        <f t="shared" si="690"/>
        <v>343.43781743000005</v>
      </c>
    </row>
    <row r="8492" spans="3:9">
      <c r="C8492" s="2">
        <f t="shared" si="688"/>
        <v>40167</v>
      </c>
      <c r="D8492">
        <f t="shared" si="689"/>
        <v>10</v>
      </c>
      <c r="E8492">
        <v>45</v>
      </c>
      <c r="F8492" s="3">
        <v>323.935</v>
      </c>
      <c r="G8492" s="3">
        <f t="shared" ref="G8492:I8511" si="691">(G$3*$E8492^4)+(G$4*$E8492^3)+(G$5*$E8492^2)+(G$6*$E8492)+G$7</f>
        <v>322.46648951999998</v>
      </c>
      <c r="H8492" s="3">
        <f t="shared" si="691"/>
        <v>326.09198443000002</v>
      </c>
      <c r="I8492" s="3">
        <f t="shared" si="691"/>
        <v>332.9686481899999</v>
      </c>
    </row>
    <row r="8493" spans="3:9">
      <c r="C8493" s="2">
        <f t="shared" si="688"/>
        <v>40167</v>
      </c>
      <c r="D8493">
        <f t="shared" si="689"/>
        <v>11</v>
      </c>
      <c r="E8493">
        <v>47</v>
      </c>
      <c r="F8493" s="3">
        <v>318.613</v>
      </c>
      <c r="G8493" s="3">
        <f t="shared" si="691"/>
        <v>317.9946405</v>
      </c>
      <c r="H8493" s="3">
        <f t="shared" si="691"/>
        <v>322.55456377000007</v>
      </c>
      <c r="I8493" s="3">
        <f t="shared" si="691"/>
        <v>328.2993211700005</v>
      </c>
    </row>
    <row r="8494" spans="3:9">
      <c r="C8494" s="2">
        <f t="shared" si="688"/>
        <v>40167</v>
      </c>
      <c r="D8494">
        <f t="shared" si="689"/>
        <v>12</v>
      </c>
      <c r="E8494">
        <v>50</v>
      </c>
      <c r="F8494" s="3">
        <v>318.05799999999999</v>
      </c>
      <c r="G8494" s="3">
        <f t="shared" si="691"/>
        <v>314.16531762</v>
      </c>
      <c r="H8494" s="3">
        <f t="shared" si="691"/>
        <v>319.32550948000005</v>
      </c>
      <c r="I8494" s="3">
        <f t="shared" si="691"/>
        <v>322.7461697899999</v>
      </c>
    </row>
    <row r="8495" spans="3:9">
      <c r="C8495" s="2">
        <f t="shared" si="688"/>
        <v>40167</v>
      </c>
      <c r="D8495">
        <f t="shared" si="689"/>
        <v>13</v>
      </c>
      <c r="E8495">
        <v>51</v>
      </c>
      <c r="F8495" s="3">
        <v>313.45499999999998</v>
      </c>
      <c r="G8495" s="3">
        <f t="shared" si="691"/>
        <v>313.65646349999997</v>
      </c>
      <c r="H8495" s="3">
        <f t="shared" si="691"/>
        <v>318.83025013000002</v>
      </c>
      <c r="I8495" s="3">
        <f t="shared" si="691"/>
        <v>321.39888953000042</v>
      </c>
    </row>
    <row r="8496" spans="3:9">
      <c r="C8496" s="2">
        <f t="shared" si="688"/>
        <v>40167</v>
      </c>
      <c r="D8496">
        <f t="shared" si="689"/>
        <v>14</v>
      </c>
      <c r="E8496">
        <v>52</v>
      </c>
      <c r="F8496" s="3">
        <v>308.238</v>
      </c>
      <c r="G8496" s="3">
        <f t="shared" si="691"/>
        <v>313.53140279999991</v>
      </c>
      <c r="H8496" s="3">
        <f t="shared" si="691"/>
        <v>318.6368722200001</v>
      </c>
      <c r="I8496" s="3">
        <f t="shared" si="691"/>
        <v>320.34769257000022</v>
      </c>
    </row>
    <row r="8497" spans="3:9">
      <c r="C8497" s="2">
        <f t="shared" si="688"/>
        <v>40167</v>
      </c>
      <c r="D8497">
        <f t="shared" si="689"/>
        <v>15</v>
      </c>
      <c r="E8497">
        <v>53</v>
      </c>
      <c r="F8497" s="3">
        <v>307.19</v>
      </c>
      <c r="G8497" s="3">
        <f t="shared" si="691"/>
        <v>313.79013552000004</v>
      </c>
      <c r="H8497" s="3">
        <f t="shared" si="691"/>
        <v>318.75217699000007</v>
      </c>
      <c r="I8497" s="3">
        <f t="shared" si="691"/>
        <v>319.61678266999985</v>
      </c>
    </row>
    <row r="8498" spans="3:9">
      <c r="C8498" s="2">
        <f t="shared" si="688"/>
        <v>40167</v>
      </c>
      <c r="D8498">
        <f t="shared" si="689"/>
        <v>16</v>
      </c>
      <c r="E8498">
        <v>52</v>
      </c>
      <c r="F8498" s="3">
        <v>303.541</v>
      </c>
      <c r="G8498" s="3">
        <f t="shared" si="691"/>
        <v>313.53140279999991</v>
      </c>
      <c r="H8498" s="3">
        <f t="shared" si="691"/>
        <v>318.6368722200001</v>
      </c>
      <c r="I8498" s="3">
        <f t="shared" si="691"/>
        <v>320.34769257000022</v>
      </c>
    </row>
    <row r="8499" spans="3:9">
      <c r="C8499" s="2">
        <f t="shared" si="688"/>
        <v>40167</v>
      </c>
      <c r="D8499">
        <f t="shared" si="689"/>
        <v>17</v>
      </c>
      <c r="E8499">
        <v>48</v>
      </c>
      <c r="F8499" s="3">
        <v>313.88799999999998</v>
      </c>
      <c r="G8499" s="3">
        <f t="shared" si="691"/>
        <v>316.33440612000004</v>
      </c>
      <c r="H8499" s="3">
        <f t="shared" si="691"/>
        <v>321.19446754000001</v>
      </c>
      <c r="I8499" s="3">
        <f t="shared" si="691"/>
        <v>326.22444797000009</v>
      </c>
    </row>
    <row r="8500" spans="3:9">
      <c r="C8500" s="2">
        <f t="shared" si="688"/>
        <v>40167</v>
      </c>
      <c r="D8500">
        <f t="shared" si="689"/>
        <v>18</v>
      </c>
      <c r="E8500">
        <v>45</v>
      </c>
      <c r="F8500" s="3">
        <v>347.19</v>
      </c>
      <c r="G8500" s="3">
        <f t="shared" si="691"/>
        <v>322.46648951999998</v>
      </c>
      <c r="H8500" s="3">
        <f t="shared" si="691"/>
        <v>326.09198443000002</v>
      </c>
      <c r="I8500" s="3">
        <f t="shared" si="691"/>
        <v>332.9686481899999</v>
      </c>
    </row>
    <row r="8501" spans="3:9">
      <c r="C8501" s="2">
        <f t="shared" si="688"/>
        <v>40167</v>
      </c>
      <c r="D8501">
        <f t="shared" si="689"/>
        <v>19</v>
      </c>
      <c r="E8501">
        <v>43</v>
      </c>
      <c r="F8501" s="3">
        <v>353.274</v>
      </c>
      <c r="G8501" s="3">
        <f t="shared" si="691"/>
        <v>328.47351221999992</v>
      </c>
      <c r="H8501" s="3">
        <f t="shared" si="691"/>
        <v>330.67370109000007</v>
      </c>
      <c r="I8501" s="3">
        <f t="shared" si="691"/>
        <v>338.11022577</v>
      </c>
    </row>
    <row r="8502" spans="3:9">
      <c r="C8502" s="2">
        <f t="shared" si="688"/>
        <v>40167</v>
      </c>
      <c r="D8502">
        <f t="shared" si="689"/>
        <v>20</v>
      </c>
      <c r="E8502">
        <v>40</v>
      </c>
      <c r="F8502" s="3">
        <v>348.9</v>
      </c>
      <c r="G8502" s="3">
        <f t="shared" si="691"/>
        <v>340.36249691999996</v>
      </c>
      <c r="H8502" s="3">
        <f t="shared" si="691"/>
        <v>339.38530938000008</v>
      </c>
      <c r="I8502" s="3">
        <f t="shared" si="691"/>
        <v>346.07516709000043</v>
      </c>
    </row>
    <row r="8503" spans="3:9">
      <c r="C8503" s="2">
        <f t="shared" si="688"/>
        <v>40167</v>
      </c>
      <c r="D8503">
        <f t="shared" si="689"/>
        <v>21</v>
      </c>
      <c r="E8503">
        <v>40</v>
      </c>
      <c r="F8503" s="3">
        <v>340.15100000000001</v>
      </c>
      <c r="G8503" s="3">
        <f t="shared" si="691"/>
        <v>340.36249691999996</v>
      </c>
      <c r="H8503" s="3">
        <f t="shared" si="691"/>
        <v>339.38530938000008</v>
      </c>
      <c r="I8503" s="3">
        <f t="shared" si="691"/>
        <v>346.07516709000043</v>
      </c>
    </row>
    <row r="8504" spans="3:9">
      <c r="C8504" s="2">
        <f t="shared" si="688"/>
        <v>40167</v>
      </c>
      <c r="D8504">
        <f t="shared" si="689"/>
        <v>22</v>
      </c>
      <c r="E8504">
        <v>38</v>
      </c>
      <c r="F8504" s="3">
        <v>328.31700000000001</v>
      </c>
      <c r="G8504" s="3">
        <f t="shared" si="691"/>
        <v>350.20745382000001</v>
      </c>
      <c r="H8504" s="3">
        <f t="shared" si="691"/>
        <v>346.3397226400001</v>
      </c>
      <c r="I8504" s="3">
        <f t="shared" si="691"/>
        <v>351.09106606999995</v>
      </c>
    </row>
    <row r="8505" spans="3:9">
      <c r="C8505" s="2">
        <f t="shared" si="688"/>
        <v>40167</v>
      </c>
      <c r="D8505">
        <f t="shared" si="689"/>
        <v>23</v>
      </c>
      <c r="E8505">
        <v>37</v>
      </c>
      <c r="F8505" s="3">
        <v>315.17899999999997</v>
      </c>
      <c r="G8505" s="3">
        <f t="shared" si="691"/>
        <v>355.70562240000004</v>
      </c>
      <c r="H8505" s="3">
        <f t="shared" si="691"/>
        <v>350.14052787000003</v>
      </c>
      <c r="I8505" s="3">
        <f t="shared" si="691"/>
        <v>353.38262186999992</v>
      </c>
    </row>
    <row r="8506" spans="3:9">
      <c r="C8506" s="2">
        <f t="shared" si="688"/>
        <v>40167</v>
      </c>
      <c r="D8506">
        <f t="shared" si="689"/>
        <v>24</v>
      </c>
      <c r="E8506">
        <v>38</v>
      </c>
      <c r="F8506" s="3">
        <v>305.01100000000002</v>
      </c>
      <c r="G8506" s="3">
        <f t="shared" si="691"/>
        <v>350.20745382000001</v>
      </c>
      <c r="H8506" s="3">
        <f t="shared" si="691"/>
        <v>346.3397226400001</v>
      </c>
      <c r="I8506" s="3">
        <f t="shared" si="691"/>
        <v>351.09106606999995</v>
      </c>
    </row>
    <row r="8507" spans="3:9">
      <c r="C8507" s="2">
        <f t="shared" si="688"/>
        <v>40168</v>
      </c>
      <c r="D8507">
        <f t="shared" si="689"/>
        <v>1</v>
      </c>
      <c r="E8507">
        <v>38</v>
      </c>
      <c r="F8507" s="3">
        <v>297.45999999999998</v>
      </c>
      <c r="G8507" s="3">
        <f t="shared" si="691"/>
        <v>350.20745382000001</v>
      </c>
      <c r="H8507" s="3">
        <f t="shared" si="691"/>
        <v>346.3397226400001</v>
      </c>
      <c r="I8507" s="3">
        <f t="shared" si="691"/>
        <v>351.09106606999995</v>
      </c>
    </row>
    <row r="8508" spans="3:9">
      <c r="C8508" s="2">
        <f t="shared" si="688"/>
        <v>40168</v>
      </c>
      <c r="D8508">
        <f t="shared" si="689"/>
        <v>2</v>
      </c>
      <c r="E8508">
        <v>36</v>
      </c>
      <c r="F8508" s="3">
        <v>299.36099999999999</v>
      </c>
      <c r="G8508" s="3">
        <f t="shared" si="691"/>
        <v>361.58758439999997</v>
      </c>
      <c r="H8508" s="3">
        <f t="shared" si="691"/>
        <v>354.14799718000006</v>
      </c>
      <c r="I8508" s="3">
        <f t="shared" si="691"/>
        <v>355.46934713000024</v>
      </c>
    </row>
    <row r="8509" spans="3:9">
      <c r="C8509" s="2">
        <f t="shared" si="688"/>
        <v>40168</v>
      </c>
      <c r="D8509">
        <f t="shared" si="689"/>
        <v>3</v>
      </c>
      <c r="E8509">
        <v>37</v>
      </c>
      <c r="F8509" s="3">
        <v>304.95499999999998</v>
      </c>
      <c r="G8509" s="3">
        <f t="shared" si="691"/>
        <v>355.70562240000004</v>
      </c>
      <c r="H8509" s="3">
        <f t="shared" si="691"/>
        <v>350.14052787000003</v>
      </c>
      <c r="I8509" s="3">
        <f t="shared" si="691"/>
        <v>353.38262186999992</v>
      </c>
    </row>
    <row r="8510" spans="3:9">
      <c r="C8510" s="2">
        <f t="shared" si="688"/>
        <v>40168</v>
      </c>
      <c r="D8510">
        <f t="shared" si="689"/>
        <v>4</v>
      </c>
      <c r="E8510">
        <v>36</v>
      </c>
      <c r="F8510" s="3">
        <v>309.54000000000002</v>
      </c>
      <c r="G8510" s="3">
        <f t="shared" si="691"/>
        <v>361.58758439999997</v>
      </c>
      <c r="H8510" s="3">
        <f t="shared" si="691"/>
        <v>354.14799718000006</v>
      </c>
      <c r="I8510" s="3">
        <f t="shared" si="691"/>
        <v>355.46934713000024</v>
      </c>
    </row>
    <row r="8511" spans="3:9">
      <c r="C8511" s="2">
        <f t="shared" si="688"/>
        <v>40168</v>
      </c>
      <c r="D8511">
        <f t="shared" si="689"/>
        <v>5</v>
      </c>
      <c r="E8511">
        <v>35</v>
      </c>
      <c r="F8511" s="3">
        <v>321.358</v>
      </c>
      <c r="G8511" s="3">
        <f t="shared" si="691"/>
        <v>367.85333981999997</v>
      </c>
      <c r="H8511" s="3">
        <f t="shared" si="691"/>
        <v>358.35532933000002</v>
      </c>
      <c r="I8511" s="3">
        <f t="shared" si="691"/>
        <v>357.30388649000025</v>
      </c>
    </row>
    <row r="8512" spans="3:9">
      <c r="C8512" s="2">
        <f t="shared" si="688"/>
        <v>40168</v>
      </c>
      <c r="D8512">
        <f t="shared" si="689"/>
        <v>6</v>
      </c>
      <c r="E8512">
        <v>35</v>
      </c>
      <c r="F8512" s="3">
        <v>340.40300000000002</v>
      </c>
      <c r="G8512" s="3">
        <f t="shared" ref="G8512:I8531" si="692">(G$3*$E8512^4)+(G$4*$E8512^3)+(G$5*$E8512^2)+(G$6*$E8512)+G$7</f>
        <v>367.85333981999997</v>
      </c>
      <c r="H8512" s="3">
        <f t="shared" si="692"/>
        <v>358.35532933000002</v>
      </c>
      <c r="I8512" s="3">
        <f t="shared" si="692"/>
        <v>357.30388649000025</v>
      </c>
    </row>
    <row r="8513" spans="3:9">
      <c r="C8513" s="2">
        <f t="shared" si="688"/>
        <v>40168</v>
      </c>
      <c r="D8513">
        <f t="shared" si="689"/>
        <v>7</v>
      </c>
      <c r="E8513">
        <v>35</v>
      </c>
      <c r="F8513" s="3">
        <v>370.80200000000002</v>
      </c>
      <c r="G8513" s="3">
        <f t="shared" si="692"/>
        <v>367.85333981999997</v>
      </c>
      <c r="H8513" s="3">
        <f t="shared" si="692"/>
        <v>358.35532933000002</v>
      </c>
      <c r="I8513" s="3">
        <f t="shared" si="692"/>
        <v>357.30388649000025</v>
      </c>
    </row>
    <row r="8514" spans="3:9">
      <c r="C8514" s="2">
        <f t="shared" si="688"/>
        <v>40168</v>
      </c>
      <c r="D8514">
        <f t="shared" si="689"/>
        <v>8</v>
      </c>
      <c r="E8514">
        <v>38</v>
      </c>
      <c r="F8514" s="3">
        <v>398.94600000000003</v>
      </c>
      <c r="G8514" s="3">
        <f t="shared" si="692"/>
        <v>350.20745382000001</v>
      </c>
      <c r="H8514" s="3">
        <f t="shared" si="692"/>
        <v>346.3397226400001</v>
      </c>
      <c r="I8514" s="3">
        <f t="shared" si="692"/>
        <v>351.09106606999995</v>
      </c>
    </row>
    <row r="8515" spans="3:9">
      <c r="C8515" s="2">
        <f t="shared" si="688"/>
        <v>40168</v>
      </c>
      <c r="D8515">
        <f t="shared" si="689"/>
        <v>9</v>
      </c>
      <c r="E8515">
        <v>46</v>
      </c>
      <c r="F8515" s="3">
        <v>414.24400000000003</v>
      </c>
      <c r="G8515" s="3">
        <f t="shared" si="692"/>
        <v>320.03866829999993</v>
      </c>
      <c r="H8515" s="3">
        <f t="shared" si="692"/>
        <v>324.18933648000007</v>
      </c>
      <c r="I8515" s="3">
        <f t="shared" si="692"/>
        <v>330.55802823000028</v>
      </c>
    </row>
    <row r="8516" spans="3:9">
      <c r="C8516" s="2">
        <f t="shared" si="688"/>
        <v>40168</v>
      </c>
      <c r="D8516">
        <f t="shared" si="689"/>
        <v>10</v>
      </c>
      <c r="E8516">
        <v>48</v>
      </c>
      <c r="F8516" s="3">
        <v>411.23</v>
      </c>
      <c r="G8516" s="3">
        <f t="shared" si="692"/>
        <v>316.33440612000004</v>
      </c>
      <c r="H8516" s="3">
        <f t="shared" si="692"/>
        <v>321.19446754000001</v>
      </c>
      <c r="I8516" s="3">
        <f t="shared" si="692"/>
        <v>326.22444797000009</v>
      </c>
    </row>
    <row r="8517" spans="3:9">
      <c r="C8517" s="2">
        <f t="shared" si="688"/>
        <v>40168</v>
      </c>
      <c r="D8517">
        <f t="shared" si="689"/>
        <v>11</v>
      </c>
      <c r="E8517">
        <v>52</v>
      </c>
      <c r="F8517" s="3">
        <v>392.52</v>
      </c>
      <c r="G8517" s="3">
        <f t="shared" si="692"/>
        <v>313.53140279999991</v>
      </c>
      <c r="H8517" s="3">
        <f t="shared" si="692"/>
        <v>318.6368722200001</v>
      </c>
      <c r="I8517" s="3">
        <f t="shared" si="692"/>
        <v>320.34769257000022</v>
      </c>
    </row>
    <row r="8518" spans="3:9">
      <c r="C8518" s="2">
        <f t="shared" si="688"/>
        <v>40168</v>
      </c>
      <c r="D8518">
        <f t="shared" si="689"/>
        <v>12</v>
      </c>
      <c r="E8518">
        <v>54</v>
      </c>
      <c r="F8518" s="3">
        <v>386.37099999999998</v>
      </c>
      <c r="G8518" s="3">
        <f t="shared" si="692"/>
        <v>314.43266165999989</v>
      </c>
      <c r="H8518" s="3">
        <f t="shared" si="692"/>
        <v>319.18296568000005</v>
      </c>
      <c r="I8518" s="3">
        <f t="shared" si="692"/>
        <v>319.2288201500001</v>
      </c>
    </row>
    <row r="8519" spans="3:9">
      <c r="C8519" s="2">
        <f t="shared" si="688"/>
        <v>40168</v>
      </c>
      <c r="D8519">
        <f t="shared" si="689"/>
        <v>13</v>
      </c>
      <c r="E8519">
        <v>54</v>
      </c>
      <c r="F8519" s="3">
        <v>377.48099999999999</v>
      </c>
      <c r="G8519" s="3">
        <f t="shared" si="692"/>
        <v>314.43266165999989</v>
      </c>
      <c r="H8519" s="3">
        <f t="shared" si="692"/>
        <v>319.18296568000005</v>
      </c>
      <c r="I8519" s="3">
        <f t="shared" si="692"/>
        <v>319.2288201500001</v>
      </c>
    </row>
    <row r="8520" spans="3:9">
      <c r="C8520" s="2">
        <f t="shared" si="688"/>
        <v>40168</v>
      </c>
      <c r="D8520">
        <f t="shared" si="689"/>
        <v>14</v>
      </c>
      <c r="E8520">
        <v>55</v>
      </c>
      <c r="F8520" s="3">
        <v>369.16899999999998</v>
      </c>
      <c r="G8520" s="3">
        <f t="shared" si="692"/>
        <v>315.45898121999994</v>
      </c>
      <c r="H8520" s="3">
        <f t="shared" si="692"/>
        <v>319.93603953000002</v>
      </c>
      <c r="I8520" s="3">
        <f t="shared" si="692"/>
        <v>319.20492189000021</v>
      </c>
    </row>
    <row r="8521" spans="3:9">
      <c r="C8521" s="2">
        <f t="shared" si="688"/>
        <v>40168</v>
      </c>
      <c r="D8521">
        <f t="shared" si="689"/>
        <v>15</v>
      </c>
      <c r="E8521">
        <v>57</v>
      </c>
      <c r="F8521" s="3">
        <v>368.77800000000002</v>
      </c>
      <c r="G8521" s="3">
        <f t="shared" si="692"/>
        <v>318.66300059999992</v>
      </c>
      <c r="H8521" s="3">
        <f t="shared" si="692"/>
        <v>322.43624767000006</v>
      </c>
      <c r="I8521" s="3">
        <f t="shared" si="692"/>
        <v>320.32606846999994</v>
      </c>
    </row>
    <row r="8522" spans="3:9">
      <c r="C8522" s="2">
        <f t="shared" si="688"/>
        <v>40168</v>
      </c>
      <c r="D8522">
        <f t="shared" si="689"/>
        <v>16</v>
      </c>
      <c r="E8522">
        <v>55</v>
      </c>
      <c r="F8522" s="3">
        <v>361.6</v>
      </c>
      <c r="G8522" s="3">
        <f t="shared" si="692"/>
        <v>315.45898121999994</v>
      </c>
      <c r="H8522" s="3">
        <f t="shared" si="692"/>
        <v>319.93603953000002</v>
      </c>
      <c r="I8522" s="3">
        <f t="shared" si="692"/>
        <v>319.20492189000021</v>
      </c>
    </row>
    <row r="8523" spans="3:9">
      <c r="C8523" s="2">
        <f t="shared" si="688"/>
        <v>40168</v>
      </c>
      <c r="D8523">
        <f t="shared" si="689"/>
        <v>17</v>
      </c>
      <c r="E8523">
        <v>49</v>
      </c>
      <c r="F8523" s="3">
        <v>365.505</v>
      </c>
      <c r="G8523" s="3">
        <f t="shared" si="692"/>
        <v>315.05796515999998</v>
      </c>
      <c r="H8523" s="3">
        <f t="shared" si="692"/>
        <v>320.11584903000005</v>
      </c>
      <c r="I8523" s="3">
        <f t="shared" si="692"/>
        <v>324.36378614999995</v>
      </c>
    </row>
    <row r="8524" spans="3:9">
      <c r="C8524" s="2">
        <f t="shared" si="688"/>
        <v>40168</v>
      </c>
      <c r="D8524">
        <f t="shared" si="689"/>
        <v>18</v>
      </c>
      <c r="E8524">
        <v>48</v>
      </c>
      <c r="F8524" s="3">
        <v>380.86</v>
      </c>
      <c r="G8524" s="3">
        <f t="shared" si="692"/>
        <v>316.33440612000004</v>
      </c>
      <c r="H8524" s="3">
        <f t="shared" si="692"/>
        <v>321.19446754000001</v>
      </c>
      <c r="I8524" s="3">
        <f t="shared" si="692"/>
        <v>326.22444797000009</v>
      </c>
    </row>
    <row r="8525" spans="3:9">
      <c r="C8525" s="2">
        <f t="shared" ref="C8525:C8588" si="693">IF(D8525=1,C8524+1,C8524)</f>
        <v>40168</v>
      </c>
      <c r="D8525">
        <f t="shared" ref="D8525:D8588" si="694">IF(D8524=24,1,D8524+1)</f>
        <v>19</v>
      </c>
      <c r="E8525">
        <v>47</v>
      </c>
      <c r="F8525" s="3">
        <v>371.84300000000002</v>
      </c>
      <c r="G8525" s="3">
        <f t="shared" si="692"/>
        <v>317.9946405</v>
      </c>
      <c r="H8525" s="3">
        <f t="shared" si="692"/>
        <v>322.55456377000007</v>
      </c>
      <c r="I8525" s="3">
        <f t="shared" si="692"/>
        <v>328.2993211700005</v>
      </c>
    </row>
    <row r="8526" spans="3:9">
      <c r="C8526" s="2">
        <f t="shared" si="693"/>
        <v>40168</v>
      </c>
      <c r="D8526">
        <f t="shared" si="694"/>
        <v>20</v>
      </c>
      <c r="E8526">
        <v>46</v>
      </c>
      <c r="F8526" s="3">
        <v>357.822</v>
      </c>
      <c r="G8526" s="3">
        <f t="shared" si="692"/>
        <v>320.03866829999993</v>
      </c>
      <c r="H8526" s="3">
        <f t="shared" si="692"/>
        <v>324.18933648000007</v>
      </c>
      <c r="I8526" s="3">
        <f t="shared" si="692"/>
        <v>330.55802823000028</v>
      </c>
    </row>
    <row r="8527" spans="3:9">
      <c r="C8527" s="2">
        <f t="shared" si="693"/>
        <v>40168</v>
      </c>
      <c r="D8527">
        <f t="shared" si="694"/>
        <v>21</v>
      </c>
      <c r="E8527">
        <v>45</v>
      </c>
      <c r="F8527" s="3">
        <v>349.10599999999999</v>
      </c>
      <c r="G8527" s="3">
        <f t="shared" si="692"/>
        <v>322.46648951999998</v>
      </c>
      <c r="H8527" s="3">
        <f t="shared" si="692"/>
        <v>326.09198443000002</v>
      </c>
      <c r="I8527" s="3">
        <f t="shared" si="692"/>
        <v>332.9686481899999</v>
      </c>
    </row>
    <row r="8528" spans="3:9">
      <c r="C8528" s="2">
        <f t="shared" si="693"/>
        <v>40168</v>
      </c>
      <c r="D8528">
        <f t="shared" si="694"/>
        <v>22</v>
      </c>
      <c r="E8528">
        <v>45</v>
      </c>
      <c r="F8528" s="3">
        <v>341.18299999999999</v>
      </c>
      <c r="G8528" s="3">
        <f t="shared" si="692"/>
        <v>322.46648951999998</v>
      </c>
      <c r="H8528" s="3">
        <f t="shared" si="692"/>
        <v>326.09198443000002</v>
      </c>
      <c r="I8528" s="3">
        <f t="shared" si="692"/>
        <v>332.9686481899999</v>
      </c>
    </row>
    <row r="8529" spans="3:9">
      <c r="C8529" s="2">
        <f t="shared" si="693"/>
        <v>40168</v>
      </c>
      <c r="D8529">
        <f t="shared" si="694"/>
        <v>23</v>
      </c>
      <c r="E8529">
        <v>42</v>
      </c>
      <c r="F8529" s="3">
        <v>327.26</v>
      </c>
      <c r="G8529" s="3">
        <f t="shared" si="692"/>
        <v>332.05271369999997</v>
      </c>
      <c r="H8529" s="3">
        <f t="shared" si="692"/>
        <v>333.33916732</v>
      </c>
      <c r="I8529" s="3">
        <f t="shared" si="692"/>
        <v>340.76962426999995</v>
      </c>
    </row>
    <row r="8530" spans="3:9">
      <c r="C8530" s="2">
        <f t="shared" si="693"/>
        <v>40168</v>
      </c>
      <c r="D8530">
        <f t="shared" si="694"/>
        <v>24</v>
      </c>
      <c r="E8530">
        <v>40</v>
      </c>
      <c r="F8530" s="3">
        <v>313.32100000000003</v>
      </c>
      <c r="G8530" s="3">
        <f t="shared" si="692"/>
        <v>340.36249691999996</v>
      </c>
      <c r="H8530" s="3">
        <f t="shared" si="692"/>
        <v>339.38530938000008</v>
      </c>
      <c r="I8530" s="3">
        <f t="shared" si="692"/>
        <v>346.07516709000043</v>
      </c>
    </row>
    <row r="8531" spans="3:9">
      <c r="C8531" s="2">
        <f t="shared" si="693"/>
        <v>40169</v>
      </c>
      <c r="D8531">
        <f t="shared" si="694"/>
        <v>1</v>
      </c>
      <c r="E8531">
        <v>40</v>
      </c>
      <c r="F8531" s="3">
        <v>299.67700000000002</v>
      </c>
      <c r="G8531" s="3">
        <f t="shared" si="692"/>
        <v>340.36249691999996</v>
      </c>
      <c r="H8531" s="3">
        <f t="shared" si="692"/>
        <v>339.38530938000008</v>
      </c>
      <c r="I8531" s="3">
        <f t="shared" si="692"/>
        <v>346.07516709000043</v>
      </c>
    </row>
    <row r="8532" spans="3:9">
      <c r="C8532" s="2">
        <f t="shared" si="693"/>
        <v>40169</v>
      </c>
      <c r="D8532">
        <f t="shared" si="694"/>
        <v>2</v>
      </c>
      <c r="E8532">
        <v>39</v>
      </c>
      <c r="F8532" s="3">
        <v>298.678</v>
      </c>
      <c r="G8532" s="3">
        <f t="shared" ref="G8532:I8551" si="695">(G$3*$E8532^4)+(G$4*$E8532^3)+(G$5*$E8532^2)+(G$6*$E8532)+G$7</f>
        <v>345.09307866</v>
      </c>
      <c r="H8532" s="3">
        <f t="shared" si="695"/>
        <v>342.75238273000002</v>
      </c>
      <c r="I8532" s="3">
        <f t="shared" si="695"/>
        <v>348.64049165000034</v>
      </c>
    </row>
    <row r="8533" spans="3:9">
      <c r="C8533" s="2">
        <f t="shared" si="693"/>
        <v>40169</v>
      </c>
      <c r="D8533">
        <f t="shared" si="694"/>
        <v>3</v>
      </c>
      <c r="E8533">
        <v>40</v>
      </c>
      <c r="F8533" s="3">
        <v>297.58600000000001</v>
      </c>
      <c r="G8533" s="3">
        <f t="shared" si="695"/>
        <v>340.36249691999996</v>
      </c>
      <c r="H8533" s="3">
        <f t="shared" si="695"/>
        <v>339.38530938000008</v>
      </c>
      <c r="I8533" s="3">
        <f t="shared" si="695"/>
        <v>346.07516709000043</v>
      </c>
    </row>
    <row r="8534" spans="3:9">
      <c r="C8534" s="2">
        <f t="shared" si="693"/>
        <v>40169</v>
      </c>
      <c r="D8534">
        <f t="shared" si="694"/>
        <v>4</v>
      </c>
      <c r="E8534">
        <v>39</v>
      </c>
      <c r="F8534" s="3">
        <v>306.726</v>
      </c>
      <c r="G8534" s="3">
        <f t="shared" si="695"/>
        <v>345.09307866</v>
      </c>
      <c r="H8534" s="3">
        <f t="shared" si="695"/>
        <v>342.75238273000002</v>
      </c>
      <c r="I8534" s="3">
        <f t="shared" si="695"/>
        <v>348.64049165000034</v>
      </c>
    </row>
    <row r="8535" spans="3:9">
      <c r="C8535" s="2">
        <f t="shared" si="693"/>
        <v>40169</v>
      </c>
      <c r="D8535">
        <f t="shared" si="694"/>
        <v>5</v>
      </c>
      <c r="E8535">
        <v>40</v>
      </c>
      <c r="F8535" s="3">
        <v>321.04000000000002</v>
      </c>
      <c r="G8535" s="3">
        <f t="shared" si="695"/>
        <v>340.36249691999996</v>
      </c>
      <c r="H8535" s="3">
        <f t="shared" si="695"/>
        <v>339.38530938000008</v>
      </c>
      <c r="I8535" s="3">
        <f t="shared" si="695"/>
        <v>346.07516709000043</v>
      </c>
    </row>
    <row r="8536" spans="3:9">
      <c r="C8536" s="2">
        <f t="shared" si="693"/>
        <v>40169</v>
      </c>
      <c r="D8536">
        <f t="shared" si="694"/>
        <v>6</v>
      </c>
      <c r="E8536">
        <v>40</v>
      </c>
      <c r="F8536" s="3">
        <v>341.81</v>
      </c>
      <c r="G8536" s="3">
        <f t="shared" si="695"/>
        <v>340.36249691999996</v>
      </c>
      <c r="H8536" s="3">
        <f t="shared" si="695"/>
        <v>339.38530938000008</v>
      </c>
      <c r="I8536" s="3">
        <f t="shared" si="695"/>
        <v>346.07516709000043</v>
      </c>
    </row>
    <row r="8537" spans="3:9">
      <c r="C8537" s="2">
        <f t="shared" si="693"/>
        <v>40169</v>
      </c>
      <c r="D8537">
        <f t="shared" si="694"/>
        <v>7</v>
      </c>
      <c r="E8537">
        <v>40</v>
      </c>
      <c r="F8537" s="3">
        <v>365.03199999999998</v>
      </c>
      <c r="G8537" s="3">
        <f t="shared" si="695"/>
        <v>340.36249691999996</v>
      </c>
      <c r="H8537" s="3">
        <f t="shared" si="695"/>
        <v>339.38530938000008</v>
      </c>
      <c r="I8537" s="3">
        <f t="shared" si="695"/>
        <v>346.07516709000043</v>
      </c>
    </row>
    <row r="8538" spans="3:9">
      <c r="C8538" s="2">
        <f t="shared" si="693"/>
        <v>40169</v>
      </c>
      <c r="D8538">
        <f t="shared" si="694"/>
        <v>8</v>
      </c>
      <c r="E8538">
        <v>46</v>
      </c>
      <c r="F8538" s="3">
        <v>373.17700000000002</v>
      </c>
      <c r="G8538" s="3">
        <f t="shared" si="695"/>
        <v>320.03866829999993</v>
      </c>
      <c r="H8538" s="3">
        <f t="shared" si="695"/>
        <v>324.18933648000007</v>
      </c>
      <c r="I8538" s="3">
        <f t="shared" si="695"/>
        <v>330.55802823000028</v>
      </c>
    </row>
    <row r="8539" spans="3:9">
      <c r="C8539" s="2">
        <f t="shared" si="693"/>
        <v>40169</v>
      </c>
      <c r="D8539">
        <f t="shared" si="694"/>
        <v>9</v>
      </c>
      <c r="E8539">
        <v>52</v>
      </c>
      <c r="F8539" s="3">
        <v>388.70299999999997</v>
      </c>
      <c r="G8539" s="3">
        <f t="shared" si="695"/>
        <v>313.53140279999991</v>
      </c>
      <c r="H8539" s="3">
        <f t="shared" si="695"/>
        <v>318.6368722200001</v>
      </c>
      <c r="I8539" s="3">
        <f t="shared" si="695"/>
        <v>320.34769257000022</v>
      </c>
    </row>
    <row r="8540" spans="3:9">
      <c r="C8540" s="2">
        <f t="shared" si="693"/>
        <v>40169</v>
      </c>
      <c r="D8540">
        <f t="shared" si="694"/>
        <v>10</v>
      </c>
      <c r="E8540">
        <v>55</v>
      </c>
      <c r="F8540" s="3">
        <v>376.82499999999999</v>
      </c>
      <c r="G8540" s="3">
        <f t="shared" si="695"/>
        <v>315.45898121999994</v>
      </c>
      <c r="H8540" s="3">
        <f t="shared" si="695"/>
        <v>319.93603953000002</v>
      </c>
      <c r="I8540" s="3">
        <f t="shared" si="695"/>
        <v>319.20492189000021</v>
      </c>
    </row>
    <row r="8541" spans="3:9">
      <c r="C8541" s="2">
        <f t="shared" si="693"/>
        <v>40169</v>
      </c>
      <c r="D8541">
        <f t="shared" si="694"/>
        <v>11</v>
      </c>
      <c r="E8541">
        <v>59</v>
      </c>
      <c r="F8541" s="3">
        <v>370.36500000000001</v>
      </c>
      <c r="G8541" s="3">
        <f t="shared" si="695"/>
        <v>323.40219366000008</v>
      </c>
      <c r="H8541" s="3">
        <f t="shared" si="695"/>
        <v>326.30721133000009</v>
      </c>
      <c r="I8541" s="3">
        <f t="shared" si="695"/>
        <v>323.11828865000012</v>
      </c>
    </row>
    <row r="8542" spans="3:9">
      <c r="C8542" s="2">
        <f t="shared" si="693"/>
        <v>40169</v>
      </c>
      <c r="D8542">
        <f t="shared" si="694"/>
        <v>12</v>
      </c>
      <c r="E8542">
        <v>61</v>
      </c>
      <c r="F8542" s="3">
        <v>364.51600000000002</v>
      </c>
      <c r="G8542" s="3">
        <f t="shared" si="695"/>
        <v>329.67656039999997</v>
      </c>
      <c r="H8542" s="3">
        <f t="shared" si="695"/>
        <v>331.60334043000006</v>
      </c>
      <c r="I8542" s="3">
        <f t="shared" si="695"/>
        <v>327.69495363000038</v>
      </c>
    </row>
    <row r="8543" spans="3:9">
      <c r="C8543" s="2">
        <f t="shared" si="693"/>
        <v>40169</v>
      </c>
      <c r="D8543">
        <f t="shared" si="694"/>
        <v>13</v>
      </c>
      <c r="E8543">
        <v>62</v>
      </c>
      <c r="F8543" s="3">
        <v>357.69200000000001</v>
      </c>
      <c r="G8543" s="3">
        <f t="shared" si="695"/>
        <v>333.38943390000009</v>
      </c>
      <c r="H8543" s="3">
        <f t="shared" si="695"/>
        <v>334.80284512000003</v>
      </c>
      <c r="I8543" s="3">
        <f t="shared" si="695"/>
        <v>330.68112887000012</v>
      </c>
    </row>
    <row r="8544" spans="3:9">
      <c r="C8544" s="2">
        <f t="shared" si="693"/>
        <v>40169</v>
      </c>
      <c r="D8544">
        <f t="shared" si="694"/>
        <v>14</v>
      </c>
      <c r="E8544">
        <v>61</v>
      </c>
      <c r="F8544" s="3">
        <v>359.36900000000003</v>
      </c>
      <c r="G8544" s="3">
        <f t="shared" si="695"/>
        <v>329.67656039999997</v>
      </c>
      <c r="H8544" s="3">
        <f t="shared" si="695"/>
        <v>331.60334043000006</v>
      </c>
      <c r="I8544" s="3">
        <f t="shared" si="695"/>
        <v>327.69495363000038</v>
      </c>
    </row>
    <row r="8545" spans="3:9">
      <c r="C8545" s="2">
        <f t="shared" si="693"/>
        <v>40169</v>
      </c>
      <c r="D8545">
        <f t="shared" si="694"/>
        <v>15</v>
      </c>
      <c r="E8545">
        <v>60</v>
      </c>
      <c r="F8545" s="3">
        <v>358.36700000000002</v>
      </c>
      <c r="G8545" s="3">
        <f t="shared" si="695"/>
        <v>326.34748031999993</v>
      </c>
      <c r="H8545" s="3">
        <f t="shared" si="695"/>
        <v>328.77372958000001</v>
      </c>
      <c r="I8545" s="3">
        <f t="shared" si="695"/>
        <v>325.1774444899998</v>
      </c>
    </row>
    <row r="8546" spans="3:9">
      <c r="C8546" s="2">
        <f t="shared" si="693"/>
        <v>40169</v>
      </c>
      <c r="D8546">
        <f t="shared" si="694"/>
        <v>16</v>
      </c>
      <c r="E8546">
        <v>59</v>
      </c>
      <c r="F8546" s="3">
        <v>345.072</v>
      </c>
      <c r="G8546" s="3">
        <f t="shared" si="695"/>
        <v>323.40219366000008</v>
      </c>
      <c r="H8546" s="3">
        <f t="shared" si="695"/>
        <v>326.30721133000009</v>
      </c>
      <c r="I8546" s="3">
        <f t="shared" si="695"/>
        <v>323.11828865000012</v>
      </c>
    </row>
    <row r="8547" spans="3:9">
      <c r="C8547" s="2">
        <f t="shared" si="693"/>
        <v>40169</v>
      </c>
      <c r="D8547">
        <f t="shared" si="694"/>
        <v>17</v>
      </c>
      <c r="E8547">
        <v>58</v>
      </c>
      <c r="F8547" s="3">
        <v>354.983</v>
      </c>
      <c r="G8547" s="3">
        <f t="shared" si="695"/>
        <v>320.84070041999996</v>
      </c>
      <c r="H8547" s="3">
        <f t="shared" si="695"/>
        <v>324.19698444000005</v>
      </c>
      <c r="I8547" s="3">
        <f t="shared" si="695"/>
        <v>321.50562987000018</v>
      </c>
    </row>
    <row r="8548" spans="3:9">
      <c r="C8548" s="2">
        <f t="shared" si="693"/>
        <v>40169</v>
      </c>
      <c r="D8548">
        <f t="shared" si="694"/>
        <v>18</v>
      </c>
      <c r="E8548">
        <v>56</v>
      </c>
      <c r="F8548" s="3">
        <v>373.084</v>
      </c>
      <c r="G8548" s="3">
        <f t="shared" si="695"/>
        <v>316.86909420000006</v>
      </c>
      <c r="H8548" s="3">
        <f t="shared" si="695"/>
        <v>321.01819978000003</v>
      </c>
      <c r="I8548" s="3">
        <f t="shared" si="695"/>
        <v>319.56466133000055</v>
      </c>
    </row>
    <row r="8549" spans="3:9">
      <c r="C8549" s="2">
        <f t="shared" si="693"/>
        <v>40169</v>
      </c>
      <c r="D8549">
        <f t="shared" si="694"/>
        <v>19</v>
      </c>
      <c r="E8549">
        <v>55</v>
      </c>
      <c r="F8549" s="3">
        <v>359.64800000000002</v>
      </c>
      <c r="G8549" s="3">
        <f t="shared" si="695"/>
        <v>315.45898121999994</v>
      </c>
      <c r="H8549" s="3">
        <f t="shared" si="695"/>
        <v>319.93603953000002</v>
      </c>
      <c r="I8549" s="3">
        <f t="shared" si="695"/>
        <v>319.20492189000021</v>
      </c>
    </row>
    <row r="8550" spans="3:9">
      <c r="C8550" s="2">
        <f t="shared" si="693"/>
        <v>40169</v>
      </c>
      <c r="D8550">
        <f t="shared" si="694"/>
        <v>20</v>
      </c>
      <c r="E8550">
        <v>55</v>
      </c>
      <c r="F8550" s="3">
        <v>344.976</v>
      </c>
      <c r="G8550" s="3">
        <f t="shared" si="695"/>
        <v>315.45898121999994</v>
      </c>
      <c r="H8550" s="3">
        <f t="shared" si="695"/>
        <v>319.93603953000002</v>
      </c>
      <c r="I8550" s="3">
        <f t="shared" si="695"/>
        <v>319.20492189000021</v>
      </c>
    </row>
    <row r="8551" spans="3:9">
      <c r="C8551" s="2">
        <f t="shared" si="693"/>
        <v>40169</v>
      </c>
      <c r="D8551">
        <f t="shared" si="694"/>
        <v>21</v>
      </c>
      <c r="E8551">
        <v>55</v>
      </c>
      <c r="F8551" s="3">
        <v>332.27800000000002</v>
      </c>
      <c r="G8551" s="3">
        <f t="shared" si="695"/>
        <v>315.45898121999994</v>
      </c>
      <c r="H8551" s="3">
        <f t="shared" si="695"/>
        <v>319.93603953000002</v>
      </c>
      <c r="I8551" s="3">
        <f t="shared" si="695"/>
        <v>319.20492189000021</v>
      </c>
    </row>
    <row r="8552" spans="3:9">
      <c r="C8552" s="2">
        <f t="shared" si="693"/>
        <v>40169</v>
      </c>
      <c r="D8552">
        <f t="shared" si="694"/>
        <v>22</v>
      </c>
      <c r="E8552">
        <v>53</v>
      </c>
      <c r="F8552" s="3">
        <v>323.91199999999998</v>
      </c>
      <c r="G8552" s="3">
        <f t="shared" ref="G8552:I8571" si="696">(G$3*$E8552^4)+(G$4*$E8552^3)+(G$5*$E8552^2)+(G$6*$E8552)+G$7</f>
        <v>313.79013552000004</v>
      </c>
      <c r="H8552" s="3">
        <f t="shared" si="696"/>
        <v>318.75217699000007</v>
      </c>
      <c r="I8552" s="3">
        <f t="shared" si="696"/>
        <v>319.61678266999985</v>
      </c>
    </row>
    <row r="8553" spans="3:9">
      <c r="C8553" s="2">
        <f t="shared" si="693"/>
        <v>40169</v>
      </c>
      <c r="D8553">
        <f t="shared" si="694"/>
        <v>23</v>
      </c>
      <c r="E8553">
        <v>53</v>
      </c>
      <c r="F8553" s="3">
        <v>308.79700000000003</v>
      </c>
      <c r="G8553" s="3">
        <f t="shared" si="696"/>
        <v>313.79013552000004</v>
      </c>
      <c r="H8553" s="3">
        <f t="shared" si="696"/>
        <v>318.75217699000007</v>
      </c>
      <c r="I8553" s="3">
        <f t="shared" si="696"/>
        <v>319.61678266999985</v>
      </c>
    </row>
    <row r="8554" spans="3:9">
      <c r="C8554" s="2">
        <f t="shared" si="693"/>
        <v>40169</v>
      </c>
      <c r="D8554">
        <f t="shared" si="694"/>
        <v>24</v>
      </c>
      <c r="E8554">
        <v>52</v>
      </c>
      <c r="F8554" s="3">
        <v>288.17200000000003</v>
      </c>
      <c r="G8554" s="3">
        <f t="shared" si="696"/>
        <v>313.53140279999991</v>
      </c>
      <c r="H8554" s="3">
        <f t="shared" si="696"/>
        <v>318.6368722200001</v>
      </c>
      <c r="I8554" s="3">
        <f t="shared" si="696"/>
        <v>320.34769257000022</v>
      </c>
    </row>
    <row r="8555" spans="3:9">
      <c r="C8555" s="2">
        <f t="shared" si="693"/>
        <v>40170</v>
      </c>
      <c r="D8555">
        <f t="shared" si="694"/>
        <v>1</v>
      </c>
      <c r="E8555">
        <v>53</v>
      </c>
      <c r="F8555" s="3">
        <v>272.767</v>
      </c>
      <c r="G8555" s="3">
        <f t="shared" si="696"/>
        <v>313.79013552000004</v>
      </c>
      <c r="H8555" s="3">
        <f t="shared" si="696"/>
        <v>318.75217699000007</v>
      </c>
      <c r="I8555" s="3">
        <f t="shared" si="696"/>
        <v>319.61678266999985</v>
      </c>
    </row>
    <row r="8556" spans="3:9">
      <c r="C8556" s="2">
        <f t="shared" si="693"/>
        <v>40170</v>
      </c>
      <c r="D8556">
        <f t="shared" si="694"/>
        <v>2</v>
      </c>
      <c r="E8556">
        <v>53</v>
      </c>
      <c r="F8556" s="3">
        <v>277.185</v>
      </c>
      <c r="G8556" s="3">
        <f t="shared" si="696"/>
        <v>313.79013552000004</v>
      </c>
      <c r="H8556" s="3">
        <f t="shared" si="696"/>
        <v>318.75217699000007</v>
      </c>
      <c r="I8556" s="3">
        <f t="shared" si="696"/>
        <v>319.61678266999985</v>
      </c>
    </row>
    <row r="8557" spans="3:9">
      <c r="C8557" s="2">
        <f t="shared" si="693"/>
        <v>40170</v>
      </c>
      <c r="D8557">
        <f t="shared" si="694"/>
        <v>3</v>
      </c>
      <c r="E8557">
        <v>53</v>
      </c>
      <c r="F8557" s="3">
        <v>272.90699999999998</v>
      </c>
      <c r="G8557" s="3">
        <f t="shared" si="696"/>
        <v>313.79013552000004</v>
      </c>
      <c r="H8557" s="3">
        <f t="shared" si="696"/>
        <v>318.75217699000007</v>
      </c>
      <c r="I8557" s="3">
        <f t="shared" si="696"/>
        <v>319.61678266999985</v>
      </c>
    </row>
    <row r="8558" spans="3:9">
      <c r="C8558" s="2">
        <f t="shared" si="693"/>
        <v>40170</v>
      </c>
      <c r="D8558">
        <f t="shared" si="694"/>
        <v>4</v>
      </c>
      <c r="E8558">
        <v>52</v>
      </c>
      <c r="F8558" s="3">
        <v>278.14499999999998</v>
      </c>
      <c r="G8558" s="3">
        <f t="shared" si="696"/>
        <v>313.53140279999991</v>
      </c>
      <c r="H8558" s="3">
        <f t="shared" si="696"/>
        <v>318.6368722200001</v>
      </c>
      <c r="I8558" s="3">
        <f t="shared" si="696"/>
        <v>320.34769257000022</v>
      </c>
    </row>
    <row r="8559" spans="3:9">
      <c r="C8559" s="2">
        <f t="shared" si="693"/>
        <v>40170</v>
      </c>
      <c r="D8559">
        <f t="shared" si="694"/>
        <v>5</v>
      </c>
      <c r="E8559">
        <v>52</v>
      </c>
      <c r="F8559" s="3">
        <v>295.03199999999998</v>
      </c>
      <c r="G8559" s="3">
        <f t="shared" si="696"/>
        <v>313.53140279999991</v>
      </c>
      <c r="H8559" s="3">
        <f t="shared" si="696"/>
        <v>318.6368722200001</v>
      </c>
      <c r="I8559" s="3">
        <f t="shared" si="696"/>
        <v>320.34769257000022</v>
      </c>
    </row>
    <row r="8560" spans="3:9">
      <c r="C8560" s="2">
        <f t="shared" si="693"/>
        <v>40170</v>
      </c>
      <c r="D8560">
        <f t="shared" si="694"/>
        <v>6</v>
      </c>
      <c r="E8560">
        <v>51</v>
      </c>
      <c r="F8560" s="3">
        <v>311.51</v>
      </c>
      <c r="G8560" s="3">
        <f t="shared" si="696"/>
        <v>313.65646349999997</v>
      </c>
      <c r="H8560" s="3">
        <f t="shared" si="696"/>
        <v>318.83025013000002</v>
      </c>
      <c r="I8560" s="3">
        <f t="shared" si="696"/>
        <v>321.39888953000042</v>
      </c>
    </row>
    <row r="8561" spans="3:9">
      <c r="C8561" s="2">
        <f t="shared" si="693"/>
        <v>40170</v>
      </c>
      <c r="D8561">
        <f t="shared" si="694"/>
        <v>7</v>
      </c>
      <c r="E8561">
        <v>51</v>
      </c>
      <c r="F8561" s="3">
        <v>328.72899999999998</v>
      </c>
      <c r="G8561" s="3">
        <f t="shared" si="696"/>
        <v>313.65646349999997</v>
      </c>
      <c r="H8561" s="3">
        <f t="shared" si="696"/>
        <v>318.83025013000002</v>
      </c>
      <c r="I8561" s="3">
        <f t="shared" si="696"/>
        <v>321.39888953000042</v>
      </c>
    </row>
    <row r="8562" spans="3:9">
      <c r="C8562" s="2">
        <f t="shared" si="693"/>
        <v>40170</v>
      </c>
      <c r="D8562">
        <f t="shared" si="694"/>
        <v>8</v>
      </c>
      <c r="E8562">
        <v>52</v>
      </c>
      <c r="F8562" s="3">
        <v>340.154</v>
      </c>
      <c r="G8562" s="3">
        <f t="shared" si="696"/>
        <v>313.53140279999991</v>
      </c>
      <c r="H8562" s="3">
        <f t="shared" si="696"/>
        <v>318.6368722200001</v>
      </c>
      <c r="I8562" s="3">
        <f t="shared" si="696"/>
        <v>320.34769257000022</v>
      </c>
    </row>
    <row r="8563" spans="3:9">
      <c r="C8563" s="2">
        <f t="shared" si="693"/>
        <v>40170</v>
      </c>
      <c r="D8563">
        <f t="shared" si="694"/>
        <v>9</v>
      </c>
      <c r="E8563">
        <v>53</v>
      </c>
      <c r="F8563" s="3">
        <v>356.00900000000001</v>
      </c>
      <c r="G8563" s="3">
        <f t="shared" si="696"/>
        <v>313.79013552000004</v>
      </c>
      <c r="H8563" s="3">
        <f t="shared" si="696"/>
        <v>318.75217699000007</v>
      </c>
      <c r="I8563" s="3">
        <f t="shared" si="696"/>
        <v>319.61678266999985</v>
      </c>
    </row>
    <row r="8564" spans="3:9">
      <c r="C8564" s="2">
        <f t="shared" si="693"/>
        <v>40170</v>
      </c>
      <c r="D8564">
        <f t="shared" si="694"/>
        <v>10</v>
      </c>
      <c r="E8564">
        <v>56</v>
      </c>
      <c r="F8564" s="3">
        <v>363.86500000000001</v>
      </c>
      <c r="G8564" s="3">
        <f t="shared" si="696"/>
        <v>316.86909420000006</v>
      </c>
      <c r="H8564" s="3">
        <f t="shared" si="696"/>
        <v>321.01819978000003</v>
      </c>
      <c r="I8564" s="3">
        <f t="shared" si="696"/>
        <v>319.56466133000055</v>
      </c>
    </row>
    <row r="8565" spans="3:9">
      <c r="C8565" s="2">
        <f t="shared" si="693"/>
        <v>40170</v>
      </c>
      <c r="D8565">
        <f t="shared" si="694"/>
        <v>11</v>
      </c>
      <c r="E8565">
        <v>58</v>
      </c>
      <c r="F8565" s="3">
        <v>367.21499999999997</v>
      </c>
      <c r="G8565" s="3">
        <f t="shared" si="696"/>
        <v>320.84070041999996</v>
      </c>
      <c r="H8565" s="3">
        <f t="shared" si="696"/>
        <v>324.19698444000005</v>
      </c>
      <c r="I8565" s="3">
        <f t="shared" si="696"/>
        <v>321.50562987000018</v>
      </c>
    </row>
    <row r="8566" spans="3:9">
      <c r="C8566" s="2">
        <f t="shared" si="693"/>
        <v>40170</v>
      </c>
      <c r="D8566">
        <f t="shared" si="694"/>
        <v>12</v>
      </c>
      <c r="E8566">
        <v>59</v>
      </c>
      <c r="F8566" s="3">
        <v>365.26100000000002</v>
      </c>
      <c r="G8566" s="3">
        <f t="shared" si="696"/>
        <v>323.40219366000008</v>
      </c>
      <c r="H8566" s="3">
        <f t="shared" si="696"/>
        <v>326.30721133000009</v>
      </c>
      <c r="I8566" s="3">
        <f t="shared" si="696"/>
        <v>323.11828865000012</v>
      </c>
    </row>
    <row r="8567" spans="3:9">
      <c r="C8567" s="2">
        <f t="shared" si="693"/>
        <v>40170</v>
      </c>
      <c r="D8567">
        <f t="shared" si="694"/>
        <v>13</v>
      </c>
      <c r="E8567">
        <v>59</v>
      </c>
      <c r="F8567" s="3">
        <v>360.43299999999999</v>
      </c>
      <c r="G8567" s="3">
        <f t="shared" si="696"/>
        <v>323.40219366000008</v>
      </c>
      <c r="H8567" s="3">
        <f t="shared" si="696"/>
        <v>326.30721133000009</v>
      </c>
      <c r="I8567" s="3">
        <f t="shared" si="696"/>
        <v>323.11828865000012</v>
      </c>
    </row>
    <row r="8568" spans="3:9">
      <c r="C8568" s="2">
        <f t="shared" si="693"/>
        <v>40170</v>
      </c>
      <c r="D8568">
        <f t="shared" si="694"/>
        <v>14</v>
      </c>
      <c r="E8568">
        <v>60</v>
      </c>
      <c r="F8568" s="3">
        <v>357.94499999999999</v>
      </c>
      <c r="G8568" s="3">
        <f t="shared" si="696"/>
        <v>326.34748031999993</v>
      </c>
      <c r="H8568" s="3">
        <f t="shared" si="696"/>
        <v>328.77372958000001</v>
      </c>
      <c r="I8568" s="3">
        <f t="shared" si="696"/>
        <v>325.1774444899998</v>
      </c>
    </row>
    <row r="8569" spans="3:9">
      <c r="C8569" s="2">
        <f t="shared" si="693"/>
        <v>40170</v>
      </c>
      <c r="D8569">
        <f t="shared" si="694"/>
        <v>15</v>
      </c>
      <c r="E8569">
        <v>60</v>
      </c>
      <c r="F8569" s="3">
        <v>352.15</v>
      </c>
      <c r="G8569" s="3">
        <f t="shared" si="696"/>
        <v>326.34748031999993</v>
      </c>
      <c r="H8569" s="3">
        <f t="shared" si="696"/>
        <v>328.77372958000001</v>
      </c>
      <c r="I8569" s="3">
        <f t="shared" si="696"/>
        <v>325.1774444899998</v>
      </c>
    </row>
    <row r="8570" spans="3:9">
      <c r="C8570" s="2">
        <f t="shared" si="693"/>
        <v>40170</v>
      </c>
      <c r="D8570">
        <f t="shared" si="694"/>
        <v>16</v>
      </c>
      <c r="E8570">
        <v>60</v>
      </c>
      <c r="F8570" s="3">
        <v>351.48899999999998</v>
      </c>
      <c r="G8570" s="3">
        <f t="shared" si="696"/>
        <v>326.34748031999993</v>
      </c>
      <c r="H8570" s="3">
        <f t="shared" si="696"/>
        <v>328.77372958000001</v>
      </c>
      <c r="I8570" s="3">
        <f t="shared" si="696"/>
        <v>325.1774444899998</v>
      </c>
    </row>
    <row r="8571" spans="3:9">
      <c r="C8571" s="2">
        <f t="shared" si="693"/>
        <v>40170</v>
      </c>
      <c r="D8571">
        <f t="shared" si="694"/>
        <v>17</v>
      </c>
      <c r="E8571">
        <v>60</v>
      </c>
      <c r="F8571" s="3">
        <v>362.154</v>
      </c>
      <c r="G8571" s="3">
        <f t="shared" si="696"/>
        <v>326.34748031999993</v>
      </c>
      <c r="H8571" s="3">
        <f t="shared" si="696"/>
        <v>328.77372958000001</v>
      </c>
      <c r="I8571" s="3">
        <f t="shared" si="696"/>
        <v>325.1774444899998</v>
      </c>
    </row>
    <row r="8572" spans="3:9">
      <c r="C8572" s="2">
        <f t="shared" si="693"/>
        <v>40170</v>
      </c>
      <c r="D8572">
        <f t="shared" si="694"/>
        <v>18</v>
      </c>
      <c r="E8572">
        <v>60</v>
      </c>
      <c r="F8572" s="3">
        <v>369.55900000000003</v>
      </c>
      <c r="G8572" s="3">
        <f t="shared" ref="G8572:I8591" si="697">(G$3*$E8572^4)+(G$4*$E8572^3)+(G$5*$E8572^2)+(G$6*$E8572)+G$7</f>
        <v>326.34748031999993</v>
      </c>
      <c r="H8572" s="3">
        <f t="shared" si="697"/>
        <v>328.77372958000001</v>
      </c>
      <c r="I8572" s="3">
        <f t="shared" si="697"/>
        <v>325.1774444899998</v>
      </c>
    </row>
    <row r="8573" spans="3:9">
      <c r="C8573" s="2">
        <f t="shared" si="693"/>
        <v>40170</v>
      </c>
      <c r="D8573">
        <f t="shared" si="694"/>
        <v>19</v>
      </c>
      <c r="E8573">
        <v>60</v>
      </c>
      <c r="F8573" s="3">
        <v>355.92500000000001</v>
      </c>
      <c r="G8573" s="3">
        <f t="shared" si="697"/>
        <v>326.34748031999993</v>
      </c>
      <c r="H8573" s="3">
        <f t="shared" si="697"/>
        <v>328.77372958000001</v>
      </c>
      <c r="I8573" s="3">
        <f t="shared" si="697"/>
        <v>325.1774444899998</v>
      </c>
    </row>
    <row r="8574" spans="3:9">
      <c r="C8574" s="2">
        <f t="shared" si="693"/>
        <v>40170</v>
      </c>
      <c r="D8574">
        <f t="shared" si="694"/>
        <v>20</v>
      </c>
      <c r="E8574">
        <v>59</v>
      </c>
      <c r="F8574" s="3">
        <v>346.98</v>
      </c>
      <c r="G8574" s="3">
        <f t="shared" si="697"/>
        <v>323.40219366000008</v>
      </c>
      <c r="H8574" s="3">
        <f t="shared" si="697"/>
        <v>326.30721133000009</v>
      </c>
      <c r="I8574" s="3">
        <f t="shared" si="697"/>
        <v>323.11828865000012</v>
      </c>
    </row>
    <row r="8575" spans="3:9">
      <c r="C8575" s="2">
        <f t="shared" si="693"/>
        <v>40170</v>
      </c>
      <c r="D8575">
        <f t="shared" si="694"/>
        <v>21</v>
      </c>
      <c r="E8575">
        <v>59</v>
      </c>
      <c r="F8575" s="3">
        <v>328.25</v>
      </c>
      <c r="G8575" s="3">
        <f t="shared" si="697"/>
        <v>323.40219366000008</v>
      </c>
      <c r="H8575" s="3">
        <f t="shared" si="697"/>
        <v>326.30721133000009</v>
      </c>
      <c r="I8575" s="3">
        <f t="shared" si="697"/>
        <v>323.11828865000012</v>
      </c>
    </row>
    <row r="8576" spans="3:9">
      <c r="C8576" s="2">
        <f t="shared" si="693"/>
        <v>40170</v>
      </c>
      <c r="D8576">
        <f t="shared" si="694"/>
        <v>22</v>
      </c>
      <c r="E8576">
        <v>59</v>
      </c>
      <c r="F8576" s="3">
        <v>316.649</v>
      </c>
      <c r="G8576" s="3">
        <f t="shared" si="697"/>
        <v>323.40219366000008</v>
      </c>
      <c r="H8576" s="3">
        <f t="shared" si="697"/>
        <v>326.30721133000009</v>
      </c>
      <c r="I8576" s="3">
        <f t="shared" si="697"/>
        <v>323.11828865000012</v>
      </c>
    </row>
    <row r="8577" spans="3:9">
      <c r="C8577" s="2">
        <f t="shared" si="693"/>
        <v>40170</v>
      </c>
      <c r="D8577">
        <f t="shared" si="694"/>
        <v>23</v>
      </c>
      <c r="E8577">
        <v>57</v>
      </c>
      <c r="F8577" s="3">
        <v>295.95</v>
      </c>
      <c r="G8577" s="3">
        <f t="shared" si="697"/>
        <v>318.66300059999992</v>
      </c>
      <c r="H8577" s="3">
        <f t="shared" si="697"/>
        <v>322.43624767000006</v>
      </c>
      <c r="I8577" s="3">
        <f t="shared" si="697"/>
        <v>320.32606846999994</v>
      </c>
    </row>
    <row r="8578" spans="3:9">
      <c r="C8578" s="2">
        <f t="shared" si="693"/>
        <v>40170</v>
      </c>
      <c r="D8578">
        <f t="shared" si="694"/>
        <v>24</v>
      </c>
      <c r="E8578">
        <v>57</v>
      </c>
      <c r="F8578" s="3">
        <v>277.82499999999999</v>
      </c>
      <c r="G8578" s="3">
        <f t="shared" si="697"/>
        <v>318.66300059999992</v>
      </c>
      <c r="H8578" s="3">
        <f t="shared" si="697"/>
        <v>322.43624767000006</v>
      </c>
      <c r="I8578" s="3">
        <f t="shared" si="697"/>
        <v>320.32606846999994</v>
      </c>
    </row>
    <row r="8579" spans="3:9">
      <c r="C8579" s="2">
        <f t="shared" si="693"/>
        <v>40171</v>
      </c>
      <c r="D8579">
        <f t="shared" si="694"/>
        <v>1</v>
      </c>
      <c r="E8579">
        <v>57</v>
      </c>
      <c r="F8579" s="3">
        <v>263.55399999999997</v>
      </c>
      <c r="G8579" s="3">
        <f t="shared" si="697"/>
        <v>318.66300059999992</v>
      </c>
      <c r="H8579" s="3">
        <f t="shared" si="697"/>
        <v>322.43624767000006</v>
      </c>
      <c r="I8579" s="3">
        <f t="shared" si="697"/>
        <v>320.32606846999994</v>
      </c>
    </row>
    <row r="8580" spans="3:9">
      <c r="C8580" s="2">
        <f t="shared" si="693"/>
        <v>40171</v>
      </c>
      <c r="D8580">
        <f t="shared" si="694"/>
        <v>2</v>
      </c>
      <c r="E8580">
        <v>57</v>
      </c>
      <c r="F8580" s="3">
        <v>263.70699999999999</v>
      </c>
      <c r="G8580" s="3">
        <f t="shared" si="697"/>
        <v>318.66300059999992</v>
      </c>
      <c r="H8580" s="3">
        <f t="shared" si="697"/>
        <v>322.43624767000006</v>
      </c>
      <c r="I8580" s="3">
        <f t="shared" si="697"/>
        <v>320.32606846999994</v>
      </c>
    </row>
    <row r="8581" spans="3:9">
      <c r="C8581" s="2">
        <f t="shared" si="693"/>
        <v>40171</v>
      </c>
      <c r="D8581">
        <f t="shared" si="694"/>
        <v>3</v>
      </c>
      <c r="E8581">
        <v>57</v>
      </c>
      <c r="F8581" s="3">
        <v>258.17599999999999</v>
      </c>
      <c r="G8581" s="3">
        <f t="shared" si="697"/>
        <v>318.66300059999992</v>
      </c>
      <c r="H8581" s="3">
        <f t="shared" si="697"/>
        <v>322.43624767000006</v>
      </c>
      <c r="I8581" s="3">
        <f t="shared" si="697"/>
        <v>320.32606846999994</v>
      </c>
    </row>
    <row r="8582" spans="3:9">
      <c r="C8582" s="2">
        <f t="shared" si="693"/>
        <v>40171</v>
      </c>
      <c r="D8582">
        <f t="shared" si="694"/>
        <v>4</v>
      </c>
      <c r="E8582">
        <v>56</v>
      </c>
      <c r="F8582" s="3">
        <v>262.29500000000002</v>
      </c>
      <c r="G8582" s="3">
        <f t="shared" si="697"/>
        <v>316.86909420000006</v>
      </c>
      <c r="H8582" s="3">
        <f t="shared" si="697"/>
        <v>321.01819978000003</v>
      </c>
      <c r="I8582" s="3">
        <f t="shared" si="697"/>
        <v>319.56466133000055</v>
      </c>
    </row>
    <row r="8583" spans="3:9">
      <c r="C8583" s="2">
        <f t="shared" si="693"/>
        <v>40171</v>
      </c>
      <c r="D8583">
        <f t="shared" si="694"/>
        <v>5</v>
      </c>
      <c r="E8583">
        <v>56</v>
      </c>
      <c r="F8583" s="3">
        <v>274.02199999999999</v>
      </c>
      <c r="G8583" s="3">
        <f t="shared" si="697"/>
        <v>316.86909420000006</v>
      </c>
      <c r="H8583" s="3">
        <f t="shared" si="697"/>
        <v>321.01819978000003</v>
      </c>
      <c r="I8583" s="3">
        <f t="shared" si="697"/>
        <v>319.56466133000055</v>
      </c>
    </row>
    <row r="8584" spans="3:9">
      <c r="C8584" s="2">
        <f t="shared" si="693"/>
        <v>40171</v>
      </c>
      <c r="D8584">
        <f t="shared" si="694"/>
        <v>6</v>
      </c>
      <c r="E8584">
        <v>55</v>
      </c>
      <c r="F8584" s="3">
        <v>288.16800000000001</v>
      </c>
      <c r="G8584" s="3">
        <f t="shared" si="697"/>
        <v>315.45898121999994</v>
      </c>
      <c r="H8584" s="3">
        <f t="shared" si="697"/>
        <v>319.93603953000002</v>
      </c>
      <c r="I8584" s="3">
        <f t="shared" si="697"/>
        <v>319.20492189000021</v>
      </c>
    </row>
    <row r="8585" spans="3:9">
      <c r="C8585" s="2">
        <f t="shared" si="693"/>
        <v>40171</v>
      </c>
      <c r="D8585">
        <f t="shared" si="694"/>
        <v>7</v>
      </c>
      <c r="E8585">
        <v>55</v>
      </c>
      <c r="F8585" s="3">
        <v>300.77300000000002</v>
      </c>
      <c r="G8585" s="3">
        <f t="shared" si="697"/>
        <v>315.45898121999994</v>
      </c>
      <c r="H8585" s="3">
        <f t="shared" si="697"/>
        <v>319.93603953000002</v>
      </c>
      <c r="I8585" s="3">
        <f t="shared" si="697"/>
        <v>319.20492189000021</v>
      </c>
    </row>
    <row r="8586" spans="3:9">
      <c r="C8586" s="2">
        <f t="shared" si="693"/>
        <v>40171</v>
      </c>
      <c r="D8586">
        <f t="shared" si="694"/>
        <v>8</v>
      </c>
      <c r="E8586">
        <v>55</v>
      </c>
      <c r="F8586" s="3">
        <v>316.50900000000001</v>
      </c>
      <c r="G8586" s="3">
        <f t="shared" si="697"/>
        <v>315.45898121999994</v>
      </c>
      <c r="H8586" s="3">
        <f t="shared" si="697"/>
        <v>319.93603953000002</v>
      </c>
      <c r="I8586" s="3">
        <f t="shared" si="697"/>
        <v>319.20492189000021</v>
      </c>
    </row>
    <row r="8587" spans="3:9">
      <c r="C8587" s="2">
        <f t="shared" si="693"/>
        <v>40171</v>
      </c>
      <c r="D8587">
        <f t="shared" si="694"/>
        <v>9</v>
      </c>
      <c r="E8587">
        <v>55</v>
      </c>
      <c r="F8587" s="3">
        <v>340.98700000000002</v>
      </c>
      <c r="G8587" s="3">
        <f t="shared" si="697"/>
        <v>315.45898121999994</v>
      </c>
      <c r="H8587" s="3">
        <f t="shared" si="697"/>
        <v>319.93603953000002</v>
      </c>
      <c r="I8587" s="3">
        <f t="shared" si="697"/>
        <v>319.20492189000021</v>
      </c>
    </row>
    <row r="8588" spans="3:9">
      <c r="C8588" s="2">
        <f t="shared" si="693"/>
        <v>40171</v>
      </c>
      <c r="D8588">
        <f t="shared" si="694"/>
        <v>10</v>
      </c>
      <c r="E8588">
        <v>56</v>
      </c>
      <c r="F8588" s="3">
        <v>350.76400000000001</v>
      </c>
      <c r="G8588" s="3">
        <f t="shared" si="697"/>
        <v>316.86909420000006</v>
      </c>
      <c r="H8588" s="3">
        <f t="shared" si="697"/>
        <v>321.01819978000003</v>
      </c>
      <c r="I8588" s="3">
        <f t="shared" si="697"/>
        <v>319.56466133000055</v>
      </c>
    </row>
    <row r="8589" spans="3:9">
      <c r="C8589" s="2">
        <f t="shared" ref="C8589:C8652" si="698">IF(D8589=1,C8588+1,C8588)</f>
        <v>40171</v>
      </c>
      <c r="D8589">
        <f t="shared" ref="D8589:D8652" si="699">IF(D8588=24,1,D8588+1)</f>
        <v>11</v>
      </c>
      <c r="E8589">
        <v>56</v>
      </c>
      <c r="F8589" s="3">
        <v>350.06599999999997</v>
      </c>
      <c r="G8589" s="3">
        <f t="shared" si="697"/>
        <v>316.86909420000006</v>
      </c>
      <c r="H8589" s="3">
        <f t="shared" si="697"/>
        <v>321.01819978000003</v>
      </c>
      <c r="I8589" s="3">
        <f t="shared" si="697"/>
        <v>319.56466133000055</v>
      </c>
    </row>
    <row r="8590" spans="3:9">
      <c r="C8590" s="2">
        <f t="shared" si="698"/>
        <v>40171</v>
      </c>
      <c r="D8590">
        <f t="shared" si="699"/>
        <v>12</v>
      </c>
      <c r="E8590">
        <v>58</v>
      </c>
      <c r="F8590" s="3">
        <v>339.73399999999998</v>
      </c>
      <c r="G8590" s="3">
        <f t="shared" si="697"/>
        <v>320.84070041999996</v>
      </c>
      <c r="H8590" s="3">
        <f t="shared" si="697"/>
        <v>324.19698444000005</v>
      </c>
      <c r="I8590" s="3">
        <f t="shared" si="697"/>
        <v>321.50562987000018</v>
      </c>
    </row>
    <row r="8591" spans="3:9">
      <c r="C8591" s="2">
        <f t="shared" si="698"/>
        <v>40171</v>
      </c>
      <c r="D8591">
        <f t="shared" si="699"/>
        <v>13</v>
      </c>
      <c r="E8591">
        <v>59</v>
      </c>
      <c r="F8591" s="3">
        <v>321.95100000000002</v>
      </c>
      <c r="G8591" s="3">
        <f t="shared" si="697"/>
        <v>323.40219366000008</v>
      </c>
      <c r="H8591" s="3">
        <f t="shared" si="697"/>
        <v>326.30721133000009</v>
      </c>
      <c r="I8591" s="3">
        <f t="shared" si="697"/>
        <v>323.11828865000012</v>
      </c>
    </row>
    <row r="8592" spans="3:9">
      <c r="C8592" s="2">
        <f t="shared" si="698"/>
        <v>40171</v>
      </c>
      <c r="D8592">
        <f t="shared" si="699"/>
        <v>14</v>
      </c>
      <c r="E8592">
        <v>61</v>
      </c>
      <c r="F8592" s="3">
        <v>315.44799999999998</v>
      </c>
      <c r="G8592" s="3">
        <f t="shared" ref="G8592:I8611" si="700">(G$3*$E8592^4)+(G$4*$E8592^3)+(G$5*$E8592^2)+(G$6*$E8592)+G$7</f>
        <v>329.67656039999997</v>
      </c>
      <c r="H8592" s="3">
        <f t="shared" si="700"/>
        <v>331.60334043000006</v>
      </c>
      <c r="I8592" s="3">
        <f t="shared" si="700"/>
        <v>327.69495363000038</v>
      </c>
    </row>
    <row r="8593" spans="3:9">
      <c r="C8593" s="2">
        <f t="shared" si="698"/>
        <v>40171</v>
      </c>
      <c r="D8593">
        <f t="shared" si="699"/>
        <v>15</v>
      </c>
      <c r="E8593">
        <v>60</v>
      </c>
      <c r="F8593" s="3">
        <v>313.17700000000002</v>
      </c>
      <c r="G8593" s="3">
        <f t="shared" si="700"/>
        <v>326.34748031999993</v>
      </c>
      <c r="H8593" s="3">
        <f t="shared" si="700"/>
        <v>328.77372958000001</v>
      </c>
      <c r="I8593" s="3">
        <f t="shared" si="700"/>
        <v>325.1774444899998</v>
      </c>
    </row>
    <row r="8594" spans="3:9">
      <c r="C8594" s="2">
        <f t="shared" si="698"/>
        <v>40171</v>
      </c>
      <c r="D8594">
        <f t="shared" si="699"/>
        <v>16</v>
      </c>
      <c r="E8594">
        <v>61</v>
      </c>
      <c r="F8594" s="3">
        <v>313.74099999999999</v>
      </c>
      <c r="G8594" s="3">
        <f t="shared" si="700"/>
        <v>329.67656039999997</v>
      </c>
      <c r="H8594" s="3">
        <f t="shared" si="700"/>
        <v>331.60334043000006</v>
      </c>
      <c r="I8594" s="3">
        <f t="shared" si="700"/>
        <v>327.69495363000038</v>
      </c>
    </row>
    <row r="8595" spans="3:9">
      <c r="C8595" s="2">
        <f t="shared" si="698"/>
        <v>40171</v>
      </c>
      <c r="D8595">
        <f t="shared" si="699"/>
        <v>17</v>
      </c>
      <c r="E8595">
        <v>62</v>
      </c>
      <c r="F8595" s="3">
        <v>331.01</v>
      </c>
      <c r="G8595" s="3">
        <f t="shared" si="700"/>
        <v>333.38943390000009</v>
      </c>
      <c r="H8595" s="3">
        <f t="shared" si="700"/>
        <v>334.80284512000003</v>
      </c>
      <c r="I8595" s="3">
        <f t="shared" si="700"/>
        <v>330.68112887000012</v>
      </c>
    </row>
    <row r="8596" spans="3:9">
      <c r="C8596" s="2">
        <f t="shared" si="698"/>
        <v>40171</v>
      </c>
      <c r="D8596">
        <f t="shared" si="699"/>
        <v>18</v>
      </c>
      <c r="E8596">
        <v>64</v>
      </c>
      <c r="F8596" s="3">
        <v>340.142</v>
      </c>
      <c r="G8596" s="3">
        <f t="shared" si="700"/>
        <v>341.96656115999997</v>
      </c>
      <c r="H8596" s="3">
        <f t="shared" si="700"/>
        <v>342.33874098000001</v>
      </c>
      <c r="I8596" s="3">
        <f t="shared" si="700"/>
        <v>338.09301165000039</v>
      </c>
    </row>
    <row r="8597" spans="3:9">
      <c r="C8597" s="2">
        <f t="shared" si="698"/>
        <v>40171</v>
      </c>
      <c r="D8597">
        <f t="shared" si="699"/>
        <v>19</v>
      </c>
      <c r="E8597">
        <v>58</v>
      </c>
      <c r="F8597" s="3">
        <v>320.12599999999998</v>
      </c>
      <c r="G8597" s="3">
        <f t="shared" si="700"/>
        <v>320.84070041999996</v>
      </c>
      <c r="H8597" s="3">
        <f t="shared" si="700"/>
        <v>324.19698444000005</v>
      </c>
      <c r="I8597" s="3">
        <f t="shared" si="700"/>
        <v>321.50562987000018</v>
      </c>
    </row>
    <row r="8598" spans="3:9">
      <c r="C8598" s="2">
        <f t="shared" si="698"/>
        <v>40171</v>
      </c>
      <c r="D8598">
        <f t="shared" si="699"/>
        <v>20</v>
      </c>
      <c r="E8598">
        <v>57</v>
      </c>
      <c r="F8598" s="3">
        <v>298.31799999999998</v>
      </c>
      <c r="G8598" s="3">
        <f t="shared" si="700"/>
        <v>318.66300059999992</v>
      </c>
      <c r="H8598" s="3">
        <f t="shared" si="700"/>
        <v>322.43624767000006</v>
      </c>
      <c r="I8598" s="3">
        <f t="shared" si="700"/>
        <v>320.32606846999994</v>
      </c>
    </row>
    <row r="8599" spans="3:9">
      <c r="C8599" s="2">
        <f t="shared" si="698"/>
        <v>40171</v>
      </c>
      <c r="D8599">
        <f t="shared" si="699"/>
        <v>21</v>
      </c>
      <c r="E8599">
        <v>55</v>
      </c>
      <c r="F8599" s="3">
        <v>287.37</v>
      </c>
      <c r="G8599" s="3">
        <f t="shared" si="700"/>
        <v>315.45898121999994</v>
      </c>
      <c r="H8599" s="3">
        <f t="shared" si="700"/>
        <v>319.93603953000002</v>
      </c>
      <c r="I8599" s="3">
        <f t="shared" si="700"/>
        <v>319.20492189000021</v>
      </c>
    </row>
    <row r="8600" spans="3:9">
      <c r="C8600" s="2">
        <f t="shared" si="698"/>
        <v>40171</v>
      </c>
      <c r="D8600">
        <f t="shared" si="699"/>
        <v>22</v>
      </c>
      <c r="E8600">
        <v>54</v>
      </c>
      <c r="F8600" s="3">
        <v>280.93400000000003</v>
      </c>
      <c r="G8600" s="3">
        <f t="shared" si="700"/>
        <v>314.43266165999989</v>
      </c>
      <c r="H8600" s="3">
        <f t="shared" si="700"/>
        <v>319.18296568000005</v>
      </c>
      <c r="I8600" s="3">
        <f t="shared" si="700"/>
        <v>319.2288201500001</v>
      </c>
    </row>
    <row r="8601" spans="3:9">
      <c r="C8601" s="2">
        <f t="shared" si="698"/>
        <v>40171</v>
      </c>
      <c r="D8601">
        <f t="shared" si="699"/>
        <v>23</v>
      </c>
      <c r="E8601">
        <v>52</v>
      </c>
      <c r="F8601" s="3">
        <v>267.18099999999998</v>
      </c>
      <c r="G8601" s="3">
        <f t="shared" si="700"/>
        <v>313.53140279999991</v>
      </c>
      <c r="H8601" s="3">
        <f t="shared" si="700"/>
        <v>318.6368722200001</v>
      </c>
      <c r="I8601" s="3">
        <f t="shared" si="700"/>
        <v>320.34769257000022</v>
      </c>
    </row>
    <row r="8602" spans="3:9">
      <c r="C8602" s="2">
        <f t="shared" si="698"/>
        <v>40171</v>
      </c>
      <c r="D8602">
        <f t="shared" si="699"/>
        <v>24</v>
      </c>
      <c r="E8602">
        <v>52</v>
      </c>
      <c r="F8602" s="3">
        <v>263.55799999999999</v>
      </c>
      <c r="G8602" s="3">
        <f t="shared" si="700"/>
        <v>313.53140279999991</v>
      </c>
      <c r="H8602" s="3">
        <f t="shared" si="700"/>
        <v>318.6368722200001</v>
      </c>
      <c r="I8602" s="3">
        <f t="shared" si="700"/>
        <v>320.34769257000022</v>
      </c>
    </row>
    <row r="8603" spans="3:9">
      <c r="C8603" s="2">
        <f t="shared" si="698"/>
        <v>40172</v>
      </c>
      <c r="D8603">
        <f t="shared" si="699"/>
        <v>1</v>
      </c>
      <c r="E8603">
        <v>54</v>
      </c>
      <c r="F8603" s="3">
        <v>257.54899999999998</v>
      </c>
      <c r="G8603" s="3">
        <f t="shared" si="700"/>
        <v>314.43266165999989</v>
      </c>
      <c r="H8603" s="3">
        <f t="shared" si="700"/>
        <v>319.18296568000005</v>
      </c>
      <c r="I8603" s="3">
        <f t="shared" si="700"/>
        <v>319.2288201500001</v>
      </c>
    </row>
    <row r="8604" spans="3:9">
      <c r="C8604" s="2">
        <f t="shared" si="698"/>
        <v>40172</v>
      </c>
      <c r="D8604">
        <f t="shared" si="699"/>
        <v>2</v>
      </c>
      <c r="E8604">
        <v>56</v>
      </c>
      <c r="F8604" s="3">
        <v>253.27500000000001</v>
      </c>
      <c r="G8604" s="3">
        <f t="shared" si="700"/>
        <v>316.86909420000006</v>
      </c>
      <c r="H8604" s="3">
        <f t="shared" si="700"/>
        <v>321.01819978000003</v>
      </c>
      <c r="I8604" s="3">
        <f t="shared" si="700"/>
        <v>319.56466133000055</v>
      </c>
    </row>
    <row r="8605" spans="3:9">
      <c r="C8605" s="2">
        <f t="shared" si="698"/>
        <v>40172</v>
      </c>
      <c r="D8605">
        <f t="shared" si="699"/>
        <v>3</v>
      </c>
      <c r="E8605">
        <v>54</v>
      </c>
      <c r="F8605" s="3">
        <v>250.24600000000001</v>
      </c>
      <c r="G8605" s="3">
        <f t="shared" si="700"/>
        <v>314.43266165999989</v>
      </c>
      <c r="H8605" s="3">
        <f t="shared" si="700"/>
        <v>319.18296568000005</v>
      </c>
      <c r="I8605" s="3">
        <f t="shared" si="700"/>
        <v>319.2288201500001</v>
      </c>
    </row>
    <row r="8606" spans="3:9">
      <c r="C8606" s="2">
        <f t="shared" si="698"/>
        <v>40172</v>
      </c>
      <c r="D8606">
        <f t="shared" si="699"/>
        <v>4</v>
      </c>
      <c r="E8606">
        <v>52</v>
      </c>
      <c r="F8606" s="3">
        <v>255.26900000000001</v>
      </c>
      <c r="G8606" s="3">
        <f t="shared" si="700"/>
        <v>313.53140279999991</v>
      </c>
      <c r="H8606" s="3">
        <f t="shared" si="700"/>
        <v>318.6368722200001</v>
      </c>
      <c r="I8606" s="3">
        <f t="shared" si="700"/>
        <v>320.34769257000022</v>
      </c>
    </row>
    <row r="8607" spans="3:9">
      <c r="C8607" s="2">
        <f t="shared" si="698"/>
        <v>40172</v>
      </c>
      <c r="D8607">
        <f t="shared" si="699"/>
        <v>5</v>
      </c>
      <c r="E8607">
        <v>50</v>
      </c>
      <c r="F8607" s="3">
        <v>259.55700000000002</v>
      </c>
      <c r="G8607" s="3">
        <f t="shared" si="700"/>
        <v>314.16531762</v>
      </c>
      <c r="H8607" s="3">
        <f t="shared" si="700"/>
        <v>319.32550948000005</v>
      </c>
      <c r="I8607" s="3">
        <f t="shared" si="700"/>
        <v>322.7461697899999</v>
      </c>
    </row>
    <row r="8608" spans="3:9">
      <c r="C8608" s="2">
        <f t="shared" si="698"/>
        <v>40172</v>
      </c>
      <c r="D8608">
        <f t="shared" si="699"/>
        <v>6</v>
      </c>
      <c r="E8608">
        <v>50</v>
      </c>
      <c r="F8608" s="3">
        <v>273.197</v>
      </c>
      <c r="G8608" s="3">
        <f t="shared" si="700"/>
        <v>314.16531762</v>
      </c>
      <c r="H8608" s="3">
        <f t="shared" si="700"/>
        <v>319.32550948000005</v>
      </c>
      <c r="I8608" s="3">
        <f t="shared" si="700"/>
        <v>322.7461697899999</v>
      </c>
    </row>
    <row r="8609" spans="3:9">
      <c r="C8609" s="2">
        <f t="shared" si="698"/>
        <v>40172</v>
      </c>
      <c r="D8609">
        <f t="shared" si="699"/>
        <v>7</v>
      </c>
      <c r="E8609">
        <v>48</v>
      </c>
      <c r="F8609" s="3">
        <v>272.096</v>
      </c>
      <c r="G8609" s="3">
        <f t="shared" si="700"/>
        <v>316.33440612000004</v>
      </c>
      <c r="H8609" s="3">
        <f t="shared" si="700"/>
        <v>321.19446754000001</v>
      </c>
      <c r="I8609" s="3">
        <f t="shared" si="700"/>
        <v>326.22444797000009</v>
      </c>
    </row>
    <row r="8610" spans="3:9">
      <c r="C8610" s="2">
        <f t="shared" si="698"/>
        <v>40172</v>
      </c>
      <c r="D8610">
        <f t="shared" si="699"/>
        <v>8</v>
      </c>
      <c r="E8610">
        <v>48</v>
      </c>
      <c r="F8610" s="3">
        <v>257.16199999999998</v>
      </c>
      <c r="G8610" s="3">
        <f t="shared" si="700"/>
        <v>316.33440612000004</v>
      </c>
      <c r="H8610" s="3">
        <f t="shared" si="700"/>
        <v>321.19446754000001</v>
      </c>
      <c r="I8610" s="3">
        <f t="shared" si="700"/>
        <v>326.22444797000009</v>
      </c>
    </row>
    <row r="8611" spans="3:9">
      <c r="C8611" s="2">
        <f t="shared" si="698"/>
        <v>40172</v>
      </c>
      <c r="D8611">
        <f t="shared" si="699"/>
        <v>9</v>
      </c>
      <c r="E8611">
        <v>46</v>
      </c>
      <c r="F8611" s="3">
        <v>252.19200000000001</v>
      </c>
      <c r="G8611" s="3">
        <f t="shared" si="700"/>
        <v>320.03866829999993</v>
      </c>
      <c r="H8611" s="3">
        <f t="shared" si="700"/>
        <v>324.18933648000007</v>
      </c>
      <c r="I8611" s="3">
        <f t="shared" si="700"/>
        <v>330.55802823000028</v>
      </c>
    </row>
    <row r="8612" spans="3:9">
      <c r="C8612" s="2">
        <f t="shared" si="698"/>
        <v>40172</v>
      </c>
      <c r="D8612">
        <f t="shared" si="699"/>
        <v>10</v>
      </c>
      <c r="E8612">
        <v>47</v>
      </c>
      <c r="F8612" s="3">
        <v>249.62899999999999</v>
      </c>
      <c r="G8612" s="3">
        <f t="shared" ref="G8612:I8631" si="701">(G$3*$E8612^4)+(G$4*$E8612^3)+(G$5*$E8612^2)+(G$6*$E8612)+G$7</f>
        <v>317.9946405</v>
      </c>
      <c r="H8612" s="3">
        <f t="shared" si="701"/>
        <v>322.55456377000007</v>
      </c>
      <c r="I8612" s="3">
        <f t="shared" si="701"/>
        <v>328.2993211700005</v>
      </c>
    </row>
    <row r="8613" spans="3:9">
      <c r="C8613" s="2">
        <f t="shared" si="698"/>
        <v>40172</v>
      </c>
      <c r="D8613">
        <f t="shared" si="699"/>
        <v>11</v>
      </c>
      <c r="E8613">
        <v>46</v>
      </c>
      <c r="F8613" s="3">
        <v>252.11500000000001</v>
      </c>
      <c r="G8613" s="3">
        <f t="shared" si="701"/>
        <v>320.03866829999993</v>
      </c>
      <c r="H8613" s="3">
        <f t="shared" si="701"/>
        <v>324.18933648000007</v>
      </c>
      <c r="I8613" s="3">
        <f t="shared" si="701"/>
        <v>330.55802823000028</v>
      </c>
    </row>
    <row r="8614" spans="3:9">
      <c r="C8614" s="2">
        <f t="shared" si="698"/>
        <v>40172</v>
      </c>
      <c r="D8614">
        <f t="shared" si="699"/>
        <v>12</v>
      </c>
      <c r="E8614">
        <v>47</v>
      </c>
      <c r="F8614" s="3">
        <v>249.50899999999999</v>
      </c>
      <c r="G8614" s="3">
        <f t="shared" si="701"/>
        <v>317.9946405</v>
      </c>
      <c r="H8614" s="3">
        <f t="shared" si="701"/>
        <v>322.55456377000007</v>
      </c>
      <c r="I8614" s="3">
        <f t="shared" si="701"/>
        <v>328.2993211700005</v>
      </c>
    </row>
    <row r="8615" spans="3:9">
      <c r="C8615" s="2">
        <f t="shared" si="698"/>
        <v>40172</v>
      </c>
      <c r="D8615">
        <f t="shared" si="699"/>
        <v>13</v>
      </c>
      <c r="E8615">
        <v>47</v>
      </c>
      <c r="F8615" s="3">
        <v>242.63900000000001</v>
      </c>
      <c r="G8615" s="3">
        <f t="shared" si="701"/>
        <v>317.9946405</v>
      </c>
      <c r="H8615" s="3">
        <f t="shared" si="701"/>
        <v>322.55456377000007</v>
      </c>
      <c r="I8615" s="3">
        <f t="shared" si="701"/>
        <v>328.2993211700005</v>
      </c>
    </row>
    <row r="8616" spans="3:9">
      <c r="C8616" s="2">
        <f t="shared" si="698"/>
        <v>40172</v>
      </c>
      <c r="D8616">
        <f t="shared" si="699"/>
        <v>14</v>
      </c>
      <c r="E8616">
        <v>50</v>
      </c>
      <c r="F8616" s="3">
        <v>234.27199999999999</v>
      </c>
      <c r="G8616" s="3">
        <f t="shared" si="701"/>
        <v>314.16531762</v>
      </c>
      <c r="H8616" s="3">
        <f t="shared" si="701"/>
        <v>319.32550948000005</v>
      </c>
      <c r="I8616" s="3">
        <f t="shared" si="701"/>
        <v>322.7461697899999</v>
      </c>
    </row>
    <row r="8617" spans="3:9">
      <c r="C8617" s="2">
        <f t="shared" si="698"/>
        <v>40172</v>
      </c>
      <c r="D8617">
        <f t="shared" si="699"/>
        <v>15</v>
      </c>
      <c r="E8617">
        <v>50</v>
      </c>
      <c r="F8617" s="3">
        <v>234.65100000000001</v>
      </c>
      <c r="G8617" s="3">
        <f t="shared" si="701"/>
        <v>314.16531762</v>
      </c>
      <c r="H8617" s="3">
        <f t="shared" si="701"/>
        <v>319.32550948000005</v>
      </c>
      <c r="I8617" s="3">
        <f t="shared" si="701"/>
        <v>322.7461697899999</v>
      </c>
    </row>
    <row r="8618" spans="3:9">
      <c r="C8618" s="2">
        <f t="shared" si="698"/>
        <v>40172</v>
      </c>
      <c r="D8618">
        <f t="shared" si="699"/>
        <v>16</v>
      </c>
      <c r="E8618">
        <v>50</v>
      </c>
      <c r="F8618" s="3">
        <v>233.87299999999999</v>
      </c>
      <c r="G8618" s="3">
        <f t="shared" si="701"/>
        <v>314.16531762</v>
      </c>
      <c r="H8618" s="3">
        <f t="shared" si="701"/>
        <v>319.32550948000005</v>
      </c>
      <c r="I8618" s="3">
        <f t="shared" si="701"/>
        <v>322.7461697899999</v>
      </c>
    </row>
    <row r="8619" spans="3:9">
      <c r="C8619" s="2">
        <f t="shared" si="698"/>
        <v>40172</v>
      </c>
      <c r="D8619">
        <f t="shared" si="699"/>
        <v>17</v>
      </c>
      <c r="E8619">
        <v>47</v>
      </c>
      <c r="F8619" s="3">
        <v>255.536</v>
      </c>
      <c r="G8619" s="3">
        <f t="shared" si="701"/>
        <v>317.9946405</v>
      </c>
      <c r="H8619" s="3">
        <f t="shared" si="701"/>
        <v>322.55456377000007</v>
      </c>
      <c r="I8619" s="3">
        <f t="shared" si="701"/>
        <v>328.2993211700005</v>
      </c>
    </row>
    <row r="8620" spans="3:9">
      <c r="C8620" s="2">
        <f t="shared" si="698"/>
        <v>40172</v>
      </c>
      <c r="D8620">
        <f t="shared" si="699"/>
        <v>18</v>
      </c>
      <c r="E8620">
        <v>44</v>
      </c>
      <c r="F8620" s="3">
        <v>288.88200000000001</v>
      </c>
      <c r="G8620" s="3">
        <f t="shared" si="701"/>
        <v>325.27810416</v>
      </c>
      <c r="H8620" s="3">
        <f t="shared" si="701"/>
        <v>328.25570638000011</v>
      </c>
      <c r="I8620" s="3">
        <f t="shared" si="701"/>
        <v>335.49771665000009</v>
      </c>
    </row>
    <row r="8621" spans="3:9">
      <c r="C8621" s="2">
        <f t="shared" si="698"/>
        <v>40172</v>
      </c>
      <c r="D8621">
        <f t="shared" si="699"/>
        <v>19</v>
      </c>
      <c r="E8621">
        <v>42</v>
      </c>
      <c r="F8621" s="3">
        <v>294.34199999999998</v>
      </c>
      <c r="G8621" s="3">
        <f t="shared" si="701"/>
        <v>332.05271369999997</v>
      </c>
      <c r="H8621" s="3">
        <f t="shared" si="701"/>
        <v>333.33916732</v>
      </c>
      <c r="I8621" s="3">
        <f t="shared" si="701"/>
        <v>340.76962426999995</v>
      </c>
    </row>
    <row r="8622" spans="3:9">
      <c r="C8622" s="2">
        <f t="shared" si="698"/>
        <v>40172</v>
      </c>
      <c r="D8622">
        <f t="shared" si="699"/>
        <v>20</v>
      </c>
      <c r="E8622">
        <v>40</v>
      </c>
      <c r="F8622" s="3">
        <v>296.52300000000002</v>
      </c>
      <c r="G8622" s="3">
        <f t="shared" si="701"/>
        <v>340.36249691999996</v>
      </c>
      <c r="H8622" s="3">
        <f t="shared" si="701"/>
        <v>339.38530938000008</v>
      </c>
      <c r="I8622" s="3">
        <f t="shared" si="701"/>
        <v>346.07516709000043</v>
      </c>
    </row>
    <row r="8623" spans="3:9">
      <c r="C8623" s="2">
        <f t="shared" si="698"/>
        <v>40172</v>
      </c>
      <c r="D8623">
        <f t="shared" si="699"/>
        <v>21</v>
      </c>
      <c r="E8623">
        <v>40</v>
      </c>
      <c r="F8623" s="3">
        <v>299.19600000000003</v>
      </c>
      <c r="G8623" s="3">
        <f t="shared" si="701"/>
        <v>340.36249691999996</v>
      </c>
      <c r="H8623" s="3">
        <f t="shared" si="701"/>
        <v>339.38530938000008</v>
      </c>
      <c r="I8623" s="3">
        <f t="shared" si="701"/>
        <v>346.07516709000043</v>
      </c>
    </row>
    <row r="8624" spans="3:9">
      <c r="C8624" s="2">
        <f t="shared" si="698"/>
        <v>40172</v>
      </c>
      <c r="D8624">
        <f t="shared" si="699"/>
        <v>22</v>
      </c>
      <c r="E8624">
        <v>38</v>
      </c>
      <c r="F8624" s="3">
        <v>300.37299999999999</v>
      </c>
      <c r="G8624" s="3">
        <f t="shared" si="701"/>
        <v>350.20745382000001</v>
      </c>
      <c r="H8624" s="3">
        <f t="shared" si="701"/>
        <v>346.3397226400001</v>
      </c>
      <c r="I8624" s="3">
        <f t="shared" si="701"/>
        <v>351.09106606999995</v>
      </c>
    </row>
    <row r="8625" spans="3:9">
      <c r="C8625" s="2">
        <f t="shared" si="698"/>
        <v>40172</v>
      </c>
      <c r="D8625">
        <f t="shared" si="699"/>
        <v>23</v>
      </c>
      <c r="E8625">
        <v>38</v>
      </c>
      <c r="F8625" s="3">
        <v>298.16899999999998</v>
      </c>
      <c r="G8625" s="3">
        <f t="shared" si="701"/>
        <v>350.20745382000001</v>
      </c>
      <c r="H8625" s="3">
        <f t="shared" si="701"/>
        <v>346.3397226400001</v>
      </c>
      <c r="I8625" s="3">
        <f t="shared" si="701"/>
        <v>351.09106606999995</v>
      </c>
    </row>
    <row r="8626" spans="3:9">
      <c r="C8626" s="2">
        <f t="shared" si="698"/>
        <v>40172</v>
      </c>
      <c r="D8626">
        <f t="shared" si="699"/>
        <v>24</v>
      </c>
      <c r="E8626">
        <v>37</v>
      </c>
      <c r="F8626" s="3">
        <v>297.45999999999998</v>
      </c>
      <c r="G8626" s="3">
        <f t="shared" si="701"/>
        <v>355.70562240000004</v>
      </c>
      <c r="H8626" s="3">
        <f t="shared" si="701"/>
        <v>350.14052787000003</v>
      </c>
      <c r="I8626" s="3">
        <f t="shared" si="701"/>
        <v>353.38262186999992</v>
      </c>
    </row>
    <row r="8627" spans="3:9">
      <c r="C8627" s="2">
        <f t="shared" si="698"/>
        <v>40173</v>
      </c>
      <c r="D8627">
        <f t="shared" si="699"/>
        <v>1</v>
      </c>
      <c r="E8627">
        <v>36</v>
      </c>
      <c r="F8627" s="3">
        <v>292.01499999999999</v>
      </c>
      <c r="G8627" s="3">
        <f t="shared" si="701"/>
        <v>361.58758439999997</v>
      </c>
      <c r="H8627" s="3">
        <f t="shared" si="701"/>
        <v>354.14799718000006</v>
      </c>
      <c r="I8627" s="3">
        <f t="shared" si="701"/>
        <v>355.46934713000024</v>
      </c>
    </row>
    <row r="8628" spans="3:9">
      <c r="C8628" s="2">
        <f t="shared" si="698"/>
        <v>40173</v>
      </c>
      <c r="D8628">
        <f t="shared" si="699"/>
        <v>2</v>
      </c>
      <c r="E8628">
        <v>35</v>
      </c>
      <c r="F8628" s="3">
        <v>289.04700000000003</v>
      </c>
      <c r="G8628" s="3">
        <f t="shared" si="701"/>
        <v>367.85333981999997</v>
      </c>
      <c r="H8628" s="3">
        <f t="shared" si="701"/>
        <v>358.35532933000002</v>
      </c>
      <c r="I8628" s="3">
        <f t="shared" si="701"/>
        <v>357.30388649000025</v>
      </c>
    </row>
    <row r="8629" spans="3:9">
      <c r="C8629" s="2">
        <f t="shared" si="698"/>
        <v>40173</v>
      </c>
      <c r="D8629">
        <f t="shared" si="699"/>
        <v>3</v>
      </c>
      <c r="E8629">
        <v>35</v>
      </c>
      <c r="F8629" s="3">
        <v>288.78199999999998</v>
      </c>
      <c r="G8629" s="3">
        <f t="shared" si="701"/>
        <v>367.85333981999997</v>
      </c>
      <c r="H8629" s="3">
        <f t="shared" si="701"/>
        <v>358.35532933000002</v>
      </c>
      <c r="I8629" s="3">
        <f t="shared" si="701"/>
        <v>357.30388649000025</v>
      </c>
    </row>
    <row r="8630" spans="3:9">
      <c r="C8630" s="2">
        <f t="shared" si="698"/>
        <v>40173</v>
      </c>
      <c r="D8630">
        <f t="shared" si="699"/>
        <v>4</v>
      </c>
      <c r="E8630">
        <v>38</v>
      </c>
      <c r="F8630" s="3">
        <v>299.45400000000001</v>
      </c>
      <c r="G8630" s="3">
        <f t="shared" si="701"/>
        <v>350.20745382000001</v>
      </c>
      <c r="H8630" s="3">
        <f t="shared" si="701"/>
        <v>346.3397226400001</v>
      </c>
      <c r="I8630" s="3">
        <f t="shared" si="701"/>
        <v>351.09106606999995</v>
      </c>
    </row>
    <row r="8631" spans="3:9">
      <c r="C8631" s="2">
        <f t="shared" si="698"/>
        <v>40173</v>
      </c>
      <c r="D8631">
        <f t="shared" si="699"/>
        <v>5</v>
      </c>
      <c r="E8631">
        <v>37</v>
      </c>
      <c r="F8631" s="3">
        <v>310.298</v>
      </c>
      <c r="G8631" s="3">
        <f t="shared" si="701"/>
        <v>355.70562240000004</v>
      </c>
      <c r="H8631" s="3">
        <f t="shared" si="701"/>
        <v>350.14052787000003</v>
      </c>
      <c r="I8631" s="3">
        <f t="shared" si="701"/>
        <v>353.38262186999992</v>
      </c>
    </row>
    <row r="8632" spans="3:9">
      <c r="C8632" s="2">
        <f t="shared" si="698"/>
        <v>40173</v>
      </c>
      <c r="D8632">
        <f t="shared" si="699"/>
        <v>6</v>
      </c>
      <c r="E8632">
        <v>38</v>
      </c>
      <c r="F8632" s="3">
        <v>320.67200000000003</v>
      </c>
      <c r="G8632" s="3">
        <f t="shared" ref="G8632:I8651" si="702">(G$3*$E8632^4)+(G$4*$E8632^3)+(G$5*$E8632^2)+(G$6*$E8632)+G$7</f>
        <v>350.20745382000001</v>
      </c>
      <c r="H8632" s="3">
        <f t="shared" si="702"/>
        <v>346.3397226400001</v>
      </c>
      <c r="I8632" s="3">
        <f t="shared" si="702"/>
        <v>351.09106606999995</v>
      </c>
    </row>
    <row r="8633" spans="3:9">
      <c r="C8633" s="2">
        <f t="shared" si="698"/>
        <v>40173</v>
      </c>
      <c r="D8633">
        <f t="shared" si="699"/>
        <v>7</v>
      </c>
      <c r="E8633">
        <v>38</v>
      </c>
      <c r="F8633" s="3">
        <v>328.738</v>
      </c>
      <c r="G8633" s="3">
        <f t="shared" si="702"/>
        <v>350.20745382000001</v>
      </c>
      <c r="H8633" s="3">
        <f t="shared" si="702"/>
        <v>346.3397226400001</v>
      </c>
      <c r="I8633" s="3">
        <f t="shared" si="702"/>
        <v>351.09106606999995</v>
      </c>
    </row>
    <row r="8634" spans="3:9">
      <c r="C8634" s="2">
        <f t="shared" si="698"/>
        <v>40173</v>
      </c>
      <c r="D8634">
        <f t="shared" si="699"/>
        <v>8</v>
      </c>
      <c r="E8634">
        <v>40</v>
      </c>
      <c r="F8634" s="3">
        <v>321.51</v>
      </c>
      <c r="G8634" s="3">
        <f t="shared" si="702"/>
        <v>340.36249691999996</v>
      </c>
      <c r="H8634" s="3">
        <f t="shared" si="702"/>
        <v>339.38530938000008</v>
      </c>
      <c r="I8634" s="3">
        <f t="shared" si="702"/>
        <v>346.07516709000043</v>
      </c>
    </row>
    <row r="8635" spans="3:9">
      <c r="C8635" s="2">
        <f t="shared" si="698"/>
        <v>40173</v>
      </c>
      <c r="D8635">
        <f t="shared" si="699"/>
        <v>9</v>
      </c>
      <c r="E8635">
        <v>42</v>
      </c>
      <c r="F8635" s="3">
        <v>336.77800000000002</v>
      </c>
      <c r="G8635" s="3">
        <f t="shared" si="702"/>
        <v>332.05271369999997</v>
      </c>
      <c r="H8635" s="3">
        <f t="shared" si="702"/>
        <v>333.33916732</v>
      </c>
      <c r="I8635" s="3">
        <f t="shared" si="702"/>
        <v>340.76962426999995</v>
      </c>
    </row>
    <row r="8636" spans="3:9">
      <c r="C8636" s="2">
        <f t="shared" si="698"/>
        <v>40173</v>
      </c>
      <c r="D8636">
        <f t="shared" si="699"/>
        <v>10</v>
      </c>
      <c r="E8636">
        <v>44</v>
      </c>
      <c r="F8636" s="3">
        <v>345.78300000000002</v>
      </c>
      <c r="G8636" s="3">
        <f t="shared" si="702"/>
        <v>325.27810416</v>
      </c>
      <c r="H8636" s="3">
        <f t="shared" si="702"/>
        <v>328.25570638000011</v>
      </c>
      <c r="I8636" s="3">
        <f t="shared" si="702"/>
        <v>335.49771665000009</v>
      </c>
    </row>
    <row r="8637" spans="3:9">
      <c r="C8637" s="2">
        <f t="shared" si="698"/>
        <v>40173</v>
      </c>
      <c r="D8637">
        <f t="shared" si="699"/>
        <v>11</v>
      </c>
      <c r="E8637">
        <v>46</v>
      </c>
      <c r="F8637" s="3">
        <v>338.26100000000002</v>
      </c>
      <c r="G8637" s="3">
        <f t="shared" si="702"/>
        <v>320.03866829999993</v>
      </c>
      <c r="H8637" s="3">
        <f t="shared" si="702"/>
        <v>324.18933648000007</v>
      </c>
      <c r="I8637" s="3">
        <f t="shared" si="702"/>
        <v>330.55802823000028</v>
      </c>
    </row>
    <row r="8638" spans="3:9">
      <c r="C8638" s="2">
        <f t="shared" si="698"/>
        <v>40173</v>
      </c>
      <c r="D8638">
        <f t="shared" si="699"/>
        <v>12</v>
      </c>
      <c r="E8638">
        <v>48</v>
      </c>
      <c r="F8638" s="3">
        <v>330.43700000000001</v>
      </c>
      <c r="G8638" s="3">
        <f t="shared" si="702"/>
        <v>316.33440612000004</v>
      </c>
      <c r="H8638" s="3">
        <f t="shared" si="702"/>
        <v>321.19446754000001</v>
      </c>
      <c r="I8638" s="3">
        <f t="shared" si="702"/>
        <v>326.22444797000009</v>
      </c>
    </row>
    <row r="8639" spans="3:9">
      <c r="C8639" s="2">
        <f t="shared" si="698"/>
        <v>40173</v>
      </c>
      <c r="D8639">
        <f t="shared" si="699"/>
        <v>13</v>
      </c>
      <c r="E8639">
        <v>51</v>
      </c>
      <c r="F8639" s="3">
        <v>323.02</v>
      </c>
      <c r="G8639" s="3">
        <f t="shared" si="702"/>
        <v>313.65646349999997</v>
      </c>
      <c r="H8639" s="3">
        <f t="shared" si="702"/>
        <v>318.83025013000002</v>
      </c>
      <c r="I8639" s="3">
        <f t="shared" si="702"/>
        <v>321.39888953000042</v>
      </c>
    </row>
    <row r="8640" spans="3:9">
      <c r="C8640" s="2">
        <f t="shared" si="698"/>
        <v>40173</v>
      </c>
      <c r="D8640">
        <f t="shared" si="699"/>
        <v>14</v>
      </c>
      <c r="E8640">
        <v>51</v>
      </c>
      <c r="F8640" s="3">
        <v>313.67099999999999</v>
      </c>
      <c r="G8640" s="3">
        <f t="shared" si="702"/>
        <v>313.65646349999997</v>
      </c>
      <c r="H8640" s="3">
        <f t="shared" si="702"/>
        <v>318.83025013000002</v>
      </c>
      <c r="I8640" s="3">
        <f t="shared" si="702"/>
        <v>321.39888953000042</v>
      </c>
    </row>
    <row r="8641" spans="3:9">
      <c r="C8641" s="2">
        <f t="shared" si="698"/>
        <v>40173</v>
      </c>
      <c r="D8641">
        <f t="shared" si="699"/>
        <v>15</v>
      </c>
      <c r="E8641">
        <v>51</v>
      </c>
      <c r="F8641" s="3">
        <v>308.66699999999997</v>
      </c>
      <c r="G8641" s="3">
        <f t="shared" si="702"/>
        <v>313.65646349999997</v>
      </c>
      <c r="H8641" s="3">
        <f t="shared" si="702"/>
        <v>318.83025013000002</v>
      </c>
      <c r="I8641" s="3">
        <f t="shared" si="702"/>
        <v>321.39888953000042</v>
      </c>
    </row>
    <row r="8642" spans="3:9">
      <c r="C8642" s="2">
        <f t="shared" si="698"/>
        <v>40173</v>
      </c>
      <c r="D8642">
        <f t="shared" si="699"/>
        <v>16</v>
      </c>
      <c r="E8642">
        <v>50</v>
      </c>
      <c r="F8642" s="3">
        <v>321.58100000000002</v>
      </c>
      <c r="G8642" s="3">
        <f t="shared" si="702"/>
        <v>314.16531762</v>
      </c>
      <c r="H8642" s="3">
        <f t="shared" si="702"/>
        <v>319.32550948000005</v>
      </c>
      <c r="I8642" s="3">
        <f t="shared" si="702"/>
        <v>322.7461697899999</v>
      </c>
    </row>
    <row r="8643" spans="3:9">
      <c r="C8643" s="2">
        <f t="shared" si="698"/>
        <v>40173</v>
      </c>
      <c r="D8643">
        <f t="shared" si="699"/>
        <v>17</v>
      </c>
      <c r="E8643">
        <v>47</v>
      </c>
      <c r="F8643" s="3">
        <v>334.846</v>
      </c>
      <c r="G8643" s="3">
        <f t="shared" si="702"/>
        <v>317.9946405</v>
      </c>
      <c r="H8643" s="3">
        <f t="shared" si="702"/>
        <v>322.55456377000007</v>
      </c>
      <c r="I8643" s="3">
        <f t="shared" si="702"/>
        <v>328.2993211700005</v>
      </c>
    </row>
    <row r="8644" spans="3:9">
      <c r="C8644" s="2">
        <f t="shared" si="698"/>
        <v>40173</v>
      </c>
      <c r="D8644">
        <f t="shared" si="699"/>
        <v>18</v>
      </c>
      <c r="E8644">
        <v>46</v>
      </c>
      <c r="F8644" s="3">
        <v>368.34500000000003</v>
      </c>
      <c r="G8644" s="3">
        <f t="shared" si="702"/>
        <v>320.03866829999993</v>
      </c>
      <c r="H8644" s="3">
        <f t="shared" si="702"/>
        <v>324.18933648000007</v>
      </c>
      <c r="I8644" s="3">
        <f t="shared" si="702"/>
        <v>330.55802823000028</v>
      </c>
    </row>
    <row r="8645" spans="3:9">
      <c r="C8645" s="2">
        <f t="shared" si="698"/>
        <v>40173</v>
      </c>
      <c r="D8645">
        <f t="shared" si="699"/>
        <v>19</v>
      </c>
      <c r="E8645">
        <v>43</v>
      </c>
      <c r="F8645" s="3">
        <v>361.94200000000001</v>
      </c>
      <c r="G8645" s="3">
        <f t="shared" si="702"/>
        <v>328.47351221999992</v>
      </c>
      <c r="H8645" s="3">
        <f t="shared" si="702"/>
        <v>330.67370109000007</v>
      </c>
      <c r="I8645" s="3">
        <f t="shared" si="702"/>
        <v>338.11022577</v>
      </c>
    </row>
    <row r="8646" spans="3:9">
      <c r="C8646" s="2">
        <f t="shared" si="698"/>
        <v>40173</v>
      </c>
      <c r="D8646">
        <f t="shared" si="699"/>
        <v>20</v>
      </c>
      <c r="E8646">
        <v>44</v>
      </c>
      <c r="F8646" s="3">
        <v>365.45600000000002</v>
      </c>
      <c r="G8646" s="3">
        <f t="shared" si="702"/>
        <v>325.27810416</v>
      </c>
      <c r="H8646" s="3">
        <f t="shared" si="702"/>
        <v>328.25570638000011</v>
      </c>
      <c r="I8646" s="3">
        <f t="shared" si="702"/>
        <v>335.49771665000009</v>
      </c>
    </row>
    <row r="8647" spans="3:9">
      <c r="C8647" s="2">
        <f t="shared" si="698"/>
        <v>40173</v>
      </c>
      <c r="D8647">
        <f t="shared" si="699"/>
        <v>21</v>
      </c>
      <c r="E8647">
        <v>42</v>
      </c>
      <c r="F8647" s="3">
        <v>352.88400000000001</v>
      </c>
      <c r="G8647" s="3">
        <f t="shared" si="702"/>
        <v>332.05271369999997</v>
      </c>
      <c r="H8647" s="3">
        <f t="shared" si="702"/>
        <v>333.33916732</v>
      </c>
      <c r="I8647" s="3">
        <f t="shared" si="702"/>
        <v>340.76962426999995</v>
      </c>
    </row>
    <row r="8648" spans="3:9">
      <c r="C8648" s="2">
        <f t="shared" si="698"/>
        <v>40173</v>
      </c>
      <c r="D8648">
        <f t="shared" si="699"/>
        <v>22</v>
      </c>
      <c r="E8648">
        <v>43</v>
      </c>
      <c r="F8648" s="3">
        <v>334.48899999999998</v>
      </c>
      <c r="G8648" s="3">
        <f t="shared" si="702"/>
        <v>328.47351221999992</v>
      </c>
      <c r="H8648" s="3">
        <f t="shared" si="702"/>
        <v>330.67370109000007</v>
      </c>
      <c r="I8648" s="3">
        <f t="shared" si="702"/>
        <v>338.11022577</v>
      </c>
    </row>
    <row r="8649" spans="3:9">
      <c r="C8649" s="2">
        <f t="shared" si="698"/>
        <v>40173</v>
      </c>
      <c r="D8649">
        <f t="shared" si="699"/>
        <v>23</v>
      </c>
      <c r="E8649">
        <v>44</v>
      </c>
      <c r="F8649" s="3">
        <v>313.32400000000001</v>
      </c>
      <c r="G8649" s="3">
        <f t="shared" si="702"/>
        <v>325.27810416</v>
      </c>
      <c r="H8649" s="3">
        <f t="shared" si="702"/>
        <v>328.25570638000011</v>
      </c>
      <c r="I8649" s="3">
        <f t="shared" si="702"/>
        <v>335.49771665000009</v>
      </c>
    </row>
    <row r="8650" spans="3:9">
      <c r="C8650" s="2">
        <f t="shared" si="698"/>
        <v>40173</v>
      </c>
      <c r="D8650">
        <f t="shared" si="699"/>
        <v>24</v>
      </c>
      <c r="E8650">
        <v>46</v>
      </c>
      <c r="F8650" s="3">
        <v>302.89600000000002</v>
      </c>
      <c r="G8650" s="3">
        <f t="shared" si="702"/>
        <v>320.03866829999993</v>
      </c>
      <c r="H8650" s="3">
        <f t="shared" si="702"/>
        <v>324.18933648000007</v>
      </c>
      <c r="I8650" s="3">
        <f t="shared" si="702"/>
        <v>330.55802823000028</v>
      </c>
    </row>
    <row r="8651" spans="3:9">
      <c r="C8651" s="2">
        <f t="shared" si="698"/>
        <v>40174</v>
      </c>
      <c r="D8651">
        <f t="shared" si="699"/>
        <v>1</v>
      </c>
      <c r="E8651">
        <v>46</v>
      </c>
      <c r="F8651" s="3">
        <v>293.46499999999997</v>
      </c>
      <c r="G8651" s="3">
        <f t="shared" si="702"/>
        <v>320.03866829999993</v>
      </c>
      <c r="H8651" s="3">
        <f t="shared" si="702"/>
        <v>324.18933648000007</v>
      </c>
      <c r="I8651" s="3">
        <f t="shared" si="702"/>
        <v>330.55802823000028</v>
      </c>
    </row>
    <row r="8652" spans="3:9">
      <c r="C8652" s="2">
        <f t="shared" si="698"/>
        <v>40174</v>
      </c>
      <c r="D8652">
        <f t="shared" si="699"/>
        <v>2</v>
      </c>
      <c r="E8652">
        <v>45</v>
      </c>
      <c r="F8652" s="3">
        <v>284.82</v>
      </c>
      <c r="G8652" s="3">
        <f t="shared" ref="G8652:I8671" si="703">(G$3*$E8652^4)+(G$4*$E8652^3)+(G$5*$E8652^2)+(G$6*$E8652)+G$7</f>
        <v>322.46648951999998</v>
      </c>
      <c r="H8652" s="3">
        <f t="shared" si="703"/>
        <v>326.09198443000002</v>
      </c>
      <c r="I8652" s="3">
        <f t="shared" si="703"/>
        <v>332.9686481899999</v>
      </c>
    </row>
    <row r="8653" spans="3:9">
      <c r="C8653" s="2">
        <f t="shared" ref="C8653:C8716" si="704">IF(D8653=1,C8652+1,C8652)</f>
        <v>40174</v>
      </c>
      <c r="D8653">
        <f t="shared" ref="D8653:D8716" si="705">IF(D8652=24,1,D8652+1)</f>
        <v>3</v>
      </c>
      <c r="E8653">
        <v>46</v>
      </c>
      <c r="F8653" s="3">
        <v>285.28800000000001</v>
      </c>
      <c r="G8653" s="3">
        <f t="shared" si="703"/>
        <v>320.03866829999993</v>
      </c>
      <c r="H8653" s="3">
        <f t="shared" si="703"/>
        <v>324.18933648000007</v>
      </c>
      <c r="I8653" s="3">
        <f t="shared" si="703"/>
        <v>330.55802823000028</v>
      </c>
    </row>
    <row r="8654" spans="3:9">
      <c r="C8654" s="2">
        <f t="shared" si="704"/>
        <v>40174</v>
      </c>
      <c r="D8654">
        <f t="shared" si="705"/>
        <v>4</v>
      </c>
      <c r="E8654">
        <v>47</v>
      </c>
      <c r="F8654" s="3">
        <v>283.33300000000003</v>
      </c>
      <c r="G8654" s="3">
        <f t="shared" si="703"/>
        <v>317.9946405</v>
      </c>
      <c r="H8654" s="3">
        <f t="shared" si="703"/>
        <v>322.55456377000007</v>
      </c>
      <c r="I8654" s="3">
        <f t="shared" si="703"/>
        <v>328.2993211700005</v>
      </c>
    </row>
    <row r="8655" spans="3:9">
      <c r="C8655" s="2">
        <f t="shared" si="704"/>
        <v>40174</v>
      </c>
      <c r="D8655">
        <f t="shared" si="705"/>
        <v>5</v>
      </c>
      <c r="E8655">
        <v>48</v>
      </c>
      <c r="F8655" s="3">
        <v>292.43200000000002</v>
      </c>
      <c r="G8655" s="3">
        <f t="shared" si="703"/>
        <v>316.33440612000004</v>
      </c>
      <c r="H8655" s="3">
        <f t="shared" si="703"/>
        <v>321.19446754000001</v>
      </c>
      <c r="I8655" s="3">
        <f t="shared" si="703"/>
        <v>326.22444797000009</v>
      </c>
    </row>
    <row r="8656" spans="3:9">
      <c r="C8656" s="2">
        <f t="shared" si="704"/>
        <v>40174</v>
      </c>
      <c r="D8656">
        <f t="shared" si="705"/>
        <v>6</v>
      </c>
      <c r="E8656">
        <v>49</v>
      </c>
      <c r="F8656" s="3">
        <v>294.78399999999999</v>
      </c>
      <c r="G8656" s="3">
        <f t="shared" si="703"/>
        <v>315.05796515999998</v>
      </c>
      <c r="H8656" s="3">
        <f t="shared" si="703"/>
        <v>320.11584903000005</v>
      </c>
      <c r="I8656" s="3">
        <f t="shared" si="703"/>
        <v>324.36378614999995</v>
      </c>
    </row>
    <row r="8657" spans="3:9">
      <c r="C8657" s="2">
        <f t="shared" si="704"/>
        <v>40174</v>
      </c>
      <c r="D8657">
        <f t="shared" si="705"/>
        <v>7</v>
      </c>
      <c r="E8657">
        <v>50</v>
      </c>
      <c r="F8657" s="3">
        <v>302.31799999999998</v>
      </c>
      <c r="G8657" s="3">
        <f t="shared" si="703"/>
        <v>314.16531762</v>
      </c>
      <c r="H8657" s="3">
        <f t="shared" si="703"/>
        <v>319.32550948000005</v>
      </c>
      <c r="I8657" s="3">
        <f t="shared" si="703"/>
        <v>322.7461697899999</v>
      </c>
    </row>
    <row r="8658" spans="3:9">
      <c r="C8658" s="2">
        <f t="shared" si="704"/>
        <v>40174</v>
      </c>
      <c r="D8658">
        <f t="shared" si="705"/>
        <v>8</v>
      </c>
      <c r="E8658">
        <v>51</v>
      </c>
      <c r="F8658" s="3">
        <v>304.79199999999997</v>
      </c>
      <c r="G8658" s="3">
        <f t="shared" si="703"/>
        <v>313.65646349999997</v>
      </c>
      <c r="H8658" s="3">
        <f t="shared" si="703"/>
        <v>318.83025013000002</v>
      </c>
      <c r="I8658" s="3">
        <f t="shared" si="703"/>
        <v>321.39888953000042</v>
      </c>
    </row>
    <row r="8659" spans="3:9">
      <c r="C8659" s="2">
        <f t="shared" si="704"/>
        <v>40174</v>
      </c>
      <c r="D8659">
        <f t="shared" si="705"/>
        <v>9</v>
      </c>
      <c r="E8659">
        <v>54</v>
      </c>
      <c r="F8659" s="3">
        <v>308.17599999999999</v>
      </c>
      <c r="G8659" s="3">
        <f t="shared" si="703"/>
        <v>314.43266165999989</v>
      </c>
      <c r="H8659" s="3">
        <f t="shared" si="703"/>
        <v>319.18296568000005</v>
      </c>
      <c r="I8659" s="3">
        <f t="shared" si="703"/>
        <v>319.2288201500001</v>
      </c>
    </row>
    <row r="8660" spans="3:9">
      <c r="C8660" s="2">
        <f t="shared" si="704"/>
        <v>40174</v>
      </c>
      <c r="D8660">
        <f t="shared" si="705"/>
        <v>10</v>
      </c>
      <c r="E8660">
        <v>58</v>
      </c>
      <c r="F8660" s="3">
        <v>303.02</v>
      </c>
      <c r="G8660" s="3">
        <f t="shared" si="703"/>
        <v>320.84070041999996</v>
      </c>
      <c r="H8660" s="3">
        <f t="shared" si="703"/>
        <v>324.19698444000005</v>
      </c>
      <c r="I8660" s="3">
        <f t="shared" si="703"/>
        <v>321.50562987000018</v>
      </c>
    </row>
    <row r="8661" spans="3:9">
      <c r="C8661" s="2">
        <f t="shared" si="704"/>
        <v>40174</v>
      </c>
      <c r="D8661">
        <f t="shared" si="705"/>
        <v>11</v>
      </c>
      <c r="E8661">
        <v>59</v>
      </c>
      <c r="F8661" s="3">
        <v>299.52999999999997</v>
      </c>
      <c r="G8661" s="3">
        <f t="shared" si="703"/>
        <v>323.40219366000008</v>
      </c>
      <c r="H8661" s="3">
        <f t="shared" si="703"/>
        <v>326.30721133000009</v>
      </c>
      <c r="I8661" s="3">
        <f t="shared" si="703"/>
        <v>323.11828865000012</v>
      </c>
    </row>
    <row r="8662" spans="3:9">
      <c r="C8662" s="2">
        <f t="shared" si="704"/>
        <v>40174</v>
      </c>
      <c r="D8662">
        <f t="shared" si="705"/>
        <v>12</v>
      </c>
      <c r="E8662">
        <v>59</v>
      </c>
      <c r="F8662" s="3">
        <v>298.23500000000001</v>
      </c>
      <c r="G8662" s="3">
        <f t="shared" si="703"/>
        <v>323.40219366000008</v>
      </c>
      <c r="H8662" s="3">
        <f t="shared" si="703"/>
        <v>326.30721133000009</v>
      </c>
      <c r="I8662" s="3">
        <f t="shared" si="703"/>
        <v>323.11828865000012</v>
      </c>
    </row>
    <row r="8663" spans="3:9">
      <c r="C8663" s="2">
        <f t="shared" si="704"/>
        <v>40174</v>
      </c>
      <c r="D8663">
        <f t="shared" si="705"/>
        <v>13</v>
      </c>
      <c r="E8663">
        <v>60</v>
      </c>
      <c r="F8663" s="3">
        <v>303.577</v>
      </c>
      <c r="G8663" s="3">
        <f t="shared" si="703"/>
        <v>326.34748031999993</v>
      </c>
      <c r="H8663" s="3">
        <f t="shared" si="703"/>
        <v>328.77372958000001</v>
      </c>
      <c r="I8663" s="3">
        <f t="shared" si="703"/>
        <v>325.1774444899998</v>
      </c>
    </row>
    <row r="8664" spans="3:9">
      <c r="C8664" s="2">
        <f t="shared" si="704"/>
        <v>40174</v>
      </c>
      <c r="D8664">
        <f t="shared" si="705"/>
        <v>14</v>
      </c>
      <c r="E8664">
        <v>59</v>
      </c>
      <c r="F8664" s="3">
        <v>304.851</v>
      </c>
      <c r="G8664" s="3">
        <f t="shared" si="703"/>
        <v>323.40219366000008</v>
      </c>
      <c r="H8664" s="3">
        <f t="shared" si="703"/>
        <v>326.30721133000009</v>
      </c>
      <c r="I8664" s="3">
        <f t="shared" si="703"/>
        <v>323.11828865000012</v>
      </c>
    </row>
    <row r="8665" spans="3:9">
      <c r="C8665" s="2">
        <f t="shared" si="704"/>
        <v>40174</v>
      </c>
      <c r="D8665">
        <f t="shared" si="705"/>
        <v>15</v>
      </c>
      <c r="E8665">
        <v>61</v>
      </c>
      <c r="F8665" s="3">
        <v>303.20499999999998</v>
      </c>
      <c r="G8665" s="3">
        <f t="shared" si="703"/>
        <v>329.67656039999997</v>
      </c>
      <c r="H8665" s="3">
        <f t="shared" si="703"/>
        <v>331.60334043000006</v>
      </c>
      <c r="I8665" s="3">
        <f t="shared" si="703"/>
        <v>327.69495363000038</v>
      </c>
    </row>
    <row r="8666" spans="3:9">
      <c r="C8666" s="2">
        <f t="shared" si="704"/>
        <v>40174</v>
      </c>
      <c r="D8666">
        <f t="shared" si="705"/>
        <v>16</v>
      </c>
      <c r="E8666">
        <v>58</v>
      </c>
      <c r="F8666" s="3">
        <v>294.77199999999999</v>
      </c>
      <c r="G8666" s="3">
        <f t="shared" si="703"/>
        <v>320.84070041999996</v>
      </c>
      <c r="H8666" s="3">
        <f t="shared" si="703"/>
        <v>324.19698444000005</v>
      </c>
      <c r="I8666" s="3">
        <f t="shared" si="703"/>
        <v>321.50562987000018</v>
      </c>
    </row>
    <row r="8667" spans="3:9">
      <c r="C8667" s="2">
        <f t="shared" si="704"/>
        <v>40174</v>
      </c>
      <c r="D8667">
        <f t="shared" si="705"/>
        <v>17</v>
      </c>
      <c r="E8667">
        <v>55</v>
      </c>
      <c r="F8667" s="3">
        <v>312.13400000000001</v>
      </c>
      <c r="G8667" s="3">
        <f t="shared" si="703"/>
        <v>315.45898121999994</v>
      </c>
      <c r="H8667" s="3">
        <f t="shared" si="703"/>
        <v>319.93603953000002</v>
      </c>
      <c r="I8667" s="3">
        <f t="shared" si="703"/>
        <v>319.20492189000021</v>
      </c>
    </row>
    <row r="8668" spans="3:9">
      <c r="C8668" s="2">
        <f t="shared" si="704"/>
        <v>40174</v>
      </c>
      <c r="D8668">
        <f t="shared" si="705"/>
        <v>18</v>
      </c>
      <c r="E8668">
        <v>56</v>
      </c>
      <c r="F8668" s="3">
        <v>339.858</v>
      </c>
      <c r="G8668" s="3">
        <f t="shared" si="703"/>
        <v>316.86909420000006</v>
      </c>
      <c r="H8668" s="3">
        <f t="shared" si="703"/>
        <v>321.01819978000003</v>
      </c>
      <c r="I8668" s="3">
        <f t="shared" si="703"/>
        <v>319.56466133000055</v>
      </c>
    </row>
    <row r="8669" spans="3:9">
      <c r="C8669" s="2">
        <f t="shared" si="704"/>
        <v>40174</v>
      </c>
      <c r="D8669">
        <f t="shared" si="705"/>
        <v>19</v>
      </c>
      <c r="E8669">
        <v>54</v>
      </c>
      <c r="F8669" s="3">
        <v>339.00700000000001</v>
      </c>
      <c r="G8669" s="3">
        <f t="shared" si="703"/>
        <v>314.43266165999989</v>
      </c>
      <c r="H8669" s="3">
        <f t="shared" si="703"/>
        <v>319.18296568000005</v>
      </c>
      <c r="I8669" s="3">
        <f t="shared" si="703"/>
        <v>319.2288201500001</v>
      </c>
    </row>
    <row r="8670" spans="3:9">
      <c r="C8670" s="2">
        <f t="shared" si="704"/>
        <v>40174</v>
      </c>
      <c r="D8670">
        <f t="shared" si="705"/>
        <v>20</v>
      </c>
      <c r="E8670">
        <v>51</v>
      </c>
      <c r="F8670" s="3">
        <v>326.40199999999999</v>
      </c>
      <c r="G8670" s="3">
        <f t="shared" si="703"/>
        <v>313.65646349999997</v>
      </c>
      <c r="H8670" s="3">
        <f t="shared" si="703"/>
        <v>318.83025013000002</v>
      </c>
      <c r="I8670" s="3">
        <f t="shared" si="703"/>
        <v>321.39888953000042</v>
      </c>
    </row>
    <row r="8671" spans="3:9">
      <c r="C8671" s="2">
        <f t="shared" si="704"/>
        <v>40174</v>
      </c>
      <c r="D8671">
        <f t="shared" si="705"/>
        <v>21</v>
      </c>
      <c r="E8671">
        <v>50</v>
      </c>
      <c r="F8671" s="3">
        <v>318.096</v>
      </c>
      <c r="G8671" s="3">
        <f t="shared" si="703"/>
        <v>314.16531762</v>
      </c>
      <c r="H8671" s="3">
        <f t="shared" si="703"/>
        <v>319.32550948000005</v>
      </c>
      <c r="I8671" s="3">
        <f t="shared" si="703"/>
        <v>322.7461697899999</v>
      </c>
    </row>
    <row r="8672" spans="3:9">
      <c r="C8672" s="2">
        <f t="shared" si="704"/>
        <v>40174</v>
      </c>
      <c r="D8672">
        <f t="shared" si="705"/>
        <v>22</v>
      </c>
      <c r="E8672">
        <v>48</v>
      </c>
      <c r="F8672" s="3">
        <v>310.48899999999998</v>
      </c>
      <c r="G8672" s="3">
        <f t="shared" ref="G8672:I8691" si="706">(G$3*$E8672^4)+(G$4*$E8672^3)+(G$5*$E8672^2)+(G$6*$E8672)+G$7</f>
        <v>316.33440612000004</v>
      </c>
      <c r="H8672" s="3">
        <f t="shared" si="706"/>
        <v>321.19446754000001</v>
      </c>
      <c r="I8672" s="3">
        <f t="shared" si="706"/>
        <v>326.22444797000009</v>
      </c>
    </row>
    <row r="8673" spans="3:9">
      <c r="C8673" s="2">
        <f t="shared" si="704"/>
        <v>40174</v>
      </c>
      <c r="D8673">
        <f t="shared" si="705"/>
        <v>23</v>
      </c>
      <c r="E8673">
        <v>46</v>
      </c>
      <c r="F8673" s="3">
        <v>293.358</v>
      </c>
      <c r="G8673" s="3">
        <f t="shared" si="706"/>
        <v>320.03866829999993</v>
      </c>
      <c r="H8673" s="3">
        <f t="shared" si="706"/>
        <v>324.18933648000007</v>
      </c>
      <c r="I8673" s="3">
        <f t="shared" si="706"/>
        <v>330.55802823000028</v>
      </c>
    </row>
    <row r="8674" spans="3:9">
      <c r="C8674" s="2">
        <f t="shared" si="704"/>
        <v>40174</v>
      </c>
      <c r="D8674">
        <f t="shared" si="705"/>
        <v>24</v>
      </c>
      <c r="E8674">
        <v>46</v>
      </c>
      <c r="F8674" s="3">
        <v>285.84899999999999</v>
      </c>
      <c r="G8674" s="3">
        <f t="shared" si="706"/>
        <v>320.03866829999993</v>
      </c>
      <c r="H8674" s="3">
        <f t="shared" si="706"/>
        <v>324.18933648000007</v>
      </c>
      <c r="I8674" s="3">
        <f t="shared" si="706"/>
        <v>330.55802823000028</v>
      </c>
    </row>
    <row r="8675" spans="3:9">
      <c r="C8675" s="2">
        <f t="shared" si="704"/>
        <v>40175</v>
      </c>
      <c r="D8675">
        <f t="shared" si="705"/>
        <v>1</v>
      </c>
      <c r="E8675">
        <v>42</v>
      </c>
      <c r="F8675" s="3">
        <v>286.34300000000002</v>
      </c>
      <c r="G8675" s="3">
        <f t="shared" si="706"/>
        <v>332.05271369999997</v>
      </c>
      <c r="H8675" s="3">
        <f t="shared" si="706"/>
        <v>333.33916732</v>
      </c>
      <c r="I8675" s="3">
        <f t="shared" si="706"/>
        <v>340.76962426999995</v>
      </c>
    </row>
    <row r="8676" spans="3:9">
      <c r="C8676" s="2">
        <f t="shared" si="704"/>
        <v>40175</v>
      </c>
      <c r="D8676">
        <f t="shared" si="705"/>
        <v>2</v>
      </c>
      <c r="E8676">
        <v>40</v>
      </c>
      <c r="F8676" s="3">
        <v>290.52999999999997</v>
      </c>
      <c r="G8676" s="3">
        <f t="shared" si="706"/>
        <v>340.36249691999996</v>
      </c>
      <c r="H8676" s="3">
        <f t="shared" si="706"/>
        <v>339.38530938000008</v>
      </c>
      <c r="I8676" s="3">
        <f t="shared" si="706"/>
        <v>346.07516709000043</v>
      </c>
    </row>
    <row r="8677" spans="3:9">
      <c r="C8677" s="2">
        <f t="shared" si="704"/>
        <v>40175</v>
      </c>
      <c r="D8677">
        <f t="shared" si="705"/>
        <v>3</v>
      </c>
      <c r="E8677">
        <v>39</v>
      </c>
      <c r="F8677" s="3">
        <v>287.214</v>
      </c>
      <c r="G8677" s="3">
        <f t="shared" si="706"/>
        <v>345.09307866</v>
      </c>
      <c r="H8677" s="3">
        <f t="shared" si="706"/>
        <v>342.75238273000002</v>
      </c>
      <c r="I8677" s="3">
        <f t="shared" si="706"/>
        <v>348.64049165000034</v>
      </c>
    </row>
    <row r="8678" spans="3:9">
      <c r="C8678" s="2">
        <f t="shared" si="704"/>
        <v>40175</v>
      </c>
      <c r="D8678">
        <f t="shared" si="705"/>
        <v>4</v>
      </c>
      <c r="E8678">
        <v>38</v>
      </c>
      <c r="F8678" s="3">
        <v>299.13600000000002</v>
      </c>
      <c r="G8678" s="3">
        <f t="shared" si="706"/>
        <v>350.20745382000001</v>
      </c>
      <c r="H8678" s="3">
        <f t="shared" si="706"/>
        <v>346.3397226400001</v>
      </c>
      <c r="I8678" s="3">
        <f t="shared" si="706"/>
        <v>351.09106606999995</v>
      </c>
    </row>
    <row r="8679" spans="3:9">
      <c r="C8679" s="2">
        <f t="shared" si="704"/>
        <v>40175</v>
      </c>
      <c r="D8679">
        <f t="shared" si="705"/>
        <v>5</v>
      </c>
      <c r="E8679">
        <v>37</v>
      </c>
      <c r="F8679" s="3">
        <v>318.02499999999998</v>
      </c>
      <c r="G8679" s="3">
        <f t="shared" si="706"/>
        <v>355.70562240000004</v>
      </c>
      <c r="H8679" s="3">
        <f t="shared" si="706"/>
        <v>350.14052787000003</v>
      </c>
      <c r="I8679" s="3">
        <f t="shared" si="706"/>
        <v>353.38262186999992</v>
      </c>
    </row>
    <row r="8680" spans="3:9">
      <c r="C8680" s="2">
        <f t="shared" si="704"/>
        <v>40175</v>
      </c>
      <c r="D8680">
        <f t="shared" si="705"/>
        <v>6</v>
      </c>
      <c r="E8680">
        <v>35</v>
      </c>
      <c r="F8680" s="3">
        <v>331.94</v>
      </c>
      <c r="G8680" s="3">
        <f t="shared" si="706"/>
        <v>367.85333981999997</v>
      </c>
      <c r="H8680" s="3">
        <f t="shared" si="706"/>
        <v>358.35532933000002</v>
      </c>
      <c r="I8680" s="3">
        <f t="shared" si="706"/>
        <v>357.30388649000025</v>
      </c>
    </row>
    <row r="8681" spans="3:9">
      <c r="C8681" s="2">
        <f t="shared" si="704"/>
        <v>40175</v>
      </c>
      <c r="D8681">
        <f t="shared" si="705"/>
        <v>7</v>
      </c>
      <c r="E8681">
        <v>34</v>
      </c>
      <c r="F8681" s="3">
        <v>352.27100000000002</v>
      </c>
      <c r="G8681" s="3">
        <f t="shared" si="706"/>
        <v>374.50288866000005</v>
      </c>
      <c r="H8681" s="3">
        <f t="shared" si="706"/>
        <v>362.75572308000005</v>
      </c>
      <c r="I8681" s="3">
        <f t="shared" si="706"/>
        <v>358.83734114999999</v>
      </c>
    </row>
    <row r="8682" spans="3:9">
      <c r="C8682" s="2">
        <f t="shared" si="704"/>
        <v>40175</v>
      </c>
      <c r="D8682">
        <f t="shared" si="705"/>
        <v>8</v>
      </c>
      <c r="E8682">
        <v>38</v>
      </c>
      <c r="F8682" s="3">
        <v>365.48099999999999</v>
      </c>
      <c r="G8682" s="3">
        <f t="shared" si="706"/>
        <v>350.20745382000001</v>
      </c>
      <c r="H8682" s="3">
        <f t="shared" si="706"/>
        <v>346.3397226400001</v>
      </c>
      <c r="I8682" s="3">
        <f t="shared" si="706"/>
        <v>351.09106606999995</v>
      </c>
    </row>
    <row r="8683" spans="3:9">
      <c r="C8683" s="2">
        <f t="shared" si="704"/>
        <v>40175</v>
      </c>
      <c r="D8683">
        <f t="shared" si="705"/>
        <v>9</v>
      </c>
      <c r="E8683">
        <v>40</v>
      </c>
      <c r="F8683" s="3">
        <v>390.197</v>
      </c>
      <c r="G8683" s="3">
        <f t="shared" si="706"/>
        <v>340.36249691999996</v>
      </c>
      <c r="H8683" s="3">
        <f t="shared" si="706"/>
        <v>339.38530938000008</v>
      </c>
      <c r="I8683" s="3">
        <f t="shared" si="706"/>
        <v>346.07516709000043</v>
      </c>
    </row>
    <row r="8684" spans="3:9">
      <c r="C8684" s="2">
        <f t="shared" si="704"/>
        <v>40175</v>
      </c>
      <c r="D8684">
        <f t="shared" si="705"/>
        <v>10</v>
      </c>
      <c r="E8684">
        <v>43</v>
      </c>
      <c r="F8684" s="3">
        <v>401.76400000000001</v>
      </c>
      <c r="G8684" s="3">
        <f t="shared" si="706"/>
        <v>328.47351221999992</v>
      </c>
      <c r="H8684" s="3">
        <f t="shared" si="706"/>
        <v>330.67370109000007</v>
      </c>
      <c r="I8684" s="3">
        <f t="shared" si="706"/>
        <v>338.11022577</v>
      </c>
    </row>
    <row r="8685" spans="3:9">
      <c r="C8685" s="2">
        <f t="shared" si="704"/>
        <v>40175</v>
      </c>
      <c r="D8685">
        <f t="shared" si="705"/>
        <v>11</v>
      </c>
      <c r="E8685">
        <v>45</v>
      </c>
      <c r="F8685" s="3">
        <v>397.98700000000002</v>
      </c>
      <c r="G8685" s="3">
        <f t="shared" si="706"/>
        <v>322.46648951999998</v>
      </c>
      <c r="H8685" s="3">
        <f t="shared" si="706"/>
        <v>326.09198443000002</v>
      </c>
      <c r="I8685" s="3">
        <f t="shared" si="706"/>
        <v>332.9686481899999</v>
      </c>
    </row>
    <row r="8686" spans="3:9">
      <c r="C8686" s="2">
        <f t="shared" si="704"/>
        <v>40175</v>
      </c>
      <c r="D8686">
        <f t="shared" si="705"/>
        <v>12</v>
      </c>
      <c r="E8686">
        <v>47</v>
      </c>
      <c r="F8686" s="3">
        <v>391.56599999999997</v>
      </c>
      <c r="G8686" s="3">
        <f t="shared" si="706"/>
        <v>317.9946405</v>
      </c>
      <c r="H8686" s="3">
        <f t="shared" si="706"/>
        <v>322.55456377000007</v>
      </c>
      <c r="I8686" s="3">
        <f t="shared" si="706"/>
        <v>328.2993211700005</v>
      </c>
    </row>
    <row r="8687" spans="3:9">
      <c r="C8687" s="2">
        <f t="shared" si="704"/>
        <v>40175</v>
      </c>
      <c r="D8687">
        <f t="shared" si="705"/>
        <v>13</v>
      </c>
      <c r="E8687">
        <v>48</v>
      </c>
      <c r="F8687" s="3">
        <v>380.47500000000002</v>
      </c>
      <c r="G8687" s="3">
        <f t="shared" si="706"/>
        <v>316.33440612000004</v>
      </c>
      <c r="H8687" s="3">
        <f t="shared" si="706"/>
        <v>321.19446754000001</v>
      </c>
      <c r="I8687" s="3">
        <f t="shared" si="706"/>
        <v>326.22444797000009</v>
      </c>
    </row>
    <row r="8688" spans="3:9">
      <c r="C8688" s="2">
        <f t="shared" si="704"/>
        <v>40175</v>
      </c>
      <c r="D8688">
        <f t="shared" si="705"/>
        <v>14</v>
      </c>
      <c r="E8688">
        <v>48</v>
      </c>
      <c r="F8688" s="3">
        <v>374.35</v>
      </c>
      <c r="G8688" s="3">
        <f t="shared" si="706"/>
        <v>316.33440612000004</v>
      </c>
      <c r="H8688" s="3">
        <f t="shared" si="706"/>
        <v>321.19446754000001</v>
      </c>
      <c r="I8688" s="3">
        <f t="shared" si="706"/>
        <v>326.22444797000009</v>
      </c>
    </row>
    <row r="8689" spans="3:9">
      <c r="C8689" s="2">
        <f t="shared" si="704"/>
        <v>40175</v>
      </c>
      <c r="D8689">
        <f t="shared" si="705"/>
        <v>15</v>
      </c>
      <c r="E8689">
        <v>48</v>
      </c>
      <c r="F8689" s="3">
        <v>369.53699999999998</v>
      </c>
      <c r="G8689" s="3">
        <f t="shared" si="706"/>
        <v>316.33440612000004</v>
      </c>
      <c r="H8689" s="3">
        <f t="shared" si="706"/>
        <v>321.19446754000001</v>
      </c>
      <c r="I8689" s="3">
        <f t="shared" si="706"/>
        <v>326.22444797000009</v>
      </c>
    </row>
    <row r="8690" spans="3:9">
      <c r="C8690" s="2">
        <f t="shared" si="704"/>
        <v>40175</v>
      </c>
      <c r="D8690">
        <f t="shared" si="705"/>
        <v>16</v>
      </c>
      <c r="E8690">
        <v>47</v>
      </c>
      <c r="F8690" s="3">
        <v>368.59</v>
      </c>
      <c r="G8690" s="3">
        <f t="shared" si="706"/>
        <v>317.9946405</v>
      </c>
      <c r="H8690" s="3">
        <f t="shared" si="706"/>
        <v>322.55456377000007</v>
      </c>
      <c r="I8690" s="3">
        <f t="shared" si="706"/>
        <v>328.2993211700005</v>
      </c>
    </row>
    <row r="8691" spans="3:9">
      <c r="C8691" s="2">
        <f t="shared" si="704"/>
        <v>40175</v>
      </c>
      <c r="D8691">
        <f t="shared" si="705"/>
        <v>17</v>
      </c>
      <c r="E8691">
        <v>44</v>
      </c>
      <c r="F8691" s="3">
        <v>371.72</v>
      </c>
      <c r="G8691" s="3">
        <f t="shared" si="706"/>
        <v>325.27810416</v>
      </c>
      <c r="H8691" s="3">
        <f t="shared" si="706"/>
        <v>328.25570638000011</v>
      </c>
      <c r="I8691" s="3">
        <f t="shared" si="706"/>
        <v>335.49771665000009</v>
      </c>
    </row>
    <row r="8692" spans="3:9">
      <c r="C8692" s="2">
        <f t="shared" si="704"/>
        <v>40175</v>
      </c>
      <c r="D8692">
        <f t="shared" si="705"/>
        <v>18</v>
      </c>
      <c r="E8692">
        <v>40</v>
      </c>
      <c r="F8692" s="3">
        <v>389.90800000000002</v>
      </c>
      <c r="G8692" s="3">
        <f t="shared" ref="G8692:I8711" si="707">(G$3*$E8692^4)+(G$4*$E8692^3)+(G$5*$E8692^2)+(G$6*$E8692)+G$7</f>
        <v>340.36249691999996</v>
      </c>
      <c r="H8692" s="3">
        <f t="shared" si="707"/>
        <v>339.38530938000008</v>
      </c>
      <c r="I8692" s="3">
        <f t="shared" si="707"/>
        <v>346.07516709000043</v>
      </c>
    </row>
    <row r="8693" spans="3:9">
      <c r="C8693" s="2">
        <f t="shared" si="704"/>
        <v>40175</v>
      </c>
      <c r="D8693">
        <f t="shared" si="705"/>
        <v>19</v>
      </c>
      <c r="E8693">
        <v>39</v>
      </c>
      <c r="F8693" s="3">
        <v>388.23599999999999</v>
      </c>
      <c r="G8693" s="3">
        <f t="shared" si="707"/>
        <v>345.09307866</v>
      </c>
      <c r="H8693" s="3">
        <f t="shared" si="707"/>
        <v>342.75238273000002</v>
      </c>
      <c r="I8693" s="3">
        <f t="shared" si="707"/>
        <v>348.64049165000034</v>
      </c>
    </row>
    <row r="8694" spans="3:9">
      <c r="C8694" s="2">
        <f t="shared" si="704"/>
        <v>40175</v>
      </c>
      <c r="D8694">
        <f t="shared" si="705"/>
        <v>20</v>
      </c>
      <c r="E8694">
        <v>37</v>
      </c>
      <c r="F8694" s="3">
        <v>387.83600000000001</v>
      </c>
      <c r="G8694" s="3">
        <f t="shared" si="707"/>
        <v>355.70562240000004</v>
      </c>
      <c r="H8694" s="3">
        <f t="shared" si="707"/>
        <v>350.14052787000003</v>
      </c>
      <c r="I8694" s="3">
        <f t="shared" si="707"/>
        <v>353.38262186999992</v>
      </c>
    </row>
    <row r="8695" spans="3:9">
      <c r="C8695" s="2">
        <f t="shared" si="704"/>
        <v>40175</v>
      </c>
      <c r="D8695">
        <f t="shared" si="705"/>
        <v>21</v>
      </c>
      <c r="E8695">
        <v>37</v>
      </c>
      <c r="F8695" s="3">
        <v>375.66800000000001</v>
      </c>
      <c r="G8695" s="3">
        <f t="shared" si="707"/>
        <v>355.70562240000004</v>
      </c>
      <c r="H8695" s="3">
        <f t="shared" si="707"/>
        <v>350.14052787000003</v>
      </c>
      <c r="I8695" s="3">
        <f t="shared" si="707"/>
        <v>353.38262186999992</v>
      </c>
    </row>
    <row r="8696" spans="3:9">
      <c r="C8696" s="2">
        <f t="shared" si="704"/>
        <v>40175</v>
      </c>
      <c r="D8696">
        <f t="shared" si="705"/>
        <v>22</v>
      </c>
      <c r="E8696">
        <v>35</v>
      </c>
      <c r="F8696" s="3">
        <v>353.577</v>
      </c>
      <c r="G8696" s="3">
        <f t="shared" si="707"/>
        <v>367.85333981999997</v>
      </c>
      <c r="H8696" s="3">
        <f t="shared" si="707"/>
        <v>358.35532933000002</v>
      </c>
      <c r="I8696" s="3">
        <f t="shared" si="707"/>
        <v>357.30388649000025</v>
      </c>
    </row>
    <row r="8697" spans="3:9">
      <c r="C8697" s="2">
        <f t="shared" si="704"/>
        <v>40175</v>
      </c>
      <c r="D8697">
        <f t="shared" si="705"/>
        <v>23</v>
      </c>
      <c r="E8697">
        <v>35</v>
      </c>
      <c r="F8697" s="3">
        <v>334.858</v>
      </c>
      <c r="G8697" s="3">
        <f t="shared" si="707"/>
        <v>367.85333981999997</v>
      </c>
      <c r="H8697" s="3">
        <f t="shared" si="707"/>
        <v>358.35532933000002</v>
      </c>
      <c r="I8697" s="3">
        <f t="shared" si="707"/>
        <v>357.30388649000025</v>
      </c>
    </row>
    <row r="8698" spans="3:9">
      <c r="C8698" s="2">
        <f t="shared" si="704"/>
        <v>40175</v>
      </c>
      <c r="D8698">
        <f t="shared" si="705"/>
        <v>24</v>
      </c>
      <c r="E8698">
        <v>33</v>
      </c>
      <c r="F8698" s="3">
        <v>328.05799999999999</v>
      </c>
      <c r="G8698" s="3">
        <f t="shared" si="707"/>
        <v>381.53623091999998</v>
      </c>
      <c r="H8698" s="3">
        <f t="shared" si="707"/>
        <v>367.34237719000004</v>
      </c>
      <c r="I8698" s="3">
        <f t="shared" si="707"/>
        <v>360.01926886999996</v>
      </c>
    </row>
    <row r="8699" spans="3:9">
      <c r="C8699" s="2">
        <f t="shared" si="704"/>
        <v>40176</v>
      </c>
      <c r="D8699">
        <f t="shared" si="705"/>
        <v>1</v>
      </c>
      <c r="E8699">
        <v>34</v>
      </c>
      <c r="F8699" s="3">
        <v>320.32299999999998</v>
      </c>
      <c r="G8699" s="3">
        <f t="shared" si="707"/>
        <v>374.50288866000005</v>
      </c>
      <c r="H8699" s="3">
        <f t="shared" si="707"/>
        <v>362.75572308000005</v>
      </c>
      <c r="I8699" s="3">
        <f t="shared" si="707"/>
        <v>358.83734114999999</v>
      </c>
    </row>
    <row r="8700" spans="3:9">
      <c r="C8700" s="2">
        <f t="shared" si="704"/>
        <v>40176</v>
      </c>
      <c r="D8700">
        <f t="shared" si="705"/>
        <v>2</v>
      </c>
      <c r="E8700">
        <v>33</v>
      </c>
      <c r="F8700" s="3">
        <v>322.83199999999999</v>
      </c>
      <c r="G8700" s="3">
        <f t="shared" si="707"/>
        <v>381.53623091999998</v>
      </c>
      <c r="H8700" s="3">
        <f t="shared" si="707"/>
        <v>367.34237719000004</v>
      </c>
      <c r="I8700" s="3">
        <f t="shared" si="707"/>
        <v>360.01926886999996</v>
      </c>
    </row>
    <row r="8701" spans="3:9">
      <c r="C8701" s="2">
        <f t="shared" si="704"/>
        <v>40176</v>
      </c>
      <c r="D8701">
        <f t="shared" si="705"/>
        <v>3</v>
      </c>
      <c r="E8701">
        <v>32</v>
      </c>
      <c r="F8701" s="3">
        <v>324.11500000000001</v>
      </c>
      <c r="G8701" s="3">
        <f t="shared" si="707"/>
        <v>388.95336659999998</v>
      </c>
      <c r="H8701" s="3">
        <f t="shared" si="707"/>
        <v>372.10849042000007</v>
      </c>
      <c r="I8701" s="3">
        <f t="shared" si="707"/>
        <v>360.79768397000004</v>
      </c>
    </row>
    <row r="8702" spans="3:9">
      <c r="C8702" s="2">
        <f t="shared" si="704"/>
        <v>40176</v>
      </c>
      <c r="D8702">
        <f t="shared" si="705"/>
        <v>4</v>
      </c>
      <c r="E8702">
        <v>33</v>
      </c>
      <c r="F8702" s="3">
        <v>335.935</v>
      </c>
      <c r="G8702" s="3">
        <f t="shared" si="707"/>
        <v>381.53623091999998</v>
      </c>
      <c r="H8702" s="3">
        <f t="shared" si="707"/>
        <v>367.34237719000004</v>
      </c>
      <c r="I8702" s="3">
        <f t="shared" si="707"/>
        <v>360.01926886999996</v>
      </c>
    </row>
    <row r="8703" spans="3:9">
      <c r="C8703" s="2">
        <f t="shared" si="704"/>
        <v>40176</v>
      </c>
      <c r="D8703">
        <f t="shared" si="705"/>
        <v>5</v>
      </c>
      <c r="E8703">
        <v>34</v>
      </c>
      <c r="F8703" s="3">
        <v>341.012</v>
      </c>
      <c r="G8703" s="3">
        <f t="shared" si="707"/>
        <v>374.50288866000005</v>
      </c>
      <c r="H8703" s="3">
        <f t="shared" si="707"/>
        <v>362.75572308000005</v>
      </c>
      <c r="I8703" s="3">
        <f t="shared" si="707"/>
        <v>358.83734114999999</v>
      </c>
    </row>
    <row r="8704" spans="3:9">
      <c r="C8704" s="2">
        <f t="shared" si="704"/>
        <v>40176</v>
      </c>
      <c r="D8704">
        <f t="shared" si="705"/>
        <v>6</v>
      </c>
      <c r="E8704">
        <v>34</v>
      </c>
      <c r="F8704" s="3">
        <v>359.36500000000001</v>
      </c>
      <c r="G8704" s="3">
        <f t="shared" si="707"/>
        <v>374.50288866000005</v>
      </c>
      <c r="H8704" s="3">
        <f t="shared" si="707"/>
        <v>362.75572308000005</v>
      </c>
      <c r="I8704" s="3">
        <f t="shared" si="707"/>
        <v>358.83734114999999</v>
      </c>
    </row>
    <row r="8705" spans="3:9">
      <c r="C8705" s="2">
        <f t="shared" si="704"/>
        <v>40176</v>
      </c>
      <c r="D8705">
        <f t="shared" si="705"/>
        <v>7</v>
      </c>
      <c r="E8705">
        <v>33</v>
      </c>
      <c r="F8705" s="3">
        <v>383.86</v>
      </c>
      <c r="G8705" s="3">
        <f t="shared" si="707"/>
        <v>381.53623091999998</v>
      </c>
      <c r="H8705" s="3">
        <f t="shared" si="707"/>
        <v>367.34237719000004</v>
      </c>
      <c r="I8705" s="3">
        <f t="shared" si="707"/>
        <v>360.01926886999996</v>
      </c>
    </row>
    <row r="8706" spans="3:9">
      <c r="C8706" s="2">
        <f t="shared" si="704"/>
        <v>40176</v>
      </c>
      <c r="D8706">
        <f t="shared" si="705"/>
        <v>8</v>
      </c>
      <c r="E8706">
        <v>36</v>
      </c>
      <c r="F8706" s="3">
        <v>387.51400000000001</v>
      </c>
      <c r="G8706" s="3">
        <f t="shared" si="707"/>
        <v>361.58758439999997</v>
      </c>
      <c r="H8706" s="3">
        <f t="shared" si="707"/>
        <v>354.14799718000006</v>
      </c>
      <c r="I8706" s="3">
        <f t="shared" si="707"/>
        <v>355.46934713000024</v>
      </c>
    </row>
    <row r="8707" spans="3:9">
      <c r="C8707" s="2">
        <f t="shared" si="704"/>
        <v>40176</v>
      </c>
      <c r="D8707">
        <f t="shared" si="705"/>
        <v>9</v>
      </c>
      <c r="E8707">
        <v>39</v>
      </c>
      <c r="F8707" s="3">
        <v>406.548</v>
      </c>
      <c r="G8707" s="3">
        <f t="shared" si="707"/>
        <v>345.09307866</v>
      </c>
      <c r="H8707" s="3">
        <f t="shared" si="707"/>
        <v>342.75238273000002</v>
      </c>
      <c r="I8707" s="3">
        <f t="shared" si="707"/>
        <v>348.64049165000034</v>
      </c>
    </row>
    <row r="8708" spans="3:9">
      <c r="C8708" s="2">
        <f t="shared" si="704"/>
        <v>40176</v>
      </c>
      <c r="D8708">
        <f t="shared" si="705"/>
        <v>10</v>
      </c>
      <c r="E8708">
        <v>44</v>
      </c>
      <c r="F8708" s="3">
        <v>416.779</v>
      </c>
      <c r="G8708" s="3">
        <f t="shared" si="707"/>
        <v>325.27810416</v>
      </c>
      <c r="H8708" s="3">
        <f t="shared" si="707"/>
        <v>328.25570638000011</v>
      </c>
      <c r="I8708" s="3">
        <f t="shared" si="707"/>
        <v>335.49771665000009</v>
      </c>
    </row>
    <row r="8709" spans="3:9">
      <c r="C8709" s="2">
        <f t="shared" si="704"/>
        <v>40176</v>
      </c>
      <c r="D8709">
        <f t="shared" si="705"/>
        <v>11</v>
      </c>
      <c r="E8709">
        <v>46</v>
      </c>
      <c r="F8709" s="3">
        <v>404.13099999999997</v>
      </c>
      <c r="G8709" s="3">
        <f t="shared" si="707"/>
        <v>320.03866829999993</v>
      </c>
      <c r="H8709" s="3">
        <f t="shared" si="707"/>
        <v>324.18933648000007</v>
      </c>
      <c r="I8709" s="3">
        <f t="shared" si="707"/>
        <v>330.55802823000028</v>
      </c>
    </row>
    <row r="8710" spans="3:9">
      <c r="C8710" s="2">
        <f t="shared" si="704"/>
        <v>40176</v>
      </c>
      <c r="D8710">
        <f t="shared" si="705"/>
        <v>12</v>
      </c>
      <c r="E8710">
        <v>50</v>
      </c>
      <c r="F8710" s="3">
        <v>387.31599999999997</v>
      </c>
      <c r="G8710" s="3">
        <f t="shared" si="707"/>
        <v>314.16531762</v>
      </c>
      <c r="H8710" s="3">
        <f t="shared" si="707"/>
        <v>319.32550948000005</v>
      </c>
      <c r="I8710" s="3">
        <f t="shared" si="707"/>
        <v>322.7461697899999</v>
      </c>
    </row>
    <row r="8711" spans="3:9">
      <c r="C8711" s="2">
        <f t="shared" si="704"/>
        <v>40176</v>
      </c>
      <c r="D8711">
        <f t="shared" si="705"/>
        <v>13</v>
      </c>
      <c r="E8711">
        <v>53</v>
      </c>
      <c r="F8711" s="3">
        <v>377.74599999999998</v>
      </c>
      <c r="G8711" s="3">
        <f t="shared" si="707"/>
        <v>313.79013552000004</v>
      </c>
      <c r="H8711" s="3">
        <f t="shared" si="707"/>
        <v>318.75217699000007</v>
      </c>
      <c r="I8711" s="3">
        <f t="shared" si="707"/>
        <v>319.61678266999985</v>
      </c>
    </row>
    <row r="8712" spans="3:9">
      <c r="C8712" s="2">
        <f t="shared" si="704"/>
        <v>40176</v>
      </c>
      <c r="D8712">
        <f t="shared" si="705"/>
        <v>14</v>
      </c>
      <c r="E8712">
        <v>54</v>
      </c>
      <c r="F8712" s="3">
        <v>370.42399999999998</v>
      </c>
      <c r="G8712" s="3">
        <f t="shared" ref="G8712:I8731" si="708">(G$3*$E8712^4)+(G$4*$E8712^3)+(G$5*$E8712^2)+(G$6*$E8712)+G$7</f>
        <v>314.43266165999989</v>
      </c>
      <c r="H8712" s="3">
        <f t="shared" si="708"/>
        <v>319.18296568000005</v>
      </c>
      <c r="I8712" s="3">
        <f t="shared" si="708"/>
        <v>319.2288201500001</v>
      </c>
    </row>
    <row r="8713" spans="3:9">
      <c r="C8713" s="2">
        <f t="shared" si="704"/>
        <v>40176</v>
      </c>
      <c r="D8713">
        <f t="shared" si="705"/>
        <v>15</v>
      </c>
      <c r="E8713">
        <v>53</v>
      </c>
      <c r="F8713" s="3">
        <v>363.42599999999999</v>
      </c>
      <c r="G8713" s="3">
        <f t="shared" si="708"/>
        <v>313.79013552000004</v>
      </c>
      <c r="H8713" s="3">
        <f t="shared" si="708"/>
        <v>318.75217699000007</v>
      </c>
      <c r="I8713" s="3">
        <f t="shared" si="708"/>
        <v>319.61678266999985</v>
      </c>
    </row>
    <row r="8714" spans="3:9">
      <c r="C8714" s="2">
        <f t="shared" si="704"/>
        <v>40176</v>
      </c>
      <c r="D8714">
        <f t="shared" si="705"/>
        <v>16</v>
      </c>
      <c r="E8714">
        <v>52</v>
      </c>
      <c r="F8714" s="3">
        <v>361.68099999999998</v>
      </c>
      <c r="G8714" s="3">
        <f t="shared" si="708"/>
        <v>313.53140279999991</v>
      </c>
      <c r="H8714" s="3">
        <f t="shared" si="708"/>
        <v>318.6368722200001</v>
      </c>
      <c r="I8714" s="3">
        <f t="shared" si="708"/>
        <v>320.34769257000022</v>
      </c>
    </row>
    <row r="8715" spans="3:9">
      <c r="C8715" s="2">
        <f t="shared" si="704"/>
        <v>40176</v>
      </c>
      <c r="D8715">
        <f t="shared" si="705"/>
        <v>17</v>
      </c>
      <c r="E8715">
        <v>50</v>
      </c>
      <c r="F8715" s="3">
        <v>367.952</v>
      </c>
      <c r="G8715" s="3">
        <f t="shared" si="708"/>
        <v>314.16531762</v>
      </c>
      <c r="H8715" s="3">
        <f t="shared" si="708"/>
        <v>319.32550948000005</v>
      </c>
      <c r="I8715" s="3">
        <f t="shared" si="708"/>
        <v>322.7461697899999</v>
      </c>
    </row>
    <row r="8716" spans="3:9">
      <c r="C8716" s="2">
        <f t="shared" si="704"/>
        <v>40176</v>
      </c>
      <c r="D8716">
        <f t="shared" si="705"/>
        <v>18</v>
      </c>
      <c r="E8716">
        <v>45</v>
      </c>
      <c r="F8716" s="3">
        <v>383.93599999999998</v>
      </c>
      <c r="G8716" s="3">
        <f t="shared" si="708"/>
        <v>322.46648951999998</v>
      </c>
      <c r="H8716" s="3">
        <f t="shared" si="708"/>
        <v>326.09198443000002</v>
      </c>
      <c r="I8716" s="3">
        <f t="shared" si="708"/>
        <v>332.9686481899999</v>
      </c>
    </row>
    <row r="8717" spans="3:9">
      <c r="C8717" s="2">
        <f t="shared" ref="C8717:C8770" si="709">IF(D8717=1,C8716+1,C8716)</f>
        <v>40176</v>
      </c>
      <c r="D8717">
        <f t="shared" ref="D8717:D8770" si="710">IF(D8716=24,1,D8716+1)</f>
        <v>19</v>
      </c>
      <c r="E8717">
        <v>46</v>
      </c>
      <c r="F8717" s="3">
        <v>377.471</v>
      </c>
      <c r="G8717" s="3">
        <f t="shared" si="708"/>
        <v>320.03866829999993</v>
      </c>
      <c r="H8717" s="3">
        <f t="shared" si="708"/>
        <v>324.18933648000007</v>
      </c>
      <c r="I8717" s="3">
        <f t="shared" si="708"/>
        <v>330.55802823000028</v>
      </c>
    </row>
    <row r="8718" spans="3:9">
      <c r="C8718" s="2">
        <f t="shared" si="709"/>
        <v>40176</v>
      </c>
      <c r="D8718">
        <f t="shared" si="710"/>
        <v>20</v>
      </c>
      <c r="E8718">
        <v>45</v>
      </c>
      <c r="F8718" s="3">
        <v>371.66899999999998</v>
      </c>
      <c r="G8718" s="3">
        <f t="shared" si="708"/>
        <v>322.46648951999998</v>
      </c>
      <c r="H8718" s="3">
        <f t="shared" si="708"/>
        <v>326.09198443000002</v>
      </c>
      <c r="I8718" s="3">
        <f t="shared" si="708"/>
        <v>332.9686481899999</v>
      </c>
    </row>
    <row r="8719" spans="3:9">
      <c r="C8719" s="2">
        <f t="shared" si="709"/>
        <v>40176</v>
      </c>
      <c r="D8719">
        <f t="shared" si="710"/>
        <v>21</v>
      </c>
      <c r="E8719">
        <v>45</v>
      </c>
      <c r="F8719" s="3">
        <v>362.57600000000002</v>
      </c>
      <c r="G8719" s="3">
        <f t="shared" si="708"/>
        <v>322.46648951999998</v>
      </c>
      <c r="H8719" s="3">
        <f t="shared" si="708"/>
        <v>326.09198443000002</v>
      </c>
      <c r="I8719" s="3">
        <f t="shared" si="708"/>
        <v>332.9686481899999</v>
      </c>
    </row>
    <row r="8720" spans="3:9">
      <c r="C8720" s="2">
        <f t="shared" si="709"/>
        <v>40176</v>
      </c>
      <c r="D8720">
        <f t="shared" si="710"/>
        <v>22</v>
      </c>
      <c r="E8720">
        <v>45</v>
      </c>
      <c r="F8720" s="3">
        <v>335.44799999999998</v>
      </c>
      <c r="G8720" s="3">
        <f t="shared" si="708"/>
        <v>322.46648951999998</v>
      </c>
      <c r="H8720" s="3">
        <f t="shared" si="708"/>
        <v>326.09198443000002</v>
      </c>
      <c r="I8720" s="3">
        <f t="shared" si="708"/>
        <v>332.9686481899999</v>
      </c>
    </row>
    <row r="8721" spans="3:9">
      <c r="C8721" s="2">
        <f t="shared" si="709"/>
        <v>40176</v>
      </c>
      <c r="D8721">
        <f t="shared" si="710"/>
        <v>23</v>
      </c>
      <c r="E8721">
        <v>46</v>
      </c>
      <c r="F8721" s="3">
        <v>312.76</v>
      </c>
      <c r="G8721" s="3">
        <f t="shared" si="708"/>
        <v>320.03866829999993</v>
      </c>
      <c r="H8721" s="3">
        <f t="shared" si="708"/>
        <v>324.18933648000007</v>
      </c>
      <c r="I8721" s="3">
        <f t="shared" si="708"/>
        <v>330.55802823000028</v>
      </c>
    </row>
    <row r="8722" spans="3:9">
      <c r="C8722" s="2">
        <f t="shared" si="709"/>
        <v>40176</v>
      </c>
      <c r="D8722">
        <f t="shared" si="710"/>
        <v>24</v>
      </c>
      <c r="E8722">
        <v>46</v>
      </c>
      <c r="F8722" s="3">
        <v>301.15499999999997</v>
      </c>
      <c r="G8722" s="3">
        <f t="shared" si="708"/>
        <v>320.03866829999993</v>
      </c>
      <c r="H8722" s="3">
        <f t="shared" si="708"/>
        <v>324.18933648000007</v>
      </c>
      <c r="I8722" s="3">
        <f t="shared" si="708"/>
        <v>330.55802823000028</v>
      </c>
    </row>
    <row r="8723" spans="3:9">
      <c r="C8723" s="2">
        <f t="shared" si="709"/>
        <v>40177</v>
      </c>
      <c r="D8723">
        <f t="shared" si="710"/>
        <v>1</v>
      </c>
      <c r="E8723">
        <v>45</v>
      </c>
      <c r="F8723" s="3">
        <v>293.74799999999999</v>
      </c>
      <c r="G8723" s="3">
        <f t="shared" si="708"/>
        <v>322.46648951999998</v>
      </c>
      <c r="H8723" s="3">
        <f t="shared" si="708"/>
        <v>326.09198443000002</v>
      </c>
      <c r="I8723" s="3">
        <f t="shared" si="708"/>
        <v>332.9686481899999</v>
      </c>
    </row>
    <row r="8724" spans="3:9">
      <c r="C8724" s="2">
        <f t="shared" si="709"/>
        <v>40177</v>
      </c>
      <c r="D8724">
        <f t="shared" si="710"/>
        <v>2</v>
      </c>
      <c r="E8724">
        <v>45</v>
      </c>
      <c r="F8724" s="3">
        <v>291.42200000000003</v>
      </c>
      <c r="G8724" s="3">
        <f t="shared" si="708"/>
        <v>322.46648951999998</v>
      </c>
      <c r="H8724" s="3">
        <f t="shared" si="708"/>
        <v>326.09198443000002</v>
      </c>
      <c r="I8724" s="3">
        <f t="shared" si="708"/>
        <v>332.9686481899999</v>
      </c>
    </row>
    <row r="8725" spans="3:9">
      <c r="C8725" s="2">
        <f t="shared" si="709"/>
        <v>40177</v>
      </c>
      <c r="D8725">
        <f t="shared" si="710"/>
        <v>3</v>
      </c>
      <c r="E8725">
        <v>45</v>
      </c>
      <c r="F8725" s="3">
        <v>292.62400000000002</v>
      </c>
      <c r="G8725" s="3">
        <f t="shared" si="708"/>
        <v>322.46648951999998</v>
      </c>
      <c r="H8725" s="3">
        <f t="shared" si="708"/>
        <v>326.09198443000002</v>
      </c>
      <c r="I8725" s="3">
        <f t="shared" si="708"/>
        <v>332.9686481899999</v>
      </c>
    </row>
    <row r="8726" spans="3:9">
      <c r="C8726" s="2">
        <f t="shared" si="709"/>
        <v>40177</v>
      </c>
      <c r="D8726">
        <f t="shared" si="710"/>
        <v>4</v>
      </c>
      <c r="E8726">
        <v>45</v>
      </c>
      <c r="F8726" s="3">
        <v>300.04399999999998</v>
      </c>
      <c r="G8726" s="3">
        <f t="shared" si="708"/>
        <v>322.46648951999998</v>
      </c>
      <c r="H8726" s="3">
        <f t="shared" si="708"/>
        <v>326.09198443000002</v>
      </c>
      <c r="I8726" s="3">
        <f t="shared" si="708"/>
        <v>332.9686481899999</v>
      </c>
    </row>
    <row r="8727" spans="3:9">
      <c r="C8727" s="2">
        <f t="shared" si="709"/>
        <v>40177</v>
      </c>
      <c r="D8727">
        <f t="shared" si="710"/>
        <v>5</v>
      </c>
      <c r="E8727">
        <v>46</v>
      </c>
      <c r="F8727" s="3">
        <v>306.44</v>
      </c>
      <c r="G8727" s="3">
        <f t="shared" si="708"/>
        <v>320.03866829999993</v>
      </c>
      <c r="H8727" s="3">
        <f t="shared" si="708"/>
        <v>324.18933648000007</v>
      </c>
      <c r="I8727" s="3">
        <f t="shared" si="708"/>
        <v>330.55802823000028</v>
      </c>
    </row>
    <row r="8728" spans="3:9">
      <c r="C8728" s="2">
        <f t="shared" si="709"/>
        <v>40177</v>
      </c>
      <c r="D8728">
        <f t="shared" si="710"/>
        <v>6</v>
      </c>
      <c r="E8728">
        <v>46</v>
      </c>
      <c r="F8728" s="3">
        <v>319.83100000000002</v>
      </c>
      <c r="G8728" s="3">
        <f t="shared" si="708"/>
        <v>320.03866829999993</v>
      </c>
      <c r="H8728" s="3">
        <f t="shared" si="708"/>
        <v>324.18933648000007</v>
      </c>
      <c r="I8728" s="3">
        <f t="shared" si="708"/>
        <v>330.55802823000028</v>
      </c>
    </row>
    <row r="8729" spans="3:9">
      <c r="C8729" s="2">
        <f t="shared" si="709"/>
        <v>40177</v>
      </c>
      <c r="D8729">
        <f t="shared" si="710"/>
        <v>7</v>
      </c>
      <c r="E8729">
        <v>45</v>
      </c>
      <c r="F8729" s="3">
        <v>346.40499999999997</v>
      </c>
      <c r="G8729" s="3">
        <f t="shared" si="708"/>
        <v>322.46648951999998</v>
      </c>
      <c r="H8729" s="3">
        <f t="shared" si="708"/>
        <v>326.09198443000002</v>
      </c>
      <c r="I8729" s="3">
        <f t="shared" si="708"/>
        <v>332.9686481899999</v>
      </c>
    </row>
    <row r="8730" spans="3:9">
      <c r="C8730" s="2">
        <f t="shared" si="709"/>
        <v>40177</v>
      </c>
      <c r="D8730">
        <f t="shared" si="710"/>
        <v>8</v>
      </c>
      <c r="E8730">
        <v>46</v>
      </c>
      <c r="F8730" s="3">
        <v>363.55700000000002</v>
      </c>
      <c r="G8730" s="3">
        <f t="shared" si="708"/>
        <v>320.03866829999993</v>
      </c>
      <c r="H8730" s="3">
        <f t="shared" si="708"/>
        <v>324.18933648000007</v>
      </c>
      <c r="I8730" s="3">
        <f t="shared" si="708"/>
        <v>330.55802823000028</v>
      </c>
    </row>
    <row r="8731" spans="3:9">
      <c r="C8731" s="2">
        <f t="shared" si="709"/>
        <v>40177</v>
      </c>
      <c r="D8731">
        <f t="shared" si="710"/>
        <v>9</v>
      </c>
      <c r="E8731">
        <v>48</v>
      </c>
      <c r="F8731" s="3">
        <v>379.90499999999997</v>
      </c>
      <c r="G8731" s="3">
        <f t="shared" si="708"/>
        <v>316.33440612000004</v>
      </c>
      <c r="H8731" s="3">
        <f t="shared" si="708"/>
        <v>321.19446754000001</v>
      </c>
      <c r="I8731" s="3">
        <f t="shared" si="708"/>
        <v>326.22444797000009</v>
      </c>
    </row>
    <row r="8732" spans="3:9">
      <c r="C8732" s="2">
        <f t="shared" si="709"/>
        <v>40177</v>
      </c>
      <c r="D8732">
        <f t="shared" si="710"/>
        <v>10</v>
      </c>
      <c r="E8732">
        <v>51</v>
      </c>
      <c r="F8732" s="3">
        <v>387.91300000000001</v>
      </c>
      <c r="G8732" s="3">
        <f t="shared" ref="G8732:I8751" si="711">(G$3*$E8732^4)+(G$4*$E8732^3)+(G$5*$E8732^2)+(G$6*$E8732)+G$7</f>
        <v>313.65646349999997</v>
      </c>
      <c r="H8732" s="3">
        <f t="shared" si="711"/>
        <v>318.83025013000002</v>
      </c>
      <c r="I8732" s="3">
        <f t="shared" si="711"/>
        <v>321.39888953000042</v>
      </c>
    </row>
    <row r="8733" spans="3:9">
      <c r="C8733" s="2">
        <f t="shared" si="709"/>
        <v>40177</v>
      </c>
      <c r="D8733">
        <f t="shared" si="710"/>
        <v>11</v>
      </c>
      <c r="E8733">
        <v>54</v>
      </c>
      <c r="F8733" s="3">
        <v>386.44200000000001</v>
      </c>
      <c r="G8733" s="3">
        <f t="shared" si="711"/>
        <v>314.43266165999989</v>
      </c>
      <c r="H8733" s="3">
        <f t="shared" si="711"/>
        <v>319.18296568000005</v>
      </c>
      <c r="I8733" s="3">
        <f t="shared" si="711"/>
        <v>319.2288201500001</v>
      </c>
    </row>
    <row r="8734" spans="3:9">
      <c r="C8734" s="2">
        <f t="shared" si="709"/>
        <v>40177</v>
      </c>
      <c r="D8734">
        <f t="shared" si="710"/>
        <v>12</v>
      </c>
      <c r="E8734">
        <v>55</v>
      </c>
      <c r="F8734" s="3">
        <v>367.61599999999999</v>
      </c>
      <c r="G8734" s="3">
        <f t="shared" si="711"/>
        <v>315.45898121999994</v>
      </c>
      <c r="H8734" s="3">
        <f t="shared" si="711"/>
        <v>319.93603953000002</v>
      </c>
      <c r="I8734" s="3">
        <f t="shared" si="711"/>
        <v>319.20492189000021</v>
      </c>
    </row>
    <row r="8735" spans="3:9">
      <c r="C8735" s="2">
        <f t="shared" si="709"/>
        <v>40177</v>
      </c>
      <c r="D8735">
        <f t="shared" si="710"/>
        <v>13</v>
      </c>
      <c r="E8735">
        <v>54</v>
      </c>
      <c r="F8735" s="3">
        <v>365.15600000000001</v>
      </c>
      <c r="G8735" s="3">
        <f t="shared" si="711"/>
        <v>314.43266165999989</v>
      </c>
      <c r="H8735" s="3">
        <f t="shared" si="711"/>
        <v>319.18296568000005</v>
      </c>
      <c r="I8735" s="3">
        <f t="shared" si="711"/>
        <v>319.2288201500001</v>
      </c>
    </row>
    <row r="8736" spans="3:9">
      <c r="C8736" s="2">
        <f t="shared" si="709"/>
        <v>40177</v>
      </c>
      <c r="D8736">
        <f t="shared" si="710"/>
        <v>14</v>
      </c>
      <c r="E8736">
        <v>54</v>
      </c>
      <c r="F8736" s="3">
        <v>365.33499999999998</v>
      </c>
      <c r="G8736" s="3">
        <f t="shared" si="711"/>
        <v>314.43266165999989</v>
      </c>
      <c r="H8736" s="3">
        <f t="shared" si="711"/>
        <v>319.18296568000005</v>
      </c>
      <c r="I8736" s="3">
        <f t="shared" si="711"/>
        <v>319.2288201500001</v>
      </c>
    </row>
    <row r="8737" spans="3:9">
      <c r="C8737" s="2">
        <f t="shared" si="709"/>
        <v>40177</v>
      </c>
      <c r="D8737">
        <f t="shared" si="710"/>
        <v>15</v>
      </c>
      <c r="E8737">
        <v>54</v>
      </c>
      <c r="F8737" s="3">
        <v>364.25799999999998</v>
      </c>
      <c r="G8737" s="3">
        <f t="shared" si="711"/>
        <v>314.43266165999989</v>
      </c>
      <c r="H8737" s="3">
        <f t="shared" si="711"/>
        <v>319.18296568000005</v>
      </c>
      <c r="I8737" s="3">
        <f t="shared" si="711"/>
        <v>319.2288201500001</v>
      </c>
    </row>
    <row r="8738" spans="3:9">
      <c r="C8738" s="2">
        <f t="shared" si="709"/>
        <v>40177</v>
      </c>
      <c r="D8738">
        <f t="shared" si="710"/>
        <v>16</v>
      </c>
      <c r="E8738">
        <v>54</v>
      </c>
      <c r="F8738" s="3">
        <v>367.03300000000002</v>
      </c>
      <c r="G8738" s="3">
        <f t="shared" si="711"/>
        <v>314.43266165999989</v>
      </c>
      <c r="H8738" s="3">
        <f t="shared" si="711"/>
        <v>319.18296568000005</v>
      </c>
      <c r="I8738" s="3">
        <f t="shared" si="711"/>
        <v>319.2288201500001</v>
      </c>
    </row>
    <row r="8739" spans="3:9">
      <c r="C8739" s="2">
        <f t="shared" si="709"/>
        <v>40177</v>
      </c>
      <c r="D8739">
        <f t="shared" si="710"/>
        <v>17</v>
      </c>
      <c r="E8739">
        <v>53</v>
      </c>
      <c r="F8739" s="3">
        <v>375.846</v>
      </c>
      <c r="G8739" s="3">
        <f t="shared" si="711"/>
        <v>313.79013552000004</v>
      </c>
      <c r="H8739" s="3">
        <f t="shared" si="711"/>
        <v>318.75217699000007</v>
      </c>
      <c r="I8739" s="3">
        <f t="shared" si="711"/>
        <v>319.61678266999985</v>
      </c>
    </row>
    <row r="8740" spans="3:9">
      <c r="C8740" s="2">
        <f t="shared" si="709"/>
        <v>40177</v>
      </c>
      <c r="D8740">
        <f t="shared" si="710"/>
        <v>18</v>
      </c>
      <c r="E8740">
        <v>53</v>
      </c>
      <c r="F8740" s="3">
        <v>385.51799999999997</v>
      </c>
      <c r="G8740" s="3">
        <f t="shared" si="711"/>
        <v>313.79013552000004</v>
      </c>
      <c r="H8740" s="3">
        <f t="shared" si="711"/>
        <v>318.75217699000007</v>
      </c>
      <c r="I8740" s="3">
        <f t="shared" si="711"/>
        <v>319.61678266999985</v>
      </c>
    </row>
    <row r="8741" spans="3:9">
      <c r="C8741" s="2">
        <f t="shared" si="709"/>
        <v>40177</v>
      </c>
      <c r="D8741">
        <f t="shared" si="710"/>
        <v>19</v>
      </c>
      <c r="E8741">
        <v>53</v>
      </c>
      <c r="F8741" s="3">
        <v>372.42099999999999</v>
      </c>
      <c r="G8741" s="3">
        <f t="shared" si="711"/>
        <v>313.79013552000004</v>
      </c>
      <c r="H8741" s="3">
        <f t="shared" si="711"/>
        <v>318.75217699000007</v>
      </c>
      <c r="I8741" s="3">
        <f t="shared" si="711"/>
        <v>319.61678266999985</v>
      </c>
    </row>
    <row r="8742" spans="3:9">
      <c r="C8742" s="2">
        <f t="shared" si="709"/>
        <v>40177</v>
      </c>
      <c r="D8742">
        <f t="shared" si="710"/>
        <v>20</v>
      </c>
      <c r="E8742">
        <v>54</v>
      </c>
      <c r="F8742" s="3">
        <v>362.03500000000003</v>
      </c>
      <c r="G8742" s="3">
        <f t="shared" si="711"/>
        <v>314.43266165999989</v>
      </c>
      <c r="H8742" s="3">
        <f t="shared" si="711"/>
        <v>319.18296568000005</v>
      </c>
      <c r="I8742" s="3">
        <f t="shared" si="711"/>
        <v>319.2288201500001</v>
      </c>
    </row>
    <row r="8743" spans="3:9">
      <c r="C8743" s="2">
        <f t="shared" si="709"/>
        <v>40177</v>
      </c>
      <c r="D8743">
        <f t="shared" si="710"/>
        <v>21</v>
      </c>
      <c r="E8743">
        <v>53</v>
      </c>
      <c r="F8743" s="3">
        <v>349.34800000000001</v>
      </c>
      <c r="G8743" s="3">
        <f t="shared" si="711"/>
        <v>313.79013552000004</v>
      </c>
      <c r="H8743" s="3">
        <f t="shared" si="711"/>
        <v>318.75217699000007</v>
      </c>
      <c r="I8743" s="3">
        <f t="shared" si="711"/>
        <v>319.61678266999985</v>
      </c>
    </row>
    <row r="8744" spans="3:9">
      <c r="C8744" s="2">
        <f t="shared" si="709"/>
        <v>40177</v>
      </c>
      <c r="D8744">
        <f t="shared" si="710"/>
        <v>22</v>
      </c>
      <c r="E8744">
        <v>53</v>
      </c>
      <c r="F8744" s="3">
        <v>321.58300000000003</v>
      </c>
      <c r="G8744" s="3">
        <f t="shared" si="711"/>
        <v>313.79013552000004</v>
      </c>
      <c r="H8744" s="3">
        <f t="shared" si="711"/>
        <v>318.75217699000007</v>
      </c>
      <c r="I8744" s="3">
        <f t="shared" si="711"/>
        <v>319.61678266999985</v>
      </c>
    </row>
    <row r="8745" spans="3:9">
      <c r="C8745" s="2">
        <f t="shared" si="709"/>
        <v>40177</v>
      </c>
      <c r="D8745">
        <f t="shared" si="710"/>
        <v>23</v>
      </c>
      <c r="E8745">
        <v>52</v>
      </c>
      <c r="F8745" s="3">
        <v>295.10500000000002</v>
      </c>
      <c r="G8745" s="3">
        <f t="shared" si="711"/>
        <v>313.53140279999991</v>
      </c>
      <c r="H8745" s="3">
        <f t="shared" si="711"/>
        <v>318.6368722200001</v>
      </c>
      <c r="I8745" s="3">
        <f t="shared" si="711"/>
        <v>320.34769257000022</v>
      </c>
    </row>
    <row r="8746" spans="3:9">
      <c r="C8746" s="2">
        <f t="shared" si="709"/>
        <v>40177</v>
      </c>
      <c r="D8746">
        <f t="shared" si="710"/>
        <v>24</v>
      </c>
      <c r="E8746">
        <v>52</v>
      </c>
      <c r="F8746" s="3">
        <v>285.411</v>
      </c>
      <c r="G8746" s="3">
        <f t="shared" si="711"/>
        <v>313.53140279999991</v>
      </c>
      <c r="H8746" s="3">
        <f t="shared" si="711"/>
        <v>318.6368722200001</v>
      </c>
      <c r="I8746" s="3">
        <f t="shared" si="711"/>
        <v>320.34769257000022</v>
      </c>
    </row>
    <row r="8747" spans="3:9">
      <c r="C8747" s="2">
        <f t="shared" si="709"/>
        <v>40178</v>
      </c>
      <c r="D8747">
        <f t="shared" si="710"/>
        <v>1</v>
      </c>
      <c r="E8747">
        <v>53</v>
      </c>
      <c r="F8747" s="3">
        <v>280.90699999999998</v>
      </c>
      <c r="G8747" s="3">
        <f t="shared" si="711"/>
        <v>313.79013552000004</v>
      </c>
      <c r="H8747" s="3">
        <f t="shared" si="711"/>
        <v>318.75217699000007</v>
      </c>
      <c r="I8747" s="3">
        <f t="shared" si="711"/>
        <v>319.61678266999985</v>
      </c>
    </row>
    <row r="8748" spans="3:9">
      <c r="C8748" s="2">
        <f t="shared" si="709"/>
        <v>40178</v>
      </c>
      <c r="D8748">
        <f t="shared" si="710"/>
        <v>2</v>
      </c>
      <c r="E8748">
        <v>53</v>
      </c>
      <c r="F8748" s="3">
        <v>273.399</v>
      </c>
      <c r="G8748" s="3">
        <f t="shared" si="711"/>
        <v>313.79013552000004</v>
      </c>
      <c r="H8748" s="3">
        <f t="shared" si="711"/>
        <v>318.75217699000007</v>
      </c>
      <c r="I8748" s="3">
        <f t="shared" si="711"/>
        <v>319.61678266999985</v>
      </c>
    </row>
    <row r="8749" spans="3:9">
      <c r="C8749" s="2">
        <f t="shared" si="709"/>
        <v>40178</v>
      </c>
      <c r="D8749">
        <f t="shared" si="710"/>
        <v>3</v>
      </c>
      <c r="E8749">
        <v>55</v>
      </c>
      <c r="F8749" s="3">
        <v>270.76499999999999</v>
      </c>
      <c r="G8749" s="3">
        <f t="shared" si="711"/>
        <v>315.45898121999994</v>
      </c>
      <c r="H8749" s="3">
        <f t="shared" si="711"/>
        <v>319.93603953000002</v>
      </c>
      <c r="I8749" s="3">
        <f t="shared" si="711"/>
        <v>319.20492189000021</v>
      </c>
    </row>
    <row r="8750" spans="3:9">
      <c r="C8750" s="2">
        <f t="shared" si="709"/>
        <v>40178</v>
      </c>
      <c r="D8750">
        <f t="shared" si="710"/>
        <v>4</v>
      </c>
      <c r="E8750">
        <v>57</v>
      </c>
      <c r="F8750" s="3">
        <v>275.86500000000001</v>
      </c>
      <c r="G8750" s="3">
        <f t="shared" si="711"/>
        <v>318.66300059999992</v>
      </c>
      <c r="H8750" s="3">
        <f t="shared" si="711"/>
        <v>322.43624767000006</v>
      </c>
      <c r="I8750" s="3">
        <f t="shared" si="711"/>
        <v>320.32606846999994</v>
      </c>
    </row>
    <row r="8751" spans="3:9">
      <c r="C8751" s="2">
        <f t="shared" si="709"/>
        <v>40178</v>
      </c>
      <c r="D8751">
        <f t="shared" si="710"/>
        <v>5</v>
      </c>
      <c r="E8751">
        <v>58</v>
      </c>
      <c r="F8751" s="3">
        <v>284.56</v>
      </c>
      <c r="G8751" s="3">
        <f t="shared" si="711"/>
        <v>320.84070041999996</v>
      </c>
      <c r="H8751" s="3">
        <f t="shared" si="711"/>
        <v>324.19698444000005</v>
      </c>
      <c r="I8751" s="3">
        <f t="shared" si="711"/>
        <v>321.50562987000018</v>
      </c>
    </row>
    <row r="8752" spans="3:9">
      <c r="C8752" s="2">
        <f t="shared" si="709"/>
        <v>40178</v>
      </c>
      <c r="D8752">
        <f t="shared" si="710"/>
        <v>6</v>
      </c>
      <c r="E8752">
        <v>61</v>
      </c>
      <c r="F8752" s="3">
        <v>290.45</v>
      </c>
      <c r="G8752" s="3">
        <f t="shared" ref="G8752:I8770" si="712">(G$3*$E8752^4)+(G$4*$E8752^3)+(G$5*$E8752^2)+(G$6*$E8752)+G$7</f>
        <v>329.67656039999997</v>
      </c>
      <c r="H8752" s="3">
        <f t="shared" si="712"/>
        <v>331.60334043000006</v>
      </c>
      <c r="I8752" s="3">
        <f t="shared" si="712"/>
        <v>327.69495363000038</v>
      </c>
    </row>
    <row r="8753" spans="3:9">
      <c r="C8753" s="2">
        <f t="shared" si="709"/>
        <v>40178</v>
      </c>
      <c r="D8753">
        <f t="shared" si="710"/>
        <v>7</v>
      </c>
      <c r="E8753">
        <v>59</v>
      </c>
      <c r="F8753" s="3">
        <v>306.01900000000001</v>
      </c>
      <c r="G8753" s="3">
        <f t="shared" si="712"/>
        <v>323.40219366000008</v>
      </c>
      <c r="H8753" s="3">
        <f t="shared" si="712"/>
        <v>326.30721133000009</v>
      </c>
      <c r="I8753" s="3">
        <f t="shared" si="712"/>
        <v>323.11828865000012</v>
      </c>
    </row>
    <row r="8754" spans="3:9">
      <c r="C8754" s="2">
        <f t="shared" si="709"/>
        <v>40178</v>
      </c>
      <c r="D8754">
        <f t="shared" si="710"/>
        <v>8</v>
      </c>
      <c r="E8754">
        <v>60</v>
      </c>
      <c r="F8754" s="3">
        <v>317.77699999999999</v>
      </c>
      <c r="G8754" s="3">
        <f t="shared" si="712"/>
        <v>326.34748031999993</v>
      </c>
      <c r="H8754" s="3">
        <f t="shared" si="712"/>
        <v>328.77372958000001</v>
      </c>
      <c r="I8754" s="3">
        <f t="shared" si="712"/>
        <v>325.1774444899998</v>
      </c>
    </row>
    <row r="8755" spans="3:9">
      <c r="C8755" s="2">
        <f t="shared" si="709"/>
        <v>40178</v>
      </c>
      <c r="D8755">
        <f t="shared" si="710"/>
        <v>9</v>
      </c>
      <c r="E8755">
        <v>60</v>
      </c>
      <c r="F8755" s="3">
        <v>330.596</v>
      </c>
      <c r="G8755" s="3">
        <f t="shared" si="712"/>
        <v>326.34748031999993</v>
      </c>
      <c r="H8755" s="3">
        <f t="shared" si="712"/>
        <v>328.77372958000001</v>
      </c>
      <c r="I8755" s="3">
        <f t="shared" si="712"/>
        <v>325.1774444899998</v>
      </c>
    </row>
    <row r="8756" spans="3:9">
      <c r="C8756" s="2">
        <f t="shared" si="709"/>
        <v>40178</v>
      </c>
      <c r="D8756">
        <f t="shared" si="710"/>
        <v>10</v>
      </c>
      <c r="E8756">
        <v>61</v>
      </c>
      <c r="F8756" s="3">
        <v>347.56700000000001</v>
      </c>
      <c r="G8756" s="3">
        <f t="shared" si="712"/>
        <v>329.67656039999997</v>
      </c>
      <c r="H8756" s="3">
        <f t="shared" si="712"/>
        <v>331.60334043000006</v>
      </c>
      <c r="I8756" s="3">
        <f t="shared" si="712"/>
        <v>327.69495363000038</v>
      </c>
    </row>
    <row r="8757" spans="3:9">
      <c r="C8757" s="2">
        <f t="shared" si="709"/>
        <v>40178</v>
      </c>
      <c r="D8757">
        <f t="shared" si="710"/>
        <v>11</v>
      </c>
      <c r="E8757">
        <v>66</v>
      </c>
      <c r="F8757" s="3">
        <v>356.62599999999998</v>
      </c>
      <c r="G8757" s="3">
        <f t="shared" si="712"/>
        <v>352.07886209999992</v>
      </c>
      <c r="H8757" s="3">
        <f t="shared" si="712"/>
        <v>351.43582708000002</v>
      </c>
      <c r="I8757" s="3">
        <f t="shared" si="712"/>
        <v>347.46472643000021</v>
      </c>
    </row>
    <row r="8758" spans="3:9">
      <c r="C8758" s="2">
        <f t="shared" si="709"/>
        <v>40178</v>
      </c>
      <c r="D8758">
        <f t="shared" si="710"/>
        <v>12</v>
      </c>
      <c r="E8758">
        <v>67</v>
      </c>
      <c r="F8758" s="3">
        <v>358.423</v>
      </c>
      <c r="G8758" s="3">
        <f t="shared" si="712"/>
        <v>357.71070269999996</v>
      </c>
      <c r="H8758" s="3">
        <f t="shared" si="712"/>
        <v>356.58681957000005</v>
      </c>
      <c r="I8758" s="3">
        <f t="shared" si="712"/>
        <v>352.89490377000044</v>
      </c>
    </row>
    <row r="8759" spans="3:9">
      <c r="C8759" s="2">
        <f t="shared" si="709"/>
        <v>40178</v>
      </c>
      <c r="D8759">
        <f t="shared" si="710"/>
        <v>13</v>
      </c>
      <c r="E8759">
        <v>66</v>
      </c>
      <c r="F8759" s="3">
        <v>358.00799999999998</v>
      </c>
      <c r="G8759" s="3">
        <f t="shared" si="712"/>
        <v>352.07886209999992</v>
      </c>
      <c r="H8759" s="3">
        <f t="shared" si="712"/>
        <v>351.43582708000002</v>
      </c>
      <c r="I8759" s="3">
        <f t="shared" si="712"/>
        <v>347.46472643000021</v>
      </c>
    </row>
    <row r="8760" spans="3:9">
      <c r="C8760" s="2">
        <f t="shared" si="709"/>
        <v>40178</v>
      </c>
      <c r="D8760">
        <f t="shared" si="710"/>
        <v>14</v>
      </c>
      <c r="E8760">
        <v>65</v>
      </c>
      <c r="F8760" s="3">
        <v>352.58800000000002</v>
      </c>
      <c r="G8760" s="3">
        <f t="shared" si="712"/>
        <v>346.83081492000008</v>
      </c>
      <c r="H8760" s="3">
        <f t="shared" si="712"/>
        <v>346.68873463</v>
      </c>
      <c r="I8760" s="3">
        <f t="shared" si="712"/>
        <v>342.53162758999912</v>
      </c>
    </row>
    <row r="8761" spans="3:9">
      <c r="C8761" s="2">
        <f t="shared" si="709"/>
        <v>40178</v>
      </c>
      <c r="D8761">
        <f t="shared" si="710"/>
        <v>15</v>
      </c>
      <c r="E8761">
        <v>65</v>
      </c>
      <c r="F8761" s="3">
        <v>350.96300000000002</v>
      </c>
      <c r="G8761" s="3">
        <f t="shared" si="712"/>
        <v>346.83081492000008</v>
      </c>
      <c r="H8761" s="3">
        <f t="shared" si="712"/>
        <v>346.68873463</v>
      </c>
      <c r="I8761" s="3">
        <f t="shared" si="712"/>
        <v>342.53162758999912</v>
      </c>
    </row>
    <row r="8762" spans="3:9">
      <c r="C8762" s="2">
        <f t="shared" si="709"/>
        <v>40178</v>
      </c>
      <c r="D8762">
        <f t="shared" si="710"/>
        <v>16</v>
      </c>
      <c r="E8762">
        <v>65</v>
      </c>
      <c r="F8762" s="3">
        <v>341.63</v>
      </c>
      <c r="G8762" s="3">
        <f t="shared" si="712"/>
        <v>346.83081492000008</v>
      </c>
      <c r="H8762" s="3">
        <f t="shared" si="712"/>
        <v>346.68873463</v>
      </c>
      <c r="I8762" s="3">
        <f t="shared" si="712"/>
        <v>342.53162758999912</v>
      </c>
    </row>
    <row r="8763" spans="3:9">
      <c r="C8763" s="2">
        <f t="shared" si="709"/>
        <v>40178</v>
      </c>
      <c r="D8763">
        <f t="shared" si="710"/>
        <v>17</v>
      </c>
      <c r="E8763">
        <v>61</v>
      </c>
      <c r="F8763" s="3">
        <v>345.375</v>
      </c>
      <c r="G8763" s="3">
        <f t="shared" si="712"/>
        <v>329.67656039999997</v>
      </c>
      <c r="H8763" s="3">
        <f t="shared" si="712"/>
        <v>331.60334043000006</v>
      </c>
      <c r="I8763" s="3">
        <f t="shared" si="712"/>
        <v>327.69495363000038</v>
      </c>
    </row>
    <row r="8764" spans="3:9">
      <c r="C8764" s="2">
        <f t="shared" si="709"/>
        <v>40178</v>
      </c>
      <c r="D8764">
        <f t="shared" si="710"/>
        <v>18</v>
      </c>
      <c r="E8764">
        <v>55</v>
      </c>
      <c r="F8764" s="3">
        <v>361.49799999999999</v>
      </c>
      <c r="G8764" s="3">
        <f t="shared" si="712"/>
        <v>315.45898121999994</v>
      </c>
      <c r="H8764" s="3">
        <f t="shared" si="712"/>
        <v>319.93603953000002</v>
      </c>
      <c r="I8764" s="3">
        <f t="shared" si="712"/>
        <v>319.20492189000021</v>
      </c>
    </row>
    <row r="8765" spans="3:9">
      <c r="C8765" s="2">
        <f t="shared" si="709"/>
        <v>40178</v>
      </c>
      <c r="D8765">
        <f t="shared" si="710"/>
        <v>19</v>
      </c>
      <c r="E8765">
        <v>53</v>
      </c>
      <c r="F8765" s="3">
        <v>340.30099999999999</v>
      </c>
      <c r="G8765" s="3">
        <f t="shared" si="712"/>
        <v>313.79013552000004</v>
      </c>
      <c r="H8765" s="3">
        <f t="shared" si="712"/>
        <v>318.75217699000007</v>
      </c>
      <c r="I8765" s="3">
        <f t="shared" si="712"/>
        <v>319.61678266999985</v>
      </c>
    </row>
    <row r="8766" spans="3:9">
      <c r="C8766" s="2">
        <f t="shared" si="709"/>
        <v>40178</v>
      </c>
      <c r="D8766">
        <f t="shared" si="710"/>
        <v>20</v>
      </c>
      <c r="E8766">
        <v>51</v>
      </c>
      <c r="F8766" s="3">
        <v>326.24400000000003</v>
      </c>
      <c r="G8766" s="3">
        <f t="shared" si="712"/>
        <v>313.65646349999997</v>
      </c>
      <c r="H8766" s="3">
        <f t="shared" si="712"/>
        <v>318.83025013000002</v>
      </c>
      <c r="I8766" s="3">
        <f t="shared" si="712"/>
        <v>321.39888953000042</v>
      </c>
    </row>
    <row r="8767" spans="3:9">
      <c r="C8767" s="2">
        <f t="shared" si="709"/>
        <v>40178</v>
      </c>
      <c r="D8767">
        <f t="shared" si="710"/>
        <v>21</v>
      </c>
      <c r="E8767">
        <v>50</v>
      </c>
      <c r="F8767" s="3">
        <v>319.35300000000001</v>
      </c>
      <c r="G8767" s="3">
        <f t="shared" si="712"/>
        <v>314.16531762</v>
      </c>
      <c r="H8767" s="3">
        <f t="shared" si="712"/>
        <v>319.32550948000005</v>
      </c>
      <c r="I8767" s="3">
        <f t="shared" si="712"/>
        <v>322.7461697899999</v>
      </c>
    </row>
    <row r="8768" spans="3:9">
      <c r="C8768" s="2">
        <f t="shared" si="709"/>
        <v>40178</v>
      </c>
      <c r="D8768">
        <f t="shared" si="710"/>
        <v>22</v>
      </c>
      <c r="E8768">
        <v>49</v>
      </c>
      <c r="F8768" s="3">
        <v>308.18700000000001</v>
      </c>
      <c r="G8768" s="3">
        <f t="shared" si="712"/>
        <v>315.05796515999998</v>
      </c>
      <c r="H8768" s="3">
        <f t="shared" si="712"/>
        <v>320.11584903000005</v>
      </c>
      <c r="I8768" s="3">
        <f t="shared" si="712"/>
        <v>324.36378614999995</v>
      </c>
    </row>
    <row r="8769" spans="3:9">
      <c r="C8769" s="2">
        <f t="shared" si="709"/>
        <v>40178</v>
      </c>
      <c r="D8769">
        <f t="shared" si="710"/>
        <v>23</v>
      </c>
      <c r="E8769">
        <v>51</v>
      </c>
      <c r="F8769" s="3">
        <v>291.87900000000002</v>
      </c>
      <c r="G8769" s="3">
        <f t="shared" si="712"/>
        <v>313.65646349999997</v>
      </c>
      <c r="H8769" s="3">
        <f t="shared" si="712"/>
        <v>318.83025013000002</v>
      </c>
      <c r="I8769" s="3">
        <f t="shared" si="712"/>
        <v>321.39888953000042</v>
      </c>
    </row>
    <row r="8770" spans="3:9">
      <c r="C8770" s="2">
        <f t="shared" si="709"/>
        <v>40178</v>
      </c>
      <c r="D8770">
        <f t="shared" si="710"/>
        <v>24</v>
      </c>
      <c r="E8770">
        <v>51</v>
      </c>
      <c r="F8770" s="3">
        <v>279.32499999999999</v>
      </c>
      <c r="G8770" s="3">
        <f t="shared" si="712"/>
        <v>313.65646349999997</v>
      </c>
      <c r="H8770" s="3">
        <f t="shared" si="712"/>
        <v>318.83025013000002</v>
      </c>
      <c r="I8770" s="3">
        <f t="shared" si="712"/>
        <v>321.39888953000042</v>
      </c>
    </row>
    <row r="8772" spans="3:9">
      <c r="E8772">
        <f>COUNT(E11:E8770)</f>
        <v>8760</v>
      </c>
    </row>
    <row r="8773" spans="3:9">
      <c r="E8773">
        <f>COUNTIF(E11:E8770,"&gt;62")</f>
        <v>5858</v>
      </c>
    </row>
    <row r="8774" spans="3:9">
      <c r="E8774">
        <f>E8773/E8772</f>
        <v>0.66872146118721465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C2:L8770"/>
  <sheetViews>
    <sheetView workbookViewId="0"/>
  </sheetViews>
  <sheetFormatPr defaultRowHeight="15"/>
  <cols>
    <col min="1" max="1" width="1.5703125" customWidth="1"/>
    <col min="2" max="2" width="1.7109375" customWidth="1"/>
    <col min="3" max="3" width="3" customWidth="1"/>
    <col min="4" max="4" width="10.7109375" bestFit="1" customWidth="1"/>
    <col min="7" max="9" width="10.7109375" customWidth="1"/>
    <col min="12" max="12" width="10.7109375" customWidth="1"/>
  </cols>
  <sheetData>
    <row r="2" spans="3:12" ht="17.25">
      <c r="G2" s="4" t="s">
        <v>34</v>
      </c>
      <c r="H2" s="4" t="s">
        <v>33</v>
      </c>
      <c r="I2" s="4" t="s">
        <v>32</v>
      </c>
      <c r="L2" s="4" t="s">
        <v>32</v>
      </c>
    </row>
    <row r="3" spans="3:12">
      <c r="F3" t="s">
        <v>2</v>
      </c>
      <c r="I3">
        <v>-9.3220000000000005E-5</v>
      </c>
      <c r="L3">
        <v>-9.3220000000000005E-5</v>
      </c>
    </row>
    <row r="4" spans="3:12">
      <c r="F4" t="s">
        <v>3</v>
      </c>
      <c r="H4">
        <v>-1.8024499999999999E-3</v>
      </c>
      <c r="I4">
        <v>2.1374089999999998E-2</v>
      </c>
      <c r="L4">
        <v>2.1374089999999998E-2</v>
      </c>
    </row>
    <row r="5" spans="3:12">
      <c r="F5" t="s">
        <v>4</v>
      </c>
      <c r="G5">
        <v>0.19173148000000001</v>
      </c>
      <c r="H5">
        <v>0.53033527999999996</v>
      </c>
      <c r="I5">
        <v>-1.5794809700000001</v>
      </c>
      <c r="L5">
        <v>-1.5794809700000001</v>
      </c>
    </row>
    <row r="6" spans="3:12">
      <c r="F6" t="s">
        <v>5</v>
      </c>
      <c r="G6">
        <v>-20.717581129999999</v>
      </c>
      <c r="H6">
        <v>-41.288117309999997</v>
      </c>
      <c r="I6">
        <v>41.835307370000002</v>
      </c>
      <c r="L6">
        <v>41.835307370000002</v>
      </c>
    </row>
    <row r="7" spans="3:12">
      <c r="F7" t="s">
        <v>6</v>
      </c>
      <c r="G7">
        <v>891.14815497999996</v>
      </c>
      <c r="H7">
        <v>1293.63639371</v>
      </c>
      <c r="I7">
        <v>100.86236393</v>
      </c>
      <c r="L7">
        <v>100.86236393</v>
      </c>
    </row>
    <row r="8" spans="3:12">
      <c r="G8" t="s">
        <v>7</v>
      </c>
      <c r="H8" t="s">
        <v>8</v>
      </c>
      <c r="I8" t="s">
        <v>9</v>
      </c>
      <c r="L8" t="s">
        <v>9</v>
      </c>
    </row>
    <row r="10" spans="3:12">
      <c r="E10" t="s">
        <v>10</v>
      </c>
      <c r="F10" t="s">
        <v>23</v>
      </c>
      <c r="G10" t="s">
        <v>7</v>
      </c>
      <c r="H10" t="s">
        <v>8</v>
      </c>
      <c r="I10" t="s">
        <v>9</v>
      </c>
      <c r="L10" t="s">
        <v>9</v>
      </c>
    </row>
    <row r="11" spans="3:12">
      <c r="C11">
        <f t="shared" ref="C11:C74" si="0">WEEKDAY(D11,2)</f>
        <v>4</v>
      </c>
      <c r="D11" s="2">
        <v>39814</v>
      </c>
      <c r="E11" s="8">
        <f>AVERAGEIF('2009 hourly data'!$C$11:$C$8770,$D11,'2009 hourly data'!E$11:E$8770)</f>
        <v>48.791666666666664</v>
      </c>
      <c r="F11" s="3">
        <f>AVERAGEIF('2009 hourly data'!$C$11:$C$8770,$D11,'2009 hourly data'!F$11:F$8770)</f>
        <v>294.72683333333333</v>
      </c>
      <c r="G11" s="3">
        <f>(G$3*$E11^4)+(G$4*$E11^3)+(G$5*$E11^2)+(G$6*$E11)+G$7</f>
        <v>336.74392978756953</v>
      </c>
      <c r="H11" s="3">
        <f t="shared" ref="H11:I30" si="1">(H$3*$E11^4)+(H$4*$E11^3)+(H$5*$E11^2)+(H$6*$E11)+H$7</f>
        <v>332.28756107015715</v>
      </c>
      <c r="I11" s="3">
        <f t="shared" si="1"/>
        <v>336.31060366862437</v>
      </c>
      <c r="L11" s="3">
        <f t="shared" ref="L11:L74" si="2">(L$3*$E11^4)+(L$4*$E11^3)+(L$5*$E11^2)+(L$6*$E11)+L$7</f>
        <v>336.31060366862437</v>
      </c>
    </row>
    <row r="12" spans="3:12">
      <c r="C12">
        <f t="shared" si="0"/>
        <v>5</v>
      </c>
      <c r="D12" s="2">
        <f>D11+1</f>
        <v>39815</v>
      </c>
      <c r="E12" s="8">
        <f>AVERAGEIF('2009 hourly data'!$C$11:$C$8770,$D12,'2009 hourly data'!E$11:E$8770)</f>
        <v>61.875</v>
      </c>
      <c r="F12" s="3">
        <f>AVERAGEIF('2009 hourly data'!$C$11:$C$8770,$D12,'2009 hourly data'!F$11:F$8770)</f>
        <v>323.58779166666665</v>
      </c>
      <c r="G12" s="3">
        <f t="shared" ref="G12:I31" si="3">(G$3*$E12^4)+(G$4*$E12^3)+(G$5*$E12^2)+(G$6*$E12)+G$7</f>
        <v>343.29478954562501</v>
      </c>
      <c r="H12" s="3">
        <f t="shared" si="1"/>
        <v>342.34973434759763</v>
      </c>
      <c r="I12" s="3">
        <f t="shared" si="1"/>
        <v>339.27475903456445</v>
      </c>
      <c r="L12" s="3">
        <f t="shared" si="2"/>
        <v>339.27475903456445</v>
      </c>
    </row>
    <row r="13" spans="3:12">
      <c r="C13">
        <f t="shared" si="0"/>
        <v>6</v>
      </c>
      <c r="D13" s="2">
        <f t="shared" ref="D13:D76" si="4">D12+1</f>
        <v>39816</v>
      </c>
      <c r="E13" s="8">
        <f>AVERAGEIF('2009 hourly data'!$C$11:$C$8770,$D13,'2009 hourly data'!E$11:E$8770)</f>
        <v>65.25</v>
      </c>
      <c r="F13" s="3">
        <f>AVERAGEIF('2009 hourly data'!$C$11:$C$8770,$D13,'2009 hourly data'!F$11:F$8770)</f>
        <v>306.55729166666669</v>
      </c>
      <c r="G13" s="3">
        <f t="shared" si="3"/>
        <v>355.63474556500012</v>
      </c>
      <c r="H13" s="3">
        <f t="shared" si="1"/>
        <v>356.79099957734388</v>
      </c>
      <c r="I13" s="3">
        <f t="shared" si="1"/>
        <v>353.94278760851523</v>
      </c>
      <c r="L13" s="3">
        <f t="shared" si="2"/>
        <v>353.94278760851523</v>
      </c>
    </row>
    <row r="14" spans="3:12">
      <c r="C14">
        <f t="shared" si="0"/>
        <v>7</v>
      </c>
      <c r="D14" s="2">
        <f t="shared" si="4"/>
        <v>39817</v>
      </c>
      <c r="E14" s="8">
        <f>AVERAGEIF('2009 hourly data'!$C$11:$C$8770,$D14,'2009 hourly data'!E$11:E$8770)</f>
        <v>64.375</v>
      </c>
      <c r="F14" s="3">
        <f>AVERAGEIF('2009 hourly data'!$C$11:$C$8770,$D14,'2009 hourly data'!F$11:F$8770)</f>
        <v>297.95012500000001</v>
      </c>
      <c r="G14" s="3">
        <f t="shared" si="3"/>
        <v>352.01608509562516</v>
      </c>
      <c r="H14" s="3">
        <f t="shared" si="1"/>
        <v>352.64191699642606</v>
      </c>
      <c r="I14" s="3">
        <f t="shared" si="1"/>
        <v>349.6274052681589</v>
      </c>
      <c r="L14" s="3">
        <f t="shared" si="2"/>
        <v>349.6274052681589</v>
      </c>
    </row>
    <row r="15" spans="3:12">
      <c r="C15">
        <f t="shared" si="0"/>
        <v>1</v>
      </c>
      <c r="D15" s="2">
        <f t="shared" si="4"/>
        <v>39818</v>
      </c>
      <c r="E15" s="8">
        <f>AVERAGEIF('2009 hourly data'!$C$11:$C$8770,$D15,'2009 hourly data'!E$11:E$8770)</f>
        <v>67.125</v>
      </c>
      <c r="F15" s="3">
        <f>AVERAGEIF('2009 hourly data'!$C$11:$C$8770,$D15,'2009 hourly data'!F$11:F$8770)</f>
        <v>358.00416666666661</v>
      </c>
      <c r="G15" s="3">
        <f t="shared" si="3"/>
        <v>364.37763344312498</v>
      </c>
      <c r="H15" s="3">
        <f t="shared" si="1"/>
        <v>366.5878606663091</v>
      </c>
      <c r="I15" s="3">
        <f t="shared" si="1"/>
        <v>364.32417742304108</v>
      </c>
      <c r="L15" s="3">
        <f t="shared" si="2"/>
        <v>364.32417742304108</v>
      </c>
    </row>
    <row r="16" spans="3:12">
      <c r="C16">
        <f t="shared" si="0"/>
        <v>2</v>
      </c>
      <c r="D16" s="2">
        <f t="shared" si="4"/>
        <v>39819</v>
      </c>
      <c r="E16" s="8">
        <f>AVERAGEIF('2009 hourly data'!$C$11:$C$8770,$D16,'2009 hourly data'!E$11:E$8770)</f>
        <v>70.083333333333329</v>
      </c>
      <c r="F16" s="3">
        <f>AVERAGEIF('2009 hourly data'!$C$11:$C$8770,$D16,'2009 hourly data'!F$11:F$8770)</f>
        <v>376.79616666666669</v>
      </c>
      <c r="G16" s="3">
        <f t="shared" si="3"/>
        <v>380.91346152111123</v>
      </c>
      <c r="H16" s="3">
        <f t="shared" si="1"/>
        <v>384.41032451872115</v>
      </c>
      <c r="I16" s="3">
        <f t="shared" si="1"/>
        <v>383.56306815057826</v>
      </c>
      <c r="L16" s="3">
        <f t="shared" si="2"/>
        <v>383.56306815057826</v>
      </c>
    </row>
    <row r="17" spans="3:12">
      <c r="C17">
        <f t="shared" si="0"/>
        <v>3</v>
      </c>
      <c r="D17" s="2">
        <f t="shared" si="4"/>
        <v>39820</v>
      </c>
      <c r="E17" s="8">
        <f>AVERAGEIF('2009 hourly data'!$C$11:$C$8770,$D17,'2009 hourly data'!E$11:E$8770)</f>
        <v>57.458333333333336</v>
      </c>
      <c r="F17" s="3">
        <f>AVERAGEIF('2009 hourly data'!$C$11:$C$8770,$D17,'2009 hourly data'!F$11:F$8770)</f>
        <v>340.78520833333334</v>
      </c>
      <c r="G17" s="3">
        <f t="shared" si="3"/>
        <v>333.74429782756954</v>
      </c>
      <c r="H17" s="3">
        <f t="shared" si="1"/>
        <v>330.25247309836345</v>
      </c>
      <c r="I17" s="3">
        <f t="shared" si="1"/>
        <v>328.57951763248968</v>
      </c>
      <c r="L17" s="3">
        <f t="shared" si="2"/>
        <v>328.57951763248968</v>
      </c>
    </row>
    <row r="18" spans="3:12">
      <c r="C18">
        <f t="shared" si="0"/>
        <v>4</v>
      </c>
      <c r="D18" s="2">
        <f t="shared" si="4"/>
        <v>39821</v>
      </c>
      <c r="E18" s="8">
        <f>AVERAGEIF('2009 hourly data'!$C$11:$C$8770,$D18,'2009 hourly data'!E$11:E$8770)</f>
        <v>60.291666666666664</v>
      </c>
      <c r="F18" s="3">
        <f>AVERAGEIF('2009 hourly data'!$C$11:$C$8770,$D18,'2009 hourly data'!F$11:F$8770)</f>
        <v>338.6466666666667</v>
      </c>
      <c r="G18" s="3">
        <f t="shared" si="3"/>
        <v>339.01089964090295</v>
      </c>
      <c r="H18" s="3">
        <f t="shared" si="1"/>
        <v>337.0862834510167</v>
      </c>
      <c r="I18" s="3">
        <f t="shared" si="1"/>
        <v>334.30023630954895</v>
      </c>
      <c r="L18" s="3">
        <f t="shared" si="2"/>
        <v>334.30023630954895</v>
      </c>
    </row>
    <row r="19" spans="3:12">
      <c r="C19">
        <f t="shared" si="0"/>
        <v>5</v>
      </c>
      <c r="D19" s="2">
        <f t="shared" si="4"/>
        <v>39822</v>
      </c>
      <c r="E19" s="8">
        <f>AVERAGEIF('2009 hourly data'!$C$11:$C$8770,$D19,'2009 hourly data'!E$11:E$8770)</f>
        <v>57.5</v>
      </c>
      <c r="F19" s="3">
        <f>AVERAGEIF('2009 hourly data'!$C$11:$C$8770,$D19,'2009 hourly data'!F$11:F$8770)</f>
        <v>335.22137500000002</v>
      </c>
      <c r="G19" s="3">
        <f t="shared" si="3"/>
        <v>333.79944575500008</v>
      </c>
      <c r="H19" s="3">
        <f t="shared" si="1"/>
        <v>330.32802491624989</v>
      </c>
      <c r="I19" s="3">
        <f t="shared" si="1"/>
        <v>328.63370532999954</v>
      </c>
      <c r="L19" s="3">
        <f t="shared" si="2"/>
        <v>328.63370532999954</v>
      </c>
    </row>
    <row r="20" spans="3:12">
      <c r="C20">
        <f t="shared" si="0"/>
        <v>6</v>
      </c>
      <c r="D20" s="2">
        <f t="shared" si="4"/>
        <v>39823</v>
      </c>
      <c r="E20" s="8">
        <f>AVERAGEIF('2009 hourly data'!$C$11:$C$8770,$D20,'2009 hourly data'!E$11:E$8770)</f>
        <v>66.5</v>
      </c>
      <c r="F20" s="3">
        <f>AVERAGEIF('2009 hourly data'!$C$11:$C$8770,$D20,'2009 hourly data'!F$11:F$8770)</f>
        <v>307.65050000000008</v>
      </c>
      <c r="G20" s="3">
        <f t="shared" si="3"/>
        <v>361.31354726500012</v>
      </c>
      <c r="H20" s="3">
        <f t="shared" si="1"/>
        <v>363.18796449374986</v>
      </c>
      <c r="I20" s="3">
        <f t="shared" si="1"/>
        <v>360.69713064249947</v>
      </c>
      <c r="L20" s="3">
        <f t="shared" si="2"/>
        <v>360.69713064249947</v>
      </c>
    </row>
    <row r="21" spans="3:12">
      <c r="C21">
        <f t="shared" si="0"/>
        <v>7</v>
      </c>
      <c r="D21" s="2">
        <f t="shared" si="4"/>
        <v>39824</v>
      </c>
      <c r="E21" s="8">
        <f>AVERAGEIF('2009 hourly data'!$C$11:$C$8770,$D21,'2009 hourly data'!E$11:E$8770)</f>
        <v>49.25</v>
      </c>
      <c r="F21" s="3">
        <f>AVERAGEIF('2009 hourly data'!$C$11:$C$8770,$D21,'2009 hourly data'!F$11:F$8770)</f>
        <v>292.39979166666672</v>
      </c>
      <c r="G21" s="3">
        <f t="shared" si="3"/>
        <v>335.86397228500005</v>
      </c>
      <c r="H21" s="3">
        <f t="shared" si="1"/>
        <v>331.23919372734372</v>
      </c>
      <c r="I21" s="3">
        <f t="shared" si="1"/>
        <v>335.00164919851511</v>
      </c>
      <c r="L21" s="3">
        <f t="shared" si="2"/>
        <v>335.00164919851511</v>
      </c>
    </row>
    <row r="22" spans="3:12">
      <c r="C22">
        <f t="shared" si="0"/>
        <v>1</v>
      </c>
      <c r="D22" s="2">
        <f t="shared" si="4"/>
        <v>39825</v>
      </c>
      <c r="E22" s="8">
        <f>AVERAGEIF('2009 hourly data'!$C$11:$C$8770,$D22,'2009 hourly data'!E$11:E$8770)</f>
        <v>44.541666666666664</v>
      </c>
      <c r="F22" s="3">
        <f>AVERAGEIF('2009 hourly data'!$C$11:$C$8770,$D22,'2009 hourly data'!F$11:F$8770)</f>
        <v>356.94908333333336</v>
      </c>
      <c r="G22" s="3">
        <f t="shared" si="3"/>
        <v>348.74016252340277</v>
      </c>
      <c r="H22" s="3">
        <f t="shared" si="1"/>
        <v>347.47835178785238</v>
      </c>
      <c r="I22" s="3">
        <f t="shared" si="1"/>
        <v>352.53105780055319</v>
      </c>
      <c r="L22" s="3">
        <f t="shared" si="2"/>
        <v>352.53105780055319</v>
      </c>
    </row>
    <row r="23" spans="3:12">
      <c r="C23">
        <f t="shared" si="0"/>
        <v>2</v>
      </c>
      <c r="D23" s="2">
        <f t="shared" si="4"/>
        <v>39826</v>
      </c>
      <c r="E23" s="8">
        <f>AVERAGEIF('2009 hourly data'!$C$11:$C$8770,$D23,'2009 hourly data'!E$11:E$8770)</f>
        <v>48.666666666666664</v>
      </c>
      <c r="F23" s="3">
        <f>AVERAGEIF('2009 hourly data'!$C$11:$C$8770,$D23,'2009 hourly data'!F$11:F$8770)</f>
        <v>350.03837500000003</v>
      </c>
      <c r="G23" s="3">
        <f t="shared" si="3"/>
        <v>336.99789861777788</v>
      </c>
      <c r="H23" s="3">
        <f t="shared" si="1"/>
        <v>332.59286803962982</v>
      </c>
      <c r="I23" s="3">
        <f t="shared" si="1"/>
        <v>336.68353548876496</v>
      </c>
      <c r="L23" s="3">
        <f t="shared" si="2"/>
        <v>336.68353548876496</v>
      </c>
    </row>
    <row r="24" spans="3:12">
      <c r="C24">
        <f t="shared" si="0"/>
        <v>3</v>
      </c>
      <c r="D24" s="2">
        <f t="shared" si="4"/>
        <v>39827</v>
      </c>
      <c r="E24" s="8">
        <f>AVERAGEIF('2009 hourly data'!$C$11:$C$8770,$D24,'2009 hourly data'!E$11:E$8770)</f>
        <v>41.875</v>
      </c>
      <c r="F24" s="3">
        <f>AVERAGEIF('2009 hourly data'!$C$11:$C$8770,$D24,'2009 hourly data'!F$11:F$8770)</f>
        <v>369.79287500000004</v>
      </c>
      <c r="G24" s="3">
        <f t="shared" si="3"/>
        <v>359.80359114562498</v>
      </c>
      <c r="H24" s="3">
        <f t="shared" si="1"/>
        <v>362.29654134447287</v>
      </c>
      <c r="I24" s="3">
        <f t="shared" si="1"/>
        <v>365.9035125095653</v>
      </c>
      <c r="L24" s="3">
        <f t="shared" si="2"/>
        <v>365.9035125095653</v>
      </c>
    </row>
    <row r="25" spans="3:12">
      <c r="C25">
        <f t="shared" si="0"/>
        <v>4</v>
      </c>
      <c r="D25" s="2">
        <f t="shared" si="4"/>
        <v>39828</v>
      </c>
      <c r="E25" s="8">
        <f>AVERAGEIF('2009 hourly data'!$C$11:$C$8770,$D25,'2009 hourly data'!E$11:E$8770)</f>
        <v>43.791666666666664</v>
      </c>
      <c r="F25" s="3">
        <f>AVERAGEIF('2009 hourly data'!$C$11:$C$8770,$D25,'2009 hourly data'!F$11:F$8770)</f>
        <v>376.25149999999991</v>
      </c>
      <c r="G25" s="3">
        <f t="shared" si="3"/>
        <v>351.57613782090277</v>
      </c>
      <c r="H25" s="3">
        <f t="shared" si="1"/>
        <v>351.22098327562594</v>
      </c>
      <c r="I25" s="3">
        <f t="shared" si="1"/>
        <v>356.07675233187672</v>
      </c>
      <c r="L25" s="3">
        <f t="shared" si="2"/>
        <v>356.07675233187672</v>
      </c>
    </row>
    <row r="26" spans="3:12">
      <c r="C26">
        <f t="shared" si="0"/>
        <v>5</v>
      </c>
      <c r="D26" s="2">
        <f t="shared" si="4"/>
        <v>39829</v>
      </c>
      <c r="E26" s="8">
        <f>AVERAGEIF('2009 hourly data'!$C$11:$C$8770,$D26,'2009 hourly data'!E$11:E$8770)</f>
        <v>35</v>
      </c>
      <c r="F26" s="3">
        <f>AVERAGEIF('2009 hourly data'!$C$11:$C$8770,$D26,'2009 hourly data'!F$11:F$8770)</f>
        <v>405.67845833333331</v>
      </c>
      <c r="G26" s="3">
        <f t="shared" si="3"/>
        <v>400.90387843000008</v>
      </c>
      <c r="H26" s="3">
        <f t="shared" si="1"/>
        <v>420.93296211000018</v>
      </c>
      <c r="I26" s="3">
        <f t="shared" si="1"/>
        <v>406.75977988000011</v>
      </c>
      <c r="L26" s="3">
        <f t="shared" si="2"/>
        <v>406.75977988000011</v>
      </c>
    </row>
    <row r="27" spans="3:12">
      <c r="C27">
        <f t="shared" si="0"/>
        <v>6</v>
      </c>
      <c r="D27" s="2">
        <f t="shared" si="4"/>
        <v>39830</v>
      </c>
      <c r="E27" s="8">
        <f>AVERAGEIF('2009 hourly data'!$C$11:$C$8770,$D27,'2009 hourly data'!E$11:E$8770)</f>
        <v>41.541666666666664</v>
      </c>
      <c r="F27" s="3">
        <f>AVERAGEIF('2009 hourly data'!$C$11:$C$8770,$D27,'2009 hourly data'!F$11:F$8770)</f>
        <v>362.138375</v>
      </c>
      <c r="G27" s="3">
        <f t="shared" si="3"/>
        <v>361.37825120340278</v>
      </c>
      <c r="H27" s="3">
        <f t="shared" si="1"/>
        <v>364.44851182113371</v>
      </c>
      <c r="I27" s="3">
        <f t="shared" si="1"/>
        <v>367.71278107506703</v>
      </c>
      <c r="L27" s="3">
        <f t="shared" si="2"/>
        <v>367.71278107506703</v>
      </c>
    </row>
    <row r="28" spans="3:12">
      <c r="C28">
        <f t="shared" si="0"/>
        <v>7</v>
      </c>
      <c r="D28" s="2">
        <f t="shared" si="4"/>
        <v>39831</v>
      </c>
      <c r="E28" s="8">
        <f>AVERAGEIF('2009 hourly data'!$C$11:$C$8770,$D28,'2009 hourly data'!E$11:E$8770)</f>
        <v>57.291666666666664</v>
      </c>
      <c r="F28" s="3">
        <f>AVERAGEIF('2009 hourly data'!$C$11:$C$8770,$D28,'2009 hourly data'!F$11:F$8770)</f>
        <v>308.79254166666675</v>
      </c>
      <c r="G28" s="3">
        <f t="shared" si="3"/>
        <v>333.53036346090278</v>
      </c>
      <c r="H28" s="3">
        <f t="shared" si="1"/>
        <v>329.95789996804797</v>
      </c>
      <c r="I28" s="3">
        <f t="shared" si="1"/>
        <v>328.37173591937665</v>
      </c>
      <c r="L28" s="3">
        <f t="shared" si="2"/>
        <v>328.37173591937665</v>
      </c>
    </row>
    <row r="29" spans="3:12">
      <c r="C29">
        <f t="shared" si="0"/>
        <v>1</v>
      </c>
      <c r="D29" s="2">
        <f t="shared" si="4"/>
        <v>39832</v>
      </c>
      <c r="E29" s="8">
        <f>AVERAGEIF('2009 hourly data'!$C$11:$C$8770,$D29,'2009 hourly data'!E$11:E$8770)</f>
        <v>49.333333333333336</v>
      </c>
      <c r="F29" s="3">
        <f>AVERAGEIF('2009 hourly data'!$C$11:$C$8770,$D29,'2009 hourly data'!F$11:F$8770)</f>
        <v>340.10766666666672</v>
      </c>
      <c r="G29" s="3">
        <f t="shared" si="3"/>
        <v>335.71263455777773</v>
      </c>
      <c r="H29" s="3">
        <f t="shared" si="1"/>
        <v>331.06052971148165</v>
      </c>
      <c r="I29" s="3">
        <f t="shared" si="1"/>
        <v>334.77362097839512</v>
      </c>
      <c r="L29" s="3">
        <f t="shared" si="2"/>
        <v>334.77362097839512</v>
      </c>
    </row>
    <row r="30" spans="3:12">
      <c r="C30">
        <f t="shared" si="0"/>
        <v>2</v>
      </c>
      <c r="D30" s="2">
        <f t="shared" si="4"/>
        <v>39833</v>
      </c>
      <c r="E30" s="8">
        <f>AVERAGEIF('2009 hourly data'!$C$11:$C$8770,$D30,'2009 hourly data'!E$11:E$8770)</f>
        <v>35.958333333333336</v>
      </c>
      <c r="F30" s="3">
        <f>AVERAGEIF('2009 hourly data'!$C$11:$C$8770,$D30,'2009 hourly data'!F$11:F$8770)</f>
        <v>408.93275</v>
      </c>
      <c r="G30" s="3">
        <f t="shared" si="3"/>
        <v>394.08760335423614</v>
      </c>
      <c r="H30" s="3">
        <f t="shared" si="1"/>
        <v>410.90549840323274</v>
      </c>
      <c r="I30" s="3">
        <f t="shared" si="1"/>
        <v>400.83941933493213</v>
      </c>
      <c r="L30" s="3">
        <f t="shared" si="2"/>
        <v>400.83941933493213</v>
      </c>
    </row>
    <row r="31" spans="3:12">
      <c r="C31">
        <f t="shared" si="0"/>
        <v>3</v>
      </c>
      <c r="D31" s="2">
        <f t="shared" si="4"/>
        <v>39834</v>
      </c>
      <c r="E31" s="8">
        <f>AVERAGEIF('2009 hourly data'!$C$11:$C$8770,$D31,'2009 hourly data'!E$11:E$8770)</f>
        <v>33.833333333333336</v>
      </c>
      <c r="F31" s="3">
        <f>AVERAGEIF('2009 hourly data'!$C$11:$C$8770,$D31,'2009 hourly data'!F$11:F$8770)</f>
        <v>421.13554166666671</v>
      </c>
      <c r="G31" s="3">
        <f t="shared" si="3"/>
        <v>409.67728672944446</v>
      </c>
      <c r="H31" s="3">
        <f t="shared" si="3"/>
        <v>433.98682946689814</v>
      </c>
      <c r="I31" s="3">
        <f t="shared" si="3"/>
        <v>413.91211102663567</v>
      </c>
      <c r="L31" s="3">
        <f t="shared" si="2"/>
        <v>413.91211102663567</v>
      </c>
    </row>
    <row r="32" spans="3:12">
      <c r="C32">
        <f t="shared" si="0"/>
        <v>4</v>
      </c>
      <c r="D32" s="2">
        <f t="shared" si="4"/>
        <v>39835</v>
      </c>
      <c r="E32" s="8">
        <f>AVERAGEIF('2009 hourly data'!$C$11:$C$8770,$D32,'2009 hourly data'!E$11:E$8770)</f>
        <v>44.708333333333336</v>
      </c>
      <c r="F32" s="3">
        <f>AVERAGEIF('2009 hourly data'!$C$11:$C$8770,$D32,'2009 hourly data'!F$11:F$8770)</f>
        <v>390.3574583333334</v>
      </c>
      <c r="G32" s="3">
        <f t="shared" ref="G32:I51" si="5">(G$3*$E32^4)+(G$4*$E32^3)+(G$5*$E32^2)+(G$6*$E32)+G$7</f>
        <v>348.13923810006952</v>
      </c>
      <c r="H32" s="3">
        <f t="shared" si="5"/>
        <v>346.69104309066779</v>
      </c>
      <c r="I32" s="3">
        <f t="shared" si="5"/>
        <v>351.7682026382671</v>
      </c>
      <c r="L32" s="3">
        <f t="shared" si="2"/>
        <v>351.7682026382671</v>
      </c>
    </row>
    <row r="33" spans="3:12">
      <c r="C33">
        <f t="shared" si="0"/>
        <v>5</v>
      </c>
      <c r="D33" s="2">
        <f t="shared" si="4"/>
        <v>39836</v>
      </c>
      <c r="E33" s="8">
        <f>AVERAGEIF('2009 hourly data'!$C$11:$C$8770,$D33,'2009 hourly data'!E$11:E$8770)</f>
        <v>60</v>
      </c>
      <c r="F33" s="3">
        <f>AVERAGEIF('2009 hourly data'!$C$11:$C$8770,$D33,'2009 hourly data'!F$11:F$8770)</f>
        <v>358.31429166666663</v>
      </c>
      <c r="G33" s="3">
        <f t="shared" si="5"/>
        <v>338.32661517999998</v>
      </c>
      <c r="H33" s="3">
        <f t="shared" si="5"/>
        <v>336.22716310999999</v>
      </c>
      <c r="I33" s="3">
        <f t="shared" si="5"/>
        <v>333.52155412999957</v>
      </c>
      <c r="L33" s="3">
        <f t="shared" si="2"/>
        <v>333.52155412999957</v>
      </c>
    </row>
    <row r="34" spans="3:12">
      <c r="C34">
        <f t="shared" si="0"/>
        <v>6</v>
      </c>
      <c r="D34" s="2">
        <f t="shared" si="4"/>
        <v>39837</v>
      </c>
      <c r="E34" s="8">
        <f>AVERAGEIF('2009 hourly data'!$C$11:$C$8770,$D34,'2009 hourly data'!E$11:E$8770)</f>
        <v>60.208333333333336</v>
      </c>
      <c r="F34" s="3">
        <f>AVERAGEIF('2009 hourly data'!$C$11:$C$8770,$D34,'2009 hourly data'!F$11:F$8770)</f>
        <v>309.58779166666665</v>
      </c>
      <c r="G34" s="3">
        <f t="shared" si="5"/>
        <v>338.81206112340294</v>
      </c>
      <c r="H34" s="3">
        <f t="shared" si="5"/>
        <v>336.83726158923582</v>
      </c>
      <c r="I34" s="3">
        <f t="shared" si="5"/>
        <v>334.07334967580721</v>
      </c>
      <c r="L34" s="3">
        <f t="shared" si="2"/>
        <v>334.07334967580721</v>
      </c>
    </row>
    <row r="35" spans="3:12">
      <c r="C35">
        <f t="shared" si="0"/>
        <v>7</v>
      </c>
      <c r="D35" s="2">
        <f t="shared" si="4"/>
        <v>39838</v>
      </c>
      <c r="E35" s="8">
        <f>AVERAGEIF('2009 hourly data'!$C$11:$C$8770,$D35,'2009 hourly data'!E$11:E$8770)</f>
        <v>54.5</v>
      </c>
      <c r="F35" s="3">
        <f>AVERAGEIF('2009 hourly data'!$C$11:$C$8770,$D35,'2009 hourly data'!F$11:F$8770)</f>
        <v>301.99224999999996</v>
      </c>
      <c r="G35" s="3">
        <f t="shared" si="5"/>
        <v>331.53041186499991</v>
      </c>
      <c r="H35" s="3">
        <f t="shared" si="5"/>
        <v>326.88423810374979</v>
      </c>
      <c r="I35" s="3">
        <f t="shared" si="5"/>
        <v>327.01882875249896</v>
      </c>
      <c r="L35" s="3">
        <f t="shared" si="2"/>
        <v>327.01882875249896</v>
      </c>
    </row>
    <row r="36" spans="3:12">
      <c r="C36">
        <f t="shared" si="0"/>
        <v>1</v>
      </c>
      <c r="D36" s="2">
        <f t="shared" si="4"/>
        <v>39839</v>
      </c>
      <c r="E36" s="8">
        <f>AVERAGEIF('2009 hourly data'!$C$11:$C$8770,$D36,'2009 hourly data'!E$11:E$8770)</f>
        <v>59</v>
      </c>
      <c r="F36" s="3">
        <f>AVERAGEIF('2009 hourly data'!$C$11:$C$8770,$D36,'2009 hourly data'!F$11:F$8770)</f>
        <v>349.955375</v>
      </c>
      <c r="G36" s="3">
        <f t="shared" si="5"/>
        <v>336.22815019000006</v>
      </c>
      <c r="H36" s="3">
        <f t="shared" si="5"/>
        <v>333.5492035499999</v>
      </c>
      <c r="I36" s="3">
        <f t="shared" si="5"/>
        <v>331.18107987999986</v>
      </c>
      <c r="L36" s="3">
        <f t="shared" si="2"/>
        <v>331.18107987999986</v>
      </c>
    </row>
    <row r="37" spans="3:12">
      <c r="C37">
        <f t="shared" si="0"/>
        <v>2</v>
      </c>
      <c r="D37" s="2">
        <f t="shared" si="4"/>
        <v>39840</v>
      </c>
      <c r="E37" s="8">
        <f>AVERAGEIF('2009 hourly data'!$C$11:$C$8770,$D37,'2009 hourly data'!E$11:E$8770)</f>
        <v>61.875</v>
      </c>
      <c r="F37" s="3">
        <f>AVERAGEIF('2009 hourly data'!$C$11:$C$8770,$D37,'2009 hourly data'!F$11:F$8770)</f>
        <v>356.20604166666664</v>
      </c>
      <c r="G37" s="3">
        <f t="shared" si="5"/>
        <v>343.29478954562501</v>
      </c>
      <c r="H37" s="3">
        <f t="shared" si="5"/>
        <v>342.34973434759763</v>
      </c>
      <c r="I37" s="3">
        <f t="shared" si="5"/>
        <v>339.27475903456445</v>
      </c>
      <c r="L37" s="3">
        <f t="shared" si="2"/>
        <v>339.27475903456445</v>
      </c>
    </row>
    <row r="38" spans="3:12">
      <c r="C38">
        <f t="shared" si="0"/>
        <v>3</v>
      </c>
      <c r="D38" s="2">
        <f t="shared" si="4"/>
        <v>39841</v>
      </c>
      <c r="E38" s="8">
        <f>AVERAGEIF('2009 hourly data'!$C$11:$C$8770,$D38,'2009 hourly data'!E$11:E$8770)</f>
        <v>61.416666666666664</v>
      </c>
      <c r="F38" s="3">
        <f>AVERAGEIF('2009 hourly data'!$C$11:$C$8770,$D38,'2009 hourly data'!F$11:F$8770)</f>
        <v>360.07395833333339</v>
      </c>
      <c r="G38" s="3">
        <f t="shared" si="5"/>
        <v>341.95585460777784</v>
      </c>
      <c r="H38" s="3">
        <f t="shared" si="5"/>
        <v>340.72326989478597</v>
      </c>
      <c r="I38" s="3">
        <f t="shared" si="5"/>
        <v>337.70592914794054</v>
      </c>
      <c r="L38" s="3">
        <f t="shared" si="2"/>
        <v>337.70592914794054</v>
      </c>
    </row>
    <row r="39" spans="3:12">
      <c r="C39">
        <f t="shared" si="0"/>
        <v>4</v>
      </c>
      <c r="D39" s="2">
        <f t="shared" si="4"/>
        <v>39842</v>
      </c>
      <c r="E39" s="8">
        <f>AVERAGEIF('2009 hourly data'!$C$11:$C$8770,$D39,'2009 hourly data'!E$11:E$8770)</f>
        <v>46.291666666666664</v>
      </c>
      <c r="F39" s="3">
        <f>AVERAGEIF('2009 hourly data'!$C$11:$C$8770,$D39,'2009 hourly data'!F$11:F$8770)</f>
        <v>354.54362500000002</v>
      </c>
      <c r="G39" s="3">
        <f t="shared" si="5"/>
        <v>342.96171205423605</v>
      </c>
      <c r="H39" s="3">
        <f t="shared" si="5"/>
        <v>340.00414694632877</v>
      </c>
      <c r="I39" s="3">
        <f t="shared" si="5"/>
        <v>345.00814029582364</v>
      </c>
      <c r="L39" s="3">
        <f t="shared" si="2"/>
        <v>345.00814029582364</v>
      </c>
    </row>
    <row r="40" spans="3:12">
      <c r="C40">
        <f t="shared" si="0"/>
        <v>5</v>
      </c>
      <c r="D40" s="2">
        <f t="shared" si="4"/>
        <v>39843</v>
      </c>
      <c r="E40" s="8">
        <f>AVERAGEIF('2009 hourly data'!$C$11:$C$8770,$D40,'2009 hourly data'!E$11:E$8770)</f>
        <v>45.208333333333336</v>
      </c>
      <c r="F40" s="3">
        <f>AVERAGEIF('2009 hourly data'!$C$11:$C$8770,$D40,'2009 hourly data'!F$11:F$8770)</f>
        <v>367.62916666666666</v>
      </c>
      <c r="G40" s="3">
        <f t="shared" si="5"/>
        <v>346.40037532340273</v>
      </c>
      <c r="H40" s="3">
        <f t="shared" si="5"/>
        <v>344.42511061814162</v>
      </c>
      <c r="I40" s="3">
        <f t="shared" si="5"/>
        <v>349.53659716573827</v>
      </c>
      <c r="L40" s="3">
        <f t="shared" si="2"/>
        <v>349.53659716573827</v>
      </c>
    </row>
    <row r="41" spans="3:12">
      <c r="C41">
        <f t="shared" si="0"/>
        <v>6</v>
      </c>
      <c r="D41" s="2">
        <f t="shared" si="4"/>
        <v>39844</v>
      </c>
      <c r="E41" s="8">
        <f>AVERAGEIF('2009 hourly data'!$C$11:$C$8770,$D41,'2009 hourly data'!E$11:E$8770)</f>
        <v>49.375</v>
      </c>
      <c r="F41" s="3">
        <f>AVERAGEIF('2009 hourly data'!$C$11:$C$8770,$D41,'2009 hourly data'!F$11:F$8770)</f>
        <v>330.26666666666671</v>
      </c>
      <c r="G41" s="3">
        <f t="shared" si="5"/>
        <v>335.63796429562501</v>
      </c>
      <c r="H41" s="3">
        <f t="shared" si="5"/>
        <v>330.97257086908212</v>
      </c>
      <c r="I41" s="3">
        <f t="shared" si="5"/>
        <v>334.66076571815881</v>
      </c>
      <c r="L41" s="3">
        <f t="shared" si="2"/>
        <v>334.66076571815881</v>
      </c>
    </row>
    <row r="42" spans="3:12">
      <c r="C42">
        <f t="shared" si="0"/>
        <v>7</v>
      </c>
      <c r="D42" s="2">
        <f t="shared" si="4"/>
        <v>39845</v>
      </c>
      <c r="E42" s="8">
        <f>AVERAGEIF('2009 hourly data'!$C$11:$C$8770,$D42,'2009 hourly data'!E$11:E$8770)</f>
        <v>53</v>
      </c>
      <c r="F42" s="3">
        <f>AVERAGEIF('2009 hourly data'!$C$11:$C$8770,$D42,'2009 hourly data'!F$11:F$8770)</f>
        <v>306.01312500000006</v>
      </c>
      <c r="G42" s="3">
        <f t="shared" si="5"/>
        <v>331.69008240999995</v>
      </c>
      <c r="H42" s="3">
        <f t="shared" si="5"/>
        <v>326.73462915000005</v>
      </c>
      <c r="I42" s="3">
        <f t="shared" si="5"/>
        <v>327.93136791999916</v>
      </c>
      <c r="L42" s="3">
        <f t="shared" si="2"/>
        <v>327.93136791999916</v>
      </c>
    </row>
    <row r="43" spans="3:12">
      <c r="C43">
        <f t="shared" si="0"/>
        <v>1</v>
      </c>
      <c r="D43" s="2">
        <f t="shared" si="4"/>
        <v>39846</v>
      </c>
      <c r="E43" s="8">
        <f>AVERAGEIF('2009 hourly data'!$C$11:$C$8770,$D43,'2009 hourly data'!E$11:E$8770)</f>
        <v>54.458333333333336</v>
      </c>
      <c r="F43" s="3">
        <f>AVERAGEIF('2009 hourly data'!$C$11:$C$8770,$D43,'2009 hourly data'!F$11:F$8770)</f>
        <v>353.4674583333333</v>
      </c>
      <c r="G43" s="3">
        <f t="shared" si="5"/>
        <v>331.52319680756943</v>
      </c>
      <c r="H43" s="3">
        <f t="shared" si="5"/>
        <v>326.86559536914456</v>
      </c>
      <c r="I43" s="3">
        <f t="shared" si="5"/>
        <v>327.02886305891309</v>
      </c>
      <c r="L43" s="3">
        <f t="shared" si="2"/>
        <v>327.02886305891309</v>
      </c>
    </row>
    <row r="44" spans="3:12">
      <c r="C44">
        <f t="shared" si="0"/>
        <v>2</v>
      </c>
      <c r="D44" s="2">
        <f t="shared" si="4"/>
        <v>39847</v>
      </c>
      <c r="E44" s="8">
        <f>AVERAGEIF('2009 hourly data'!$C$11:$C$8770,$D44,'2009 hourly data'!E$11:E$8770)</f>
        <v>44.833333333333336</v>
      </c>
      <c r="F44" s="3">
        <f>AVERAGEIF('2009 hourly data'!$C$11:$C$8770,$D44,'2009 hourly data'!F$11:F$8770)</f>
        <v>378.05616666666668</v>
      </c>
      <c r="G44" s="3">
        <f t="shared" si="5"/>
        <v>347.69553499277777</v>
      </c>
      <c r="H44" s="3">
        <f t="shared" si="5"/>
        <v>346.11108551273151</v>
      </c>
      <c r="I44" s="3">
        <f t="shared" si="5"/>
        <v>351.20222755006137</v>
      </c>
      <c r="L44" s="3">
        <f t="shared" si="2"/>
        <v>351.20222755006137</v>
      </c>
    </row>
    <row r="45" spans="3:12">
      <c r="C45">
        <f t="shared" si="0"/>
        <v>3</v>
      </c>
      <c r="D45" s="2">
        <f t="shared" si="4"/>
        <v>39848</v>
      </c>
      <c r="E45" s="8">
        <f>AVERAGEIF('2009 hourly data'!$C$11:$C$8770,$D45,'2009 hourly data'!E$11:E$8770)</f>
        <v>34.708333333333336</v>
      </c>
      <c r="F45" s="3">
        <f>AVERAGEIF('2009 hourly data'!$C$11:$C$8770,$D45,'2009 hourly data'!F$11:F$8770)</f>
        <v>419.99608333333322</v>
      </c>
      <c r="G45" s="3">
        <f t="shared" si="5"/>
        <v>403.04829903340277</v>
      </c>
      <c r="H45" s="3">
        <f t="shared" si="5"/>
        <v>424.10871215993859</v>
      </c>
      <c r="I45" s="3">
        <f t="shared" si="5"/>
        <v>408.55620113572047</v>
      </c>
      <c r="L45" s="3">
        <f t="shared" si="2"/>
        <v>408.55620113572047</v>
      </c>
    </row>
    <row r="46" spans="3:12">
      <c r="C46">
        <f t="shared" si="0"/>
        <v>4</v>
      </c>
      <c r="D46" s="2">
        <f t="shared" si="4"/>
        <v>39849</v>
      </c>
      <c r="E46" s="8">
        <f>AVERAGEIF('2009 hourly data'!$C$11:$C$8770,$D46,'2009 hourly data'!E$11:E$8770)</f>
        <v>37.125</v>
      </c>
      <c r="F46" s="3">
        <f>AVERAGEIF('2009 hourly data'!$C$11:$C$8770,$D46,'2009 hourly data'!F$11:F$8770)</f>
        <v>418.8922500000001</v>
      </c>
      <c r="G46" s="3">
        <f t="shared" si="5"/>
        <v>386.26486364312501</v>
      </c>
      <c r="H46" s="3">
        <f t="shared" si="5"/>
        <v>399.52996246162115</v>
      </c>
      <c r="I46" s="3">
        <f t="shared" si="5"/>
        <v>393.64342448241689</v>
      </c>
      <c r="L46" s="3">
        <f t="shared" si="2"/>
        <v>393.64342448241689</v>
      </c>
    </row>
    <row r="47" spans="3:12">
      <c r="C47">
        <f t="shared" si="0"/>
        <v>5</v>
      </c>
      <c r="D47" s="2">
        <f t="shared" si="4"/>
        <v>39850</v>
      </c>
      <c r="E47" s="8">
        <f>AVERAGEIF('2009 hourly data'!$C$11:$C$8770,$D47,'2009 hourly data'!E$11:E$8770)</f>
        <v>47.833333333333336</v>
      </c>
      <c r="F47" s="3">
        <f>AVERAGEIF('2009 hourly data'!$C$11:$C$8770,$D47,'2009 hourly data'!F$11:F$8770)</f>
        <v>389.69412499999999</v>
      </c>
      <c r="G47" s="3">
        <f t="shared" si="5"/>
        <v>338.84414304277777</v>
      </c>
      <c r="H47" s="3">
        <f t="shared" si="5"/>
        <v>334.84263843523161</v>
      </c>
      <c r="I47" s="3">
        <f t="shared" si="5"/>
        <v>339.34071058645043</v>
      </c>
      <c r="L47" s="3">
        <f t="shared" si="2"/>
        <v>339.34071058645043</v>
      </c>
    </row>
    <row r="48" spans="3:12">
      <c r="C48">
        <f t="shared" si="0"/>
        <v>6</v>
      </c>
      <c r="D48" s="2">
        <f t="shared" si="4"/>
        <v>39851</v>
      </c>
      <c r="E48" s="8">
        <f>AVERAGEIF('2009 hourly data'!$C$11:$C$8770,$D48,'2009 hourly data'!E$11:E$8770)</f>
        <v>54.125</v>
      </c>
      <c r="F48" s="3">
        <f>AVERAGEIF('2009 hourly data'!$C$11:$C$8770,$D48,'2009 hourly data'!F$11:F$8770)</f>
        <v>332.7629583333333</v>
      </c>
      <c r="G48" s="3">
        <f t="shared" si="5"/>
        <v>331.48944278312513</v>
      </c>
      <c r="H48" s="3">
        <f t="shared" si="5"/>
        <v>326.74600170802773</v>
      </c>
      <c r="I48" s="3">
        <f t="shared" si="5"/>
        <v>327.14081368522932</v>
      </c>
      <c r="L48" s="3">
        <f t="shared" si="2"/>
        <v>327.14081368522932</v>
      </c>
    </row>
    <row r="49" spans="3:12">
      <c r="C49">
        <f t="shared" si="0"/>
        <v>7</v>
      </c>
      <c r="D49" s="2">
        <f t="shared" si="4"/>
        <v>39852</v>
      </c>
      <c r="E49" s="8">
        <f>AVERAGEIF('2009 hourly data'!$C$11:$C$8770,$D49,'2009 hourly data'!E$11:E$8770)</f>
        <v>57.041666666666664</v>
      </c>
      <c r="F49" s="3">
        <f>AVERAGEIF('2009 hourly data'!$C$11:$C$8770,$D49,'2009 hourly data'!F$11:F$8770)</f>
        <v>305.33183333333335</v>
      </c>
      <c r="G49" s="3">
        <f t="shared" si="5"/>
        <v>333.2294339400695</v>
      </c>
      <c r="H49" s="3">
        <f t="shared" si="5"/>
        <v>329.539028750743</v>
      </c>
      <c r="I49" s="3">
        <f t="shared" si="5"/>
        <v>328.08697060335965</v>
      </c>
      <c r="L49" s="3">
        <f t="shared" si="2"/>
        <v>328.08697060335965</v>
      </c>
    </row>
    <row r="50" spans="3:12">
      <c r="C50">
        <f t="shared" si="0"/>
        <v>1</v>
      </c>
      <c r="D50" s="2">
        <f t="shared" si="4"/>
        <v>39853</v>
      </c>
      <c r="E50" s="8">
        <f>AVERAGEIF('2009 hourly data'!$C$11:$C$8770,$D50,'2009 hourly data'!E$11:E$8770)</f>
        <v>58.416666666666664</v>
      </c>
      <c r="F50" s="3">
        <f>AVERAGEIF('2009 hourly data'!$C$11:$C$8770,$D50,'2009 hourly data'!F$11:F$8770)</f>
        <v>352.94974999999999</v>
      </c>
      <c r="G50" s="3">
        <f t="shared" si="5"/>
        <v>335.18113093777788</v>
      </c>
      <c r="H50" s="3">
        <f t="shared" si="5"/>
        <v>332.18152735541116</v>
      </c>
      <c r="I50" s="3">
        <f t="shared" si="5"/>
        <v>330.05262517245421</v>
      </c>
      <c r="L50" s="3">
        <f t="shared" si="2"/>
        <v>330.05262517245421</v>
      </c>
    </row>
    <row r="51" spans="3:12">
      <c r="C51">
        <f t="shared" si="0"/>
        <v>2</v>
      </c>
      <c r="D51" s="2">
        <f t="shared" si="4"/>
        <v>39854</v>
      </c>
      <c r="E51" s="8">
        <f>AVERAGEIF('2009 hourly data'!$C$11:$C$8770,$D51,'2009 hourly data'!E$11:E$8770)</f>
        <v>64.041666666666671</v>
      </c>
      <c r="F51" s="3">
        <f>AVERAGEIF('2009 hourly data'!$C$11:$C$8770,$D51,'2009 hourly data'!F$11:F$8770)</f>
        <v>360.61574999999999</v>
      </c>
      <c r="G51" s="3">
        <f t="shared" si="5"/>
        <v>350.71477295340287</v>
      </c>
      <c r="H51" s="3">
        <f t="shared" si="5"/>
        <v>351.13432192933692</v>
      </c>
      <c r="I51" s="3">
        <f t="shared" si="5"/>
        <v>348.07569033886796</v>
      </c>
      <c r="L51" s="3">
        <f t="shared" si="2"/>
        <v>348.07569033886796</v>
      </c>
    </row>
    <row r="52" spans="3:12">
      <c r="C52">
        <f t="shared" si="0"/>
        <v>3</v>
      </c>
      <c r="D52" s="2">
        <f t="shared" si="4"/>
        <v>39855</v>
      </c>
      <c r="E52" s="8">
        <f>AVERAGEIF('2009 hourly data'!$C$11:$C$8770,$D52,'2009 hourly data'!E$11:E$8770)</f>
        <v>65.333333333333329</v>
      </c>
      <c r="F52" s="3">
        <f>AVERAGEIF('2009 hourly data'!$C$11:$C$8770,$D52,'2009 hourly data'!F$11:F$8770)</f>
        <v>367.38004166666661</v>
      </c>
      <c r="G52" s="3">
        <f t="shared" ref="G52:I82" si="6">(G$3*$E52^4)+(G$4*$E52^3)+(G$5*$E52^2)+(G$6*$E52)+G$7</f>
        <v>355.99469178444451</v>
      </c>
      <c r="H52" s="3">
        <f t="shared" si="6"/>
        <v>357.20044005814839</v>
      </c>
      <c r="I52" s="3">
        <f t="shared" si="6"/>
        <v>354.37177969246807</v>
      </c>
      <c r="L52" s="3">
        <f t="shared" si="2"/>
        <v>354.37177969246807</v>
      </c>
    </row>
    <row r="53" spans="3:12">
      <c r="C53">
        <f t="shared" si="0"/>
        <v>4</v>
      </c>
      <c r="D53" s="2">
        <f t="shared" si="4"/>
        <v>39856</v>
      </c>
      <c r="E53" s="8">
        <f>AVERAGEIF('2009 hourly data'!$C$11:$C$8770,$D53,'2009 hourly data'!E$11:E$8770)</f>
        <v>58.25</v>
      </c>
      <c r="F53" s="3">
        <f>AVERAGEIF('2009 hourly data'!$C$11:$C$8770,$D53,'2009 hourly data'!F$11:F$8770)</f>
        <v>355.55987499999998</v>
      </c>
      <c r="G53" s="3">
        <f t="shared" si="6"/>
        <v>334.90594901500015</v>
      </c>
      <c r="H53" s="3">
        <f t="shared" si="6"/>
        <v>331.81747584046866</v>
      </c>
      <c r="I53" s="3">
        <f t="shared" si="6"/>
        <v>329.76239073414047</v>
      </c>
      <c r="L53" s="3">
        <f t="shared" si="2"/>
        <v>329.76239073414047</v>
      </c>
    </row>
    <row r="54" spans="3:12">
      <c r="C54">
        <f t="shared" si="0"/>
        <v>5</v>
      </c>
      <c r="D54" s="2">
        <f t="shared" si="4"/>
        <v>39857</v>
      </c>
      <c r="E54" s="8">
        <f>AVERAGEIF('2009 hourly data'!$C$11:$C$8770,$D54,'2009 hourly data'!E$11:E$8770)</f>
        <v>55.833333333333336</v>
      </c>
      <c r="F54" s="3">
        <f>AVERAGEIF('2009 hourly data'!$C$11:$C$8770,$D54,'2009 hourly data'!F$11:F$8770)</f>
        <v>356.93545833333337</v>
      </c>
      <c r="G54" s="3">
        <f t="shared" si="6"/>
        <v>332.1128014161111</v>
      </c>
      <c r="H54" s="3">
        <f t="shared" si="6"/>
        <v>327.90853426856461</v>
      </c>
      <c r="I54" s="3">
        <f t="shared" si="6"/>
        <v>327.16534243015406</v>
      </c>
      <c r="L54" s="3">
        <f t="shared" si="2"/>
        <v>327.16534243015406</v>
      </c>
    </row>
    <row r="55" spans="3:12">
      <c r="C55">
        <f t="shared" si="0"/>
        <v>6</v>
      </c>
      <c r="D55" s="2">
        <f t="shared" si="4"/>
        <v>39858</v>
      </c>
      <c r="E55" s="8">
        <f>AVERAGEIF('2009 hourly data'!$C$11:$C$8770,$D55,'2009 hourly data'!E$11:E$8770)</f>
        <v>60.791666666666664</v>
      </c>
      <c r="F55" s="3">
        <f>AVERAGEIF('2009 hourly data'!$C$11:$C$8770,$D55,'2009 hourly data'!F$11:F$8770)</f>
        <v>326.5888333333333</v>
      </c>
      <c r="G55" s="3">
        <f t="shared" si="6"/>
        <v>340.2598524275694</v>
      </c>
      <c r="H55" s="3">
        <f t="shared" si="6"/>
        <v>338.63978807203193</v>
      </c>
      <c r="I55" s="3">
        <f t="shared" si="6"/>
        <v>335.73531868931843</v>
      </c>
      <c r="L55" s="3">
        <f t="shared" si="2"/>
        <v>335.73531868931843</v>
      </c>
    </row>
    <row r="56" spans="3:12">
      <c r="C56">
        <f t="shared" si="0"/>
        <v>7</v>
      </c>
      <c r="D56" s="2">
        <f t="shared" si="4"/>
        <v>39859</v>
      </c>
      <c r="E56" s="8">
        <f>AVERAGEIF('2009 hourly data'!$C$11:$C$8770,$D56,'2009 hourly data'!E$11:E$8770)</f>
        <v>57.5</v>
      </c>
      <c r="F56" s="3">
        <f>AVERAGEIF('2009 hourly data'!$C$11:$C$8770,$D56,'2009 hourly data'!F$11:F$8770)</f>
        <v>301.62204166666669</v>
      </c>
      <c r="G56" s="3">
        <f t="shared" si="6"/>
        <v>333.79944575500008</v>
      </c>
      <c r="H56" s="3">
        <f t="shared" si="6"/>
        <v>330.32802491624989</v>
      </c>
      <c r="I56" s="3">
        <f t="shared" si="6"/>
        <v>328.63370532999954</v>
      </c>
      <c r="L56" s="3">
        <f t="shared" si="2"/>
        <v>328.63370532999954</v>
      </c>
    </row>
    <row r="57" spans="3:12">
      <c r="C57">
        <f t="shared" si="0"/>
        <v>1</v>
      </c>
      <c r="D57" s="2">
        <f t="shared" si="4"/>
        <v>39860</v>
      </c>
      <c r="E57" s="8">
        <f>AVERAGEIF('2009 hourly data'!$C$11:$C$8770,$D57,'2009 hourly data'!E$11:E$8770)</f>
        <v>50.125</v>
      </c>
      <c r="F57" s="3">
        <f>AVERAGEIF('2009 hourly data'!$C$11:$C$8770,$D57,'2009 hourly data'!F$11:F$8770)</f>
        <v>334.03075000000001</v>
      </c>
      <c r="G57" s="3">
        <f t="shared" si="6"/>
        <v>334.40774014312501</v>
      </c>
      <c r="H57" s="3">
        <f t="shared" si="6"/>
        <v>329.54491614740232</v>
      </c>
      <c r="I57" s="3">
        <f t="shared" si="6"/>
        <v>332.76299110647926</v>
      </c>
      <c r="L57" s="3">
        <f t="shared" si="2"/>
        <v>332.76299110647926</v>
      </c>
    </row>
    <row r="58" spans="3:12">
      <c r="C58">
        <f t="shared" si="0"/>
        <v>2</v>
      </c>
      <c r="D58" s="2">
        <f t="shared" si="4"/>
        <v>39861</v>
      </c>
      <c r="E58" s="8">
        <f>AVERAGEIF('2009 hourly data'!$C$11:$C$8770,$D58,'2009 hourly data'!E$11:E$8770)</f>
        <v>53.666666666666664</v>
      </c>
      <c r="F58" s="3">
        <f>AVERAGEIF('2009 hourly data'!$C$11:$C$8770,$D58,'2009 hourly data'!F$11:F$8770)</f>
        <v>358.00979166666667</v>
      </c>
      <c r="G58" s="3">
        <f t="shared" si="6"/>
        <v>331.51260023444445</v>
      </c>
      <c r="H58" s="3">
        <f t="shared" si="6"/>
        <v>326.66787733962997</v>
      </c>
      <c r="I58" s="3">
        <f t="shared" si="6"/>
        <v>327.38634132395021</v>
      </c>
      <c r="L58" s="3">
        <f t="shared" si="2"/>
        <v>327.38634132395021</v>
      </c>
    </row>
    <row r="59" spans="3:12">
      <c r="C59">
        <f t="shared" si="0"/>
        <v>3</v>
      </c>
      <c r="D59" s="2">
        <f t="shared" si="4"/>
        <v>39862</v>
      </c>
      <c r="E59" s="8">
        <f>AVERAGEIF('2009 hourly data'!$C$11:$C$8770,$D59,'2009 hourly data'!E$11:E$8770)</f>
        <v>67.25</v>
      </c>
      <c r="F59" s="3">
        <f>AVERAGEIF('2009 hourly data'!$C$11:$C$8770,$D59,'2009 hourly data'!F$11:F$8770)</f>
        <v>365.13875000000002</v>
      </c>
      <c r="G59" s="3">
        <f t="shared" si="6"/>
        <v>365.0084255050001</v>
      </c>
      <c r="H59" s="3">
        <f t="shared" si="6"/>
        <v>367.28361503859378</v>
      </c>
      <c r="I59" s="3">
        <f t="shared" si="6"/>
        <v>365.06893290976461</v>
      </c>
      <c r="L59" s="3">
        <f t="shared" si="2"/>
        <v>365.06893290976461</v>
      </c>
    </row>
    <row r="60" spans="3:12">
      <c r="C60">
        <f t="shared" si="0"/>
        <v>4</v>
      </c>
      <c r="D60" s="2">
        <f t="shared" si="4"/>
        <v>39863</v>
      </c>
      <c r="E60" s="8">
        <f>AVERAGEIF('2009 hourly data'!$C$11:$C$8770,$D60,'2009 hourly data'!E$11:E$8770)</f>
        <v>57.458333333333336</v>
      </c>
      <c r="F60" s="3">
        <f>AVERAGEIF('2009 hourly data'!$C$11:$C$8770,$D60,'2009 hourly data'!F$11:F$8770)</f>
        <v>356.49258333333336</v>
      </c>
      <c r="G60" s="3">
        <f t="shared" si="6"/>
        <v>333.74429782756954</v>
      </c>
      <c r="H60" s="3">
        <f t="shared" si="6"/>
        <v>330.25247309836345</v>
      </c>
      <c r="I60" s="3">
        <f t="shared" si="6"/>
        <v>328.57951763248968</v>
      </c>
      <c r="L60" s="3">
        <f t="shared" si="2"/>
        <v>328.57951763248968</v>
      </c>
    </row>
    <row r="61" spans="3:12">
      <c r="C61">
        <f t="shared" si="0"/>
        <v>5</v>
      </c>
      <c r="D61" s="2">
        <f t="shared" si="4"/>
        <v>39864</v>
      </c>
      <c r="E61" s="8">
        <f>AVERAGEIF('2009 hourly data'!$C$11:$C$8770,$D61,'2009 hourly data'!E$11:E$8770)</f>
        <v>43.416666666666664</v>
      </c>
      <c r="F61" s="3">
        <f>AVERAGEIF('2009 hourly data'!$C$11:$C$8770,$D61,'2009 hourly data'!F$11:F$8770)</f>
        <v>370.70800000000003</v>
      </c>
      <c r="G61" s="3">
        <f t="shared" si="6"/>
        <v>353.07501218777782</v>
      </c>
      <c r="H61" s="3">
        <f t="shared" si="6"/>
        <v>353.21585038353589</v>
      </c>
      <c r="I61" s="3">
        <f t="shared" si="6"/>
        <v>357.9161626450242</v>
      </c>
      <c r="L61" s="3">
        <f t="shared" si="2"/>
        <v>357.9161626450242</v>
      </c>
    </row>
    <row r="62" spans="3:12">
      <c r="C62">
        <f t="shared" si="0"/>
        <v>6</v>
      </c>
      <c r="D62" s="2">
        <f t="shared" si="4"/>
        <v>39865</v>
      </c>
      <c r="E62" s="8">
        <f>AVERAGEIF('2009 hourly data'!$C$11:$C$8770,$D62,'2009 hourly data'!E$11:E$8770)</f>
        <v>50.375</v>
      </c>
      <c r="F62" s="3">
        <f>AVERAGEIF('2009 hourly data'!$C$11:$C$8770,$D62,'2009 hourly data'!F$11:F$8770)</f>
        <v>331.70512500000007</v>
      </c>
      <c r="G62" s="3">
        <f t="shared" si="6"/>
        <v>334.04559829562493</v>
      </c>
      <c r="H62" s="3">
        <f t="shared" si="6"/>
        <v>329.13407951173849</v>
      </c>
      <c r="I62" s="3">
        <f t="shared" si="6"/>
        <v>332.18739083190906</v>
      </c>
      <c r="L62" s="3">
        <f t="shared" si="2"/>
        <v>332.18739083190906</v>
      </c>
    </row>
    <row r="63" spans="3:12">
      <c r="C63">
        <f t="shared" si="0"/>
        <v>7</v>
      </c>
      <c r="D63" s="2">
        <f t="shared" si="4"/>
        <v>39866</v>
      </c>
      <c r="E63" s="8">
        <f>AVERAGEIF('2009 hourly data'!$C$11:$C$8770,$D63,'2009 hourly data'!E$11:E$8770)</f>
        <v>49.375</v>
      </c>
      <c r="F63" s="3">
        <f>AVERAGEIF('2009 hourly data'!$C$11:$C$8770,$D63,'2009 hourly data'!F$11:F$8770)</f>
        <v>305.42145833333331</v>
      </c>
      <c r="G63" s="3">
        <f t="shared" si="6"/>
        <v>335.63796429562501</v>
      </c>
      <c r="H63" s="3">
        <f t="shared" si="6"/>
        <v>330.97257086908212</v>
      </c>
      <c r="I63" s="3">
        <f t="shared" si="6"/>
        <v>334.66076571815881</v>
      </c>
      <c r="L63" s="3">
        <f t="shared" si="2"/>
        <v>334.66076571815881</v>
      </c>
    </row>
    <row r="64" spans="3:12">
      <c r="C64">
        <f t="shared" si="0"/>
        <v>1</v>
      </c>
      <c r="D64" s="2">
        <f t="shared" si="4"/>
        <v>39867</v>
      </c>
      <c r="E64" s="8">
        <f>AVERAGEIF('2009 hourly data'!$C$11:$C$8770,$D64,'2009 hourly data'!E$11:E$8770)</f>
        <v>46.416666666666664</v>
      </c>
      <c r="F64" s="3">
        <f>AVERAGEIF('2009 hourly data'!$C$11:$C$8770,$D64,'2009 hourly data'!F$11:F$8770)</f>
        <v>375.40087499999998</v>
      </c>
      <c r="G64" s="3">
        <f t="shared" si="6"/>
        <v>342.59390265777779</v>
      </c>
      <c r="H64" s="3">
        <f t="shared" si="6"/>
        <v>339.53659134791087</v>
      </c>
      <c r="I64" s="3">
        <f t="shared" si="6"/>
        <v>344.51375437051013</v>
      </c>
      <c r="L64" s="3">
        <f t="shared" si="2"/>
        <v>344.51375437051013</v>
      </c>
    </row>
    <row r="65" spans="3:12">
      <c r="C65">
        <f t="shared" si="0"/>
        <v>2</v>
      </c>
      <c r="D65" s="2">
        <f t="shared" si="4"/>
        <v>39868</v>
      </c>
      <c r="E65" s="8">
        <f>AVERAGEIF('2009 hourly data'!$C$11:$C$8770,$D65,'2009 hourly data'!E$11:E$8770)</f>
        <v>49.833333333333336</v>
      </c>
      <c r="F65" s="3">
        <f>AVERAGEIF('2009 hourly data'!$C$11:$C$8770,$D65,'2009 hourly data'!F$11:F$8770)</f>
        <v>367.31795833333325</v>
      </c>
      <c r="G65" s="3">
        <f t="shared" si="6"/>
        <v>334.86052987611117</v>
      </c>
      <c r="H65" s="3">
        <f t="shared" si="6"/>
        <v>330.06520193356482</v>
      </c>
      <c r="I65" s="3">
        <f t="shared" si="6"/>
        <v>333.47073972737655</v>
      </c>
      <c r="L65" s="3">
        <f t="shared" si="2"/>
        <v>333.47073972737655</v>
      </c>
    </row>
    <row r="66" spans="3:12">
      <c r="C66">
        <f t="shared" si="0"/>
        <v>3</v>
      </c>
      <c r="D66" s="2">
        <f t="shared" si="4"/>
        <v>39869</v>
      </c>
      <c r="E66" s="8">
        <f>AVERAGEIF('2009 hourly data'!$C$11:$C$8770,$D66,'2009 hourly data'!E$11:E$8770)</f>
        <v>55.958333333333336</v>
      </c>
      <c r="F66" s="3">
        <f>AVERAGEIF('2009 hourly data'!$C$11:$C$8770,$D66,'2009 hourly data'!F$11:F$8770)</f>
        <v>363.13958333333335</v>
      </c>
      <c r="G66" s="3">
        <f t="shared" si="6"/>
        <v>332.20235148756956</v>
      </c>
      <c r="H66" s="3">
        <f t="shared" si="6"/>
        <v>328.04659901469108</v>
      </c>
      <c r="I66" s="3">
        <f t="shared" si="6"/>
        <v>327.22579114210851</v>
      </c>
      <c r="L66" s="3">
        <f t="shared" si="2"/>
        <v>327.22579114210851</v>
      </c>
    </row>
    <row r="67" spans="3:12">
      <c r="C67">
        <f t="shared" si="0"/>
        <v>4</v>
      </c>
      <c r="D67" s="2">
        <f t="shared" si="4"/>
        <v>39870</v>
      </c>
      <c r="E67" s="8">
        <f>AVERAGEIF('2009 hourly data'!$C$11:$C$8770,$D67,'2009 hourly data'!E$11:E$8770)</f>
        <v>63.083333333333336</v>
      </c>
      <c r="F67" s="3">
        <f>AVERAGEIF('2009 hourly data'!$C$11:$C$8770,$D67,'2009 hourly data'!F$11:F$8770)</f>
        <v>358.67374999999998</v>
      </c>
      <c r="G67" s="3">
        <f t="shared" si="6"/>
        <v>347.21083482444453</v>
      </c>
      <c r="H67" s="3">
        <f t="shared" si="6"/>
        <v>347.02919346017939</v>
      </c>
      <c r="I67" s="3">
        <f t="shared" si="6"/>
        <v>343.90485595963048</v>
      </c>
      <c r="L67" s="3">
        <f t="shared" si="2"/>
        <v>343.90485595963048</v>
      </c>
    </row>
    <row r="68" spans="3:12">
      <c r="C68">
        <f t="shared" si="0"/>
        <v>5</v>
      </c>
      <c r="D68" s="2">
        <f t="shared" si="4"/>
        <v>39871</v>
      </c>
      <c r="E68" s="8">
        <f>AVERAGEIF('2009 hourly data'!$C$11:$C$8770,$D68,'2009 hourly data'!E$11:E$8770)</f>
        <v>66.916666666666671</v>
      </c>
      <c r="F68" s="3">
        <f>AVERAGEIF('2009 hourly data'!$C$11:$C$8770,$D68,'2009 hourly data'!F$11:F$8770)</f>
        <v>365.32408333333336</v>
      </c>
      <c r="G68" s="3">
        <f t="shared" si="6"/>
        <v>363.33962802611109</v>
      </c>
      <c r="H68" s="3">
        <f t="shared" si="6"/>
        <v>365.43990317884845</v>
      </c>
      <c r="I68" s="3">
        <f t="shared" si="6"/>
        <v>363.09714488424754</v>
      </c>
      <c r="L68" s="3">
        <f t="shared" si="2"/>
        <v>363.09714488424754</v>
      </c>
    </row>
    <row r="69" spans="3:12">
      <c r="C69">
        <f t="shared" si="0"/>
        <v>6</v>
      </c>
      <c r="D69" s="2">
        <f t="shared" si="4"/>
        <v>39872</v>
      </c>
      <c r="E69" s="8">
        <f>AVERAGEIF('2009 hourly data'!$C$11:$C$8770,$D69,'2009 hourly data'!E$11:E$8770)</f>
        <v>65.333333333333329</v>
      </c>
      <c r="F69" s="3">
        <f>AVERAGEIF('2009 hourly data'!$C$11:$C$8770,$D69,'2009 hourly data'!F$11:F$8770)</f>
        <v>332.75095833333336</v>
      </c>
      <c r="G69" s="3">
        <f t="shared" si="6"/>
        <v>355.99469178444451</v>
      </c>
      <c r="H69" s="3">
        <f t="shared" si="6"/>
        <v>357.20044005814839</v>
      </c>
      <c r="I69" s="3">
        <f t="shared" si="6"/>
        <v>354.37177969246807</v>
      </c>
      <c r="L69" s="3">
        <f t="shared" si="2"/>
        <v>354.37177969246807</v>
      </c>
    </row>
    <row r="70" spans="3:12">
      <c r="C70">
        <f t="shared" si="0"/>
        <v>7</v>
      </c>
      <c r="D70" s="2">
        <f t="shared" si="4"/>
        <v>39873</v>
      </c>
      <c r="E70" s="8">
        <f>AVERAGEIF('2009 hourly data'!$C$11:$C$8770,$D70,'2009 hourly data'!E$11:E$8770)</f>
        <v>43.791666666666664</v>
      </c>
      <c r="F70" s="3">
        <f>AVERAGEIF('2009 hourly data'!$C$11:$C$8770,$D70,'2009 hourly data'!F$11:F$8770)</f>
        <v>310.11275000000001</v>
      </c>
      <c r="G70" s="3">
        <f t="shared" si="6"/>
        <v>351.57613782090277</v>
      </c>
      <c r="H70" s="3">
        <f t="shared" si="6"/>
        <v>351.22098327562594</v>
      </c>
      <c r="I70" s="3">
        <f t="shared" si="6"/>
        <v>356.07675233187672</v>
      </c>
      <c r="L70" s="3">
        <f t="shared" si="2"/>
        <v>356.07675233187672</v>
      </c>
    </row>
    <row r="71" spans="3:12">
      <c r="C71">
        <f t="shared" si="0"/>
        <v>1</v>
      </c>
      <c r="D71" s="2">
        <f t="shared" si="4"/>
        <v>39874</v>
      </c>
      <c r="E71" s="8">
        <f>AVERAGEIF('2009 hourly data'!$C$11:$C$8770,$D71,'2009 hourly data'!E$11:E$8770)</f>
        <v>43.5</v>
      </c>
      <c r="F71" s="3">
        <f>AVERAGEIF('2009 hourly data'!$C$11:$C$8770,$D71,'2009 hourly data'!F$11:F$8770)</f>
        <v>378.24899999999985</v>
      </c>
      <c r="G71" s="3">
        <f t="shared" si="6"/>
        <v>352.73726885500002</v>
      </c>
      <c r="H71" s="3">
        <f t="shared" si="6"/>
        <v>352.76538276124995</v>
      </c>
      <c r="I71" s="3">
        <f t="shared" si="6"/>
        <v>357.50369742500004</v>
      </c>
      <c r="L71" s="3">
        <f t="shared" si="2"/>
        <v>357.50369742500004</v>
      </c>
    </row>
    <row r="72" spans="3:12">
      <c r="C72">
        <f t="shared" si="0"/>
        <v>2</v>
      </c>
      <c r="D72" s="2">
        <f t="shared" si="4"/>
        <v>39875</v>
      </c>
      <c r="E72" s="8">
        <f>AVERAGEIF('2009 hourly data'!$C$11:$C$8770,$D72,'2009 hourly data'!E$11:E$8770)</f>
        <v>43.666666666666664</v>
      </c>
      <c r="F72" s="3">
        <f>AVERAGEIF('2009 hourly data'!$C$11:$C$8770,$D72,'2009 hourly data'!F$11:F$8770)</f>
        <v>384.48587500000014</v>
      </c>
      <c r="G72" s="3">
        <f t="shared" si="6"/>
        <v>352.06977100111112</v>
      </c>
      <c r="H72" s="3">
        <f t="shared" si="6"/>
        <v>351.87673773962979</v>
      </c>
      <c r="I72" s="3">
        <f t="shared" si="6"/>
        <v>356.68509582024706</v>
      </c>
      <c r="L72" s="3">
        <f t="shared" si="2"/>
        <v>356.68509582024706</v>
      </c>
    </row>
    <row r="73" spans="3:12">
      <c r="C73">
        <f t="shared" si="0"/>
        <v>3</v>
      </c>
      <c r="D73" s="2">
        <f t="shared" si="4"/>
        <v>39876</v>
      </c>
      <c r="E73" s="8">
        <f>AVERAGEIF('2009 hourly data'!$C$11:$C$8770,$D73,'2009 hourly data'!E$11:E$8770)</f>
        <v>50.041666666666664</v>
      </c>
      <c r="F73" s="3">
        <f>AVERAGEIF('2009 hourly data'!$C$11:$C$8770,$D73,'2009 hourly data'!F$11:F$8770)</f>
        <v>369.20150000000007</v>
      </c>
      <c r="G73" s="3">
        <f t="shared" si="6"/>
        <v>334.53377996673612</v>
      </c>
      <c r="H73" s="3">
        <f t="shared" si="6"/>
        <v>329.68905589964925</v>
      </c>
      <c r="I73" s="3">
        <f t="shared" si="6"/>
        <v>332.96124092826688</v>
      </c>
      <c r="L73" s="3">
        <f t="shared" si="2"/>
        <v>332.96124092826688</v>
      </c>
    </row>
    <row r="74" spans="3:12">
      <c r="C74">
        <f t="shared" si="0"/>
        <v>4</v>
      </c>
      <c r="D74" s="2">
        <f t="shared" si="4"/>
        <v>39877</v>
      </c>
      <c r="E74" s="8">
        <f>AVERAGEIF('2009 hourly data'!$C$11:$C$8770,$D74,'2009 hourly data'!E$11:E$8770)</f>
        <v>55.166666666666664</v>
      </c>
      <c r="F74" s="3">
        <f>AVERAGEIF('2009 hourly data'!$C$11:$C$8770,$D74,'2009 hourly data'!F$11:F$8770)</f>
        <v>354.98133333333334</v>
      </c>
      <c r="G74" s="3">
        <f t="shared" si="6"/>
        <v>331.73639264944438</v>
      </c>
      <c r="H74" s="3">
        <f t="shared" si="6"/>
        <v>327.2932618283794</v>
      </c>
      <c r="I74" s="3">
        <f t="shared" si="6"/>
        <v>326.97845147700639</v>
      </c>
      <c r="L74" s="3">
        <f t="shared" si="2"/>
        <v>326.97845147700639</v>
      </c>
    </row>
    <row r="75" spans="3:12">
      <c r="C75">
        <f t="shared" ref="C75:C138" si="7">WEEKDAY(D75,2)</f>
        <v>5</v>
      </c>
      <c r="D75" s="2">
        <f t="shared" si="4"/>
        <v>39878</v>
      </c>
      <c r="E75" s="8">
        <f>AVERAGEIF('2009 hourly data'!$C$11:$C$8770,$D75,'2009 hourly data'!E$11:E$8770)</f>
        <v>61.958333333333336</v>
      </c>
      <c r="F75" s="3">
        <f>AVERAGEIF('2009 hourly data'!$C$11:$C$8770,$D75,'2009 hourly data'!F$11:F$8770)</f>
        <v>353.60295833333339</v>
      </c>
      <c r="G75" s="3">
        <f t="shared" si="6"/>
        <v>343.54688680756942</v>
      </c>
      <c r="H75" s="3">
        <f t="shared" si="6"/>
        <v>342.65432185312875</v>
      </c>
      <c r="I75" s="3">
        <f t="shared" si="6"/>
        <v>339.57116544676012</v>
      </c>
      <c r="L75" s="3">
        <f t="shared" ref="L75:L138" si="8">(L$3*$E75^4)+(L$4*$E75^3)+(L$5*$E75^2)+(L$6*$E75)+L$7</f>
        <v>339.57116544676012</v>
      </c>
    </row>
    <row r="76" spans="3:12">
      <c r="C76">
        <f t="shared" si="7"/>
        <v>6</v>
      </c>
      <c r="D76" s="2">
        <f t="shared" si="4"/>
        <v>39879</v>
      </c>
      <c r="E76" s="8">
        <f>AVERAGEIF('2009 hourly data'!$C$11:$C$8770,$D76,'2009 hourly data'!E$11:E$8770)</f>
        <v>63.083333333333336</v>
      </c>
      <c r="F76" s="3">
        <f>AVERAGEIF('2009 hourly data'!$C$11:$C$8770,$D76,'2009 hourly data'!F$11:F$8770)</f>
        <v>317.70837499999999</v>
      </c>
      <c r="G76" s="3">
        <f t="shared" si="6"/>
        <v>347.21083482444453</v>
      </c>
      <c r="H76" s="3">
        <f t="shared" si="6"/>
        <v>347.02919346017939</v>
      </c>
      <c r="I76" s="3">
        <f t="shared" si="6"/>
        <v>343.90485595963048</v>
      </c>
      <c r="L76" s="3">
        <f t="shared" si="8"/>
        <v>343.90485595963048</v>
      </c>
    </row>
    <row r="77" spans="3:12">
      <c r="C77">
        <f t="shared" si="7"/>
        <v>7</v>
      </c>
      <c r="D77" s="2">
        <f t="shared" ref="D77:D140" si="9">D76+1</f>
        <v>39880</v>
      </c>
      <c r="E77" s="8">
        <f>AVERAGEIF('2009 hourly data'!$C$11:$C$8770,$D77,'2009 hourly data'!E$11:E$8770)</f>
        <v>66.083333333333329</v>
      </c>
      <c r="F77" s="3">
        <f>AVERAGEIF('2009 hourly data'!$C$11:$C$8770,$D77,'2009 hourly data'!F$11:F$8770)</f>
        <v>307.01852083333335</v>
      </c>
      <c r="G77" s="3">
        <f t="shared" si="6"/>
        <v>359.35403993444447</v>
      </c>
      <c r="H77" s="3">
        <f t="shared" si="6"/>
        <v>360.99531278955465</v>
      </c>
      <c r="I77" s="3">
        <f t="shared" si="6"/>
        <v>358.37044311289367</v>
      </c>
      <c r="L77" s="3">
        <f t="shared" si="8"/>
        <v>358.37044311289367</v>
      </c>
    </row>
    <row r="78" spans="3:12">
      <c r="C78">
        <f t="shared" si="7"/>
        <v>1</v>
      </c>
      <c r="D78" s="2">
        <f t="shared" si="9"/>
        <v>39881</v>
      </c>
      <c r="E78" s="8">
        <f>AVERAGEIF('2009 hourly data'!$C$11:$C$8770,$D78,'2009 hourly data'!E$11:E$8770)</f>
        <v>66.958333333333329</v>
      </c>
      <c r="F78" s="3">
        <f>AVERAGEIF('2009 hourly data'!$C$11:$C$8770,$D78,'2009 hourly data'!F$11:F$8770)</f>
        <v>371.12291666666664</v>
      </c>
      <c r="G78" s="3">
        <f t="shared" si="6"/>
        <v>363.54589764090281</v>
      </c>
      <c r="H78" s="3">
        <f t="shared" si="6"/>
        <v>365.66832771224335</v>
      </c>
      <c r="I78" s="3">
        <f t="shared" si="6"/>
        <v>363.34112137459545</v>
      </c>
      <c r="L78" s="3">
        <f t="shared" si="8"/>
        <v>363.34112137459545</v>
      </c>
    </row>
    <row r="79" spans="3:12">
      <c r="C79">
        <f t="shared" si="7"/>
        <v>2</v>
      </c>
      <c r="D79" s="2">
        <f t="shared" si="9"/>
        <v>39882</v>
      </c>
      <c r="E79" s="8">
        <f>AVERAGEIF('2009 hourly data'!$C$11:$C$8770,$D79,'2009 hourly data'!E$11:E$8770)</f>
        <v>66.5</v>
      </c>
      <c r="F79" s="3">
        <f>AVERAGEIF('2009 hourly data'!$C$11:$C$8770,$D79,'2009 hourly data'!F$11:F$8770)</f>
        <v>376.91258333333332</v>
      </c>
      <c r="G79" s="3">
        <f t="shared" si="6"/>
        <v>361.31354726500012</v>
      </c>
      <c r="H79" s="3">
        <f t="shared" si="6"/>
        <v>363.18796449374986</v>
      </c>
      <c r="I79" s="3">
        <f t="shared" si="6"/>
        <v>360.69713064249947</v>
      </c>
      <c r="L79" s="3">
        <f t="shared" si="8"/>
        <v>360.69713064249947</v>
      </c>
    </row>
    <row r="80" spans="3:12">
      <c r="C80">
        <f t="shared" si="7"/>
        <v>3</v>
      </c>
      <c r="D80" s="2">
        <f t="shared" si="9"/>
        <v>39883</v>
      </c>
      <c r="E80" s="8">
        <f>AVERAGEIF('2009 hourly data'!$C$11:$C$8770,$D80,'2009 hourly data'!E$11:E$8770)</f>
        <v>65.75</v>
      </c>
      <c r="F80" s="3">
        <f>AVERAGEIF('2009 hourly data'!$C$11:$C$8770,$D80,'2009 hourly data'!F$11:F$8770)</f>
        <v>376.75245833333332</v>
      </c>
      <c r="G80" s="3">
        <f t="shared" si="6"/>
        <v>357.83436694000011</v>
      </c>
      <c r="H80" s="3">
        <f t="shared" si="6"/>
        <v>359.28440376703111</v>
      </c>
      <c r="I80" s="3">
        <f t="shared" si="6"/>
        <v>356.56286613882605</v>
      </c>
      <c r="L80" s="3">
        <f t="shared" si="8"/>
        <v>356.56286613882605</v>
      </c>
    </row>
    <row r="81" spans="3:12">
      <c r="C81">
        <f t="shared" si="7"/>
        <v>4</v>
      </c>
      <c r="D81" s="2">
        <f t="shared" si="9"/>
        <v>39884</v>
      </c>
      <c r="E81" s="8">
        <f>AVERAGEIF('2009 hourly data'!$C$11:$C$8770,$D81,'2009 hourly data'!E$11:E$8770)</f>
        <v>64.291666666666671</v>
      </c>
      <c r="F81" s="3">
        <f>AVERAGEIF('2009 hourly data'!$C$11:$C$8770,$D81,'2009 hourly data'!F$11:F$8770)</f>
        <v>376.89970833333342</v>
      </c>
      <c r="G81" s="3">
        <f t="shared" si="6"/>
        <v>351.68676265423619</v>
      </c>
      <c r="H81" s="3">
        <f t="shared" si="6"/>
        <v>352.26120597664135</v>
      </c>
      <c r="I81" s="3">
        <f t="shared" si="6"/>
        <v>349.23465212561416</v>
      </c>
      <c r="L81" s="3">
        <f t="shared" si="8"/>
        <v>349.23465212561416</v>
      </c>
    </row>
    <row r="82" spans="3:12">
      <c r="C82">
        <f t="shared" si="7"/>
        <v>5</v>
      </c>
      <c r="D82" s="2">
        <f t="shared" si="9"/>
        <v>39885</v>
      </c>
      <c r="E82" s="8">
        <f>AVERAGEIF('2009 hourly data'!$C$11:$C$8770,$D82,'2009 hourly data'!E$11:E$8770)</f>
        <v>65.25</v>
      </c>
      <c r="F82" s="3">
        <f>AVERAGEIF('2009 hourly data'!$C$11:$C$8770,$D82,'2009 hourly data'!F$11:F$8770)</f>
        <v>377.4394166666666</v>
      </c>
      <c r="G82" s="3">
        <f t="shared" si="6"/>
        <v>355.63474556500012</v>
      </c>
      <c r="H82" s="3">
        <f t="shared" si="6"/>
        <v>356.79099957734388</v>
      </c>
      <c r="I82" s="3">
        <f t="shared" si="6"/>
        <v>353.94278760851523</v>
      </c>
      <c r="L82" s="3">
        <f t="shared" si="8"/>
        <v>353.94278760851523</v>
      </c>
    </row>
    <row r="83" spans="3:12">
      <c r="C83">
        <f t="shared" si="7"/>
        <v>6</v>
      </c>
      <c r="D83" s="2">
        <f t="shared" si="9"/>
        <v>39886</v>
      </c>
      <c r="E83" s="8">
        <f>AVERAGEIF('2009 hourly data'!$C$11:$C$8770,$D83,'2009 hourly data'!E$11:E$8770)</f>
        <v>68.708333333333329</v>
      </c>
      <c r="F83" s="3">
        <f>AVERAGEIF('2009 hourly data'!$C$11:$C$8770,$D83,'2009 hourly data'!F$11:F$8770)</f>
        <v>340.0891666666667</v>
      </c>
      <c r="G83" s="3">
        <f t="shared" ref="G83:I146" si="10">(G$3*$E83^4)+(G$4*$E83^3)+(G$5*$E83^2)+(G$6*$E83)+G$7</f>
        <v>372.81037954006956</v>
      </c>
      <c r="H83" s="3">
        <f t="shared" si="10"/>
        <v>375.78009430441784</v>
      </c>
      <c r="I83" s="3">
        <f t="shared" si="10"/>
        <v>374.2150803343776</v>
      </c>
      <c r="L83" s="3">
        <f t="shared" si="8"/>
        <v>374.2150803343776</v>
      </c>
    </row>
    <row r="84" spans="3:12">
      <c r="C84">
        <f t="shared" si="7"/>
        <v>7</v>
      </c>
      <c r="D84" s="2">
        <f t="shared" si="9"/>
        <v>39887</v>
      </c>
      <c r="E84" s="8">
        <f>AVERAGEIF('2009 hourly data'!$C$11:$C$8770,$D84,'2009 hourly data'!E$11:E$8770)</f>
        <v>68.916666666666671</v>
      </c>
      <c r="F84" s="3">
        <f>AVERAGEIF('2009 hourly data'!$C$11:$C$8770,$D84,'2009 hourly data'!F$11:F$8770)</f>
        <v>326.01258333333334</v>
      </c>
      <c r="G84" s="3">
        <f t="shared" si="10"/>
        <v>373.99151783277784</v>
      </c>
      <c r="H84" s="3">
        <f t="shared" si="10"/>
        <v>377.04980009009887</v>
      </c>
      <c r="I84" s="3">
        <f t="shared" si="10"/>
        <v>375.5879676929045</v>
      </c>
      <c r="L84" s="3">
        <f t="shared" si="8"/>
        <v>375.5879676929045</v>
      </c>
    </row>
    <row r="85" spans="3:12">
      <c r="C85">
        <f t="shared" si="7"/>
        <v>1</v>
      </c>
      <c r="D85" s="2">
        <f t="shared" si="9"/>
        <v>39888</v>
      </c>
      <c r="E85" s="8">
        <f>AVERAGEIF('2009 hourly data'!$C$11:$C$8770,$D85,'2009 hourly data'!E$11:E$8770)</f>
        <v>64.375</v>
      </c>
      <c r="F85" s="3">
        <f>AVERAGEIF('2009 hourly data'!$C$11:$C$8770,$D85,'2009 hourly data'!F$11:F$8770)</f>
        <v>371.79199999999997</v>
      </c>
      <c r="G85" s="3">
        <f t="shared" si="10"/>
        <v>352.01608509562516</v>
      </c>
      <c r="H85" s="3">
        <f t="shared" si="10"/>
        <v>352.64191699642606</v>
      </c>
      <c r="I85" s="3">
        <f t="shared" si="10"/>
        <v>349.6274052681589</v>
      </c>
      <c r="L85" s="3">
        <f t="shared" si="8"/>
        <v>349.6274052681589</v>
      </c>
    </row>
    <row r="86" spans="3:12">
      <c r="C86">
        <f t="shared" si="7"/>
        <v>2</v>
      </c>
      <c r="D86" s="2">
        <f t="shared" si="9"/>
        <v>39889</v>
      </c>
      <c r="E86" s="8">
        <f>AVERAGEIF('2009 hourly data'!$C$11:$C$8770,$D86,'2009 hourly data'!E$11:E$8770)</f>
        <v>64.75</v>
      </c>
      <c r="F86" s="3">
        <f>AVERAGEIF('2009 hourly data'!$C$11:$C$8770,$D86,'2009 hourly data'!F$11:F$8770)</f>
        <v>373.1122083333334</v>
      </c>
      <c r="G86" s="3">
        <f t="shared" si="10"/>
        <v>353.53098993000003</v>
      </c>
      <c r="H86" s="3">
        <f t="shared" si="10"/>
        <v>354.38634823390635</v>
      </c>
      <c r="I86" s="3">
        <f t="shared" si="10"/>
        <v>351.43427607070191</v>
      </c>
      <c r="L86" s="3">
        <f t="shared" si="8"/>
        <v>351.43427607070191</v>
      </c>
    </row>
    <row r="87" spans="3:12">
      <c r="C87">
        <f t="shared" si="7"/>
        <v>3</v>
      </c>
      <c r="D87" s="2">
        <f t="shared" si="9"/>
        <v>39890</v>
      </c>
      <c r="E87" s="8">
        <f>AVERAGEIF('2009 hourly data'!$C$11:$C$8770,$D87,'2009 hourly data'!E$11:E$8770)</f>
        <v>62.875</v>
      </c>
      <c r="F87" s="3">
        <f>AVERAGEIF('2009 hourly data'!$C$11:$C$8770,$D87,'2009 hourly data'!F$11:F$8770)</f>
        <v>373.2166666666667</v>
      </c>
      <c r="G87" s="3">
        <f t="shared" si="10"/>
        <v>346.495710545625</v>
      </c>
      <c r="H87" s="3">
        <f t="shared" si="10"/>
        <v>346.18243702150403</v>
      </c>
      <c r="I87" s="3">
        <f t="shared" si="10"/>
        <v>343.05601594518942</v>
      </c>
      <c r="L87" s="3">
        <f t="shared" si="8"/>
        <v>343.05601594518942</v>
      </c>
    </row>
    <row r="88" spans="3:12">
      <c r="C88">
        <f t="shared" si="7"/>
        <v>4</v>
      </c>
      <c r="D88" s="2">
        <f t="shared" si="9"/>
        <v>39891</v>
      </c>
      <c r="E88" s="8">
        <f>AVERAGEIF('2009 hourly data'!$C$11:$C$8770,$D88,'2009 hourly data'!E$11:E$8770)</f>
        <v>65.916666666666671</v>
      </c>
      <c r="F88" s="3">
        <f>AVERAGEIF('2009 hourly data'!$C$11:$C$8770,$D88,'2009 hourly data'!F$11:F$8770)</f>
        <v>377.73300000000012</v>
      </c>
      <c r="G88" s="3">
        <f t="shared" si="10"/>
        <v>358.58887756277784</v>
      </c>
      <c r="H88" s="3">
        <f t="shared" si="10"/>
        <v>360.13502770072364</v>
      </c>
      <c r="I88" s="3">
        <f t="shared" si="10"/>
        <v>357.46062702991833</v>
      </c>
      <c r="L88" s="3">
        <f t="shared" si="8"/>
        <v>357.46062702991833</v>
      </c>
    </row>
    <row r="89" spans="3:12">
      <c r="C89">
        <f t="shared" si="7"/>
        <v>5</v>
      </c>
      <c r="D89" s="2">
        <f t="shared" si="9"/>
        <v>39892</v>
      </c>
      <c r="E89" s="8">
        <f>AVERAGEIF('2009 hourly data'!$C$11:$C$8770,$D89,'2009 hourly data'!E$11:E$8770)</f>
        <v>65.958333333333329</v>
      </c>
      <c r="F89" s="3">
        <f>AVERAGEIF('2009 hourly data'!$C$11:$C$8770,$D89,'2009 hourly data'!F$11:F$8770)</f>
        <v>375.95020833333336</v>
      </c>
      <c r="G89" s="3">
        <f t="shared" si="10"/>
        <v>358.7791695542362</v>
      </c>
      <c r="H89" s="3">
        <f t="shared" si="10"/>
        <v>360.34919519542041</v>
      </c>
      <c r="I89" s="3">
        <f t="shared" si="10"/>
        <v>357.68695435819484</v>
      </c>
      <c r="L89" s="3">
        <f t="shared" si="8"/>
        <v>357.68695435819484</v>
      </c>
    </row>
    <row r="90" spans="3:12">
      <c r="C90">
        <f t="shared" si="7"/>
        <v>6</v>
      </c>
      <c r="D90" s="2">
        <f t="shared" si="9"/>
        <v>39893</v>
      </c>
      <c r="E90" s="8">
        <f>AVERAGEIF('2009 hourly data'!$C$11:$C$8770,$D90,'2009 hourly data'!E$11:E$8770)</f>
        <v>61.208333333333336</v>
      </c>
      <c r="F90" s="3">
        <f>AVERAGEIF('2009 hourly data'!$C$11:$C$8770,$D90,'2009 hourly data'!F$11:F$8770)</f>
        <v>323.50008333333329</v>
      </c>
      <c r="G90" s="3">
        <f t="shared" si="10"/>
        <v>341.37387719006949</v>
      </c>
      <c r="H90" s="3">
        <f t="shared" si="10"/>
        <v>340.01143776730805</v>
      </c>
      <c r="I90" s="3">
        <f t="shared" si="10"/>
        <v>337.02734405981175</v>
      </c>
      <c r="L90" s="3">
        <f t="shared" si="8"/>
        <v>337.02734405981175</v>
      </c>
    </row>
    <row r="91" spans="3:12">
      <c r="C91">
        <f t="shared" si="7"/>
        <v>7</v>
      </c>
      <c r="D91" s="2">
        <f t="shared" si="9"/>
        <v>39894</v>
      </c>
      <c r="E91" s="8">
        <f>AVERAGEIF('2009 hourly data'!$C$11:$C$8770,$D91,'2009 hourly data'!E$11:E$8770)</f>
        <v>60.541666666666664</v>
      </c>
      <c r="F91" s="3">
        <f>AVERAGEIF('2009 hourly data'!$C$11:$C$8770,$D91,'2009 hourly data'!F$11:F$8770)</f>
        <v>300.22741666666661</v>
      </c>
      <c r="G91" s="3">
        <f t="shared" si="10"/>
        <v>339.6233928167361</v>
      </c>
      <c r="H91" s="3">
        <f t="shared" si="10"/>
        <v>337.85035043035214</v>
      </c>
      <c r="I91" s="3">
        <f t="shared" si="10"/>
        <v>335.0019955998124</v>
      </c>
      <c r="L91" s="3">
        <f t="shared" si="8"/>
        <v>335.0019955998124</v>
      </c>
    </row>
    <row r="92" spans="3:12">
      <c r="C92">
        <f t="shared" si="7"/>
        <v>1</v>
      </c>
      <c r="D92" s="2">
        <f t="shared" si="9"/>
        <v>39895</v>
      </c>
      <c r="E92" s="8">
        <f>AVERAGEIF('2009 hourly data'!$C$11:$C$8770,$D92,'2009 hourly data'!E$11:E$8770)</f>
        <v>62.625</v>
      </c>
      <c r="F92" s="3">
        <f>AVERAGEIF('2009 hourly data'!$C$11:$C$8770,$D92,'2009 hourly data'!F$11:F$8770)</f>
        <v>353.82287500000007</v>
      </c>
      <c r="G92" s="3">
        <f t="shared" si="10"/>
        <v>345.65953064312509</v>
      </c>
      <c r="H92" s="3">
        <f t="shared" si="10"/>
        <v>345.18814862591807</v>
      </c>
      <c r="I92" s="3">
        <f t="shared" si="10"/>
        <v>342.06503941116637</v>
      </c>
      <c r="L92" s="3">
        <f t="shared" si="8"/>
        <v>342.06503941116637</v>
      </c>
    </row>
    <row r="93" spans="3:12">
      <c r="C93">
        <f t="shared" si="7"/>
        <v>2</v>
      </c>
      <c r="D93" s="2">
        <f t="shared" si="9"/>
        <v>39896</v>
      </c>
      <c r="E93" s="8">
        <f>AVERAGEIF('2009 hourly data'!$C$11:$C$8770,$D93,'2009 hourly data'!E$11:E$8770)</f>
        <v>67.833333333333329</v>
      </c>
      <c r="F93" s="3">
        <f>AVERAGEIF('2009 hourly data'!$C$11:$C$8770,$D93,'2009 hourly data'!F$11:F$8770)</f>
        <v>370.08779166666676</v>
      </c>
      <c r="G93" s="3">
        <f t="shared" si="10"/>
        <v>368.03134417611102</v>
      </c>
      <c r="H93" s="3">
        <f t="shared" si="10"/>
        <v>370.59900321856503</v>
      </c>
      <c r="I93" s="3">
        <f t="shared" si="10"/>
        <v>368.62770019570928</v>
      </c>
      <c r="L93" s="3">
        <f t="shared" si="8"/>
        <v>368.62770019570928</v>
      </c>
    </row>
    <row r="94" spans="3:12">
      <c r="C94">
        <f t="shared" si="7"/>
        <v>3</v>
      </c>
      <c r="D94" s="2">
        <f t="shared" si="9"/>
        <v>39897</v>
      </c>
      <c r="E94" s="8">
        <f>AVERAGEIF('2009 hourly data'!$C$11:$C$8770,$D94,'2009 hourly data'!E$11:E$8770)</f>
        <v>68.875</v>
      </c>
      <c r="F94" s="3">
        <f>AVERAGEIF('2009 hourly data'!$C$11:$C$8770,$D94,'2009 hourly data'!F$11:F$8770)</f>
        <v>371.63583333333332</v>
      </c>
      <c r="G94" s="3">
        <f t="shared" si="10"/>
        <v>373.75395870562511</v>
      </c>
      <c r="H94" s="3">
        <f t="shared" si="10"/>
        <v>376.79476081244184</v>
      </c>
      <c r="I94" s="3">
        <f t="shared" si="10"/>
        <v>375.31211109768958</v>
      </c>
      <c r="L94" s="3">
        <f t="shared" si="8"/>
        <v>375.31211109768958</v>
      </c>
    </row>
    <row r="95" spans="3:12">
      <c r="C95">
        <f t="shared" si="7"/>
        <v>4</v>
      </c>
      <c r="D95" s="2">
        <f t="shared" si="9"/>
        <v>39898</v>
      </c>
      <c r="E95" s="8">
        <f>AVERAGEIF('2009 hourly data'!$C$11:$C$8770,$D95,'2009 hourly data'!E$11:E$8770)</f>
        <v>66.208333333333329</v>
      </c>
      <c r="F95" s="3">
        <f>AVERAGEIF('2009 hourly data'!$C$11:$C$8770,$D95,'2009 hourly data'!F$11:F$8770)</f>
        <v>364.54616666666675</v>
      </c>
      <c r="G95" s="3">
        <f t="shared" si="10"/>
        <v>359.93490192340289</v>
      </c>
      <c r="H95" s="3">
        <f t="shared" si="10"/>
        <v>361.64683662017342</v>
      </c>
      <c r="I95" s="3">
        <f t="shared" si="10"/>
        <v>359.06066238608412</v>
      </c>
      <c r="L95" s="3">
        <f t="shared" si="8"/>
        <v>359.06066238608412</v>
      </c>
    </row>
    <row r="96" spans="3:12">
      <c r="C96">
        <f t="shared" si="7"/>
        <v>5</v>
      </c>
      <c r="D96" s="2">
        <f t="shared" si="9"/>
        <v>39899</v>
      </c>
      <c r="E96" s="8">
        <f>AVERAGEIF('2009 hourly data'!$C$11:$C$8770,$D96,'2009 hourly data'!E$11:E$8770)</f>
        <v>65.083333333333329</v>
      </c>
      <c r="F96" s="3">
        <f>AVERAGEIF('2009 hourly data'!$C$11:$C$8770,$D96,'2009 hourly data'!F$11:F$8770)</f>
        <v>359.71758333333332</v>
      </c>
      <c r="G96" s="3">
        <f t="shared" si="10"/>
        <v>354.92284193777778</v>
      </c>
      <c r="H96" s="3">
        <f t="shared" si="10"/>
        <v>355.97952094476273</v>
      </c>
      <c r="I96" s="3">
        <f t="shared" si="10"/>
        <v>353.09411184513931</v>
      </c>
      <c r="L96" s="3">
        <f t="shared" si="8"/>
        <v>353.09411184513931</v>
      </c>
    </row>
    <row r="97" spans="3:12">
      <c r="C97">
        <f t="shared" si="7"/>
        <v>6</v>
      </c>
      <c r="D97" s="2">
        <f t="shared" si="9"/>
        <v>39900</v>
      </c>
      <c r="E97" s="8">
        <f>AVERAGEIF('2009 hourly data'!$C$11:$C$8770,$D97,'2009 hourly data'!E$11:E$8770)</f>
        <v>69.25</v>
      </c>
      <c r="F97" s="3">
        <f>AVERAGEIF('2009 hourly data'!$C$11:$C$8770,$D97,'2009 hourly data'!F$11:F$8770)</f>
        <v>329.97966666666667</v>
      </c>
      <c r="G97" s="3">
        <f t="shared" si="10"/>
        <v>375.9159572850001</v>
      </c>
      <c r="H97" s="3">
        <f t="shared" si="10"/>
        <v>379.10975843984397</v>
      </c>
      <c r="I97" s="3">
        <f t="shared" si="10"/>
        <v>377.81755141101405</v>
      </c>
      <c r="L97" s="3">
        <f t="shared" si="8"/>
        <v>377.81755141101405</v>
      </c>
    </row>
    <row r="98" spans="3:12">
      <c r="C98">
        <f t="shared" si="7"/>
        <v>7</v>
      </c>
      <c r="D98" s="2">
        <f t="shared" si="9"/>
        <v>39901</v>
      </c>
      <c r="E98" s="8">
        <f>AVERAGEIF('2009 hourly data'!$C$11:$C$8770,$D98,'2009 hourly data'!E$11:E$8770)</f>
        <v>58.041666666666664</v>
      </c>
      <c r="F98" s="3">
        <f>AVERAGEIF('2009 hourly data'!$C$11:$C$8770,$D98,'2009 hourly data'!F$11:F$8770)</f>
        <v>288.35641666666669</v>
      </c>
      <c r="G98" s="3">
        <f t="shared" si="10"/>
        <v>334.57695063340282</v>
      </c>
      <c r="H98" s="3">
        <f t="shared" si="10"/>
        <v>331.37924209089942</v>
      </c>
      <c r="I98" s="3">
        <f t="shared" si="10"/>
        <v>329.41974179289639</v>
      </c>
      <c r="L98" s="3">
        <f t="shared" si="8"/>
        <v>329.41974179289639</v>
      </c>
    </row>
    <row r="99" spans="3:12">
      <c r="C99">
        <f t="shared" si="7"/>
        <v>1</v>
      </c>
      <c r="D99" s="2">
        <f t="shared" si="9"/>
        <v>39902</v>
      </c>
      <c r="E99" s="8">
        <f>AVERAGEIF('2009 hourly data'!$C$11:$C$8770,$D99,'2009 hourly data'!E$11:E$8770)</f>
        <v>59.666666666666664</v>
      </c>
      <c r="F99" s="3">
        <f>AVERAGEIF('2009 hourly data'!$C$11:$C$8770,$D99,'2009 hourly data'!F$11:F$8770)</f>
        <v>333.66474999999997</v>
      </c>
      <c r="G99" s="3">
        <f t="shared" si="10"/>
        <v>337.58451985444458</v>
      </c>
      <c r="H99" s="3">
        <f t="shared" si="10"/>
        <v>335.28822157962941</v>
      </c>
      <c r="I99" s="3">
        <f t="shared" si="10"/>
        <v>332.68461822617303</v>
      </c>
      <c r="L99" s="3">
        <f t="shared" si="8"/>
        <v>332.68461822617303</v>
      </c>
    </row>
    <row r="100" spans="3:12">
      <c r="C100">
        <f t="shared" si="7"/>
        <v>2</v>
      </c>
      <c r="D100" s="2">
        <f t="shared" si="9"/>
        <v>39903</v>
      </c>
      <c r="E100" s="8">
        <f>AVERAGEIF('2009 hourly data'!$C$11:$C$8770,$D100,'2009 hourly data'!E$11:E$8770)</f>
        <v>65.916666666666671</v>
      </c>
      <c r="F100" s="3">
        <f>AVERAGEIF('2009 hourly data'!$C$11:$C$8770,$D100,'2009 hourly data'!F$11:F$8770)</f>
        <v>347.87341666666674</v>
      </c>
      <c r="G100" s="3">
        <f t="shared" si="10"/>
        <v>358.58887756277784</v>
      </c>
      <c r="H100" s="3">
        <f t="shared" si="10"/>
        <v>360.13502770072364</v>
      </c>
      <c r="I100" s="3">
        <f t="shared" si="10"/>
        <v>357.46062702991833</v>
      </c>
      <c r="L100" s="3">
        <f t="shared" si="8"/>
        <v>357.46062702991833</v>
      </c>
    </row>
    <row r="101" spans="3:12">
      <c r="C101">
        <f t="shared" si="7"/>
        <v>3</v>
      </c>
      <c r="D101" s="2">
        <f t="shared" si="9"/>
        <v>39904</v>
      </c>
      <c r="E101" s="8">
        <f>AVERAGEIF('2009 hourly data'!$C$11:$C$8770,$D101,'2009 hourly data'!E$11:E$8770)</f>
        <v>67.541666666666671</v>
      </c>
      <c r="F101" s="3">
        <f>AVERAGEIF('2009 hourly data'!$C$11:$C$8770,$D101,'2009 hourly data'!F$11:F$8770)</f>
        <v>365.08983333333339</v>
      </c>
      <c r="G101" s="3">
        <f t="shared" si="10"/>
        <v>366.50357435006936</v>
      </c>
      <c r="H101" s="3">
        <f t="shared" si="10"/>
        <v>368.92726298519619</v>
      </c>
      <c r="I101" s="3">
        <f t="shared" si="10"/>
        <v>366.83131226052922</v>
      </c>
      <c r="L101" s="3">
        <f t="shared" si="8"/>
        <v>366.83131226052922</v>
      </c>
    </row>
    <row r="102" spans="3:12">
      <c r="C102">
        <f t="shared" si="7"/>
        <v>4</v>
      </c>
      <c r="D102" s="2">
        <f t="shared" si="9"/>
        <v>39905</v>
      </c>
      <c r="E102" s="8">
        <f>AVERAGEIF('2009 hourly data'!$C$11:$C$8770,$D102,'2009 hourly data'!E$11:E$8770)</f>
        <v>68.541666666666671</v>
      </c>
      <c r="F102" s="3">
        <f>AVERAGEIF('2009 hourly data'!$C$11:$C$8770,$D102,'2009 hourly data'!F$11:F$8770)</f>
        <v>367.8710416666666</v>
      </c>
      <c r="G102" s="3">
        <f t="shared" si="10"/>
        <v>371.87745212340292</v>
      </c>
      <c r="H102" s="3">
        <f t="shared" si="10"/>
        <v>374.77425031160237</v>
      </c>
      <c r="I102" s="3">
        <f t="shared" si="10"/>
        <v>373.12837141944021</v>
      </c>
      <c r="L102" s="3">
        <f t="shared" si="8"/>
        <v>373.12837141944021</v>
      </c>
    </row>
    <row r="103" spans="3:12">
      <c r="C103">
        <f t="shared" si="7"/>
        <v>5</v>
      </c>
      <c r="D103" s="2">
        <f t="shared" si="9"/>
        <v>39906</v>
      </c>
      <c r="E103" s="8">
        <f>AVERAGEIF('2009 hourly data'!$C$11:$C$8770,$D103,'2009 hourly data'!E$11:E$8770)</f>
        <v>64.375</v>
      </c>
      <c r="F103" s="3">
        <f>AVERAGEIF('2009 hourly data'!$C$11:$C$8770,$D103,'2009 hourly data'!F$11:F$8770)</f>
        <v>356.76850000000007</v>
      </c>
      <c r="G103" s="3">
        <f t="shared" si="10"/>
        <v>352.01608509562516</v>
      </c>
      <c r="H103" s="3">
        <f t="shared" si="10"/>
        <v>352.64191699642606</v>
      </c>
      <c r="I103" s="3">
        <f t="shared" si="10"/>
        <v>349.6274052681589</v>
      </c>
      <c r="L103" s="3">
        <f t="shared" si="8"/>
        <v>349.6274052681589</v>
      </c>
    </row>
    <row r="104" spans="3:12">
      <c r="C104">
        <f t="shared" si="7"/>
        <v>6</v>
      </c>
      <c r="D104" s="2">
        <f t="shared" si="9"/>
        <v>39907</v>
      </c>
      <c r="E104" s="8">
        <f>AVERAGEIF('2009 hourly data'!$C$11:$C$8770,$D104,'2009 hourly data'!E$11:E$8770)</f>
        <v>62.541666666666664</v>
      </c>
      <c r="F104" s="3">
        <f>AVERAGEIF('2009 hourly data'!$C$11:$C$8770,$D104,'2009 hourly data'!F$11:F$8770)</f>
        <v>325.20154166666669</v>
      </c>
      <c r="G104" s="3">
        <f t="shared" si="10"/>
        <v>345.38612988340287</v>
      </c>
      <c r="H104" s="3">
        <f t="shared" si="10"/>
        <v>344.86203581566451</v>
      </c>
      <c r="I104" s="3">
        <f t="shared" si="10"/>
        <v>341.74144307221979</v>
      </c>
      <c r="L104" s="3">
        <f t="shared" si="8"/>
        <v>341.74144307221979</v>
      </c>
    </row>
    <row r="105" spans="3:12">
      <c r="C105">
        <f t="shared" si="7"/>
        <v>7</v>
      </c>
      <c r="D105" s="2">
        <f t="shared" si="9"/>
        <v>39908</v>
      </c>
      <c r="E105" s="8">
        <f>AVERAGEIF('2009 hourly data'!$C$11:$C$8770,$D105,'2009 hourly data'!E$11:E$8770)</f>
        <v>71.25</v>
      </c>
      <c r="F105" s="3">
        <f>AVERAGEIF('2009 hourly data'!$C$11:$C$8770,$D105,'2009 hourly data'!F$11:F$8770)</f>
        <v>329.57858333333331</v>
      </c>
      <c r="G105" s="3">
        <f t="shared" si="10"/>
        <v>388.357340905</v>
      </c>
      <c r="H105" s="3">
        <f t="shared" si="10"/>
        <v>392.1829121810938</v>
      </c>
      <c r="I105" s="3">
        <f t="shared" si="10"/>
        <v>391.99304455226468</v>
      </c>
      <c r="L105" s="3">
        <f t="shared" si="8"/>
        <v>391.99304455226468</v>
      </c>
    </row>
    <row r="106" spans="3:12">
      <c r="C106">
        <f t="shared" si="7"/>
        <v>1</v>
      </c>
      <c r="D106" s="2">
        <f t="shared" si="9"/>
        <v>39909</v>
      </c>
      <c r="E106" s="8">
        <f>AVERAGEIF('2009 hourly data'!$C$11:$C$8770,$D106,'2009 hourly data'!E$11:E$8770)</f>
        <v>57.541666666666664</v>
      </c>
      <c r="F106" s="3">
        <f>AVERAGEIF('2009 hourly data'!$C$11:$C$8770,$D106,'2009 hourly data'!F$11:F$8770)</f>
        <v>352.45966666666669</v>
      </c>
      <c r="G106" s="3">
        <f t="shared" si="10"/>
        <v>333.8552594167362</v>
      </c>
      <c r="H106" s="3">
        <f t="shared" si="10"/>
        <v>330.40433858363372</v>
      </c>
      <c r="I106" s="3">
        <f t="shared" si="10"/>
        <v>328.68878989432653</v>
      </c>
      <c r="L106" s="3">
        <f t="shared" si="8"/>
        <v>328.68878989432653</v>
      </c>
    </row>
    <row r="107" spans="3:12">
      <c r="C107">
        <f t="shared" si="7"/>
        <v>2</v>
      </c>
      <c r="D107" s="2">
        <f t="shared" si="9"/>
        <v>39910</v>
      </c>
      <c r="E107" s="8">
        <f>AVERAGEIF('2009 hourly data'!$C$11:$C$8770,$D107,'2009 hourly data'!E$11:E$8770)</f>
        <v>49.625</v>
      </c>
      <c r="F107" s="3">
        <f>AVERAGEIF('2009 hourly data'!$C$11:$C$8770,$D107,'2009 hourly data'!F$11:F$8770)</f>
        <v>353.61562499999997</v>
      </c>
      <c r="G107" s="3">
        <f t="shared" si="10"/>
        <v>335.20392314312494</v>
      </c>
      <c r="H107" s="3">
        <f t="shared" si="10"/>
        <v>330.46399284638665</v>
      </c>
      <c r="I107" s="3">
        <f t="shared" si="10"/>
        <v>333.99993886522918</v>
      </c>
      <c r="L107" s="3">
        <f t="shared" si="8"/>
        <v>333.99993886522918</v>
      </c>
    </row>
    <row r="108" spans="3:12">
      <c r="C108">
        <f t="shared" si="7"/>
        <v>3</v>
      </c>
      <c r="D108" s="2">
        <f t="shared" si="9"/>
        <v>39911</v>
      </c>
      <c r="E108" s="8">
        <f>AVERAGEIF('2009 hourly data'!$C$11:$C$8770,$D108,'2009 hourly data'!E$11:E$8770)</f>
        <v>56.375</v>
      </c>
      <c r="F108" s="3">
        <f>AVERAGEIF('2009 hourly data'!$C$11:$C$8770,$D108,'2009 hourly data'!F$11:F$8770)</f>
        <v>358.75883333333331</v>
      </c>
      <c r="G108" s="3">
        <f t="shared" si="10"/>
        <v>332.54412445562502</v>
      </c>
      <c r="H108" s="3">
        <f t="shared" si="10"/>
        <v>328.5580978651758</v>
      </c>
      <c r="I108" s="3">
        <f t="shared" si="10"/>
        <v>327.48538320315868</v>
      </c>
      <c r="L108" s="3">
        <f t="shared" si="8"/>
        <v>327.48538320315868</v>
      </c>
    </row>
    <row r="109" spans="3:12">
      <c r="C109">
        <f t="shared" si="7"/>
        <v>4</v>
      </c>
      <c r="D109" s="2">
        <f t="shared" si="9"/>
        <v>39912</v>
      </c>
      <c r="E109" s="8">
        <f>AVERAGEIF('2009 hourly data'!$C$11:$C$8770,$D109,'2009 hourly data'!E$11:E$8770)</f>
        <v>65.375</v>
      </c>
      <c r="F109" s="3">
        <f>AVERAGEIF('2009 hourly data'!$C$11:$C$8770,$D109,'2009 hourly data'!F$11:F$8770)</f>
        <v>372.36475000000002</v>
      </c>
      <c r="G109" s="3">
        <f t="shared" si="10"/>
        <v>356.17566349562503</v>
      </c>
      <c r="H109" s="3">
        <f t="shared" si="10"/>
        <v>357.40608285158214</v>
      </c>
      <c r="I109" s="3">
        <f t="shared" si="10"/>
        <v>354.5874347881587</v>
      </c>
      <c r="L109" s="3">
        <f t="shared" si="8"/>
        <v>354.5874347881587</v>
      </c>
    </row>
    <row r="110" spans="3:12">
      <c r="C110">
        <f t="shared" si="7"/>
        <v>5</v>
      </c>
      <c r="D110" s="2">
        <f t="shared" si="9"/>
        <v>39913</v>
      </c>
      <c r="E110" s="8">
        <f>AVERAGEIF('2009 hourly data'!$C$11:$C$8770,$D110,'2009 hourly data'!E$11:E$8770)</f>
        <v>70.166666666666671</v>
      </c>
      <c r="F110" s="3">
        <f>AVERAGEIF('2009 hourly data'!$C$11:$C$8770,$D110,'2009 hourly data'!F$11:F$8770)</f>
        <v>387.23941666666673</v>
      </c>
      <c r="G110" s="3">
        <f t="shared" si="10"/>
        <v>381.42785809944462</v>
      </c>
      <c r="H110" s="3">
        <f t="shared" si="10"/>
        <v>384.95204739087967</v>
      </c>
      <c r="I110" s="3">
        <f t="shared" si="10"/>
        <v>384.15066202005949</v>
      </c>
      <c r="L110" s="3">
        <f t="shared" si="8"/>
        <v>384.15066202005949</v>
      </c>
    </row>
    <row r="111" spans="3:12">
      <c r="C111">
        <f t="shared" si="7"/>
        <v>6</v>
      </c>
      <c r="D111" s="2">
        <f t="shared" si="9"/>
        <v>39914</v>
      </c>
      <c r="E111" s="8">
        <f>AVERAGEIF('2009 hourly data'!$C$11:$C$8770,$D111,'2009 hourly data'!E$11:E$8770)</f>
        <v>69.041666666666671</v>
      </c>
      <c r="F111" s="3">
        <f>AVERAGEIF('2009 hourly data'!$C$11:$C$8770,$D111,'2009 hourly data'!F$11:F$8770)</f>
        <v>350.17487499999993</v>
      </c>
      <c r="G111" s="3">
        <f t="shared" si="10"/>
        <v>374.70818962006933</v>
      </c>
      <c r="H111" s="3">
        <f t="shared" si="10"/>
        <v>377.81819976761744</v>
      </c>
      <c r="I111" s="3">
        <f t="shared" si="10"/>
        <v>376.41934490530332</v>
      </c>
      <c r="L111" s="3">
        <f t="shared" si="8"/>
        <v>376.41934490530332</v>
      </c>
    </row>
    <row r="112" spans="3:12">
      <c r="C112">
        <f t="shared" si="7"/>
        <v>7</v>
      </c>
      <c r="D112" s="2">
        <f t="shared" si="9"/>
        <v>39915</v>
      </c>
      <c r="E112" s="8">
        <f>AVERAGEIF('2009 hourly data'!$C$11:$C$8770,$D112,'2009 hourly data'!E$11:E$8770)</f>
        <v>65.375</v>
      </c>
      <c r="F112" s="3">
        <f>AVERAGEIF('2009 hourly data'!$C$11:$C$8770,$D112,'2009 hourly data'!F$11:F$8770)</f>
        <v>306.90145833333332</v>
      </c>
      <c r="G112" s="3">
        <f t="shared" si="10"/>
        <v>356.17566349562503</v>
      </c>
      <c r="H112" s="3">
        <f t="shared" si="10"/>
        <v>357.40608285158214</v>
      </c>
      <c r="I112" s="3">
        <f t="shared" si="10"/>
        <v>354.5874347881587</v>
      </c>
      <c r="L112" s="3">
        <f t="shared" si="8"/>
        <v>354.5874347881587</v>
      </c>
    </row>
    <row r="113" spans="3:12">
      <c r="C113">
        <f t="shared" si="7"/>
        <v>1</v>
      </c>
      <c r="D113" s="2">
        <f t="shared" si="9"/>
        <v>39916</v>
      </c>
      <c r="E113" s="8">
        <f>AVERAGEIF('2009 hourly data'!$C$11:$C$8770,$D113,'2009 hourly data'!E$11:E$8770)</f>
        <v>66.583333333333329</v>
      </c>
      <c r="F113" s="3">
        <f>AVERAGEIF('2009 hourly data'!$C$11:$C$8770,$D113,'2009 hourly data'!F$11:F$8770)</f>
        <v>368.56637499999988</v>
      </c>
      <c r="G113" s="3">
        <f t="shared" si="10"/>
        <v>361.7134375427778</v>
      </c>
      <c r="H113" s="3">
        <f t="shared" si="10"/>
        <v>363.63363430632512</v>
      </c>
      <c r="I113" s="3">
        <f t="shared" si="10"/>
        <v>361.17131499552045</v>
      </c>
      <c r="L113" s="3">
        <f t="shared" si="8"/>
        <v>361.17131499552045</v>
      </c>
    </row>
    <row r="114" spans="3:12">
      <c r="C114">
        <f t="shared" si="7"/>
        <v>2</v>
      </c>
      <c r="D114" s="2">
        <f t="shared" si="9"/>
        <v>39917</v>
      </c>
      <c r="E114" s="8">
        <f>AVERAGEIF('2009 hourly data'!$C$11:$C$8770,$D114,'2009 hourly data'!E$11:E$8770)</f>
        <v>64.75</v>
      </c>
      <c r="F114" s="3">
        <f>AVERAGEIF('2009 hourly data'!$C$11:$C$8770,$D114,'2009 hourly data'!F$11:F$8770)</f>
        <v>370.45299999999997</v>
      </c>
      <c r="G114" s="3">
        <f t="shared" si="10"/>
        <v>353.53098993000003</v>
      </c>
      <c r="H114" s="3">
        <f t="shared" si="10"/>
        <v>354.38634823390635</v>
      </c>
      <c r="I114" s="3">
        <f t="shared" si="10"/>
        <v>351.43427607070191</v>
      </c>
      <c r="L114" s="3">
        <f t="shared" si="8"/>
        <v>351.43427607070191</v>
      </c>
    </row>
    <row r="115" spans="3:12">
      <c r="C115">
        <f t="shared" si="7"/>
        <v>3</v>
      </c>
      <c r="D115" s="2">
        <f t="shared" si="9"/>
        <v>39918</v>
      </c>
      <c r="E115" s="8">
        <f>AVERAGEIF('2009 hourly data'!$C$11:$C$8770,$D115,'2009 hourly data'!E$11:E$8770)</f>
        <v>59.708333333333336</v>
      </c>
      <c r="F115" s="3">
        <f>AVERAGEIF('2009 hourly data'!$C$11:$C$8770,$D115,'2009 hourly data'!F$11:F$8770)</f>
        <v>355.03616666666659</v>
      </c>
      <c r="G115" s="3">
        <f t="shared" si="10"/>
        <v>337.67495170006953</v>
      </c>
      <c r="H115" s="3">
        <f t="shared" si="10"/>
        <v>335.40307339301148</v>
      </c>
      <c r="I115" s="3">
        <f t="shared" si="10"/>
        <v>332.7861374702112</v>
      </c>
      <c r="L115" s="3">
        <f t="shared" si="8"/>
        <v>332.7861374702112</v>
      </c>
    </row>
    <row r="116" spans="3:12">
      <c r="C116">
        <f t="shared" si="7"/>
        <v>4</v>
      </c>
      <c r="D116" s="2">
        <f t="shared" si="9"/>
        <v>39919</v>
      </c>
      <c r="E116" s="8">
        <f>AVERAGEIF('2009 hourly data'!$C$11:$C$8770,$D116,'2009 hourly data'!E$11:E$8770)</f>
        <v>62.583333333333336</v>
      </c>
      <c r="F116" s="3">
        <f>AVERAGEIF('2009 hourly data'!$C$11:$C$8770,$D116,'2009 hourly data'!F$11:F$8770)</f>
        <v>364.03816666666671</v>
      </c>
      <c r="G116" s="3">
        <f t="shared" si="10"/>
        <v>345.52249739611113</v>
      </c>
      <c r="H116" s="3">
        <f t="shared" si="10"/>
        <v>345.02475901715889</v>
      </c>
      <c r="I116" s="3">
        <f t="shared" si="10"/>
        <v>341.90281966116947</v>
      </c>
      <c r="L116" s="3">
        <f t="shared" si="8"/>
        <v>341.90281966116947</v>
      </c>
    </row>
    <row r="117" spans="3:12">
      <c r="C117">
        <f t="shared" si="7"/>
        <v>5</v>
      </c>
      <c r="D117" s="2">
        <f t="shared" si="9"/>
        <v>39920</v>
      </c>
      <c r="E117" s="8">
        <f>AVERAGEIF('2009 hourly data'!$C$11:$C$8770,$D117,'2009 hourly data'!E$11:E$8770)</f>
        <v>66.083333333333329</v>
      </c>
      <c r="F117" s="3">
        <f>AVERAGEIF('2009 hourly data'!$C$11:$C$8770,$D117,'2009 hourly data'!F$11:F$8770)</f>
        <v>371.10049999999995</v>
      </c>
      <c r="G117" s="3">
        <f t="shared" si="10"/>
        <v>359.35403993444447</v>
      </c>
      <c r="H117" s="3">
        <f t="shared" si="10"/>
        <v>360.99531278955465</v>
      </c>
      <c r="I117" s="3">
        <f t="shared" si="10"/>
        <v>358.37044311289367</v>
      </c>
      <c r="L117" s="3">
        <f t="shared" si="8"/>
        <v>358.37044311289367</v>
      </c>
    </row>
    <row r="118" spans="3:12">
      <c r="C118">
        <f t="shared" si="7"/>
        <v>6</v>
      </c>
      <c r="D118" s="2">
        <f t="shared" si="9"/>
        <v>39921</v>
      </c>
      <c r="E118" s="8">
        <f>AVERAGEIF('2009 hourly data'!$C$11:$C$8770,$D118,'2009 hourly data'!E$11:E$8770)</f>
        <v>65.416666666666671</v>
      </c>
      <c r="F118" s="3">
        <f>AVERAGEIF('2009 hourly data'!$C$11:$C$8770,$D118,'2009 hourly data'!F$11:F$8770)</f>
        <v>332.85945833333335</v>
      </c>
      <c r="G118" s="3">
        <f t="shared" si="10"/>
        <v>356.35730094111113</v>
      </c>
      <c r="H118" s="3">
        <f t="shared" si="10"/>
        <v>357.61233963728569</v>
      </c>
      <c r="I118" s="3">
        <f t="shared" si="10"/>
        <v>354.80386085525527</v>
      </c>
      <c r="L118" s="3">
        <f t="shared" si="8"/>
        <v>354.80386085525527</v>
      </c>
    </row>
    <row r="119" spans="3:12">
      <c r="C119">
        <f t="shared" si="7"/>
        <v>7</v>
      </c>
      <c r="D119" s="2">
        <f t="shared" si="9"/>
        <v>39922</v>
      </c>
      <c r="E119" s="8">
        <f>AVERAGEIF('2009 hourly data'!$C$11:$C$8770,$D119,'2009 hourly data'!E$11:E$8770)</f>
        <v>67.625</v>
      </c>
      <c r="F119" s="3">
        <f>AVERAGEIF('2009 hourly data'!$C$11:$C$8770,$D119,'2009 hourly data'!F$11:F$8770)</f>
        <v>317.1534166666666</v>
      </c>
      <c r="G119" s="3">
        <f t="shared" si="10"/>
        <v>366.93675134312502</v>
      </c>
      <c r="H119" s="3">
        <f t="shared" si="10"/>
        <v>369.40204822669921</v>
      </c>
      <c r="I119" s="3">
        <f t="shared" si="10"/>
        <v>367.34112055335311</v>
      </c>
      <c r="L119" s="3">
        <f t="shared" si="8"/>
        <v>367.34112055335311</v>
      </c>
    </row>
    <row r="120" spans="3:12">
      <c r="C120">
        <f t="shared" si="7"/>
        <v>1</v>
      </c>
      <c r="D120" s="2">
        <f t="shared" si="9"/>
        <v>39923</v>
      </c>
      <c r="E120" s="8">
        <f>AVERAGEIF('2009 hourly data'!$C$11:$C$8770,$D120,'2009 hourly data'!E$11:E$8770)</f>
        <v>68.041666666666671</v>
      </c>
      <c r="F120" s="3">
        <f>AVERAGEIF('2009 hourly data'!$C$11:$C$8770,$D120,'2009 hourly data'!F$11:F$8770)</f>
        <v>374.87212499999993</v>
      </c>
      <c r="G120" s="3">
        <f t="shared" si="10"/>
        <v>369.14258036673618</v>
      </c>
      <c r="H120" s="3">
        <f t="shared" si="10"/>
        <v>371.81015410496184</v>
      </c>
      <c r="I120" s="3">
        <f t="shared" si="10"/>
        <v>369.93133791118419</v>
      </c>
      <c r="L120" s="3">
        <f t="shared" si="8"/>
        <v>369.93133791118419</v>
      </c>
    </row>
    <row r="121" spans="3:12">
      <c r="C121">
        <f t="shared" si="7"/>
        <v>2</v>
      </c>
      <c r="D121" s="2">
        <f t="shared" si="9"/>
        <v>39924</v>
      </c>
      <c r="E121" s="8">
        <f>AVERAGEIF('2009 hourly data'!$C$11:$C$8770,$D121,'2009 hourly data'!E$11:E$8770)</f>
        <v>64.75</v>
      </c>
      <c r="F121" s="3">
        <f>AVERAGEIF('2009 hourly data'!$C$11:$C$8770,$D121,'2009 hourly data'!F$11:F$8770)</f>
        <v>368.10083333333336</v>
      </c>
      <c r="G121" s="3">
        <f t="shared" si="10"/>
        <v>353.53098993000003</v>
      </c>
      <c r="H121" s="3">
        <f t="shared" si="10"/>
        <v>354.38634823390635</v>
      </c>
      <c r="I121" s="3">
        <f t="shared" si="10"/>
        <v>351.43427607070191</v>
      </c>
      <c r="L121" s="3">
        <f t="shared" si="8"/>
        <v>351.43427607070191</v>
      </c>
    </row>
    <row r="122" spans="3:12">
      <c r="C122">
        <f t="shared" si="7"/>
        <v>3</v>
      </c>
      <c r="D122" s="2">
        <f t="shared" si="9"/>
        <v>39925</v>
      </c>
      <c r="E122" s="8">
        <f>AVERAGEIF('2009 hourly data'!$C$11:$C$8770,$D122,'2009 hourly data'!E$11:E$8770)</f>
        <v>67.125</v>
      </c>
      <c r="F122" s="3">
        <f>AVERAGEIF('2009 hourly data'!$C$11:$C$8770,$D122,'2009 hourly data'!F$11:F$8770)</f>
        <v>381.30283333333335</v>
      </c>
      <c r="G122" s="3">
        <f t="shared" si="10"/>
        <v>364.37763344312498</v>
      </c>
      <c r="H122" s="3">
        <f t="shared" si="10"/>
        <v>366.5878606663091</v>
      </c>
      <c r="I122" s="3">
        <f t="shared" si="10"/>
        <v>364.32417742304108</v>
      </c>
      <c r="L122" s="3">
        <f t="shared" si="8"/>
        <v>364.32417742304108</v>
      </c>
    </row>
    <row r="123" spans="3:12">
      <c r="C123">
        <f t="shared" si="7"/>
        <v>4</v>
      </c>
      <c r="D123" s="2">
        <f t="shared" si="9"/>
        <v>39926</v>
      </c>
      <c r="E123" s="8">
        <f>AVERAGEIF('2009 hourly data'!$C$11:$C$8770,$D123,'2009 hourly data'!E$11:E$8770)</f>
        <v>70.958333333333329</v>
      </c>
      <c r="F123" s="3">
        <f>AVERAGEIF('2009 hourly data'!$C$11:$C$8770,$D123,'2009 hourly data'!F$11:F$8770)</f>
        <v>408.52362500000004</v>
      </c>
      <c r="G123" s="3">
        <f t="shared" si="10"/>
        <v>386.44743958756942</v>
      </c>
      <c r="H123" s="3">
        <f t="shared" si="10"/>
        <v>390.20207350453484</v>
      </c>
      <c r="I123" s="3">
        <f t="shared" si="10"/>
        <v>389.84542779436345</v>
      </c>
      <c r="L123" s="3">
        <f t="shared" si="8"/>
        <v>389.84542779436345</v>
      </c>
    </row>
    <row r="124" spans="3:12">
      <c r="C124">
        <f t="shared" si="7"/>
        <v>5</v>
      </c>
      <c r="D124" s="2">
        <f t="shared" si="9"/>
        <v>39927</v>
      </c>
      <c r="E124" s="8">
        <f>AVERAGEIF('2009 hourly data'!$C$11:$C$8770,$D124,'2009 hourly data'!E$11:E$8770)</f>
        <v>70.791666666666671</v>
      </c>
      <c r="F124" s="3">
        <f>AVERAGEIF('2009 hourly data'!$C$11:$C$8770,$D124,'2009 hourly data'!F$11:F$8770)</f>
        <v>409.2520833333333</v>
      </c>
      <c r="G124" s="3">
        <f t="shared" si="10"/>
        <v>385.37071356090291</v>
      </c>
      <c r="H124" s="3">
        <f t="shared" si="10"/>
        <v>389.08135004859469</v>
      </c>
      <c r="I124" s="3">
        <f t="shared" si="10"/>
        <v>388.62995636906237</v>
      </c>
      <c r="L124" s="3">
        <f t="shared" si="8"/>
        <v>388.62995636906237</v>
      </c>
    </row>
    <row r="125" spans="3:12">
      <c r="C125">
        <f t="shared" si="7"/>
        <v>6</v>
      </c>
      <c r="D125" s="2">
        <f t="shared" si="9"/>
        <v>39928</v>
      </c>
      <c r="E125" s="8">
        <f>AVERAGEIF('2009 hourly data'!$C$11:$C$8770,$D125,'2009 hourly data'!E$11:E$8770)</f>
        <v>70.708333333333329</v>
      </c>
      <c r="F125" s="3">
        <f>AVERAGEIF('2009 hourly data'!$C$11:$C$8770,$D125,'2009 hourly data'!F$11:F$8770)</f>
        <v>366.84324999999995</v>
      </c>
      <c r="G125" s="3">
        <f t="shared" si="10"/>
        <v>384.83634495340277</v>
      </c>
      <c r="H125" s="3">
        <f t="shared" si="10"/>
        <v>388.52405894056346</v>
      </c>
      <c r="I125" s="3">
        <f t="shared" si="10"/>
        <v>388.02547921988673</v>
      </c>
      <c r="L125" s="3">
        <f t="shared" si="8"/>
        <v>388.02547921988673</v>
      </c>
    </row>
    <row r="126" spans="3:12">
      <c r="C126">
        <f t="shared" si="7"/>
        <v>7</v>
      </c>
      <c r="D126" s="2">
        <f t="shared" si="9"/>
        <v>39929</v>
      </c>
      <c r="E126" s="8">
        <f>AVERAGEIF('2009 hourly data'!$C$11:$C$8770,$D126,'2009 hourly data'!E$11:E$8770)</f>
        <v>70.416666666666671</v>
      </c>
      <c r="F126" s="3">
        <f>AVERAGEIF('2009 hourly data'!$C$11:$C$8770,$D126,'2009 hourly data'!F$11:F$8770)</f>
        <v>342.82958333333335</v>
      </c>
      <c r="G126" s="3">
        <f t="shared" si="10"/>
        <v>382.9870254577778</v>
      </c>
      <c r="H126" s="3">
        <f t="shared" si="10"/>
        <v>386.5897676029108</v>
      </c>
      <c r="I126" s="3">
        <f t="shared" si="10"/>
        <v>385.92721261439794</v>
      </c>
      <c r="L126" s="3">
        <f t="shared" si="8"/>
        <v>385.92721261439794</v>
      </c>
    </row>
    <row r="127" spans="3:12">
      <c r="C127">
        <f t="shared" si="7"/>
        <v>1</v>
      </c>
      <c r="D127" s="2">
        <f t="shared" si="9"/>
        <v>39930</v>
      </c>
      <c r="E127" s="8">
        <f>AVERAGEIF('2009 hourly data'!$C$11:$C$8770,$D127,'2009 hourly data'!E$11:E$8770)</f>
        <v>71.416666666666671</v>
      </c>
      <c r="F127" s="3">
        <f>AVERAGEIF('2009 hourly data'!$C$11:$C$8770,$D127,'2009 hourly data'!F$11:F$8770)</f>
        <v>400.26049999999992</v>
      </c>
      <c r="G127" s="3">
        <f t="shared" si="10"/>
        <v>389.46335924111122</v>
      </c>
      <c r="H127" s="3">
        <f t="shared" si="10"/>
        <v>393.32591830103593</v>
      </c>
      <c r="I127" s="3">
        <f t="shared" si="10"/>
        <v>393.23174691622728</v>
      </c>
      <c r="L127" s="3">
        <f t="shared" si="8"/>
        <v>393.23174691622728</v>
      </c>
    </row>
    <row r="128" spans="3:12">
      <c r="C128">
        <f t="shared" si="7"/>
        <v>2</v>
      </c>
      <c r="D128" s="2">
        <f t="shared" si="9"/>
        <v>39931</v>
      </c>
      <c r="E128" s="8">
        <f>AVERAGEIF('2009 hourly data'!$C$11:$C$8770,$D128,'2009 hourly data'!E$11:E$8770)</f>
        <v>70</v>
      </c>
      <c r="F128" s="3">
        <f>AVERAGEIF('2009 hourly data'!$C$11:$C$8770,$D128,'2009 hourly data'!F$11:F$8770)</f>
        <v>406.49108333333328</v>
      </c>
      <c r="G128" s="3">
        <f t="shared" si="10"/>
        <v>380.40172788000018</v>
      </c>
      <c r="H128" s="3">
        <f t="shared" si="10"/>
        <v>383.87070401000028</v>
      </c>
      <c r="I128" s="3">
        <f t="shared" si="10"/>
        <v>382.97779682999965</v>
      </c>
      <c r="L128" s="3">
        <f t="shared" si="8"/>
        <v>382.97779682999965</v>
      </c>
    </row>
    <row r="129" spans="3:12">
      <c r="C129">
        <f t="shared" si="7"/>
        <v>3</v>
      </c>
      <c r="D129" s="2">
        <f t="shared" si="9"/>
        <v>39932</v>
      </c>
      <c r="E129" s="8">
        <f>AVERAGEIF('2009 hourly data'!$C$11:$C$8770,$D129,'2009 hourly data'!E$11:E$8770)</f>
        <v>70.875</v>
      </c>
      <c r="F129" s="3">
        <f>AVERAGEIF('2009 hourly data'!$C$11:$C$8770,$D129,'2009 hourly data'!F$11:F$8770)</f>
        <v>416.6849166666666</v>
      </c>
      <c r="G129" s="3">
        <f t="shared" si="10"/>
        <v>385.90774510562505</v>
      </c>
      <c r="H129" s="3">
        <f t="shared" si="10"/>
        <v>389.64069032275438</v>
      </c>
      <c r="I129" s="3">
        <f t="shared" si="10"/>
        <v>389.23661172519007</v>
      </c>
      <c r="L129" s="3">
        <f t="shared" si="8"/>
        <v>389.23661172519007</v>
      </c>
    </row>
    <row r="130" spans="3:12">
      <c r="C130">
        <f t="shared" si="7"/>
        <v>4</v>
      </c>
      <c r="D130" s="2">
        <f t="shared" si="9"/>
        <v>39933</v>
      </c>
      <c r="E130" s="8">
        <f>AVERAGEIF('2009 hourly data'!$C$11:$C$8770,$D130,'2009 hourly data'!E$11:E$8770)</f>
        <v>71.5</v>
      </c>
      <c r="F130" s="3">
        <f>AVERAGEIF('2009 hourly data'!$C$11:$C$8770,$D130,'2009 hourly data'!F$11:F$8770)</f>
        <v>416.67645833333336</v>
      </c>
      <c r="G130" s="3">
        <f t="shared" si="10"/>
        <v>390.02036281500011</v>
      </c>
      <c r="H130" s="3">
        <f t="shared" si="10"/>
        <v>393.90042783125</v>
      </c>
      <c r="I130" s="3">
        <f t="shared" si="10"/>
        <v>393.85417375499867</v>
      </c>
      <c r="L130" s="3">
        <f t="shared" si="8"/>
        <v>393.85417375499867</v>
      </c>
    </row>
    <row r="131" spans="3:12">
      <c r="C131">
        <f t="shared" si="7"/>
        <v>5</v>
      </c>
      <c r="D131" s="2">
        <f t="shared" si="9"/>
        <v>39934</v>
      </c>
      <c r="E131" s="8">
        <f>AVERAGEIF('2009 hourly data'!$C$11:$C$8770,$D131,'2009 hourly data'!E$11:E$8770)</f>
        <v>74.416666666666671</v>
      </c>
      <c r="F131" s="3">
        <f>AVERAGEIF('2009 hourly data'!$C$11:$C$8770,$D131,'2009 hourly data'!F$11:F$8770)</f>
        <v>429.5453333333333</v>
      </c>
      <c r="G131" s="3">
        <f t="shared" si="10"/>
        <v>411.19313835111109</v>
      </c>
      <c r="H131" s="3">
        <f t="shared" si="10"/>
        <v>415.22103600541095</v>
      </c>
      <c r="I131" s="3">
        <f t="shared" si="10"/>
        <v>416.77772704171196</v>
      </c>
      <c r="L131" s="3">
        <f t="shared" si="8"/>
        <v>416.77772704171196</v>
      </c>
    </row>
    <row r="132" spans="3:12">
      <c r="C132">
        <f t="shared" si="7"/>
        <v>6</v>
      </c>
      <c r="D132" s="2">
        <f t="shared" si="9"/>
        <v>39935</v>
      </c>
      <c r="E132" s="8">
        <f>AVERAGEIF('2009 hourly data'!$C$11:$C$8770,$D132,'2009 hourly data'!E$11:E$8770)</f>
        <v>75.791666666666671</v>
      </c>
      <c r="F132" s="3">
        <f>AVERAGEIF('2009 hourly data'!$C$11:$C$8770,$D132,'2009 hourly data'!F$11:F$8770)</f>
        <v>392.33608333333336</v>
      </c>
      <c r="G132" s="3">
        <f t="shared" si="10"/>
        <v>422.30600512756962</v>
      </c>
      <c r="H132" s="3">
        <f t="shared" si="10"/>
        <v>426.04354688062585</v>
      </c>
      <c r="I132" s="3">
        <f t="shared" si="10"/>
        <v>428.19879378706048</v>
      </c>
      <c r="L132" s="3">
        <f t="shared" si="8"/>
        <v>428.19879378706048</v>
      </c>
    </row>
    <row r="133" spans="3:12">
      <c r="C133">
        <f t="shared" si="7"/>
        <v>7</v>
      </c>
      <c r="D133" s="2">
        <f t="shared" si="9"/>
        <v>39936</v>
      </c>
      <c r="E133" s="8">
        <f>AVERAGEIF('2009 hourly data'!$C$11:$C$8770,$D133,'2009 hourly data'!E$11:E$8770)</f>
        <v>74.833333333333329</v>
      </c>
      <c r="F133" s="3">
        <f>AVERAGEIF('2009 hourly data'!$C$11:$C$8770,$D133,'2009 hourly data'!F$11:F$8770)</f>
        <v>370.95945833333332</v>
      </c>
      <c r="G133" s="3">
        <f t="shared" si="10"/>
        <v>414.48411429277769</v>
      </c>
      <c r="H133" s="3">
        <f t="shared" si="10"/>
        <v>418.45078778773131</v>
      </c>
      <c r="I133" s="3">
        <f t="shared" si="10"/>
        <v>420.20543686394979</v>
      </c>
      <c r="L133" s="3">
        <f t="shared" si="8"/>
        <v>420.20543686394979</v>
      </c>
    </row>
    <row r="134" spans="3:12">
      <c r="C134">
        <f t="shared" si="7"/>
        <v>1</v>
      </c>
      <c r="D134" s="2">
        <f t="shared" si="9"/>
        <v>39937</v>
      </c>
      <c r="E134" s="8">
        <f>AVERAGEIF('2009 hourly data'!$C$11:$C$8770,$D134,'2009 hourly data'!E$11:E$8770)</f>
        <v>72.416666666666671</v>
      </c>
      <c r="F134" s="3">
        <f>AVERAGEIF('2009 hourly data'!$C$11:$C$8770,$D134,'2009 hourly data'!F$11:F$8770)</f>
        <v>415.50216666666682</v>
      </c>
      <c r="G134" s="3">
        <f t="shared" si="10"/>
        <v>396.3231559844445</v>
      </c>
      <c r="H134" s="3">
        <f t="shared" si="10"/>
        <v>400.35038973416158</v>
      </c>
      <c r="I134" s="3">
        <f t="shared" si="10"/>
        <v>400.83048575472287</v>
      </c>
      <c r="L134" s="3">
        <f t="shared" si="8"/>
        <v>400.83048575472287</v>
      </c>
    </row>
    <row r="135" spans="3:12">
      <c r="C135">
        <f t="shared" si="7"/>
        <v>2</v>
      </c>
      <c r="D135" s="2">
        <f t="shared" si="9"/>
        <v>39938</v>
      </c>
      <c r="E135" s="8">
        <f>AVERAGEIF('2009 hourly data'!$C$11:$C$8770,$D135,'2009 hourly data'!E$11:E$8770)</f>
        <v>76.75</v>
      </c>
      <c r="F135" s="3">
        <f>AVERAGEIF('2009 hourly data'!$C$11:$C$8770,$D135,'2009 hourly data'!F$11:F$8770)</f>
        <v>440.47033333333337</v>
      </c>
      <c r="G135" s="3">
        <f t="shared" si="10"/>
        <v>430.48006941000006</v>
      </c>
      <c r="H135" s="3">
        <f t="shared" si="10"/>
        <v>433.85764694140653</v>
      </c>
      <c r="I135" s="3">
        <f t="shared" si="10"/>
        <v>436.31599242820141</v>
      </c>
      <c r="L135" s="3">
        <f t="shared" si="8"/>
        <v>436.31599242820141</v>
      </c>
    </row>
    <row r="136" spans="3:12">
      <c r="C136">
        <f t="shared" si="7"/>
        <v>3</v>
      </c>
      <c r="D136" s="2">
        <f t="shared" si="9"/>
        <v>39939</v>
      </c>
      <c r="E136" s="8">
        <f>AVERAGEIF('2009 hourly data'!$C$11:$C$8770,$D136,'2009 hourly data'!E$11:E$8770)</f>
        <v>77.375</v>
      </c>
      <c r="F136" s="3">
        <f>AVERAGEIF('2009 hourly data'!$C$11:$C$8770,$D136,'2009 hourly data'!F$11:F$8770)</f>
        <v>454.07133333333331</v>
      </c>
      <c r="G136" s="3">
        <f t="shared" si="10"/>
        <v>436.00071517562503</v>
      </c>
      <c r="H136" s="3">
        <f t="shared" si="10"/>
        <v>439.06851361845747</v>
      </c>
      <c r="I136" s="3">
        <f t="shared" si="10"/>
        <v>441.65884402065751</v>
      </c>
      <c r="L136" s="3">
        <f t="shared" si="8"/>
        <v>441.65884402065751</v>
      </c>
    </row>
    <row r="137" spans="3:12">
      <c r="C137">
        <f t="shared" si="7"/>
        <v>4</v>
      </c>
      <c r="D137" s="2">
        <f t="shared" si="9"/>
        <v>39940</v>
      </c>
      <c r="E137" s="8">
        <f>AVERAGEIF('2009 hourly data'!$C$11:$C$8770,$D137,'2009 hourly data'!E$11:E$8770)</f>
        <v>78.083333333333329</v>
      </c>
      <c r="F137" s="3">
        <f>AVERAGEIF('2009 hourly data'!$C$11:$C$8770,$D137,'2009 hourly data'!F$11:F$8770)</f>
        <v>457.3402916666667</v>
      </c>
      <c r="G137" s="3">
        <f t="shared" si="10"/>
        <v>442.43852677444431</v>
      </c>
      <c r="H137" s="3">
        <f t="shared" si="10"/>
        <v>445.07974325705436</v>
      </c>
      <c r="I137" s="3">
        <f t="shared" si="10"/>
        <v>447.74498462594977</v>
      </c>
      <c r="L137" s="3">
        <f t="shared" si="8"/>
        <v>447.74498462594977</v>
      </c>
    </row>
    <row r="138" spans="3:12">
      <c r="C138">
        <f t="shared" si="7"/>
        <v>5</v>
      </c>
      <c r="D138" s="2">
        <f t="shared" si="9"/>
        <v>39941</v>
      </c>
      <c r="E138" s="8">
        <f>AVERAGEIF('2009 hourly data'!$C$11:$C$8770,$D138,'2009 hourly data'!E$11:E$8770)</f>
        <v>77.458333333333329</v>
      </c>
      <c r="F138" s="3">
        <f>AVERAGEIF('2009 hourly data'!$C$11:$C$8770,$D138,'2009 hourly data'!F$11:F$8770)</f>
        <v>458.36591666666669</v>
      </c>
      <c r="G138" s="3">
        <f t="shared" si="10"/>
        <v>436.74811876090291</v>
      </c>
      <c r="H138" s="3">
        <f t="shared" si="10"/>
        <v>439.76996113482164</v>
      </c>
      <c r="I138" s="3">
        <f t="shared" si="10"/>
        <v>442.37343246883177</v>
      </c>
      <c r="L138" s="3">
        <f t="shared" si="8"/>
        <v>442.37343246883177</v>
      </c>
    </row>
    <row r="139" spans="3:12">
      <c r="C139">
        <f t="shared" ref="C139:C202" si="11">WEEKDAY(D139,2)</f>
        <v>6</v>
      </c>
      <c r="D139" s="2">
        <f t="shared" si="9"/>
        <v>39942</v>
      </c>
      <c r="E139" s="8">
        <f>AVERAGEIF('2009 hourly data'!$C$11:$C$8770,$D139,'2009 hourly data'!E$11:E$8770)</f>
        <v>78.916666666666671</v>
      </c>
      <c r="F139" s="3">
        <f>AVERAGEIF('2009 hourly data'!$C$11:$C$8770,$D139,'2009 hourly data'!F$11:F$8770)</f>
        <v>414.20525000000004</v>
      </c>
      <c r="G139" s="3">
        <f t="shared" si="10"/>
        <v>450.25874446611135</v>
      </c>
      <c r="H139" s="3">
        <f t="shared" si="10"/>
        <v>452.29038174634888</v>
      </c>
      <c r="I139" s="3">
        <f t="shared" si="10"/>
        <v>454.92595933619225</v>
      </c>
      <c r="L139" s="3">
        <f t="shared" ref="L139:L202" si="12">(L$3*$E139^4)+(L$4*$E139^3)+(L$5*$E139^2)+(L$6*$E139)+L$7</f>
        <v>454.92595933619225</v>
      </c>
    </row>
    <row r="140" spans="3:12">
      <c r="C140">
        <f t="shared" si="11"/>
        <v>7</v>
      </c>
      <c r="D140" s="2">
        <f t="shared" si="9"/>
        <v>39943</v>
      </c>
      <c r="E140" s="8">
        <f>AVERAGEIF('2009 hourly data'!$C$11:$C$8770,$D140,'2009 hourly data'!E$11:E$8770)</f>
        <v>79.208333333333329</v>
      </c>
      <c r="F140" s="3">
        <f>AVERAGEIF('2009 hourly data'!$C$11:$C$8770,$D140,'2009 hourly data'!F$11:F$8770)</f>
        <v>410.08570833333329</v>
      </c>
      <c r="G140" s="3">
        <f t="shared" si="10"/>
        <v>453.05873255006952</v>
      </c>
      <c r="H140" s="3">
        <f t="shared" si="10"/>
        <v>454.84842104512109</v>
      </c>
      <c r="I140" s="3">
        <f t="shared" si="10"/>
        <v>457.43988812314558</v>
      </c>
      <c r="L140" s="3">
        <f t="shared" si="12"/>
        <v>457.43988812314558</v>
      </c>
    </row>
    <row r="141" spans="3:12">
      <c r="C141">
        <f t="shared" si="11"/>
        <v>1</v>
      </c>
      <c r="D141" s="2">
        <f t="shared" ref="D141:D204" si="13">D140+1</f>
        <v>39944</v>
      </c>
      <c r="E141" s="8">
        <f>AVERAGEIF('2009 hourly data'!$C$11:$C$8770,$D141,'2009 hourly data'!E$11:E$8770)</f>
        <v>75.958333333333329</v>
      </c>
      <c r="F141" s="3">
        <f>AVERAGEIF('2009 hourly data'!$C$11:$C$8770,$D141,'2009 hourly data'!F$11:F$8770)</f>
        <v>446.48433333333338</v>
      </c>
      <c r="G141" s="3">
        <f t="shared" si="10"/>
        <v>423.7022836209029</v>
      </c>
      <c r="H141" s="3">
        <f t="shared" si="10"/>
        <v>427.38688862614936</v>
      </c>
      <c r="I141" s="3">
        <f t="shared" si="10"/>
        <v>429.60260911595071</v>
      </c>
      <c r="L141" s="3">
        <f t="shared" si="12"/>
        <v>429.60260911595071</v>
      </c>
    </row>
    <row r="142" spans="3:12">
      <c r="C142">
        <f t="shared" si="11"/>
        <v>2</v>
      </c>
      <c r="D142" s="2">
        <f t="shared" si="13"/>
        <v>39945</v>
      </c>
      <c r="E142" s="8">
        <f>AVERAGEIF('2009 hourly data'!$C$11:$C$8770,$D142,'2009 hourly data'!E$11:E$8770)</f>
        <v>74.708333333333329</v>
      </c>
      <c r="F142" s="3">
        <f>AVERAGEIF('2009 hourly data'!$C$11:$C$8770,$D142,'2009 hourly data'!F$11:F$8770)</f>
        <v>433.85991666666672</v>
      </c>
      <c r="G142" s="3">
        <f t="shared" si="10"/>
        <v>413.48983130006934</v>
      </c>
      <c r="H142" s="3">
        <f t="shared" si="10"/>
        <v>417.47724438285513</v>
      </c>
      <c r="I142" s="3">
        <f t="shared" si="10"/>
        <v>419.17383139590504</v>
      </c>
      <c r="L142" s="3">
        <f t="shared" si="12"/>
        <v>419.17383139590504</v>
      </c>
    </row>
    <row r="143" spans="3:12">
      <c r="C143">
        <f t="shared" si="11"/>
        <v>3</v>
      </c>
      <c r="D143" s="2">
        <f t="shared" si="13"/>
        <v>39946</v>
      </c>
      <c r="E143" s="8">
        <f>AVERAGEIF('2009 hourly data'!$C$11:$C$8770,$D143,'2009 hourly data'!E$11:E$8770)</f>
        <v>74.916666666666671</v>
      </c>
      <c r="F143" s="3">
        <f>AVERAGEIF('2009 hourly data'!$C$11:$C$8770,$D143,'2009 hourly data'!F$11:F$8770)</f>
        <v>442.91120833333321</v>
      </c>
      <c r="G143" s="3">
        <f t="shared" si="10"/>
        <v>415.15029829277785</v>
      </c>
      <c r="H143" s="3">
        <f t="shared" si="10"/>
        <v>419.10200006384866</v>
      </c>
      <c r="I143" s="3">
        <f t="shared" si="10"/>
        <v>420.89468539887832</v>
      </c>
      <c r="L143" s="3">
        <f t="shared" si="12"/>
        <v>420.89468539887832</v>
      </c>
    </row>
    <row r="144" spans="3:12">
      <c r="C144">
        <f t="shared" si="11"/>
        <v>4</v>
      </c>
      <c r="D144" s="2">
        <f t="shared" si="13"/>
        <v>39947</v>
      </c>
      <c r="E144" s="8">
        <f>AVERAGEIF('2009 hourly data'!$C$11:$C$8770,$D144,'2009 hourly data'!E$11:E$8770)</f>
        <v>77.458333333333329</v>
      </c>
      <c r="F144" s="3">
        <f>AVERAGEIF('2009 hourly data'!$C$11:$C$8770,$D144,'2009 hourly data'!F$11:F$8770)</f>
        <v>459.34379166666662</v>
      </c>
      <c r="G144" s="3">
        <f t="shared" si="10"/>
        <v>436.74811876090291</v>
      </c>
      <c r="H144" s="3">
        <f t="shared" si="10"/>
        <v>439.76996113482164</v>
      </c>
      <c r="I144" s="3">
        <f t="shared" si="10"/>
        <v>442.37343246883177</v>
      </c>
      <c r="L144" s="3">
        <f t="shared" si="12"/>
        <v>442.37343246883177</v>
      </c>
    </row>
    <row r="145" spans="3:12">
      <c r="C145">
        <f t="shared" si="11"/>
        <v>5</v>
      </c>
      <c r="D145" s="2">
        <f t="shared" si="13"/>
        <v>39948</v>
      </c>
      <c r="E145" s="8">
        <f>AVERAGEIF('2009 hourly data'!$C$11:$C$8770,$D145,'2009 hourly data'!E$11:E$8770)</f>
        <v>76.5</v>
      </c>
      <c r="F145" s="3">
        <f>AVERAGEIF('2009 hourly data'!$C$11:$C$8770,$D145,'2009 hourly data'!F$11:F$8770)</f>
        <v>456.84420833333337</v>
      </c>
      <c r="G145" s="3">
        <f t="shared" si="10"/>
        <v>428.31375236500014</v>
      </c>
      <c r="H145" s="3">
        <f t="shared" si="10"/>
        <v>431.79837891875013</v>
      </c>
      <c r="I145" s="3">
        <f t="shared" si="10"/>
        <v>434.18857511749786</v>
      </c>
      <c r="L145" s="3">
        <f t="shared" si="12"/>
        <v>434.18857511749786</v>
      </c>
    </row>
    <row r="146" spans="3:12">
      <c r="C146">
        <f t="shared" si="11"/>
        <v>6</v>
      </c>
      <c r="D146" s="2">
        <f t="shared" si="13"/>
        <v>39949</v>
      </c>
      <c r="E146" s="8">
        <f>AVERAGEIF('2009 hourly data'!$C$11:$C$8770,$D146,'2009 hourly data'!E$11:E$8770)</f>
        <v>76.791666666666671</v>
      </c>
      <c r="F146" s="3">
        <f>AVERAGEIF('2009 hourly data'!$C$11:$C$8770,$D146,'2009 hourly data'!F$11:F$8770)</f>
        <v>413.16329166666668</v>
      </c>
      <c r="G146" s="3">
        <f t="shared" si="10"/>
        <v>430.84345232090288</v>
      </c>
      <c r="H146" s="3">
        <f t="shared" si="10"/>
        <v>434.20226431453193</v>
      </c>
      <c r="I146" s="3">
        <f t="shared" si="10"/>
        <v>436.67115379691006</v>
      </c>
      <c r="L146" s="3">
        <f t="shared" si="12"/>
        <v>436.67115379691006</v>
      </c>
    </row>
    <row r="147" spans="3:12">
      <c r="C147">
        <f t="shared" si="11"/>
        <v>7</v>
      </c>
      <c r="D147" s="2">
        <f t="shared" si="13"/>
        <v>39950</v>
      </c>
      <c r="E147" s="8">
        <f>AVERAGEIF('2009 hourly data'!$C$11:$C$8770,$D147,'2009 hourly data'!E$11:E$8770)</f>
        <v>70.125</v>
      </c>
      <c r="F147" s="3">
        <f>AVERAGEIF('2009 hourly data'!$C$11:$C$8770,$D147,'2009 hourly data'!F$11:F$8770)</f>
        <v>367.57220833333344</v>
      </c>
      <c r="G147" s="3">
        <f t="shared" ref="G147:I210" si="14">(G$3*$E147^4)+(G$4*$E147^3)+(G$5*$E147^2)+(G$6*$E147)+G$7</f>
        <v>381.17032694312513</v>
      </c>
      <c r="H147" s="3">
        <f t="shared" si="14"/>
        <v>384.68092355052704</v>
      </c>
      <c r="I147" s="3">
        <f t="shared" si="14"/>
        <v>383.85657580022792</v>
      </c>
      <c r="L147" s="3">
        <f t="shared" si="12"/>
        <v>383.85657580022792</v>
      </c>
    </row>
    <row r="148" spans="3:12">
      <c r="C148">
        <f t="shared" si="11"/>
        <v>1</v>
      </c>
      <c r="D148" s="2">
        <f t="shared" si="13"/>
        <v>39951</v>
      </c>
      <c r="E148" s="8">
        <f>AVERAGEIF('2009 hourly data'!$C$11:$C$8770,$D148,'2009 hourly data'!E$11:E$8770)</f>
        <v>63.625</v>
      </c>
      <c r="F148" s="3">
        <f>AVERAGEIF('2009 hourly data'!$C$11:$C$8770,$D148,'2009 hourly data'!F$11:F$8770)</f>
        <v>371.8930416666667</v>
      </c>
      <c r="G148" s="3">
        <f t="shared" si="14"/>
        <v>349.14804886312493</v>
      </c>
      <c r="H148" s="3">
        <f t="shared" si="14"/>
        <v>349.30738740107381</v>
      </c>
      <c r="I148" s="3">
        <f t="shared" si="14"/>
        <v>346.20893810210384</v>
      </c>
      <c r="L148" s="3">
        <f t="shared" si="12"/>
        <v>346.20893810210384</v>
      </c>
    </row>
    <row r="149" spans="3:12">
      <c r="C149">
        <f t="shared" si="11"/>
        <v>2</v>
      </c>
      <c r="D149" s="2">
        <f t="shared" si="13"/>
        <v>39952</v>
      </c>
      <c r="E149" s="8">
        <f>AVERAGEIF('2009 hourly data'!$C$11:$C$8770,$D149,'2009 hourly data'!E$11:E$8770)</f>
        <v>66.25</v>
      </c>
      <c r="F149" s="3">
        <f>AVERAGEIF('2009 hourly data'!$C$11:$C$8770,$D149,'2009 hourly data'!F$11:F$8770)</f>
        <v>370.10124999999999</v>
      </c>
      <c r="G149" s="3">
        <f t="shared" si="14"/>
        <v>360.12985405500001</v>
      </c>
      <c r="H149" s="3">
        <f t="shared" si="14"/>
        <v>361.86520896546881</v>
      </c>
      <c r="I149" s="3">
        <f t="shared" si="14"/>
        <v>359.29222449914016</v>
      </c>
      <c r="L149" s="3">
        <f t="shared" si="12"/>
        <v>359.29222449914016</v>
      </c>
    </row>
    <row r="150" spans="3:12">
      <c r="C150">
        <f t="shared" si="11"/>
        <v>3</v>
      </c>
      <c r="D150" s="2">
        <f t="shared" si="13"/>
        <v>39953</v>
      </c>
      <c r="E150" s="8">
        <f>AVERAGEIF('2009 hourly data'!$C$11:$C$8770,$D150,'2009 hourly data'!E$11:E$8770)</f>
        <v>72.416666666666671</v>
      </c>
      <c r="F150" s="3">
        <f>AVERAGEIF('2009 hourly data'!$C$11:$C$8770,$D150,'2009 hourly data'!F$11:F$8770)</f>
        <v>397.21283333333332</v>
      </c>
      <c r="G150" s="3">
        <f t="shared" si="14"/>
        <v>396.3231559844445</v>
      </c>
      <c r="H150" s="3">
        <f t="shared" si="14"/>
        <v>400.35038973416158</v>
      </c>
      <c r="I150" s="3">
        <f t="shared" si="14"/>
        <v>400.83048575472287</v>
      </c>
      <c r="L150" s="3">
        <f t="shared" si="12"/>
        <v>400.83048575472287</v>
      </c>
    </row>
    <row r="151" spans="3:12">
      <c r="C151">
        <f t="shared" si="11"/>
        <v>4</v>
      </c>
      <c r="D151" s="2">
        <f t="shared" si="13"/>
        <v>39954</v>
      </c>
      <c r="E151" s="8">
        <f>AVERAGEIF('2009 hourly data'!$C$11:$C$8770,$D151,'2009 hourly data'!E$11:E$8770)</f>
        <v>73.208333333333329</v>
      </c>
      <c r="F151" s="3">
        <f>AVERAGEIF('2009 hourly data'!$C$11:$C$8770,$D151,'2009 hourly data'!F$11:F$8770)</f>
        <v>413.47858333333335</v>
      </c>
      <c r="G151" s="3">
        <f t="shared" si="14"/>
        <v>402.02578087006953</v>
      </c>
      <c r="H151" s="3">
        <f t="shared" si="14"/>
        <v>406.10876990918314</v>
      </c>
      <c r="I151" s="3">
        <f t="shared" si="14"/>
        <v>407.03333166036748</v>
      </c>
      <c r="L151" s="3">
        <f t="shared" si="12"/>
        <v>407.03333166036748</v>
      </c>
    </row>
    <row r="152" spans="3:12">
      <c r="C152">
        <f t="shared" si="11"/>
        <v>5</v>
      </c>
      <c r="D152" s="2">
        <f t="shared" si="13"/>
        <v>39955</v>
      </c>
      <c r="E152" s="8">
        <f>AVERAGEIF('2009 hourly data'!$C$11:$C$8770,$D152,'2009 hourly data'!E$11:E$8770)</f>
        <v>71.75</v>
      </c>
      <c r="F152" s="3">
        <f>AVERAGEIF('2009 hourly data'!$C$11:$C$8770,$D152,'2009 hourly data'!F$11:F$8770)</f>
        <v>411.37487500000003</v>
      </c>
      <c r="G152" s="3">
        <f t="shared" si="14"/>
        <v>391.70735116000003</v>
      </c>
      <c r="H152" s="3">
        <f t="shared" si="14"/>
        <v>395.63590720078128</v>
      </c>
      <c r="I152" s="3">
        <f t="shared" si="14"/>
        <v>395.73353693757656</v>
      </c>
      <c r="L152" s="3">
        <f t="shared" si="12"/>
        <v>395.73353693757656</v>
      </c>
    </row>
    <row r="153" spans="3:12">
      <c r="C153">
        <f t="shared" si="11"/>
        <v>6</v>
      </c>
      <c r="D153" s="2">
        <f t="shared" si="13"/>
        <v>39956</v>
      </c>
      <c r="E153" s="8">
        <f>AVERAGEIF('2009 hourly data'!$C$11:$C$8770,$D153,'2009 hourly data'!E$11:E$8770)</f>
        <v>73.083333333333329</v>
      </c>
      <c r="F153" s="3">
        <f>AVERAGEIF('2009 hourly data'!$C$11:$C$8770,$D153,'2009 hourly data'!F$11:F$8770)</f>
        <v>375.09233333333344</v>
      </c>
      <c r="G153" s="3">
        <f t="shared" si="14"/>
        <v>401.1093887911112</v>
      </c>
      <c r="H153" s="3">
        <f t="shared" si="14"/>
        <v>405.18820828309617</v>
      </c>
      <c r="I153" s="3">
        <f t="shared" si="14"/>
        <v>406.04372565384358</v>
      </c>
      <c r="L153" s="3">
        <f t="shared" si="12"/>
        <v>406.04372565384358</v>
      </c>
    </row>
    <row r="154" spans="3:12">
      <c r="C154">
        <f t="shared" si="11"/>
        <v>7</v>
      </c>
      <c r="D154" s="2">
        <f t="shared" si="13"/>
        <v>39957</v>
      </c>
      <c r="E154" s="8">
        <f>AVERAGEIF('2009 hourly data'!$C$11:$C$8770,$D154,'2009 hourly data'!E$11:E$8770)</f>
        <v>75.541666666666671</v>
      </c>
      <c r="F154" s="3">
        <f>AVERAGEIF('2009 hourly data'!$C$11:$C$8770,$D154,'2009 hourly data'!F$11:F$8770)</f>
        <v>377.76454166666662</v>
      </c>
      <c r="G154" s="3">
        <f t="shared" si="14"/>
        <v>420.23155941673633</v>
      </c>
      <c r="H154" s="3">
        <f t="shared" si="14"/>
        <v>424.04110232644553</v>
      </c>
      <c r="I154" s="3">
        <f t="shared" si="14"/>
        <v>426.10016218349222</v>
      </c>
      <c r="L154" s="3">
        <f t="shared" si="12"/>
        <v>426.10016218349222</v>
      </c>
    </row>
    <row r="155" spans="3:12">
      <c r="C155">
        <f t="shared" si="11"/>
        <v>1</v>
      </c>
      <c r="D155" s="2">
        <f t="shared" si="13"/>
        <v>39958</v>
      </c>
      <c r="E155" s="8">
        <f>AVERAGEIF('2009 hourly data'!$C$11:$C$8770,$D155,'2009 hourly data'!E$11:E$8770)</f>
        <v>74.333333333333329</v>
      </c>
      <c r="F155" s="3">
        <f>AVERAGEIF('2009 hourly data'!$C$11:$C$8770,$D155,'2009 hourly data'!F$11:F$8770)</f>
        <v>391.736625</v>
      </c>
      <c r="G155" s="3">
        <f t="shared" si="14"/>
        <v>410.54293197444451</v>
      </c>
      <c r="H155" s="3">
        <f t="shared" si="14"/>
        <v>414.58039137814831</v>
      </c>
      <c r="I155" s="3">
        <f t="shared" si="14"/>
        <v>416.09604846913373</v>
      </c>
      <c r="L155" s="3">
        <f t="shared" si="12"/>
        <v>416.09604846913373</v>
      </c>
    </row>
    <row r="156" spans="3:12">
      <c r="C156">
        <f t="shared" si="11"/>
        <v>2</v>
      </c>
      <c r="D156" s="2">
        <f t="shared" si="13"/>
        <v>39959</v>
      </c>
      <c r="E156" s="8">
        <f>AVERAGEIF('2009 hourly data'!$C$11:$C$8770,$D156,'2009 hourly data'!E$11:E$8770)</f>
        <v>76.791666666666671</v>
      </c>
      <c r="F156" s="3">
        <f>AVERAGEIF('2009 hourly data'!$C$11:$C$8770,$D156,'2009 hourly data'!F$11:F$8770)</f>
        <v>446.75149999999991</v>
      </c>
      <c r="G156" s="3">
        <f t="shared" si="14"/>
        <v>430.84345232090288</v>
      </c>
      <c r="H156" s="3">
        <f t="shared" si="14"/>
        <v>434.20226431453193</v>
      </c>
      <c r="I156" s="3">
        <f t="shared" si="14"/>
        <v>436.67115379691006</v>
      </c>
      <c r="L156" s="3">
        <f t="shared" si="12"/>
        <v>436.67115379691006</v>
      </c>
    </row>
    <row r="157" spans="3:12">
      <c r="C157">
        <f t="shared" si="11"/>
        <v>3</v>
      </c>
      <c r="D157" s="2">
        <f t="shared" si="13"/>
        <v>39960</v>
      </c>
      <c r="E157" s="8">
        <f>AVERAGEIF('2009 hourly data'!$C$11:$C$8770,$D157,'2009 hourly data'!E$11:E$8770)</f>
        <v>76.083333333333329</v>
      </c>
      <c r="F157" s="3">
        <f>AVERAGEIF('2009 hourly data'!$C$11:$C$8770,$D157,'2009 hourly data'!F$11:F$8770)</f>
        <v>454.05895833333335</v>
      </c>
      <c r="G157" s="3">
        <f t="shared" si="14"/>
        <v>424.75648270111117</v>
      </c>
      <c r="H157" s="3">
        <f t="shared" si="14"/>
        <v>428.39875816247104</v>
      </c>
      <c r="I157" s="3">
        <f t="shared" si="14"/>
        <v>430.65781620710743</v>
      </c>
      <c r="L157" s="3">
        <f t="shared" si="12"/>
        <v>430.65781620710743</v>
      </c>
    </row>
    <row r="158" spans="3:12">
      <c r="C158">
        <f t="shared" si="11"/>
        <v>4</v>
      </c>
      <c r="D158" s="2">
        <f t="shared" si="13"/>
        <v>39961</v>
      </c>
      <c r="E158" s="8">
        <f>AVERAGEIF('2009 hourly data'!$C$11:$C$8770,$D158,'2009 hourly data'!E$11:E$8770)</f>
        <v>79</v>
      </c>
      <c r="F158" s="3">
        <f>AVERAGEIF('2009 hourly data'!$C$11:$C$8770,$D158,'2009 hourly data'!F$11:F$8770)</f>
        <v>467.46745833333335</v>
      </c>
      <c r="G158" s="3">
        <f t="shared" si="14"/>
        <v>451.05541239000024</v>
      </c>
      <c r="H158" s="3">
        <f t="shared" si="14"/>
        <v>453.01946315000032</v>
      </c>
      <c r="I158" s="3">
        <f t="shared" si="14"/>
        <v>455.64432107999994</v>
      </c>
      <c r="L158" s="3">
        <f t="shared" si="12"/>
        <v>455.64432107999994</v>
      </c>
    </row>
    <row r="159" spans="3:12">
      <c r="C159">
        <f t="shared" si="11"/>
        <v>5</v>
      </c>
      <c r="D159" s="2">
        <f t="shared" si="13"/>
        <v>39962</v>
      </c>
      <c r="E159" s="8">
        <f>AVERAGEIF('2009 hourly data'!$C$11:$C$8770,$D159,'2009 hourly data'!E$11:E$8770)</f>
        <v>77.166666666666671</v>
      </c>
      <c r="F159" s="3">
        <f>AVERAGEIF('2009 hourly data'!$C$11:$C$8770,$D159,'2009 hourly data'!F$11:F$8770)</f>
        <v>458.11916666666679</v>
      </c>
      <c r="G159" s="3">
        <f t="shared" si="14"/>
        <v>434.14385656277784</v>
      </c>
      <c r="H159" s="3">
        <f t="shared" si="14"/>
        <v>437.32171052337981</v>
      </c>
      <c r="I159" s="3">
        <f t="shared" si="14"/>
        <v>439.87445853682004</v>
      </c>
      <c r="L159" s="3">
        <f t="shared" si="12"/>
        <v>439.87445853682004</v>
      </c>
    </row>
    <row r="160" spans="3:12">
      <c r="C160">
        <f t="shared" si="11"/>
        <v>6</v>
      </c>
      <c r="D160" s="2">
        <f t="shared" si="13"/>
        <v>39963</v>
      </c>
      <c r="E160" s="8">
        <f>AVERAGEIF('2009 hourly data'!$C$11:$C$8770,$D160,'2009 hourly data'!E$11:E$8770)</f>
        <v>75.708333333333329</v>
      </c>
      <c r="F160" s="3">
        <f>AVERAGEIF('2009 hourly data'!$C$11:$C$8770,$D160,'2009 hourly data'!F$11:F$8770)</f>
        <v>389.87737499999997</v>
      </c>
      <c r="G160" s="3">
        <f t="shared" si="14"/>
        <v>421.61186028673626</v>
      </c>
      <c r="H160" s="3">
        <f t="shared" si="14"/>
        <v>425.37438336217792</v>
      </c>
      <c r="I160" s="3">
        <f t="shared" si="14"/>
        <v>427.49828054095008</v>
      </c>
      <c r="L160" s="3">
        <f t="shared" si="12"/>
        <v>427.49828054095008</v>
      </c>
    </row>
    <row r="161" spans="3:12">
      <c r="C161">
        <f t="shared" si="11"/>
        <v>7</v>
      </c>
      <c r="D161" s="2">
        <f t="shared" si="13"/>
        <v>39964</v>
      </c>
      <c r="E161" s="8">
        <f>AVERAGEIF('2009 hourly data'!$C$11:$C$8770,$D161,'2009 hourly data'!E$11:E$8770)</f>
        <v>77.958333333333329</v>
      </c>
      <c r="F161" s="3">
        <f>AVERAGEIF('2009 hourly data'!$C$11:$C$8770,$D161,'2009 hourly data'!F$11:F$8770)</f>
        <v>387.59862500000003</v>
      </c>
      <c r="G161" s="3">
        <f t="shared" si="14"/>
        <v>441.28846195423614</v>
      </c>
      <c r="H161" s="3">
        <f t="shared" si="14"/>
        <v>444.01094538229563</v>
      </c>
      <c r="I161" s="3">
        <f t="shared" si="14"/>
        <v>446.66923777250088</v>
      </c>
      <c r="L161" s="3">
        <f t="shared" si="12"/>
        <v>446.66923777250088</v>
      </c>
    </row>
    <row r="162" spans="3:12">
      <c r="C162">
        <f t="shared" si="11"/>
        <v>1</v>
      </c>
      <c r="D162" s="2">
        <f t="shared" si="13"/>
        <v>39965</v>
      </c>
      <c r="E162" s="8">
        <f>AVERAGEIF('2009 hourly data'!$C$11:$C$8770,$D162,'2009 hourly data'!E$11:E$8770)</f>
        <v>79.791666666666671</v>
      </c>
      <c r="F162" s="3">
        <f>AVERAGEIF('2009 hourly data'!$C$11:$C$8770,$D162,'2009 hourly data'!F$11:F$8770)</f>
        <v>462.78675000000004</v>
      </c>
      <c r="G162" s="3">
        <f t="shared" si="14"/>
        <v>458.75657166090298</v>
      </c>
      <c r="H162" s="3">
        <f t="shared" si="14"/>
        <v>460.01630815125054</v>
      </c>
      <c r="I162" s="3">
        <f t="shared" si="14"/>
        <v>462.46161135895875</v>
      </c>
      <c r="L162" s="3">
        <f t="shared" si="12"/>
        <v>462.46161135895875</v>
      </c>
    </row>
    <row r="163" spans="3:12">
      <c r="C163">
        <f t="shared" si="11"/>
        <v>2</v>
      </c>
      <c r="D163" s="2">
        <f t="shared" si="13"/>
        <v>39966</v>
      </c>
      <c r="E163" s="8">
        <f>AVERAGEIF('2009 hourly data'!$C$11:$C$8770,$D163,'2009 hourly data'!E$11:E$8770)</f>
        <v>78.625</v>
      </c>
      <c r="F163" s="3">
        <f>AVERAGEIF('2009 hourly data'!$C$11:$C$8770,$D163,'2009 hourly data'!F$11:F$8770)</f>
        <v>467.11329166666656</v>
      </c>
      <c r="G163" s="3">
        <f t="shared" si="14"/>
        <v>447.49137736312503</v>
      </c>
      <c r="H163" s="3">
        <f t="shared" si="14"/>
        <v>449.74996972841791</v>
      </c>
      <c r="I163" s="3">
        <f t="shared" si="14"/>
        <v>452.41160031616448</v>
      </c>
      <c r="L163" s="3">
        <f t="shared" si="12"/>
        <v>452.41160031616448</v>
      </c>
    </row>
    <row r="164" spans="3:12">
      <c r="C164">
        <f t="shared" si="11"/>
        <v>3</v>
      </c>
      <c r="D164" s="2">
        <f t="shared" si="13"/>
        <v>39967</v>
      </c>
      <c r="E164" s="8">
        <f>AVERAGEIF('2009 hourly data'!$C$11:$C$8770,$D164,'2009 hourly data'!E$11:E$8770)</f>
        <v>74.041666666666671</v>
      </c>
      <c r="F164" s="3">
        <f>AVERAGEIF('2009 hourly data'!$C$11:$C$8770,$D164,'2009 hourly data'!F$11:F$8770)</f>
        <v>431.89916666666676</v>
      </c>
      <c r="G164" s="3">
        <f t="shared" si="14"/>
        <v>408.28818028673629</v>
      </c>
      <c r="H164" s="3">
        <f t="shared" si="14"/>
        <v>412.35221879339906</v>
      </c>
      <c r="I164" s="3">
        <f t="shared" si="14"/>
        <v>413.72086648215475</v>
      </c>
      <c r="L164" s="3">
        <f t="shared" si="12"/>
        <v>413.72086648215475</v>
      </c>
    </row>
    <row r="165" spans="3:12">
      <c r="C165">
        <f t="shared" si="11"/>
        <v>4</v>
      </c>
      <c r="D165" s="2">
        <f t="shared" si="13"/>
        <v>39968</v>
      </c>
      <c r="E165" s="8">
        <f>AVERAGEIF('2009 hourly data'!$C$11:$C$8770,$D165,'2009 hourly data'!E$11:E$8770)</f>
        <v>76.083333333333329</v>
      </c>
      <c r="F165" s="3">
        <f>AVERAGEIF('2009 hourly data'!$C$11:$C$8770,$D165,'2009 hourly data'!F$11:F$8770)</f>
        <v>436.9704583333334</v>
      </c>
      <c r="G165" s="3">
        <f t="shared" si="14"/>
        <v>424.75648270111117</v>
      </c>
      <c r="H165" s="3">
        <f t="shared" si="14"/>
        <v>428.39875816247104</v>
      </c>
      <c r="I165" s="3">
        <f t="shared" si="14"/>
        <v>430.65781620710743</v>
      </c>
      <c r="L165" s="3">
        <f t="shared" si="12"/>
        <v>430.65781620710743</v>
      </c>
    </row>
    <row r="166" spans="3:12">
      <c r="C166">
        <f t="shared" si="11"/>
        <v>5</v>
      </c>
      <c r="D166" s="2">
        <f t="shared" si="13"/>
        <v>39969</v>
      </c>
      <c r="E166" s="8">
        <f>AVERAGEIF('2009 hourly data'!$C$11:$C$8770,$D166,'2009 hourly data'!E$11:E$8770)</f>
        <v>73.791666666666671</v>
      </c>
      <c r="F166" s="3">
        <f>AVERAGEIF('2009 hourly data'!$C$11:$C$8770,$D166,'2009 hourly data'!F$11:F$8770)</f>
        <v>425.20137500000004</v>
      </c>
      <c r="G166" s="3">
        <f t="shared" si="14"/>
        <v>406.3814996209029</v>
      </c>
      <c r="H166" s="3">
        <f t="shared" si="14"/>
        <v>410.45994598031348</v>
      </c>
      <c r="I166" s="3">
        <f t="shared" si="14"/>
        <v>411.69876613361396</v>
      </c>
      <c r="L166" s="3">
        <f t="shared" si="12"/>
        <v>411.69876613361396</v>
      </c>
    </row>
    <row r="167" spans="3:12">
      <c r="C167">
        <f t="shared" si="11"/>
        <v>6</v>
      </c>
      <c r="D167" s="2">
        <f t="shared" si="13"/>
        <v>39970</v>
      </c>
      <c r="E167" s="8">
        <f>AVERAGEIF('2009 hourly data'!$C$11:$C$8770,$D167,'2009 hourly data'!E$11:E$8770)</f>
        <v>74.625</v>
      </c>
      <c r="F167" s="3">
        <f>AVERAGEIF('2009 hourly data'!$C$11:$C$8770,$D167,'2009 hourly data'!F$11:F$8770)</f>
        <v>386.94616666666678</v>
      </c>
      <c r="G167" s="3">
        <f t="shared" si="14"/>
        <v>412.83030464312503</v>
      </c>
      <c r="H167" s="3">
        <f t="shared" si="14"/>
        <v>416.83040791279336</v>
      </c>
      <c r="I167" s="3">
        <f t="shared" si="14"/>
        <v>418.4876389199145</v>
      </c>
      <c r="L167" s="3">
        <f t="shared" si="12"/>
        <v>418.4876389199145</v>
      </c>
    </row>
    <row r="168" spans="3:12">
      <c r="C168">
        <f t="shared" si="11"/>
        <v>7</v>
      </c>
      <c r="D168" s="2">
        <f t="shared" si="13"/>
        <v>39971</v>
      </c>
      <c r="E168" s="8">
        <f>AVERAGEIF('2009 hourly data'!$C$11:$C$8770,$D168,'2009 hourly data'!E$11:E$8770)</f>
        <v>77.458333333333329</v>
      </c>
      <c r="F168" s="3">
        <f>AVERAGEIF('2009 hourly data'!$C$11:$C$8770,$D168,'2009 hourly data'!F$11:F$8770)</f>
        <v>389.8923333333334</v>
      </c>
      <c r="G168" s="3">
        <f t="shared" si="14"/>
        <v>436.74811876090291</v>
      </c>
      <c r="H168" s="3">
        <f t="shared" si="14"/>
        <v>439.76996113482164</v>
      </c>
      <c r="I168" s="3">
        <f t="shared" si="14"/>
        <v>442.37343246883177</v>
      </c>
      <c r="L168" s="3">
        <f t="shared" si="12"/>
        <v>442.37343246883177</v>
      </c>
    </row>
    <row r="169" spans="3:12">
      <c r="C169">
        <f t="shared" si="11"/>
        <v>1</v>
      </c>
      <c r="D169" s="2">
        <f t="shared" si="13"/>
        <v>39972</v>
      </c>
      <c r="E169" s="8">
        <f>AVERAGEIF('2009 hourly data'!$C$11:$C$8770,$D169,'2009 hourly data'!E$11:E$8770)</f>
        <v>78.583333333333329</v>
      </c>
      <c r="F169" s="3">
        <f>AVERAGEIF('2009 hourly data'!$C$11:$C$8770,$D169,'2009 hourly data'!F$11:F$8770)</f>
        <v>449.51295833333342</v>
      </c>
      <c r="G169" s="3">
        <f t="shared" si="14"/>
        <v>447.09870214277805</v>
      </c>
      <c r="H169" s="3">
        <f t="shared" si="14"/>
        <v>449.38850833382503</v>
      </c>
      <c r="I169" s="3">
        <f t="shared" si="14"/>
        <v>452.05244067857632</v>
      </c>
      <c r="L169" s="3">
        <f t="shared" si="12"/>
        <v>452.05244067857632</v>
      </c>
    </row>
    <row r="170" spans="3:12">
      <c r="C170">
        <f t="shared" si="11"/>
        <v>2</v>
      </c>
      <c r="D170" s="2">
        <f t="shared" si="13"/>
        <v>39973</v>
      </c>
      <c r="E170" s="8">
        <f>AVERAGEIF('2009 hourly data'!$C$11:$C$8770,$D170,'2009 hourly data'!E$11:E$8770)</f>
        <v>80.291666666666671</v>
      </c>
      <c r="F170" s="3">
        <f>AVERAGEIF('2009 hourly data'!$C$11:$C$8770,$D170,'2009 hourly data'!F$11:F$8770)</f>
        <v>468.46991666666673</v>
      </c>
      <c r="G170" s="3">
        <f t="shared" si="14"/>
        <v>463.74428830756972</v>
      </c>
      <c r="H170" s="3">
        <f t="shared" si="14"/>
        <v>464.49956367914137</v>
      </c>
      <c r="I170" s="3">
        <f t="shared" si="14"/>
        <v>466.75326185653978</v>
      </c>
      <c r="L170" s="3">
        <f t="shared" si="12"/>
        <v>466.75326185653978</v>
      </c>
    </row>
    <row r="171" spans="3:12">
      <c r="C171">
        <f t="shared" si="11"/>
        <v>3</v>
      </c>
      <c r="D171" s="2">
        <f t="shared" si="13"/>
        <v>39974</v>
      </c>
      <c r="E171" s="8">
        <f>AVERAGEIF('2009 hourly data'!$C$11:$C$8770,$D171,'2009 hourly data'!E$11:E$8770)</f>
        <v>82.791666666666671</v>
      </c>
      <c r="F171" s="3">
        <f>AVERAGEIF('2009 hourly data'!$C$11:$C$8770,$D171,'2009 hourly data'!F$11:F$8770)</f>
        <v>487.18025000000006</v>
      </c>
      <c r="G171" s="3">
        <f t="shared" si="14"/>
        <v>490.12085764090295</v>
      </c>
      <c r="H171" s="3">
        <f t="shared" si="14"/>
        <v>487.61008059046981</v>
      </c>
      <c r="I171" s="3">
        <f t="shared" si="14"/>
        <v>487.80341113975703</v>
      </c>
      <c r="L171" s="3">
        <f t="shared" si="12"/>
        <v>487.80341113975703</v>
      </c>
    </row>
    <row r="172" spans="3:12">
      <c r="C172">
        <f t="shared" si="11"/>
        <v>4</v>
      </c>
      <c r="D172" s="2">
        <f t="shared" si="13"/>
        <v>39975</v>
      </c>
      <c r="E172" s="8">
        <f>AVERAGEIF('2009 hourly data'!$C$11:$C$8770,$D172,'2009 hourly data'!E$11:E$8770)</f>
        <v>82.75</v>
      </c>
      <c r="F172" s="3">
        <f>AVERAGEIF('2009 hourly data'!$C$11:$C$8770,$D172,'2009 hourly data'!F$11:F$8770)</f>
        <v>488.01624999999996</v>
      </c>
      <c r="G172" s="3">
        <f t="shared" si="14"/>
        <v>489.66160898999999</v>
      </c>
      <c r="H172" s="3">
        <f t="shared" si="14"/>
        <v>487.21596998515633</v>
      </c>
      <c r="I172" s="3">
        <f t="shared" si="14"/>
        <v>487.46087030695128</v>
      </c>
      <c r="L172" s="3">
        <f t="shared" si="12"/>
        <v>487.46087030695128</v>
      </c>
    </row>
    <row r="173" spans="3:12">
      <c r="C173">
        <f t="shared" si="11"/>
        <v>5</v>
      </c>
      <c r="D173" s="2">
        <f t="shared" si="13"/>
        <v>39976</v>
      </c>
      <c r="E173" s="8">
        <f>AVERAGEIF('2009 hourly data'!$C$11:$C$8770,$D173,'2009 hourly data'!E$11:E$8770)</f>
        <v>82.75</v>
      </c>
      <c r="F173" s="3">
        <f>AVERAGEIF('2009 hourly data'!$C$11:$C$8770,$D173,'2009 hourly data'!F$11:F$8770)</f>
        <v>484.60358333333329</v>
      </c>
      <c r="G173" s="3">
        <f t="shared" si="14"/>
        <v>489.66160898999999</v>
      </c>
      <c r="H173" s="3">
        <f t="shared" si="14"/>
        <v>487.21596998515633</v>
      </c>
      <c r="I173" s="3">
        <f t="shared" si="14"/>
        <v>487.46087030695128</v>
      </c>
      <c r="L173" s="3">
        <f t="shared" si="12"/>
        <v>487.46087030695128</v>
      </c>
    </row>
    <row r="174" spans="3:12">
      <c r="C174">
        <f t="shared" si="11"/>
        <v>6</v>
      </c>
      <c r="D174" s="2">
        <f t="shared" si="13"/>
        <v>39977</v>
      </c>
      <c r="E174" s="8">
        <f>AVERAGEIF('2009 hourly data'!$C$11:$C$8770,$D174,'2009 hourly data'!E$11:E$8770)</f>
        <v>82.916666666666671</v>
      </c>
      <c r="F174" s="3">
        <f>AVERAGEIF('2009 hourly data'!$C$11:$C$8770,$D174,'2009 hourly data'!F$11:F$8770)</f>
        <v>448.31129166666665</v>
      </c>
      <c r="G174" s="3">
        <f t="shared" si="14"/>
        <v>491.50259799944445</v>
      </c>
      <c r="H174" s="3">
        <f t="shared" si="14"/>
        <v>488.79413118884895</v>
      </c>
      <c r="I174" s="3">
        <f t="shared" si="14"/>
        <v>488.82883946017239</v>
      </c>
      <c r="L174" s="3">
        <f t="shared" si="12"/>
        <v>488.82883946017239</v>
      </c>
    </row>
    <row r="175" spans="3:12">
      <c r="C175">
        <f t="shared" si="11"/>
        <v>7</v>
      </c>
      <c r="D175" s="2">
        <f t="shared" si="13"/>
        <v>39978</v>
      </c>
      <c r="E175" s="8">
        <f>AVERAGEIF('2009 hourly data'!$C$11:$C$8770,$D175,'2009 hourly data'!E$11:E$8770)</f>
        <v>83.75</v>
      </c>
      <c r="F175" s="3">
        <f>AVERAGEIF('2009 hourly data'!$C$11:$C$8770,$D175,'2009 hourly data'!F$11:F$8770)</f>
        <v>429.76566666666662</v>
      </c>
      <c r="G175" s="3">
        <f t="shared" si="14"/>
        <v>500.86731928000006</v>
      </c>
      <c r="H175" s="3">
        <f t="shared" si="14"/>
        <v>496.75224904828156</v>
      </c>
      <c r="I175" s="3">
        <f t="shared" si="14"/>
        <v>495.57325593507687</v>
      </c>
      <c r="L175" s="3">
        <f t="shared" si="12"/>
        <v>495.57325593507687</v>
      </c>
    </row>
    <row r="176" spans="3:12">
      <c r="C176">
        <f t="shared" si="11"/>
        <v>1</v>
      </c>
      <c r="D176" s="2">
        <f t="shared" si="13"/>
        <v>39979</v>
      </c>
      <c r="E176" s="8">
        <f>AVERAGEIF('2009 hourly data'!$C$11:$C$8770,$D176,'2009 hourly data'!E$11:E$8770)</f>
        <v>84.208333333333329</v>
      </c>
      <c r="F176" s="3">
        <f>AVERAGEIF('2009 hourly data'!$C$11:$C$8770,$D176,'2009 hourly data'!F$11:F$8770)</f>
        <v>492.97350000000006</v>
      </c>
      <c r="G176" s="3">
        <f t="shared" si="14"/>
        <v>506.13142368340289</v>
      </c>
      <c r="H176" s="3">
        <f t="shared" si="14"/>
        <v>501.17547717298521</v>
      </c>
      <c r="I176" s="3">
        <f t="shared" si="14"/>
        <v>499.20649308691839</v>
      </c>
      <c r="L176" s="3">
        <f t="shared" si="12"/>
        <v>499.20649308691839</v>
      </c>
    </row>
    <row r="177" spans="3:12">
      <c r="C177">
        <f t="shared" si="11"/>
        <v>2</v>
      </c>
      <c r="D177" s="2">
        <f t="shared" si="13"/>
        <v>39980</v>
      </c>
      <c r="E177" s="8">
        <f>AVERAGEIF('2009 hourly data'!$C$11:$C$8770,$D177,'2009 hourly data'!E$11:E$8770)</f>
        <v>84.666666666666671</v>
      </c>
      <c r="F177" s="3">
        <f>AVERAGEIF('2009 hourly data'!$C$11:$C$8770,$D177,'2009 hourly data'!F$11:F$8770)</f>
        <v>509.66579166666662</v>
      </c>
      <c r="G177" s="3">
        <f t="shared" si="14"/>
        <v>511.47608193777785</v>
      </c>
      <c r="H177" s="3">
        <f t="shared" si="14"/>
        <v>505.63021207962993</v>
      </c>
      <c r="I177" s="3">
        <f t="shared" si="14"/>
        <v>502.77837590209731</v>
      </c>
      <c r="L177" s="3">
        <f t="shared" si="12"/>
        <v>502.77837590209731</v>
      </c>
    </row>
    <row r="178" spans="3:12">
      <c r="C178">
        <f t="shared" si="11"/>
        <v>3</v>
      </c>
      <c r="D178" s="2">
        <f t="shared" si="13"/>
        <v>39981</v>
      </c>
      <c r="E178" s="8">
        <f>AVERAGEIF('2009 hourly data'!$C$11:$C$8770,$D178,'2009 hourly data'!E$11:E$8770)</f>
        <v>84.875</v>
      </c>
      <c r="F178" s="3">
        <f>AVERAGEIF('2009 hourly data'!$C$11:$C$8770,$D178,'2009 hourly data'!F$11:F$8770)</f>
        <v>517.87895833333334</v>
      </c>
      <c r="G178" s="3">
        <f t="shared" si="14"/>
        <v>513.93210142562509</v>
      </c>
      <c r="H178" s="3">
        <f t="shared" si="14"/>
        <v>507.66522541494123</v>
      </c>
      <c r="I178" s="3">
        <f t="shared" si="14"/>
        <v>504.38010037768856</v>
      </c>
      <c r="L178" s="3">
        <f t="shared" si="12"/>
        <v>504.38010037768856</v>
      </c>
    </row>
    <row r="179" spans="3:12">
      <c r="C179">
        <f t="shared" si="11"/>
        <v>4</v>
      </c>
      <c r="D179" s="2">
        <f t="shared" si="13"/>
        <v>39982</v>
      </c>
      <c r="E179" s="8">
        <f>AVERAGEIF('2009 hourly data'!$C$11:$C$8770,$D179,'2009 hourly data'!E$11:E$8770)</f>
        <v>86.166666666666671</v>
      </c>
      <c r="F179" s="3">
        <f>AVERAGEIF('2009 hourly data'!$C$11:$C$8770,$D179,'2009 hourly data'!F$11:F$8770)</f>
        <v>520.89258333333339</v>
      </c>
      <c r="G179" s="3">
        <f t="shared" si="14"/>
        <v>529.53090199277801</v>
      </c>
      <c r="H179" s="3">
        <f t="shared" si="14"/>
        <v>520.41683607087953</v>
      </c>
      <c r="I179" s="3">
        <f t="shared" si="14"/>
        <v>513.96673425265328</v>
      </c>
      <c r="L179" s="3">
        <f t="shared" si="12"/>
        <v>513.96673425265328</v>
      </c>
    </row>
    <row r="180" spans="3:12">
      <c r="C180">
        <f t="shared" si="11"/>
        <v>5</v>
      </c>
      <c r="D180" s="2">
        <f t="shared" si="13"/>
        <v>39983</v>
      </c>
      <c r="E180" s="8">
        <f>AVERAGEIF('2009 hourly data'!$C$11:$C$8770,$D180,'2009 hourly data'!E$11:E$8770)</f>
        <v>86.875</v>
      </c>
      <c r="F180" s="3">
        <f>AVERAGEIF('2009 hourly data'!$C$11:$C$8770,$D180,'2009 hourly data'!F$11:F$8770)</f>
        <v>526.59191666666663</v>
      </c>
      <c r="G180" s="3">
        <f t="shared" si="14"/>
        <v>538.35670254562513</v>
      </c>
      <c r="H180" s="3">
        <f t="shared" si="14"/>
        <v>527.50238044525395</v>
      </c>
      <c r="I180" s="3">
        <f t="shared" si="14"/>
        <v>518.93930992518892</v>
      </c>
      <c r="L180" s="3">
        <f t="shared" si="12"/>
        <v>518.93930992518892</v>
      </c>
    </row>
    <row r="181" spans="3:12">
      <c r="C181">
        <f t="shared" si="11"/>
        <v>6</v>
      </c>
      <c r="D181" s="2">
        <f t="shared" si="13"/>
        <v>39984</v>
      </c>
      <c r="E181" s="8">
        <f>AVERAGEIF('2009 hourly data'!$C$11:$C$8770,$D181,'2009 hourly data'!E$11:E$8770)</f>
        <v>87.666666666666671</v>
      </c>
      <c r="F181" s="3">
        <f>AVERAGEIF('2009 hourly data'!$C$11:$C$8770,$D181,'2009 hourly data'!F$11:F$8770)</f>
        <v>503.97245833333335</v>
      </c>
      <c r="G181" s="3">
        <f t="shared" si="14"/>
        <v>548.44851370777781</v>
      </c>
      <c r="H181" s="3">
        <f t="shared" si="14"/>
        <v>535.49326885962955</v>
      </c>
      <c r="I181" s="3">
        <f t="shared" si="14"/>
        <v>524.22238414321021</v>
      </c>
      <c r="L181" s="3">
        <f t="shared" si="12"/>
        <v>524.22238414321021</v>
      </c>
    </row>
    <row r="182" spans="3:12">
      <c r="C182">
        <f t="shared" si="11"/>
        <v>7</v>
      </c>
      <c r="D182" s="2">
        <f t="shared" si="13"/>
        <v>39985</v>
      </c>
      <c r="E182" s="8">
        <f>AVERAGEIF('2009 hourly data'!$C$11:$C$8770,$D182,'2009 hourly data'!E$11:E$8770)</f>
        <v>88.416666666666671</v>
      </c>
      <c r="F182" s="3">
        <f>AVERAGEIF('2009 hourly data'!$C$11:$C$8770,$D182,'2009 hourly data'!F$11:F$8770)</f>
        <v>484.4672083333333</v>
      </c>
      <c r="G182" s="3">
        <f t="shared" si="14"/>
        <v>558.23086643777776</v>
      </c>
      <c r="H182" s="3">
        <f t="shared" si="14"/>
        <v>543.12875742416145</v>
      </c>
      <c r="I182" s="3">
        <f t="shared" si="14"/>
        <v>528.93105247731376</v>
      </c>
      <c r="L182" s="3">
        <f t="shared" si="12"/>
        <v>528.93105247731376</v>
      </c>
    </row>
    <row r="183" spans="3:12">
      <c r="C183">
        <f t="shared" si="11"/>
        <v>1</v>
      </c>
      <c r="D183" s="2">
        <f t="shared" si="13"/>
        <v>39986</v>
      </c>
      <c r="E183" s="8">
        <f>AVERAGEIF('2009 hourly data'!$C$11:$C$8770,$D183,'2009 hourly data'!E$11:E$8770)</f>
        <v>89.416666666666671</v>
      </c>
      <c r="F183" s="3">
        <f>AVERAGEIF('2009 hourly data'!$C$11:$C$8770,$D183,'2009 hourly data'!F$11:F$8770)</f>
        <v>538.25795833333336</v>
      </c>
      <c r="G183" s="3">
        <f t="shared" si="14"/>
        <v>571.60953350111129</v>
      </c>
      <c r="H183" s="3">
        <f t="shared" si="14"/>
        <v>553.40003225228611</v>
      </c>
      <c r="I183" s="3">
        <f t="shared" si="14"/>
        <v>534.7097114191439</v>
      </c>
      <c r="L183" s="3">
        <f t="shared" si="12"/>
        <v>534.7097114191439</v>
      </c>
    </row>
    <row r="184" spans="3:12">
      <c r="C184">
        <f t="shared" si="11"/>
        <v>2</v>
      </c>
      <c r="D184" s="2">
        <f t="shared" si="13"/>
        <v>39987</v>
      </c>
      <c r="E184" s="8">
        <f>AVERAGEIF('2009 hourly data'!$C$11:$C$8770,$D184,'2009 hourly data'!E$11:E$8770)</f>
        <v>85.958333333333329</v>
      </c>
      <c r="F184" s="3">
        <f>AVERAGEIF('2009 hourly data'!$C$11:$C$8770,$D184,'2009 hourly data'!F$11:F$8770)</f>
        <v>536.66416666666669</v>
      </c>
      <c r="G184" s="3">
        <f t="shared" si="14"/>
        <v>526.97169368756943</v>
      </c>
      <c r="H184" s="3">
        <f t="shared" si="14"/>
        <v>518.34497930687849</v>
      </c>
      <c r="I184" s="3">
        <f t="shared" si="14"/>
        <v>512.46363541537232</v>
      </c>
      <c r="L184" s="3">
        <f t="shared" si="12"/>
        <v>512.46363541537232</v>
      </c>
    </row>
    <row r="185" spans="3:12">
      <c r="C185">
        <f t="shared" si="11"/>
        <v>3</v>
      </c>
      <c r="D185" s="2">
        <f t="shared" si="13"/>
        <v>39988</v>
      </c>
      <c r="E185" s="8">
        <f>AVERAGEIF('2009 hourly data'!$C$11:$C$8770,$D185,'2009 hourly data'!E$11:E$8770)</f>
        <v>82.291666666666671</v>
      </c>
      <c r="F185" s="3">
        <f>AVERAGEIF('2009 hourly data'!$C$11:$C$8770,$D185,'2009 hourly data'!F$11:F$8770)</f>
        <v>515.72595833333332</v>
      </c>
      <c r="G185" s="3">
        <f t="shared" si="14"/>
        <v>484.65381229423622</v>
      </c>
      <c r="H185" s="3">
        <f t="shared" si="14"/>
        <v>482.89991809695402</v>
      </c>
      <c r="I185" s="3">
        <f t="shared" si="14"/>
        <v>483.67013991040551</v>
      </c>
      <c r="L185" s="3">
        <f t="shared" si="12"/>
        <v>483.67013991040551</v>
      </c>
    </row>
    <row r="186" spans="3:12">
      <c r="C186">
        <f t="shared" si="11"/>
        <v>4</v>
      </c>
      <c r="D186" s="2">
        <f t="shared" si="13"/>
        <v>39989</v>
      </c>
      <c r="E186" s="8">
        <f>AVERAGEIF('2009 hourly data'!$C$11:$C$8770,$D186,'2009 hourly data'!E$11:E$8770)</f>
        <v>82.833333333333329</v>
      </c>
      <c r="F186" s="3">
        <f>AVERAGEIF('2009 hourly data'!$C$11:$C$8770,$D186,'2009 hourly data'!F$11:F$8770)</f>
        <v>518.04925000000003</v>
      </c>
      <c r="G186" s="3">
        <f t="shared" si="14"/>
        <v>490.58077202611128</v>
      </c>
      <c r="H186" s="3">
        <f t="shared" si="14"/>
        <v>488.00447818106522</v>
      </c>
      <c r="I186" s="3">
        <f t="shared" si="14"/>
        <v>488.14558902765168</v>
      </c>
      <c r="L186" s="3">
        <f t="shared" si="12"/>
        <v>488.14558902765168</v>
      </c>
    </row>
    <row r="187" spans="3:12">
      <c r="C187">
        <f t="shared" si="11"/>
        <v>5</v>
      </c>
      <c r="D187" s="2">
        <f t="shared" si="13"/>
        <v>39990</v>
      </c>
      <c r="E187" s="8">
        <f>AVERAGEIF('2009 hourly data'!$C$11:$C$8770,$D187,'2009 hourly data'!E$11:E$8770)</f>
        <v>83.25</v>
      </c>
      <c r="F187" s="3">
        <f>AVERAGEIF('2009 hourly data'!$C$11:$C$8770,$D187,'2009 hourly data'!F$11:F$8770)</f>
        <v>518.23787500000003</v>
      </c>
      <c r="G187" s="3">
        <f t="shared" si="14"/>
        <v>495.21653126500007</v>
      </c>
      <c r="H187" s="3">
        <f t="shared" si="14"/>
        <v>491.96406616859349</v>
      </c>
      <c r="I187" s="3">
        <f t="shared" si="14"/>
        <v>491.54649499976551</v>
      </c>
      <c r="L187" s="3">
        <f t="shared" si="12"/>
        <v>491.54649499976551</v>
      </c>
    </row>
    <row r="188" spans="3:12">
      <c r="C188">
        <f t="shared" si="11"/>
        <v>6</v>
      </c>
      <c r="D188" s="2">
        <f t="shared" si="13"/>
        <v>39991</v>
      </c>
      <c r="E188" s="8">
        <f>AVERAGEIF('2009 hourly data'!$C$11:$C$8770,$D188,'2009 hourly data'!E$11:E$8770)</f>
        <v>85.041666666666671</v>
      </c>
      <c r="F188" s="3">
        <f>AVERAGEIF('2009 hourly data'!$C$11:$C$8770,$D188,'2009 hourly data'!F$11:F$8770)</f>
        <v>494.28395833333326</v>
      </c>
      <c r="G188" s="3">
        <f t="shared" si="14"/>
        <v>515.90890023340273</v>
      </c>
      <c r="H188" s="3">
        <f t="shared" si="14"/>
        <v>509.29770243011808</v>
      </c>
      <c r="I188" s="3">
        <f t="shared" si="14"/>
        <v>505.65111190789423</v>
      </c>
      <c r="L188" s="3">
        <f t="shared" si="12"/>
        <v>505.65111190789423</v>
      </c>
    </row>
    <row r="189" spans="3:12">
      <c r="C189">
        <f t="shared" si="11"/>
        <v>7</v>
      </c>
      <c r="D189" s="2">
        <f t="shared" si="13"/>
        <v>39992</v>
      </c>
      <c r="E189" s="8">
        <f>AVERAGEIF('2009 hourly data'!$C$11:$C$8770,$D189,'2009 hourly data'!E$11:E$8770)</f>
        <v>86</v>
      </c>
      <c r="F189" s="3">
        <f>AVERAGEIF('2009 hourly data'!$C$11:$C$8770,$D189,'2009 hourly data'!F$11:F$8770)</f>
        <v>479.16620833333326</v>
      </c>
      <c r="G189" s="3">
        <f t="shared" si="14"/>
        <v>527.48220388000016</v>
      </c>
      <c r="H189" s="3">
        <f t="shared" si="14"/>
        <v>518.75889873000006</v>
      </c>
      <c r="I189" s="3">
        <f t="shared" si="14"/>
        <v>512.76566514999752</v>
      </c>
      <c r="L189" s="3">
        <f t="shared" si="12"/>
        <v>512.76566514999752</v>
      </c>
    </row>
    <row r="190" spans="3:12">
      <c r="C190">
        <f t="shared" si="11"/>
        <v>1</v>
      </c>
      <c r="D190" s="2">
        <f t="shared" si="13"/>
        <v>39993</v>
      </c>
      <c r="E190" s="8">
        <f>AVERAGEIF('2009 hourly data'!$C$11:$C$8770,$D190,'2009 hourly data'!E$11:E$8770)</f>
        <v>84.25</v>
      </c>
      <c r="F190" s="3">
        <f>AVERAGEIF('2009 hourly data'!$C$11:$C$8770,$D190,'2009 hourly data'!F$11:F$8770)</f>
        <v>512.64595833333328</v>
      </c>
      <c r="G190" s="3">
        <f t="shared" si="14"/>
        <v>506.61397303499996</v>
      </c>
      <c r="H190" s="3">
        <f t="shared" si="14"/>
        <v>501.57916678671882</v>
      </c>
      <c r="I190" s="3">
        <f t="shared" si="14"/>
        <v>499.53383207038917</v>
      </c>
      <c r="L190" s="3">
        <f t="shared" si="12"/>
        <v>499.53383207038917</v>
      </c>
    </row>
    <row r="191" spans="3:12">
      <c r="C191">
        <f t="shared" si="11"/>
        <v>2</v>
      </c>
      <c r="D191" s="2">
        <f t="shared" si="13"/>
        <v>39994</v>
      </c>
      <c r="E191" s="8">
        <f>AVERAGEIF('2009 hourly data'!$C$11:$C$8770,$D191,'2009 hourly data'!E$11:E$8770)</f>
        <v>82.25</v>
      </c>
      <c r="F191" s="3">
        <f>AVERAGEIF('2009 hourly data'!$C$11:$C$8770,$D191,'2009 hourly data'!F$11:F$8770)</f>
        <v>487.8264166666666</v>
      </c>
      <c r="G191" s="3">
        <f t="shared" si="14"/>
        <v>484.20255245500005</v>
      </c>
      <c r="H191" s="3">
        <f t="shared" si="14"/>
        <v>482.50931233546862</v>
      </c>
      <c r="I191" s="3">
        <f t="shared" si="14"/>
        <v>483.32356306913846</v>
      </c>
      <c r="L191" s="3">
        <f t="shared" si="12"/>
        <v>483.32356306913846</v>
      </c>
    </row>
    <row r="192" spans="3:12">
      <c r="C192">
        <f t="shared" si="11"/>
        <v>3</v>
      </c>
      <c r="D192" s="2">
        <f t="shared" si="13"/>
        <v>39995</v>
      </c>
      <c r="E192" s="8">
        <f>AVERAGEIF('2009 hourly data'!$C$11:$C$8770,$D192,'2009 hourly data'!E$11:E$8770)</f>
        <v>85.041666666666671</v>
      </c>
      <c r="F192" s="3">
        <f>AVERAGEIF('2009 hourly data'!$C$11:$C$8770,$D192,'2009 hourly data'!F$11:F$8770)</f>
        <v>516.69616666666673</v>
      </c>
      <c r="G192" s="3">
        <f t="shared" si="14"/>
        <v>515.90890023340273</v>
      </c>
      <c r="H192" s="3">
        <f t="shared" si="14"/>
        <v>509.29770243011808</v>
      </c>
      <c r="I192" s="3">
        <f t="shared" si="14"/>
        <v>505.65111190789423</v>
      </c>
      <c r="L192" s="3">
        <f t="shared" si="12"/>
        <v>505.65111190789423</v>
      </c>
    </row>
    <row r="193" spans="3:12">
      <c r="C193">
        <f t="shared" si="11"/>
        <v>4</v>
      </c>
      <c r="D193" s="2">
        <f t="shared" si="13"/>
        <v>39996</v>
      </c>
      <c r="E193" s="8">
        <f>AVERAGEIF('2009 hourly data'!$C$11:$C$8770,$D193,'2009 hourly data'!E$11:E$8770)</f>
        <v>85.666666666666671</v>
      </c>
      <c r="F193" s="3">
        <f>AVERAGEIF('2009 hourly data'!$C$11:$C$8770,$D193,'2009 hourly data'!F$11:F$8770)</f>
        <v>526.08116666666672</v>
      </c>
      <c r="G193" s="3">
        <f t="shared" si="14"/>
        <v>523.41676290111116</v>
      </c>
      <c r="H193" s="3">
        <f t="shared" si="14"/>
        <v>515.4539579796301</v>
      </c>
      <c r="I193" s="3">
        <f t="shared" si="14"/>
        <v>510.33020661580179</v>
      </c>
      <c r="L193" s="3">
        <f t="shared" si="12"/>
        <v>510.33020661580179</v>
      </c>
    </row>
    <row r="194" spans="3:12">
      <c r="C194">
        <f t="shared" si="11"/>
        <v>5</v>
      </c>
      <c r="D194" s="2">
        <f t="shared" si="13"/>
        <v>39997</v>
      </c>
      <c r="E194" s="8">
        <f>AVERAGEIF('2009 hourly data'!$C$11:$C$8770,$D194,'2009 hourly data'!E$11:E$8770)</f>
        <v>85.25</v>
      </c>
      <c r="F194" s="3">
        <f>AVERAGEIF('2009 hourly data'!$C$11:$C$8770,$D194,'2009 hourly data'!F$11:F$8770)</f>
        <v>507.75550000000004</v>
      </c>
      <c r="G194" s="3">
        <f t="shared" si="14"/>
        <v>518.39487776500016</v>
      </c>
      <c r="H194" s="3">
        <f t="shared" si="14"/>
        <v>511.3437994898436</v>
      </c>
      <c r="I194" s="3">
        <f t="shared" si="14"/>
        <v>507.22644662101413</v>
      </c>
      <c r="L194" s="3">
        <f t="shared" si="12"/>
        <v>507.22644662101413</v>
      </c>
    </row>
    <row r="195" spans="3:12">
      <c r="C195">
        <f t="shared" si="11"/>
        <v>6</v>
      </c>
      <c r="D195" s="2">
        <f t="shared" si="13"/>
        <v>39998</v>
      </c>
      <c r="E195" s="8">
        <f>AVERAGEIF('2009 hourly data'!$C$11:$C$8770,$D195,'2009 hourly data'!E$11:E$8770)</f>
        <v>83.333333333333329</v>
      </c>
      <c r="F195" s="3">
        <f>AVERAGEIF('2009 hourly data'!$C$11:$C$8770,$D195,'2009 hourly data'!F$11:F$8770)</f>
        <v>467.15999999999985</v>
      </c>
      <c r="G195" s="3">
        <f t="shared" si="14"/>
        <v>496.15167192444449</v>
      </c>
      <c r="H195" s="3">
        <f t="shared" si="14"/>
        <v>492.75934935814803</v>
      </c>
      <c r="I195" s="3">
        <f t="shared" si="14"/>
        <v>492.2219055658021</v>
      </c>
      <c r="L195" s="3">
        <f t="shared" si="12"/>
        <v>492.2219055658021</v>
      </c>
    </row>
    <row r="196" spans="3:12">
      <c r="C196">
        <f t="shared" si="11"/>
        <v>7</v>
      </c>
      <c r="D196" s="2">
        <f t="shared" si="13"/>
        <v>39999</v>
      </c>
      <c r="E196" s="8">
        <f>AVERAGEIF('2009 hourly data'!$C$11:$C$8770,$D196,'2009 hourly data'!E$11:E$8770)</f>
        <v>86.208333333333329</v>
      </c>
      <c r="F196" s="3">
        <f>AVERAGEIF('2009 hourly data'!$C$11:$C$8770,$D196,'2009 hourly data'!F$11:F$8770)</f>
        <v>486.84920833333331</v>
      </c>
      <c r="G196" s="3">
        <f t="shared" si="14"/>
        <v>530.04474085673621</v>
      </c>
      <c r="H196" s="3">
        <f t="shared" si="14"/>
        <v>520.83188140663106</v>
      </c>
      <c r="I196" s="3">
        <f t="shared" si="14"/>
        <v>514.26521579534085</v>
      </c>
      <c r="L196" s="3">
        <f t="shared" si="12"/>
        <v>514.26521579534085</v>
      </c>
    </row>
    <row r="197" spans="3:12">
      <c r="C197">
        <f t="shared" si="11"/>
        <v>1</v>
      </c>
      <c r="D197" s="2">
        <f t="shared" si="13"/>
        <v>40000</v>
      </c>
      <c r="E197" s="8">
        <f>AVERAGEIF('2009 hourly data'!$C$11:$C$8770,$D197,'2009 hourly data'!E$11:E$8770)</f>
        <v>80.458333333333329</v>
      </c>
      <c r="F197" s="3">
        <f>AVERAGEIF('2009 hourly data'!$C$11:$C$8770,$D197,'2009 hourly data'!F$11:F$8770)</f>
        <v>476.10399999999998</v>
      </c>
      <c r="G197" s="3">
        <f t="shared" si="14"/>
        <v>465.42816402090273</v>
      </c>
      <c r="H197" s="3">
        <f t="shared" si="14"/>
        <v>466.00473451654034</v>
      </c>
      <c r="I197" s="3">
        <f t="shared" si="14"/>
        <v>468.18003898615609</v>
      </c>
      <c r="L197" s="3">
        <f t="shared" si="12"/>
        <v>468.18003898615609</v>
      </c>
    </row>
    <row r="198" spans="3:12">
      <c r="C198">
        <f t="shared" si="11"/>
        <v>2</v>
      </c>
      <c r="D198" s="2">
        <f t="shared" si="13"/>
        <v>40001</v>
      </c>
      <c r="E198" s="8">
        <f>AVERAGEIF('2009 hourly data'!$C$11:$C$8770,$D198,'2009 hourly data'!E$11:E$8770)</f>
        <v>78.291666666666671</v>
      </c>
      <c r="F198" s="3">
        <f>AVERAGEIF('2009 hourly data'!$C$11:$C$8770,$D198,'2009 hourly data'!F$11:F$8770)</f>
        <v>464.0279583333334</v>
      </c>
      <c r="G198" s="3">
        <f t="shared" si="14"/>
        <v>444.36861616090289</v>
      </c>
      <c r="H198" s="3">
        <f t="shared" si="14"/>
        <v>446.8685703513288</v>
      </c>
      <c r="I198" s="3">
        <f t="shared" si="14"/>
        <v>449.53904698434201</v>
      </c>
      <c r="L198" s="3">
        <f t="shared" si="12"/>
        <v>449.53904698434201</v>
      </c>
    </row>
    <row r="199" spans="3:12">
      <c r="C199">
        <f t="shared" si="11"/>
        <v>3</v>
      </c>
      <c r="D199" s="2">
        <f t="shared" si="13"/>
        <v>40002</v>
      </c>
      <c r="E199" s="8">
        <f>AVERAGEIF('2009 hourly data'!$C$11:$C$8770,$D199,'2009 hourly data'!E$11:E$8770)</f>
        <v>80.666666666666671</v>
      </c>
      <c r="F199" s="3">
        <f>AVERAGEIF('2009 hourly data'!$C$11:$C$8770,$D199,'2009 hourly data'!F$11:F$8770)</f>
        <v>476.86716666666672</v>
      </c>
      <c r="G199" s="3">
        <f t="shared" si="14"/>
        <v>467.54798768444459</v>
      </c>
      <c r="H199" s="3">
        <f t="shared" si="14"/>
        <v>467.8936350796298</v>
      </c>
      <c r="I199" s="3">
        <f t="shared" si="14"/>
        <v>469.96027171394746</v>
      </c>
      <c r="L199" s="3">
        <f t="shared" si="12"/>
        <v>469.96027171394746</v>
      </c>
    </row>
    <row r="200" spans="3:12">
      <c r="C200">
        <f t="shared" si="11"/>
        <v>4</v>
      </c>
      <c r="D200" s="2">
        <f t="shared" si="13"/>
        <v>40003</v>
      </c>
      <c r="E200" s="8">
        <f>AVERAGEIF('2009 hourly data'!$C$11:$C$8770,$D200,'2009 hourly data'!E$11:E$8770)</f>
        <v>80.416666666666671</v>
      </c>
      <c r="F200" s="3">
        <f>AVERAGEIF('2009 hourly data'!$C$11:$C$8770,$D200,'2009 hourly data'!F$11:F$8770)</f>
        <v>474.74779166666667</v>
      </c>
      <c r="G200" s="3">
        <f t="shared" si="14"/>
        <v>465.00619649111115</v>
      </c>
      <c r="H200" s="3">
        <f t="shared" si="14"/>
        <v>465.62794365916079</v>
      </c>
      <c r="I200" s="3">
        <f t="shared" si="14"/>
        <v>467.8235493826852</v>
      </c>
      <c r="L200" s="3">
        <f t="shared" si="12"/>
        <v>467.8235493826852</v>
      </c>
    </row>
    <row r="201" spans="3:12">
      <c r="C201">
        <f t="shared" si="11"/>
        <v>5</v>
      </c>
      <c r="D201" s="2">
        <f t="shared" si="13"/>
        <v>40004</v>
      </c>
      <c r="E201" s="8">
        <f>AVERAGEIF('2009 hourly data'!$C$11:$C$8770,$D201,'2009 hourly data'!E$11:E$8770)</f>
        <v>79.666666666666671</v>
      </c>
      <c r="F201" s="3">
        <f>AVERAGEIF('2009 hourly data'!$C$11:$C$8770,$D201,'2009 hourly data'!F$11:F$8770)</f>
        <v>477.17112500000002</v>
      </c>
      <c r="G201" s="3">
        <f t="shared" si="14"/>
        <v>457.52462152111127</v>
      </c>
      <c r="H201" s="3">
        <f t="shared" si="14"/>
        <v>458.90316597962965</v>
      </c>
      <c r="I201" s="3">
        <f t="shared" si="14"/>
        <v>461.38657003357969</v>
      </c>
      <c r="L201" s="3">
        <f t="shared" si="12"/>
        <v>461.38657003357969</v>
      </c>
    </row>
    <row r="202" spans="3:12">
      <c r="C202">
        <f t="shared" si="11"/>
        <v>6</v>
      </c>
      <c r="D202" s="2">
        <f t="shared" si="13"/>
        <v>40005</v>
      </c>
      <c r="E202" s="8">
        <f>AVERAGEIF('2009 hourly data'!$C$11:$C$8770,$D202,'2009 hourly data'!E$11:E$8770)</f>
        <v>80.25</v>
      </c>
      <c r="F202" s="3">
        <f>AVERAGEIF('2009 hourly data'!$C$11:$C$8770,$D202,'2009 hourly data'!F$11:F$8770)</f>
        <v>453.22666666666652</v>
      </c>
      <c r="G202" s="3">
        <f t="shared" si="14"/>
        <v>463.32498371500003</v>
      </c>
      <c r="H202" s="3">
        <f t="shared" si="14"/>
        <v>464.12410382421876</v>
      </c>
      <c r="I202" s="3">
        <f t="shared" si="14"/>
        <v>466.3962388678907</v>
      </c>
      <c r="L202" s="3">
        <f t="shared" si="12"/>
        <v>466.3962388678907</v>
      </c>
    </row>
    <row r="203" spans="3:12">
      <c r="C203">
        <f t="shared" ref="C203:C266" si="15">WEEKDAY(D203,2)</f>
        <v>7</v>
      </c>
      <c r="D203" s="2">
        <f t="shared" si="13"/>
        <v>40006</v>
      </c>
      <c r="E203" s="8">
        <f>AVERAGEIF('2009 hourly data'!$C$11:$C$8770,$D203,'2009 hourly data'!E$11:E$8770)</f>
        <v>81.541666666666671</v>
      </c>
      <c r="F203" s="3">
        <f>AVERAGEIF('2009 hourly data'!$C$11:$C$8770,$D203,'2009 hourly data'!F$11:F$8770)</f>
        <v>444.99412499999988</v>
      </c>
      <c r="G203" s="3">
        <f t="shared" si="14"/>
        <v>476.6329925367362</v>
      </c>
      <c r="H203" s="3">
        <f t="shared" si="14"/>
        <v>475.9151175273837</v>
      </c>
      <c r="I203" s="3">
        <f t="shared" si="14"/>
        <v>477.38760652321082</v>
      </c>
      <c r="L203" s="3">
        <f t="shared" ref="L203:L266" si="16">(L$3*$E203^4)+(L$4*$E203^3)+(L$5*$E203^2)+(L$6*$E203)+L$7</f>
        <v>477.38760652321082</v>
      </c>
    </row>
    <row r="204" spans="3:12">
      <c r="C204">
        <f t="shared" si="15"/>
        <v>1</v>
      </c>
      <c r="D204" s="2">
        <f t="shared" si="13"/>
        <v>40007</v>
      </c>
      <c r="E204" s="8">
        <f>AVERAGEIF('2009 hourly data'!$C$11:$C$8770,$D204,'2009 hourly data'!E$11:E$8770)</f>
        <v>79.333333333333329</v>
      </c>
      <c r="F204" s="3">
        <f>AVERAGEIF('2009 hourly data'!$C$11:$C$8770,$D204,'2009 hourly data'!F$11:F$8770)</f>
        <v>474.73595833333326</v>
      </c>
      <c r="G204" s="3">
        <f t="shared" si="14"/>
        <v>454.26871345777784</v>
      </c>
      <c r="H204" s="3">
        <f t="shared" si="14"/>
        <v>455.95005321148165</v>
      </c>
      <c r="I204" s="3">
        <f t="shared" si="14"/>
        <v>458.51685596728259</v>
      </c>
      <c r="L204" s="3">
        <f t="shared" si="16"/>
        <v>458.51685596728259</v>
      </c>
    </row>
    <row r="205" spans="3:12">
      <c r="C205">
        <f t="shared" si="15"/>
        <v>2</v>
      </c>
      <c r="D205" s="2">
        <f t="shared" ref="D205:D268" si="17">D204+1</f>
        <v>40008</v>
      </c>
      <c r="E205" s="8">
        <f>AVERAGEIF('2009 hourly data'!$C$11:$C$8770,$D205,'2009 hourly data'!E$11:E$8770)</f>
        <v>81.333333333333329</v>
      </c>
      <c r="F205" s="3">
        <f>AVERAGEIF('2009 hourly data'!$C$11:$C$8770,$D205,'2009 hourly data'!F$11:F$8770)</f>
        <v>495.3019583333334</v>
      </c>
      <c r="G205" s="3">
        <f t="shared" si="14"/>
        <v>474.44326677111133</v>
      </c>
      <c r="H205" s="3">
        <f t="shared" si="14"/>
        <v>473.99255136481452</v>
      </c>
      <c r="I205" s="3">
        <f t="shared" si="14"/>
        <v>475.62754011320851</v>
      </c>
      <c r="L205" s="3">
        <f t="shared" si="16"/>
        <v>475.62754011320851</v>
      </c>
    </row>
    <row r="206" spans="3:12">
      <c r="C206">
        <f t="shared" si="15"/>
        <v>3</v>
      </c>
      <c r="D206" s="2">
        <f t="shared" si="17"/>
        <v>40009</v>
      </c>
      <c r="E206" s="8">
        <f>AVERAGEIF('2009 hourly data'!$C$11:$C$8770,$D206,'2009 hourly data'!E$11:E$8770)</f>
        <v>83.5</v>
      </c>
      <c r="F206" s="3">
        <f>AVERAGEIF('2009 hourly data'!$C$11:$C$8770,$D206,'2009 hourly data'!F$11:F$8770)</f>
        <v>516.34424999999999</v>
      </c>
      <c r="G206" s="3">
        <f t="shared" si="14"/>
        <v>498.02994205500011</v>
      </c>
      <c r="H206" s="3">
        <f t="shared" si="14"/>
        <v>494.35323126125013</v>
      </c>
      <c r="I206" s="3">
        <f t="shared" si="14"/>
        <v>493.56768772499993</v>
      </c>
      <c r="L206" s="3">
        <f t="shared" si="16"/>
        <v>493.56768772499993</v>
      </c>
    </row>
    <row r="207" spans="3:12">
      <c r="C207">
        <f t="shared" si="15"/>
        <v>4</v>
      </c>
      <c r="D207" s="2">
        <f t="shared" si="17"/>
        <v>40010</v>
      </c>
      <c r="E207" s="8">
        <f>AVERAGEIF('2009 hourly data'!$C$11:$C$8770,$D207,'2009 hourly data'!E$11:E$8770)</f>
        <v>81.791666666666671</v>
      </c>
      <c r="F207" s="3">
        <f>AVERAGEIF('2009 hourly data'!$C$11:$C$8770,$D207,'2009 hourly data'!F$11:F$8770)</f>
        <v>507.77795833333334</v>
      </c>
      <c r="G207" s="3">
        <f t="shared" si="14"/>
        <v>479.28263268756962</v>
      </c>
      <c r="H207" s="3">
        <f t="shared" si="14"/>
        <v>478.2324333215638</v>
      </c>
      <c r="I207" s="3">
        <f t="shared" si="14"/>
        <v>479.49164607740624</v>
      </c>
      <c r="L207" s="3">
        <f t="shared" si="16"/>
        <v>479.49164607740624</v>
      </c>
    </row>
    <row r="208" spans="3:12">
      <c r="C208">
        <f t="shared" si="15"/>
        <v>5</v>
      </c>
      <c r="D208" s="2">
        <f t="shared" si="17"/>
        <v>40011</v>
      </c>
      <c r="E208" s="8">
        <f>AVERAGEIF('2009 hourly data'!$C$11:$C$8770,$D208,'2009 hourly data'!E$11:E$8770)</f>
        <v>81.208333333333329</v>
      </c>
      <c r="F208" s="3">
        <f>AVERAGEIF('2009 hourly data'!$C$11:$C$8770,$D208,'2009 hourly data'!F$11:F$8770)</f>
        <v>494.86195833333323</v>
      </c>
      <c r="G208" s="3">
        <f t="shared" si="14"/>
        <v>473.1374201234031</v>
      </c>
      <c r="H208" s="3">
        <f t="shared" si="14"/>
        <v>472.84277780376669</v>
      </c>
      <c r="I208" s="3">
        <f t="shared" si="14"/>
        <v>474.56879542740364</v>
      </c>
      <c r="L208" s="3">
        <f t="shared" si="16"/>
        <v>474.56879542740364</v>
      </c>
    </row>
    <row r="209" spans="3:12">
      <c r="C209">
        <f t="shared" si="15"/>
        <v>6</v>
      </c>
      <c r="D209" s="2">
        <f t="shared" si="17"/>
        <v>40012</v>
      </c>
      <c r="E209" s="8">
        <f>AVERAGEIF('2009 hourly data'!$C$11:$C$8770,$D209,'2009 hourly data'!E$11:E$8770)</f>
        <v>82</v>
      </c>
      <c r="F209" s="3">
        <f>AVERAGEIF('2009 hourly data'!$C$11:$C$8770,$D209,'2009 hourly data'!F$11:F$8770)</f>
        <v>458.00058333333328</v>
      </c>
      <c r="G209" s="3">
        <f t="shared" si="14"/>
        <v>481.50897384000007</v>
      </c>
      <c r="H209" s="3">
        <f t="shared" si="14"/>
        <v>480.17194541000026</v>
      </c>
      <c r="I209" s="3">
        <f t="shared" si="14"/>
        <v>481.23773438999899</v>
      </c>
      <c r="L209" s="3">
        <f t="shared" si="16"/>
        <v>481.23773438999899</v>
      </c>
    </row>
    <row r="210" spans="3:12">
      <c r="C210">
        <f t="shared" si="15"/>
        <v>7</v>
      </c>
      <c r="D210" s="2">
        <f t="shared" si="17"/>
        <v>40013</v>
      </c>
      <c r="E210" s="8">
        <f>AVERAGEIF('2009 hourly data'!$C$11:$C$8770,$D210,'2009 hourly data'!E$11:E$8770)</f>
        <v>79.125</v>
      </c>
      <c r="F210" s="3">
        <f>AVERAGEIF('2009 hourly data'!$C$11:$C$8770,$D210,'2009 hourly data'!F$11:F$8770)</f>
        <v>408.47645833333331</v>
      </c>
      <c r="G210" s="3">
        <f t="shared" si="14"/>
        <v>452.25540728312524</v>
      </c>
      <c r="H210" s="3">
        <f t="shared" si="14"/>
        <v>454.11576961818355</v>
      </c>
      <c r="I210" s="3">
        <f t="shared" si="14"/>
        <v>456.72173672429028</v>
      </c>
      <c r="L210" s="3">
        <f t="shared" si="16"/>
        <v>456.72173672429028</v>
      </c>
    </row>
    <row r="211" spans="3:12">
      <c r="C211">
        <f t="shared" si="15"/>
        <v>1</v>
      </c>
      <c r="D211" s="2">
        <f t="shared" si="17"/>
        <v>40014</v>
      </c>
      <c r="E211" s="8">
        <f>AVERAGEIF('2009 hourly data'!$C$11:$C$8770,$D211,'2009 hourly data'!E$11:E$8770)</f>
        <v>76.875</v>
      </c>
      <c r="F211" s="3">
        <f>AVERAGEIF('2009 hourly data'!$C$11:$C$8770,$D211,'2009 hourly data'!F$11:F$8770)</f>
        <v>447.65724999999998</v>
      </c>
      <c r="G211" s="3">
        <f t="shared" ref="G211:I274" si="18">(G$3*$E211^4)+(G$4*$E211^3)+(G$5*$E211^2)+(G$6*$E211)+G$7</f>
        <v>431.5722153456253</v>
      </c>
      <c r="H211" s="3">
        <f t="shared" si="18"/>
        <v>434.89269719369122</v>
      </c>
      <c r="I211" s="3">
        <f t="shared" si="18"/>
        <v>437.38195553768912</v>
      </c>
      <c r="L211" s="3">
        <f t="shared" si="16"/>
        <v>437.38195553768912</v>
      </c>
    </row>
    <row r="212" spans="3:12">
      <c r="C212">
        <f t="shared" si="15"/>
        <v>2</v>
      </c>
      <c r="D212" s="2">
        <f t="shared" si="17"/>
        <v>40015</v>
      </c>
      <c r="E212" s="8">
        <f>AVERAGEIF('2009 hourly data'!$C$11:$C$8770,$D212,'2009 hourly data'!E$11:E$8770)</f>
        <v>78.25</v>
      </c>
      <c r="F212" s="3">
        <f>AVERAGEIF('2009 hourly data'!$C$11:$C$8770,$D212,'2009 hourly data'!F$11:F$8770)</f>
        <v>457.55741666666677</v>
      </c>
      <c r="G212" s="3">
        <f t="shared" si="18"/>
        <v>443.98126681499991</v>
      </c>
      <c r="H212" s="3">
        <f t="shared" si="18"/>
        <v>446.510058852969</v>
      </c>
      <c r="I212" s="3">
        <f t="shared" si="18"/>
        <v>449.18013514663892</v>
      </c>
      <c r="L212" s="3">
        <f t="shared" si="16"/>
        <v>449.18013514663892</v>
      </c>
    </row>
    <row r="213" spans="3:12">
      <c r="C213">
        <f t="shared" si="15"/>
        <v>3</v>
      </c>
      <c r="D213" s="2">
        <f t="shared" si="17"/>
        <v>40016</v>
      </c>
      <c r="E213" s="8">
        <f>AVERAGEIF('2009 hourly data'!$C$11:$C$8770,$D213,'2009 hourly data'!E$11:E$8770)</f>
        <v>79.25</v>
      </c>
      <c r="F213" s="3">
        <f>AVERAGEIF('2009 hourly data'!$C$11:$C$8770,$D213,'2009 hourly data'!F$11:F$8770)</f>
        <v>478.90391666666665</v>
      </c>
      <c r="G213" s="3">
        <f t="shared" si="18"/>
        <v>453.46139378500004</v>
      </c>
      <c r="H213" s="3">
        <f t="shared" si="18"/>
        <v>455.21527854609394</v>
      </c>
      <c r="I213" s="3">
        <f t="shared" si="18"/>
        <v>457.79891551726416</v>
      </c>
      <c r="L213" s="3">
        <f t="shared" si="16"/>
        <v>457.79891551726416</v>
      </c>
    </row>
    <row r="214" spans="3:12">
      <c r="C214">
        <f t="shared" si="15"/>
        <v>4</v>
      </c>
      <c r="D214" s="2">
        <f t="shared" si="17"/>
        <v>40017</v>
      </c>
      <c r="E214" s="8">
        <f>AVERAGEIF('2009 hourly data'!$C$11:$C$8770,$D214,'2009 hourly data'!E$11:E$8770)</f>
        <v>79.583333333333329</v>
      </c>
      <c r="F214" s="3">
        <f>AVERAGEIF('2009 hourly data'!$C$11:$C$8770,$D214,'2009 hourly data'!F$11:F$8770)</f>
        <v>485.06670833333334</v>
      </c>
      <c r="G214" s="3">
        <f t="shared" si="18"/>
        <v>456.70665009944435</v>
      </c>
      <c r="H214" s="3">
        <f t="shared" si="18"/>
        <v>458.16279818861676</v>
      </c>
      <c r="I214" s="3">
        <f t="shared" si="18"/>
        <v>460.66950599883069</v>
      </c>
      <c r="L214" s="3">
        <f t="shared" si="16"/>
        <v>460.66950599883069</v>
      </c>
    </row>
    <row r="215" spans="3:12">
      <c r="C215">
        <f t="shared" si="15"/>
        <v>5</v>
      </c>
      <c r="D215" s="2">
        <f t="shared" si="17"/>
        <v>40018</v>
      </c>
      <c r="E215" s="8">
        <f>AVERAGEIF('2009 hourly data'!$C$11:$C$8770,$D215,'2009 hourly data'!E$11:E$8770)</f>
        <v>80.875</v>
      </c>
      <c r="F215" s="3">
        <f>AVERAGEIF('2009 hourly data'!$C$11:$C$8770,$D215,'2009 hourly data'!F$11:F$8770)</f>
        <v>487.97666666666669</v>
      </c>
      <c r="G215" s="3">
        <f t="shared" si="18"/>
        <v>469.68445470562494</v>
      </c>
      <c r="H215" s="3">
        <f t="shared" si="18"/>
        <v>469.79070772431669</v>
      </c>
      <c r="I215" s="3">
        <f t="shared" si="18"/>
        <v>471.7364668876877</v>
      </c>
      <c r="L215" s="3">
        <f t="shared" si="16"/>
        <v>471.7364668876877</v>
      </c>
    </row>
    <row r="216" spans="3:12">
      <c r="C216">
        <f t="shared" si="15"/>
        <v>6</v>
      </c>
      <c r="D216" s="2">
        <f t="shared" si="17"/>
        <v>40019</v>
      </c>
      <c r="E216" s="8">
        <f>AVERAGEIF('2009 hourly data'!$C$11:$C$8770,$D216,'2009 hourly data'!E$11:E$8770)</f>
        <v>79.833333333333329</v>
      </c>
      <c r="F216" s="3">
        <f>AVERAGEIF('2009 hourly data'!$C$11:$C$8770,$D216,'2009 hourly data'!F$11:F$8770)</f>
        <v>447.19658333333331</v>
      </c>
      <c r="G216" s="3">
        <f t="shared" si="18"/>
        <v>459.16855317611123</v>
      </c>
      <c r="H216" s="3">
        <f t="shared" si="18"/>
        <v>460.3880432085648</v>
      </c>
      <c r="I216" s="3">
        <f t="shared" si="18"/>
        <v>462.81979604126593</v>
      </c>
      <c r="L216" s="3">
        <f t="shared" si="16"/>
        <v>462.81979604126593</v>
      </c>
    </row>
    <row r="217" spans="3:12">
      <c r="C217">
        <f t="shared" si="15"/>
        <v>7</v>
      </c>
      <c r="D217" s="2">
        <f t="shared" si="17"/>
        <v>40020</v>
      </c>
      <c r="E217" s="8">
        <f>AVERAGEIF('2009 hourly data'!$C$11:$C$8770,$D217,'2009 hourly data'!E$11:E$8770)</f>
        <v>81.291666666666671</v>
      </c>
      <c r="F217" s="3">
        <f>AVERAGEIF('2009 hourly data'!$C$11:$C$8770,$D217,'2009 hourly data'!F$11:F$8770)</f>
        <v>436.5182916666667</v>
      </c>
      <c r="G217" s="3">
        <f t="shared" si="18"/>
        <v>474.00731882090292</v>
      </c>
      <c r="H217" s="3">
        <f t="shared" si="18"/>
        <v>473.60897810179767</v>
      </c>
      <c r="I217" s="3">
        <f t="shared" si="18"/>
        <v>475.27484284576406</v>
      </c>
      <c r="L217" s="3">
        <f t="shared" si="16"/>
        <v>475.27484284576406</v>
      </c>
    </row>
    <row r="218" spans="3:12">
      <c r="C218">
        <f t="shared" si="15"/>
        <v>1</v>
      </c>
      <c r="D218" s="2">
        <f t="shared" si="17"/>
        <v>40021</v>
      </c>
      <c r="E218" s="8">
        <f>AVERAGEIF('2009 hourly data'!$C$11:$C$8770,$D218,'2009 hourly data'!E$11:E$8770)</f>
        <v>81.958333333333329</v>
      </c>
      <c r="F218" s="3">
        <f>AVERAGEIF('2009 hourly data'!$C$11:$C$8770,$D218,'2009 hourly data'!F$11:F$8770)</f>
        <v>491.61429166666676</v>
      </c>
      <c r="G218" s="3">
        <f t="shared" si="18"/>
        <v>481.06237414090299</v>
      </c>
      <c r="H218" s="3">
        <f t="shared" si="18"/>
        <v>479.78343616458687</v>
      </c>
      <c r="I218" s="3">
        <f t="shared" si="18"/>
        <v>480.88907247060126</v>
      </c>
      <c r="L218" s="3">
        <f t="shared" si="16"/>
        <v>480.88907247060126</v>
      </c>
    </row>
    <row r="219" spans="3:12">
      <c r="C219">
        <f t="shared" si="15"/>
        <v>2</v>
      </c>
      <c r="D219" s="2">
        <f t="shared" si="17"/>
        <v>40022</v>
      </c>
      <c r="E219" s="8">
        <f>AVERAGEIF('2009 hourly data'!$C$11:$C$8770,$D219,'2009 hourly data'!E$11:E$8770)</f>
        <v>79.708333333333329</v>
      </c>
      <c r="F219" s="3">
        <f>AVERAGEIF('2009 hourly data'!$C$11:$C$8770,$D219,'2009 hourly data'!F$11:F$8770)</f>
        <v>488.67058333333335</v>
      </c>
      <c r="G219" s="3">
        <f t="shared" si="18"/>
        <v>457.93460583340277</v>
      </c>
      <c r="H219" s="3">
        <f t="shared" si="18"/>
        <v>459.27386875446973</v>
      </c>
      <c r="I219" s="3">
        <f t="shared" si="18"/>
        <v>461.74499472530181</v>
      </c>
      <c r="L219" s="3">
        <f t="shared" si="16"/>
        <v>461.74499472530181</v>
      </c>
    </row>
    <row r="220" spans="3:12">
      <c r="C220">
        <f t="shared" si="15"/>
        <v>3</v>
      </c>
      <c r="D220" s="2">
        <f t="shared" si="17"/>
        <v>40023</v>
      </c>
      <c r="E220" s="8">
        <f>AVERAGEIF('2009 hourly data'!$C$11:$C$8770,$D220,'2009 hourly data'!E$11:E$8770)</f>
        <v>82.125</v>
      </c>
      <c r="F220" s="3">
        <f>AVERAGEIF('2009 hourly data'!$C$11:$C$8770,$D220,'2009 hourly data'!F$11:F$8770)</f>
        <v>502.02270833333341</v>
      </c>
      <c r="G220" s="3">
        <f t="shared" si="18"/>
        <v>482.85276734312504</v>
      </c>
      <c r="H220" s="3">
        <f t="shared" si="18"/>
        <v>481.3392811124022</v>
      </c>
      <c r="I220" s="3">
        <f t="shared" si="18"/>
        <v>482.28198909647847</v>
      </c>
      <c r="L220" s="3">
        <f t="shared" si="16"/>
        <v>482.28198909647847</v>
      </c>
    </row>
    <row r="221" spans="3:12">
      <c r="C221">
        <f t="shared" si="15"/>
        <v>4</v>
      </c>
      <c r="D221" s="2">
        <f t="shared" si="17"/>
        <v>40024</v>
      </c>
      <c r="E221" s="8">
        <f>AVERAGEIF('2009 hourly data'!$C$11:$C$8770,$D221,'2009 hourly data'!E$11:E$8770)</f>
        <v>84.25</v>
      </c>
      <c r="F221" s="3">
        <f>AVERAGEIF('2009 hourly data'!$C$11:$C$8770,$D221,'2009 hourly data'!F$11:F$8770)</f>
        <v>529.88341666666668</v>
      </c>
      <c r="G221" s="3">
        <f t="shared" si="18"/>
        <v>506.61397303499996</v>
      </c>
      <c r="H221" s="3">
        <f t="shared" si="18"/>
        <v>501.57916678671882</v>
      </c>
      <c r="I221" s="3">
        <f t="shared" si="18"/>
        <v>499.53383207038917</v>
      </c>
      <c r="L221" s="3">
        <f t="shared" si="16"/>
        <v>499.53383207038917</v>
      </c>
    </row>
    <row r="222" spans="3:12">
      <c r="C222">
        <f t="shared" si="15"/>
        <v>5</v>
      </c>
      <c r="D222" s="2">
        <f t="shared" si="17"/>
        <v>40025</v>
      </c>
      <c r="E222" s="8">
        <f>AVERAGEIF('2009 hourly data'!$C$11:$C$8770,$D222,'2009 hourly data'!E$11:E$8770)</f>
        <v>79.875</v>
      </c>
      <c r="F222" s="3">
        <f>AVERAGEIF('2009 hourly data'!$C$11:$C$8770,$D222,'2009 hourly data'!F$11:F$8770)</f>
        <v>495.58649999999989</v>
      </c>
      <c r="G222" s="3">
        <f t="shared" si="18"/>
        <v>459.58120042562507</v>
      </c>
      <c r="H222" s="3">
        <f t="shared" si="18"/>
        <v>460.76012079541033</v>
      </c>
      <c r="I222" s="3">
        <f t="shared" si="18"/>
        <v>463.17789344956384</v>
      </c>
      <c r="L222" s="3">
        <f t="shared" si="16"/>
        <v>463.17789344956384</v>
      </c>
    </row>
    <row r="223" spans="3:12">
      <c r="C223">
        <f t="shared" si="15"/>
        <v>6</v>
      </c>
      <c r="D223" s="2">
        <f t="shared" si="17"/>
        <v>40026</v>
      </c>
      <c r="E223" s="8">
        <f>AVERAGEIF('2009 hourly data'!$C$11:$C$8770,$D223,'2009 hourly data'!E$11:E$8770)</f>
        <v>81.083333333333329</v>
      </c>
      <c r="F223" s="3">
        <f>AVERAGEIF('2009 hourly data'!$C$11:$C$8770,$D223,'2009 hourly data'!F$11:F$8770)</f>
        <v>462.43229166666657</v>
      </c>
      <c r="G223" s="3">
        <f t="shared" si="18"/>
        <v>471.83756508444446</v>
      </c>
      <c r="H223" s="3">
        <f t="shared" si="18"/>
        <v>471.69585466142917</v>
      </c>
      <c r="I223" s="3">
        <f t="shared" si="18"/>
        <v>473.50815012921259</v>
      </c>
      <c r="L223" s="3">
        <f t="shared" si="16"/>
        <v>473.50815012921259</v>
      </c>
    </row>
    <row r="224" spans="3:12">
      <c r="C224">
        <f t="shared" si="15"/>
        <v>7</v>
      </c>
      <c r="D224" s="2">
        <f t="shared" si="17"/>
        <v>40027</v>
      </c>
      <c r="E224" s="8">
        <f>AVERAGEIF('2009 hourly data'!$C$11:$C$8770,$D224,'2009 hourly data'!E$11:E$8770)</f>
        <v>82.958333333333329</v>
      </c>
      <c r="F224" s="3">
        <f>AVERAGEIF('2009 hourly data'!$C$11:$C$8770,$D224,'2009 hourly data'!F$11:F$8770)</f>
        <v>451.9720416666666</v>
      </c>
      <c r="G224" s="3">
        <f t="shared" si="18"/>
        <v>491.96450958756952</v>
      </c>
      <c r="H224" s="3">
        <f t="shared" si="18"/>
        <v>489.18938504140988</v>
      </c>
      <c r="I224" s="3">
        <f t="shared" si="18"/>
        <v>489.169903733669</v>
      </c>
      <c r="L224" s="3">
        <f t="shared" si="16"/>
        <v>489.169903733669</v>
      </c>
    </row>
    <row r="225" spans="3:12">
      <c r="C225">
        <f t="shared" si="15"/>
        <v>1</v>
      </c>
      <c r="D225" s="2">
        <f t="shared" si="17"/>
        <v>40028</v>
      </c>
      <c r="E225" s="8">
        <f>AVERAGEIF('2009 hourly data'!$C$11:$C$8770,$D225,'2009 hourly data'!E$11:E$8770)</f>
        <v>82.041666666666671</v>
      </c>
      <c r="F225" s="3">
        <f>AVERAGEIF('2009 hourly data'!$C$11:$C$8770,$D225,'2009 hourly data'!F$11:F$8770)</f>
        <v>499.64825000000002</v>
      </c>
      <c r="G225" s="3">
        <f t="shared" si="18"/>
        <v>481.95623927340296</v>
      </c>
      <c r="H225" s="3">
        <f t="shared" si="18"/>
        <v>480.56075650464891</v>
      </c>
      <c r="I225" s="3">
        <f t="shared" si="18"/>
        <v>481.58611046678391</v>
      </c>
      <c r="L225" s="3">
        <f t="shared" si="16"/>
        <v>481.58611046678391</v>
      </c>
    </row>
    <row r="226" spans="3:12">
      <c r="C226">
        <f t="shared" si="15"/>
        <v>2</v>
      </c>
      <c r="D226" s="2">
        <f t="shared" si="17"/>
        <v>40029</v>
      </c>
      <c r="E226" s="8">
        <f>AVERAGEIF('2009 hourly data'!$C$11:$C$8770,$D226,'2009 hourly data'!E$11:E$8770)</f>
        <v>80.958333333333329</v>
      </c>
      <c r="F226" s="3">
        <f>AVERAGEIF('2009 hourly data'!$C$11:$C$8770,$D226,'2009 hourly data'!F$11:F$8770)</f>
        <v>504.5028333333334</v>
      </c>
      <c r="G226" s="3">
        <f t="shared" si="18"/>
        <v>470.54370165423609</v>
      </c>
      <c r="H226" s="3">
        <f t="shared" si="18"/>
        <v>470.55180306026432</v>
      </c>
      <c r="I226" s="3">
        <f t="shared" si="18"/>
        <v>472.44570832295233</v>
      </c>
      <c r="L226" s="3">
        <f t="shared" si="16"/>
        <v>472.44570832295233</v>
      </c>
    </row>
    <row r="227" spans="3:12">
      <c r="C227">
        <f t="shared" si="15"/>
        <v>3</v>
      </c>
      <c r="D227" s="2">
        <f t="shared" si="17"/>
        <v>40030</v>
      </c>
      <c r="E227" s="8">
        <f>AVERAGEIF('2009 hourly data'!$C$11:$C$8770,$D227,'2009 hourly data'!E$11:E$8770)</f>
        <v>79.375</v>
      </c>
      <c r="F227" s="3">
        <f>AVERAGEIF('2009 hourly data'!$C$11:$C$8770,$D227,'2009 hourly data'!F$11:F$8770)</f>
        <v>478.84387500000003</v>
      </c>
      <c r="G227" s="3">
        <f t="shared" si="18"/>
        <v>454.67337189562511</v>
      </c>
      <c r="H227" s="3">
        <f t="shared" si="18"/>
        <v>456.31796881126957</v>
      </c>
      <c r="I227" s="3">
        <f t="shared" si="18"/>
        <v>458.8757619119084</v>
      </c>
      <c r="L227" s="3">
        <f t="shared" si="16"/>
        <v>458.8757619119084</v>
      </c>
    </row>
    <row r="228" spans="3:12">
      <c r="C228">
        <f t="shared" si="15"/>
        <v>4</v>
      </c>
      <c r="D228" s="2">
        <f t="shared" si="17"/>
        <v>40031</v>
      </c>
      <c r="E228" s="8">
        <f>AVERAGEIF('2009 hourly data'!$C$11:$C$8770,$D228,'2009 hourly data'!E$11:E$8770)</f>
        <v>81.333333333333329</v>
      </c>
      <c r="F228" s="3">
        <f>AVERAGEIF('2009 hourly data'!$C$11:$C$8770,$D228,'2009 hourly data'!F$11:F$8770)</f>
        <v>475.58562499999999</v>
      </c>
      <c r="G228" s="3">
        <f t="shared" si="18"/>
        <v>474.44326677111133</v>
      </c>
      <c r="H228" s="3">
        <f t="shared" si="18"/>
        <v>473.99255136481452</v>
      </c>
      <c r="I228" s="3">
        <f t="shared" si="18"/>
        <v>475.62754011320851</v>
      </c>
      <c r="L228" s="3">
        <f t="shared" si="16"/>
        <v>475.62754011320851</v>
      </c>
    </row>
    <row r="229" spans="3:12">
      <c r="C229">
        <f t="shared" si="15"/>
        <v>5</v>
      </c>
      <c r="D229" s="2">
        <f t="shared" si="17"/>
        <v>40032</v>
      </c>
      <c r="E229" s="8">
        <f>AVERAGEIF('2009 hourly data'!$C$11:$C$8770,$D229,'2009 hourly data'!E$11:E$8770)</f>
        <v>82.125</v>
      </c>
      <c r="F229" s="3">
        <f>AVERAGEIF('2009 hourly data'!$C$11:$C$8770,$D229,'2009 hourly data'!F$11:F$8770)</f>
        <v>499.54637500000007</v>
      </c>
      <c r="G229" s="3">
        <f t="shared" si="18"/>
        <v>482.85276734312504</v>
      </c>
      <c r="H229" s="3">
        <f t="shared" si="18"/>
        <v>481.3392811124022</v>
      </c>
      <c r="I229" s="3">
        <f t="shared" si="18"/>
        <v>482.28198909647847</v>
      </c>
      <c r="L229" s="3">
        <f t="shared" si="16"/>
        <v>482.28198909647847</v>
      </c>
    </row>
    <row r="230" spans="3:12">
      <c r="C230">
        <f t="shared" si="15"/>
        <v>6</v>
      </c>
      <c r="D230" s="2">
        <f t="shared" si="17"/>
        <v>40033</v>
      </c>
      <c r="E230" s="8">
        <f>AVERAGEIF('2009 hourly data'!$C$11:$C$8770,$D230,'2009 hourly data'!E$11:E$8770)</f>
        <v>82.25</v>
      </c>
      <c r="F230" s="3">
        <f>AVERAGEIF('2009 hourly data'!$C$11:$C$8770,$D230,'2009 hourly data'!F$11:F$8770)</f>
        <v>460.11808333333329</v>
      </c>
      <c r="G230" s="3">
        <f t="shared" si="18"/>
        <v>484.20255245500005</v>
      </c>
      <c r="H230" s="3">
        <f t="shared" si="18"/>
        <v>482.50931233546862</v>
      </c>
      <c r="I230" s="3">
        <f t="shared" si="18"/>
        <v>483.32356306913846</v>
      </c>
      <c r="L230" s="3">
        <f t="shared" si="16"/>
        <v>483.32356306913846</v>
      </c>
    </row>
    <row r="231" spans="3:12">
      <c r="C231">
        <f t="shared" si="15"/>
        <v>7</v>
      </c>
      <c r="D231" s="2">
        <f t="shared" si="17"/>
        <v>40034</v>
      </c>
      <c r="E231" s="8">
        <f>AVERAGEIF('2009 hourly data'!$C$11:$C$8770,$D231,'2009 hourly data'!E$11:E$8770)</f>
        <v>82.5</v>
      </c>
      <c r="F231" s="3">
        <f>AVERAGEIF('2009 hourly data'!$C$11:$C$8770,$D231,'2009 hourly data'!F$11:F$8770)</f>
        <v>444.04625000000004</v>
      </c>
      <c r="G231" s="3">
        <f t="shared" si="18"/>
        <v>486.92009750500017</v>
      </c>
      <c r="H231" s="3">
        <f t="shared" si="18"/>
        <v>484.85737685375034</v>
      </c>
      <c r="I231" s="3">
        <f t="shared" si="18"/>
        <v>485.3982336424998</v>
      </c>
      <c r="L231" s="3">
        <f t="shared" si="16"/>
        <v>485.3982336424998</v>
      </c>
    </row>
    <row r="232" spans="3:12">
      <c r="C232">
        <f t="shared" si="15"/>
        <v>1</v>
      </c>
      <c r="D232" s="2">
        <f t="shared" si="17"/>
        <v>40035</v>
      </c>
      <c r="E232" s="8">
        <f>AVERAGEIF('2009 hourly data'!$C$11:$C$8770,$D232,'2009 hourly data'!E$11:E$8770)</f>
        <v>83.041666666666671</v>
      </c>
      <c r="F232" s="3">
        <f>AVERAGEIF('2009 hourly data'!$C$11:$C$8770,$D232,'2009 hourly data'!F$11:F$8770)</f>
        <v>500.35425000000004</v>
      </c>
      <c r="G232" s="3">
        <f t="shared" si="18"/>
        <v>492.8903299667362</v>
      </c>
      <c r="H232" s="3">
        <f t="shared" si="18"/>
        <v>489.98074353230504</v>
      </c>
      <c r="I232" s="3">
        <f t="shared" si="18"/>
        <v>489.85088966673823</v>
      </c>
      <c r="L232" s="3">
        <f t="shared" si="16"/>
        <v>489.85088966673823</v>
      </c>
    </row>
    <row r="233" spans="3:12">
      <c r="C233">
        <f t="shared" si="15"/>
        <v>2</v>
      </c>
      <c r="D233" s="2">
        <f t="shared" si="17"/>
        <v>40036</v>
      </c>
      <c r="E233" s="8">
        <f>AVERAGEIF('2009 hourly data'!$C$11:$C$8770,$D233,'2009 hourly data'!E$11:E$8770)</f>
        <v>83.25</v>
      </c>
      <c r="F233" s="3">
        <f>AVERAGEIF('2009 hourly data'!$C$11:$C$8770,$D233,'2009 hourly data'!F$11:F$8770)</f>
        <v>507.74837499999995</v>
      </c>
      <c r="G233" s="3">
        <f t="shared" si="18"/>
        <v>495.21653126500007</v>
      </c>
      <c r="H233" s="3">
        <f t="shared" si="18"/>
        <v>491.96406616859349</v>
      </c>
      <c r="I233" s="3">
        <f t="shared" si="18"/>
        <v>491.54649499976551</v>
      </c>
      <c r="L233" s="3">
        <f t="shared" si="16"/>
        <v>491.54649499976551</v>
      </c>
    </row>
    <row r="234" spans="3:12">
      <c r="C234">
        <f t="shared" si="15"/>
        <v>3</v>
      </c>
      <c r="D234" s="2">
        <f t="shared" si="17"/>
        <v>40037</v>
      </c>
      <c r="E234" s="8">
        <f>AVERAGEIF('2009 hourly data'!$C$11:$C$8770,$D234,'2009 hourly data'!E$11:E$8770)</f>
        <v>77.875</v>
      </c>
      <c r="F234" s="3">
        <f>AVERAGEIF('2009 hourly data'!$C$11:$C$8770,$D234,'2009 hourly data'!F$11:F$8770)</f>
        <v>474.92399999999992</v>
      </c>
      <c r="G234" s="3">
        <f t="shared" si="18"/>
        <v>440.52508074562513</v>
      </c>
      <c r="H234" s="3">
        <f t="shared" si="18"/>
        <v>443.30030083009751</v>
      </c>
      <c r="I234" s="3">
        <f t="shared" si="18"/>
        <v>445.9524168545646</v>
      </c>
      <c r="L234" s="3">
        <f t="shared" si="16"/>
        <v>445.9524168545646</v>
      </c>
    </row>
    <row r="235" spans="3:12">
      <c r="C235">
        <f t="shared" si="15"/>
        <v>4</v>
      </c>
      <c r="D235" s="2">
        <f t="shared" si="17"/>
        <v>40038</v>
      </c>
      <c r="E235" s="8">
        <f>AVERAGEIF('2009 hourly data'!$C$11:$C$8770,$D235,'2009 hourly data'!E$11:E$8770)</f>
        <v>79.291666666666671</v>
      </c>
      <c r="F235" s="3">
        <f>AVERAGEIF('2009 hourly data'!$C$11:$C$8770,$D235,'2009 hourly data'!F$11:F$8770)</f>
        <v>472.1717083333333</v>
      </c>
      <c r="G235" s="3">
        <f t="shared" si="18"/>
        <v>453.86472075423615</v>
      </c>
      <c r="H235" s="3">
        <f t="shared" si="18"/>
        <v>455.58248952898475</v>
      </c>
      <c r="I235" s="3">
        <f t="shared" si="18"/>
        <v>458.15790598273236</v>
      </c>
      <c r="L235" s="3">
        <f t="shared" si="16"/>
        <v>458.15790598273236</v>
      </c>
    </row>
    <row r="236" spans="3:12">
      <c r="C236">
        <f t="shared" si="15"/>
        <v>5</v>
      </c>
      <c r="D236" s="2">
        <f t="shared" si="17"/>
        <v>40039</v>
      </c>
      <c r="E236" s="8">
        <f>AVERAGEIF('2009 hourly data'!$C$11:$C$8770,$D236,'2009 hourly data'!E$11:E$8770)</f>
        <v>81.208333333333329</v>
      </c>
      <c r="F236" s="3">
        <f>AVERAGEIF('2009 hourly data'!$C$11:$C$8770,$D236,'2009 hourly data'!F$11:F$8770)</f>
        <v>488.26325000000014</v>
      </c>
      <c r="G236" s="3">
        <f t="shared" si="18"/>
        <v>473.1374201234031</v>
      </c>
      <c r="H236" s="3">
        <f t="shared" si="18"/>
        <v>472.84277780376669</v>
      </c>
      <c r="I236" s="3">
        <f t="shared" si="18"/>
        <v>474.56879542740364</v>
      </c>
      <c r="L236" s="3">
        <f t="shared" si="16"/>
        <v>474.56879542740364</v>
      </c>
    </row>
    <row r="237" spans="3:12">
      <c r="C237">
        <f t="shared" si="15"/>
        <v>6</v>
      </c>
      <c r="D237" s="2">
        <f t="shared" si="17"/>
        <v>40040</v>
      </c>
      <c r="E237" s="8">
        <f>AVERAGEIF('2009 hourly data'!$C$11:$C$8770,$D237,'2009 hourly data'!E$11:E$8770)</f>
        <v>78.166666666666671</v>
      </c>
      <c r="F237" s="3">
        <f>AVERAGEIF('2009 hourly data'!$C$11:$C$8770,$D237,'2009 hourly data'!F$11:F$8770)</f>
        <v>429.04299999999995</v>
      </c>
      <c r="G237" s="3">
        <f t="shared" si="18"/>
        <v>443.20856532611117</v>
      </c>
      <c r="H237" s="3">
        <f t="shared" si="18"/>
        <v>445.79415341087997</v>
      </c>
      <c r="I237" s="3">
        <f t="shared" si="18"/>
        <v>448.46245376302488</v>
      </c>
      <c r="L237" s="3">
        <f t="shared" si="16"/>
        <v>448.46245376302488</v>
      </c>
    </row>
    <row r="238" spans="3:12">
      <c r="C238">
        <f t="shared" si="15"/>
        <v>7</v>
      </c>
      <c r="D238" s="2">
        <f t="shared" si="17"/>
        <v>40041</v>
      </c>
      <c r="E238" s="8">
        <f>AVERAGEIF('2009 hourly data'!$C$11:$C$8770,$D238,'2009 hourly data'!E$11:E$8770)</f>
        <v>77.958333333333329</v>
      </c>
      <c r="F238" s="3">
        <f>AVERAGEIF('2009 hourly data'!$C$11:$C$8770,$D238,'2009 hourly data'!F$11:F$8770)</f>
        <v>405.31833333333321</v>
      </c>
      <c r="G238" s="3">
        <f t="shared" si="18"/>
        <v>441.28846195423614</v>
      </c>
      <c r="H238" s="3">
        <f t="shared" si="18"/>
        <v>444.01094538229563</v>
      </c>
      <c r="I238" s="3">
        <f t="shared" si="18"/>
        <v>446.66923777250088</v>
      </c>
      <c r="L238" s="3">
        <f t="shared" si="16"/>
        <v>446.66923777250088</v>
      </c>
    </row>
    <row r="239" spans="3:12">
      <c r="C239">
        <f t="shared" si="15"/>
        <v>1</v>
      </c>
      <c r="D239" s="2">
        <f t="shared" si="17"/>
        <v>40042</v>
      </c>
      <c r="E239" s="8">
        <f>AVERAGEIF('2009 hourly data'!$C$11:$C$8770,$D239,'2009 hourly data'!E$11:E$8770)</f>
        <v>76.583333333333329</v>
      </c>
      <c r="F239" s="3">
        <f>AVERAGEIF('2009 hourly data'!$C$11:$C$8770,$D239,'2009 hourly data'!F$11:F$8770)</f>
        <v>432.91720833333329</v>
      </c>
      <c r="G239" s="3">
        <f t="shared" si="18"/>
        <v>429.03319510944436</v>
      </c>
      <c r="H239" s="3">
        <f t="shared" si="18"/>
        <v>432.4831894792419</v>
      </c>
      <c r="I239" s="3">
        <f t="shared" si="18"/>
        <v>434.89701699806767</v>
      </c>
      <c r="L239" s="3">
        <f t="shared" si="16"/>
        <v>434.89701699806767</v>
      </c>
    </row>
    <row r="240" spans="3:12">
      <c r="C240">
        <f t="shared" si="15"/>
        <v>2</v>
      </c>
      <c r="D240" s="2">
        <f t="shared" si="17"/>
        <v>40043</v>
      </c>
      <c r="E240" s="8">
        <f>AVERAGEIF('2009 hourly data'!$C$11:$C$8770,$D240,'2009 hourly data'!E$11:E$8770)</f>
        <v>78.458333333333329</v>
      </c>
      <c r="F240" s="3">
        <f>AVERAGEIF('2009 hourly data'!$C$11:$C$8770,$D240,'2009 hourly data'!F$11:F$8770)</f>
        <v>458.0870833333334</v>
      </c>
      <c r="G240" s="3">
        <f t="shared" si="18"/>
        <v>445.9246708875695</v>
      </c>
      <c r="H240" s="3">
        <f t="shared" si="18"/>
        <v>448.30632327289413</v>
      </c>
      <c r="I240" s="3">
        <f t="shared" si="18"/>
        <v>450.97508945252559</v>
      </c>
      <c r="L240" s="3">
        <f t="shared" si="16"/>
        <v>450.97508945252559</v>
      </c>
    </row>
    <row r="241" spans="3:12">
      <c r="C241">
        <f t="shared" si="15"/>
        <v>3</v>
      </c>
      <c r="D241" s="2">
        <f t="shared" si="17"/>
        <v>40044</v>
      </c>
      <c r="E241" s="8">
        <f>AVERAGEIF('2009 hourly data'!$C$11:$C$8770,$D241,'2009 hourly data'!E$11:E$8770)</f>
        <v>79.333333333333329</v>
      </c>
      <c r="F241" s="3">
        <f>AVERAGEIF('2009 hourly data'!$C$11:$C$8770,$D241,'2009 hourly data'!F$11:F$8770)</f>
        <v>473.78912499999996</v>
      </c>
      <c r="G241" s="3">
        <f t="shared" si="18"/>
        <v>454.26871345777784</v>
      </c>
      <c r="H241" s="3">
        <f t="shared" si="18"/>
        <v>455.95005321148165</v>
      </c>
      <c r="I241" s="3">
        <f t="shared" si="18"/>
        <v>458.51685596728259</v>
      </c>
      <c r="L241" s="3">
        <f t="shared" si="16"/>
        <v>458.51685596728259</v>
      </c>
    </row>
    <row r="242" spans="3:12">
      <c r="C242">
        <f t="shared" si="15"/>
        <v>4</v>
      </c>
      <c r="D242" s="2">
        <f t="shared" si="17"/>
        <v>40045</v>
      </c>
      <c r="E242" s="8">
        <f>AVERAGEIF('2009 hourly data'!$C$11:$C$8770,$D242,'2009 hourly data'!E$11:E$8770)</f>
        <v>81.958333333333329</v>
      </c>
      <c r="F242" s="3">
        <f>AVERAGEIF('2009 hourly data'!$C$11:$C$8770,$D242,'2009 hourly data'!F$11:F$8770)</f>
        <v>496.51649999999995</v>
      </c>
      <c r="G242" s="3">
        <f t="shared" si="18"/>
        <v>481.06237414090299</v>
      </c>
      <c r="H242" s="3">
        <f t="shared" si="18"/>
        <v>479.78343616458687</v>
      </c>
      <c r="I242" s="3">
        <f t="shared" si="18"/>
        <v>480.88907247060126</v>
      </c>
      <c r="L242" s="3">
        <f t="shared" si="16"/>
        <v>480.88907247060126</v>
      </c>
    </row>
    <row r="243" spans="3:12">
      <c r="C243">
        <f t="shared" si="15"/>
        <v>5</v>
      </c>
      <c r="D243" s="2">
        <f t="shared" si="17"/>
        <v>40046</v>
      </c>
      <c r="E243" s="8">
        <f>AVERAGEIF('2009 hourly data'!$C$11:$C$8770,$D243,'2009 hourly data'!E$11:E$8770)</f>
        <v>79.25</v>
      </c>
      <c r="F243" s="3">
        <f>AVERAGEIF('2009 hourly data'!$C$11:$C$8770,$D243,'2009 hourly data'!F$11:F$8770)</f>
        <v>475.40095833333334</v>
      </c>
      <c r="G243" s="3">
        <f t="shared" si="18"/>
        <v>453.46139378500004</v>
      </c>
      <c r="H243" s="3">
        <f t="shared" si="18"/>
        <v>455.21527854609394</v>
      </c>
      <c r="I243" s="3">
        <f t="shared" si="18"/>
        <v>457.79891551726416</v>
      </c>
      <c r="L243" s="3">
        <f t="shared" si="16"/>
        <v>457.79891551726416</v>
      </c>
    </row>
    <row r="244" spans="3:12">
      <c r="C244">
        <f t="shared" si="15"/>
        <v>6</v>
      </c>
      <c r="D244" s="2">
        <f t="shared" si="17"/>
        <v>40047</v>
      </c>
      <c r="E244" s="8">
        <f>AVERAGEIF('2009 hourly data'!$C$11:$C$8770,$D244,'2009 hourly data'!E$11:E$8770)</f>
        <v>79.958333333333329</v>
      </c>
      <c r="F244" s="3">
        <f>AVERAGEIF('2009 hourly data'!$C$11:$C$8770,$D244,'2009 hourly data'!F$11:F$8770)</f>
        <v>424.18666666666667</v>
      </c>
      <c r="G244" s="3">
        <f t="shared" si="18"/>
        <v>460.4084921275695</v>
      </c>
      <c r="H244" s="3">
        <f t="shared" si="18"/>
        <v>461.50530042844139</v>
      </c>
      <c r="I244" s="3">
        <f t="shared" si="18"/>
        <v>463.89381185071727</v>
      </c>
      <c r="L244" s="3">
        <f t="shared" si="16"/>
        <v>463.89381185071727</v>
      </c>
    </row>
    <row r="245" spans="3:12">
      <c r="C245">
        <f t="shared" si="15"/>
        <v>7</v>
      </c>
      <c r="D245" s="2">
        <f t="shared" si="17"/>
        <v>40048</v>
      </c>
      <c r="E245" s="8">
        <f>AVERAGEIF('2009 hourly data'!$C$11:$C$8770,$D245,'2009 hourly data'!E$11:E$8770)</f>
        <v>74.708333333333329</v>
      </c>
      <c r="F245" s="3">
        <f>AVERAGEIF('2009 hourly data'!$C$11:$C$8770,$D245,'2009 hourly data'!F$11:F$8770)</f>
        <v>381.32020833333331</v>
      </c>
      <c r="G245" s="3">
        <f t="shared" si="18"/>
        <v>413.48983130006934</v>
      </c>
      <c r="H245" s="3">
        <f t="shared" si="18"/>
        <v>417.47724438285513</v>
      </c>
      <c r="I245" s="3">
        <f t="shared" si="18"/>
        <v>419.17383139590504</v>
      </c>
      <c r="L245" s="3">
        <f t="shared" si="16"/>
        <v>419.17383139590504</v>
      </c>
    </row>
    <row r="246" spans="3:12">
      <c r="C246">
        <f t="shared" si="15"/>
        <v>1</v>
      </c>
      <c r="D246" s="2">
        <f t="shared" si="17"/>
        <v>40049</v>
      </c>
      <c r="E246" s="8">
        <f>AVERAGEIF('2009 hourly data'!$C$11:$C$8770,$D246,'2009 hourly data'!E$11:E$8770)</f>
        <v>74.375</v>
      </c>
      <c r="F246" s="3">
        <f>AVERAGEIF('2009 hourly data'!$C$11:$C$8770,$D246,'2009 hourly data'!F$11:F$8770)</f>
        <v>427.84791666666678</v>
      </c>
      <c r="G246" s="3">
        <f t="shared" si="18"/>
        <v>410.86770229562501</v>
      </c>
      <c r="H246" s="3">
        <f t="shared" si="18"/>
        <v>414.90049118548859</v>
      </c>
      <c r="I246" s="3">
        <f t="shared" si="18"/>
        <v>416.4367216869083</v>
      </c>
      <c r="L246" s="3">
        <f t="shared" si="16"/>
        <v>416.4367216869083</v>
      </c>
    </row>
    <row r="247" spans="3:12">
      <c r="C247">
        <f t="shared" si="15"/>
        <v>2</v>
      </c>
      <c r="D247" s="2">
        <f t="shared" si="17"/>
        <v>40050</v>
      </c>
      <c r="E247" s="8">
        <f>AVERAGEIF('2009 hourly data'!$C$11:$C$8770,$D247,'2009 hourly data'!E$11:E$8770)</f>
        <v>76.625</v>
      </c>
      <c r="F247" s="3">
        <f>AVERAGEIF('2009 hourly data'!$C$11:$C$8770,$D247,'2009 hourly data'!F$11:F$8770)</f>
        <v>443.32620833333334</v>
      </c>
      <c r="G247" s="3">
        <f t="shared" si="18"/>
        <v>429.39391508312508</v>
      </c>
      <c r="H247" s="3">
        <f t="shared" si="18"/>
        <v>432.82620047560522</v>
      </c>
      <c r="I247" s="3">
        <f t="shared" si="18"/>
        <v>435.25150408054117</v>
      </c>
      <c r="L247" s="3">
        <f t="shared" si="16"/>
        <v>435.25150408054117</v>
      </c>
    </row>
    <row r="248" spans="3:12">
      <c r="C248">
        <f t="shared" si="15"/>
        <v>3</v>
      </c>
      <c r="D248" s="2">
        <f t="shared" si="17"/>
        <v>40051</v>
      </c>
      <c r="E248" s="8">
        <f>AVERAGEIF('2009 hourly data'!$C$11:$C$8770,$D248,'2009 hourly data'!E$11:E$8770)</f>
        <v>78.25</v>
      </c>
      <c r="F248" s="3">
        <f>AVERAGEIF('2009 hourly data'!$C$11:$C$8770,$D248,'2009 hourly data'!F$11:F$8770)</f>
        <v>462.15033333333344</v>
      </c>
      <c r="G248" s="3">
        <f t="shared" si="18"/>
        <v>443.98126681499991</v>
      </c>
      <c r="H248" s="3">
        <f t="shared" si="18"/>
        <v>446.510058852969</v>
      </c>
      <c r="I248" s="3">
        <f t="shared" si="18"/>
        <v>449.18013514663892</v>
      </c>
      <c r="L248" s="3">
        <f t="shared" si="16"/>
        <v>449.18013514663892</v>
      </c>
    </row>
    <row r="249" spans="3:12">
      <c r="C249">
        <f t="shared" si="15"/>
        <v>4</v>
      </c>
      <c r="D249" s="2">
        <f t="shared" si="17"/>
        <v>40052</v>
      </c>
      <c r="E249" s="8">
        <f>AVERAGEIF('2009 hourly data'!$C$11:$C$8770,$D249,'2009 hourly data'!E$11:E$8770)</f>
        <v>72.666666666666671</v>
      </c>
      <c r="F249" s="3">
        <f>AVERAGEIF('2009 hourly data'!$C$11:$C$8770,$D249,'2009 hourly data'!F$11:F$8770)</f>
        <v>436.52658333333329</v>
      </c>
      <c r="G249" s="3">
        <f t="shared" si="18"/>
        <v>398.09802125777799</v>
      </c>
      <c r="H249" s="3">
        <f t="shared" si="18"/>
        <v>402.15029035962971</v>
      </c>
      <c r="I249" s="3">
        <f t="shared" si="18"/>
        <v>402.77236253765352</v>
      </c>
      <c r="L249" s="3">
        <f t="shared" si="16"/>
        <v>402.77236253765352</v>
      </c>
    </row>
    <row r="250" spans="3:12">
      <c r="C250">
        <f t="shared" si="15"/>
        <v>5</v>
      </c>
      <c r="D250" s="2">
        <f t="shared" si="17"/>
        <v>40053</v>
      </c>
      <c r="E250" s="8">
        <f>AVERAGEIF('2009 hourly data'!$C$11:$C$8770,$D250,'2009 hourly data'!E$11:E$8770)</f>
        <v>76.666666666666671</v>
      </c>
      <c r="F250" s="3">
        <f>AVERAGEIF('2009 hourly data'!$C$11:$C$8770,$D250,'2009 hourly data'!F$11:F$8770)</f>
        <v>456.74137500000001</v>
      </c>
      <c r="G250" s="3">
        <f t="shared" si="18"/>
        <v>429.75530079111115</v>
      </c>
      <c r="H250" s="3">
        <f t="shared" si="18"/>
        <v>433.16961423962994</v>
      </c>
      <c r="I250" s="3">
        <f t="shared" si="18"/>
        <v>435.60616443246784</v>
      </c>
      <c r="L250" s="3">
        <f t="shared" si="16"/>
        <v>435.60616443246784</v>
      </c>
    </row>
    <row r="251" spans="3:12">
      <c r="C251">
        <f t="shared" si="15"/>
        <v>6</v>
      </c>
      <c r="D251" s="2">
        <f t="shared" si="17"/>
        <v>40054</v>
      </c>
      <c r="E251" s="8">
        <f>AVERAGEIF('2009 hourly data'!$C$11:$C$8770,$D251,'2009 hourly data'!E$11:E$8770)</f>
        <v>78.25</v>
      </c>
      <c r="F251" s="3">
        <f>AVERAGEIF('2009 hourly data'!$C$11:$C$8770,$D251,'2009 hourly data'!F$11:F$8770)</f>
        <v>432.26891666666666</v>
      </c>
      <c r="G251" s="3">
        <f t="shared" si="18"/>
        <v>443.98126681499991</v>
      </c>
      <c r="H251" s="3">
        <f t="shared" si="18"/>
        <v>446.510058852969</v>
      </c>
      <c r="I251" s="3">
        <f t="shared" si="18"/>
        <v>449.18013514663892</v>
      </c>
      <c r="L251" s="3">
        <f t="shared" si="16"/>
        <v>449.18013514663892</v>
      </c>
    </row>
    <row r="252" spans="3:12">
      <c r="C252">
        <f t="shared" si="15"/>
        <v>7</v>
      </c>
      <c r="D252" s="2">
        <f t="shared" si="17"/>
        <v>40055</v>
      </c>
      <c r="E252" s="8">
        <f>AVERAGEIF('2009 hourly data'!$C$11:$C$8770,$D252,'2009 hourly data'!E$11:E$8770)</f>
        <v>77.666666666666671</v>
      </c>
      <c r="F252" s="3">
        <f>AVERAGEIF('2009 hourly data'!$C$11:$C$8770,$D252,'2009 hourly data'!F$11:F$8770)</f>
        <v>411.11233333333342</v>
      </c>
      <c r="G252" s="3">
        <f t="shared" si="18"/>
        <v>438.62827807444467</v>
      </c>
      <c r="H252" s="3">
        <f t="shared" si="18"/>
        <v>441.53034085962963</v>
      </c>
      <c r="I252" s="3">
        <f t="shared" si="18"/>
        <v>444.16176157283974</v>
      </c>
      <c r="L252" s="3">
        <f t="shared" si="16"/>
        <v>444.16176157283974</v>
      </c>
    </row>
    <row r="253" spans="3:12">
      <c r="C253">
        <f t="shared" si="15"/>
        <v>1</v>
      </c>
      <c r="D253" s="2">
        <f t="shared" si="17"/>
        <v>40056</v>
      </c>
      <c r="E253" s="8">
        <f>AVERAGEIF('2009 hourly data'!$C$11:$C$8770,$D253,'2009 hourly data'!E$11:E$8770)</f>
        <v>75.916666666666671</v>
      </c>
      <c r="F253" s="3">
        <f>AVERAGEIF('2009 hourly data'!$C$11:$C$8770,$D253,'2009 hourly data'!F$11:F$8770)</f>
        <v>450.69583333333321</v>
      </c>
      <c r="G253" s="3">
        <f t="shared" si="18"/>
        <v>423.35221539611109</v>
      </c>
      <c r="H253" s="3">
        <f t="shared" si="18"/>
        <v>427.05042830697357</v>
      </c>
      <c r="I253" s="3">
        <f t="shared" si="18"/>
        <v>429.2513141732062</v>
      </c>
      <c r="L253" s="3">
        <f t="shared" si="16"/>
        <v>429.2513141732062</v>
      </c>
    </row>
    <row r="254" spans="3:12">
      <c r="C254">
        <f t="shared" si="15"/>
        <v>2</v>
      </c>
      <c r="D254" s="2">
        <f t="shared" si="17"/>
        <v>40057</v>
      </c>
      <c r="E254" s="8">
        <f>AVERAGEIF('2009 hourly data'!$C$11:$C$8770,$D254,'2009 hourly data'!E$11:E$8770)</f>
        <v>78.625</v>
      </c>
      <c r="F254" s="3">
        <f>AVERAGEIF('2009 hourly data'!$C$11:$C$8770,$D254,'2009 hourly data'!F$11:F$8770)</f>
        <v>461.76954166666673</v>
      </c>
      <c r="G254" s="3">
        <f t="shared" si="18"/>
        <v>447.49137736312503</v>
      </c>
      <c r="H254" s="3">
        <f t="shared" si="18"/>
        <v>449.74996972841791</v>
      </c>
      <c r="I254" s="3">
        <f t="shared" si="18"/>
        <v>452.41160031616448</v>
      </c>
      <c r="L254" s="3">
        <f t="shared" si="16"/>
        <v>452.41160031616448</v>
      </c>
    </row>
    <row r="255" spans="3:12">
      <c r="C255">
        <f t="shared" si="15"/>
        <v>3</v>
      </c>
      <c r="D255" s="2">
        <f t="shared" si="17"/>
        <v>40058</v>
      </c>
      <c r="E255" s="8">
        <f>AVERAGEIF('2009 hourly data'!$C$11:$C$8770,$D255,'2009 hourly data'!E$11:E$8770)</f>
        <v>76.541666666666671</v>
      </c>
      <c r="F255" s="3">
        <f>AVERAGEIF('2009 hourly data'!$C$11:$C$8770,$D255,'2009 hourly data'!F$11:F$8770)</f>
        <v>456.53216666666663</v>
      </c>
      <c r="G255" s="3">
        <f t="shared" si="18"/>
        <v>428.67314087006946</v>
      </c>
      <c r="H255" s="3">
        <f t="shared" si="18"/>
        <v>432.14058203285276</v>
      </c>
      <c r="I255" s="3">
        <f t="shared" si="18"/>
        <v>434.54270630573603</v>
      </c>
      <c r="L255" s="3">
        <f t="shared" si="16"/>
        <v>434.54270630573603</v>
      </c>
    </row>
    <row r="256" spans="3:12">
      <c r="C256">
        <f t="shared" si="15"/>
        <v>4</v>
      </c>
      <c r="D256" s="2">
        <f t="shared" si="17"/>
        <v>40059</v>
      </c>
      <c r="E256" s="8">
        <f>AVERAGEIF('2009 hourly data'!$C$11:$C$8770,$D256,'2009 hourly data'!E$11:E$8770)</f>
        <v>75.916666666666671</v>
      </c>
      <c r="F256" s="3">
        <f>AVERAGEIF('2009 hourly data'!$C$11:$C$8770,$D256,'2009 hourly data'!F$11:F$8770)</f>
        <v>451.25700000000001</v>
      </c>
      <c r="G256" s="3">
        <f t="shared" si="18"/>
        <v>423.35221539611109</v>
      </c>
      <c r="H256" s="3">
        <f t="shared" si="18"/>
        <v>427.05042830697357</v>
      </c>
      <c r="I256" s="3">
        <f t="shared" si="18"/>
        <v>429.2513141732062</v>
      </c>
      <c r="L256" s="3">
        <f t="shared" si="16"/>
        <v>429.2513141732062</v>
      </c>
    </row>
    <row r="257" spans="3:12">
      <c r="C257">
        <f t="shared" si="15"/>
        <v>5</v>
      </c>
      <c r="D257" s="2">
        <f t="shared" si="17"/>
        <v>40060</v>
      </c>
      <c r="E257" s="8">
        <f>AVERAGEIF('2009 hourly data'!$C$11:$C$8770,$D257,'2009 hourly data'!E$11:E$8770)</f>
        <v>78.541666666666671</v>
      </c>
      <c r="F257" s="3">
        <f>AVERAGEIF('2009 hourly data'!$C$11:$C$8770,$D257,'2009 hourly data'!F$11:F$8770)</f>
        <v>482.61008333333331</v>
      </c>
      <c r="G257" s="3">
        <f t="shared" si="18"/>
        <v>446.70669265673621</v>
      </c>
      <c r="H257" s="3">
        <f t="shared" si="18"/>
        <v>449.02741293816462</v>
      </c>
      <c r="I257" s="3">
        <f t="shared" si="18"/>
        <v>451.69330003147854</v>
      </c>
      <c r="L257" s="3">
        <f t="shared" si="16"/>
        <v>451.69330003147854</v>
      </c>
    </row>
    <row r="258" spans="3:12">
      <c r="C258">
        <f t="shared" si="15"/>
        <v>6</v>
      </c>
      <c r="D258" s="2">
        <f t="shared" si="17"/>
        <v>40061</v>
      </c>
      <c r="E258" s="8">
        <f>AVERAGEIF('2009 hourly data'!$C$11:$C$8770,$D258,'2009 hourly data'!E$11:E$8770)</f>
        <v>78.708333333333329</v>
      </c>
      <c r="F258" s="3">
        <f>AVERAGEIF('2009 hourly data'!$C$11:$C$8770,$D258,'2009 hourly data'!F$11:F$8770)</f>
        <v>443.40254166666654</v>
      </c>
      <c r="G258" s="3">
        <f t="shared" si="18"/>
        <v>448.27872500673618</v>
      </c>
      <c r="H258" s="3">
        <f t="shared" si="18"/>
        <v>450.47398738514676</v>
      </c>
      <c r="I258" s="3">
        <f t="shared" si="18"/>
        <v>453.1299627785894</v>
      </c>
      <c r="L258" s="3">
        <f t="shared" si="16"/>
        <v>453.1299627785894</v>
      </c>
    </row>
    <row r="259" spans="3:12">
      <c r="C259">
        <f t="shared" si="15"/>
        <v>7</v>
      </c>
      <c r="D259" s="2">
        <f t="shared" si="17"/>
        <v>40062</v>
      </c>
      <c r="E259" s="8">
        <f>AVERAGEIF('2009 hourly data'!$C$11:$C$8770,$D259,'2009 hourly data'!E$11:E$8770)</f>
        <v>76.833333333333329</v>
      </c>
      <c r="F259" s="3">
        <f>AVERAGEIF('2009 hourly data'!$C$11:$C$8770,$D259,'2009 hourly data'!F$11:F$8770)</f>
        <v>419.08600000000001</v>
      </c>
      <c r="G259" s="3">
        <f t="shared" si="18"/>
        <v>431.20750096611107</v>
      </c>
      <c r="H259" s="3">
        <f t="shared" si="18"/>
        <v>434.54728132606442</v>
      </c>
      <c r="I259" s="3">
        <f t="shared" si="18"/>
        <v>437.02647588487582</v>
      </c>
      <c r="L259" s="3">
        <f t="shared" si="16"/>
        <v>437.02647588487582</v>
      </c>
    </row>
    <row r="260" spans="3:12">
      <c r="C260">
        <f t="shared" si="15"/>
        <v>1</v>
      </c>
      <c r="D260" s="2">
        <f t="shared" si="17"/>
        <v>40063</v>
      </c>
      <c r="E260" s="8">
        <f>AVERAGEIF('2009 hourly data'!$C$11:$C$8770,$D260,'2009 hourly data'!E$11:E$8770)</f>
        <v>76.75</v>
      </c>
      <c r="F260" s="3">
        <f>AVERAGEIF('2009 hourly data'!$C$11:$C$8770,$D260,'2009 hourly data'!F$11:F$8770)</f>
        <v>411.08754166666671</v>
      </c>
      <c r="G260" s="3">
        <f t="shared" si="18"/>
        <v>430.48006941000006</v>
      </c>
      <c r="H260" s="3">
        <f t="shared" si="18"/>
        <v>433.85764694140653</v>
      </c>
      <c r="I260" s="3">
        <f t="shared" si="18"/>
        <v>436.31599242820141</v>
      </c>
      <c r="L260" s="3">
        <f t="shared" si="16"/>
        <v>436.31599242820141</v>
      </c>
    </row>
    <row r="261" spans="3:12">
      <c r="C261">
        <f t="shared" si="15"/>
        <v>2</v>
      </c>
      <c r="D261" s="2">
        <f t="shared" si="17"/>
        <v>40064</v>
      </c>
      <c r="E261" s="8">
        <f>AVERAGEIF('2009 hourly data'!$C$11:$C$8770,$D261,'2009 hourly data'!E$11:E$8770)</f>
        <v>78.208333333333329</v>
      </c>
      <c r="F261" s="3">
        <f>AVERAGEIF('2009 hourly data'!$C$11:$C$8770,$D261,'2009 hourly data'!F$11:F$8770)</f>
        <v>464.92395833333336</v>
      </c>
      <c r="G261" s="3">
        <f t="shared" si="18"/>
        <v>443.59458320340275</v>
      </c>
      <c r="H261" s="3">
        <f t="shared" si="18"/>
        <v>446.15191961204846</v>
      </c>
      <c r="I261" s="3">
        <f t="shared" si="18"/>
        <v>448.82126961163897</v>
      </c>
      <c r="L261" s="3">
        <f t="shared" si="16"/>
        <v>448.82126961163897</v>
      </c>
    </row>
    <row r="262" spans="3:12">
      <c r="C262">
        <f t="shared" si="15"/>
        <v>3</v>
      </c>
      <c r="D262" s="2">
        <f t="shared" si="17"/>
        <v>40065</v>
      </c>
      <c r="E262" s="8">
        <f>AVERAGEIF('2009 hourly data'!$C$11:$C$8770,$D262,'2009 hourly data'!E$11:E$8770)</f>
        <v>79.291666666666671</v>
      </c>
      <c r="F262" s="3">
        <f>AVERAGEIF('2009 hourly data'!$C$11:$C$8770,$D262,'2009 hourly data'!F$11:F$8770)</f>
        <v>477.42579166666673</v>
      </c>
      <c r="G262" s="3">
        <f t="shared" si="18"/>
        <v>453.86472075423615</v>
      </c>
      <c r="H262" s="3">
        <f t="shared" si="18"/>
        <v>455.58248952898475</v>
      </c>
      <c r="I262" s="3">
        <f t="shared" si="18"/>
        <v>458.15790598273236</v>
      </c>
      <c r="L262" s="3">
        <f t="shared" si="16"/>
        <v>458.15790598273236</v>
      </c>
    </row>
    <row r="263" spans="3:12">
      <c r="C263">
        <f t="shared" si="15"/>
        <v>4</v>
      </c>
      <c r="D263" s="2">
        <f t="shared" si="17"/>
        <v>40066</v>
      </c>
      <c r="E263" s="8">
        <f>AVERAGEIF('2009 hourly data'!$C$11:$C$8770,$D263,'2009 hourly data'!E$11:E$8770)</f>
        <v>79.416666666666671</v>
      </c>
      <c r="F263" s="3">
        <f>AVERAGEIF('2009 hourly data'!$C$11:$C$8770,$D263,'2009 hourly data'!F$11:F$8770)</f>
        <v>480.8411666666666</v>
      </c>
      <c r="G263" s="3">
        <f t="shared" si="18"/>
        <v>455.07869606777774</v>
      </c>
      <c r="H263" s="3">
        <f t="shared" si="18"/>
        <v>456.68623554603619</v>
      </c>
      <c r="I263" s="3">
        <f t="shared" si="18"/>
        <v>459.23462025085621</v>
      </c>
      <c r="L263" s="3">
        <f t="shared" si="16"/>
        <v>459.23462025085621</v>
      </c>
    </row>
    <row r="264" spans="3:12">
      <c r="C264">
        <f t="shared" si="15"/>
        <v>5</v>
      </c>
      <c r="D264" s="2">
        <f t="shared" si="17"/>
        <v>40067</v>
      </c>
      <c r="E264" s="8">
        <f>AVERAGEIF('2009 hourly data'!$C$11:$C$8770,$D264,'2009 hourly data'!E$11:E$8770)</f>
        <v>77.625</v>
      </c>
      <c r="F264" s="3">
        <f>AVERAGEIF('2009 hourly data'!$C$11:$C$8770,$D264,'2009 hourly data'!F$11:F$8770)</f>
        <v>468.07195833333327</v>
      </c>
      <c r="G264" s="3">
        <f t="shared" si="18"/>
        <v>438.25091474312524</v>
      </c>
      <c r="H264" s="3">
        <f t="shared" si="18"/>
        <v>441.17749536576139</v>
      </c>
      <c r="I264" s="3">
        <f t="shared" si="18"/>
        <v>443.80389649397887</v>
      </c>
      <c r="L264" s="3">
        <f t="shared" si="16"/>
        <v>443.80389649397887</v>
      </c>
    </row>
    <row r="265" spans="3:12">
      <c r="C265">
        <f t="shared" si="15"/>
        <v>6</v>
      </c>
      <c r="D265" s="2">
        <f t="shared" si="17"/>
        <v>40068</v>
      </c>
      <c r="E265" s="8">
        <f>AVERAGEIF('2009 hourly data'!$C$11:$C$8770,$D265,'2009 hourly data'!E$11:E$8770)</f>
        <v>75.625</v>
      </c>
      <c r="F265" s="3">
        <f>AVERAGEIF('2009 hourly data'!$C$11:$C$8770,$D265,'2009 hourly data'!F$11:F$8770)</f>
        <v>403.25541666666663</v>
      </c>
      <c r="G265" s="3">
        <f t="shared" si="18"/>
        <v>420.92037838312524</v>
      </c>
      <c r="H265" s="3">
        <f t="shared" si="18"/>
        <v>424.70689975794903</v>
      </c>
      <c r="I265" s="3">
        <f t="shared" si="18"/>
        <v>426.79872875585272</v>
      </c>
      <c r="L265" s="3">
        <f t="shared" si="16"/>
        <v>426.79872875585272</v>
      </c>
    </row>
    <row r="266" spans="3:12">
      <c r="C266">
        <f t="shared" si="15"/>
        <v>7</v>
      </c>
      <c r="D266" s="2">
        <f t="shared" si="17"/>
        <v>40069</v>
      </c>
      <c r="E266" s="8">
        <f>AVERAGEIF('2009 hourly data'!$C$11:$C$8770,$D266,'2009 hourly data'!E$11:E$8770)</f>
        <v>78.291666666666671</v>
      </c>
      <c r="F266" s="3">
        <f>AVERAGEIF('2009 hourly data'!$C$11:$C$8770,$D266,'2009 hourly data'!F$11:F$8770)</f>
        <v>410.01679166666668</v>
      </c>
      <c r="G266" s="3">
        <f t="shared" si="18"/>
        <v>444.36861616090289</v>
      </c>
      <c r="H266" s="3">
        <f t="shared" si="18"/>
        <v>446.8685703513288</v>
      </c>
      <c r="I266" s="3">
        <f t="shared" si="18"/>
        <v>449.53904698434201</v>
      </c>
      <c r="L266" s="3">
        <f t="shared" si="16"/>
        <v>449.53904698434201</v>
      </c>
    </row>
    <row r="267" spans="3:12">
      <c r="C267">
        <f t="shared" ref="C267:C330" si="19">WEEKDAY(D267,2)</f>
        <v>1</v>
      </c>
      <c r="D267" s="2">
        <f t="shared" si="17"/>
        <v>40070</v>
      </c>
      <c r="E267" s="8">
        <f>AVERAGEIF('2009 hourly data'!$C$11:$C$8770,$D267,'2009 hourly data'!E$11:E$8770)</f>
        <v>77.833333333333329</v>
      </c>
      <c r="F267" s="3">
        <f>AVERAGEIF('2009 hourly data'!$C$11:$C$8770,$D267,'2009 hourly data'!F$11:F$8770)</f>
        <v>448.98383333333339</v>
      </c>
      <c r="G267" s="3">
        <f t="shared" si="18"/>
        <v>440.14438874277801</v>
      </c>
      <c r="H267" s="3">
        <f t="shared" si="18"/>
        <v>442.94554711023147</v>
      </c>
      <c r="I267" s="3">
        <f t="shared" si="18"/>
        <v>445.59411950033757</v>
      </c>
      <c r="L267" s="3">
        <f t="shared" ref="L267:L330" si="20">(L$3*$E267^4)+(L$4*$E267^3)+(L$5*$E267^2)+(L$6*$E267)+L$7</f>
        <v>445.59411950033757</v>
      </c>
    </row>
    <row r="268" spans="3:12">
      <c r="C268">
        <f t="shared" si="19"/>
        <v>2</v>
      </c>
      <c r="D268" s="2">
        <f t="shared" si="17"/>
        <v>40071</v>
      </c>
      <c r="E268" s="8">
        <f>AVERAGEIF('2009 hourly data'!$C$11:$C$8770,$D268,'2009 hourly data'!E$11:E$8770)</f>
        <v>82.125</v>
      </c>
      <c r="F268" s="3">
        <f>AVERAGEIF('2009 hourly data'!$C$11:$C$8770,$D268,'2009 hourly data'!F$11:F$8770)</f>
        <v>478.53979166666664</v>
      </c>
      <c r="G268" s="3">
        <f t="shared" si="18"/>
        <v>482.85276734312504</v>
      </c>
      <c r="H268" s="3">
        <f t="shared" si="18"/>
        <v>481.3392811124022</v>
      </c>
      <c r="I268" s="3">
        <f t="shared" si="18"/>
        <v>482.28198909647847</v>
      </c>
      <c r="L268" s="3">
        <f t="shared" si="20"/>
        <v>482.28198909647847</v>
      </c>
    </row>
    <row r="269" spans="3:12">
      <c r="C269">
        <f t="shared" si="19"/>
        <v>3</v>
      </c>
      <c r="D269" s="2">
        <f t="shared" ref="D269:D332" si="21">D268+1</f>
        <v>40072</v>
      </c>
      <c r="E269" s="8">
        <f>AVERAGEIF('2009 hourly data'!$C$11:$C$8770,$D269,'2009 hourly data'!E$11:E$8770)</f>
        <v>79.75</v>
      </c>
      <c r="F269" s="3">
        <f>AVERAGEIF('2009 hourly data'!$C$11:$C$8770,$D269,'2009 hourly data'!F$11:F$8770)</f>
        <v>469.29887499999995</v>
      </c>
      <c r="G269" s="3">
        <f t="shared" si="18"/>
        <v>458.34525588000008</v>
      </c>
      <c r="H269" s="3">
        <f t="shared" si="18"/>
        <v>459.64491640578126</v>
      </c>
      <c r="I269" s="3">
        <f t="shared" si="18"/>
        <v>462.10334304257651</v>
      </c>
      <c r="L269" s="3">
        <f t="shared" si="20"/>
        <v>462.10334304257651</v>
      </c>
    </row>
    <row r="270" spans="3:12">
      <c r="C270">
        <f t="shared" si="19"/>
        <v>4</v>
      </c>
      <c r="D270" s="2">
        <f t="shared" si="21"/>
        <v>40073</v>
      </c>
      <c r="E270" s="8">
        <f>AVERAGEIF('2009 hourly data'!$C$11:$C$8770,$D270,'2009 hourly data'!E$11:E$8770)</f>
        <v>77.958333333333329</v>
      </c>
      <c r="F270" s="3">
        <f>AVERAGEIF('2009 hourly data'!$C$11:$C$8770,$D270,'2009 hourly data'!F$11:F$8770)</f>
        <v>459.25062499999996</v>
      </c>
      <c r="G270" s="3">
        <f t="shared" si="18"/>
        <v>441.28846195423614</v>
      </c>
      <c r="H270" s="3">
        <f t="shared" si="18"/>
        <v>444.01094538229563</v>
      </c>
      <c r="I270" s="3">
        <f t="shared" si="18"/>
        <v>446.66923777250088</v>
      </c>
      <c r="L270" s="3">
        <f t="shared" si="20"/>
        <v>446.66923777250088</v>
      </c>
    </row>
    <row r="271" spans="3:12">
      <c r="C271">
        <f t="shared" si="19"/>
        <v>5</v>
      </c>
      <c r="D271" s="2">
        <f t="shared" si="21"/>
        <v>40074</v>
      </c>
      <c r="E271" s="8">
        <f>AVERAGEIF('2009 hourly data'!$C$11:$C$8770,$D271,'2009 hourly data'!E$11:E$8770)</f>
        <v>79.75</v>
      </c>
      <c r="F271" s="3">
        <f>AVERAGEIF('2009 hourly data'!$C$11:$C$8770,$D271,'2009 hourly data'!F$11:F$8770)</f>
        <v>481.97554166666669</v>
      </c>
      <c r="G271" s="3">
        <f t="shared" si="18"/>
        <v>458.34525588000008</v>
      </c>
      <c r="H271" s="3">
        <f t="shared" si="18"/>
        <v>459.64491640578126</v>
      </c>
      <c r="I271" s="3">
        <f t="shared" si="18"/>
        <v>462.10334304257651</v>
      </c>
      <c r="L271" s="3">
        <f t="shared" si="20"/>
        <v>462.10334304257651</v>
      </c>
    </row>
    <row r="272" spans="3:12">
      <c r="C272">
        <f t="shared" si="19"/>
        <v>6</v>
      </c>
      <c r="D272" s="2">
        <f t="shared" si="21"/>
        <v>40075</v>
      </c>
      <c r="E272" s="8">
        <f>AVERAGEIF('2009 hourly data'!$C$11:$C$8770,$D272,'2009 hourly data'!E$11:E$8770)</f>
        <v>79.75</v>
      </c>
      <c r="F272" s="3">
        <f>AVERAGEIF('2009 hourly data'!$C$11:$C$8770,$D272,'2009 hourly data'!F$11:F$8770)</f>
        <v>432.80766666666676</v>
      </c>
      <c r="G272" s="3">
        <f t="shared" si="18"/>
        <v>458.34525588000008</v>
      </c>
      <c r="H272" s="3">
        <f t="shared" si="18"/>
        <v>459.64491640578126</v>
      </c>
      <c r="I272" s="3">
        <f t="shared" si="18"/>
        <v>462.10334304257651</v>
      </c>
      <c r="L272" s="3">
        <f t="shared" si="20"/>
        <v>462.10334304257651</v>
      </c>
    </row>
    <row r="273" spans="3:12">
      <c r="C273">
        <f t="shared" si="19"/>
        <v>7</v>
      </c>
      <c r="D273" s="2">
        <f t="shared" si="21"/>
        <v>40076</v>
      </c>
      <c r="E273" s="8">
        <f>AVERAGEIF('2009 hourly data'!$C$11:$C$8770,$D273,'2009 hourly data'!E$11:E$8770)</f>
        <v>80.708333333333329</v>
      </c>
      <c r="F273" s="3">
        <f>AVERAGEIF('2009 hourly data'!$C$11:$C$8770,$D273,'2009 hourly data'!F$11:F$8770)</f>
        <v>417.15491666666679</v>
      </c>
      <c r="G273" s="3">
        <f t="shared" si="18"/>
        <v>467.97394962006945</v>
      </c>
      <c r="H273" s="3">
        <f t="shared" si="18"/>
        <v>468.2723989712922</v>
      </c>
      <c r="I273" s="3">
        <f t="shared" si="18"/>
        <v>470.31584887243309</v>
      </c>
      <c r="L273" s="3">
        <f t="shared" si="20"/>
        <v>470.31584887243309</v>
      </c>
    </row>
    <row r="274" spans="3:12">
      <c r="C274">
        <f t="shared" si="19"/>
        <v>1</v>
      </c>
      <c r="D274" s="2">
        <f t="shared" si="21"/>
        <v>40077</v>
      </c>
      <c r="E274" s="8">
        <f>AVERAGEIF('2009 hourly data'!$C$11:$C$8770,$D274,'2009 hourly data'!E$11:E$8770)</f>
        <v>81.333333333333329</v>
      </c>
      <c r="F274" s="3">
        <f>AVERAGEIF('2009 hourly data'!$C$11:$C$8770,$D274,'2009 hourly data'!F$11:F$8770)</f>
        <v>480.27995833333335</v>
      </c>
      <c r="G274" s="3">
        <f t="shared" si="18"/>
        <v>474.44326677111133</v>
      </c>
      <c r="H274" s="3">
        <f t="shared" si="18"/>
        <v>473.99255136481452</v>
      </c>
      <c r="I274" s="3">
        <f t="shared" si="18"/>
        <v>475.62754011320851</v>
      </c>
      <c r="L274" s="3">
        <f t="shared" si="20"/>
        <v>475.62754011320851</v>
      </c>
    </row>
    <row r="275" spans="3:12">
      <c r="C275">
        <f t="shared" si="19"/>
        <v>2</v>
      </c>
      <c r="D275" s="2">
        <f t="shared" si="21"/>
        <v>40078</v>
      </c>
      <c r="E275" s="8">
        <f>AVERAGEIF('2009 hourly data'!$C$11:$C$8770,$D275,'2009 hourly data'!E$11:E$8770)</f>
        <v>80.875</v>
      </c>
      <c r="F275" s="3">
        <f>AVERAGEIF('2009 hourly data'!$C$11:$C$8770,$D275,'2009 hourly data'!F$11:F$8770)</f>
        <v>482.71487500000006</v>
      </c>
      <c r="G275" s="3">
        <f t="shared" ref="G275:I338" si="22">(G$3*$E275^4)+(G$4*$E275^3)+(G$5*$E275^2)+(G$6*$E275)+G$7</f>
        <v>469.68445470562494</v>
      </c>
      <c r="H275" s="3">
        <f t="shared" si="22"/>
        <v>469.79070772431669</v>
      </c>
      <c r="I275" s="3">
        <f t="shared" si="22"/>
        <v>471.7364668876877</v>
      </c>
      <c r="L275" s="3">
        <f t="shared" si="20"/>
        <v>471.7364668876877</v>
      </c>
    </row>
    <row r="276" spans="3:12">
      <c r="C276">
        <f t="shared" si="19"/>
        <v>3</v>
      </c>
      <c r="D276" s="2">
        <f t="shared" si="21"/>
        <v>40079</v>
      </c>
      <c r="E276" s="8">
        <f>AVERAGEIF('2009 hourly data'!$C$11:$C$8770,$D276,'2009 hourly data'!E$11:E$8770)</f>
        <v>80.5</v>
      </c>
      <c r="F276" s="3">
        <f>AVERAGEIF('2009 hourly data'!$C$11:$C$8770,$D276,'2009 hourly data'!F$11:F$8770)</f>
        <v>485.16958333333332</v>
      </c>
      <c r="G276" s="3">
        <f t="shared" si="22"/>
        <v>465.85079728500011</v>
      </c>
      <c r="H276" s="3">
        <f t="shared" si="22"/>
        <v>466.38185616874989</v>
      </c>
      <c r="I276" s="3">
        <f t="shared" si="22"/>
        <v>468.53638590749881</v>
      </c>
      <c r="L276" s="3">
        <f t="shared" si="20"/>
        <v>468.53638590749881</v>
      </c>
    </row>
    <row r="277" spans="3:12">
      <c r="C277">
        <f t="shared" si="19"/>
        <v>4</v>
      </c>
      <c r="D277" s="2">
        <f t="shared" si="21"/>
        <v>40080</v>
      </c>
      <c r="E277" s="8">
        <f>AVERAGEIF('2009 hourly data'!$C$11:$C$8770,$D277,'2009 hourly data'!E$11:E$8770)</f>
        <v>80.583333333333329</v>
      </c>
      <c r="F277" s="3">
        <f>AVERAGEIF('2009 hourly data'!$C$11:$C$8770,$D277,'2009 hourly data'!F$11:F$8770)</f>
        <v>483.19441666666665</v>
      </c>
      <c r="G277" s="3">
        <f t="shared" si="22"/>
        <v>466.69806101611118</v>
      </c>
      <c r="H277" s="3">
        <f t="shared" si="22"/>
        <v>467.13708872840834</v>
      </c>
      <c r="I277" s="3">
        <f t="shared" si="22"/>
        <v>469.24863670575371</v>
      </c>
      <c r="L277" s="3">
        <f t="shared" si="20"/>
        <v>469.24863670575371</v>
      </c>
    </row>
    <row r="278" spans="3:12">
      <c r="C278">
        <f t="shared" si="19"/>
        <v>5</v>
      </c>
      <c r="D278" s="2">
        <f t="shared" si="21"/>
        <v>40081</v>
      </c>
      <c r="E278" s="8">
        <f>AVERAGEIF('2009 hourly data'!$C$11:$C$8770,$D278,'2009 hourly data'!E$11:E$8770)</f>
        <v>81.583333333333329</v>
      </c>
      <c r="F278" s="3">
        <f>AVERAGEIF('2009 hourly data'!$C$11:$C$8770,$D278,'2009 hourly data'!F$11:F$8770)</f>
        <v>491.49479166666669</v>
      </c>
      <c r="G278" s="3">
        <f t="shared" si="22"/>
        <v>477.07293489277788</v>
      </c>
      <c r="H278" s="3">
        <f t="shared" si="22"/>
        <v>476.30056525320015</v>
      </c>
      <c r="I278" s="3">
        <f t="shared" si="22"/>
        <v>477.73890849934025</v>
      </c>
      <c r="L278" s="3">
        <f t="shared" si="20"/>
        <v>477.73890849934025</v>
      </c>
    </row>
    <row r="279" spans="3:12">
      <c r="C279">
        <f t="shared" si="19"/>
        <v>6</v>
      </c>
      <c r="D279" s="2">
        <f t="shared" si="21"/>
        <v>40082</v>
      </c>
      <c r="E279" s="8">
        <f>AVERAGEIF('2009 hourly data'!$C$11:$C$8770,$D279,'2009 hourly data'!E$11:E$8770)</f>
        <v>80.083333333333329</v>
      </c>
      <c r="F279" s="3">
        <f>AVERAGEIF('2009 hourly data'!$C$11:$C$8770,$D279,'2009 hourly data'!F$11:F$8770)</f>
        <v>444.11420833333335</v>
      </c>
      <c r="G279" s="3">
        <f t="shared" si="22"/>
        <v>461.65442268777781</v>
      </c>
      <c r="H279" s="3">
        <f t="shared" si="22"/>
        <v>462.62561929163803</v>
      </c>
      <c r="I279" s="3">
        <f t="shared" si="22"/>
        <v>464.96694351145936</v>
      </c>
      <c r="L279" s="3">
        <f t="shared" si="20"/>
        <v>464.96694351145936</v>
      </c>
    </row>
    <row r="280" spans="3:12">
      <c r="C280">
        <f t="shared" si="19"/>
        <v>7</v>
      </c>
      <c r="D280" s="2">
        <f t="shared" si="21"/>
        <v>40083</v>
      </c>
      <c r="E280" s="8">
        <f>AVERAGEIF('2009 hourly data'!$C$11:$C$8770,$D280,'2009 hourly data'!E$11:E$8770)</f>
        <v>78.25</v>
      </c>
      <c r="F280" s="3">
        <f>AVERAGEIF('2009 hourly data'!$C$11:$C$8770,$D280,'2009 hourly data'!F$11:F$8770)</f>
        <v>404.12045833333332</v>
      </c>
      <c r="G280" s="3">
        <f t="shared" si="22"/>
        <v>443.98126681499991</v>
      </c>
      <c r="H280" s="3">
        <f t="shared" si="22"/>
        <v>446.510058852969</v>
      </c>
      <c r="I280" s="3">
        <f t="shared" si="22"/>
        <v>449.18013514663892</v>
      </c>
      <c r="L280" s="3">
        <f t="shared" si="20"/>
        <v>449.18013514663892</v>
      </c>
    </row>
    <row r="281" spans="3:12">
      <c r="C281">
        <f t="shared" si="19"/>
        <v>1</v>
      </c>
      <c r="D281" s="2">
        <f t="shared" si="21"/>
        <v>40084</v>
      </c>
      <c r="E281" s="8">
        <f>AVERAGEIF('2009 hourly data'!$C$11:$C$8770,$D281,'2009 hourly data'!E$11:E$8770)</f>
        <v>82.333333333333329</v>
      </c>
      <c r="F281" s="3">
        <f>AVERAGEIF('2009 hourly data'!$C$11:$C$8770,$D281,'2009 hourly data'!F$11:F$8770)</f>
        <v>473.94837499999994</v>
      </c>
      <c r="G281" s="3">
        <f t="shared" si="22"/>
        <v>485.10573786777775</v>
      </c>
      <c r="H281" s="3">
        <f t="shared" si="22"/>
        <v>483.29082023148112</v>
      </c>
      <c r="I281" s="3">
        <f t="shared" si="22"/>
        <v>484.01640278617072</v>
      </c>
      <c r="L281" s="3">
        <f t="shared" si="20"/>
        <v>484.01640278617072</v>
      </c>
    </row>
    <row r="282" spans="3:12">
      <c r="C282">
        <f t="shared" si="19"/>
        <v>2</v>
      </c>
      <c r="D282" s="2">
        <f t="shared" si="21"/>
        <v>40085</v>
      </c>
      <c r="E282" s="8">
        <f>AVERAGEIF('2009 hourly data'!$C$11:$C$8770,$D282,'2009 hourly data'!E$11:E$8770)</f>
        <v>70.416666666666671</v>
      </c>
      <c r="F282" s="3">
        <f>AVERAGEIF('2009 hourly data'!$C$11:$C$8770,$D282,'2009 hourly data'!F$11:F$8770)</f>
        <v>410.24691666666666</v>
      </c>
      <c r="G282" s="3">
        <f t="shared" si="22"/>
        <v>382.9870254577778</v>
      </c>
      <c r="H282" s="3">
        <f t="shared" si="22"/>
        <v>386.5897676029108</v>
      </c>
      <c r="I282" s="3">
        <f t="shared" si="22"/>
        <v>385.92721261439794</v>
      </c>
      <c r="L282" s="3">
        <f t="shared" si="20"/>
        <v>385.92721261439794</v>
      </c>
    </row>
    <row r="283" spans="3:12">
      <c r="C283">
        <f t="shared" si="19"/>
        <v>3</v>
      </c>
      <c r="D283" s="2">
        <f t="shared" si="21"/>
        <v>40086</v>
      </c>
      <c r="E283" s="8">
        <f>AVERAGEIF('2009 hourly data'!$C$11:$C$8770,$D283,'2009 hourly data'!E$11:E$8770)</f>
        <v>67.375</v>
      </c>
      <c r="F283" s="3">
        <f>AVERAGEIF('2009 hourly data'!$C$11:$C$8770,$D283,'2009 hourly data'!F$11:F$8770)</f>
        <v>384.8730833333334</v>
      </c>
      <c r="G283" s="3">
        <f t="shared" si="22"/>
        <v>365.64520917562504</v>
      </c>
      <c r="H283" s="3">
        <f t="shared" si="22"/>
        <v>367.98457850439445</v>
      </c>
      <c r="I283" s="3">
        <f t="shared" si="22"/>
        <v>365.82003778940782</v>
      </c>
      <c r="L283" s="3">
        <f t="shared" si="20"/>
        <v>365.82003778940782</v>
      </c>
    </row>
    <row r="284" spans="3:12">
      <c r="C284">
        <f t="shared" si="19"/>
        <v>4</v>
      </c>
      <c r="D284" s="2">
        <f t="shared" si="21"/>
        <v>40087</v>
      </c>
      <c r="E284" s="8">
        <f>AVERAGEIF('2009 hourly data'!$C$11:$C$8770,$D284,'2009 hourly data'!E$11:E$8770)</f>
        <v>69.375</v>
      </c>
      <c r="F284" s="3">
        <f>AVERAGEIF('2009 hourly data'!$C$11:$C$8770,$D284,'2009 hourly data'!F$11:F$8770)</f>
        <v>399.28433333333322</v>
      </c>
      <c r="G284" s="3">
        <f t="shared" si="22"/>
        <v>376.64860669562518</v>
      </c>
      <c r="H284" s="3">
        <f t="shared" si="22"/>
        <v>379.89119474720701</v>
      </c>
      <c r="I284" s="3">
        <f t="shared" si="22"/>
        <v>378.66393780565761</v>
      </c>
      <c r="L284" s="3">
        <f t="shared" si="20"/>
        <v>378.66393780565761</v>
      </c>
    </row>
    <row r="285" spans="3:12">
      <c r="C285">
        <f t="shared" si="19"/>
        <v>5</v>
      </c>
      <c r="D285" s="2">
        <f t="shared" si="21"/>
        <v>40088</v>
      </c>
      <c r="E285" s="8">
        <f>AVERAGEIF('2009 hourly data'!$C$11:$C$8770,$D285,'2009 hourly data'!E$11:E$8770)</f>
        <v>75.458333333333329</v>
      </c>
      <c r="F285" s="3">
        <f>AVERAGEIF('2009 hourly data'!$C$11:$C$8770,$D285,'2009 hourly data'!F$11:F$8770)</f>
        <v>421.327</v>
      </c>
      <c r="G285" s="3">
        <f t="shared" si="22"/>
        <v>419.54540338756931</v>
      </c>
      <c r="H285" s="3">
        <f t="shared" si="22"/>
        <v>423.37699732617511</v>
      </c>
      <c r="I285" s="3">
        <f t="shared" si="22"/>
        <v>425.40260446769628</v>
      </c>
      <c r="L285" s="3">
        <f t="shared" si="20"/>
        <v>425.40260446769628</v>
      </c>
    </row>
    <row r="286" spans="3:12">
      <c r="C286">
        <f t="shared" si="19"/>
        <v>6</v>
      </c>
      <c r="D286" s="2">
        <f t="shared" si="21"/>
        <v>40089</v>
      </c>
      <c r="E286" s="8">
        <f>AVERAGEIF('2009 hourly data'!$C$11:$C$8770,$D286,'2009 hourly data'!E$11:E$8770)</f>
        <v>75.083333333333329</v>
      </c>
      <c r="F286" s="3">
        <f>AVERAGEIF('2009 hourly data'!$C$11:$C$8770,$D286,'2009 hourly data'!F$11:F$8770)</f>
        <v>399.73829166666661</v>
      </c>
      <c r="G286" s="3">
        <f t="shared" si="22"/>
        <v>416.4906551044445</v>
      </c>
      <c r="H286" s="3">
        <f t="shared" si="22"/>
        <v>420.40963646767932</v>
      </c>
      <c r="I286" s="3">
        <f t="shared" si="22"/>
        <v>422.27670787268664</v>
      </c>
      <c r="L286" s="3">
        <f t="shared" si="20"/>
        <v>422.27670787268664</v>
      </c>
    </row>
    <row r="287" spans="3:12">
      <c r="C287">
        <f t="shared" si="19"/>
        <v>7</v>
      </c>
      <c r="D287" s="2">
        <f t="shared" si="21"/>
        <v>40090</v>
      </c>
      <c r="E287" s="8">
        <f>AVERAGEIF('2009 hourly data'!$C$11:$C$8770,$D287,'2009 hourly data'!E$11:E$8770)</f>
        <v>73.625</v>
      </c>
      <c r="F287" s="3">
        <f>AVERAGEIF('2009 hourly data'!$C$11:$C$8770,$D287,'2009 hourly data'!F$11:F$8770)</f>
        <v>367.24395833333324</v>
      </c>
      <c r="G287" s="3">
        <f t="shared" si="22"/>
        <v>405.12369386312514</v>
      </c>
      <c r="H287" s="3">
        <f t="shared" si="22"/>
        <v>409.20753964013693</v>
      </c>
      <c r="I287" s="3">
        <f t="shared" si="22"/>
        <v>410.35806569272802</v>
      </c>
      <c r="L287" s="3">
        <f t="shared" si="20"/>
        <v>410.35806569272802</v>
      </c>
    </row>
    <row r="288" spans="3:12">
      <c r="C288">
        <f t="shared" si="19"/>
        <v>1</v>
      </c>
      <c r="D288" s="2">
        <f t="shared" si="21"/>
        <v>40091</v>
      </c>
      <c r="E288" s="8">
        <f>AVERAGEIF('2009 hourly data'!$C$11:$C$8770,$D288,'2009 hourly data'!E$11:E$8770)</f>
        <v>79.333333333333329</v>
      </c>
      <c r="F288" s="3">
        <f>AVERAGEIF('2009 hourly data'!$C$11:$C$8770,$D288,'2009 hourly data'!F$11:F$8770)</f>
        <v>457.48729166666675</v>
      </c>
      <c r="G288" s="3">
        <f t="shared" si="22"/>
        <v>454.26871345777784</v>
      </c>
      <c r="H288" s="3">
        <f t="shared" si="22"/>
        <v>455.95005321148165</v>
      </c>
      <c r="I288" s="3">
        <f t="shared" si="22"/>
        <v>458.51685596728259</v>
      </c>
      <c r="L288" s="3">
        <f t="shared" si="20"/>
        <v>458.51685596728259</v>
      </c>
    </row>
    <row r="289" spans="3:12">
      <c r="C289">
        <f t="shared" si="19"/>
        <v>2</v>
      </c>
      <c r="D289" s="2">
        <f t="shared" si="21"/>
        <v>40092</v>
      </c>
      <c r="E289" s="8">
        <f>AVERAGEIF('2009 hourly data'!$C$11:$C$8770,$D289,'2009 hourly data'!E$11:E$8770)</f>
        <v>79.291666666666671</v>
      </c>
      <c r="F289" s="3">
        <f>AVERAGEIF('2009 hourly data'!$C$11:$C$8770,$D289,'2009 hourly data'!F$11:F$8770)</f>
        <v>481.04258333333331</v>
      </c>
      <c r="G289" s="3">
        <f t="shared" si="22"/>
        <v>453.86472075423615</v>
      </c>
      <c r="H289" s="3">
        <f t="shared" si="22"/>
        <v>455.58248952898475</v>
      </c>
      <c r="I289" s="3">
        <f t="shared" si="22"/>
        <v>458.15790598273236</v>
      </c>
      <c r="L289" s="3">
        <f t="shared" si="20"/>
        <v>458.15790598273236</v>
      </c>
    </row>
    <row r="290" spans="3:12">
      <c r="C290">
        <f t="shared" si="19"/>
        <v>3</v>
      </c>
      <c r="D290" s="2">
        <f t="shared" si="21"/>
        <v>40093</v>
      </c>
      <c r="E290" s="8">
        <f>AVERAGEIF('2009 hourly data'!$C$11:$C$8770,$D290,'2009 hourly data'!E$11:E$8770)</f>
        <v>83.791666666666671</v>
      </c>
      <c r="F290" s="3">
        <f>AVERAGEIF('2009 hourly data'!$C$11:$C$8770,$D290,'2009 hourly data'!F$11:F$8770)</f>
        <v>510.38341666666656</v>
      </c>
      <c r="G290" s="3">
        <f t="shared" si="22"/>
        <v>501.34254555423638</v>
      </c>
      <c r="H290" s="3">
        <f t="shared" si="22"/>
        <v>497.15303138187573</v>
      </c>
      <c r="I290" s="3">
        <f t="shared" si="22"/>
        <v>495.90593381752262</v>
      </c>
      <c r="L290" s="3">
        <f t="shared" si="20"/>
        <v>495.90593381752262</v>
      </c>
    </row>
    <row r="291" spans="3:12">
      <c r="C291">
        <f t="shared" si="19"/>
        <v>4</v>
      </c>
      <c r="D291" s="2">
        <f t="shared" si="21"/>
        <v>40094</v>
      </c>
      <c r="E291" s="8">
        <f>AVERAGEIF('2009 hourly data'!$C$11:$C$8770,$D291,'2009 hourly data'!E$11:E$8770)</f>
        <v>81.333333333333329</v>
      </c>
      <c r="F291" s="3">
        <f>AVERAGEIF('2009 hourly data'!$C$11:$C$8770,$D291,'2009 hourly data'!F$11:F$8770)</f>
        <v>503.13437500000003</v>
      </c>
      <c r="G291" s="3">
        <f t="shared" si="22"/>
        <v>474.44326677111133</v>
      </c>
      <c r="H291" s="3">
        <f t="shared" si="22"/>
        <v>473.99255136481452</v>
      </c>
      <c r="I291" s="3">
        <f t="shared" si="22"/>
        <v>475.62754011320851</v>
      </c>
      <c r="L291" s="3">
        <f t="shared" si="20"/>
        <v>475.62754011320851</v>
      </c>
    </row>
    <row r="292" spans="3:12">
      <c r="C292">
        <f t="shared" si="19"/>
        <v>5</v>
      </c>
      <c r="D292" s="2">
        <f t="shared" si="21"/>
        <v>40095</v>
      </c>
      <c r="E292" s="8">
        <f>AVERAGEIF('2009 hourly data'!$C$11:$C$8770,$D292,'2009 hourly data'!E$11:E$8770)</f>
        <v>82.041666666666671</v>
      </c>
      <c r="F292" s="3">
        <f>AVERAGEIF('2009 hourly data'!$C$11:$C$8770,$D292,'2009 hourly data'!F$11:F$8770)</f>
        <v>511.45483333333323</v>
      </c>
      <c r="G292" s="3">
        <f t="shared" si="22"/>
        <v>481.95623927340296</v>
      </c>
      <c r="H292" s="3">
        <f t="shared" si="22"/>
        <v>480.56075650464891</v>
      </c>
      <c r="I292" s="3">
        <f t="shared" si="22"/>
        <v>481.58611046678391</v>
      </c>
      <c r="L292" s="3">
        <f t="shared" si="20"/>
        <v>481.58611046678391</v>
      </c>
    </row>
    <row r="293" spans="3:12">
      <c r="C293">
        <f t="shared" si="19"/>
        <v>6</v>
      </c>
      <c r="D293" s="2">
        <f t="shared" si="21"/>
        <v>40096</v>
      </c>
      <c r="E293" s="8">
        <f>AVERAGEIF('2009 hourly data'!$C$11:$C$8770,$D293,'2009 hourly data'!E$11:E$8770)</f>
        <v>75.916666666666671</v>
      </c>
      <c r="F293" s="3">
        <f>AVERAGEIF('2009 hourly data'!$C$11:$C$8770,$D293,'2009 hourly data'!F$11:F$8770)</f>
        <v>424.83162499999997</v>
      </c>
      <c r="G293" s="3">
        <f t="shared" si="22"/>
        <v>423.35221539611109</v>
      </c>
      <c r="H293" s="3">
        <f t="shared" si="22"/>
        <v>427.05042830697357</v>
      </c>
      <c r="I293" s="3">
        <f t="shared" si="22"/>
        <v>429.2513141732062</v>
      </c>
      <c r="L293" s="3">
        <f t="shared" si="20"/>
        <v>429.2513141732062</v>
      </c>
    </row>
    <row r="294" spans="3:12">
      <c r="C294">
        <f t="shared" si="19"/>
        <v>7</v>
      </c>
      <c r="D294" s="2">
        <f t="shared" si="21"/>
        <v>40097</v>
      </c>
      <c r="E294" s="8">
        <f>AVERAGEIF('2009 hourly data'!$C$11:$C$8770,$D294,'2009 hourly data'!E$11:E$8770)</f>
        <v>75.875</v>
      </c>
      <c r="F294" s="3">
        <f>AVERAGEIF('2009 hourly data'!$C$11:$C$8770,$D294,'2009 hourly data'!F$11:F$8770)</f>
        <v>400.49250000000001</v>
      </c>
      <c r="G294" s="3">
        <f t="shared" si="22"/>
        <v>423.00281290562509</v>
      </c>
      <c r="H294" s="3">
        <f t="shared" si="22"/>
        <v>426.71438405478511</v>
      </c>
      <c r="I294" s="3">
        <f t="shared" si="22"/>
        <v>428.9002446345645</v>
      </c>
      <c r="L294" s="3">
        <f t="shared" si="20"/>
        <v>428.9002446345645</v>
      </c>
    </row>
    <row r="295" spans="3:12">
      <c r="C295">
        <f t="shared" si="19"/>
        <v>1</v>
      </c>
      <c r="D295" s="2">
        <f t="shared" si="21"/>
        <v>40098</v>
      </c>
      <c r="E295" s="8">
        <f>AVERAGEIF('2009 hourly data'!$C$11:$C$8770,$D295,'2009 hourly data'!E$11:E$8770)</f>
        <v>79.458333333333329</v>
      </c>
      <c r="F295" s="3">
        <f>AVERAGEIF('2009 hourly data'!$C$11:$C$8770,$D295,'2009 hourly data'!F$11:F$8770)</f>
        <v>472.66175000000004</v>
      </c>
      <c r="G295" s="3">
        <f t="shared" si="22"/>
        <v>455.48468597423619</v>
      </c>
      <c r="H295" s="3">
        <f t="shared" si="22"/>
        <v>457.05485263346691</v>
      </c>
      <c r="I295" s="3">
        <f t="shared" si="22"/>
        <v>459.59342741163221</v>
      </c>
      <c r="L295" s="3">
        <f t="shared" si="20"/>
        <v>459.59342741163221</v>
      </c>
    </row>
    <row r="296" spans="3:12">
      <c r="C296">
        <f t="shared" si="19"/>
        <v>2</v>
      </c>
      <c r="D296" s="2">
        <f t="shared" si="21"/>
        <v>40099</v>
      </c>
      <c r="E296" s="8">
        <f>AVERAGEIF('2009 hourly data'!$C$11:$C$8770,$D296,'2009 hourly data'!E$11:E$8770)</f>
        <v>75.458333333333329</v>
      </c>
      <c r="F296" s="3">
        <f>AVERAGEIF('2009 hourly data'!$C$11:$C$8770,$D296,'2009 hourly data'!F$11:F$8770)</f>
        <v>446.17812500000008</v>
      </c>
      <c r="G296" s="3">
        <f t="shared" si="22"/>
        <v>419.54540338756931</v>
      </c>
      <c r="H296" s="3">
        <f t="shared" si="22"/>
        <v>423.37699732617511</v>
      </c>
      <c r="I296" s="3">
        <f t="shared" si="22"/>
        <v>425.40260446769628</v>
      </c>
      <c r="L296" s="3">
        <f t="shared" si="20"/>
        <v>425.40260446769628</v>
      </c>
    </row>
    <row r="297" spans="3:12">
      <c r="C297">
        <f t="shared" si="19"/>
        <v>3</v>
      </c>
      <c r="D297" s="2">
        <f t="shared" si="21"/>
        <v>40100</v>
      </c>
      <c r="E297" s="8">
        <f>AVERAGEIF('2009 hourly data'!$C$11:$C$8770,$D297,'2009 hourly data'!E$11:E$8770)</f>
        <v>76.541666666666671</v>
      </c>
      <c r="F297" s="3">
        <f>AVERAGEIF('2009 hourly data'!$C$11:$C$8770,$D297,'2009 hourly data'!F$11:F$8770)</f>
        <v>454.10266666666666</v>
      </c>
      <c r="G297" s="3">
        <f t="shared" si="22"/>
        <v>428.67314087006946</v>
      </c>
      <c r="H297" s="3">
        <f t="shared" si="22"/>
        <v>432.14058203285276</v>
      </c>
      <c r="I297" s="3">
        <f t="shared" si="22"/>
        <v>434.54270630573603</v>
      </c>
      <c r="L297" s="3">
        <f t="shared" si="20"/>
        <v>434.54270630573603</v>
      </c>
    </row>
    <row r="298" spans="3:12">
      <c r="C298">
        <f t="shared" si="19"/>
        <v>4</v>
      </c>
      <c r="D298" s="2">
        <f t="shared" si="21"/>
        <v>40101</v>
      </c>
      <c r="E298" s="8">
        <f>AVERAGEIF('2009 hourly data'!$C$11:$C$8770,$D298,'2009 hourly data'!E$11:E$8770)</f>
        <v>79.333333333333329</v>
      </c>
      <c r="F298" s="3">
        <f>AVERAGEIF('2009 hourly data'!$C$11:$C$8770,$D298,'2009 hourly data'!F$11:F$8770)</f>
        <v>466.61604166666672</v>
      </c>
      <c r="G298" s="3">
        <f t="shared" si="22"/>
        <v>454.26871345777784</v>
      </c>
      <c r="H298" s="3">
        <f t="shared" si="22"/>
        <v>455.95005321148165</v>
      </c>
      <c r="I298" s="3">
        <f t="shared" si="22"/>
        <v>458.51685596728259</v>
      </c>
      <c r="L298" s="3">
        <f t="shared" si="20"/>
        <v>458.51685596728259</v>
      </c>
    </row>
    <row r="299" spans="3:12">
      <c r="C299">
        <f t="shared" si="19"/>
        <v>5</v>
      </c>
      <c r="D299" s="2">
        <f t="shared" si="21"/>
        <v>40102</v>
      </c>
      <c r="E299" s="8">
        <f>AVERAGEIF('2009 hourly data'!$C$11:$C$8770,$D299,'2009 hourly data'!E$11:E$8770)</f>
        <v>64.791666666666671</v>
      </c>
      <c r="F299" s="3">
        <f>AVERAGEIF('2009 hourly data'!$C$11:$C$8770,$D299,'2009 hourly data'!F$11:F$8770)</f>
        <v>402.22704166666659</v>
      </c>
      <c r="G299" s="3">
        <f t="shared" si="22"/>
        <v>353.70264136090282</v>
      </c>
      <c r="H299" s="3">
        <f t="shared" si="22"/>
        <v>354.58331299265706</v>
      </c>
      <c r="I299" s="3">
        <f t="shared" si="22"/>
        <v>351.6390041362157</v>
      </c>
      <c r="L299" s="3">
        <f t="shared" si="20"/>
        <v>351.6390041362157</v>
      </c>
    </row>
    <row r="300" spans="3:12">
      <c r="C300">
        <f t="shared" si="19"/>
        <v>6</v>
      </c>
      <c r="D300" s="2">
        <f t="shared" si="21"/>
        <v>40103</v>
      </c>
      <c r="E300" s="8">
        <f>AVERAGEIF('2009 hourly data'!$C$11:$C$8770,$D300,'2009 hourly data'!E$11:E$8770)</f>
        <v>53.291666666666664</v>
      </c>
      <c r="F300" s="3">
        <f>AVERAGEIF('2009 hourly data'!$C$11:$C$8770,$D300,'2009 hourly data'!F$11:F$8770)</f>
        <v>308.83379166666663</v>
      </c>
      <c r="G300" s="3">
        <f t="shared" si="22"/>
        <v>331.59146332756939</v>
      </c>
      <c r="H300" s="3">
        <f t="shared" si="22"/>
        <v>326.67895447242245</v>
      </c>
      <c r="I300" s="3">
        <f t="shared" si="22"/>
        <v>327.66564653497801</v>
      </c>
      <c r="L300" s="3">
        <f t="shared" si="20"/>
        <v>327.66564653497801</v>
      </c>
    </row>
    <row r="301" spans="3:12">
      <c r="C301">
        <f t="shared" si="19"/>
        <v>7</v>
      </c>
      <c r="D301" s="2">
        <f t="shared" si="21"/>
        <v>40104</v>
      </c>
      <c r="E301" s="8">
        <f>AVERAGEIF('2009 hourly data'!$C$11:$C$8770,$D301,'2009 hourly data'!E$11:E$8770)</f>
        <v>51.125</v>
      </c>
      <c r="F301" s="3">
        <f>AVERAGEIF('2009 hourly data'!$C$11:$C$8770,$D301,'2009 hourly data'!F$11:F$8770)</f>
        <v>294.00170833333334</v>
      </c>
      <c r="G301" s="3">
        <f t="shared" si="22"/>
        <v>333.10297136312499</v>
      </c>
      <c r="H301" s="3">
        <f t="shared" si="22"/>
        <v>328.09434870380869</v>
      </c>
      <c r="I301" s="3">
        <f t="shared" si="22"/>
        <v>330.63502468804165</v>
      </c>
      <c r="L301" s="3">
        <f t="shared" si="20"/>
        <v>330.63502468804165</v>
      </c>
    </row>
    <row r="302" spans="3:12">
      <c r="C302">
        <f t="shared" si="19"/>
        <v>1</v>
      </c>
      <c r="D302" s="2">
        <f t="shared" si="21"/>
        <v>40105</v>
      </c>
      <c r="E302" s="8">
        <f>AVERAGEIF('2009 hourly data'!$C$11:$C$8770,$D302,'2009 hourly data'!E$11:E$8770)</f>
        <v>54.541666666666664</v>
      </c>
      <c r="F302" s="3">
        <f>AVERAGEIF('2009 hourly data'!$C$11:$C$8770,$D302,'2009 hourly data'!F$11:F$8770)</f>
        <v>343.68125000000003</v>
      </c>
      <c r="G302" s="3">
        <f t="shared" si="22"/>
        <v>331.53829265673608</v>
      </c>
      <c r="H302" s="3">
        <f t="shared" si="22"/>
        <v>326.903699014415</v>
      </c>
      <c r="I302" s="3">
        <f t="shared" si="22"/>
        <v>327.00967591259052</v>
      </c>
      <c r="L302" s="3">
        <f t="shared" si="20"/>
        <v>327.00967591259052</v>
      </c>
    </row>
    <row r="303" spans="3:12">
      <c r="C303">
        <f t="shared" si="19"/>
        <v>2</v>
      </c>
      <c r="D303" s="2">
        <f t="shared" si="21"/>
        <v>40106</v>
      </c>
      <c r="E303" s="8">
        <f>AVERAGEIF('2009 hourly data'!$C$11:$C$8770,$D303,'2009 hourly data'!E$11:E$8770)</f>
        <v>59.708333333333336</v>
      </c>
      <c r="F303" s="3">
        <f>AVERAGEIF('2009 hourly data'!$C$11:$C$8770,$D303,'2009 hourly data'!F$11:F$8770)</f>
        <v>357.04562499999997</v>
      </c>
      <c r="G303" s="3">
        <f t="shared" si="22"/>
        <v>337.67495170006953</v>
      </c>
      <c r="H303" s="3">
        <f t="shared" si="22"/>
        <v>335.40307339301148</v>
      </c>
      <c r="I303" s="3">
        <f t="shared" si="22"/>
        <v>332.7861374702112</v>
      </c>
      <c r="L303" s="3">
        <f t="shared" si="20"/>
        <v>332.7861374702112</v>
      </c>
    </row>
    <row r="304" spans="3:12">
      <c r="C304">
        <f t="shared" si="19"/>
        <v>3</v>
      </c>
      <c r="D304" s="2">
        <f t="shared" si="21"/>
        <v>40107</v>
      </c>
      <c r="E304" s="8">
        <f>AVERAGEIF('2009 hourly data'!$C$11:$C$8770,$D304,'2009 hourly data'!E$11:E$8770)</f>
        <v>66.333333333333329</v>
      </c>
      <c r="F304" s="3">
        <f>AVERAGEIF('2009 hourly data'!$C$11:$C$8770,$D304,'2009 hourly data'!F$11:F$8770)</f>
        <v>376.6775833333333</v>
      </c>
      <c r="G304" s="3">
        <f t="shared" si="22"/>
        <v>360.52175552111112</v>
      </c>
      <c r="H304" s="3">
        <f t="shared" si="22"/>
        <v>362.30374556481502</v>
      </c>
      <c r="I304" s="3">
        <f t="shared" si="22"/>
        <v>359.75757361876424</v>
      </c>
      <c r="L304" s="3">
        <f t="shared" si="20"/>
        <v>359.75757361876424</v>
      </c>
    </row>
    <row r="305" spans="3:12">
      <c r="C305">
        <f t="shared" si="19"/>
        <v>4</v>
      </c>
      <c r="D305" s="2">
        <f t="shared" si="21"/>
        <v>40108</v>
      </c>
      <c r="E305" s="8">
        <f>AVERAGEIF('2009 hourly data'!$C$11:$C$8770,$D305,'2009 hourly data'!E$11:E$8770)</f>
        <v>72.125</v>
      </c>
      <c r="F305" s="3">
        <f>AVERAGEIF('2009 hourly data'!$C$11:$C$8770,$D305,'2009 hourly data'!F$11:F$8770)</f>
        <v>402.82891666666666</v>
      </c>
      <c r="G305" s="3">
        <f t="shared" si="22"/>
        <v>394.28277074312518</v>
      </c>
      <c r="H305" s="3">
        <f t="shared" si="22"/>
        <v>398.27243858584006</v>
      </c>
      <c r="I305" s="3">
        <f t="shared" si="22"/>
        <v>398.58567426210277</v>
      </c>
      <c r="L305" s="3">
        <f t="shared" si="20"/>
        <v>398.58567426210277</v>
      </c>
    </row>
    <row r="306" spans="3:12">
      <c r="C306">
        <f t="shared" si="19"/>
        <v>5</v>
      </c>
      <c r="D306" s="2">
        <f t="shared" si="21"/>
        <v>40109</v>
      </c>
      <c r="E306" s="8">
        <f>AVERAGEIF('2009 hourly data'!$C$11:$C$8770,$D306,'2009 hourly data'!E$11:E$8770)</f>
        <v>73.916666666666671</v>
      </c>
      <c r="F306" s="3">
        <f>AVERAGEIF('2009 hourly data'!$C$11:$C$8770,$D306,'2009 hourly data'!F$11:F$8770)</f>
        <v>423.75395833333329</v>
      </c>
      <c r="G306" s="3">
        <f t="shared" si="22"/>
        <v>407.33184414944446</v>
      </c>
      <c r="H306" s="3">
        <f t="shared" si="22"/>
        <v>411.40404110572354</v>
      </c>
      <c r="I306" s="3">
        <f t="shared" si="22"/>
        <v>412.70818693121521</v>
      </c>
      <c r="L306" s="3">
        <f t="shared" si="20"/>
        <v>412.70818693121521</v>
      </c>
    </row>
    <row r="307" spans="3:12">
      <c r="C307">
        <f t="shared" si="19"/>
        <v>6</v>
      </c>
      <c r="D307" s="2">
        <f t="shared" si="21"/>
        <v>40110</v>
      </c>
      <c r="E307" s="8">
        <f>AVERAGEIF('2009 hourly data'!$C$11:$C$8770,$D307,'2009 hourly data'!E$11:E$8770)</f>
        <v>57.041666666666664</v>
      </c>
      <c r="F307" s="3">
        <f>AVERAGEIF('2009 hourly data'!$C$11:$C$8770,$D307,'2009 hourly data'!F$11:F$8770)</f>
        <v>322.32520833333331</v>
      </c>
      <c r="G307" s="3">
        <f t="shared" si="22"/>
        <v>333.2294339400695</v>
      </c>
      <c r="H307" s="3">
        <f t="shared" si="22"/>
        <v>329.539028750743</v>
      </c>
      <c r="I307" s="3">
        <f t="shared" si="22"/>
        <v>328.08697060335965</v>
      </c>
      <c r="L307" s="3">
        <f t="shared" si="20"/>
        <v>328.08697060335965</v>
      </c>
    </row>
    <row r="308" spans="3:12">
      <c r="C308">
        <f t="shared" si="19"/>
        <v>7</v>
      </c>
      <c r="D308" s="2">
        <f t="shared" si="21"/>
        <v>40111</v>
      </c>
      <c r="E308" s="8">
        <f>AVERAGEIF('2009 hourly data'!$C$11:$C$8770,$D308,'2009 hourly data'!E$11:E$8770)</f>
        <v>56.708333333333336</v>
      </c>
      <c r="F308" s="3">
        <f>AVERAGEIF('2009 hourly data'!$C$11:$C$8770,$D308,'2009 hourly data'!F$11:F$8770)</f>
        <v>298.43125000000003</v>
      </c>
      <c r="G308" s="3">
        <f t="shared" si="22"/>
        <v>332.86547570006962</v>
      </c>
      <c r="H308" s="3">
        <f t="shared" si="22"/>
        <v>329.02370847754264</v>
      </c>
      <c r="I308" s="3">
        <f t="shared" si="22"/>
        <v>327.75749969632272</v>
      </c>
      <c r="L308" s="3">
        <f t="shared" si="20"/>
        <v>327.75749969632272</v>
      </c>
    </row>
    <row r="309" spans="3:12">
      <c r="C309">
        <f t="shared" si="19"/>
        <v>1</v>
      </c>
      <c r="D309" s="2">
        <f t="shared" si="21"/>
        <v>40112</v>
      </c>
      <c r="E309" s="8">
        <f>AVERAGEIF('2009 hourly data'!$C$11:$C$8770,$D309,'2009 hourly data'!E$11:E$8770)</f>
        <v>62.166666666666664</v>
      </c>
      <c r="F309" s="3">
        <f>AVERAGEIF('2009 hourly data'!$C$11:$C$8770,$D309,'2009 hourly data'!F$11:F$8770)</f>
        <v>356.64154166666663</v>
      </c>
      <c r="G309" s="3">
        <f t="shared" si="22"/>
        <v>344.18878031277779</v>
      </c>
      <c r="H309" s="3">
        <f t="shared" si="22"/>
        <v>343.42764441087979</v>
      </c>
      <c r="I309" s="3">
        <f t="shared" si="22"/>
        <v>340.32713374376419</v>
      </c>
      <c r="L309" s="3">
        <f t="shared" si="20"/>
        <v>340.32713374376419</v>
      </c>
    </row>
    <row r="310" spans="3:12">
      <c r="C310">
        <f t="shared" si="19"/>
        <v>2</v>
      </c>
      <c r="D310" s="2">
        <f t="shared" si="21"/>
        <v>40113</v>
      </c>
      <c r="E310" s="8">
        <f>AVERAGEIF('2009 hourly data'!$C$11:$C$8770,$D310,'2009 hourly data'!E$11:E$8770)</f>
        <v>66.5</v>
      </c>
      <c r="F310" s="3">
        <f>AVERAGEIF('2009 hourly data'!$C$11:$C$8770,$D310,'2009 hourly data'!F$11:F$8770)</f>
        <v>387.2645</v>
      </c>
      <c r="G310" s="3">
        <f t="shared" si="22"/>
        <v>361.31354726500012</v>
      </c>
      <c r="H310" s="3">
        <f t="shared" si="22"/>
        <v>363.18796449374986</v>
      </c>
      <c r="I310" s="3">
        <f t="shared" si="22"/>
        <v>360.69713064249947</v>
      </c>
      <c r="L310" s="3">
        <f t="shared" si="20"/>
        <v>360.69713064249947</v>
      </c>
    </row>
    <row r="311" spans="3:12">
      <c r="C311">
        <f t="shared" si="19"/>
        <v>3</v>
      </c>
      <c r="D311" s="2">
        <f t="shared" si="21"/>
        <v>40114</v>
      </c>
      <c r="E311" s="8">
        <f>AVERAGEIF('2009 hourly data'!$C$11:$C$8770,$D311,'2009 hourly data'!E$11:E$8770)</f>
        <v>65.875</v>
      </c>
      <c r="F311" s="3">
        <f>AVERAGEIF('2009 hourly data'!$C$11:$C$8770,$D311,'2009 hourly data'!F$11:F$8770)</f>
        <v>384.62175000000002</v>
      </c>
      <c r="G311" s="3">
        <f t="shared" si="22"/>
        <v>358.39925130562517</v>
      </c>
      <c r="H311" s="3">
        <f t="shared" si="22"/>
        <v>359.921464028223</v>
      </c>
      <c r="I311" s="3">
        <f t="shared" si="22"/>
        <v>357.23505315956447</v>
      </c>
      <c r="L311" s="3">
        <f t="shared" si="20"/>
        <v>357.23505315956447</v>
      </c>
    </row>
    <row r="312" spans="3:12">
      <c r="C312">
        <f t="shared" si="19"/>
        <v>4</v>
      </c>
      <c r="D312" s="2">
        <f t="shared" si="21"/>
        <v>40115</v>
      </c>
      <c r="E312" s="8">
        <f>AVERAGEIF('2009 hourly data'!$C$11:$C$8770,$D312,'2009 hourly data'!E$11:E$8770)</f>
        <v>73.625</v>
      </c>
      <c r="F312" s="3">
        <f>AVERAGEIF('2009 hourly data'!$C$11:$C$8770,$D312,'2009 hourly data'!F$11:F$8770)</f>
        <v>423.55058333333335</v>
      </c>
      <c r="G312" s="3">
        <f t="shared" si="22"/>
        <v>405.12369386312514</v>
      </c>
      <c r="H312" s="3">
        <f t="shared" si="22"/>
        <v>409.20753964013693</v>
      </c>
      <c r="I312" s="3">
        <f t="shared" si="22"/>
        <v>410.35806569272802</v>
      </c>
      <c r="L312" s="3">
        <f t="shared" si="20"/>
        <v>410.35806569272802</v>
      </c>
    </row>
    <row r="313" spans="3:12">
      <c r="C313">
        <f t="shared" si="19"/>
        <v>5</v>
      </c>
      <c r="D313" s="2">
        <f t="shared" si="21"/>
        <v>40116</v>
      </c>
      <c r="E313" s="8">
        <f>AVERAGEIF('2009 hourly data'!$C$11:$C$8770,$D313,'2009 hourly data'!E$11:E$8770)</f>
        <v>76.666666666666671</v>
      </c>
      <c r="F313" s="3">
        <f>AVERAGEIF('2009 hourly data'!$C$11:$C$8770,$D313,'2009 hourly data'!F$11:F$8770)</f>
        <v>450.27174999999994</v>
      </c>
      <c r="G313" s="3">
        <f t="shared" si="22"/>
        <v>429.75530079111115</v>
      </c>
      <c r="H313" s="3">
        <f t="shared" si="22"/>
        <v>433.16961423962994</v>
      </c>
      <c r="I313" s="3">
        <f t="shared" si="22"/>
        <v>435.60616443246784</v>
      </c>
      <c r="L313" s="3">
        <f t="shared" si="20"/>
        <v>435.60616443246784</v>
      </c>
    </row>
    <row r="314" spans="3:12">
      <c r="C314">
        <f t="shared" si="19"/>
        <v>6</v>
      </c>
      <c r="D314" s="2">
        <f t="shared" si="21"/>
        <v>40117</v>
      </c>
      <c r="E314" s="8">
        <f>AVERAGEIF('2009 hourly data'!$C$11:$C$8770,$D314,'2009 hourly data'!E$11:E$8770)</f>
        <v>60.041666666666664</v>
      </c>
      <c r="F314" s="3">
        <f>AVERAGEIF('2009 hourly data'!$C$11:$C$8770,$D314,'2009 hourly data'!F$11:F$8770)</f>
        <v>342.5028749999999</v>
      </c>
      <c r="G314" s="3">
        <f t="shared" si="22"/>
        <v>338.42237290006949</v>
      </c>
      <c r="H314" s="3">
        <f t="shared" si="22"/>
        <v>336.34775611371197</v>
      </c>
      <c r="I314" s="3">
        <f t="shared" si="22"/>
        <v>333.6301490132206</v>
      </c>
      <c r="L314" s="3">
        <f t="shared" si="20"/>
        <v>333.6301490132206</v>
      </c>
    </row>
    <row r="315" spans="3:12">
      <c r="C315">
        <f t="shared" si="19"/>
        <v>7</v>
      </c>
      <c r="D315" s="2">
        <f t="shared" si="21"/>
        <v>40118</v>
      </c>
      <c r="E315" s="8">
        <f>AVERAGEIF('2009 hourly data'!$C$11:$C$8770,$D315,'2009 hourly data'!E$11:E$8770)</f>
        <v>57.375</v>
      </c>
      <c r="F315" s="3">
        <f>AVERAGEIF('2009 hourly data'!$C$11:$C$8770,$D315,'2009 hourly data'!F$11:F$8770)</f>
        <v>298.43425000000008</v>
      </c>
      <c r="G315" s="3">
        <f t="shared" si="22"/>
        <v>333.63599917562487</v>
      </c>
      <c r="H315" s="3">
        <f t="shared" si="22"/>
        <v>330.10365814033207</v>
      </c>
      <c r="I315" s="3">
        <f t="shared" si="22"/>
        <v>328.47383293315954</v>
      </c>
      <c r="L315" s="3">
        <f t="shared" si="20"/>
        <v>328.47383293315954</v>
      </c>
    </row>
    <row r="316" spans="3:12">
      <c r="C316">
        <f t="shared" si="19"/>
        <v>1</v>
      </c>
      <c r="D316" s="2">
        <f t="shared" si="21"/>
        <v>40119</v>
      </c>
      <c r="E316" s="8">
        <f>AVERAGEIF('2009 hourly data'!$C$11:$C$8770,$D316,'2009 hourly data'!E$11:E$8770)</f>
        <v>58.583333333333336</v>
      </c>
      <c r="F316" s="3">
        <f>AVERAGEIF('2009 hourly data'!$C$11:$C$8770,$D316,'2009 hourly data'!F$11:F$8770)</f>
        <v>348.44020833333337</v>
      </c>
      <c r="G316" s="3">
        <f t="shared" si="22"/>
        <v>335.4669646094444</v>
      </c>
      <c r="H316" s="3">
        <f t="shared" si="22"/>
        <v>332.55749308799182</v>
      </c>
      <c r="I316" s="3">
        <f t="shared" si="22"/>
        <v>330.35717307348534</v>
      </c>
      <c r="L316" s="3">
        <f t="shared" si="20"/>
        <v>330.35717307348534</v>
      </c>
    </row>
    <row r="317" spans="3:12">
      <c r="C317">
        <f t="shared" si="19"/>
        <v>2</v>
      </c>
      <c r="D317" s="2">
        <f t="shared" si="21"/>
        <v>40120</v>
      </c>
      <c r="E317" s="8">
        <f>AVERAGEIF('2009 hourly data'!$C$11:$C$8770,$D317,'2009 hourly data'!E$11:E$8770)</f>
        <v>62.458333333333336</v>
      </c>
      <c r="F317" s="3">
        <f>AVERAGEIF('2009 hourly data'!$C$11:$C$8770,$D317,'2009 hourly data'!F$11:F$8770)</f>
        <v>357.52029166666665</v>
      </c>
      <c r="G317" s="3">
        <f t="shared" si="22"/>
        <v>345.11539206090288</v>
      </c>
      <c r="H317" s="3">
        <f t="shared" si="22"/>
        <v>344.53859176372748</v>
      </c>
      <c r="I317" s="3">
        <f t="shared" si="22"/>
        <v>341.42122276345037</v>
      </c>
      <c r="L317" s="3">
        <f t="shared" si="20"/>
        <v>341.42122276345037</v>
      </c>
    </row>
    <row r="318" spans="3:12">
      <c r="C318">
        <f t="shared" si="19"/>
        <v>3</v>
      </c>
      <c r="D318" s="2">
        <f t="shared" si="21"/>
        <v>40121</v>
      </c>
      <c r="E318" s="8">
        <f>AVERAGEIF('2009 hourly data'!$C$11:$C$8770,$D318,'2009 hourly data'!E$11:E$8770)</f>
        <v>64.5</v>
      </c>
      <c r="F318" s="3">
        <f>AVERAGEIF('2009 hourly data'!$C$11:$C$8770,$D318,'2009 hourly data'!F$11:F$8770)</f>
        <v>363.63754166666672</v>
      </c>
      <c r="G318" s="3">
        <f t="shared" si="22"/>
        <v>352.51506176500015</v>
      </c>
      <c r="H318" s="3">
        <f t="shared" si="22"/>
        <v>353.21772732875002</v>
      </c>
      <c r="I318" s="3">
        <f t="shared" si="22"/>
        <v>350.22253442749945</v>
      </c>
      <c r="L318" s="3">
        <f t="shared" si="20"/>
        <v>350.22253442749945</v>
      </c>
    </row>
    <row r="319" spans="3:12">
      <c r="C319">
        <f t="shared" si="19"/>
        <v>4</v>
      </c>
      <c r="D319" s="2">
        <f t="shared" si="21"/>
        <v>40122</v>
      </c>
      <c r="E319" s="8">
        <f>AVERAGEIF('2009 hourly data'!$C$11:$C$8770,$D319,'2009 hourly data'!E$11:E$8770)</f>
        <v>63.083333333333336</v>
      </c>
      <c r="F319" s="3">
        <f>AVERAGEIF('2009 hourly data'!$C$11:$C$8770,$D319,'2009 hourly data'!F$11:F$8770)</f>
        <v>359.77029166666671</v>
      </c>
      <c r="G319" s="3">
        <f t="shared" si="22"/>
        <v>347.21083482444453</v>
      </c>
      <c r="H319" s="3">
        <f t="shared" si="22"/>
        <v>347.02919346017939</v>
      </c>
      <c r="I319" s="3">
        <f t="shared" si="22"/>
        <v>343.90485595963048</v>
      </c>
      <c r="L319" s="3">
        <f t="shared" si="20"/>
        <v>343.90485595963048</v>
      </c>
    </row>
    <row r="320" spans="3:12">
      <c r="C320">
        <f t="shared" si="19"/>
        <v>5</v>
      </c>
      <c r="D320" s="2">
        <f t="shared" si="21"/>
        <v>40123</v>
      </c>
      <c r="E320" s="8">
        <f>AVERAGEIF('2009 hourly data'!$C$11:$C$8770,$D320,'2009 hourly data'!E$11:E$8770)</f>
        <v>58.625</v>
      </c>
      <c r="F320" s="3">
        <f>AVERAGEIF('2009 hourly data'!$C$11:$C$8770,$D320,'2009 hourly data'!F$11:F$8770)</f>
        <v>350.77945833333337</v>
      </c>
      <c r="G320" s="3">
        <f t="shared" si="22"/>
        <v>335.54008736312494</v>
      </c>
      <c r="H320" s="3">
        <f t="shared" si="22"/>
        <v>332.65334025029301</v>
      </c>
      <c r="I320" s="3">
        <f t="shared" si="22"/>
        <v>330.4355451349162</v>
      </c>
      <c r="L320" s="3">
        <f t="shared" si="20"/>
        <v>330.4355451349162</v>
      </c>
    </row>
    <row r="321" spans="3:12">
      <c r="C321">
        <f t="shared" si="19"/>
        <v>6</v>
      </c>
      <c r="D321" s="2">
        <f t="shared" si="21"/>
        <v>40124</v>
      </c>
      <c r="E321" s="8">
        <f>AVERAGEIF('2009 hourly data'!$C$11:$C$8770,$D321,'2009 hourly data'!E$11:E$8770)</f>
        <v>62.041666666666664</v>
      </c>
      <c r="F321" s="3">
        <f>AVERAGEIF('2009 hourly data'!$C$11:$C$8770,$D321,'2009 hourly data'!F$11:F$8770)</f>
        <v>323.94512499999996</v>
      </c>
      <c r="G321" s="3">
        <f t="shared" si="22"/>
        <v>343.80164700673606</v>
      </c>
      <c r="H321" s="3">
        <f t="shared" si="22"/>
        <v>342.96162192652446</v>
      </c>
      <c r="I321" s="3">
        <f t="shared" si="22"/>
        <v>339.87099255521127</v>
      </c>
      <c r="L321" s="3">
        <f t="shared" si="20"/>
        <v>339.87099255521127</v>
      </c>
    </row>
    <row r="322" spans="3:12">
      <c r="C322">
        <f t="shared" si="19"/>
        <v>7</v>
      </c>
      <c r="D322" s="2">
        <f t="shared" si="21"/>
        <v>40125</v>
      </c>
      <c r="E322" s="8">
        <f>AVERAGEIF('2009 hourly data'!$C$11:$C$8770,$D322,'2009 hourly data'!E$11:E$8770)</f>
        <v>67.458333333333329</v>
      </c>
      <c r="F322" s="3">
        <f>AVERAGEIF('2009 hourly data'!$C$11:$C$8770,$D322,'2009 hourly data'!F$11:F$8770)</f>
        <v>318.00795833333336</v>
      </c>
      <c r="G322" s="3">
        <f t="shared" si="22"/>
        <v>366.07306029423614</v>
      </c>
      <c r="H322" s="3">
        <f t="shared" si="22"/>
        <v>368.45477099159189</v>
      </c>
      <c r="I322" s="3">
        <f t="shared" si="22"/>
        <v>366.32428027982735</v>
      </c>
      <c r="L322" s="3">
        <f t="shared" si="20"/>
        <v>366.32428027982735</v>
      </c>
    </row>
    <row r="323" spans="3:12">
      <c r="C323">
        <f t="shared" si="19"/>
        <v>1</v>
      </c>
      <c r="D323" s="2">
        <f t="shared" si="21"/>
        <v>40126</v>
      </c>
      <c r="E323" s="8">
        <f>AVERAGEIF('2009 hourly data'!$C$11:$C$8770,$D323,'2009 hourly data'!E$11:E$8770)</f>
        <v>66.041666666666671</v>
      </c>
      <c r="F323" s="3">
        <f>AVERAGEIF('2009 hourly data'!$C$11:$C$8770,$D323,'2009 hourly data'!F$11:F$8770)</f>
        <v>349.48291666666665</v>
      </c>
      <c r="G323" s="3">
        <f t="shared" si="22"/>
        <v>359.16175074006935</v>
      </c>
      <c r="H323" s="3">
        <f t="shared" si="22"/>
        <v>360.77933852214892</v>
      </c>
      <c r="I323" s="3">
        <f t="shared" si="22"/>
        <v>358.14186380419198</v>
      </c>
      <c r="L323" s="3">
        <f t="shared" si="20"/>
        <v>358.14186380419198</v>
      </c>
    </row>
    <row r="324" spans="3:12">
      <c r="C324">
        <f t="shared" si="19"/>
        <v>2</v>
      </c>
      <c r="D324" s="2">
        <f t="shared" si="21"/>
        <v>40127</v>
      </c>
      <c r="E324" s="8">
        <f>AVERAGEIF('2009 hourly data'!$C$11:$C$8770,$D324,'2009 hourly data'!E$11:E$8770)</f>
        <v>66.541666666666671</v>
      </c>
      <c r="F324" s="3">
        <f>AVERAGEIF('2009 hourly data'!$C$11:$C$8770,$D324,'2009 hourly data'!F$11:F$8770)</f>
        <v>347.46012499999989</v>
      </c>
      <c r="G324" s="3">
        <f t="shared" si="22"/>
        <v>361.51315953673623</v>
      </c>
      <c r="H324" s="3">
        <f t="shared" si="22"/>
        <v>363.41050335629006</v>
      </c>
      <c r="I324" s="3">
        <f t="shared" si="22"/>
        <v>360.93385690203434</v>
      </c>
      <c r="L324" s="3">
        <f t="shared" si="20"/>
        <v>360.93385690203434</v>
      </c>
    </row>
    <row r="325" spans="3:12">
      <c r="C325">
        <f t="shared" si="19"/>
        <v>3</v>
      </c>
      <c r="D325" s="2">
        <f t="shared" si="21"/>
        <v>40128</v>
      </c>
      <c r="E325" s="8">
        <f>AVERAGEIF('2009 hourly data'!$C$11:$C$8770,$D325,'2009 hourly data'!E$11:E$8770)</f>
        <v>63.041666666666664</v>
      </c>
      <c r="F325" s="3">
        <f>AVERAGEIF('2009 hourly data'!$C$11:$C$8770,$D325,'2009 hourly data'!F$11:F$8770)</f>
        <v>333.93879166666665</v>
      </c>
      <c r="G325" s="3">
        <f t="shared" si="22"/>
        <v>347.06647850006959</v>
      </c>
      <c r="H325" s="3">
        <f t="shared" si="22"/>
        <v>346.85852500418059</v>
      </c>
      <c r="I325" s="3">
        <f t="shared" si="22"/>
        <v>343.73341934683242</v>
      </c>
      <c r="L325" s="3">
        <f t="shared" si="20"/>
        <v>343.73341934683242</v>
      </c>
    </row>
    <row r="326" spans="3:12">
      <c r="C326">
        <f t="shared" si="19"/>
        <v>4</v>
      </c>
      <c r="D326" s="2">
        <f t="shared" si="21"/>
        <v>40129</v>
      </c>
      <c r="E326" s="8">
        <f>AVERAGEIF('2009 hourly data'!$C$11:$C$8770,$D326,'2009 hourly data'!E$11:E$8770)</f>
        <v>57.541666666666664</v>
      </c>
      <c r="F326" s="3">
        <f>AVERAGEIF('2009 hourly data'!$C$11:$C$8770,$D326,'2009 hourly data'!F$11:F$8770)</f>
        <v>348.54475000000002</v>
      </c>
      <c r="G326" s="3">
        <f t="shared" si="22"/>
        <v>333.8552594167362</v>
      </c>
      <c r="H326" s="3">
        <f t="shared" si="22"/>
        <v>330.40433858363372</v>
      </c>
      <c r="I326" s="3">
        <f t="shared" si="22"/>
        <v>328.68878989432653</v>
      </c>
      <c r="L326" s="3">
        <f t="shared" si="20"/>
        <v>328.68878989432653</v>
      </c>
    </row>
    <row r="327" spans="3:12">
      <c r="C327">
        <f t="shared" si="19"/>
        <v>5</v>
      </c>
      <c r="D327" s="2">
        <f t="shared" si="21"/>
        <v>40130</v>
      </c>
      <c r="E327" s="8">
        <f>AVERAGEIF('2009 hourly data'!$C$11:$C$8770,$D327,'2009 hourly data'!E$11:E$8770)</f>
        <v>58.458333333333336</v>
      </c>
      <c r="F327" s="3">
        <f>AVERAGEIF('2009 hourly data'!$C$11:$C$8770,$D327,'2009 hourly data'!F$11:F$8770)</f>
        <v>350.27404166666673</v>
      </c>
      <c r="G327" s="3">
        <f t="shared" si="22"/>
        <v>335.25159075423608</v>
      </c>
      <c r="H327" s="3">
        <f t="shared" si="22"/>
        <v>332.27440378643564</v>
      </c>
      <c r="I327" s="3">
        <f t="shared" si="22"/>
        <v>330.12742070784873</v>
      </c>
      <c r="L327" s="3">
        <f t="shared" si="20"/>
        <v>330.12742070784873</v>
      </c>
    </row>
    <row r="328" spans="3:12">
      <c r="C328">
        <f t="shared" si="19"/>
        <v>6</v>
      </c>
      <c r="D328" s="2">
        <f t="shared" si="21"/>
        <v>40131</v>
      </c>
      <c r="E328" s="8">
        <f>AVERAGEIF('2009 hourly data'!$C$11:$C$8770,$D328,'2009 hourly data'!E$11:E$8770)</f>
        <v>58.916666666666664</v>
      </c>
      <c r="F328" s="3">
        <f>AVERAGEIF('2009 hourly data'!$C$11:$C$8770,$D328,'2009 hourly data'!F$11:F$8770)</f>
        <v>318.95424999999994</v>
      </c>
      <c r="G328" s="3">
        <f t="shared" si="22"/>
        <v>336.07058719944462</v>
      </c>
      <c r="H328" s="3">
        <f t="shared" si="22"/>
        <v>333.34496693384835</v>
      </c>
      <c r="I328" s="3">
        <f t="shared" si="22"/>
        <v>331.00915871628524</v>
      </c>
      <c r="L328" s="3">
        <f t="shared" si="20"/>
        <v>331.00915871628524</v>
      </c>
    </row>
    <row r="329" spans="3:12">
      <c r="C329">
        <f t="shared" si="19"/>
        <v>7</v>
      </c>
      <c r="D329" s="2">
        <f t="shared" si="21"/>
        <v>40132</v>
      </c>
      <c r="E329" s="8">
        <f>AVERAGEIF('2009 hourly data'!$C$11:$C$8770,$D329,'2009 hourly data'!E$11:E$8770)</f>
        <v>58.75</v>
      </c>
      <c r="F329" s="3">
        <f>AVERAGEIF('2009 hourly data'!$C$11:$C$8770,$D329,'2009 hourly data'!F$11:F$8770)</f>
        <v>305.4337083333333</v>
      </c>
      <c r="G329" s="3">
        <f t="shared" si="22"/>
        <v>335.76345002999994</v>
      </c>
      <c r="H329" s="3">
        <f t="shared" si="22"/>
        <v>332.94532297015667</v>
      </c>
      <c r="I329" s="3">
        <f t="shared" si="22"/>
        <v>330.67602223195274</v>
      </c>
      <c r="L329" s="3">
        <f t="shared" si="20"/>
        <v>330.67602223195274</v>
      </c>
    </row>
    <row r="330" spans="3:12">
      <c r="C330">
        <f t="shared" si="19"/>
        <v>1</v>
      </c>
      <c r="D330" s="2">
        <f t="shared" si="21"/>
        <v>40133</v>
      </c>
      <c r="E330" s="8">
        <f>AVERAGEIF('2009 hourly data'!$C$11:$C$8770,$D330,'2009 hourly data'!E$11:E$8770)</f>
        <v>60.583333333333336</v>
      </c>
      <c r="F330" s="3">
        <f>AVERAGEIF('2009 hourly data'!$C$11:$C$8770,$D330,'2009 hourly data'!F$11:F$8770)</f>
        <v>347.52887499999997</v>
      </c>
      <c r="G330" s="3">
        <f t="shared" si="22"/>
        <v>339.72780508277776</v>
      </c>
      <c r="H330" s="3">
        <f t="shared" si="22"/>
        <v>337.98016608257535</v>
      </c>
      <c r="I330" s="3">
        <f t="shared" si="22"/>
        <v>335.12202723399298</v>
      </c>
      <c r="L330" s="3">
        <f t="shared" si="20"/>
        <v>335.12202723399298</v>
      </c>
    </row>
    <row r="331" spans="3:12">
      <c r="C331">
        <f t="shared" ref="C331:C375" si="23">WEEKDAY(D331,2)</f>
        <v>2</v>
      </c>
      <c r="D331" s="2">
        <f t="shared" si="21"/>
        <v>40134</v>
      </c>
      <c r="E331" s="8">
        <f>AVERAGEIF('2009 hourly data'!$C$11:$C$8770,$D331,'2009 hourly data'!E$11:E$8770)</f>
        <v>56.791666666666664</v>
      </c>
      <c r="F331" s="3">
        <f>AVERAGEIF('2009 hourly data'!$C$11:$C$8770,$D331,'2009 hourly data'!F$11:F$8770)</f>
        <v>342.87229166666674</v>
      </c>
      <c r="G331" s="3">
        <f t="shared" si="22"/>
        <v>332.95247085423625</v>
      </c>
      <c r="H331" s="3">
        <f t="shared" si="22"/>
        <v>329.14789391140675</v>
      </c>
      <c r="I331" s="3">
        <f t="shared" si="22"/>
        <v>327.83448852908771</v>
      </c>
      <c r="L331" s="3">
        <f t="shared" ref="L331:L375" si="24">(L$3*$E331^4)+(L$4*$E331^3)+(L$5*$E331^2)+(L$6*$E331)+L$7</f>
        <v>327.83448852908771</v>
      </c>
    </row>
    <row r="332" spans="3:12">
      <c r="C332">
        <f t="shared" si="23"/>
        <v>3</v>
      </c>
      <c r="D332" s="2">
        <f t="shared" si="21"/>
        <v>40135</v>
      </c>
      <c r="E332" s="8">
        <f>AVERAGEIF('2009 hourly data'!$C$11:$C$8770,$D332,'2009 hourly data'!E$11:E$8770)</f>
        <v>49.958333333333336</v>
      </c>
      <c r="F332" s="3">
        <f>AVERAGEIF('2009 hourly data'!$C$11:$C$8770,$D332,'2009 hourly data'!F$11:F$8770)</f>
        <v>337.15329166666669</v>
      </c>
      <c r="G332" s="3">
        <f t="shared" si="22"/>
        <v>334.66248272756945</v>
      </c>
      <c r="H332" s="3">
        <f t="shared" si="22"/>
        <v>329.83680318625397</v>
      </c>
      <c r="I332" s="3">
        <f t="shared" si="22"/>
        <v>333.16266675245527</v>
      </c>
      <c r="L332" s="3">
        <f t="shared" si="24"/>
        <v>333.16266675245527</v>
      </c>
    </row>
    <row r="333" spans="3:12">
      <c r="C333">
        <f t="shared" si="23"/>
        <v>4</v>
      </c>
      <c r="D333" s="2">
        <f t="shared" ref="D333:D375" si="25">D332+1</f>
        <v>40136</v>
      </c>
      <c r="E333" s="8">
        <f>AVERAGEIF('2009 hourly data'!$C$11:$C$8770,$D333,'2009 hourly data'!E$11:E$8770)</f>
        <v>52.375</v>
      </c>
      <c r="F333" s="3">
        <f>AVERAGEIF('2009 hourly data'!$C$11:$C$8770,$D333,'2009 hourly data'!F$11:F$8770)</f>
        <v>338.75404166666664</v>
      </c>
      <c r="G333" s="3">
        <f t="shared" si="22"/>
        <v>332.01125517562491</v>
      </c>
      <c r="H333" s="3">
        <f t="shared" si="22"/>
        <v>326.99392223955101</v>
      </c>
      <c r="I333" s="3">
        <f t="shared" si="22"/>
        <v>328.64245602065932</v>
      </c>
      <c r="L333" s="3">
        <f t="shared" si="24"/>
        <v>328.64245602065932</v>
      </c>
    </row>
    <row r="334" spans="3:12">
      <c r="C334">
        <f t="shared" si="23"/>
        <v>5</v>
      </c>
      <c r="D334" s="2">
        <f t="shared" si="25"/>
        <v>40137</v>
      </c>
      <c r="E334" s="8">
        <f>AVERAGEIF('2009 hourly data'!$C$11:$C$8770,$D334,'2009 hourly data'!E$11:E$8770)</f>
        <v>56.791666666666664</v>
      </c>
      <c r="F334" s="3">
        <f>AVERAGEIF('2009 hourly data'!$C$11:$C$8770,$D334,'2009 hourly data'!F$11:F$8770)</f>
        <v>338.45712500000008</v>
      </c>
      <c r="G334" s="3">
        <f t="shared" si="22"/>
        <v>332.95247085423625</v>
      </c>
      <c r="H334" s="3">
        <f t="shared" si="22"/>
        <v>329.14789391140675</v>
      </c>
      <c r="I334" s="3">
        <f t="shared" si="22"/>
        <v>327.83448852908771</v>
      </c>
      <c r="L334" s="3">
        <f t="shared" si="24"/>
        <v>327.83448852908771</v>
      </c>
    </row>
    <row r="335" spans="3:12">
      <c r="C335">
        <f t="shared" si="23"/>
        <v>6</v>
      </c>
      <c r="D335" s="2">
        <f t="shared" si="25"/>
        <v>40138</v>
      </c>
      <c r="E335" s="8">
        <f>AVERAGEIF('2009 hourly data'!$C$11:$C$8770,$D335,'2009 hourly data'!E$11:E$8770)</f>
        <v>60.166666666666664</v>
      </c>
      <c r="F335" s="3">
        <f>AVERAGEIF('2009 hourly data'!$C$11:$C$8770,$D335,'2009 hourly data'!F$11:F$8770)</f>
        <v>303.50054166666672</v>
      </c>
      <c r="G335" s="3">
        <f t="shared" si="22"/>
        <v>338.71364046611109</v>
      </c>
      <c r="H335" s="3">
        <f t="shared" si="22"/>
        <v>336.71381676587976</v>
      </c>
      <c r="I335" s="3">
        <f t="shared" si="22"/>
        <v>333.96122724135751</v>
      </c>
      <c r="L335" s="3">
        <f t="shared" si="24"/>
        <v>333.96122724135751</v>
      </c>
    </row>
    <row r="336" spans="3:12">
      <c r="C336">
        <f t="shared" si="23"/>
        <v>7</v>
      </c>
      <c r="D336" s="2">
        <f t="shared" si="25"/>
        <v>40139</v>
      </c>
      <c r="E336" s="8">
        <f>AVERAGEIF('2009 hourly data'!$C$11:$C$8770,$D336,'2009 hourly data'!E$11:E$8770)</f>
        <v>60.5</v>
      </c>
      <c r="F336" s="3">
        <f>AVERAGEIF('2009 hourly data'!$C$11:$C$8770,$D336,'2009 hourly data'!F$11:F$8770)</f>
        <v>295.27929166666661</v>
      </c>
      <c r="G336" s="3">
        <f t="shared" si="22"/>
        <v>339.51964628500002</v>
      </c>
      <c r="H336" s="3">
        <f t="shared" si="22"/>
        <v>337.72123951875028</v>
      </c>
      <c r="I336" s="3">
        <f t="shared" si="22"/>
        <v>334.88284075749982</v>
      </c>
      <c r="L336" s="3">
        <f t="shared" si="24"/>
        <v>334.88284075749982</v>
      </c>
    </row>
    <row r="337" spans="3:12">
      <c r="C337">
        <f t="shared" si="23"/>
        <v>1</v>
      </c>
      <c r="D337" s="2">
        <f t="shared" si="25"/>
        <v>40140</v>
      </c>
      <c r="E337" s="8">
        <f>AVERAGEIF('2009 hourly data'!$C$11:$C$8770,$D337,'2009 hourly data'!E$11:E$8770)</f>
        <v>57.375</v>
      </c>
      <c r="F337" s="3">
        <f>AVERAGEIF('2009 hourly data'!$C$11:$C$8770,$D337,'2009 hourly data'!F$11:F$8770)</f>
        <v>326.87587500000001</v>
      </c>
      <c r="G337" s="3">
        <f t="shared" si="22"/>
        <v>333.63599917562487</v>
      </c>
      <c r="H337" s="3">
        <f t="shared" si="22"/>
        <v>330.10365814033207</v>
      </c>
      <c r="I337" s="3">
        <f t="shared" si="22"/>
        <v>328.47383293315954</v>
      </c>
      <c r="L337" s="3">
        <f t="shared" si="24"/>
        <v>328.47383293315954</v>
      </c>
    </row>
    <row r="338" spans="3:12">
      <c r="C338">
        <f t="shared" si="23"/>
        <v>2</v>
      </c>
      <c r="D338" s="2">
        <f t="shared" si="25"/>
        <v>40141</v>
      </c>
      <c r="E338" s="8">
        <f>AVERAGEIF('2009 hourly data'!$C$11:$C$8770,$D338,'2009 hourly data'!E$11:E$8770)</f>
        <v>57.125</v>
      </c>
      <c r="F338" s="3">
        <f>AVERAGEIF('2009 hourly data'!$C$11:$C$8770,$D338,'2009 hourly data'!F$11:F$8770)</f>
        <v>330.8338333333333</v>
      </c>
      <c r="G338" s="3">
        <f t="shared" si="22"/>
        <v>333.32708084312503</v>
      </c>
      <c r="H338" s="3">
        <f t="shared" si="22"/>
        <v>329.67557901474606</v>
      </c>
      <c r="I338" s="3">
        <f t="shared" si="22"/>
        <v>328.1783049011666</v>
      </c>
      <c r="L338" s="3">
        <f t="shared" si="24"/>
        <v>328.1783049011666</v>
      </c>
    </row>
    <row r="339" spans="3:12">
      <c r="C339">
        <f t="shared" si="23"/>
        <v>3</v>
      </c>
      <c r="D339" s="2">
        <f t="shared" si="25"/>
        <v>40142</v>
      </c>
      <c r="E339" s="8">
        <f>AVERAGEIF('2009 hourly data'!$C$11:$C$8770,$D339,'2009 hourly data'!E$11:E$8770)</f>
        <v>58.25</v>
      </c>
      <c r="F339" s="3">
        <f>AVERAGEIF('2009 hourly data'!$C$11:$C$8770,$D339,'2009 hourly data'!F$11:F$8770)</f>
        <v>327.55254166666668</v>
      </c>
      <c r="G339" s="3">
        <f t="shared" ref="G339:I375" si="26">(G$3*$E339^4)+(G$4*$E339^3)+(G$5*$E339^2)+(G$6*$E339)+G$7</f>
        <v>334.90594901500015</v>
      </c>
      <c r="H339" s="3">
        <f t="shared" si="26"/>
        <v>331.81747584046866</v>
      </c>
      <c r="I339" s="3">
        <f t="shared" si="26"/>
        <v>329.76239073414047</v>
      </c>
      <c r="L339" s="3">
        <f t="shared" si="24"/>
        <v>329.76239073414047</v>
      </c>
    </row>
    <row r="340" spans="3:12">
      <c r="C340">
        <f t="shared" si="23"/>
        <v>4</v>
      </c>
      <c r="D340" s="2">
        <f t="shared" si="25"/>
        <v>40143</v>
      </c>
      <c r="E340" s="8">
        <f>AVERAGEIF('2009 hourly data'!$C$11:$C$8770,$D340,'2009 hourly data'!E$11:E$8770)</f>
        <v>51.125</v>
      </c>
      <c r="F340" s="3">
        <f>AVERAGEIF('2009 hourly data'!$C$11:$C$8770,$D340,'2009 hourly data'!F$11:F$8770)</f>
        <v>266.67545833333332</v>
      </c>
      <c r="G340" s="3">
        <f t="shared" si="26"/>
        <v>333.10297136312499</v>
      </c>
      <c r="H340" s="3">
        <f t="shared" si="26"/>
        <v>328.09434870380869</v>
      </c>
      <c r="I340" s="3">
        <f t="shared" si="26"/>
        <v>330.63502468804165</v>
      </c>
      <c r="L340" s="3">
        <f t="shared" si="24"/>
        <v>330.63502468804165</v>
      </c>
    </row>
    <row r="341" spans="3:12">
      <c r="C341">
        <f t="shared" si="23"/>
        <v>5</v>
      </c>
      <c r="D341" s="2">
        <f t="shared" si="25"/>
        <v>40144</v>
      </c>
      <c r="E341" s="8">
        <f>AVERAGEIF('2009 hourly data'!$C$11:$C$8770,$D341,'2009 hourly data'!E$11:E$8770)</f>
        <v>48.166666666666664</v>
      </c>
      <c r="F341" s="3">
        <f>AVERAGEIF('2009 hourly data'!$C$11:$C$8770,$D341,'2009 hourly data'!F$11:F$8770)</f>
        <v>318.07150000000001</v>
      </c>
      <c r="G341" s="3">
        <f t="shared" si="26"/>
        <v>338.07369002611108</v>
      </c>
      <c r="H341" s="3">
        <f t="shared" si="26"/>
        <v>333.89780013587961</v>
      </c>
      <c r="I341" s="3">
        <f t="shared" si="26"/>
        <v>338.24250922691351</v>
      </c>
      <c r="L341" s="3">
        <f t="shared" si="24"/>
        <v>338.24250922691351</v>
      </c>
    </row>
    <row r="342" spans="3:12">
      <c r="C342">
        <f t="shared" si="23"/>
        <v>6</v>
      </c>
      <c r="D342" s="2">
        <f t="shared" si="25"/>
        <v>40145</v>
      </c>
      <c r="E342" s="8">
        <f>AVERAGEIF('2009 hourly data'!$C$11:$C$8770,$D342,'2009 hourly data'!E$11:E$8770)</f>
        <v>50.5</v>
      </c>
      <c r="F342" s="3">
        <f>AVERAGEIF('2009 hourly data'!$C$11:$C$8770,$D342,'2009 hourly data'!F$11:F$8770)</f>
        <v>302.69024999999993</v>
      </c>
      <c r="G342" s="3">
        <f t="shared" si="26"/>
        <v>333.87351478500011</v>
      </c>
      <c r="H342" s="3">
        <f t="shared" si="26"/>
        <v>328.94076269375023</v>
      </c>
      <c r="I342" s="3">
        <f t="shared" si="26"/>
        <v>331.91041868249988</v>
      </c>
      <c r="L342" s="3">
        <f t="shared" si="24"/>
        <v>331.91041868249988</v>
      </c>
    </row>
    <row r="343" spans="3:12">
      <c r="C343">
        <f t="shared" si="23"/>
        <v>7</v>
      </c>
      <c r="D343" s="2">
        <f t="shared" si="25"/>
        <v>40146</v>
      </c>
      <c r="E343" s="8">
        <f>AVERAGEIF('2009 hourly data'!$C$11:$C$8770,$D343,'2009 hourly data'!E$11:E$8770)</f>
        <v>58.083333333333336</v>
      </c>
      <c r="F343" s="3">
        <f>AVERAGEIF('2009 hourly data'!$C$11:$C$8770,$D343,'2009 hourly data'!F$11:F$8770)</f>
        <v>294.13074999999998</v>
      </c>
      <c r="G343" s="3">
        <f t="shared" si="26"/>
        <v>334.6414188411112</v>
      </c>
      <c r="H343" s="3">
        <f t="shared" si="26"/>
        <v>331.46538861122121</v>
      </c>
      <c r="I343" s="3">
        <f t="shared" si="26"/>
        <v>329.48648023752378</v>
      </c>
      <c r="L343" s="3">
        <f t="shared" si="24"/>
        <v>329.48648023752378</v>
      </c>
    </row>
    <row r="344" spans="3:12">
      <c r="C344">
        <f t="shared" si="23"/>
        <v>1</v>
      </c>
      <c r="D344" s="2">
        <f t="shared" si="25"/>
        <v>40147</v>
      </c>
      <c r="E344" s="8">
        <f>AVERAGEIF('2009 hourly data'!$C$11:$C$8770,$D344,'2009 hourly data'!E$11:E$8770)</f>
        <v>61.833333333333336</v>
      </c>
      <c r="F344" s="3">
        <f>AVERAGEIF('2009 hourly data'!$C$11:$C$8770,$D344,'2009 hourly data'!F$11:F$8770)</f>
        <v>342.58495833333336</v>
      </c>
      <c r="G344" s="3">
        <f t="shared" si="26"/>
        <v>343.16973951611112</v>
      </c>
      <c r="H344" s="3">
        <f t="shared" si="26"/>
        <v>342.1984597635651</v>
      </c>
      <c r="I344" s="3">
        <f t="shared" si="26"/>
        <v>339.12784045293176</v>
      </c>
      <c r="L344" s="3">
        <f t="shared" si="24"/>
        <v>339.12784045293176</v>
      </c>
    </row>
    <row r="345" spans="3:12">
      <c r="C345">
        <f t="shared" si="23"/>
        <v>2</v>
      </c>
      <c r="D345" s="2">
        <f t="shared" si="25"/>
        <v>40148</v>
      </c>
      <c r="E345" s="8">
        <f>AVERAGEIF('2009 hourly data'!$C$11:$C$8770,$D345,'2009 hourly data'!E$11:E$8770)</f>
        <v>50.708333333333336</v>
      </c>
      <c r="F345" s="3">
        <f>AVERAGEIF('2009 hourly data'!$C$11:$C$8770,$D345,'2009 hourly data'!F$11:F$8770)</f>
        <v>346.67983333333331</v>
      </c>
      <c r="G345" s="3">
        <f t="shared" si="26"/>
        <v>333.60002362006946</v>
      </c>
      <c r="H345" s="3">
        <f t="shared" si="26"/>
        <v>328.63642312910542</v>
      </c>
      <c r="I345" s="3">
        <f t="shared" si="26"/>
        <v>331.46494403979443</v>
      </c>
      <c r="L345" s="3">
        <f t="shared" si="24"/>
        <v>331.46494403979443</v>
      </c>
    </row>
    <row r="346" spans="3:12">
      <c r="C346">
        <f t="shared" si="23"/>
        <v>3</v>
      </c>
      <c r="D346" s="2">
        <f t="shared" si="25"/>
        <v>40149</v>
      </c>
      <c r="E346" s="8">
        <f>AVERAGEIF('2009 hourly data'!$C$11:$C$8770,$D346,'2009 hourly data'!E$11:E$8770)</f>
        <v>64.333333333333329</v>
      </c>
      <c r="F346" s="3">
        <f>AVERAGEIF('2009 hourly data'!$C$11:$C$8770,$D346,'2009 hourly data'!F$11:F$8770)</f>
        <v>348.33091666666672</v>
      </c>
      <c r="G346" s="3">
        <f t="shared" si="26"/>
        <v>351.85109100777777</v>
      </c>
      <c r="H346" s="3">
        <f t="shared" si="26"/>
        <v>352.45124471148188</v>
      </c>
      <c r="I346" s="3">
        <f t="shared" si="26"/>
        <v>349.43062797283858</v>
      </c>
      <c r="L346" s="3">
        <f t="shared" si="24"/>
        <v>349.43062797283858</v>
      </c>
    </row>
    <row r="347" spans="3:12">
      <c r="C347">
        <f t="shared" si="23"/>
        <v>4</v>
      </c>
      <c r="D347" s="2">
        <f t="shared" si="25"/>
        <v>40150</v>
      </c>
      <c r="E347" s="8">
        <f>AVERAGEIF('2009 hourly data'!$C$11:$C$8770,$D347,'2009 hourly data'!E$11:E$8770)</f>
        <v>50.583333333333336</v>
      </c>
      <c r="F347" s="3">
        <f>AVERAGEIF('2009 hourly data'!$C$11:$C$8770,$D347,'2009 hourly data'!F$11:F$8770)</f>
        <v>339.09129166666668</v>
      </c>
      <c r="G347" s="3">
        <f t="shared" si="26"/>
        <v>333.76212111611119</v>
      </c>
      <c r="H347" s="3">
        <f t="shared" si="26"/>
        <v>328.8163525096586</v>
      </c>
      <c r="I347" s="3">
        <f t="shared" si="26"/>
        <v>331.7298014981144</v>
      </c>
      <c r="L347" s="3">
        <f t="shared" si="24"/>
        <v>331.7298014981144</v>
      </c>
    </row>
    <row r="348" spans="3:12">
      <c r="C348">
        <f t="shared" si="23"/>
        <v>5</v>
      </c>
      <c r="D348" s="2">
        <f t="shared" si="25"/>
        <v>40151</v>
      </c>
      <c r="E348" s="8">
        <f>AVERAGEIF('2009 hourly data'!$C$11:$C$8770,$D348,'2009 hourly data'!E$11:E$8770)</f>
        <v>45.125</v>
      </c>
      <c r="F348" s="3">
        <f>AVERAGEIF('2009 hourly data'!$C$11:$C$8770,$D348,'2009 hourly data'!F$11:F$8770)</f>
        <v>357.86491666666666</v>
      </c>
      <c r="G348" s="3">
        <f t="shared" si="26"/>
        <v>346.68352844312506</v>
      </c>
      <c r="H348" s="3">
        <f t="shared" si="26"/>
        <v>344.79280320287126</v>
      </c>
      <c r="I348" s="3">
        <f t="shared" si="26"/>
        <v>349.9025042299171</v>
      </c>
      <c r="L348" s="3">
        <f t="shared" si="24"/>
        <v>349.9025042299171</v>
      </c>
    </row>
    <row r="349" spans="3:12">
      <c r="C349">
        <f t="shared" si="23"/>
        <v>6</v>
      </c>
      <c r="D349" s="2">
        <f t="shared" si="25"/>
        <v>40152</v>
      </c>
      <c r="E349" s="8">
        <f>AVERAGEIF('2009 hourly data'!$C$11:$C$8770,$D349,'2009 hourly data'!E$11:E$8770)</f>
        <v>40.333333333333336</v>
      </c>
      <c r="F349" s="3">
        <f>AVERAGEIF('2009 hourly data'!$C$11:$C$8770,$D349,'2009 hourly data'!F$11:F$8770)</f>
        <v>330.97470833333341</v>
      </c>
      <c r="G349" s="3">
        <f t="shared" si="26"/>
        <v>367.44356036777776</v>
      </c>
      <c r="H349" s="3">
        <f t="shared" si="26"/>
        <v>372.82182439148164</v>
      </c>
      <c r="I349" s="3">
        <f t="shared" si="26"/>
        <v>374.48334070172803</v>
      </c>
      <c r="L349" s="3">
        <f t="shared" si="24"/>
        <v>374.48334070172803</v>
      </c>
    </row>
    <row r="350" spans="3:12">
      <c r="C350">
        <f t="shared" si="23"/>
        <v>7</v>
      </c>
      <c r="D350" s="2">
        <f t="shared" si="25"/>
        <v>40153</v>
      </c>
      <c r="E350" s="8">
        <f>AVERAGEIF('2009 hourly data'!$C$11:$C$8770,$D350,'2009 hourly data'!E$11:E$8770)</f>
        <v>42.625</v>
      </c>
      <c r="F350" s="3">
        <f>AVERAGEIF('2009 hourly data'!$C$11:$C$8770,$D350,'2009 hourly data'!F$11:F$8770)</f>
        <v>327.74520833333332</v>
      </c>
      <c r="G350" s="3">
        <f t="shared" si="26"/>
        <v>356.41638784312511</v>
      </c>
      <c r="H350" s="3">
        <f t="shared" si="26"/>
        <v>357.70091834779305</v>
      </c>
      <c r="I350" s="3">
        <f t="shared" si="26"/>
        <v>361.93602702991677</v>
      </c>
      <c r="L350" s="3">
        <f t="shared" si="24"/>
        <v>361.93602702991677</v>
      </c>
    </row>
    <row r="351" spans="3:12">
      <c r="C351">
        <f t="shared" si="23"/>
        <v>1</v>
      </c>
      <c r="D351" s="2">
        <f t="shared" si="25"/>
        <v>40154</v>
      </c>
      <c r="E351" s="8">
        <f>AVERAGEIF('2009 hourly data'!$C$11:$C$8770,$D351,'2009 hourly data'!E$11:E$8770)</f>
        <v>53</v>
      </c>
      <c r="F351" s="3">
        <f>AVERAGEIF('2009 hourly data'!$C$11:$C$8770,$D351,'2009 hourly data'!F$11:F$8770)</f>
        <v>345.98633333333333</v>
      </c>
      <c r="G351" s="3">
        <f t="shared" si="26"/>
        <v>331.69008240999995</v>
      </c>
      <c r="H351" s="3">
        <f t="shared" si="26"/>
        <v>326.73462915000005</v>
      </c>
      <c r="I351" s="3">
        <f t="shared" si="26"/>
        <v>327.93136791999916</v>
      </c>
      <c r="L351" s="3">
        <f t="shared" si="24"/>
        <v>327.93136791999916</v>
      </c>
    </row>
    <row r="352" spans="3:12">
      <c r="C352">
        <f t="shared" si="23"/>
        <v>2</v>
      </c>
      <c r="D352" s="2">
        <f t="shared" si="25"/>
        <v>40155</v>
      </c>
      <c r="E352" s="8">
        <f>AVERAGEIF('2009 hourly data'!$C$11:$C$8770,$D352,'2009 hourly data'!E$11:E$8770)</f>
        <v>62.791666666666664</v>
      </c>
      <c r="F352" s="3">
        <f>AVERAGEIF('2009 hourly data'!$C$11:$C$8770,$D352,'2009 hourly data'!F$11:F$8770)</f>
        <v>347.12020833333332</v>
      </c>
      <c r="G352" s="3">
        <f t="shared" si="26"/>
        <v>346.2143209742361</v>
      </c>
      <c r="H352" s="3">
        <f t="shared" si="26"/>
        <v>345.84835548734441</v>
      </c>
      <c r="I352" s="3">
        <f t="shared" si="26"/>
        <v>342.72233282193395</v>
      </c>
      <c r="L352" s="3">
        <f t="shared" si="24"/>
        <v>342.72233282193395</v>
      </c>
    </row>
    <row r="353" spans="3:12">
      <c r="C353">
        <f t="shared" si="23"/>
        <v>3</v>
      </c>
      <c r="D353" s="2">
        <f t="shared" si="25"/>
        <v>40156</v>
      </c>
      <c r="E353" s="8">
        <f>AVERAGEIF('2009 hourly data'!$C$11:$C$8770,$D353,'2009 hourly data'!E$11:E$8770)</f>
        <v>69.083333333333329</v>
      </c>
      <c r="F353" s="3">
        <f>AVERAGEIF('2009 hourly data'!$C$11:$C$8770,$D353,'2009 hourly data'!F$11:F$8770)</f>
        <v>361.26845833333329</v>
      </c>
      <c r="G353" s="3">
        <f t="shared" si="26"/>
        <v>374.94841168444441</v>
      </c>
      <c r="H353" s="3">
        <f t="shared" si="26"/>
        <v>378.07542433392928</v>
      </c>
      <c r="I353" s="3">
        <f t="shared" si="26"/>
        <v>376.69773349615764</v>
      </c>
      <c r="L353" s="3">
        <f t="shared" si="24"/>
        <v>376.69773349615764</v>
      </c>
    </row>
    <row r="354" spans="3:12">
      <c r="C354">
        <f t="shared" si="23"/>
        <v>4</v>
      </c>
      <c r="D354" s="2">
        <f t="shared" si="25"/>
        <v>40157</v>
      </c>
      <c r="E354" s="8">
        <f>AVERAGEIF('2009 hourly data'!$C$11:$C$8770,$D354,'2009 hourly data'!E$11:E$8770)</f>
        <v>47.125</v>
      </c>
      <c r="F354" s="3">
        <f>AVERAGEIF('2009 hourly data'!$C$11:$C$8770,$D354,'2009 hourly data'!F$11:F$8770)</f>
        <v>342.3655833333334</v>
      </c>
      <c r="G354" s="3">
        <f t="shared" si="26"/>
        <v>340.62282424312491</v>
      </c>
      <c r="H354" s="3">
        <f t="shared" si="26"/>
        <v>337.0513796131836</v>
      </c>
      <c r="I354" s="3">
        <f t="shared" si="26"/>
        <v>341.82682725429197</v>
      </c>
      <c r="L354" s="3">
        <f t="shared" si="24"/>
        <v>341.82682725429197</v>
      </c>
    </row>
    <row r="355" spans="3:12">
      <c r="C355">
        <f t="shared" si="23"/>
        <v>5</v>
      </c>
      <c r="D355" s="2">
        <f t="shared" si="25"/>
        <v>40158</v>
      </c>
      <c r="E355" s="8">
        <f>AVERAGEIF('2009 hourly data'!$C$11:$C$8770,$D355,'2009 hourly data'!E$11:E$8770)</f>
        <v>43.291666666666664</v>
      </c>
      <c r="F355" s="3">
        <f>AVERAGEIF('2009 hourly data'!$C$11:$C$8770,$D355,'2009 hourly data'!F$11:F$8770)</f>
        <v>371.7160833333333</v>
      </c>
      <c r="G355" s="3">
        <f t="shared" si="26"/>
        <v>353.58662019423616</v>
      </c>
      <c r="H355" s="3">
        <f t="shared" si="26"/>
        <v>353.89925080836019</v>
      </c>
      <c r="I355" s="3">
        <f t="shared" si="26"/>
        <v>358.53876555315003</v>
      </c>
      <c r="L355" s="3">
        <f t="shared" si="24"/>
        <v>358.53876555315003</v>
      </c>
    </row>
    <row r="356" spans="3:12">
      <c r="C356">
        <f t="shared" si="23"/>
        <v>6</v>
      </c>
      <c r="D356" s="2">
        <f t="shared" si="25"/>
        <v>40159</v>
      </c>
      <c r="E356" s="8">
        <f>AVERAGEIF('2009 hourly data'!$C$11:$C$8770,$D356,'2009 hourly data'!E$11:E$8770)</f>
        <v>47.666666666666664</v>
      </c>
      <c r="F356" s="3">
        <f>AVERAGEIF('2009 hourly data'!$C$11:$C$8770,$D356,'2009 hourly data'!F$11:F$8770)</f>
        <v>334.89720833333331</v>
      </c>
      <c r="G356" s="3">
        <f t="shared" si="26"/>
        <v>339.24534717444442</v>
      </c>
      <c r="H356" s="3">
        <f t="shared" si="26"/>
        <v>335.33767285962961</v>
      </c>
      <c r="I356" s="3">
        <f t="shared" si="26"/>
        <v>339.90718986172794</v>
      </c>
      <c r="L356" s="3">
        <f t="shared" si="24"/>
        <v>339.90718986172794</v>
      </c>
    </row>
    <row r="357" spans="3:12">
      <c r="C357">
        <f t="shared" si="23"/>
        <v>7</v>
      </c>
      <c r="D357" s="2">
        <f t="shared" si="25"/>
        <v>40160</v>
      </c>
      <c r="E357" s="8">
        <f>AVERAGEIF('2009 hourly data'!$C$11:$C$8770,$D357,'2009 hourly data'!E$11:E$8770)</f>
        <v>63.291666666666664</v>
      </c>
      <c r="F357" s="3">
        <f>AVERAGEIF('2009 hourly data'!$C$11:$C$8770,$D357,'2009 hourly data'!F$11:F$8770)</f>
        <v>304.79370833333331</v>
      </c>
      <c r="G357" s="3">
        <f t="shared" si="26"/>
        <v>347.94260246090289</v>
      </c>
      <c r="H357" s="3">
        <f t="shared" si="26"/>
        <v>347.8923753864849</v>
      </c>
      <c r="I357" s="3">
        <f t="shared" si="26"/>
        <v>344.77450705847298</v>
      </c>
      <c r="L357" s="3">
        <f t="shared" si="24"/>
        <v>344.77450705847298</v>
      </c>
    </row>
    <row r="358" spans="3:12">
      <c r="C358">
        <f t="shared" si="23"/>
        <v>1</v>
      </c>
      <c r="D358" s="2">
        <f t="shared" si="25"/>
        <v>40161</v>
      </c>
      <c r="E358" s="8">
        <f>AVERAGEIF('2009 hourly data'!$C$11:$C$8770,$D358,'2009 hourly data'!E$11:E$8770)</f>
        <v>67.5</v>
      </c>
      <c r="F358" s="3">
        <f>AVERAGEIF('2009 hourly data'!$C$11:$C$8770,$D358,'2009 hourly data'!F$11:F$8770)</f>
        <v>351.00200000000001</v>
      </c>
      <c r="G358" s="3">
        <f t="shared" si="26"/>
        <v>366.28798445500001</v>
      </c>
      <c r="H358" s="3">
        <f t="shared" si="26"/>
        <v>368.69072994124963</v>
      </c>
      <c r="I358" s="3">
        <f t="shared" si="26"/>
        <v>366.57744840499902</v>
      </c>
      <c r="L358" s="3">
        <f t="shared" si="24"/>
        <v>366.57744840499902</v>
      </c>
    </row>
    <row r="359" spans="3:12">
      <c r="C359">
        <f t="shared" si="23"/>
        <v>2</v>
      </c>
      <c r="D359" s="2">
        <f t="shared" si="25"/>
        <v>40162</v>
      </c>
      <c r="E359" s="8">
        <f>AVERAGEIF('2009 hourly data'!$C$11:$C$8770,$D359,'2009 hourly data'!E$11:E$8770)</f>
        <v>62.208333333333336</v>
      </c>
      <c r="F359" s="3">
        <f>AVERAGEIF('2009 hourly data'!$C$11:$C$8770,$D359,'2009 hourly data'!F$11:F$8770)</f>
        <v>350.78108333333336</v>
      </c>
      <c r="G359" s="3">
        <f t="shared" si="26"/>
        <v>344.31915621673625</v>
      </c>
      <c r="H359" s="3">
        <f t="shared" si="26"/>
        <v>343.58433474288108</v>
      </c>
      <c r="I359" s="3">
        <f t="shared" si="26"/>
        <v>340.48088452423201</v>
      </c>
      <c r="L359" s="3">
        <f t="shared" si="24"/>
        <v>340.48088452423201</v>
      </c>
    </row>
    <row r="360" spans="3:12">
      <c r="C360">
        <f t="shared" si="23"/>
        <v>3</v>
      </c>
      <c r="D360" s="2">
        <f t="shared" si="25"/>
        <v>40163</v>
      </c>
      <c r="E360" s="8">
        <f>AVERAGEIF('2009 hourly data'!$C$11:$C$8770,$D360,'2009 hourly data'!E$11:E$8770)</f>
        <v>52.625</v>
      </c>
      <c r="F360" s="3">
        <f>AVERAGEIF('2009 hourly data'!$C$11:$C$8770,$D360,'2009 hourly data'!F$11:F$8770)</f>
        <v>338.93616666666668</v>
      </c>
      <c r="G360" s="3">
        <f t="shared" si="26"/>
        <v>331.86481124312513</v>
      </c>
      <c r="H360" s="3">
        <f t="shared" si="26"/>
        <v>326.86718486185555</v>
      </c>
      <c r="I360" s="3">
        <f t="shared" si="26"/>
        <v>328.33494078304113</v>
      </c>
      <c r="L360" s="3">
        <f t="shared" si="24"/>
        <v>328.33494078304113</v>
      </c>
    </row>
    <row r="361" spans="3:12">
      <c r="C361">
        <f t="shared" si="23"/>
        <v>4</v>
      </c>
      <c r="D361" s="2">
        <f t="shared" si="25"/>
        <v>40164</v>
      </c>
      <c r="E361" s="8">
        <f>AVERAGEIF('2009 hourly data'!$C$11:$C$8770,$D361,'2009 hourly data'!E$11:E$8770)</f>
        <v>48.583333333333336</v>
      </c>
      <c r="F361" s="3">
        <f>AVERAGEIF('2009 hourly data'!$C$11:$C$8770,$D361,'2009 hourly data'!F$11:F$8770)</f>
        <v>347.19037500000007</v>
      </c>
      <c r="G361" s="3">
        <f t="shared" si="26"/>
        <v>337.17053984277777</v>
      </c>
      <c r="H361" s="3">
        <f t="shared" si="26"/>
        <v>332.80104321507497</v>
      </c>
      <c r="I361" s="3">
        <f t="shared" si="26"/>
        <v>336.93591627093849</v>
      </c>
      <c r="L361" s="3">
        <f t="shared" si="24"/>
        <v>336.93591627093849</v>
      </c>
    </row>
    <row r="362" spans="3:12">
      <c r="C362">
        <f t="shared" si="23"/>
        <v>5</v>
      </c>
      <c r="D362" s="2">
        <f t="shared" si="25"/>
        <v>40165</v>
      </c>
      <c r="E362" s="8">
        <f>AVERAGEIF('2009 hourly data'!$C$11:$C$8770,$D362,'2009 hourly data'!E$11:E$8770)</f>
        <v>49.291666666666664</v>
      </c>
      <c r="F362" s="3">
        <f>AVERAGEIF('2009 hourly data'!$C$11:$C$8770,$D362,'2009 hourly data'!F$11:F$8770)</f>
        <v>349.73495833333328</v>
      </c>
      <c r="G362" s="3">
        <f t="shared" si="26"/>
        <v>335.78797055423604</v>
      </c>
      <c r="H362" s="3">
        <f t="shared" si="26"/>
        <v>331.14940373679747</v>
      </c>
      <c r="I362" s="3">
        <f t="shared" si="26"/>
        <v>334.88724923724715</v>
      </c>
      <c r="L362" s="3">
        <f t="shared" si="24"/>
        <v>334.88724923724715</v>
      </c>
    </row>
    <row r="363" spans="3:12">
      <c r="C363">
        <f t="shared" si="23"/>
        <v>6</v>
      </c>
      <c r="D363" s="2">
        <f t="shared" si="25"/>
        <v>40166</v>
      </c>
      <c r="E363" s="8">
        <f>AVERAGEIF('2009 hourly data'!$C$11:$C$8770,$D363,'2009 hourly data'!E$11:E$8770)</f>
        <v>48.666666666666664</v>
      </c>
      <c r="F363" s="3">
        <f>AVERAGEIF('2009 hourly data'!$C$11:$C$8770,$D363,'2009 hourly data'!F$11:F$8770)</f>
        <v>312.83383333333336</v>
      </c>
      <c r="G363" s="3">
        <f t="shared" si="26"/>
        <v>336.99789861777788</v>
      </c>
      <c r="H363" s="3">
        <f t="shared" si="26"/>
        <v>332.59286803962982</v>
      </c>
      <c r="I363" s="3">
        <f t="shared" si="26"/>
        <v>336.68353548876496</v>
      </c>
      <c r="L363" s="3">
        <f t="shared" si="24"/>
        <v>336.68353548876496</v>
      </c>
    </row>
    <row r="364" spans="3:12">
      <c r="C364">
        <f t="shared" si="23"/>
        <v>7</v>
      </c>
      <c r="D364" s="2">
        <f t="shared" si="25"/>
        <v>40167</v>
      </c>
      <c r="E364" s="8">
        <f>AVERAGEIF('2009 hourly data'!$C$11:$C$8770,$D364,'2009 hourly data'!E$11:E$8770)</f>
        <v>41.833333333333336</v>
      </c>
      <c r="F364" s="3">
        <f>AVERAGEIF('2009 hourly data'!$C$11:$C$8770,$D364,'2009 hourly data'!F$11:F$8770)</f>
        <v>316.81874999999997</v>
      </c>
      <c r="G364" s="3">
        <f t="shared" si="26"/>
        <v>359.99809358277787</v>
      </c>
      <c r="H364" s="3">
        <f t="shared" si="26"/>
        <v>362.56183618023169</v>
      </c>
      <c r="I364" s="3">
        <f t="shared" si="26"/>
        <v>366.12818004367216</v>
      </c>
      <c r="L364" s="3">
        <f t="shared" si="24"/>
        <v>366.12818004367216</v>
      </c>
    </row>
    <row r="365" spans="3:12">
      <c r="C365">
        <f t="shared" si="23"/>
        <v>1</v>
      </c>
      <c r="D365" s="2">
        <f t="shared" si="25"/>
        <v>40168</v>
      </c>
      <c r="E365" s="8">
        <f>AVERAGEIF('2009 hourly data'!$C$11:$C$8770,$D365,'2009 hourly data'!E$11:E$8770)</f>
        <v>44.708333333333336</v>
      </c>
      <c r="F365" s="3">
        <f>AVERAGEIF('2009 hourly data'!$C$11:$C$8770,$D365,'2009 hourly data'!F$11:F$8770)</f>
        <v>355.46324999999996</v>
      </c>
      <c r="G365" s="3">
        <f t="shared" si="26"/>
        <v>348.13923810006952</v>
      </c>
      <c r="H365" s="3">
        <f t="shared" si="26"/>
        <v>346.69104309066779</v>
      </c>
      <c r="I365" s="3">
        <f t="shared" si="26"/>
        <v>351.7682026382671</v>
      </c>
      <c r="L365" s="3">
        <f t="shared" si="24"/>
        <v>351.7682026382671</v>
      </c>
    </row>
    <row r="366" spans="3:12">
      <c r="C366">
        <f t="shared" si="23"/>
        <v>2</v>
      </c>
      <c r="D366" s="2">
        <f t="shared" si="25"/>
        <v>40169</v>
      </c>
      <c r="E366" s="8">
        <f>AVERAGEIF('2009 hourly data'!$C$11:$C$8770,$D366,'2009 hourly data'!E$11:E$8770)</f>
        <v>51.25</v>
      </c>
      <c r="F366" s="3">
        <f>AVERAGEIF('2009 hourly data'!$C$11:$C$8770,$D366,'2009 hourly data'!F$11:F$8770)</f>
        <v>342.10354166666667</v>
      </c>
      <c r="G366" s="3">
        <f t="shared" si="26"/>
        <v>332.96683750500017</v>
      </c>
      <c r="H366" s="3">
        <f t="shared" si="26"/>
        <v>327.94895206859383</v>
      </c>
      <c r="I366" s="3">
        <f t="shared" si="26"/>
        <v>330.40203833976523</v>
      </c>
      <c r="L366" s="3">
        <f t="shared" si="24"/>
        <v>330.40203833976523</v>
      </c>
    </row>
    <row r="367" spans="3:12">
      <c r="C367">
        <f t="shared" si="23"/>
        <v>3</v>
      </c>
      <c r="D367" s="2">
        <f t="shared" si="25"/>
        <v>40170</v>
      </c>
      <c r="E367" s="8">
        <f>AVERAGEIF('2009 hourly data'!$C$11:$C$8770,$D367,'2009 hourly data'!E$11:E$8770)</f>
        <v>56.375</v>
      </c>
      <c r="F367" s="3">
        <f>AVERAGEIF('2009 hourly data'!$C$11:$C$8770,$D367,'2009 hourly data'!F$11:F$8770)</f>
        <v>329.33699999999993</v>
      </c>
      <c r="G367" s="3">
        <f t="shared" si="26"/>
        <v>332.54412445562502</v>
      </c>
      <c r="H367" s="3">
        <f t="shared" si="26"/>
        <v>328.5580978651758</v>
      </c>
      <c r="I367" s="3">
        <f t="shared" si="26"/>
        <v>327.48538320315868</v>
      </c>
      <c r="L367" s="3">
        <f t="shared" si="24"/>
        <v>327.48538320315868</v>
      </c>
    </row>
    <row r="368" spans="3:12">
      <c r="C368">
        <f t="shared" si="23"/>
        <v>4</v>
      </c>
      <c r="D368" s="2">
        <f t="shared" si="25"/>
        <v>40171</v>
      </c>
      <c r="E368" s="8">
        <f>AVERAGEIF('2009 hourly data'!$C$11:$C$8770,$D368,'2009 hourly data'!E$11:E$8770)</f>
        <v>57</v>
      </c>
      <c r="F368" s="3">
        <f>AVERAGEIF('2009 hourly data'!$C$11:$C$8770,$D368,'2009 hourly data'!F$11:F$8770)</f>
        <v>302.5712916666667</v>
      </c>
      <c r="G368" s="3">
        <f t="shared" si="26"/>
        <v>333.18160909000005</v>
      </c>
      <c r="H368" s="3">
        <f t="shared" si="26"/>
        <v>329.47190891000037</v>
      </c>
      <c r="I368" s="3">
        <f t="shared" si="26"/>
        <v>328.04264863999936</v>
      </c>
      <c r="L368" s="3">
        <f t="shared" si="24"/>
        <v>328.04264863999936</v>
      </c>
    </row>
    <row r="369" spans="3:12">
      <c r="C369">
        <f t="shared" si="23"/>
        <v>5</v>
      </c>
      <c r="D369" s="2">
        <f t="shared" si="25"/>
        <v>40172</v>
      </c>
      <c r="E369" s="8">
        <f>AVERAGEIF('2009 hourly data'!$C$11:$C$8770,$D369,'2009 hourly data'!E$11:E$8770)</f>
        <v>46.708333333333336</v>
      </c>
      <c r="F369" s="3">
        <f>AVERAGEIF('2009 hourly data'!$C$11:$C$8770,$D369,'2009 hourly data'!F$11:F$8770)</f>
        <v>264.90466666666657</v>
      </c>
      <c r="G369" s="3">
        <f t="shared" si="26"/>
        <v>341.75898143340282</v>
      </c>
      <c r="H369" s="3">
        <f t="shared" si="26"/>
        <v>338.47953984681362</v>
      </c>
      <c r="I369" s="3">
        <f t="shared" si="26"/>
        <v>343.38357814377616</v>
      </c>
      <c r="L369" s="3">
        <f t="shared" si="24"/>
        <v>343.38357814377616</v>
      </c>
    </row>
    <row r="370" spans="3:12">
      <c r="C370">
        <f t="shared" si="23"/>
        <v>6</v>
      </c>
      <c r="D370" s="2">
        <f t="shared" si="25"/>
        <v>40173</v>
      </c>
      <c r="E370" s="8">
        <f>AVERAGEIF('2009 hourly data'!$C$11:$C$8770,$D370,'2009 hourly data'!E$11:E$8770)</f>
        <v>43.125</v>
      </c>
      <c r="F370" s="3">
        <f>AVERAGEIF('2009 hourly data'!$C$11:$C$8770,$D370,'2009 hourly data'!F$11:F$8770)</f>
        <v>325.12066666666669</v>
      </c>
      <c r="G370" s="3">
        <f t="shared" si="26"/>
        <v>354.27808448312499</v>
      </c>
      <c r="H370" s="3">
        <f t="shared" si="26"/>
        <v>354.82485568255856</v>
      </c>
      <c r="I370" s="3">
        <f t="shared" si="26"/>
        <v>359.37609716054192</v>
      </c>
      <c r="L370" s="3">
        <f t="shared" si="24"/>
        <v>359.37609716054192</v>
      </c>
    </row>
    <row r="371" spans="3:12">
      <c r="C371">
        <f t="shared" si="23"/>
        <v>7</v>
      </c>
      <c r="D371" s="2">
        <f t="shared" si="25"/>
        <v>40174</v>
      </c>
      <c r="E371" s="8">
        <f>AVERAGEIF('2009 hourly data'!$C$11:$C$8770,$D371,'2009 hourly data'!E$11:E$8770)</f>
        <v>52.333333333333336</v>
      </c>
      <c r="F371" s="3">
        <f>AVERAGEIF('2009 hourly data'!$C$11:$C$8770,$D371,'2009 hourly data'!F$11:F$8770)</f>
        <v>303.40795833333328</v>
      </c>
      <c r="G371" s="3">
        <f t="shared" si="26"/>
        <v>332.03799256777768</v>
      </c>
      <c r="H371" s="3">
        <f t="shared" si="26"/>
        <v>327.01804383148146</v>
      </c>
      <c r="I371" s="3">
        <f t="shared" si="26"/>
        <v>328.69668609728308</v>
      </c>
      <c r="L371" s="3">
        <f t="shared" si="24"/>
        <v>328.69668609728308</v>
      </c>
    </row>
    <row r="372" spans="3:12">
      <c r="C372">
        <f t="shared" si="23"/>
        <v>1</v>
      </c>
      <c r="D372" s="2">
        <f t="shared" si="25"/>
        <v>40175</v>
      </c>
      <c r="E372" s="8">
        <f>AVERAGEIF('2009 hourly data'!$C$11:$C$8770,$D372,'2009 hourly data'!E$11:E$8770)</f>
        <v>40.375</v>
      </c>
      <c r="F372" s="3">
        <f>AVERAGEIF('2009 hourly data'!$C$11:$C$8770,$D372,'2009 hourly data'!F$11:F$8770)</f>
        <v>355.63612500000016</v>
      </c>
      <c r="G372" s="3">
        <f t="shared" si="26"/>
        <v>367.22509149562495</v>
      </c>
      <c r="H372" s="3">
        <f t="shared" si="26"/>
        <v>372.51802072267583</v>
      </c>
      <c r="I372" s="3">
        <f t="shared" si="26"/>
        <v>374.24478491315892</v>
      </c>
      <c r="L372" s="3">
        <f t="shared" si="24"/>
        <v>374.24478491315892</v>
      </c>
    </row>
    <row r="373" spans="3:12">
      <c r="C373">
        <f t="shared" si="23"/>
        <v>2</v>
      </c>
      <c r="D373" s="2">
        <f t="shared" si="25"/>
        <v>40176</v>
      </c>
      <c r="E373" s="8">
        <f>AVERAGEIF('2009 hourly data'!$C$11:$C$8770,$D373,'2009 hourly data'!E$11:E$8770)</f>
        <v>42.833333333333336</v>
      </c>
      <c r="F373" s="3">
        <f>AVERAGEIF('2009 hourly data'!$C$11:$C$8770,$D373,'2009 hourly data'!F$11:F$8770)</f>
        <v>361.49891666666667</v>
      </c>
      <c r="G373" s="3">
        <f t="shared" si="26"/>
        <v>355.51377775944445</v>
      </c>
      <c r="H373" s="3">
        <f t="shared" si="26"/>
        <v>356.48441661439824</v>
      </c>
      <c r="I373" s="3">
        <f t="shared" si="26"/>
        <v>360.86080047580242</v>
      </c>
      <c r="L373" s="3">
        <f t="shared" si="24"/>
        <v>360.86080047580242</v>
      </c>
    </row>
    <row r="374" spans="3:12">
      <c r="C374">
        <f t="shared" si="23"/>
        <v>3</v>
      </c>
      <c r="D374" s="2">
        <f t="shared" si="25"/>
        <v>40177</v>
      </c>
      <c r="E374" s="8">
        <f>AVERAGEIF('2009 hourly data'!$C$11:$C$8770,$D374,'2009 hourly data'!E$11:E$8770)</f>
        <v>50.416666666666664</v>
      </c>
      <c r="F374" s="3">
        <f>AVERAGEIF('2009 hourly data'!$C$11:$C$8770,$D374,'2009 hourly data'!F$11:F$8770)</f>
        <v>343.54150000000004</v>
      </c>
      <c r="G374" s="3">
        <f t="shared" si="26"/>
        <v>333.98757139111103</v>
      </c>
      <c r="H374" s="3">
        <f t="shared" si="26"/>
        <v>329.06874599041089</v>
      </c>
      <c r="I374" s="3">
        <f t="shared" si="26"/>
        <v>332.09426207782519</v>
      </c>
      <c r="L374" s="3">
        <f t="shared" si="24"/>
        <v>332.09426207782519</v>
      </c>
    </row>
    <row r="375" spans="3:12">
      <c r="C375">
        <f t="shared" si="23"/>
        <v>4</v>
      </c>
      <c r="D375" s="2">
        <f t="shared" si="25"/>
        <v>40178</v>
      </c>
      <c r="E375" s="8">
        <f>AVERAGEIF('2009 hourly data'!$C$11:$C$8770,$D375,'2009 hourly data'!E$11:E$8770)</f>
        <v>58</v>
      </c>
      <c r="F375" s="3">
        <f>AVERAGEIF('2009 hourly data'!$C$11:$C$8770,$D375,'2009 hourly data'!F$11:F$8770)</f>
        <v>319.51270833333325</v>
      </c>
      <c r="G375" s="3">
        <f t="shared" si="26"/>
        <v>334.5131481599999</v>
      </c>
      <c r="H375" s="3">
        <f t="shared" si="26"/>
        <v>331.29384724999977</v>
      </c>
      <c r="I375" s="3">
        <f t="shared" si="26"/>
        <v>329.35389926999881</v>
      </c>
      <c r="L375" s="3">
        <f t="shared" si="24"/>
        <v>329.35389926999881</v>
      </c>
    </row>
    <row r="376" spans="3:12">
      <c r="F376" s="3"/>
    </row>
    <row r="377" spans="3:12">
      <c r="F377" s="3"/>
    </row>
    <row r="378" spans="3:12">
      <c r="F378" s="3"/>
    </row>
    <row r="379" spans="3:12">
      <c r="F379" s="3"/>
    </row>
    <row r="380" spans="3:12">
      <c r="F380" s="3"/>
    </row>
    <row r="381" spans="3:12">
      <c r="F381" s="3"/>
    </row>
    <row r="382" spans="3:12">
      <c r="F382" s="3"/>
    </row>
    <row r="383" spans="3:12">
      <c r="F383" s="3"/>
    </row>
    <row r="384" spans="3:12">
      <c r="F384" s="3"/>
    </row>
    <row r="385" spans="6:6">
      <c r="F385" s="3"/>
    </row>
    <row r="386" spans="6:6">
      <c r="F386" s="3"/>
    </row>
    <row r="387" spans="6:6">
      <c r="F387" s="3"/>
    </row>
    <row r="388" spans="6:6">
      <c r="F388" s="3"/>
    </row>
    <row r="389" spans="6:6">
      <c r="F389" s="3"/>
    </row>
    <row r="390" spans="6:6">
      <c r="F390" s="3"/>
    </row>
    <row r="391" spans="6:6">
      <c r="F391" s="3"/>
    </row>
    <row r="392" spans="6:6">
      <c r="F392" s="3"/>
    </row>
    <row r="393" spans="6:6">
      <c r="F393" s="3"/>
    </row>
    <row r="394" spans="6:6">
      <c r="F394" s="3"/>
    </row>
    <row r="395" spans="6:6">
      <c r="F395" s="3"/>
    </row>
    <row r="396" spans="6:6">
      <c r="F396" s="3"/>
    </row>
    <row r="397" spans="6:6">
      <c r="F397" s="3"/>
    </row>
    <row r="398" spans="6:6">
      <c r="F398" s="3"/>
    </row>
    <row r="399" spans="6:6">
      <c r="F399" s="3"/>
    </row>
    <row r="400" spans="6:6">
      <c r="F400" s="3"/>
    </row>
    <row r="401" spans="6:6">
      <c r="F401" s="3"/>
    </row>
    <row r="402" spans="6:6">
      <c r="F402" s="3"/>
    </row>
    <row r="403" spans="6:6">
      <c r="F403" s="3"/>
    </row>
    <row r="404" spans="6:6">
      <c r="F404" s="3"/>
    </row>
    <row r="405" spans="6:6">
      <c r="F405" s="3"/>
    </row>
    <row r="406" spans="6:6">
      <c r="F406" s="3"/>
    </row>
    <row r="407" spans="6:6">
      <c r="F407" s="3"/>
    </row>
    <row r="408" spans="6:6">
      <c r="F408" s="3"/>
    </row>
    <row r="409" spans="6:6">
      <c r="F409" s="3"/>
    </row>
    <row r="410" spans="6:6">
      <c r="F410" s="3"/>
    </row>
    <row r="411" spans="6:6">
      <c r="F411" s="3"/>
    </row>
    <row r="412" spans="6:6">
      <c r="F412" s="3"/>
    </row>
    <row r="413" spans="6:6">
      <c r="F413" s="3"/>
    </row>
    <row r="414" spans="6:6">
      <c r="F414" s="3"/>
    </row>
    <row r="415" spans="6:6">
      <c r="F415" s="3"/>
    </row>
    <row r="416" spans="6:6">
      <c r="F416" s="3"/>
    </row>
    <row r="417" spans="6:6">
      <c r="F417" s="3"/>
    </row>
    <row r="418" spans="6:6">
      <c r="F418" s="3"/>
    </row>
    <row r="419" spans="6:6">
      <c r="F419" s="3"/>
    </row>
    <row r="420" spans="6:6">
      <c r="F420" s="3"/>
    </row>
    <row r="421" spans="6:6">
      <c r="F421" s="3"/>
    </row>
    <row r="422" spans="6:6">
      <c r="F422" s="3"/>
    </row>
    <row r="423" spans="6:6">
      <c r="F423" s="3"/>
    </row>
    <row r="424" spans="6:6">
      <c r="F424" s="3"/>
    </row>
    <row r="425" spans="6:6">
      <c r="F425" s="3"/>
    </row>
    <row r="426" spans="6:6">
      <c r="F426" s="3"/>
    </row>
    <row r="427" spans="6:6">
      <c r="F427" s="3"/>
    </row>
    <row r="428" spans="6:6">
      <c r="F428" s="3"/>
    </row>
    <row r="429" spans="6:6">
      <c r="F429" s="3"/>
    </row>
    <row r="430" spans="6:6">
      <c r="F430" s="3"/>
    </row>
    <row r="431" spans="6:6">
      <c r="F431" s="3"/>
    </row>
    <row r="432" spans="6:6">
      <c r="F432" s="3"/>
    </row>
    <row r="433" spans="6:6">
      <c r="F433" s="3"/>
    </row>
    <row r="434" spans="6:6">
      <c r="F434" s="3"/>
    </row>
    <row r="435" spans="6:6">
      <c r="F435" s="3"/>
    </row>
    <row r="436" spans="6:6">
      <c r="F436" s="3"/>
    </row>
    <row r="437" spans="6:6">
      <c r="F437" s="3"/>
    </row>
    <row r="438" spans="6:6">
      <c r="F438" s="3"/>
    </row>
    <row r="439" spans="6:6">
      <c r="F439" s="3"/>
    </row>
    <row r="440" spans="6:6">
      <c r="F440" s="3"/>
    </row>
    <row r="441" spans="6:6">
      <c r="F441" s="3"/>
    </row>
    <row r="442" spans="6:6">
      <c r="F442" s="3"/>
    </row>
    <row r="443" spans="6:6">
      <c r="F443" s="3"/>
    </row>
    <row r="444" spans="6:6">
      <c r="F444" s="3"/>
    </row>
    <row r="445" spans="6:6">
      <c r="F445" s="3"/>
    </row>
    <row r="446" spans="6:6">
      <c r="F446" s="3"/>
    </row>
    <row r="447" spans="6:6">
      <c r="F447" s="3"/>
    </row>
    <row r="448" spans="6:6">
      <c r="F448" s="3"/>
    </row>
    <row r="449" spans="6:6">
      <c r="F449" s="3"/>
    </row>
    <row r="450" spans="6:6">
      <c r="F450" s="3"/>
    </row>
    <row r="451" spans="6:6">
      <c r="F451" s="3"/>
    </row>
    <row r="452" spans="6:6">
      <c r="F452" s="3"/>
    </row>
    <row r="453" spans="6:6">
      <c r="F453" s="3"/>
    </row>
    <row r="454" spans="6:6">
      <c r="F454" s="3"/>
    </row>
    <row r="455" spans="6:6">
      <c r="F455" s="3"/>
    </row>
    <row r="456" spans="6:6">
      <c r="F456" s="3"/>
    </row>
    <row r="457" spans="6:6">
      <c r="F457" s="3"/>
    </row>
    <row r="458" spans="6:6">
      <c r="F458" s="3"/>
    </row>
    <row r="459" spans="6:6">
      <c r="F459" s="3"/>
    </row>
    <row r="460" spans="6:6">
      <c r="F460" s="3"/>
    </row>
    <row r="461" spans="6:6">
      <c r="F461" s="3"/>
    </row>
    <row r="462" spans="6:6">
      <c r="F462" s="3"/>
    </row>
    <row r="463" spans="6:6">
      <c r="F463" s="3"/>
    </row>
    <row r="464" spans="6:6">
      <c r="F464" s="3"/>
    </row>
    <row r="465" spans="6:6">
      <c r="F465" s="3"/>
    </row>
    <row r="466" spans="6:6">
      <c r="F466" s="3"/>
    </row>
    <row r="467" spans="6:6">
      <c r="F467" s="3"/>
    </row>
    <row r="468" spans="6:6">
      <c r="F468" s="3"/>
    </row>
    <row r="469" spans="6:6">
      <c r="F469" s="3"/>
    </row>
    <row r="470" spans="6:6">
      <c r="F470" s="3"/>
    </row>
    <row r="471" spans="6:6">
      <c r="F471" s="3"/>
    </row>
    <row r="472" spans="6:6">
      <c r="F472" s="3"/>
    </row>
    <row r="473" spans="6:6">
      <c r="F473" s="3"/>
    </row>
    <row r="474" spans="6:6">
      <c r="F474" s="3"/>
    </row>
    <row r="475" spans="6:6">
      <c r="F475" s="3"/>
    </row>
    <row r="476" spans="6:6">
      <c r="F476" s="3"/>
    </row>
    <row r="477" spans="6:6">
      <c r="F477" s="3"/>
    </row>
    <row r="478" spans="6:6">
      <c r="F478" s="3"/>
    </row>
    <row r="479" spans="6:6">
      <c r="F479" s="3"/>
    </row>
    <row r="480" spans="6:6">
      <c r="F480" s="3"/>
    </row>
    <row r="481" spans="6:6">
      <c r="F481" s="3"/>
    </row>
    <row r="482" spans="6:6">
      <c r="F482" s="3"/>
    </row>
    <row r="483" spans="6:6">
      <c r="F483" s="3"/>
    </row>
    <row r="484" spans="6:6">
      <c r="F484" s="3"/>
    </row>
    <row r="485" spans="6:6">
      <c r="F485" s="3"/>
    </row>
    <row r="486" spans="6:6">
      <c r="F486" s="3"/>
    </row>
    <row r="487" spans="6:6">
      <c r="F487" s="3"/>
    </row>
    <row r="488" spans="6:6">
      <c r="F488" s="3"/>
    </row>
    <row r="489" spans="6:6">
      <c r="F489" s="3"/>
    </row>
    <row r="490" spans="6:6">
      <c r="F490" s="3"/>
    </row>
    <row r="491" spans="6:6">
      <c r="F491" s="3"/>
    </row>
    <row r="492" spans="6:6">
      <c r="F492" s="3"/>
    </row>
    <row r="493" spans="6:6">
      <c r="F493" s="3"/>
    </row>
    <row r="494" spans="6:6">
      <c r="F494" s="3"/>
    </row>
    <row r="495" spans="6:6">
      <c r="F495" s="3"/>
    </row>
    <row r="496" spans="6:6">
      <c r="F496" s="3"/>
    </row>
    <row r="497" spans="6:6">
      <c r="F497" s="3"/>
    </row>
    <row r="498" spans="6:6">
      <c r="F498" s="3"/>
    </row>
    <row r="499" spans="6:6">
      <c r="F499" s="3"/>
    </row>
    <row r="500" spans="6:6">
      <c r="F500" s="3"/>
    </row>
    <row r="501" spans="6:6">
      <c r="F501" s="3"/>
    </row>
    <row r="502" spans="6:6">
      <c r="F502" s="3"/>
    </row>
    <row r="503" spans="6:6">
      <c r="F503" s="3"/>
    </row>
    <row r="504" spans="6:6">
      <c r="F504" s="3"/>
    </row>
    <row r="505" spans="6:6">
      <c r="F505" s="3"/>
    </row>
    <row r="506" spans="6:6">
      <c r="F506" s="3"/>
    </row>
    <row r="507" spans="6:6">
      <c r="F507" s="3"/>
    </row>
    <row r="508" spans="6:6">
      <c r="F508" s="3"/>
    </row>
    <row r="509" spans="6:6">
      <c r="F509" s="3"/>
    </row>
    <row r="510" spans="6:6">
      <c r="F510" s="3"/>
    </row>
    <row r="511" spans="6:6">
      <c r="F511" s="3"/>
    </row>
    <row r="512" spans="6:6">
      <c r="F512" s="3"/>
    </row>
    <row r="513" spans="6:6">
      <c r="F513" s="3"/>
    </row>
    <row r="514" spans="6:6">
      <c r="F514" s="3"/>
    </row>
    <row r="515" spans="6:6">
      <c r="F515" s="3"/>
    </row>
    <row r="516" spans="6:6">
      <c r="F516" s="3"/>
    </row>
    <row r="517" spans="6:6">
      <c r="F517" s="3"/>
    </row>
    <row r="518" spans="6:6">
      <c r="F518" s="3"/>
    </row>
    <row r="519" spans="6:6">
      <c r="F519" s="3"/>
    </row>
    <row r="520" spans="6:6">
      <c r="F520" s="3"/>
    </row>
    <row r="521" spans="6:6">
      <c r="F521" s="3"/>
    </row>
    <row r="522" spans="6:6">
      <c r="F522" s="3"/>
    </row>
    <row r="523" spans="6:6">
      <c r="F523" s="3"/>
    </row>
    <row r="524" spans="6:6">
      <c r="F524" s="3"/>
    </row>
    <row r="525" spans="6:6">
      <c r="F525" s="3"/>
    </row>
    <row r="526" spans="6:6">
      <c r="F526" s="3"/>
    </row>
    <row r="527" spans="6:6">
      <c r="F527" s="3"/>
    </row>
    <row r="528" spans="6:6">
      <c r="F528" s="3"/>
    </row>
    <row r="529" spans="6:6">
      <c r="F529" s="3"/>
    </row>
    <row r="530" spans="6:6">
      <c r="F530" s="3"/>
    </row>
    <row r="531" spans="6:6">
      <c r="F531" s="3"/>
    </row>
    <row r="532" spans="6:6">
      <c r="F532" s="3"/>
    </row>
    <row r="533" spans="6:6">
      <c r="F533" s="3"/>
    </row>
    <row r="534" spans="6:6">
      <c r="F534" s="3"/>
    </row>
    <row r="535" spans="6:6">
      <c r="F535" s="3"/>
    </row>
    <row r="536" spans="6:6">
      <c r="F536" s="3"/>
    </row>
    <row r="537" spans="6:6">
      <c r="F537" s="3"/>
    </row>
    <row r="538" spans="6:6">
      <c r="F538" s="3"/>
    </row>
    <row r="539" spans="6:6">
      <c r="F539" s="3"/>
    </row>
    <row r="540" spans="6:6">
      <c r="F540" s="3"/>
    </row>
    <row r="541" spans="6:6">
      <c r="F541" s="3"/>
    </row>
    <row r="542" spans="6:6">
      <c r="F542" s="3"/>
    </row>
    <row r="543" spans="6:6">
      <c r="F543" s="3"/>
    </row>
    <row r="544" spans="6:6">
      <c r="F544" s="3"/>
    </row>
    <row r="545" spans="6:6">
      <c r="F545" s="3"/>
    </row>
    <row r="546" spans="6:6">
      <c r="F546" s="3"/>
    </row>
    <row r="547" spans="6:6">
      <c r="F547" s="3"/>
    </row>
    <row r="548" spans="6:6">
      <c r="F548" s="3"/>
    </row>
    <row r="549" spans="6:6">
      <c r="F549" s="3"/>
    </row>
    <row r="550" spans="6:6">
      <c r="F550" s="3"/>
    </row>
    <row r="551" spans="6:6">
      <c r="F551" s="3"/>
    </row>
    <row r="552" spans="6:6">
      <c r="F552" s="3"/>
    </row>
    <row r="553" spans="6:6">
      <c r="F553" s="3"/>
    </row>
    <row r="554" spans="6:6">
      <c r="F554" s="3"/>
    </row>
    <row r="555" spans="6:6">
      <c r="F555" s="3"/>
    </row>
    <row r="556" spans="6:6">
      <c r="F556" s="3"/>
    </row>
    <row r="557" spans="6:6">
      <c r="F557" s="3"/>
    </row>
    <row r="558" spans="6:6">
      <c r="F558" s="3"/>
    </row>
    <row r="559" spans="6:6">
      <c r="F559" s="3"/>
    </row>
    <row r="560" spans="6:6">
      <c r="F560" s="3"/>
    </row>
    <row r="561" spans="6:6">
      <c r="F561" s="3"/>
    </row>
    <row r="562" spans="6:6">
      <c r="F562" s="3"/>
    </row>
    <row r="563" spans="6:6">
      <c r="F563" s="3"/>
    </row>
    <row r="564" spans="6:6">
      <c r="F564" s="3"/>
    </row>
    <row r="565" spans="6:6">
      <c r="F565" s="3"/>
    </row>
    <row r="566" spans="6:6">
      <c r="F566" s="3"/>
    </row>
    <row r="567" spans="6:6">
      <c r="F567" s="3"/>
    </row>
    <row r="568" spans="6:6">
      <c r="F568" s="3"/>
    </row>
    <row r="569" spans="6:6">
      <c r="F569" s="3"/>
    </row>
    <row r="570" spans="6:6">
      <c r="F570" s="3"/>
    </row>
    <row r="571" spans="6:6">
      <c r="F571" s="3"/>
    </row>
    <row r="572" spans="6:6">
      <c r="F572" s="3"/>
    </row>
    <row r="573" spans="6:6">
      <c r="F573" s="3"/>
    </row>
    <row r="574" spans="6:6">
      <c r="F574" s="3"/>
    </row>
    <row r="575" spans="6:6">
      <c r="F575" s="3"/>
    </row>
    <row r="576" spans="6:6">
      <c r="F576" s="3"/>
    </row>
    <row r="577" spans="6:6">
      <c r="F577" s="3"/>
    </row>
    <row r="578" spans="6:6">
      <c r="F578" s="3"/>
    </row>
    <row r="579" spans="6:6">
      <c r="F579" s="3"/>
    </row>
    <row r="580" spans="6:6">
      <c r="F580" s="3"/>
    </row>
    <row r="581" spans="6:6">
      <c r="F581" s="3"/>
    </row>
    <row r="582" spans="6:6">
      <c r="F582" s="3"/>
    </row>
    <row r="583" spans="6:6">
      <c r="F583" s="3"/>
    </row>
    <row r="584" spans="6:6">
      <c r="F584" s="3"/>
    </row>
    <row r="585" spans="6:6">
      <c r="F585" s="3"/>
    </row>
    <row r="586" spans="6:6">
      <c r="F586" s="3"/>
    </row>
    <row r="587" spans="6:6">
      <c r="F587" s="3"/>
    </row>
    <row r="588" spans="6:6">
      <c r="F588" s="3"/>
    </row>
    <row r="589" spans="6:6">
      <c r="F589" s="3"/>
    </row>
    <row r="590" spans="6:6">
      <c r="F590" s="3"/>
    </row>
    <row r="591" spans="6:6">
      <c r="F591" s="3"/>
    </row>
    <row r="592" spans="6:6">
      <c r="F592" s="3"/>
    </row>
    <row r="593" spans="6:6">
      <c r="F593" s="3"/>
    </row>
    <row r="594" spans="6:6">
      <c r="F594" s="3"/>
    </row>
    <row r="595" spans="6:6">
      <c r="F595" s="3"/>
    </row>
    <row r="596" spans="6:6">
      <c r="F596" s="3"/>
    </row>
    <row r="597" spans="6:6">
      <c r="F597" s="3"/>
    </row>
    <row r="598" spans="6:6">
      <c r="F598" s="3"/>
    </row>
    <row r="599" spans="6:6">
      <c r="F599" s="3"/>
    </row>
    <row r="600" spans="6:6">
      <c r="F600" s="3"/>
    </row>
    <row r="601" spans="6:6">
      <c r="F601" s="3"/>
    </row>
    <row r="602" spans="6:6">
      <c r="F602" s="3"/>
    </row>
    <row r="603" spans="6:6">
      <c r="F603" s="3"/>
    </row>
    <row r="604" spans="6:6">
      <c r="F604" s="3"/>
    </row>
    <row r="605" spans="6:6">
      <c r="F605" s="3"/>
    </row>
    <row r="606" spans="6:6">
      <c r="F606" s="3"/>
    </row>
    <row r="607" spans="6:6">
      <c r="F607" s="3"/>
    </row>
    <row r="608" spans="6:6">
      <c r="F608" s="3"/>
    </row>
    <row r="609" spans="6:6">
      <c r="F609" s="3"/>
    </row>
    <row r="610" spans="6:6">
      <c r="F610" s="3"/>
    </row>
    <row r="611" spans="6:6">
      <c r="F611" s="3"/>
    </row>
    <row r="612" spans="6:6">
      <c r="F612" s="3"/>
    </row>
    <row r="613" spans="6:6">
      <c r="F613" s="3"/>
    </row>
    <row r="614" spans="6:6">
      <c r="F614" s="3"/>
    </row>
    <row r="615" spans="6:6">
      <c r="F615" s="3"/>
    </row>
    <row r="616" spans="6:6">
      <c r="F616" s="3"/>
    </row>
    <row r="617" spans="6:6">
      <c r="F617" s="3"/>
    </row>
    <row r="618" spans="6:6">
      <c r="F618" s="3"/>
    </row>
    <row r="619" spans="6:6">
      <c r="F619" s="3"/>
    </row>
    <row r="620" spans="6:6">
      <c r="F620" s="3"/>
    </row>
    <row r="621" spans="6:6">
      <c r="F621" s="3"/>
    </row>
    <row r="622" spans="6:6">
      <c r="F622" s="3"/>
    </row>
    <row r="623" spans="6:6">
      <c r="F623" s="3"/>
    </row>
    <row r="624" spans="6:6">
      <c r="F624" s="3"/>
    </row>
    <row r="625" spans="6:6">
      <c r="F625" s="3"/>
    </row>
    <row r="626" spans="6:6">
      <c r="F626" s="3"/>
    </row>
    <row r="627" spans="6:6">
      <c r="F627" s="3"/>
    </row>
    <row r="628" spans="6:6">
      <c r="F628" s="3"/>
    </row>
    <row r="629" spans="6:6">
      <c r="F629" s="3"/>
    </row>
    <row r="630" spans="6:6">
      <c r="F630" s="3"/>
    </row>
    <row r="631" spans="6:6">
      <c r="F631" s="3"/>
    </row>
    <row r="632" spans="6:6">
      <c r="F632" s="3"/>
    </row>
    <row r="633" spans="6:6">
      <c r="F633" s="3"/>
    </row>
    <row r="634" spans="6:6">
      <c r="F634" s="3"/>
    </row>
    <row r="635" spans="6:6">
      <c r="F635" s="3"/>
    </row>
    <row r="636" spans="6:6">
      <c r="F636" s="3"/>
    </row>
    <row r="637" spans="6:6">
      <c r="F637" s="3"/>
    </row>
    <row r="638" spans="6:6">
      <c r="F638" s="3"/>
    </row>
    <row r="639" spans="6:6">
      <c r="F639" s="3"/>
    </row>
    <row r="640" spans="6:6">
      <c r="F640" s="3"/>
    </row>
    <row r="641" spans="6:6">
      <c r="F641" s="3"/>
    </row>
    <row r="642" spans="6:6">
      <c r="F642" s="3"/>
    </row>
    <row r="643" spans="6:6">
      <c r="F643" s="3"/>
    </row>
    <row r="644" spans="6:6">
      <c r="F644" s="3"/>
    </row>
    <row r="645" spans="6:6">
      <c r="F645" s="3"/>
    </row>
    <row r="646" spans="6:6">
      <c r="F646" s="3"/>
    </row>
    <row r="647" spans="6:6">
      <c r="F647" s="3"/>
    </row>
    <row r="648" spans="6:6">
      <c r="F648" s="3"/>
    </row>
    <row r="649" spans="6:6">
      <c r="F649" s="3"/>
    </row>
    <row r="650" spans="6:6">
      <c r="F650" s="3"/>
    </row>
    <row r="651" spans="6:6">
      <c r="F651" s="3"/>
    </row>
    <row r="652" spans="6:6">
      <c r="F652" s="3"/>
    </row>
    <row r="653" spans="6:6">
      <c r="F653" s="3"/>
    </row>
    <row r="654" spans="6:6">
      <c r="F654" s="3"/>
    </row>
    <row r="655" spans="6:6">
      <c r="F655" s="3"/>
    </row>
    <row r="656" spans="6:6">
      <c r="F656" s="3"/>
    </row>
    <row r="657" spans="6:6">
      <c r="F657" s="3"/>
    </row>
    <row r="658" spans="6:6">
      <c r="F658" s="3"/>
    </row>
    <row r="659" spans="6:6">
      <c r="F659" s="3"/>
    </row>
    <row r="660" spans="6:6">
      <c r="F660" s="3"/>
    </row>
    <row r="661" spans="6:6">
      <c r="F661" s="3"/>
    </row>
    <row r="662" spans="6:6">
      <c r="F662" s="3"/>
    </row>
    <row r="663" spans="6:6">
      <c r="F663" s="3"/>
    </row>
    <row r="664" spans="6:6">
      <c r="F664" s="3"/>
    </row>
    <row r="665" spans="6:6">
      <c r="F665" s="3"/>
    </row>
    <row r="666" spans="6:6">
      <c r="F666" s="3"/>
    </row>
    <row r="667" spans="6:6">
      <c r="F667" s="3"/>
    </row>
    <row r="668" spans="6:6">
      <c r="F668" s="3"/>
    </row>
    <row r="669" spans="6:6">
      <c r="F669" s="3"/>
    </row>
    <row r="670" spans="6:6">
      <c r="F670" s="3"/>
    </row>
    <row r="671" spans="6:6">
      <c r="F671" s="3"/>
    </row>
    <row r="672" spans="6:6">
      <c r="F672" s="3"/>
    </row>
    <row r="673" spans="6:6">
      <c r="F673" s="3"/>
    </row>
    <row r="674" spans="6:6">
      <c r="F674" s="3"/>
    </row>
    <row r="675" spans="6:6">
      <c r="F675" s="3"/>
    </row>
    <row r="676" spans="6:6">
      <c r="F676" s="3"/>
    </row>
    <row r="677" spans="6:6">
      <c r="F677" s="3"/>
    </row>
    <row r="678" spans="6:6">
      <c r="F678" s="3"/>
    </row>
    <row r="679" spans="6:6">
      <c r="F679" s="3"/>
    </row>
    <row r="680" spans="6:6">
      <c r="F680" s="3"/>
    </row>
    <row r="681" spans="6:6">
      <c r="F681" s="3"/>
    </row>
    <row r="682" spans="6:6">
      <c r="F682" s="3"/>
    </row>
    <row r="683" spans="6:6">
      <c r="F683" s="3"/>
    </row>
    <row r="684" spans="6:6">
      <c r="F684" s="3"/>
    </row>
    <row r="685" spans="6:6">
      <c r="F685" s="3"/>
    </row>
    <row r="686" spans="6:6">
      <c r="F686" s="3"/>
    </row>
    <row r="687" spans="6:6">
      <c r="F687" s="3"/>
    </row>
    <row r="688" spans="6:6">
      <c r="F688" s="3"/>
    </row>
    <row r="689" spans="6:6">
      <c r="F689" s="3"/>
    </row>
    <row r="690" spans="6:6">
      <c r="F690" s="3"/>
    </row>
    <row r="691" spans="6:6">
      <c r="F691" s="3"/>
    </row>
    <row r="692" spans="6:6">
      <c r="F692" s="3"/>
    </row>
    <row r="693" spans="6:6">
      <c r="F693" s="3"/>
    </row>
    <row r="694" spans="6:6">
      <c r="F694" s="3"/>
    </row>
    <row r="695" spans="6:6">
      <c r="F695" s="3"/>
    </row>
    <row r="696" spans="6:6">
      <c r="F696" s="3"/>
    </row>
    <row r="697" spans="6:6">
      <c r="F697" s="3"/>
    </row>
    <row r="698" spans="6:6">
      <c r="F698" s="3"/>
    </row>
    <row r="699" spans="6:6">
      <c r="F699" s="3"/>
    </row>
    <row r="700" spans="6:6">
      <c r="F700" s="3"/>
    </row>
    <row r="701" spans="6:6">
      <c r="F701" s="3"/>
    </row>
    <row r="702" spans="6:6">
      <c r="F702" s="3"/>
    </row>
    <row r="703" spans="6:6">
      <c r="F703" s="3"/>
    </row>
    <row r="704" spans="6:6">
      <c r="F704" s="3"/>
    </row>
    <row r="705" spans="6:6">
      <c r="F705" s="3"/>
    </row>
    <row r="706" spans="6:6">
      <c r="F706" s="3"/>
    </row>
    <row r="707" spans="6:6">
      <c r="F707" s="3"/>
    </row>
    <row r="708" spans="6:6">
      <c r="F708" s="3"/>
    </row>
    <row r="709" spans="6:6">
      <c r="F709" s="3"/>
    </row>
    <row r="710" spans="6:6">
      <c r="F710" s="3"/>
    </row>
    <row r="711" spans="6:6">
      <c r="F711" s="3"/>
    </row>
    <row r="712" spans="6:6">
      <c r="F712" s="3"/>
    </row>
    <row r="713" spans="6:6">
      <c r="F713" s="3"/>
    </row>
    <row r="714" spans="6:6">
      <c r="F714" s="3"/>
    </row>
    <row r="715" spans="6:6">
      <c r="F715" s="3"/>
    </row>
    <row r="716" spans="6:6">
      <c r="F716" s="3"/>
    </row>
    <row r="717" spans="6:6">
      <c r="F717" s="3"/>
    </row>
    <row r="718" spans="6:6">
      <c r="F718" s="3"/>
    </row>
    <row r="719" spans="6:6">
      <c r="F719" s="3"/>
    </row>
    <row r="720" spans="6:6">
      <c r="F720" s="3"/>
    </row>
    <row r="721" spans="6:6">
      <c r="F721" s="3"/>
    </row>
    <row r="722" spans="6:6">
      <c r="F722" s="3"/>
    </row>
    <row r="723" spans="6:6">
      <c r="F723" s="3"/>
    </row>
    <row r="724" spans="6:6">
      <c r="F724" s="3"/>
    </row>
    <row r="725" spans="6:6">
      <c r="F725" s="3"/>
    </row>
    <row r="726" spans="6:6">
      <c r="F726" s="3"/>
    </row>
    <row r="727" spans="6:6">
      <c r="F727" s="3"/>
    </row>
    <row r="728" spans="6:6">
      <c r="F728" s="3"/>
    </row>
    <row r="729" spans="6:6">
      <c r="F729" s="3"/>
    </row>
    <row r="730" spans="6:6">
      <c r="F730" s="3"/>
    </row>
    <row r="731" spans="6:6">
      <c r="F731" s="3"/>
    </row>
    <row r="732" spans="6:6">
      <c r="F732" s="3"/>
    </row>
    <row r="733" spans="6:6">
      <c r="F733" s="3"/>
    </row>
    <row r="734" spans="6:6">
      <c r="F734" s="3"/>
    </row>
    <row r="735" spans="6:6">
      <c r="F735" s="3"/>
    </row>
    <row r="736" spans="6:6">
      <c r="F736" s="3"/>
    </row>
    <row r="737" spans="6:6">
      <c r="F737" s="3"/>
    </row>
    <row r="738" spans="6:6">
      <c r="F738" s="3"/>
    </row>
    <row r="739" spans="6:6">
      <c r="F739" s="3"/>
    </row>
    <row r="740" spans="6:6">
      <c r="F740" s="3"/>
    </row>
    <row r="741" spans="6:6">
      <c r="F741" s="3"/>
    </row>
    <row r="742" spans="6:6">
      <c r="F742" s="3"/>
    </row>
    <row r="743" spans="6:6">
      <c r="F743" s="3"/>
    </row>
    <row r="744" spans="6:6">
      <c r="F744" s="3"/>
    </row>
    <row r="745" spans="6:6">
      <c r="F745" s="3"/>
    </row>
    <row r="746" spans="6:6">
      <c r="F746" s="3"/>
    </row>
    <row r="747" spans="6:6">
      <c r="F747" s="3"/>
    </row>
    <row r="748" spans="6:6">
      <c r="F748" s="3"/>
    </row>
    <row r="749" spans="6:6">
      <c r="F749" s="3"/>
    </row>
    <row r="750" spans="6:6">
      <c r="F750" s="3"/>
    </row>
    <row r="751" spans="6:6">
      <c r="F751" s="3"/>
    </row>
    <row r="752" spans="6:6">
      <c r="F752" s="3"/>
    </row>
    <row r="753" spans="6:6">
      <c r="F753" s="3"/>
    </row>
    <row r="754" spans="6:6">
      <c r="F754" s="3"/>
    </row>
    <row r="755" spans="6:6">
      <c r="F755" s="3"/>
    </row>
    <row r="756" spans="6:6">
      <c r="F756" s="3"/>
    </row>
    <row r="757" spans="6:6">
      <c r="F757" s="3"/>
    </row>
    <row r="758" spans="6:6">
      <c r="F758" s="3"/>
    </row>
    <row r="759" spans="6:6">
      <c r="F759" s="3"/>
    </row>
    <row r="760" spans="6:6">
      <c r="F760" s="3"/>
    </row>
    <row r="761" spans="6:6">
      <c r="F761" s="3"/>
    </row>
    <row r="762" spans="6:6">
      <c r="F762" s="3"/>
    </row>
    <row r="763" spans="6:6">
      <c r="F763" s="3"/>
    </row>
    <row r="764" spans="6:6">
      <c r="F764" s="3"/>
    </row>
    <row r="765" spans="6:6">
      <c r="F765" s="3"/>
    </row>
    <row r="766" spans="6:6">
      <c r="F766" s="3"/>
    </row>
    <row r="767" spans="6:6">
      <c r="F767" s="3"/>
    </row>
    <row r="768" spans="6:6">
      <c r="F768" s="3"/>
    </row>
    <row r="769" spans="6:6">
      <c r="F769" s="3"/>
    </row>
    <row r="770" spans="6:6">
      <c r="F770" s="3"/>
    </row>
    <row r="771" spans="6:6">
      <c r="F771" s="3"/>
    </row>
    <row r="772" spans="6:6">
      <c r="F772" s="3"/>
    </row>
    <row r="773" spans="6:6">
      <c r="F773" s="3"/>
    </row>
    <row r="774" spans="6:6">
      <c r="F774" s="3"/>
    </row>
    <row r="775" spans="6:6">
      <c r="F775" s="3"/>
    </row>
    <row r="776" spans="6:6">
      <c r="F776" s="3"/>
    </row>
    <row r="777" spans="6:6">
      <c r="F777" s="3"/>
    </row>
    <row r="778" spans="6:6">
      <c r="F778" s="3"/>
    </row>
    <row r="779" spans="6:6">
      <c r="F779" s="3"/>
    </row>
    <row r="780" spans="6:6">
      <c r="F780" s="3"/>
    </row>
    <row r="781" spans="6:6">
      <c r="F781" s="3"/>
    </row>
    <row r="782" spans="6:6">
      <c r="F782" s="3"/>
    </row>
    <row r="783" spans="6:6">
      <c r="F783" s="3"/>
    </row>
    <row r="784" spans="6:6">
      <c r="F784" s="3"/>
    </row>
    <row r="785" spans="6:6">
      <c r="F785" s="3"/>
    </row>
    <row r="786" spans="6:6">
      <c r="F786" s="3"/>
    </row>
    <row r="787" spans="6:6">
      <c r="F787" s="3"/>
    </row>
    <row r="788" spans="6:6">
      <c r="F788" s="3"/>
    </row>
    <row r="789" spans="6:6">
      <c r="F789" s="3"/>
    </row>
    <row r="790" spans="6:6">
      <c r="F790" s="3"/>
    </row>
    <row r="791" spans="6:6">
      <c r="F791" s="3"/>
    </row>
    <row r="792" spans="6:6">
      <c r="F792" s="3"/>
    </row>
    <row r="793" spans="6:6">
      <c r="F793" s="3"/>
    </row>
    <row r="794" spans="6:6">
      <c r="F794" s="3"/>
    </row>
    <row r="795" spans="6:6">
      <c r="F795" s="3"/>
    </row>
    <row r="796" spans="6:6">
      <c r="F796" s="3"/>
    </row>
    <row r="797" spans="6:6">
      <c r="F797" s="3"/>
    </row>
    <row r="798" spans="6:6">
      <c r="F798" s="3"/>
    </row>
    <row r="799" spans="6:6">
      <c r="F799" s="3"/>
    </row>
    <row r="800" spans="6:6">
      <c r="F800" s="3"/>
    </row>
    <row r="801" spans="6:6">
      <c r="F801" s="3"/>
    </row>
    <row r="802" spans="6:6">
      <c r="F802" s="3"/>
    </row>
    <row r="803" spans="6:6">
      <c r="F803" s="3"/>
    </row>
    <row r="804" spans="6:6">
      <c r="F804" s="3"/>
    </row>
    <row r="805" spans="6:6">
      <c r="F805" s="3"/>
    </row>
    <row r="806" spans="6:6">
      <c r="F806" s="3"/>
    </row>
    <row r="807" spans="6:6">
      <c r="F807" s="3"/>
    </row>
    <row r="808" spans="6:6">
      <c r="F808" s="3"/>
    </row>
    <row r="809" spans="6:6">
      <c r="F809" s="3"/>
    </row>
    <row r="810" spans="6:6">
      <c r="F810" s="3"/>
    </row>
    <row r="811" spans="6:6">
      <c r="F811" s="3"/>
    </row>
    <row r="812" spans="6:6">
      <c r="F812" s="3"/>
    </row>
    <row r="813" spans="6:6">
      <c r="F813" s="3"/>
    </row>
    <row r="814" spans="6:6">
      <c r="F814" s="3"/>
    </row>
    <row r="815" spans="6:6">
      <c r="F815" s="3"/>
    </row>
    <row r="816" spans="6:6">
      <c r="F816" s="3"/>
    </row>
    <row r="817" spans="6:6">
      <c r="F817" s="3"/>
    </row>
    <row r="818" spans="6:6">
      <c r="F818" s="3"/>
    </row>
    <row r="819" spans="6:6">
      <c r="F819" s="3"/>
    </row>
    <row r="820" spans="6:6">
      <c r="F820" s="3"/>
    </row>
    <row r="821" spans="6:6">
      <c r="F821" s="3"/>
    </row>
    <row r="822" spans="6:6">
      <c r="F822" s="3"/>
    </row>
    <row r="823" spans="6:6">
      <c r="F823" s="3"/>
    </row>
    <row r="824" spans="6:6">
      <c r="F824" s="3"/>
    </row>
    <row r="825" spans="6:6">
      <c r="F825" s="3"/>
    </row>
    <row r="826" spans="6:6">
      <c r="F826" s="3"/>
    </row>
    <row r="827" spans="6:6">
      <c r="F827" s="3"/>
    </row>
    <row r="828" spans="6:6">
      <c r="F828" s="3"/>
    </row>
    <row r="829" spans="6:6">
      <c r="F829" s="3"/>
    </row>
    <row r="830" spans="6:6">
      <c r="F830" s="3"/>
    </row>
    <row r="831" spans="6:6">
      <c r="F831" s="3"/>
    </row>
    <row r="832" spans="6:6">
      <c r="F832" s="3"/>
    </row>
    <row r="833" spans="6:6">
      <c r="F833" s="3"/>
    </row>
    <row r="834" spans="6:6">
      <c r="F834" s="3"/>
    </row>
    <row r="835" spans="6:6">
      <c r="F835" s="3"/>
    </row>
    <row r="836" spans="6:6">
      <c r="F836" s="3"/>
    </row>
    <row r="837" spans="6:6">
      <c r="F837" s="3"/>
    </row>
    <row r="838" spans="6:6">
      <c r="F838" s="3"/>
    </row>
    <row r="839" spans="6:6">
      <c r="F839" s="3"/>
    </row>
    <row r="840" spans="6:6">
      <c r="F840" s="3"/>
    </row>
    <row r="841" spans="6:6">
      <c r="F841" s="3"/>
    </row>
    <row r="842" spans="6:6">
      <c r="F842" s="3"/>
    </row>
    <row r="843" spans="6:6">
      <c r="F843" s="3"/>
    </row>
    <row r="844" spans="6:6">
      <c r="F844" s="3"/>
    </row>
    <row r="845" spans="6:6">
      <c r="F845" s="3"/>
    </row>
    <row r="846" spans="6:6">
      <c r="F846" s="3"/>
    </row>
    <row r="847" spans="6:6">
      <c r="F847" s="3"/>
    </row>
    <row r="848" spans="6:6">
      <c r="F848" s="3"/>
    </row>
    <row r="849" spans="6:6">
      <c r="F849" s="3"/>
    </row>
    <row r="850" spans="6:6">
      <c r="F850" s="3"/>
    </row>
    <row r="851" spans="6:6">
      <c r="F851" s="3"/>
    </row>
    <row r="852" spans="6:6">
      <c r="F852" s="3"/>
    </row>
    <row r="853" spans="6:6">
      <c r="F853" s="3"/>
    </row>
    <row r="854" spans="6:6">
      <c r="F854" s="3"/>
    </row>
    <row r="855" spans="6:6">
      <c r="F855" s="3"/>
    </row>
    <row r="856" spans="6:6">
      <c r="F856" s="3"/>
    </row>
    <row r="857" spans="6:6">
      <c r="F857" s="3"/>
    </row>
    <row r="858" spans="6:6">
      <c r="F858" s="3"/>
    </row>
    <row r="859" spans="6:6">
      <c r="F859" s="3"/>
    </row>
    <row r="860" spans="6:6">
      <c r="F860" s="3"/>
    </row>
    <row r="861" spans="6:6">
      <c r="F861" s="3"/>
    </row>
    <row r="862" spans="6:6">
      <c r="F862" s="3"/>
    </row>
    <row r="863" spans="6:6">
      <c r="F863" s="3"/>
    </row>
    <row r="864" spans="6:6">
      <c r="F864" s="3"/>
    </row>
    <row r="865" spans="6:6">
      <c r="F865" s="3"/>
    </row>
    <row r="866" spans="6:6">
      <c r="F866" s="3"/>
    </row>
    <row r="867" spans="6:6">
      <c r="F867" s="3"/>
    </row>
    <row r="868" spans="6:6">
      <c r="F868" s="3"/>
    </row>
    <row r="869" spans="6:6">
      <c r="F869" s="3"/>
    </row>
    <row r="870" spans="6:6">
      <c r="F870" s="3"/>
    </row>
    <row r="871" spans="6:6">
      <c r="F871" s="3"/>
    </row>
    <row r="872" spans="6:6">
      <c r="F872" s="3"/>
    </row>
    <row r="873" spans="6:6">
      <c r="F873" s="3"/>
    </row>
    <row r="874" spans="6:6">
      <c r="F874" s="3"/>
    </row>
    <row r="875" spans="6:6">
      <c r="F875" s="3"/>
    </row>
    <row r="876" spans="6:6">
      <c r="F876" s="3"/>
    </row>
    <row r="877" spans="6:6">
      <c r="F877" s="3"/>
    </row>
    <row r="878" spans="6:6">
      <c r="F878" s="3"/>
    </row>
    <row r="879" spans="6:6">
      <c r="F879" s="3"/>
    </row>
    <row r="880" spans="6:6">
      <c r="F880" s="3"/>
    </row>
    <row r="881" spans="6:6">
      <c r="F881" s="3"/>
    </row>
    <row r="882" spans="6:6">
      <c r="F882" s="3"/>
    </row>
    <row r="883" spans="6:6">
      <c r="F883" s="3"/>
    </row>
    <row r="884" spans="6:6">
      <c r="F884" s="3"/>
    </row>
    <row r="885" spans="6:6">
      <c r="F885" s="3"/>
    </row>
    <row r="886" spans="6:6">
      <c r="F886" s="3"/>
    </row>
    <row r="887" spans="6:6">
      <c r="F887" s="3"/>
    </row>
    <row r="888" spans="6:6">
      <c r="F888" s="3"/>
    </row>
    <row r="889" spans="6:6">
      <c r="F889" s="3"/>
    </row>
    <row r="890" spans="6:6">
      <c r="F890" s="3"/>
    </row>
    <row r="891" spans="6:6">
      <c r="F891" s="3"/>
    </row>
    <row r="892" spans="6:6">
      <c r="F892" s="3"/>
    </row>
    <row r="893" spans="6:6">
      <c r="F893" s="3"/>
    </row>
    <row r="894" spans="6:6">
      <c r="F894" s="3"/>
    </row>
    <row r="895" spans="6:6">
      <c r="F895" s="3"/>
    </row>
    <row r="896" spans="6:6">
      <c r="F896" s="3"/>
    </row>
    <row r="897" spans="6:6">
      <c r="F897" s="3"/>
    </row>
    <row r="898" spans="6:6">
      <c r="F898" s="3"/>
    </row>
    <row r="899" spans="6:6">
      <c r="F899" s="3"/>
    </row>
    <row r="900" spans="6:6">
      <c r="F900" s="3"/>
    </row>
    <row r="901" spans="6:6">
      <c r="F901" s="3"/>
    </row>
    <row r="902" spans="6:6">
      <c r="F902" s="3"/>
    </row>
    <row r="903" spans="6:6">
      <c r="F903" s="3"/>
    </row>
    <row r="904" spans="6:6">
      <c r="F904" s="3"/>
    </row>
    <row r="905" spans="6:6">
      <c r="F905" s="3"/>
    </row>
    <row r="906" spans="6:6">
      <c r="F906" s="3"/>
    </row>
    <row r="907" spans="6:6">
      <c r="F907" s="3"/>
    </row>
    <row r="908" spans="6:6">
      <c r="F908" s="3"/>
    </row>
    <row r="909" spans="6:6">
      <c r="F909" s="3"/>
    </row>
    <row r="910" spans="6:6">
      <c r="F910" s="3"/>
    </row>
    <row r="911" spans="6:6">
      <c r="F911" s="3"/>
    </row>
    <row r="912" spans="6:6">
      <c r="F912" s="3"/>
    </row>
    <row r="913" spans="6:6">
      <c r="F913" s="3"/>
    </row>
    <row r="914" spans="6:6">
      <c r="F914" s="3"/>
    </row>
    <row r="915" spans="6:6">
      <c r="F915" s="3"/>
    </row>
    <row r="916" spans="6:6">
      <c r="F916" s="3"/>
    </row>
    <row r="917" spans="6:6">
      <c r="F917" s="3"/>
    </row>
    <row r="918" spans="6:6">
      <c r="F918" s="3"/>
    </row>
    <row r="919" spans="6:6">
      <c r="F919" s="3"/>
    </row>
    <row r="920" spans="6:6">
      <c r="F920" s="3"/>
    </row>
    <row r="921" spans="6:6">
      <c r="F921" s="3"/>
    </row>
    <row r="922" spans="6:6">
      <c r="F922" s="3"/>
    </row>
    <row r="923" spans="6:6">
      <c r="F923" s="3"/>
    </row>
    <row r="924" spans="6:6">
      <c r="F924" s="3"/>
    </row>
    <row r="925" spans="6:6">
      <c r="F925" s="3"/>
    </row>
    <row r="926" spans="6:6">
      <c r="F926" s="3"/>
    </row>
    <row r="927" spans="6:6">
      <c r="F927" s="3"/>
    </row>
    <row r="928" spans="6:6">
      <c r="F928" s="3"/>
    </row>
    <row r="929" spans="6:6">
      <c r="F929" s="3"/>
    </row>
    <row r="930" spans="6:6">
      <c r="F930" s="3"/>
    </row>
    <row r="931" spans="6:6">
      <c r="F931" s="3"/>
    </row>
    <row r="932" spans="6:6">
      <c r="F932" s="3"/>
    </row>
    <row r="933" spans="6:6">
      <c r="F933" s="3"/>
    </row>
    <row r="934" spans="6:6">
      <c r="F934" s="3"/>
    </row>
    <row r="935" spans="6:6">
      <c r="F935" s="3"/>
    </row>
    <row r="936" spans="6:6">
      <c r="F936" s="3"/>
    </row>
    <row r="937" spans="6:6">
      <c r="F937" s="3"/>
    </row>
    <row r="938" spans="6:6">
      <c r="F938" s="3"/>
    </row>
    <row r="939" spans="6:6">
      <c r="F939" s="3"/>
    </row>
    <row r="940" spans="6:6">
      <c r="F940" s="3"/>
    </row>
    <row r="941" spans="6:6">
      <c r="F941" s="3"/>
    </row>
    <row r="942" spans="6:6">
      <c r="F942" s="3"/>
    </row>
    <row r="943" spans="6:6">
      <c r="F943" s="3"/>
    </row>
    <row r="944" spans="6:6">
      <c r="F944" s="3"/>
    </row>
    <row r="945" spans="6:6">
      <c r="F945" s="3"/>
    </row>
    <row r="946" spans="6:6">
      <c r="F946" s="3"/>
    </row>
    <row r="947" spans="6:6">
      <c r="F947" s="3"/>
    </row>
    <row r="948" spans="6:6">
      <c r="F948" s="3"/>
    </row>
    <row r="949" spans="6:6">
      <c r="F949" s="3"/>
    </row>
    <row r="950" spans="6:6">
      <c r="F950" s="3"/>
    </row>
    <row r="951" spans="6:6">
      <c r="F951" s="3"/>
    </row>
    <row r="952" spans="6:6">
      <c r="F952" s="3"/>
    </row>
    <row r="953" spans="6:6">
      <c r="F953" s="3"/>
    </row>
    <row r="954" spans="6:6">
      <c r="F954" s="3"/>
    </row>
    <row r="955" spans="6:6">
      <c r="F955" s="3"/>
    </row>
    <row r="956" spans="6:6">
      <c r="F956" s="3"/>
    </row>
    <row r="957" spans="6:6">
      <c r="F957" s="3"/>
    </row>
    <row r="958" spans="6:6">
      <c r="F958" s="3"/>
    </row>
    <row r="959" spans="6:6">
      <c r="F959" s="3"/>
    </row>
    <row r="960" spans="6:6">
      <c r="F960" s="3"/>
    </row>
    <row r="961" spans="6:6">
      <c r="F961" s="3"/>
    </row>
    <row r="962" spans="6:6">
      <c r="F962" s="3"/>
    </row>
    <row r="963" spans="6:6">
      <c r="F963" s="3"/>
    </row>
    <row r="964" spans="6:6">
      <c r="F964" s="3"/>
    </row>
    <row r="965" spans="6:6">
      <c r="F965" s="3"/>
    </row>
    <row r="966" spans="6:6">
      <c r="F966" s="3"/>
    </row>
    <row r="967" spans="6:6">
      <c r="F967" s="3"/>
    </row>
    <row r="968" spans="6:6">
      <c r="F968" s="3"/>
    </row>
    <row r="969" spans="6:6">
      <c r="F969" s="3"/>
    </row>
    <row r="970" spans="6:6">
      <c r="F970" s="3"/>
    </row>
    <row r="971" spans="6:6">
      <c r="F971" s="3"/>
    </row>
    <row r="972" spans="6:6">
      <c r="F972" s="3"/>
    </row>
    <row r="973" spans="6:6">
      <c r="F973" s="3"/>
    </row>
    <row r="974" spans="6:6">
      <c r="F974" s="3"/>
    </row>
    <row r="975" spans="6:6">
      <c r="F975" s="3"/>
    </row>
    <row r="976" spans="6:6">
      <c r="F976" s="3"/>
    </row>
    <row r="977" spans="6:6">
      <c r="F977" s="3"/>
    </row>
    <row r="978" spans="6:6">
      <c r="F978" s="3"/>
    </row>
    <row r="979" spans="6:6">
      <c r="F979" s="3"/>
    </row>
    <row r="980" spans="6:6">
      <c r="F980" s="3"/>
    </row>
    <row r="981" spans="6:6">
      <c r="F981" s="3"/>
    </row>
    <row r="982" spans="6:6">
      <c r="F982" s="3"/>
    </row>
    <row r="983" spans="6:6">
      <c r="F983" s="3"/>
    </row>
    <row r="984" spans="6:6">
      <c r="F984" s="3"/>
    </row>
    <row r="985" spans="6:6">
      <c r="F985" s="3"/>
    </row>
    <row r="986" spans="6:6">
      <c r="F986" s="3"/>
    </row>
    <row r="987" spans="6:6">
      <c r="F987" s="3"/>
    </row>
    <row r="988" spans="6:6">
      <c r="F988" s="3"/>
    </row>
    <row r="989" spans="6:6">
      <c r="F989" s="3"/>
    </row>
    <row r="990" spans="6:6">
      <c r="F990" s="3"/>
    </row>
    <row r="991" spans="6:6">
      <c r="F991" s="3"/>
    </row>
    <row r="992" spans="6:6">
      <c r="F992" s="3"/>
    </row>
    <row r="993" spans="6:6">
      <c r="F993" s="3"/>
    </row>
    <row r="994" spans="6:6">
      <c r="F994" s="3"/>
    </row>
    <row r="995" spans="6:6">
      <c r="F995" s="3"/>
    </row>
    <row r="996" spans="6:6">
      <c r="F996" s="3"/>
    </row>
    <row r="997" spans="6:6">
      <c r="F997" s="3"/>
    </row>
    <row r="998" spans="6:6">
      <c r="F998" s="3"/>
    </row>
    <row r="999" spans="6:6">
      <c r="F999" s="3"/>
    </row>
    <row r="1000" spans="6:6">
      <c r="F1000" s="3"/>
    </row>
    <row r="1001" spans="6:6">
      <c r="F1001" s="3"/>
    </row>
    <row r="1002" spans="6:6">
      <c r="F1002" s="3"/>
    </row>
    <row r="1003" spans="6:6">
      <c r="F1003" s="3"/>
    </row>
    <row r="1004" spans="6:6">
      <c r="F1004" s="3"/>
    </row>
    <row r="1005" spans="6:6">
      <c r="F1005" s="3"/>
    </row>
    <row r="1006" spans="6:6">
      <c r="F1006" s="3"/>
    </row>
    <row r="1007" spans="6:6">
      <c r="F1007" s="3"/>
    </row>
    <row r="1008" spans="6:6">
      <c r="F1008" s="3"/>
    </row>
    <row r="1009" spans="6:6">
      <c r="F1009" s="3"/>
    </row>
    <row r="1010" spans="6:6">
      <c r="F1010" s="3"/>
    </row>
    <row r="1011" spans="6:6">
      <c r="F1011" s="3"/>
    </row>
    <row r="1012" spans="6:6">
      <c r="F1012" s="3"/>
    </row>
    <row r="1013" spans="6:6">
      <c r="F1013" s="3"/>
    </row>
    <row r="1014" spans="6:6">
      <c r="F1014" s="3"/>
    </row>
    <row r="1015" spans="6:6">
      <c r="F1015" s="3"/>
    </row>
    <row r="1016" spans="6:6">
      <c r="F1016" s="3"/>
    </row>
    <row r="1017" spans="6:6">
      <c r="F1017" s="3"/>
    </row>
    <row r="1018" spans="6:6">
      <c r="F1018" s="3"/>
    </row>
    <row r="1019" spans="6:6">
      <c r="F1019" s="3"/>
    </row>
    <row r="1020" spans="6:6">
      <c r="F1020" s="3"/>
    </row>
    <row r="1021" spans="6:6">
      <c r="F1021" s="3"/>
    </row>
    <row r="1022" spans="6:6">
      <c r="F1022" s="3"/>
    </row>
    <row r="1023" spans="6:6">
      <c r="F1023" s="3"/>
    </row>
    <row r="1024" spans="6:6">
      <c r="F1024" s="3"/>
    </row>
    <row r="1025" spans="6:6">
      <c r="F1025" s="3"/>
    </row>
    <row r="1026" spans="6:6">
      <c r="F1026" s="3"/>
    </row>
    <row r="1027" spans="6:6">
      <c r="F1027" s="3"/>
    </row>
    <row r="1028" spans="6:6">
      <c r="F1028" s="3"/>
    </row>
    <row r="1029" spans="6:6">
      <c r="F1029" s="3"/>
    </row>
    <row r="1030" spans="6:6">
      <c r="F1030" s="3"/>
    </row>
    <row r="1031" spans="6:6">
      <c r="F1031" s="3"/>
    </row>
    <row r="1032" spans="6:6">
      <c r="F1032" s="3"/>
    </row>
    <row r="1033" spans="6:6">
      <c r="F1033" s="3"/>
    </row>
    <row r="1034" spans="6:6">
      <c r="F1034" s="3"/>
    </row>
    <row r="1035" spans="6:6">
      <c r="F1035" s="3"/>
    </row>
    <row r="1036" spans="6:6">
      <c r="F1036" s="3"/>
    </row>
    <row r="1037" spans="6:6">
      <c r="F1037" s="3"/>
    </row>
    <row r="1038" spans="6:6">
      <c r="F1038" s="3"/>
    </row>
    <row r="1039" spans="6:6">
      <c r="F1039" s="3"/>
    </row>
    <row r="1040" spans="6:6">
      <c r="F1040" s="3"/>
    </row>
    <row r="1041" spans="6:6">
      <c r="F1041" s="3"/>
    </row>
    <row r="1042" spans="6:6">
      <c r="F1042" s="3"/>
    </row>
    <row r="1043" spans="6:6">
      <c r="F1043" s="3"/>
    </row>
    <row r="1044" spans="6:6">
      <c r="F1044" s="3"/>
    </row>
    <row r="1045" spans="6:6">
      <c r="F1045" s="3"/>
    </row>
    <row r="1046" spans="6:6">
      <c r="F1046" s="3"/>
    </row>
    <row r="1047" spans="6:6">
      <c r="F1047" s="3"/>
    </row>
    <row r="1048" spans="6:6">
      <c r="F1048" s="3"/>
    </row>
    <row r="1049" spans="6:6">
      <c r="F1049" s="3"/>
    </row>
    <row r="1050" spans="6:6">
      <c r="F1050" s="3"/>
    </row>
    <row r="1051" spans="6:6">
      <c r="F1051" s="3"/>
    </row>
    <row r="1052" spans="6:6">
      <c r="F1052" s="3"/>
    </row>
    <row r="1053" spans="6:6">
      <c r="F1053" s="3"/>
    </row>
    <row r="1054" spans="6:6">
      <c r="F1054" s="3"/>
    </row>
    <row r="1055" spans="6:6">
      <c r="F1055" s="3"/>
    </row>
    <row r="1056" spans="6:6">
      <c r="F1056" s="3"/>
    </row>
    <row r="1057" spans="6:6">
      <c r="F1057" s="3"/>
    </row>
    <row r="1058" spans="6:6">
      <c r="F1058" s="3"/>
    </row>
    <row r="1059" spans="6:6">
      <c r="F1059" s="3"/>
    </row>
    <row r="1060" spans="6:6">
      <c r="F1060" s="3"/>
    </row>
    <row r="1061" spans="6:6">
      <c r="F1061" s="3"/>
    </row>
    <row r="1062" spans="6:6">
      <c r="F1062" s="3"/>
    </row>
    <row r="1063" spans="6:6">
      <c r="F1063" s="3"/>
    </row>
    <row r="1064" spans="6:6">
      <c r="F1064" s="3"/>
    </row>
    <row r="1065" spans="6:6">
      <c r="F1065" s="3"/>
    </row>
    <row r="1066" spans="6:6">
      <c r="F1066" s="3"/>
    </row>
    <row r="1067" spans="6:6">
      <c r="F1067" s="3"/>
    </row>
    <row r="1068" spans="6:6">
      <c r="F1068" s="3"/>
    </row>
    <row r="1069" spans="6:6">
      <c r="F1069" s="3"/>
    </row>
    <row r="1070" spans="6:6">
      <c r="F1070" s="3"/>
    </row>
    <row r="1071" spans="6:6">
      <c r="F1071" s="3"/>
    </row>
    <row r="1072" spans="6:6">
      <c r="F1072" s="3"/>
    </row>
    <row r="1073" spans="6:6">
      <c r="F1073" s="3"/>
    </row>
    <row r="1074" spans="6:6">
      <c r="F1074" s="3"/>
    </row>
    <row r="1075" spans="6:6">
      <c r="F1075" s="3"/>
    </row>
    <row r="1076" spans="6:6">
      <c r="F1076" s="3"/>
    </row>
    <row r="1077" spans="6:6">
      <c r="F1077" s="3"/>
    </row>
    <row r="1078" spans="6:6">
      <c r="F1078" s="3"/>
    </row>
    <row r="1079" spans="6:6">
      <c r="F1079" s="3"/>
    </row>
    <row r="1080" spans="6:6">
      <c r="F1080" s="3"/>
    </row>
    <row r="1081" spans="6:6">
      <c r="F1081" s="3"/>
    </row>
    <row r="1082" spans="6:6">
      <c r="F1082" s="3"/>
    </row>
    <row r="1083" spans="6:6">
      <c r="F1083" s="3"/>
    </row>
    <row r="1084" spans="6:6">
      <c r="F1084" s="3"/>
    </row>
    <row r="1085" spans="6:6">
      <c r="F1085" s="3"/>
    </row>
    <row r="1086" spans="6:6">
      <c r="F1086" s="3"/>
    </row>
    <row r="1087" spans="6:6">
      <c r="F1087" s="3"/>
    </row>
    <row r="1088" spans="6:6">
      <c r="F1088" s="3"/>
    </row>
    <row r="1089" spans="6:6">
      <c r="F1089" s="3"/>
    </row>
    <row r="1090" spans="6:6">
      <c r="F1090" s="3"/>
    </row>
    <row r="1091" spans="6:6">
      <c r="F1091" s="3"/>
    </row>
    <row r="1092" spans="6:6">
      <c r="F1092" s="3"/>
    </row>
    <row r="1093" spans="6:6">
      <c r="F1093" s="3"/>
    </row>
    <row r="1094" spans="6:6">
      <c r="F1094" s="3"/>
    </row>
    <row r="1095" spans="6:6">
      <c r="F1095" s="3"/>
    </row>
    <row r="1096" spans="6:6">
      <c r="F1096" s="3"/>
    </row>
    <row r="1097" spans="6:6">
      <c r="F1097" s="3"/>
    </row>
    <row r="1098" spans="6:6">
      <c r="F1098" s="3"/>
    </row>
    <row r="1099" spans="6:6">
      <c r="F1099" s="3"/>
    </row>
    <row r="1100" spans="6:6">
      <c r="F1100" s="3"/>
    </row>
    <row r="1101" spans="6:6">
      <c r="F1101" s="3"/>
    </row>
    <row r="1102" spans="6:6">
      <c r="F1102" s="3"/>
    </row>
    <row r="1103" spans="6:6">
      <c r="F1103" s="3"/>
    </row>
    <row r="1104" spans="6:6">
      <c r="F1104" s="3"/>
    </row>
    <row r="1105" spans="6:6">
      <c r="F1105" s="3"/>
    </row>
    <row r="1106" spans="6:6">
      <c r="F1106" s="3"/>
    </row>
    <row r="1107" spans="6:6">
      <c r="F1107" s="3"/>
    </row>
    <row r="1108" spans="6:6">
      <c r="F1108" s="3"/>
    </row>
    <row r="1109" spans="6:6">
      <c r="F1109" s="3"/>
    </row>
    <row r="1110" spans="6:6">
      <c r="F1110" s="3"/>
    </row>
    <row r="1111" spans="6:6">
      <c r="F1111" s="3"/>
    </row>
    <row r="1112" spans="6:6">
      <c r="F1112" s="3"/>
    </row>
    <row r="1113" spans="6:6">
      <c r="F1113" s="3"/>
    </row>
    <row r="1114" spans="6:6">
      <c r="F1114" s="3"/>
    </row>
    <row r="1115" spans="6:6">
      <c r="F1115" s="3"/>
    </row>
    <row r="1116" spans="6:6">
      <c r="F1116" s="3"/>
    </row>
    <row r="1117" spans="6:6">
      <c r="F1117" s="3"/>
    </row>
    <row r="1118" spans="6:6">
      <c r="F1118" s="3"/>
    </row>
    <row r="1119" spans="6:6">
      <c r="F1119" s="3"/>
    </row>
    <row r="1120" spans="6:6">
      <c r="F1120" s="3"/>
    </row>
    <row r="1121" spans="6:6">
      <c r="F1121" s="3"/>
    </row>
    <row r="1122" spans="6:6">
      <c r="F1122" s="3"/>
    </row>
    <row r="1123" spans="6:6">
      <c r="F1123" s="3"/>
    </row>
    <row r="1124" spans="6:6">
      <c r="F1124" s="3"/>
    </row>
    <row r="1125" spans="6:6">
      <c r="F1125" s="3"/>
    </row>
    <row r="1126" spans="6:6">
      <c r="F1126" s="3"/>
    </row>
    <row r="1127" spans="6:6">
      <c r="F1127" s="3"/>
    </row>
    <row r="1128" spans="6:6">
      <c r="F1128" s="3"/>
    </row>
    <row r="1129" spans="6:6">
      <c r="F1129" s="3"/>
    </row>
    <row r="1130" spans="6:6">
      <c r="F1130" s="3"/>
    </row>
    <row r="1131" spans="6:6">
      <c r="F1131" s="3"/>
    </row>
    <row r="1132" spans="6:6">
      <c r="F1132" s="3"/>
    </row>
    <row r="1133" spans="6:6">
      <c r="F1133" s="3"/>
    </row>
    <row r="1134" spans="6:6">
      <c r="F1134" s="3"/>
    </row>
    <row r="1135" spans="6:6">
      <c r="F1135" s="3"/>
    </row>
    <row r="1136" spans="6:6">
      <c r="F1136" s="3"/>
    </row>
    <row r="1137" spans="6:6">
      <c r="F1137" s="3"/>
    </row>
    <row r="1138" spans="6:6">
      <c r="F1138" s="3"/>
    </row>
    <row r="1139" spans="6:6">
      <c r="F1139" s="3"/>
    </row>
    <row r="1140" spans="6:6">
      <c r="F1140" s="3"/>
    </row>
    <row r="1141" spans="6:6">
      <c r="F1141" s="3"/>
    </row>
    <row r="1142" spans="6:6">
      <c r="F1142" s="3"/>
    </row>
    <row r="1143" spans="6:6">
      <c r="F1143" s="3"/>
    </row>
    <row r="1144" spans="6:6">
      <c r="F1144" s="3"/>
    </row>
    <row r="1145" spans="6:6">
      <c r="F1145" s="3"/>
    </row>
    <row r="1146" spans="6:6">
      <c r="F1146" s="3"/>
    </row>
    <row r="1147" spans="6:6">
      <c r="F1147" s="3"/>
    </row>
    <row r="1148" spans="6:6">
      <c r="F1148" s="3"/>
    </row>
    <row r="1149" spans="6:6">
      <c r="F1149" s="3"/>
    </row>
    <row r="1150" spans="6:6">
      <c r="F1150" s="3"/>
    </row>
    <row r="1151" spans="6:6">
      <c r="F1151" s="3"/>
    </row>
    <row r="1152" spans="6:6">
      <c r="F1152" s="3"/>
    </row>
    <row r="1153" spans="6:6">
      <c r="F1153" s="3"/>
    </row>
    <row r="1154" spans="6:6">
      <c r="F1154" s="3"/>
    </row>
    <row r="1155" spans="6:6">
      <c r="F1155" s="3"/>
    </row>
    <row r="1156" spans="6:6">
      <c r="F1156" s="3"/>
    </row>
    <row r="1157" spans="6:6">
      <c r="F1157" s="3"/>
    </row>
    <row r="1158" spans="6:6">
      <c r="F1158" s="3"/>
    </row>
    <row r="1159" spans="6:6">
      <c r="F1159" s="3"/>
    </row>
    <row r="1160" spans="6:6">
      <c r="F1160" s="3"/>
    </row>
    <row r="1161" spans="6:6">
      <c r="F1161" s="3"/>
    </row>
    <row r="1162" spans="6:6">
      <c r="F1162" s="3"/>
    </row>
    <row r="1163" spans="6:6">
      <c r="F1163" s="3"/>
    </row>
    <row r="1164" spans="6:6">
      <c r="F1164" s="3"/>
    </row>
    <row r="1165" spans="6:6">
      <c r="F1165" s="3"/>
    </row>
    <row r="1166" spans="6:6">
      <c r="F1166" s="3"/>
    </row>
    <row r="1167" spans="6:6">
      <c r="F1167" s="3"/>
    </row>
    <row r="1168" spans="6:6">
      <c r="F1168" s="3"/>
    </row>
    <row r="1169" spans="6:6">
      <c r="F1169" s="3"/>
    </row>
    <row r="1170" spans="6:6">
      <c r="F1170" s="3"/>
    </row>
    <row r="1171" spans="6:6">
      <c r="F1171" s="3"/>
    </row>
    <row r="1172" spans="6:6">
      <c r="F1172" s="3"/>
    </row>
    <row r="1173" spans="6:6">
      <c r="F1173" s="3"/>
    </row>
    <row r="1174" spans="6:6">
      <c r="F1174" s="3"/>
    </row>
    <row r="1175" spans="6:6">
      <c r="F1175" s="3"/>
    </row>
    <row r="1176" spans="6:6">
      <c r="F1176" s="3"/>
    </row>
    <row r="1177" spans="6:6">
      <c r="F1177" s="3"/>
    </row>
    <row r="1178" spans="6:6">
      <c r="F1178" s="3"/>
    </row>
    <row r="1179" spans="6:6">
      <c r="F1179" s="3"/>
    </row>
    <row r="1180" spans="6:6">
      <c r="F1180" s="3"/>
    </row>
    <row r="1181" spans="6:6">
      <c r="F1181" s="3"/>
    </row>
    <row r="1182" spans="6:6">
      <c r="F1182" s="3"/>
    </row>
    <row r="1183" spans="6:6">
      <c r="F1183" s="3"/>
    </row>
    <row r="1184" spans="6:6">
      <c r="F1184" s="3"/>
    </row>
    <row r="1185" spans="6:6">
      <c r="F1185" s="3"/>
    </row>
    <row r="1186" spans="6:6">
      <c r="F1186" s="3"/>
    </row>
    <row r="1187" spans="6:6">
      <c r="F1187" s="3"/>
    </row>
    <row r="1188" spans="6:6">
      <c r="F1188" s="3"/>
    </row>
    <row r="1189" spans="6:6">
      <c r="F1189" s="3"/>
    </row>
    <row r="1190" spans="6:6">
      <c r="F1190" s="3"/>
    </row>
    <row r="1191" spans="6:6">
      <c r="F1191" s="3"/>
    </row>
    <row r="1192" spans="6:6">
      <c r="F1192" s="3"/>
    </row>
    <row r="1193" spans="6:6">
      <c r="F1193" s="3"/>
    </row>
    <row r="1194" spans="6:6">
      <c r="F1194" s="3"/>
    </row>
    <row r="1195" spans="6:6">
      <c r="F1195" s="3"/>
    </row>
    <row r="1196" spans="6:6">
      <c r="F1196" s="3"/>
    </row>
    <row r="1197" spans="6:6">
      <c r="F1197" s="3"/>
    </row>
    <row r="1198" spans="6:6">
      <c r="F1198" s="3"/>
    </row>
    <row r="1199" spans="6:6">
      <c r="F1199" s="3"/>
    </row>
    <row r="1200" spans="6:6">
      <c r="F1200" s="3"/>
    </row>
    <row r="1201" spans="6:6">
      <c r="F1201" s="3"/>
    </row>
    <row r="1202" spans="6:6">
      <c r="F1202" s="3"/>
    </row>
    <row r="1203" spans="6:6">
      <c r="F1203" s="3"/>
    </row>
    <row r="1204" spans="6:6">
      <c r="F1204" s="3"/>
    </row>
    <row r="1205" spans="6:6">
      <c r="F1205" s="3"/>
    </row>
    <row r="1206" spans="6:6">
      <c r="F1206" s="3"/>
    </row>
    <row r="1207" spans="6:6">
      <c r="F1207" s="3"/>
    </row>
    <row r="1208" spans="6:6">
      <c r="F1208" s="3"/>
    </row>
    <row r="1209" spans="6:6">
      <c r="F1209" s="3"/>
    </row>
    <row r="1210" spans="6:6">
      <c r="F1210" s="3"/>
    </row>
    <row r="1211" spans="6:6">
      <c r="F1211" s="3"/>
    </row>
    <row r="1212" spans="6:6">
      <c r="F1212" s="3"/>
    </row>
    <row r="1213" spans="6:6">
      <c r="F1213" s="3"/>
    </row>
    <row r="1214" spans="6:6">
      <c r="F1214" s="3"/>
    </row>
    <row r="1215" spans="6:6">
      <c r="F1215" s="3"/>
    </row>
    <row r="1216" spans="6:6">
      <c r="F1216" s="3"/>
    </row>
    <row r="1217" spans="6:6">
      <c r="F1217" s="3"/>
    </row>
    <row r="1218" spans="6:6">
      <c r="F1218" s="3"/>
    </row>
    <row r="1219" spans="6:6">
      <c r="F1219" s="3"/>
    </row>
    <row r="1220" spans="6:6">
      <c r="F1220" s="3"/>
    </row>
    <row r="1221" spans="6:6">
      <c r="F1221" s="3"/>
    </row>
    <row r="1222" spans="6:6">
      <c r="F1222" s="3"/>
    </row>
    <row r="1223" spans="6:6">
      <c r="F1223" s="3"/>
    </row>
    <row r="1224" spans="6:6">
      <c r="F1224" s="3"/>
    </row>
    <row r="1225" spans="6:6">
      <c r="F1225" s="3"/>
    </row>
    <row r="1226" spans="6:6">
      <c r="F1226" s="3"/>
    </row>
    <row r="1227" spans="6:6">
      <c r="F1227" s="3"/>
    </row>
    <row r="1228" spans="6:6">
      <c r="F1228" s="3"/>
    </row>
    <row r="1229" spans="6:6">
      <c r="F1229" s="3"/>
    </row>
    <row r="1230" spans="6:6">
      <c r="F1230" s="3"/>
    </row>
    <row r="1231" spans="6:6">
      <c r="F1231" s="3"/>
    </row>
    <row r="1232" spans="6:6">
      <c r="F1232" s="3"/>
    </row>
    <row r="1233" spans="6:6">
      <c r="F1233" s="3"/>
    </row>
    <row r="1234" spans="6:6">
      <c r="F1234" s="3"/>
    </row>
    <row r="1235" spans="6:6">
      <c r="F1235" s="3"/>
    </row>
    <row r="1236" spans="6:6">
      <c r="F1236" s="3"/>
    </row>
    <row r="1237" spans="6:6">
      <c r="F1237" s="3"/>
    </row>
    <row r="1238" spans="6:6">
      <c r="F1238" s="3"/>
    </row>
    <row r="1239" spans="6:6">
      <c r="F1239" s="3"/>
    </row>
    <row r="1240" spans="6:6">
      <c r="F1240" s="3"/>
    </row>
    <row r="1241" spans="6:6">
      <c r="F1241" s="3"/>
    </row>
    <row r="1242" spans="6:6">
      <c r="F1242" s="3"/>
    </row>
    <row r="1243" spans="6:6">
      <c r="F1243" s="3"/>
    </row>
    <row r="1244" spans="6:6">
      <c r="F1244" s="3"/>
    </row>
    <row r="1245" spans="6:6">
      <c r="F1245" s="3"/>
    </row>
    <row r="1246" spans="6:6">
      <c r="F1246" s="3"/>
    </row>
    <row r="1247" spans="6:6">
      <c r="F1247" s="3"/>
    </row>
    <row r="1248" spans="6:6">
      <c r="F1248" s="3"/>
    </row>
    <row r="1249" spans="6:6">
      <c r="F1249" s="3"/>
    </row>
    <row r="1250" spans="6:6">
      <c r="F1250" s="3"/>
    </row>
    <row r="1251" spans="6:6">
      <c r="F1251" s="3"/>
    </row>
    <row r="1252" spans="6:6">
      <c r="F1252" s="3"/>
    </row>
    <row r="1253" spans="6:6">
      <c r="F1253" s="3"/>
    </row>
    <row r="1254" spans="6:6">
      <c r="F1254" s="3"/>
    </row>
    <row r="1255" spans="6:6">
      <c r="F1255" s="3"/>
    </row>
    <row r="1256" spans="6:6">
      <c r="F1256" s="3"/>
    </row>
    <row r="1257" spans="6:6">
      <c r="F1257" s="3"/>
    </row>
    <row r="1258" spans="6:6">
      <c r="F1258" s="3"/>
    </row>
    <row r="1259" spans="6:6">
      <c r="F1259" s="3"/>
    </row>
    <row r="1260" spans="6:6">
      <c r="F1260" s="3"/>
    </row>
    <row r="1261" spans="6:6">
      <c r="F1261" s="3"/>
    </row>
    <row r="1262" spans="6:6">
      <c r="F1262" s="3"/>
    </row>
    <row r="1263" spans="6:6">
      <c r="F1263" s="3"/>
    </row>
    <row r="1264" spans="6:6">
      <c r="F1264" s="3"/>
    </row>
    <row r="1265" spans="6:6">
      <c r="F1265" s="3"/>
    </row>
    <row r="1266" spans="6:6">
      <c r="F1266" s="3"/>
    </row>
    <row r="1267" spans="6:6">
      <c r="F1267" s="3"/>
    </row>
    <row r="1268" spans="6:6">
      <c r="F1268" s="3"/>
    </row>
    <row r="1269" spans="6:6">
      <c r="F1269" s="3"/>
    </row>
    <row r="1270" spans="6:6">
      <c r="F1270" s="3"/>
    </row>
    <row r="1271" spans="6:6">
      <c r="F1271" s="3"/>
    </row>
    <row r="1272" spans="6:6">
      <c r="F1272" s="3"/>
    </row>
    <row r="1273" spans="6:6">
      <c r="F1273" s="3"/>
    </row>
    <row r="1274" spans="6:6">
      <c r="F1274" s="3"/>
    </row>
    <row r="1275" spans="6:6">
      <c r="F1275" s="3"/>
    </row>
    <row r="1276" spans="6:6">
      <c r="F1276" s="3"/>
    </row>
    <row r="1277" spans="6:6">
      <c r="F1277" s="3"/>
    </row>
    <row r="1278" spans="6:6">
      <c r="F1278" s="3"/>
    </row>
    <row r="1279" spans="6:6">
      <c r="F1279" s="3"/>
    </row>
    <row r="1280" spans="6:6">
      <c r="F1280" s="3"/>
    </row>
    <row r="1281" spans="6:6">
      <c r="F1281" s="3"/>
    </row>
    <row r="1282" spans="6:6">
      <c r="F1282" s="3"/>
    </row>
    <row r="1283" spans="6:6">
      <c r="F1283" s="3"/>
    </row>
    <row r="1284" spans="6:6">
      <c r="F1284" s="3"/>
    </row>
    <row r="1285" spans="6:6">
      <c r="F1285" s="3"/>
    </row>
    <row r="1286" spans="6:6">
      <c r="F1286" s="3"/>
    </row>
    <row r="1287" spans="6:6">
      <c r="F1287" s="3"/>
    </row>
    <row r="1288" spans="6:6">
      <c r="F1288" s="3"/>
    </row>
    <row r="1289" spans="6:6">
      <c r="F1289" s="3"/>
    </row>
    <row r="1290" spans="6:6">
      <c r="F1290" s="3"/>
    </row>
    <row r="1291" spans="6:6">
      <c r="F1291" s="3"/>
    </row>
    <row r="1292" spans="6:6">
      <c r="F1292" s="3"/>
    </row>
    <row r="1293" spans="6:6">
      <c r="F1293" s="3"/>
    </row>
    <row r="1294" spans="6:6">
      <c r="F1294" s="3"/>
    </row>
    <row r="1295" spans="6:6">
      <c r="F1295" s="3"/>
    </row>
    <row r="1296" spans="6:6">
      <c r="F1296" s="3"/>
    </row>
    <row r="1297" spans="6:6">
      <c r="F1297" s="3"/>
    </row>
    <row r="1298" spans="6:6">
      <c r="F1298" s="3"/>
    </row>
    <row r="1299" spans="6:6">
      <c r="F1299" s="3"/>
    </row>
    <row r="1300" spans="6:6">
      <c r="F1300" s="3"/>
    </row>
    <row r="1301" spans="6:6">
      <c r="F1301" s="3"/>
    </row>
    <row r="1302" spans="6:6">
      <c r="F1302" s="3"/>
    </row>
    <row r="1303" spans="6:6">
      <c r="F1303" s="3"/>
    </row>
    <row r="1304" spans="6:6">
      <c r="F1304" s="3"/>
    </row>
    <row r="1305" spans="6:6">
      <c r="F1305" s="3"/>
    </row>
    <row r="1306" spans="6:6">
      <c r="F1306" s="3"/>
    </row>
    <row r="1307" spans="6:6">
      <c r="F1307" s="3"/>
    </row>
    <row r="1308" spans="6:6">
      <c r="F1308" s="3"/>
    </row>
    <row r="1309" spans="6:6">
      <c r="F1309" s="3"/>
    </row>
    <row r="1310" spans="6:6">
      <c r="F1310" s="3"/>
    </row>
    <row r="1311" spans="6:6">
      <c r="F1311" s="3"/>
    </row>
    <row r="1312" spans="6:6">
      <c r="F1312" s="3"/>
    </row>
    <row r="1313" spans="6:6">
      <c r="F1313" s="3"/>
    </row>
    <row r="1314" spans="6:6">
      <c r="F1314" s="3"/>
    </row>
    <row r="1315" spans="6:6">
      <c r="F1315" s="3"/>
    </row>
    <row r="1316" spans="6:6">
      <c r="F1316" s="3"/>
    </row>
    <row r="1317" spans="6:6">
      <c r="F1317" s="3"/>
    </row>
    <row r="1318" spans="6:6">
      <c r="F1318" s="3"/>
    </row>
    <row r="1319" spans="6:6">
      <c r="F1319" s="3"/>
    </row>
    <row r="1320" spans="6:6">
      <c r="F1320" s="3"/>
    </row>
    <row r="1321" spans="6:6">
      <c r="F1321" s="3"/>
    </row>
    <row r="1322" spans="6:6">
      <c r="F1322" s="3"/>
    </row>
    <row r="1323" spans="6:6">
      <c r="F1323" s="3"/>
    </row>
    <row r="1324" spans="6:6">
      <c r="F1324" s="3"/>
    </row>
    <row r="1325" spans="6:6">
      <c r="F1325" s="3"/>
    </row>
    <row r="1326" spans="6:6">
      <c r="F1326" s="3"/>
    </row>
    <row r="1327" spans="6:6">
      <c r="F1327" s="3"/>
    </row>
    <row r="1328" spans="6:6">
      <c r="F1328" s="3"/>
    </row>
    <row r="1329" spans="6:6">
      <c r="F1329" s="3"/>
    </row>
    <row r="1330" spans="6:6">
      <c r="F1330" s="3"/>
    </row>
    <row r="1331" spans="6:6">
      <c r="F1331" s="3"/>
    </row>
    <row r="1332" spans="6:6">
      <c r="F1332" s="3"/>
    </row>
    <row r="1333" spans="6:6">
      <c r="F1333" s="3"/>
    </row>
    <row r="1334" spans="6:6">
      <c r="F1334" s="3"/>
    </row>
    <row r="1335" spans="6:6">
      <c r="F1335" s="3"/>
    </row>
    <row r="1336" spans="6:6">
      <c r="F1336" s="3"/>
    </row>
    <row r="1337" spans="6:6">
      <c r="F1337" s="3"/>
    </row>
    <row r="1338" spans="6:6">
      <c r="F1338" s="3"/>
    </row>
    <row r="1339" spans="6:6">
      <c r="F1339" s="3"/>
    </row>
    <row r="1340" spans="6:6">
      <c r="F1340" s="3"/>
    </row>
    <row r="1341" spans="6:6">
      <c r="F1341" s="3"/>
    </row>
    <row r="1342" spans="6:6">
      <c r="F1342" s="3"/>
    </row>
    <row r="1343" spans="6:6">
      <c r="F1343" s="3"/>
    </row>
    <row r="1344" spans="6:6">
      <c r="F1344" s="3"/>
    </row>
    <row r="1345" spans="6:6">
      <c r="F1345" s="3"/>
    </row>
    <row r="1346" spans="6:6">
      <c r="F1346" s="3"/>
    </row>
    <row r="1347" spans="6:6">
      <c r="F1347" s="3"/>
    </row>
    <row r="1348" spans="6:6">
      <c r="F1348" s="3"/>
    </row>
    <row r="1349" spans="6:6">
      <c r="F1349" s="3"/>
    </row>
    <row r="1350" spans="6:6">
      <c r="F1350" s="3"/>
    </row>
    <row r="1351" spans="6:6">
      <c r="F1351" s="3"/>
    </row>
    <row r="1352" spans="6:6">
      <c r="F1352" s="3"/>
    </row>
    <row r="1353" spans="6:6">
      <c r="F1353" s="3"/>
    </row>
    <row r="1354" spans="6:6">
      <c r="F1354" s="3"/>
    </row>
    <row r="1355" spans="6:6">
      <c r="F1355" s="3"/>
    </row>
    <row r="1356" spans="6:6">
      <c r="F1356" s="3"/>
    </row>
    <row r="1357" spans="6:6">
      <c r="F1357" s="3"/>
    </row>
    <row r="1358" spans="6:6">
      <c r="F1358" s="3"/>
    </row>
    <row r="1359" spans="6:6">
      <c r="F1359" s="3"/>
    </row>
    <row r="1360" spans="6:6">
      <c r="F1360" s="3"/>
    </row>
    <row r="1361" spans="6:6">
      <c r="F1361" s="3"/>
    </row>
    <row r="1362" spans="6:6">
      <c r="F1362" s="3"/>
    </row>
    <row r="1363" spans="6:6">
      <c r="F1363" s="3"/>
    </row>
    <row r="1364" spans="6:6">
      <c r="F1364" s="3"/>
    </row>
    <row r="1365" spans="6:6">
      <c r="F1365" s="3"/>
    </row>
    <row r="1366" spans="6:6">
      <c r="F1366" s="3"/>
    </row>
    <row r="1367" spans="6:6">
      <c r="F1367" s="3"/>
    </row>
    <row r="1368" spans="6:6">
      <c r="F1368" s="3"/>
    </row>
    <row r="1369" spans="6:6">
      <c r="F1369" s="3"/>
    </row>
    <row r="1370" spans="6:6">
      <c r="F1370" s="3"/>
    </row>
    <row r="1371" spans="6:6">
      <c r="F1371" s="3"/>
    </row>
    <row r="1372" spans="6:6">
      <c r="F1372" s="3"/>
    </row>
    <row r="1373" spans="6:6">
      <c r="F1373" s="3"/>
    </row>
    <row r="1374" spans="6:6">
      <c r="F1374" s="3"/>
    </row>
    <row r="1375" spans="6:6">
      <c r="F1375" s="3"/>
    </row>
    <row r="1376" spans="6:6">
      <c r="F1376" s="3"/>
    </row>
    <row r="1377" spans="6:6">
      <c r="F1377" s="3"/>
    </row>
    <row r="1378" spans="6:6">
      <c r="F1378" s="3"/>
    </row>
    <row r="1379" spans="6:6">
      <c r="F1379" s="3"/>
    </row>
    <row r="1380" spans="6:6">
      <c r="F1380" s="3"/>
    </row>
    <row r="1381" spans="6:6">
      <c r="F1381" s="3"/>
    </row>
    <row r="1382" spans="6:6">
      <c r="F1382" s="3"/>
    </row>
    <row r="1383" spans="6:6">
      <c r="F1383" s="3"/>
    </row>
    <row r="1384" spans="6:6">
      <c r="F1384" s="3"/>
    </row>
    <row r="1385" spans="6:6">
      <c r="F1385" s="3"/>
    </row>
    <row r="1386" spans="6:6">
      <c r="F1386" s="3"/>
    </row>
    <row r="1387" spans="6:6">
      <c r="F1387" s="3"/>
    </row>
    <row r="1388" spans="6:6">
      <c r="F1388" s="3"/>
    </row>
    <row r="1389" spans="6:6">
      <c r="F1389" s="3"/>
    </row>
    <row r="1390" spans="6:6">
      <c r="F1390" s="3"/>
    </row>
    <row r="1391" spans="6:6">
      <c r="F1391" s="3"/>
    </row>
    <row r="1392" spans="6:6">
      <c r="F1392" s="3"/>
    </row>
    <row r="1393" spans="6:6">
      <c r="F1393" s="3"/>
    </row>
    <row r="1394" spans="6:6">
      <c r="F1394" s="3"/>
    </row>
    <row r="1395" spans="6:6">
      <c r="F1395" s="3"/>
    </row>
    <row r="1396" spans="6:6">
      <c r="F1396" s="3"/>
    </row>
    <row r="1397" spans="6:6">
      <c r="F1397" s="3"/>
    </row>
    <row r="1398" spans="6:6">
      <c r="F1398" s="3"/>
    </row>
    <row r="1399" spans="6:6">
      <c r="F1399" s="3"/>
    </row>
    <row r="1400" spans="6:6">
      <c r="F1400" s="3"/>
    </row>
    <row r="1401" spans="6:6">
      <c r="F1401" s="3"/>
    </row>
    <row r="1402" spans="6:6">
      <c r="F1402" s="3"/>
    </row>
    <row r="1403" spans="6:6">
      <c r="F1403" s="3"/>
    </row>
    <row r="1404" spans="6:6">
      <c r="F1404" s="3"/>
    </row>
    <row r="1405" spans="6:6">
      <c r="F1405" s="3"/>
    </row>
    <row r="1406" spans="6:6">
      <c r="F1406" s="3"/>
    </row>
    <row r="1407" spans="6:6">
      <c r="F1407" s="3"/>
    </row>
    <row r="1408" spans="6:6">
      <c r="F1408" s="3"/>
    </row>
    <row r="1409" spans="6:6">
      <c r="F1409" s="3"/>
    </row>
    <row r="1410" spans="6:6">
      <c r="F1410" s="3"/>
    </row>
    <row r="1411" spans="6:6">
      <c r="F1411" s="3"/>
    </row>
    <row r="1412" spans="6:6">
      <c r="F1412" s="3"/>
    </row>
    <row r="1413" spans="6:6">
      <c r="F1413" s="3"/>
    </row>
    <row r="1414" spans="6:6">
      <c r="F1414" s="3"/>
    </row>
    <row r="1415" spans="6:6">
      <c r="F1415" s="3"/>
    </row>
    <row r="1416" spans="6:6">
      <c r="F1416" s="3"/>
    </row>
    <row r="1417" spans="6:6">
      <c r="F1417" s="3"/>
    </row>
    <row r="1418" spans="6:6">
      <c r="F1418" s="3"/>
    </row>
    <row r="1419" spans="6:6">
      <c r="F1419" s="3"/>
    </row>
    <row r="1420" spans="6:6">
      <c r="F1420" s="3"/>
    </row>
    <row r="1421" spans="6:6">
      <c r="F1421" s="3"/>
    </row>
    <row r="1422" spans="6:6">
      <c r="F1422" s="3"/>
    </row>
    <row r="1423" spans="6:6">
      <c r="F1423" s="3"/>
    </row>
    <row r="1424" spans="6:6">
      <c r="F1424" s="3"/>
    </row>
    <row r="1425" spans="6:6">
      <c r="F1425" s="3"/>
    </row>
    <row r="1426" spans="6:6">
      <c r="F1426" s="3"/>
    </row>
    <row r="1427" spans="6:6">
      <c r="F1427" s="3"/>
    </row>
    <row r="1428" spans="6:6">
      <c r="F1428" s="3"/>
    </row>
    <row r="1429" spans="6:6">
      <c r="F1429" s="3"/>
    </row>
    <row r="1430" spans="6:6">
      <c r="F1430" s="3"/>
    </row>
    <row r="1431" spans="6:6">
      <c r="F1431" s="3"/>
    </row>
    <row r="1432" spans="6:6">
      <c r="F1432" s="3"/>
    </row>
    <row r="1433" spans="6:6">
      <c r="F1433" s="3"/>
    </row>
    <row r="1434" spans="6:6">
      <c r="F1434" s="3"/>
    </row>
    <row r="1435" spans="6:6">
      <c r="F1435" s="3"/>
    </row>
    <row r="1436" spans="6:6">
      <c r="F1436" s="3"/>
    </row>
    <row r="1437" spans="6:6">
      <c r="F1437" s="3"/>
    </row>
    <row r="1438" spans="6:6">
      <c r="F1438" s="3"/>
    </row>
    <row r="1439" spans="6:6">
      <c r="F1439" s="3"/>
    </row>
    <row r="1440" spans="6:6">
      <c r="F1440" s="3"/>
    </row>
    <row r="1441" spans="6:6">
      <c r="F1441" s="3"/>
    </row>
    <row r="1442" spans="6:6">
      <c r="F1442" s="3"/>
    </row>
    <row r="1443" spans="6:6">
      <c r="F1443" s="3"/>
    </row>
    <row r="1444" spans="6:6">
      <c r="F1444" s="3"/>
    </row>
    <row r="1445" spans="6:6">
      <c r="F1445" s="3"/>
    </row>
    <row r="1446" spans="6:6">
      <c r="F1446" s="3"/>
    </row>
    <row r="1447" spans="6:6">
      <c r="F1447" s="3"/>
    </row>
    <row r="1448" spans="6:6">
      <c r="F1448" s="3"/>
    </row>
    <row r="1449" spans="6:6">
      <c r="F1449" s="3"/>
    </row>
    <row r="1450" spans="6:6">
      <c r="F1450" s="3"/>
    </row>
    <row r="1451" spans="6:6">
      <c r="F1451" s="3"/>
    </row>
    <row r="1452" spans="6:6">
      <c r="F1452" s="3"/>
    </row>
    <row r="1453" spans="6:6">
      <c r="F1453" s="3"/>
    </row>
    <row r="1454" spans="6:6">
      <c r="F1454" s="3"/>
    </row>
    <row r="1455" spans="6:6">
      <c r="F1455" s="3"/>
    </row>
    <row r="1456" spans="6:6">
      <c r="F1456" s="3"/>
    </row>
    <row r="1457" spans="6:6">
      <c r="F1457" s="3"/>
    </row>
    <row r="1458" spans="6:6">
      <c r="F1458" s="3"/>
    </row>
    <row r="1459" spans="6:6">
      <c r="F1459" s="3"/>
    </row>
    <row r="1460" spans="6:6">
      <c r="F1460" s="3"/>
    </row>
    <row r="1461" spans="6:6">
      <c r="F1461" s="3"/>
    </row>
    <row r="1462" spans="6:6">
      <c r="F1462" s="3"/>
    </row>
    <row r="1463" spans="6:6">
      <c r="F1463" s="3"/>
    </row>
    <row r="1464" spans="6:6">
      <c r="F1464" s="3"/>
    </row>
    <row r="1465" spans="6:6">
      <c r="F1465" s="3"/>
    </row>
    <row r="1466" spans="6:6">
      <c r="F1466" s="3"/>
    </row>
    <row r="1467" spans="6:6">
      <c r="F1467" s="3"/>
    </row>
    <row r="1468" spans="6:6">
      <c r="F1468" s="3"/>
    </row>
    <row r="1469" spans="6:6">
      <c r="F1469" s="3"/>
    </row>
    <row r="1470" spans="6:6">
      <c r="F1470" s="3"/>
    </row>
    <row r="1471" spans="6:6">
      <c r="F1471" s="3"/>
    </row>
    <row r="1472" spans="6:6">
      <c r="F1472" s="3"/>
    </row>
    <row r="1473" spans="6:6">
      <c r="F1473" s="3"/>
    </row>
    <row r="1474" spans="6:6">
      <c r="F1474" s="3"/>
    </row>
    <row r="1475" spans="6:6">
      <c r="F1475" s="3"/>
    </row>
    <row r="1476" spans="6:6">
      <c r="F1476" s="3"/>
    </row>
    <row r="1477" spans="6:6">
      <c r="F1477" s="3"/>
    </row>
    <row r="1478" spans="6:6">
      <c r="F1478" s="3"/>
    </row>
    <row r="1479" spans="6:6">
      <c r="F1479" s="3"/>
    </row>
    <row r="1480" spans="6:6">
      <c r="F1480" s="3"/>
    </row>
    <row r="1481" spans="6:6">
      <c r="F1481" s="3"/>
    </row>
    <row r="1482" spans="6:6">
      <c r="F1482" s="3"/>
    </row>
    <row r="1483" spans="6:6">
      <c r="F1483" s="3"/>
    </row>
    <row r="1484" spans="6:6">
      <c r="F1484" s="3"/>
    </row>
    <row r="1485" spans="6:6">
      <c r="F1485" s="3"/>
    </row>
    <row r="1486" spans="6:6">
      <c r="F1486" s="3"/>
    </row>
    <row r="1487" spans="6:6">
      <c r="F1487" s="3"/>
    </row>
    <row r="1488" spans="6:6">
      <c r="F1488" s="3"/>
    </row>
    <row r="1489" spans="6:6">
      <c r="F1489" s="3"/>
    </row>
    <row r="1490" spans="6:6">
      <c r="F1490" s="3"/>
    </row>
    <row r="1491" spans="6:6">
      <c r="F1491" s="3"/>
    </row>
    <row r="1492" spans="6:6">
      <c r="F1492" s="3"/>
    </row>
    <row r="1493" spans="6:6">
      <c r="F1493" s="3"/>
    </row>
    <row r="1494" spans="6:6">
      <c r="F1494" s="3"/>
    </row>
    <row r="1495" spans="6:6">
      <c r="F1495" s="3"/>
    </row>
    <row r="1496" spans="6:6">
      <c r="F1496" s="3"/>
    </row>
    <row r="1497" spans="6:6">
      <c r="F1497" s="3"/>
    </row>
    <row r="1498" spans="6:6">
      <c r="F1498" s="3"/>
    </row>
    <row r="1499" spans="6:6">
      <c r="F1499" s="3"/>
    </row>
    <row r="1500" spans="6:6">
      <c r="F1500" s="3"/>
    </row>
    <row r="1501" spans="6:6">
      <c r="F1501" s="3"/>
    </row>
    <row r="1502" spans="6:6">
      <c r="F1502" s="3"/>
    </row>
    <row r="1503" spans="6:6">
      <c r="F1503" s="3"/>
    </row>
    <row r="1504" spans="6:6">
      <c r="F1504" s="3"/>
    </row>
    <row r="1505" spans="6:6">
      <c r="F1505" s="3"/>
    </row>
    <row r="1506" spans="6:6">
      <c r="F1506" s="3"/>
    </row>
    <row r="1507" spans="6:6">
      <c r="F1507" s="3"/>
    </row>
    <row r="1508" spans="6:6">
      <c r="F1508" s="3"/>
    </row>
    <row r="1509" spans="6:6">
      <c r="F1509" s="3"/>
    </row>
    <row r="1510" spans="6:6">
      <c r="F1510" s="3"/>
    </row>
    <row r="1511" spans="6:6">
      <c r="F1511" s="3"/>
    </row>
    <row r="1512" spans="6:6">
      <c r="F1512" s="3"/>
    </row>
    <row r="1513" spans="6:6">
      <c r="F1513" s="3"/>
    </row>
    <row r="1514" spans="6:6">
      <c r="F1514" s="3"/>
    </row>
    <row r="1515" spans="6:6">
      <c r="F1515" s="3"/>
    </row>
    <row r="1516" spans="6:6">
      <c r="F1516" s="3"/>
    </row>
    <row r="1517" spans="6:6">
      <c r="F1517" s="3"/>
    </row>
    <row r="1518" spans="6:6">
      <c r="F1518" s="3"/>
    </row>
    <row r="1519" spans="6:6">
      <c r="F1519" s="3"/>
    </row>
    <row r="1520" spans="6:6">
      <c r="F1520" s="3"/>
    </row>
    <row r="1521" spans="6:6">
      <c r="F1521" s="3"/>
    </row>
    <row r="1522" spans="6:6">
      <c r="F1522" s="3"/>
    </row>
    <row r="1523" spans="6:6">
      <c r="F1523" s="3"/>
    </row>
    <row r="1524" spans="6:6">
      <c r="F1524" s="3"/>
    </row>
    <row r="1525" spans="6:6">
      <c r="F1525" s="3"/>
    </row>
    <row r="1526" spans="6:6">
      <c r="F1526" s="3"/>
    </row>
    <row r="1527" spans="6:6">
      <c r="F1527" s="3"/>
    </row>
    <row r="1528" spans="6:6">
      <c r="F1528" s="3"/>
    </row>
    <row r="1529" spans="6:6">
      <c r="F1529" s="3"/>
    </row>
    <row r="1530" spans="6:6">
      <c r="F1530" s="3"/>
    </row>
    <row r="1531" spans="6:6">
      <c r="F1531" s="3"/>
    </row>
    <row r="1532" spans="6:6">
      <c r="F1532" s="3"/>
    </row>
    <row r="1533" spans="6:6">
      <c r="F1533" s="3"/>
    </row>
    <row r="1534" spans="6:6">
      <c r="F1534" s="3"/>
    </row>
    <row r="1535" spans="6:6">
      <c r="F1535" s="3"/>
    </row>
    <row r="1536" spans="6:6">
      <c r="F1536" s="3"/>
    </row>
    <row r="1537" spans="6:6">
      <c r="F1537" s="3"/>
    </row>
    <row r="1538" spans="6:6">
      <c r="F1538" s="3"/>
    </row>
    <row r="1539" spans="6:6">
      <c r="F1539" s="3"/>
    </row>
    <row r="1540" spans="6:6">
      <c r="F1540" s="3"/>
    </row>
    <row r="1541" spans="6:6">
      <c r="F1541" s="3"/>
    </row>
    <row r="1542" spans="6:6">
      <c r="F1542" s="3"/>
    </row>
    <row r="1543" spans="6:6">
      <c r="F1543" s="3"/>
    </row>
    <row r="1544" spans="6:6">
      <c r="F1544" s="3"/>
    </row>
    <row r="1545" spans="6:6">
      <c r="F1545" s="3"/>
    </row>
    <row r="1546" spans="6:6">
      <c r="F1546" s="3"/>
    </row>
    <row r="1547" spans="6:6">
      <c r="F1547" s="3"/>
    </row>
    <row r="1548" spans="6:6">
      <c r="F1548" s="3"/>
    </row>
    <row r="1549" spans="6:6">
      <c r="F1549" s="3"/>
    </row>
    <row r="1550" spans="6:6">
      <c r="F1550" s="3"/>
    </row>
    <row r="1551" spans="6:6">
      <c r="F1551" s="3"/>
    </row>
    <row r="1552" spans="6:6">
      <c r="F1552" s="3"/>
    </row>
    <row r="1553" spans="6:6">
      <c r="F1553" s="3"/>
    </row>
    <row r="1554" spans="6:6">
      <c r="F1554" s="3"/>
    </row>
    <row r="1555" spans="6:6">
      <c r="F1555" s="3"/>
    </row>
    <row r="1556" spans="6:6">
      <c r="F1556" s="3"/>
    </row>
    <row r="1557" spans="6:6">
      <c r="F1557" s="3"/>
    </row>
    <row r="1558" spans="6:6">
      <c r="F1558" s="3"/>
    </row>
    <row r="1559" spans="6:6">
      <c r="F1559" s="3"/>
    </row>
    <row r="1560" spans="6:6">
      <c r="F1560" s="3"/>
    </row>
    <row r="1561" spans="6:6">
      <c r="F1561" s="3"/>
    </row>
    <row r="1562" spans="6:6">
      <c r="F1562" s="3"/>
    </row>
    <row r="1563" spans="6:6">
      <c r="F1563" s="3"/>
    </row>
    <row r="1564" spans="6:6">
      <c r="F1564" s="3"/>
    </row>
    <row r="1565" spans="6:6">
      <c r="F1565" s="3"/>
    </row>
    <row r="1566" spans="6:6">
      <c r="F1566" s="3"/>
    </row>
    <row r="1567" spans="6:6">
      <c r="F1567" s="3"/>
    </row>
    <row r="1568" spans="6:6">
      <c r="F1568" s="3"/>
    </row>
    <row r="1569" spans="6:6">
      <c r="F1569" s="3"/>
    </row>
    <row r="1570" spans="6:6">
      <c r="F1570" s="3"/>
    </row>
    <row r="1571" spans="6:6">
      <c r="F1571" s="3"/>
    </row>
    <row r="1572" spans="6:6">
      <c r="F1572" s="3"/>
    </row>
    <row r="1573" spans="6:6">
      <c r="F1573" s="3"/>
    </row>
    <row r="1574" spans="6:6">
      <c r="F1574" s="3"/>
    </row>
    <row r="1575" spans="6:6">
      <c r="F1575" s="3"/>
    </row>
    <row r="1576" spans="6:6">
      <c r="F1576" s="3"/>
    </row>
    <row r="1577" spans="6:6">
      <c r="F1577" s="3"/>
    </row>
    <row r="1578" spans="6:6">
      <c r="F1578" s="3"/>
    </row>
    <row r="1579" spans="6:6">
      <c r="F1579" s="3"/>
    </row>
    <row r="1580" spans="6:6">
      <c r="F1580" s="3"/>
    </row>
    <row r="1581" spans="6:6">
      <c r="F1581" s="3"/>
    </row>
    <row r="1582" spans="6:6">
      <c r="F1582" s="3"/>
    </row>
    <row r="1583" spans="6:6">
      <c r="F1583" s="3"/>
    </row>
    <row r="1584" spans="6:6">
      <c r="F1584" s="3"/>
    </row>
    <row r="1585" spans="6:6">
      <c r="F1585" s="3"/>
    </row>
    <row r="1586" spans="6:6">
      <c r="F1586" s="3"/>
    </row>
    <row r="1587" spans="6:6">
      <c r="F1587" s="3"/>
    </row>
    <row r="1588" spans="6:6">
      <c r="F1588" s="3"/>
    </row>
    <row r="1589" spans="6:6">
      <c r="F1589" s="3"/>
    </row>
    <row r="1590" spans="6:6">
      <c r="F1590" s="3"/>
    </row>
    <row r="1591" spans="6:6">
      <c r="F1591" s="3"/>
    </row>
    <row r="1592" spans="6:6">
      <c r="F1592" s="3"/>
    </row>
    <row r="1593" spans="6:6">
      <c r="F1593" s="3"/>
    </row>
    <row r="1594" spans="6:6">
      <c r="F1594" s="3"/>
    </row>
    <row r="1595" spans="6:6">
      <c r="F1595" s="3"/>
    </row>
    <row r="1596" spans="6:6">
      <c r="F1596" s="3"/>
    </row>
    <row r="1597" spans="6:6">
      <c r="F1597" s="3"/>
    </row>
    <row r="1598" spans="6:6">
      <c r="F1598" s="3"/>
    </row>
    <row r="1599" spans="6:6">
      <c r="F1599" s="3"/>
    </row>
    <row r="1600" spans="6:6">
      <c r="F1600" s="3"/>
    </row>
    <row r="1601" spans="6:6">
      <c r="F1601" s="3"/>
    </row>
    <row r="1602" spans="6:6">
      <c r="F1602" s="3"/>
    </row>
    <row r="1603" spans="6:6">
      <c r="F1603" s="3"/>
    </row>
    <row r="1604" spans="6:6">
      <c r="F1604" s="3"/>
    </row>
    <row r="1605" spans="6:6">
      <c r="F1605" s="3"/>
    </row>
    <row r="1606" spans="6:6">
      <c r="F1606" s="3"/>
    </row>
    <row r="1607" spans="6:6">
      <c r="F1607" s="3"/>
    </row>
    <row r="1608" spans="6:6">
      <c r="F1608" s="3"/>
    </row>
    <row r="1609" spans="6:6">
      <c r="F1609" s="3"/>
    </row>
    <row r="1610" spans="6:6">
      <c r="F1610" s="3"/>
    </row>
    <row r="1611" spans="6:6">
      <c r="F1611" s="3"/>
    </row>
    <row r="1612" spans="6:6">
      <c r="F1612" s="3"/>
    </row>
    <row r="1613" spans="6:6">
      <c r="F1613" s="3"/>
    </row>
    <row r="1614" spans="6:6">
      <c r="F1614" s="3"/>
    </row>
    <row r="1615" spans="6:6">
      <c r="F1615" s="3"/>
    </row>
    <row r="1616" spans="6:6">
      <c r="F1616" s="3"/>
    </row>
    <row r="1617" spans="6:6">
      <c r="F1617" s="3"/>
    </row>
    <row r="1618" spans="6:6">
      <c r="F1618" s="3"/>
    </row>
    <row r="1619" spans="6:6">
      <c r="F1619" s="3"/>
    </row>
    <row r="1620" spans="6:6">
      <c r="F1620" s="3"/>
    </row>
    <row r="1621" spans="6:6">
      <c r="F1621" s="3"/>
    </row>
    <row r="1622" spans="6:6">
      <c r="F1622" s="3"/>
    </row>
    <row r="1623" spans="6:6">
      <c r="F1623" s="3"/>
    </row>
    <row r="1624" spans="6:6">
      <c r="F1624" s="3"/>
    </row>
    <row r="1625" spans="6:6">
      <c r="F1625" s="3"/>
    </row>
    <row r="1626" spans="6:6">
      <c r="F1626" s="3"/>
    </row>
    <row r="1627" spans="6:6">
      <c r="F1627" s="3"/>
    </row>
    <row r="1628" spans="6:6">
      <c r="F1628" s="3"/>
    </row>
    <row r="1629" spans="6:6">
      <c r="F1629" s="3"/>
    </row>
    <row r="1630" spans="6:6">
      <c r="F1630" s="3"/>
    </row>
    <row r="1631" spans="6:6">
      <c r="F1631" s="3"/>
    </row>
    <row r="1632" spans="6:6">
      <c r="F1632" s="3"/>
    </row>
    <row r="1633" spans="6:6">
      <c r="F1633" s="3"/>
    </row>
    <row r="1634" spans="6:6">
      <c r="F1634" s="3"/>
    </row>
    <row r="1635" spans="6:6">
      <c r="F1635" s="3"/>
    </row>
    <row r="1636" spans="6:6">
      <c r="F1636" s="3"/>
    </row>
    <row r="1637" spans="6:6">
      <c r="F1637" s="3"/>
    </row>
    <row r="1638" spans="6:6">
      <c r="F1638" s="3"/>
    </row>
    <row r="1639" spans="6:6">
      <c r="F1639" s="3"/>
    </row>
    <row r="1640" spans="6:6">
      <c r="F1640" s="3"/>
    </row>
    <row r="1641" spans="6:6">
      <c r="F1641" s="3"/>
    </row>
    <row r="1642" spans="6:6">
      <c r="F1642" s="3"/>
    </row>
    <row r="1643" spans="6:6">
      <c r="F1643" s="3"/>
    </row>
    <row r="1644" spans="6:6">
      <c r="F1644" s="3"/>
    </row>
    <row r="1645" spans="6:6">
      <c r="F1645" s="3"/>
    </row>
    <row r="1646" spans="6:6">
      <c r="F1646" s="3"/>
    </row>
    <row r="1647" spans="6:6">
      <c r="F1647" s="3"/>
    </row>
    <row r="1648" spans="6:6">
      <c r="F1648" s="3"/>
    </row>
    <row r="1649" spans="6:6">
      <c r="F1649" s="3"/>
    </row>
    <row r="1650" spans="6:6">
      <c r="F1650" s="3"/>
    </row>
    <row r="1651" spans="6:6">
      <c r="F1651" s="3"/>
    </row>
    <row r="1652" spans="6:6">
      <c r="F1652" s="3"/>
    </row>
    <row r="1653" spans="6:6">
      <c r="F1653" s="3"/>
    </row>
    <row r="1654" spans="6:6">
      <c r="F1654" s="3"/>
    </row>
    <row r="1655" spans="6:6">
      <c r="F1655" s="3"/>
    </row>
    <row r="1656" spans="6:6">
      <c r="F1656" s="3"/>
    </row>
    <row r="1657" spans="6:6">
      <c r="F1657" s="3"/>
    </row>
    <row r="1658" spans="6:6">
      <c r="F1658" s="3"/>
    </row>
    <row r="1659" spans="6:6">
      <c r="F1659" s="3"/>
    </row>
    <row r="1660" spans="6:6">
      <c r="F1660" s="3"/>
    </row>
    <row r="1661" spans="6:6">
      <c r="F1661" s="3"/>
    </row>
    <row r="1662" spans="6:6">
      <c r="F1662" s="3"/>
    </row>
    <row r="1663" spans="6:6">
      <c r="F1663" s="3"/>
    </row>
    <row r="1664" spans="6:6">
      <c r="F1664" s="3"/>
    </row>
    <row r="1665" spans="6:6">
      <c r="F1665" s="3"/>
    </row>
    <row r="1666" spans="6:6">
      <c r="F1666" s="3"/>
    </row>
    <row r="1667" spans="6:6">
      <c r="F1667" s="3"/>
    </row>
    <row r="1668" spans="6:6">
      <c r="F1668" s="3"/>
    </row>
    <row r="1669" spans="6:6">
      <c r="F1669" s="3"/>
    </row>
    <row r="1670" spans="6:6">
      <c r="F1670" s="3"/>
    </row>
    <row r="1671" spans="6:6">
      <c r="F1671" s="3"/>
    </row>
    <row r="1672" spans="6:6">
      <c r="F1672" s="3"/>
    </row>
    <row r="1673" spans="6:6">
      <c r="F1673" s="3"/>
    </row>
    <row r="1674" spans="6:6">
      <c r="F1674" s="3"/>
    </row>
    <row r="1675" spans="6:6">
      <c r="F1675" s="3"/>
    </row>
    <row r="1676" spans="6:6">
      <c r="F1676" s="3"/>
    </row>
    <row r="1677" spans="6:6">
      <c r="F1677" s="3"/>
    </row>
    <row r="1678" spans="6:6">
      <c r="F1678" s="3"/>
    </row>
    <row r="1679" spans="6:6">
      <c r="F1679" s="3"/>
    </row>
    <row r="1680" spans="6:6">
      <c r="F1680" s="3"/>
    </row>
    <row r="1681" spans="6:6">
      <c r="F1681" s="3"/>
    </row>
    <row r="1682" spans="6:6">
      <c r="F1682" s="3"/>
    </row>
    <row r="1683" spans="6:6">
      <c r="F1683" s="3"/>
    </row>
    <row r="1684" spans="6:6">
      <c r="F1684" s="3"/>
    </row>
    <row r="1685" spans="6:6">
      <c r="F1685" s="3"/>
    </row>
    <row r="1686" spans="6:6">
      <c r="F1686" s="3"/>
    </row>
    <row r="1687" spans="6:6">
      <c r="F1687" s="3"/>
    </row>
    <row r="1688" spans="6:6">
      <c r="F1688" s="3"/>
    </row>
    <row r="1689" spans="6:6">
      <c r="F1689" s="3"/>
    </row>
    <row r="1690" spans="6:6">
      <c r="F1690" s="3"/>
    </row>
    <row r="1691" spans="6:6">
      <c r="F1691" s="3"/>
    </row>
    <row r="1692" spans="6:6">
      <c r="F1692" s="3"/>
    </row>
    <row r="1693" spans="6:6">
      <c r="F1693" s="3"/>
    </row>
    <row r="1694" spans="6:6">
      <c r="F1694" s="3"/>
    </row>
    <row r="1695" spans="6:6">
      <c r="F1695" s="3"/>
    </row>
    <row r="1696" spans="6:6">
      <c r="F1696" s="3"/>
    </row>
    <row r="1697" spans="6:6">
      <c r="F1697" s="3"/>
    </row>
    <row r="1698" spans="6:6">
      <c r="F1698" s="3"/>
    </row>
    <row r="1699" spans="6:6">
      <c r="F1699" s="3"/>
    </row>
    <row r="1700" spans="6:6">
      <c r="F1700" s="3"/>
    </row>
    <row r="1701" spans="6:6">
      <c r="F1701" s="3"/>
    </row>
    <row r="1702" spans="6:6">
      <c r="F1702" s="3"/>
    </row>
    <row r="1703" spans="6:6">
      <c r="F1703" s="3"/>
    </row>
    <row r="1704" spans="6:6">
      <c r="F1704" s="3"/>
    </row>
    <row r="1705" spans="6:6">
      <c r="F1705" s="3"/>
    </row>
    <row r="1706" spans="6:6">
      <c r="F1706" s="3"/>
    </row>
    <row r="1707" spans="6:6">
      <c r="F1707" s="3"/>
    </row>
    <row r="1708" spans="6:6">
      <c r="F1708" s="3"/>
    </row>
    <row r="1709" spans="6:6">
      <c r="F1709" s="3"/>
    </row>
    <row r="1710" spans="6:6">
      <c r="F1710" s="3"/>
    </row>
    <row r="1711" spans="6:6">
      <c r="F1711" s="3"/>
    </row>
    <row r="1712" spans="6:6">
      <c r="F1712" s="3"/>
    </row>
    <row r="1713" spans="6:6">
      <c r="F1713" s="3"/>
    </row>
    <row r="1714" spans="6:6">
      <c r="F1714" s="3"/>
    </row>
    <row r="1715" spans="6:6">
      <c r="F1715" s="3"/>
    </row>
    <row r="1716" spans="6:6">
      <c r="F1716" s="3"/>
    </row>
    <row r="1717" spans="6:6">
      <c r="F1717" s="3"/>
    </row>
    <row r="1718" spans="6:6">
      <c r="F1718" s="3"/>
    </row>
    <row r="1719" spans="6:6">
      <c r="F1719" s="3"/>
    </row>
    <row r="1720" spans="6:6">
      <c r="F1720" s="3"/>
    </row>
    <row r="1721" spans="6:6">
      <c r="F1721" s="3"/>
    </row>
    <row r="1722" spans="6:6">
      <c r="F1722" s="3"/>
    </row>
    <row r="1723" spans="6:6">
      <c r="F1723" s="3"/>
    </row>
    <row r="1724" spans="6:6">
      <c r="F1724" s="3"/>
    </row>
    <row r="1725" spans="6:6">
      <c r="F1725" s="3"/>
    </row>
    <row r="1726" spans="6:6">
      <c r="F1726" s="3"/>
    </row>
    <row r="1727" spans="6:6">
      <c r="F1727" s="3"/>
    </row>
    <row r="1728" spans="6:6">
      <c r="F1728" s="3"/>
    </row>
    <row r="1729" spans="6:6">
      <c r="F1729" s="3"/>
    </row>
    <row r="1730" spans="6:6">
      <c r="F1730" s="3"/>
    </row>
    <row r="1731" spans="6:6">
      <c r="F1731" s="3"/>
    </row>
    <row r="1732" spans="6:6">
      <c r="F1732" s="3"/>
    </row>
    <row r="1733" spans="6:6">
      <c r="F1733" s="3"/>
    </row>
    <row r="1734" spans="6:6">
      <c r="F1734" s="3"/>
    </row>
    <row r="1735" spans="6:6">
      <c r="F1735" s="3"/>
    </row>
    <row r="1736" spans="6:6">
      <c r="F1736" s="3"/>
    </row>
    <row r="1737" spans="6:6">
      <c r="F1737" s="3"/>
    </row>
    <row r="1738" spans="6:6">
      <c r="F1738" s="3"/>
    </row>
    <row r="1739" spans="6:6">
      <c r="F1739" s="3"/>
    </row>
    <row r="1740" spans="6:6">
      <c r="F1740" s="3"/>
    </row>
    <row r="1741" spans="6:6">
      <c r="F1741" s="3"/>
    </row>
    <row r="1742" spans="6:6">
      <c r="F1742" s="3"/>
    </row>
    <row r="1743" spans="6:6">
      <c r="F1743" s="3"/>
    </row>
    <row r="1744" spans="6:6">
      <c r="F1744" s="3"/>
    </row>
    <row r="1745" spans="6:6">
      <c r="F1745" s="3"/>
    </row>
    <row r="1746" spans="6:6">
      <c r="F1746" s="3"/>
    </row>
    <row r="1747" spans="6:6">
      <c r="F1747" s="3"/>
    </row>
    <row r="1748" spans="6:6">
      <c r="F1748" s="3"/>
    </row>
    <row r="1749" spans="6:6">
      <c r="F1749" s="3"/>
    </row>
    <row r="1750" spans="6:6">
      <c r="F1750" s="3"/>
    </row>
    <row r="1751" spans="6:6">
      <c r="F1751" s="3"/>
    </row>
    <row r="1752" spans="6:6">
      <c r="F1752" s="3"/>
    </row>
    <row r="1753" spans="6:6">
      <c r="F1753" s="3"/>
    </row>
    <row r="1754" spans="6:6">
      <c r="F1754" s="3"/>
    </row>
    <row r="1755" spans="6:6">
      <c r="F1755" s="3"/>
    </row>
    <row r="1756" spans="6:6">
      <c r="F1756" s="3"/>
    </row>
    <row r="1757" spans="6:6">
      <c r="F1757" s="3"/>
    </row>
    <row r="1758" spans="6:6">
      <c r="F1758" s="3"/>
    </row>
    <row r="1759" spans="6:6">
      <c r="F1759" s="3"/>
    </row>
    <row r="1760" spans="6:6">
      <c r="F1760" s="3"/>
    </row>
    <row r="1761" spans="6:6">
      <c r="F1761" s="3"/>
    </row>
    <row r="1762" spans="6:6">
      <c r="F1762" s="3"/>
    </row>
    <row r="1763" spans="6:6">
      <c r="F1763" s="3"/>
    </row>
    <row r="1764" spans="6:6">
      <c r="F1764" s="3"/>
    </row>
    <row r="1765" spans="6:6">
      <c r="F1765" s="3"/>
    </row>
    <row r="1766" spans="6:6">
      <c r="F1766" s="3"/>
    </row>
    <row r="1767" spans="6:6">
      <c r="F1767" s="3"/>
    </row>
    <row r="1768" spans="6:6">
      <c r="F1768" s="3"/>
    </row>
    <row r="1769" spans="6:6">
      <c r="F1769" s="3"/>
    </row>
    <row r="1770" spans="6:6">
      <c r="F1770" s="3"/>
    </row>
    <row r="1771" spans="6:6">
      <c r="F1771" s="3"/>
    </row>
    <row r="1772" spans="6:6">
      <c r="F1772" s="3"/>
    </row>
    <row r="1773" spans="6:6">
      <c r="F1773" s="3"/>
    </row>
    <row r="1774" spans="6:6">
      <c r="F1774" s="3"/>
    </row>
    <row r="1775" spans="6:6">
      <c r="F1775" s="3"/>
    </row>
    <row r="1776" spans="6:6">
      <c r="F1776" s="3"/>
    </row>
    <row r="1777" spans="6:6">
      <c r="F1777" s="3"/>
    </row>
    <row r="1778" spans="6:6">
      <c r="F1778" s="3"/>
    </row>
    <row r="1779" spans="6:6">
      <c r="F1779" s="3"/>
    </row>
    <row r="1780" spans="6:6">
      <c r="F1780" s="3"/>
    </row>
    <row r="1781" spans="6:6">
      <c r="F1781" s="3"/>
    </row>
    <row r="1782" spans="6:6">
      <c r="F1782" s="3"/>
    </row>
    <row r="1783" spans="6:6">
      <c r="F1783" s="3"/>
    </row>
    <row r="1784" spans="6:6">
      <c r="F1784" s="3"/>
    </row>
    <row r="1785" spans="6:6">
      <c r="F1785" s="3"/>
    </row>
    <row r="1786" spans="6:6">
      <c r="F1786" s="3"/>
    </row>
    <row r="1787" spans="6:6">
      <c r="F1787" s="3"/>
    </row>
    <row r="1788" spans="6:6">
      <c r="F1788" s="3"/>
    </row>
    <row r="1789" spans="6:6">
      <c r="F1789" s="3"/>
    </row>
    <row r="1790" spans="6:6">
      <c r="F1790" s="3"/>
    </row>
    <row r="1791" spans="6:6">
      <c r="F1791" s="3"/>
    </row>
    <row r="1792" spans="6:6">
      <c r="F1792" s="3"/>
    </row>
    <row r="1793" spans="6:6">
      <c r="F1793" s="3"/>
    </row>
    <row r="1794" spans="6:6">
      <c r="F1794" s="3"/>
    </row>
    <row r="1795" spans="6:6">
      <c r="F1795" s="3"/>
    </row>
    <row r="1796" spans="6:6">
      <c r="F1796" s="3"/>
    </row>
    <row r="1797" spans="6:6">
      <c r="F1797" s="3"/>
    </row>
    <row r="1798" spans="6:6">
      <c r="F1798" s="3"/>
    </row>
    <row r="1799" spans="6:6">
      <c r="F1799" s="3"/>
    </row>
    <row r="1800" spans="6:6">
      <c r="F1800" s="3"/>
    </row>
    <row r="1801" spans="6:6">
      <c r="F1801" s="3"/>
    </row>
    <row r="1802" spans="6:6">
      <c r="F1802" s="3"/>
    </row>
    <row r="1803" spans="6:6">
      <c r="F1803" s="3"/>
    </row>
    <row r="1804" spans="6:6">
      <c r="F1804" s="3"/>
    </row>
    <row r="1805" spans="6:6">
      <c r="F1805" s="3"/>
    </row>
    <row r="1806" spans="6:6">
      <c r="F1806" s="3"/>
    </row>
    <row r="1807" spans="6:6">
      <c r="F1807" s="3"/>
    </row>
    <row r="1808" spans="6:6">
      <c r="F1808" s="3"/>
    </row>
    <row r="1809" spans="6:6">
      <c r="F1809" s="3"/>
    </row>
    <row r="1810" spans="6:6">
      <c r="F1810" s="3"/>
    </row>
    <row r="1811" spans="6:6">
      <c r="F1811" s="3"/>
    </row>
    <row r="1812" spans="6:6">
      <c r="F1812" s="3"/>
    </row>
    <row r="1813" spans="6:6">
      <c r="F1813" s="3"/>
    </row>
    <row r="1814" spans="6:6">
      <c r="F1814" s="3"/>
    </row>
    <row r="1815" spans="6:6">
      <c r="F1815" s="3"/>
    </row>
    <row r="1816" spans="6:6">
      <c r="F1816" s="3"/>
    </row>
    <row r="1817" spans="6:6">
      <c r="F1817" s="3"/>
    </row>
    <row r="1818" spans="6:6">
      <c r="F1818" s="3"/>
    </row>
    <row r="1819" spans="6:6">
      <c r="F1819" s="3"/>
    </row>
    <row r="1820" spans="6:6">
      <c r="F1820" s="3"/>
    </row>
    <row r="1821" spans="6:6">
      <c r="F1821" s="3"/>
    </row>
    <row r="1822" spans="6:6">
      <c r="F1822" s="3"/>
    </row>
    <row r="1823" spans="6:6">
      <c r="F1823" s="3"/>
    </row>
    <row r="1824" spans="6:6">
      <c r="F1824" s="3"/>
    </row>
    <row r="1825" spans="6:6">
      <c r="F1825" s="3"/>
    </row>
    <row r="1826" spans="6:6">
      <c r="F1826" s="3"/>
    </row>
    <row r="1827" spans="6:6">
      <c r="F1827" s="3"/>
    </row>
    <row r="1828" spans="6:6">
      <c r="F1828" s="3"/>
    </row>
    <row r="1829" spans="6:6">
      <c r="F1829" s="3"/>
    </row>
    <row r="1830" spans="6:6">
      <c r="F1830" s="3"/>
    </row>
    <row r="1831" spans="6:6">
      <c r="F1831" s="3"/>
    </row>
    <row r="1832" spans="6:6">
      <c r="F1832" s="3"/>
    </row>
    <row r="1833" spans="6:6">
      <c r="F1833" s="3"/>
    </row>
    <row r="1834" spans="6:6">
      <c r="F1834" s="3"/>
    </row>
    <row r="1835" spans="6:6">
      <c r="F1835" s="3"/>
    </row>
    <row r="1836" spans="6:6">
      <c r="F1836" s="3"/>
    </row>
    <row r="1837" spans="6:6">
      <c r="F1837" s="3"/>
    </row>
    <row r="1838" spans="6:6">
      <c r="F1838" s="3"/>
    </row>
    <row r="1839" spans="6:6">
      <c r="F1839" s="3"/>
    </row>
    <row r="1840" spans="6:6">
      <c r="F1840" s="3"/>
    </row>
    <row r="1841" spans="6:6">
      <c r="F1841" s="3"/>
    </row>
    <row r="1842" spans="6:6">
      <c r="F1842" s="3"/>
    </row>
    <row r="1843" spans="6:6">
      <c r="F1843" s="3"/>
    </row>
    <row r="1844" spans="6:6">
      <c r="F1844" s="3"/>
    </row>
    <row r="1845" spans="6:6">
      <c r="F1845" s="3"/>
    </row>
    <row r="1846" spans="6:6">
      <c r="F1846" s="3"/>
    </row>
    <row r="1847" spans="6:6">
      <c r="F1847" s="3"/>
    </row>
    <row r="1848" spans="6:6">
      <c r="F1848" s="3"/>
    </row>
    <row r="1849" spans="6:6">
      <c r="F1849" s="3"/>
    </row>
    <row r="1850" spans="6:6">
      <c r="F1850" s="3"/>
    </row>
    <row r="1851" spans="6:6">
      <c r="F1851" s="3"/>
    </row>
    <row r="1852" spans="6:6">
      <c r="F1852" s="3"/>
    </row>
    <row r="1853" spans="6:6">
      <c r="F1853" s="3"/>
    </row>
    <row r="1854" spans="6:6">
      <c r="F1854" s="3"/>
    </row>
    <row r="1855" spans="6:6">
      <c r="F1855" s="3"/>
    </row>
    <row r="1856" spans="6:6">
      <c r="F1856" s="3"/>
    </row>
    <row r="1857" spans="6:6">
      <c r="F1857" s="3"/>
    </row>
    <row r="1858" spans="6:6">
      <c r="F1858" s="3"/>
    </row>
    <row r="1859" spans="6:6">
      <c r="F1859" s="3"/>
    </row>
    <row r="1860" spans="6:6">
      <c r="F1860" s="3"/>
    </row>
    <row r="1861" spans="6:6">
      <c r="F1861" s="3"/>
    </row>
    <row r="1862" spans="6:6">
      <c r="F1862" s="3"/>
    </row>
    <row r="1863" spans="6:6">
      <c r="F1863" s="3"/>
    </row>
    <row r="1864" spans="6:6">
      <c r="F1864" s="3"/>
    </row>
    <row r="1865" spans="6:6">
      <c r="F1865" s="3"/>
    </row>
    <row r="1866" spans="6:6">
      <c r="F1866" s="3"/>
    </row>
    <row r="1867" spans="6:6">
      <c r="F1867" s="3"/>
    </row>
    <row r="1868" spans="6:6">
      <c r="F1868" s="3"/>
    </row>
    <row r="1869" spans="6:6">
      <c r="F1869" s="3"/>
    </row>
    <row r="1870" spans="6:6">
      <c r="F1870" s="3"/>
    </row>
    <row r="1871" spans="6:6">
      <c r="F1871" s="3"/>
    </row>
    <row r="1872" spans="6:6">
      <c r="F1872" s="3"/>
    </row>
    <row r="1873" spans="6:6">
      <c r="F1873" s="3"/>
    </row>
    <row r="1874" spans="6:6">
      <c r="F1874" s="3"/>
    </row>
    <row r="1875" spans="6:6">
      <c r="F1875" s="3"/>
    </row>
    <row r="1876" spans="6:6">
      <c r="F1876" s="3"/>
    </row>
    <row r="1877" spans="6:6">
      <c r="F1877" s="3"/>
    </row>
    <row r="1878" spans="6:6">
      <c r="F1878" s="3"/>
    </row>
    <row r="1879" spans="6:6">
      <c r="F1879" s="3"/>
    </row>
    <row r="1880" spans="6:6">
      <c r="F1880" s="3"/>
    </row>
    <row r="1881" spans="6:6">
      <c r="F1881" s="3"/>
    </row>
    <row r="1882" spans="6:6">
      <c r="F1882" s="3"/>
    </row>
    <row r="1883" spans="6:6">
      <c r="F1883" s="3"/>
    </row>
    <row r="1884" spans="6:6">
      <c r="F1884" s="3"/>
    </row>
    <row r="1885" spans="6:6">
      <c r="F1885" s="3"/>
    </row>
    <row r="1886" spans="6:6">
      <c r="F1886" s="3"/>
    </row>
    <row r="1887" spans="6:6">
      <c r="F1887" s="3"/>
    </row>
    <row r="1888" spans="6:6">
      <c r="F1888" s="3"/>
    </row>
    <row r="1889" spans="6:6">
      <c r="F1889" s="3"/>
    </row>
    <row r="1890" spans="6:6">
      <c r="F1890" s="3"/>
    </row>
    <row r="1891" spans="6:6">
      <c r="F1891" s="3"/>
    </row>
    <row r="1892" spans="6:6">
      <c r="F1892" s="3"/>
    </row>
    <row r="1893" spans="6:6">
      <c r="F1893" s="3"/>
    </row>
    <row r="1894" spans="6:6">
      <c r="F1894" s="3"/>
    </row>
    <row r="1895" spans="6:6">
      <c r="F1895" s="3"/>
    </row>
    <row r="1896" spans="6:6">
      <c r="F1896" s="3"/>
    </row>
    <row r="1897" spans="6:6">
      <c r="F1897" s="3"/>
    </row>
    <row r="1898" spans="6:6">
      <c r="F1898" s="3"/>
    </row>
    <row r="1899" spans="6:6">
      <c r="F1899" s="3"/>
    </row>
    <row r="1900" spans="6:6">
      <c r="F1900" s="3"/>
    </row>
    <row r="1901" spans="6:6">
      <c r="F1901" s="3"/>
    </row>
    <row r="1902" spans="6:6">
      <c r="F1902" s="3"/>
    </row>
    <row r="1903" spans="6:6">
      <c r="F1903" s="3"/>
    </row>
    <row r="1904" spans="6:6">
      <c r="F1904" s="3"/>
    </row>
    <row r="1905" spans="6:6">
      <c r="F1905" s="3"/>
    </row>
    <row r="1906" spans="6:6">
      <c r="F1906" s="3"/>
    </row>
    <row r="1907" spans="6:6">
      <c r="F1907" s="3"/>
    </row>
    <row r="1908" spans="6:6">
      <c r="F1908" s="3"/>
    </row>
    <row r="1909" spans="6:6">
      <c r="F1909" s="3"/>
    </row>
    <row r="1910" spans="6:6">
      <c r="F1910" s="3"/>
    </row>
    <row r="1911" spans="6:6">
      <c r="F1911" s="3"/>
    </row>
    <row r="1912" spans="6:6">
      <c r="F1912" s="3"/>
    </row>
    <row r="1913" spans="6:6">
      <c r="F1913" s="3"/>
    </row>
    <row r="1914" spans="6:6">
      <c r="F1914" s="3"/>
    </row>
    <row r="1915" spans="6:6">
      <c r="F1915" s="3"/>
    </row>
    <row r="1916" spans="6:6">
      <c r="F1916" s="3"/>
    </row>
    <row r="1917" spans="6:6">
      <c r="F1917" s="3"/>
    </row>
    <row r="1918" spans="6:6">
      <c r="F1918" s="3"/>
    </row>
    <row r="1919" spans="6:6">
      <c r="F1919" s="3"/>
    </row>
    <row r="1920" spans="6:6">
      <c r="F1920" s="3"/>
    </row>
    <row r="1921" spans="6:6">
      <c r="F1921" s="3"/>
    </row>
    <row r="1922" spans="6:6">
      <c r="F1922" s="3"/>
    </row>
    <row r="1923" spans="6:6">
      <c r="F1923" s="3"/>
    </row>
    <row r="1924" spans="6:6">
      <c r="F1924" s="3"/>
    </row>
    <row r="1925" spans="6:6">
      <c r="F1925" s="3"/>
    </row>
    <row r="1926" spans="6:6">
      <c r="F1926" s="3"/>
    </row>
    <row r="1927" spans="6:6">
      <c r="F1927" s="3"/>
    </row>
    <row r="1928" spans="6:6">
      <c r="F1928" s="3"/>
    </row>
    <row r="1929" spans="6:6">
      <c r="F1929" s="3"/>
    </row>
    <row r="1930" spans="6:6">
      <c r="F1930" s="3"/>
    </row>
    <row r="1931" spans="6:6">
      <c r="F1931" s="3"/>
    </row>
    <row r="1932" spans="6:6">
      <c r="F1932" s="3"/>
    </row>
    <row r="1933" spans="6:6">
      <c r="F1933" s="3"/>
    </row>
    <row r="1934" spans="6:6">
      <c r="F1934" s="3"/>
    </row>
    <row r="1935" spans="6:6">
      <c r="F1935" s="3"/>
    </row>
    <row r="1936" spans="6:6">
      <c r="F1936" s="3"/>
    </row>
    <row r="1937" spans="6:6">
      <c r="F1937" s="3"/>
    </row>
    <row r="1938" spans="6:6">
      <c r="F1938" s="3"/>
    </row>
    <row r="1939" spans="6:6">
      <c r="F1939" s="3"/>
    </row>
    <row r="1940" spans="6:6">
      <c r="F1940" s="3"/>
    </row>
    <row r="1941" spans="6:6">
      <c r="F1941" s="3"/>
    </row>
    <row r="1942" spans="6:6">
      <c r="F1942" s="3"/>
    </row>
    <row r="1943" spans="6:6">
      <c r="F1943" s="3"/>
    </row>
    <row r="1944" spans="6:6">
      <c r="F1944" s="3"/>
    </row>
    <row r="1945" spans="6:6">
      <c r="F1945" s="3"/>
    </row>
    <row r="1946" spans="6:6">
      <c r="F1946" s="3"/>
    </row>
    <row r="1947" spans="6:6">
      <c r="F1947" s="3"/>
    </row>
    <row r="1948" spans="6:6">
      <c r="F1948" s="3"/>
    </row>
    <row r="1949" spans="6:6">
      <c r="F1949" s="3"/>
    </row>
    <row r="1950" spans="6:6">
      <c r="F1950" s="3"/>
    </row>
    <row r="1951" spans="6:6">
      <c r="F1951" s="3"/>
    </row>
    <row r="1952" spans="6:6">
      <c r="F1952" s="3"/>
    </row>
    <row r="1953" spans="6:6">
      <c r="F1953" s="3"/>
    </row>
    <row r="1954" spans="6:6">
      <c r="F1954" s="3"/>
    </row>
    <row r="1955" spans="6:6">
      <c r="F1955" s="3"/>
    </row>
    <row r="1956" spans="6:6">
      <c r="F1956" s="3"/>
    </row>
    <row r="1957" spans="6:6">
      <c r="F1957" s="3"/>
    </row>
    <row r="1958" spans="6:6">
      <c r="F1958" s="3"/>
    </row>
    <row r="1959" spans="6:6">
      <c r="F1959" s="3"/>
    </row>
    <row r="1960" spans="6:6">
      <c r="F1960" s="3"/>
    </row>
    <row r="1961" spans="6:6">
      <c r="F1961" s="3"/>
    </row>
    <row r="1962" spans="6:6">
      <c r="F1962" s="3"/>
    </row>
    <row r="1963" spans="6:6">
      <c r="F1963" s="3"/>
    </row>
    <row r="1964" spans="6:6">
      <c r="F1964" s="3"/>
    </row>
    <row r="1965" spans="6:6">
      <c r="F1965" s="3"/>
    </row>
    <row r="1966" spans="6:6">
      <c r="F1966" s="3"/>
    </row>
    <row r="1967" spans="6:6">
      <c r="F1967" s="3"/>
    </row>
    <row r="1968" spans="6:6">
      <c r="F1968" s="3"/>
    </row>
    <row r="1969" spans="6:6">
      <c r="F1969" s="3"/>
    </row>
    <row r="1970" spans="6:6">
      <c r="F1970" s="3"/>
    </row>
    <row r="1971" spans="6:6">
      <c r="F1971" s="3"/>
    </row>
    <row r="1972" spans="6:6">
      <c r="F1972" s="3"/>
    </row>
    <row r="1973" spans="6:6">
      <c r="F1973" s="3"/>
    </row>
    <row r="1974" spans="6:6">
      <c r="F1974" s="3"/>
    </row>
    <row r="1975" spans="6:6">
      <c r="F1975" s="3"/>
    </row>
    <row r="1976" spans="6:6">
      <c r="F1976" s="3"/>
    </row>
    <row r="1977" spans="6:6">
      <c r="F1977" s="3"/>
    </row>
    <row r="1978" spans="6:6">
      <c r="F1978" s="3"/>
    </row>
    <row r="1979" spans="6:6">
      <c r="F1979" s="3"/>
    </row>
    <row r="1980" spans="6:6">
      <c r="F1980" s="3"/>
    </row>
    <row r="1981" spans="6:6">
      <c r="F1981" s="3"/>
    </row>
    <row r="1982" spans="6:6">
      <c r="F1982" s="3"/>
    </row>
    <row r="1983" spans="6:6">
      <c r="F1983" s="3"/>
    </row>
    <row r="1984" spans="6:6">
      <c r="F1984" s="3"/>
    </row>
    <row r="1985" spans="6:6">
      <c r="F1985" s="3"/>
    </row>
    <row r="1986" spans="6:6">
      <c r="F1986" s="3"/>
    </row>
    <row r="1987" spans="6:6">
      <c r="F1987" s="3"/>
    </row>
    <row r="1988" spans="6:6">
      <c r="F1988" s="3"/>
    </row>
    <row r="1989" spans="6:6">
      <c r="F1989" s="3"/>
    </row>
    <row r="1990" spans="6:6">
      <c r="F1990" s="3"/>
    </row>
    <row r="1991" spans="6:6">
      <c r="F1991" s="3"/>
    </row>
    <row r="1992" spans="6:6">
      <c r="F1992" s="3"/>
    </row>
    <row r="1993" spans="6:6">
      <c r="F1993" s="3"/>
    </row>
    <row r="1994" spans="6:6">
      <c r="F1994" s="3"/>
    </row>
    <row r="1995" spans="6:6">
      <c r="F1995" s="3"/>
    </row>
    <row r="1996" spans="6:6">
      <c r="F1996" s="3"/>
    </row>
    <row r="1997" spans="6:6">
      <c r="F1997" s="3"/>
    </row>
    <row r="1998" spans="6:6">
      <c r="F1998" s="3"/>
    </row>
    <row r="1999" spans="6:6">
      <c r="F1999" s="3"/>
    </row>
    <row r="2000" spans="6:6">
      <c r="F2000" s="3"/>
    </row>
    <row r="2001" spans="6:6">
      <c r="F2001" s="3"/>
    </row>
    <row r="2002" spans="6:6">
      <c r="F2002" s="3"/>
    </row>
    <row r="2003" spans="6:6">
      <c r="F2003" s="3"/>
    </row>
    <row r="2004" spans="6:6">
      <c r="F2004" s="3"/>
    </row>
    <row r="2005" spans="6:6">
      <c r="F2005" s="3"/>
    </row>
    <row r="2006" spans="6:6">
      <c r="F2006" s="3"/>
    </row>
    <row r="2007" spans="6:6">
      <c r="F2007" s="3"/>
    </row>
    <row r="2008" spans="6:6">
      <c r="F2008" s="3"/>
    </row>
    <row r="2009" spans="6:6">
      <c r="F2009" s="3"/>
    </row>
    <row r="2010" spans="6:6">
      <c r="F2010" s="3"/>
    </row>
    <row r="2011" spans="6:6">
      <c r="F2011" s="3"/>
    </row>
    <row r="2012" spans="6:6">
      <c r="F2012" s="3"/>
    </row>
    <row r="2013" spans="6:6">
      <c r="F2013" s="3"/>
    </row>
    <row r="2014" spans="6:6">
      <c r="F2014" s="3"/>
    </row>
    <row r="2015" spans="6:6">
      <c r="F2015" s="3"/>
    </row>
    <row r="2016" spans="6:6">
      <c r="F2016" s="3"/>
    </row>
    <row r="2017" spans="6:6">
      <c r="F2017" s="3"/>
    </row>
    <row r="2018" spans="6:6">
      <c r="F2018" s="3"/>
    </row>
    <row r="2019" spans="6:6">
      <c r="F2019" s="3"/>
    </row>
    <row r="2020" spans="6:6">
      <c r="F2020" s="3"/>
    </row>
    <row r="2021" spans="6:6">
      <c r="F2021" s="3"/>
    </row>
    <row r="2022" spans="6:6">
      <c r="F2022" s="3"/>
    </row>
    <row r="2023" spans="6:6">
      <c r="F2023" s="3"/>
    </row>
    <row r="2024" spans="6:6">
      <c r="F2024" s="3"/>
    </row>
    <row r="2025" spans="6:6">
      <c r="F2025" s="3"/>
    </row>
    <row r="2026" spans="6:6">
      <c r="F2026" s="3"/>
    </row>
    <row r="2027" spans="6:6">
      <c r="F2027" s="3"/>
    </row>
    <row r="2028" spans="6:6">
      <c r="F2028" s="3"/>
    </row>
    <row r="2029" spans="6:6">
      <c r="F2029" s="3"/>
    </row>
    <row r="2030" spans="6:6">
      <c r="F2030" s="3"/>
    </row>
    <row r="2031" spans="6:6">
      <c r="F2031" s="3"/>
    </row>
    <row r="2032" spans="6:6">
      <c r="F2032" s="3"/>
    </row>
    <row r="2033" spans="6:6">
      <c r="F2033" s="3"/>
    </row>
    <row r="2034" spans="6:6">
      <c r="F2034" s="3"/>
    </row>
    <row r="2035" spans="6:6">
      <c r="F2035" s="3"/>
    </row>
    <row r="2036" spans="6:6">
      <c r="F2036" s="3"/>
    </row>
    <row r="2037" spans="6:6">
      <c r="F2037" s="3"/>
    </row>
    <row r="2038" spans="6:6">
      <c r="F2038" s="3"/>
    </row>
    <row r="2039" spans="6:6">
      <c r="F2039" s="3"/>
    </row>
    <row r="2040" spans="6:6">
      <c r="F2040" s="3"/>
    </row>
    <row r="2041" spans="6:6">
      <c r="F2041" s="3"/>
    </row>
    <row r="2042" spans="6:6">
      <c r="F2042" s="3"/>
    </row>
    <row r="2043" spans="6:6">
      <c r="F2043" s="3"/>
    </row>
    <row r="2044" spans="6:6">
      <c r="F2044" s="3"/>
    </row>
    <row r="2045" spans="6:6">
      <c r="F2045" s="3"/>
    </row>
    <row r="2046" spans="6:6">
      <c r="F2046" s="3"/>
    </row>
    <row r="2047" spans="6:6">
      <c r="F2047" s="3"/>
    </row>
    <row r="2048" spans="6:6">
      <c r="F2048" s="3"/>
    </row>
    <row r="2049" spans="6:6">
      <c r="F2049" s="3"/>
    </row>
    <row r="2050" spans="6:6">
      <c r="F2050" s="3"/>
    </row>
    <row r="2051" spans="6:6">
      <c r="F2051" s="3"/>
    </row>
    <row r="2052" spans="6:6">
      <c r="F2052" s="3"/>
    </row>
    <row r="2053" spans="6:6">
      <c r="F2053" s="3"/>
    </row>
    <row r="2054" spans="6:6">
      <c r="F2054" s="3"/>
    </row>
    <row r="2055" spans="6:6">
      <c r="F2055" s="3"/>
    </row>
    <row r="2056" spans="6:6">
      <c r="F2056" s="3"/>
    </row>
    <row r="2057" spans="6:6">
      <c r="F2057" s="3"/>
    </row>
    <row r="2058" spans="6:6">
      <c r="F2058" s="3"/>
    </row>
    <row r="2059" spans="6:6">
      <c r="F2059" s="3"/>
    </row>
    <row r="2060" spans="6:6">
      <c r="F2060" s="3"/>
    </row>
    <row r="2061" spans="6:6">
      <c r="F2061" s="3"/>
    </row>
    <row r="2062" spans="6:6">
      <c r="F2062" s="3"/>
    </row>
    <row r="2063" spans="6:6">
      <c r="F2063" s="3"/>
    </row>
    <row r="2064" spans="6:6">
      <c r="F2064" s="3"/>
    </row>
    <row r="2065" spans="6:6">
      <c r="F2065" s="3"/>
    </row>
    <row r="2066" spans="6:6">
      <c r="F2066" s="3"/>
    </row>
    <row r="2067" spans="6:6">
      <c r="F2067" s="3"/>
    </row>
    <row r="2068" spans="6:6">
      <c r="F2068" s="3"/>
    </row>
    <row r="2069" spans="6:6">
      <c r="F2069" s="3"/>
    </row>
    <row r="2070" spans="6:6">
      <c r="F2070" s="3"/>
    </row>
    <row r="2071" spans="6:6">
      <c r="F2071" s="3"/>
    </row>
    <row r="2072" spans="6:6">
      <c r="F2072" s="3"/>
    </row>
    <row r="2073" spans="6:6">
      <c r="F2073" s="3"/>
    </row>
    <row r="2074" spans="6:6">
      <c r="F2074" s="3"/>
    </row>
    <row r="2075" spans="6:6">
      <c r="F2075" s="3"/>
    </row>
    <row r="2076" spans="6:6">
      <c r="F2076" s="3"/>
    </row>
    <row r="2077" spans="6:6">
      <c r="F2077" s="3"/>
    </row>
    <row r="2078" spans="6:6">
      <c r="F2078" s="3"/>
    </row>
    <row r="2079" spans="6:6">
      <c r="F2079" s="3"/>
    </row>
    <row r="2080" spans="6:6">
      <c r="F2080" s="3"/>
    </row>
    <row r="2081" spans="6:6">
      <c r="F2081" s="3"/>
    </row>
    <row r="2082" spans="6:6">
      <c r="F2082" s="3"/>
    </row>
    <row r="2083" spans="6:6">
      <c r="F2083" s="3"/>
    </row>
    <row r="2084" spans="6:6">
      <c r="F2084" s="3"/>
    </row>
    <row r="2085" spans="6:6">
      <c r="F2085" s="3"/>
    </row>
    <row r="2086" spans="6:6">
      <c r="F2086" s="3"/>
    </row>
    <row r="2087" spans="6:6">
      <c r="F2087" s="3"/>
    </row>
    <row r="2088" spans="6:6">
      <c r="F2088" s="3"/>
    </row>
    <row r="2089" spans="6:6">
      <c r="F2089" s="3"/>
    </row>
    <row r="2090" spans="6:6">
      <c r="F2090" s="3"/>
    </row>
    <row r="2091" spans="6:6">
      <c r="F2091" s="3"/>
    </row>
    <row r="2092" spans="6:6">
      <c r="F2092" s="3"/>
    </row>
    <row r="2093" spans="6:6">
      <c r="F2093" s="3"/>
    </row>
    <row r="2094" spans="6:6">
      <c r="F2094" s="3"/>
    </row>
    <row r="2095" spans="6:6">
      <c r="F2095" s="3"/>
    </row>
    <row r="2096" spans="6:6">
      <c r="F2096" s="3"/>
    </row>
    <row r="2097" spans="6:6">
      <c r="F2097" s="3"/>
    </row>
    <row r="2098" spans="6:6">
      <c r="F2098" s="3"/>
    </row>
    <row r="2099" spans="6:6">
      <c r="F2099" s="3"/>
    </row>
    <row r="2100" spans="6:6">
      <c r="F2100" s="3"/>
    </row>
    <row r="2101" spans="6:6">
      <c r="F2101" s="3"/>
    </row>
    <row r="2102" spans="6:6">
      <c r="F2102" s="3"/>
    </row>
    <row r="2103" spans="6:6">
      <c r="F2103" s="3"/>
    </row>
    <row r="2104" spans="6:6">
      <c r="F2104" s="3"/>
    </row>
    <row r="2105" spans="6:6">
      <c r="F2105" s="3"/>
    </row>
    <row r="2106" spans="6:6">
      <c r="F2106" s="3"/>
    </row>
    <row r="2107" spans="6:6">
      <c r="F2107" s="3"/>
    </row>
    <row r="2108" spans="6:6">
      <c r="F2108" s="3"/>
    </row>
    <row r="2109" spans="6:6">
      <c r="F2109" s="3"/>
    </row>
    <row r="2110" spans="6:6">
      <c r="F2110" s="3"/>
    </row>
    <row r="2111" spans="6:6">
      <c r="F2111" s="3"/>
    </row>
    <row r="2112" spans="6:6">
      <c r="F2112" s="3"/>
    </row>
    <row r="2113" spans="6:6">
      <c r="F2113" s="3"/>
    </row>
    <row r="2114" spans="6:6">
      <c r="F2114" s="3"/>
    </row>
    <row r="2115" spans="6:6">
      <c r="F2115" s="3"/>
    </row>
    <row r="2116" spans="6:6">
      <c r="F2116" s="3"/>
    </row>
    <row r="2117" spans="6:6">
      <c r="F2117" s="3"/>
    </row>
    <row r="2118" spans="6:6">
      <c r="F2118" s="3"/>
    </row>
    <row r="2119" spans="6:6">
      <c r="F2119" s="3"/>
    </row>
    <row r="2120" spans="6:6">
      <c r="F2120" s="3"/>
    </row>
    <row r="2121" spans="6:6">
      <c r="F2121" s="3"/>
    </row>
    <row r="2122" spans="6:6">
      <c r="F2122" s="3"/>
    </row>
    <row r="2123" spans="6:6">
      <c r="F2123" s="3"/>
    </row>
    <row r="2124" spans="6:6">
      <c r="F2124" s="3"/>
    </row>
    <row r="2125" spans="6:6">
      <c r="F2125" s="3"/>
    </row>
    <row r="2126" spans="6:6">
      <c r="F2126" s="3"/>
    </row>
    <row r="2127" spans="6:6">
      <c r="F2127" s="3"/>
    </row>
    <row r="2128" spans="6:6">
      <c r="F2128" s="3"/>
    </row>
    <row r="2129" spans="6:6">
      <c r="F2129" s="3"/>
    </row>
    <row r="2130" spans="6:6">
      <c r="F2130" s="3"/>
    </row>
    <row r="2131" spans="6:6">
      <c r="F2131" s="3"/>
    </row>
    <row r="2132" spans="6:6">
      <c r="F2132" s="3"/>
    </row>
    <row r="2133" spans="6:6">
      <c r="F2133" s="3"/>
    </row>
    <row r="2134" spans="6:6">
      <c r="F2134" s="3"/>
    </row>
    <row r="2135" spans="6:6">
      <c r="F2135" s="3"/>
    </row>
    <row r="2136" spans="6:6">
      <c r="F2136" s="3"/>
    </row>
    <row r="2137" spans="6:6">
      <c r="F2137" s="3"/>
    </row>
    <row r="2138" spans="6:6">
      <c r="F2138" s="3"/>
    </row>
    <row r="2139" spans="6:6">
      <c r="F2139" s="3"/>
    </row>
    <row r="2140" spans="6:6">
      <c r="F2140" s="3"/>
    </row>
    <row r="2141" spans="6:6">
      <c r="F2141" s="3"/>
    </row>
    <row r="2142" spans="6:6">
      <c r="F2142" s="3"/>
    </row>
    <row r="2143" spans="6:6">
      <c r="F2143" s="3"/>
    </row>
    <row r="2144" spans="6:6">
      <c r="F2144" s="3"/>
    </row>
    <row r="2145" spans="6:6">
      <c r="F2145" s="3"/>
    </row>
    <row r="2146" spans="6:6">
      <c r="F2146" s="3"/>
    </row>
    <row r="2147" spans="6:6">
      <c r="F2147" s="3"/>
    </row>
    <row r="2148" spans="6:6">
      <c r="F2148" s="3"/>
    </row>
    <row r="2149" spans="6:6">
      <c r="F2149" s="3"/>
    </row>
    <row r="2150" spans="6:6">
      <c r="F2150" s="3"/>
    </row>
    <row r="2151" spans="6:6">
      <c r="F2151" s="3"/>
    </row>
    <row r="2152" spans="6:6">
      <c r="F2152" s="3"/>
    </row>
    <row r="2153" spans="6:6">
      <c r="F2153" s="3"/>
    </row>
    <row r="2154" spans="6:6">
      <c r="F2154" s="3"/>
    </row>
    <row r="2155" spans="6:6">
      <c r="F2155" s="3"/>
    </row>
    <row r="2156" spans="6:6">
      <c r="F2156" s="3"/>
    </row>
    <row r="2157" spans="6:6">
      <c r="F2157" s="3"/>
    </row>
    <row r="2158" spans="6:6">
      <c r="F2158" s="3"/>
    </row>
    <row r="2159" spans="6:6">
      <c r="F2159" s="3"/>
    </row>
    <row r="2160" spans="6:6">
      <c r="F2160" s="3"/>
    </row>
    <row r="2161" spans="6:6">
      <c r="F2161" s="3"/>
    </row>
    <row r="2162" spans="6:6">
      <c r="F2162" s="3"/>
    </row>
    <row r="2163" spans="6:6">
      <c r="F2163" s="3"/>
    </row>
    <row r="2164" spans="6:6">
      <c r="F2164" s="3"/>
    </row>
    <row r="2165" spans="6:6">
      <c r="F2165" s="3"/>
    </row>
    <row r="2166" spans="6:6">
      <c r="F2166" s="3"/>
    </row>
    <row r="2167" spans="6:6">
      <c r="F2167" s="3"/>
    </row>
    <row r="2168" spans="6:6">
      <c r="F2168" s="3"/>
    </row>
    <row r="2169" spans="6:6">
      <c r="F2169" s="3"/>
    </row>
    <row r="2170" spans="6:6">
      <c r="F2170" s="3"/>
    </row>
    <row r="2171" spans="6:6">
      <c r="F2171" s="3"/>
    </row>
    <row r="2172" spans="6:6">
      <c r="F2172" s="3"/>
    </row>
    <row r="2173" spans="6:6">
      <c r="F2173" s="3"/>
    </row>
    <row r="2174" spans="6:6">
      <c r="F2174" s="3"/>
    </row>
    <row r="2175" spans="6:6">
      <c r="F2175" s="3"/>
    </row>
    <row r="2176" spans="6:6">
      <c r="F2176" s="3"/>
    </row>
    <row r="2177" spans="6:6">
      <c r="F2177" s="3"/>
    </row>
    <row r="2178" spans="6:6">
      <c r="F2178" s="3"/>
    </row>
    <row r="2179" spans="6:6">
      <c r="F2179" s="3"/>
    </row>
    <row r="2180" spans="6:6">
      <c r="F2180" s="3"/>
    </row>
    <row r="2181" spans="6:6">
      <c r="F2181" s="3"/>
    </row>
    <row r="2182" spans="6:6">
      <c r="F2182" s="3"/>
    </row>
    <row r="2183" spans="6:6">
      <c r="F2183" s="3"/>
    </row>
    <row r="2184" spans="6:6">
      <c r="F2184" s="3"/>
    </row>
    <row r="2185" spans="6:6">
      <c r="F2185" s="3"/>
    </row>
    <row r="2186" spans="6:6">
      <c r="F2186" s="3"/>
    </row>
    <row r="2187" spans="6:6">
      <c r="F2187" s="3"/>
    </row>
    <row r="2188" spans="6:6">
      <c r="F2188" s="3"/>
    </row>
    <row r="2189" spans="6:6">
      <c r="F2189" s="3"/>
    </row>
    <row r="2190" spans="6:6">
      <c r="F2190" s="3"/>
    </row>
    <row r="2191" spans="6:6">
      <c r="F2191" s="3"/>
    </row>
    <row r="2192" spans="6:6">
      <c r="F2192" s="3"/>
    </row>
    <row r="2193" spans="6:6">
      <c r="F2193" s="3"/>
    </row>
    <row r="2194" spans="6:6">
      <c r="F2194" s="3"/>
    </row>
    <row r="2195" spans="6:6">
      <c r="F2195" s="3"/>
    </row>
    <row r="2196" spans="6:6">
      <c r="F2196" s="3"/>
    </row>
    <row r="2197" spans="6:6">
      <c r="F2197" s="3"/>
    </row>
    <row r="2198" spans="6:6">
      <c r="F2198" s="3"/>
    </row>
    <row r="2199" spans="6:6">
      <c r="F2199" s="3"/>
    </row>
    <row r="2200" spans="6:6">
      <c r="F2200" s="3"/>
    </row>
    <row r="2201" spans="6:6">
      <c r="F2201" s="3"/>
    </row>
    <row r="2202" spans="6:6">
      <c r="F2202" s="3"/>
    </row>
    <row r="2203" spans="6:6">
      <c r="F2203" s="3"/>
    </row>
    <row r="2204" spans="6:6">
      <c r="F2204" s="3"/>
    </row>
    <row r="2205" spans="6:6">
      <c r="F2205" s="3"/>
    </row>
    <row r="2206" spans="6:6">
      <c r="F2206" s="3"/>
    </row>
    <row r="2207" spans="6:6">
      <c r="F2207" s="3"/>
    </row>
    <row r="2208" spans="6:6">
      <c r="F2208" s="3"/>
    </row>
    <row r="2209" spans="6:6">
      <c r="F2209" s="3"/>
    </row>
    <row r="2210" spans="6:6">
      <c r="F2210" s="3"/>
    </row>
    <row r="2211" spans="6:6">
      <c r="F2211" s="3"/>
    </row>
    <row r="2212" spans="6:6">
      <c r="F2212" s="3"/>
    </row>
    <row r="2213" spans="6:6">
      <c r="F2213" s="3"/>
    </row>
    <row r="2214" spans="6:6">
      <c r="F2214" s="3"/>
    </row>
    <row r="2215" spans="6:6">
      <c r="F2215" s="3"/>
    </row>
    <row r="2216" spans="6:6">
      <c r="F2216" s="3"/>
    </row>
    <row r="2217" spans="6:6">
      <c r="F2217" s="3"/>
    </row>
    <row r="2218" spans="6:6">
      <c r="F2218" s="3"/>
    </row>
    <row r="2219" spans="6:6">
      <c r="F2219" s="3"/>
    </row>
    <row r="2220" spans="6:6">
      <c r="F2220" s="3"/>
    </row>
    <row r="2221" spans="6:6">
      <c r="F2221" s="3"/>
    </row>
    <row r="2222" spans="6:6">
      <c r="F2222" s="3"/>
    </row>
    <row r="2223" spans="6:6">
      <c r="F2223" s="3"/>
    </row>
    <row r="2224" spans="6:6">
      <c r="F2224" s="3"/>
    </row>
    <row r="2225" spans="6:6">
      <c r="F2225" s="3"/>
    </row>
    <row r="2226" spans="6:6">
      <c r="F2226" s="3"/>
    </row>
    <row r="2227" spans="6:6">
      <c r="F2227" s="3"/>
    </row>
    <row r="2228" spans="6:6">
      <c r="F2228" s="3"/>
    </row>
    <row r="2229" spans="6:6">
      <c r="F2229" s="3"/>
    </row>
    <row r="2230" spans="6:6">
      <c r="F2230" s="3"/>
    </row>
    <row r="2231" spans="6:6">
      <c r="F2231" s="3"/>
    </row>
    <row r="2232" spans="6:6">
      <c r="F2232" s="3"/>
    </row>
    <row r="2233" spans="6:6">
      <c r="F2233" s="3"/>
    </row>
    <row r="2234" spans="6:6">
      <c r="F2234" s="3"/>
    </row>
    <row r="2235" spans="6:6">
      <c r="F2235" s="3"/>
    </row>
    <row r="2236" spans="6:6">
      <c r="F2236" s="3"/>
    </row>
    <row r="2237" spans="6:6">
      <c r="F2237" s="3"/>
    </row>
    <row r="2238" spans="6:6">
      <c r="F2238" s="3"/>
    </row>
    <row r="2239" spans="6:6">
      <c r="F2239" s="3"/>
    </row>
    <row r="2240" spans="6:6">
      <c r="F2240" s="3"/>
    </row>
    <row r="2241" spans="6:6">
      <c r="F2241" s="3"/>
    </row>
    <row r="2242" spans="6:6">
      <c r="F2242" s="3"/>
    </row>
    <row r="2243" spans="6:6">
      <c r="F2243" s="3"/>
    </row>
    <row r="2244" spans="6:6">
      <c r="F2244" s="3"/>
    </row>
    <row r="2245" spans="6:6">
      <c r="F2245" s="3"/>
    </row>
    <row r="2246" spans="6:6">
      <c r="F2246" s="3"/>
    </row>
    <row r="2247" spans="6:6">
      <c r="F2247" s="3"/>
    </row>
    <row r="2248" spans="6:6">
      <c r="F2248" s="3"/>
    </row>
    <row r="2249" spans="6:6">
      <c r="F2249" s="3"/>
    </row>
    <row r="2250" spans="6:6">
      <c r="F2250" s="3"/>
    </row>
    <row r="2251" spans="6:6">
      <c r="F2251" s="3"/>
    </row>
    <row r="2252" spans="6:6">
      <c r="F2252" s="3"/>
    </row>
    <row r="2253" spans="6:6">
      <c r="F2253" s="3"/>
    </row>
    <row r="2254" spans="6:6">
      <c r="F2254" s="3"/>
    </row>
    <row r="2255" spans="6:6">
      <c r="F2255" s="3"/>
    </row>
    <row r="2256" spans="6:6">
      <c r="F2256" s="3"/>
    </row>
    <row r="2257" spans="6:6">
      <c r="F2257" s="3"/>
    </row>
    <row r="2258" spans="6:6">
      <c r="F2258" s="3"/>
    </row>
    <row r="2259" spans="6:6">
      <c r="F2259" s="3"/>
    </row>
    <row r="2260" spans="6:6">
      <c r="F2260" s="3"/>
    </row>
    <row r="2261" spans="6:6">
      <c r="F2261" s="3"/>
    </row>
    <row r="2262" spans="6:6">
      <c r="F2262" s="3"/>
    </row>
    <row r="2263" spans="6:6">
      <c r="F2263" s="3"/>
    </row>
    <row r="2264" spans="6:6">
      <c r="F2264" s="3"/>
    </row>
    <row r="2265" spans="6:6">
      <c r="F2265" s="3"/>
    </row>
    <row r="2266" spans="6:6">
      <c r="F2266" s="3"/>
    </row>
    <row r="2267" spans="6:6">
      <c r="F2267" s="3"/>
    </row>
    <row r="2268" spans="6:6">
      <c r="F2268" s="3"/>
    </row>
    <row r="2269" spans="6:6">
      <c r="F2269" s="3"/>
    </row>
    <row r="2270" spans="6:6">
      <c r="F2270" s="3"/>
    </row>
    <row r="2271" spans="6:6">
      <c r="F2271" s="3"/>
    </row>
    <row r="2272" spans="6:6">
      <c r="F2272" s="3"/>
    </row>
    <row r="2273" spans="6:6">
      <c r="F2273" s="3"/>
    </row>
    <row r="2274" spans="6:6">
      <c r="F2274" s="3"/>
    </row>
    <row r="2275" spans="6:6">
      <c r="F2275" s="3"/>
    </row>
    <row r="2276" spans="6:6">
      <c r="F2276" s="3"/>
    </row>
    <row r="2277" spans="6:6">
      <c r="F2277" s="3"/>
    </row>
    <row r="2278" spans="6:6">
      <c r="F2278" s="3"/>
    </row>
    <row r="2279" spans="6:6">
      <c r="F2279" s="3"/>
    </row>
    <row r="2280" spans="6:6">
      <c r="F2280" s="3"/>
    </row>
    <row r="2281" spans="6:6">
      <c r="F2281" s="3"/>
    </row>
    <row r="2282" spans="6:6">
      <c r="F2282" s="3"/>
    </row>
    <row r="2283" spans="6:6">
      <c r="F2283" s="3"/>
    </row>
    <row r="2284" spans="6:6">
      <c r="F2284" s="3"/>
    </row>
    <row r="2285" spans="6:6">
      <c r="F2285" s="3"/>
    </row>
    <row r="2286" spans="6:6">
      <c r="F2286" s="3"/>
    </row>
    <row r="2287" spans="6:6">
      <c r="F2287" s="3"/>
    </row>
    <row r="2288" spans="6:6">
      <c r="F2288" s="3"/>
    </row>
    <row r="2289" spans="6:6">
      <c r="F2289" s="3"/>
    </row>
    <row r="2290" spans="6:6">
      <c r="F2290" s="3"/>
    </row>
    <row r="2291" spans="6:6">
      <c r="F2291" s="3"/>
    </row>
    <row r="2292" spans="6:6">
      <c r="F2292" s="3"/>
    </row>
    <row r="2293" spans="6:6">
      <c r="F2293" s="3"/>
    </row>
    <row r="2294" spans="6:6">
      <c r="F2294" s="3"/>
    </row>
    <row r="2295" spans="6:6">
      <c r="F2295" s="3"/>
    </row>
    <row r="2296" spans="6:6">
      <c r="F2296" s="3"/>
    </row>
    <row r="2297" spans="6:6">
      <c r="F2297" s="3"/>
    </row>
    <row r="2298" spans="6:6">
      <c r="F2298" s="3"/>
    </row>
    <row r="2299" spans="6:6">
      <c r="F2299" s="3"/>
    </row>
    <row r="2300" spans="6:6">
      <c r="F2300" s="3"/>
    </row>
    <row r="2301" spans="6:6">
      <c r="F2301" s="3"/>
    </row>
    <row r="2302" spans="6:6">
      <c r="F2302" s="3"/>
    </row>
    <row r="2303" spans="6:6">
      <c r="F2303" s="3"/>
    </row>
    <row r="2304" spans="6:6">
      <c r="F2304" s="3"/>
    </row>
    <row r="2305" spans="6:6">
      <c r="F2305" s="3"/>
    </row>
    <row r="2306" spans="6:6">
      <c r="F2306" s="3"/>
    </row>
    <row r="2307" spans="6:6">
      <c r="F2307" s="3"/>
    </row>
    <row r="2308" spans="6:6">
      <c r="F2308" s="3"/>
    </row>
    <row r="2309" spans="6:6">
      <c r="F2309" s="3"/>
    </row>
    <row r="2310" spans="6:6">
      <c r="F2310" s="3"/>
    </row>
    <row r="2311" spans="6:6">
      <c r="F2311" s="3"/>
    </row>
    <row r="2312" spans="6:6">
      <c r="F2312" s="3"/>
    </row>
    <row r="2313" spans="6:6">
      <c r="F2313" s="3"/>
    </row>
    <row r="2314" spans="6:6">
      <c r="F2314" s="3"/>
    </row>
    <row r="2315" spans="6:6">
      <c r="F2315" s="3"/>
    </row>
    <row r="2316" spans="6:6">
      <c r="F2316" s="3"/>
    </row>
    <row r="2317" spans="6:6">
      <c r="F2317" s="3"/>
    </row>
    <row r="2318" spans="6:6">
      <c r="F2318" s="3"/>
    </row>
    <row r="2319" spans="6:6">
      <c r="F2319" s="3"/>
    </row>
    <row r="2320" spans="6:6">
      <c r="F2320" s="3"/>
    </row>
    <row r="2321" spans="6:6">
      <c r="F2321" s="3"/>
    </row>
    <row r="2322" spans="6:6">
      <c r="F2322" s="3"/>
    </row>
    <row r="2323" spans="6:6">
      <c r="F2323" s="3"/>
    </row>
    <row r="2324" spans="6:6">
      <c r="F2324" s="3"/>
    </row>
    <row r="2325" spans="6:6">
      <c r="F2325" s="3"/>
    </row>
    <row r="2326" spans="6:6">
      <c r="F2326" s="3"/>
    </row>
    <row r="2327" spans="6:6">
      <c r="F2327" s="3"/>
    </row>
    <row r="2328" spans="6:6">
      <c r="F2328" s="3"/>
    </row>
    <row r="2329" spans="6:6">
      <c r="F2329" s="3"/>
    </row>
    <row r="2330" spans="6:6">
      <c r="F2330" s="3"/>
    </row>
    <row r="2331" spans="6:6">
      <c r="F2331" s="3"/>
    </row>
    <row r="2332" spans="6:6">
      <c r="F2332" s="3"/>
    </row>
    <row r="2333" spans="6:6">
      <c r="F2333" s="3"/>
    </row>
    <row r="2334" spans="6:6">
      <c r="F2334" s="3"/>
    </row>
    <row r="2335" spans="6:6">
      <c r="F2335" s="3"/>
    </row>
    <row r="2336" spans="6:6">
      <c r="F2336" s="3"/>
    </row>
    <row r="2337" spans="6:6">
      <c r="F2337" s="3"/>
    </row>
    <row r="2338" spans="6:6">
      <c r="F2338" s="3"/>
    </row>
    <row r="2339" spans="6:6">
      <c r="F2339" s="3"/>
    </row>
    <row r="2340" spans="6:6">
      <c r="F2340" s="3"/>
    </row>
    <row r="2341" spans="6:6">
      <c r="F2341" s="3"/>
    </row>
    <row r="2342" spans="6:6">
      <c r="F2342" s="3"/>
    </row>
    <row r="2343" spans="6:6">
      <c r="F2343" s="3"/>
    </row>
    <row r="2344" spans="6:6">
      <c r="F2344" s="3"/>
    </row>
    <row r="2345" spans="6:6">
      <c r="F2345" s="3"/>
    </row>
    <row r="2346" spans="6:6">
      <c r="F2346" s="3"/>
    </row>
    <row r="2347" spans="6:6">
      <c r="F2347" s="3"/>
    </row>
    <row r="2348" spans="6:6">
      <c r="F2348" s="3"/>
    </row>
    <row r="2349" spans="6:6">
      <c r="F2349" s="3"/>
    </row>
    <row r="2350" spans="6:6">
      <c r="F2350" s="3"/>
    </row>
    <row r="2351" spans="6:6">
      <c r="F2351" s="3"/>
    </row>
    <row r="2352" spans="6:6">
      <c r="F2352" s="3"/>
    </row>
    <row r="2353" spans="6:6">
      <c r="F2353" s="3"/>
    </row>
    <row r="2354" spans="6:6">
      <c r="F2354" s="3"/>
    </row>
    <row r="2355" spans="6:6">
      <c r="F2355" s="3"/>
    </row>
    <row r="2356" spans="6:6">
      <c r="F2356" s="3"/>
    </row>
    <row r="2357" spans="6:6">
      <c r="F2357" s="3"/>
    </row>
    <row r="2358" spans="6:6">
      <c r="F2358" s="3"/>
    </row>
    <row r="2359" spans="6:6">
      <c r="F2359" s="3"/>
    </row>
    <row r="2360" spans="6:6">
      <c r="F2360" s="3"/>
    </row>
    <row r="2361" spans="6:6">
      <c r="F2361" s="3"/>
    </row>
    <row r="2362" spans="6:6">
      <c r="F2362" s="3"/>
    </row>
    <row r="2363" spans="6:6">
      <c r="F2363" s="3"/>
    </row>
    <row r="2364" spans="6:6">
      <c r="F2364" s="3"/>
    </row>
    <row r="2365" spans="6:6">
      <c r="F2365" s="3"/>
    </row>
    <row r="2366" spans="6:6">
      <c r="F2366" s="3"/>
    </row>
    <row r="2367" spans="6:6">
      <c r="F2367" s="3"/>
    </row>
    <row r="2368" spans="6:6">
      <c r="F2368" s="3"/>
    </row>
    <row r="2369" spans="6:6">
      <c r="F2369" s="3"/>
    </row>
    <row r="2370" spans="6:6">
      <c r="F2370" s="3"/>
    </row>
    <row r="2371" spans="6:6">
      <c r="F2371" s="3"/>
    </row>
    <row r="2372" spans="6:6">
      <c r="F2372" s="3"/>
    </row>
    <row r="2373" spans="6:6">
      <c r="F2373" s="3"/>
    </row>
    <row r="2374" spans="6:6">
      <c r="F2374" s="3"/>
    </row>
    <row r="2375" spans="6:6">
      <c r="F2375" s="3"/>
    </row>
    <row r="2376" spans="6:6">
      <c r="F2376" s="3"/>
    </row>
    <row r="2377" spans="6:6">
      <c r="F2377" s="3"/>
    </row>
    <row r="2378" spans="6:6">
      <c r="F2378" s="3"/>
    </row>
    <row r="2379" spans="6:6">
      <c r="F2379" s="3"/>
    </row>
    <row r="2380" spans="6:6">
      <c r="F2380" s="3"/>
    </row>
    <row r="2381" spans="6:6">
      <c r="F2381" s="3"/>
    </row>
    <row r="2382" spans="6:6">
      <c r="F2382" s="3"/>
    </row>
    <row r="2383" spans="6:6">
      <c r="F2383" s="3"/>
    </row>
    <row r="2384" spans="6:6">
      <c r="F2384" s="3"/>
    </row>
    <row r="2385" spans="6:6">
      <c r="F2385" s="3"/>
    </row>
    <row r="2386" spans="6:6">
      <c r="F2386" s="3"/>
    </row>
    <row r="2387" spans="6:6">
      <c r="F2387" s="3"/>
    </row>
    <row r="2388" spans="6:6">
      <c r="F2388" s="3"/>
    </row>
    <row r="2389" spans="6:6">
      <c r="F2389" s="3"/>
    </row>
    <row r="2390" spans="6:6">
      <c r="F2390" s="3"/>
    </row>
    <row r="2391" spans="6:6">
      <c r="F2391" s="3"/>
    </row>
    <row r="2392" spans="6:6">
      <c r="F2392" s="3"/>
    </row>
    <row r="2393" spans="6:6">
      <c r="F2393" s="3"/>
    </row>
    <row r="2394" spans="6:6">
      <c r="F2394" s="3"/>
    </row>
    <row r="2395" spans="6:6">
      <c r="F2395" s="3"/>
    </row>
    <row r="2396" spans="6:6">
      <c r="F2396" s="3"/>
    </row>
    <row r="2397" spans="6:6">
      <c r="F2397" s="3"/>
    </row>
    <row r="2398" spans="6:6">
      <c r="F2398" s="3"/>
    </row>
    <row r="2399" spans="6:6">
      <c r="F2399" s="3"/>
    </row>
    <row r="2400" spans="6:6">
      <c r="F2400" s="3"/>
    </row>
    <row r="2401" spans="6:6">
      <c r="F2401" s="3"/>
    </row>
    <row r="2402" spans="6:6">
      <c r="F2402" s="3"/>
    </row>
    <row r="2403" spans="6:6">
      <c r="F2403" s="3"/>
    </row>
    <row r="2404" spans="6:6">
      <c r="F2404" s="3"/>
    </row>
    <row r="2405" spans="6:6">
      <c r="F2405" s="3"/>
    </row>
    <row r="2406" spans="6:6">
      <c r="F2406" s="3"/>
    </row>
    <row r="2407" spans="6:6">
      <c r="F2407" s="3"/>
    </row>
    <row r="2408" spans="6:6">
      <c r="F2408" s="3"/>
    </row>
    <row r="2409" spans="6:6">
      <c r="F2409" s="3"/>
    </row>
    <row r="2410" spans="6:6">
      <c r="F2410" s="3"/>
    </row>
    <row r="2411" spans="6:6">
      <c r="F2411" s="3"/>
    </row>
    <row r="2412" spans="6:6">
      <c r="F2412" s="3"/>
    </row>
    <row r="2413" spans="6:6">
      <c r="F2413" s="3"/>
    </row>
    <row r="2414" spans="6:6">
      <c r="F2414" s="3"/>
    </row>
    <row r="2415" spans="6:6">
      <c r="F2415" s="3"/>
    </row>
    <row r="2416" spans="6:6">
      <c r="F2416" s="3"/>
    </row>
    <row r="2417" spans="6:6">
      <c r="F2417" s="3"/>
    </row>
    <row r="2418" spans="6:6">
      <c r="F2418" s="3"/>
    </row>
    <row r="2419" spans="6:6">
      <c r="F2419" s="3"/>
    </row>
    <row r="2420" spans="6:6">
      <c r="F2420" s="3"/>
    </row>
    <row r="2421" spans="6:6">
      <c r="F2421" s="3"/>
    </row>
    <row r="2422" spans="6:6">
      <c r="F2422" s="3"/>
    </row>
    <row r="2423" spans="6:6">
      <c r="F2423" s="3"/>
    </row>
    <row r="2424" spans="6:6">
      <c r="F2424" s="3"/>
    </row>
    <row r="2425" spans="6:6">
      <c r="F2425" s="3"/>
    </row>
    <row r="2426" spans="6:6">
      <c r="F2426" s="3"/>
    </row>
    <row r="2427" spans="6:6">
      <c r="F2427" s="3"/>
    </row>
    <row r="2428" spans="6:6">
      <c r="F2428" s="3"/>
    </row>
    <row r="2429" spans="6:6">
      <c r="F2429" s="3"/>
    </row>
    <row r="2430" spans="6:6">
      <c r="F2430" s="3"/>
    </row>
    <row r="2431" spans="6:6">
      <c r="F2431" s="3"/>
    </row>
    <row r="2432" spans="6:6">
      <c r="F2432" s="3"/>
    </row>
    <row r="2433" spans="6:6">
      <c r="F2433" s="3"/>
    </row>
    <row r="2434" spans="6:6">
      <c r="F2434" s="3"/>
    </row>
    <row r="2435" spans="6:6">
      <c r="F2435" s="3"/>
    </row>
    <row r="2436" spans="6:6">
      <c r="F2436" s="3"/>
    </row>
    <row r="2437" spans="6:6">
      <c r="F2437" s="3"/>
    </row>
    <row r="2438" spans="6:6">
      <c r="F2438" s="3"/>
    </row>
    <row r="2439" spans="6:6">
      <c r="F2439" s="3"/>
    </row>
    <row r="2440" spans="6:6">
      <c r="F2440" s="3"/>
    </row>
    <row r="2441" spans="6:6">
      <c r="F2441" s="3"/>
    </row>
    <row r="2442" spans="6:6">
      <c r="F2442" s="3"/>
    </row>
    <row r="2443" spans="6:6">
      <c r="F2443" s="3"/>
    </row>
    <row r="2444" spans="6:6">
      <c r="F2444" s="3"/>
    </row>
    <row r="2445" spans="6:6">
      <c r="F2445" s="3"/>
    </row>
    <row r="2446" spans="6:6">
      <c r="F2446" s="3"/>
    </row>
    <row r="2447" spans="6:6">
      <c r="F2447" s="3"/>
    </row>
    <row r="2448" spans="6:6">
      <c r="F2448" s="3"/>
    </row>
    <row r="2449" spans="6:6">
      <c r="F2449" s="3"/>
    </row>
    <row r="2450" spans="6:6">
      <c r="F2450" s="3"/>
    </row>
    <row r="2451" spans="6:6">
      <c r="F2451" s="3"/>
    </row>
    <row r="2452" spans="6:6">
      <c r="F2452" s="3"/>
    </row>
    <row r="2453" spans="6:6">
      <c r="F2453" s="3"/>
    </row>
    <row r="2454" spans="6:6">
      <c r="F2454" s="3"/>
    </row>
    <row r="2455" spans="6:6">
      <c r="F2455" s="3"/>
    </row>
    <row r="2456" spans="6:6">
      <c r="F2456" s="3"/>
    </row>
    <row r="2457" spans="6:6">
      <c r="F2457" s="3"/>
    </row>
    <row r="2458" spans="6:6">
      <c r="F2458" s="3"/>
    </row>
    <row r="2459" spans="6:6">
      <c r="F2459" s="3"/>
    </row>
    <row r="2460" spans="6:6">
      <c r="F2460" s="3"/>
    </row>
    <row r="2461" spans="6:6">
      <c r="F2461" s="3"/>
    </row>
    <row r="2462" spans="6:6">
      <c r="F2462" s="3"/>
    </row>
    <row r="2463" spans="6:6">
      <c r="F2463" s="3"/>
    </row>
    <row r="2464" spans="6:6">
      <c r="F2464" s="3"/>
    </row>
    <row r="2465" spans="6:6">
      <c r="F2465" s="3"/>
    </row>
    <row r="2466" spans="6:6">
      <c r="F2466" s="3"/>
    </row>
    <row r="2467" spans="6:6">
      <c r="F2467" s="3"/>
    </row>
    <row r="2468" spans="6:6">
      <c r="F2468" s="3"/>
    </row>
    <row r="2469" spans="6:6">
      <c r="F2469" s="3"/>
    </row>
    <row r="2470" spans="6:6">
      <c r="F2470" s="3"/>
    </row>
    <row r="2471" spans="6:6">
      <c r="F2471" s="3"/>
    </row>
    <row r="2472" spans="6:6">
      <c r="F2472" s="3"/>
    </row>
    <row r="2473" spans="6:6">
      <c r="F2473" s="3"/>
    </row>
    <row r="2474" spans="6:6">
      <c r="F2474" s="3"/>
    </row>
    <row r="2475" spans="6:6">
      <c r="F2475" s="3"/>
    </row>
    <row r="2476" spans="6:6">
      <c r="F2476" s="3"/>
    </row>
    <row r="2477" spans="6:6">
      <c r="F2477" s="3"/>
    </row>
    <row r="2478" spans="6:6">
      <c r="F2478" s="3"/>
    </row>
    <row r="2479" spans="6:6">
      <c r="F2479" s="3"/>
    </row>
    <row r="2480" spans="6:6">
      <c r="F2480" s="3"/>
    </row>
    <row r="2481" spans="6:6">
      <c r="F2481" s="3"/>
    </row>
    <row r="2482" spans="6:6">
      <c r="F2482" s="3"/>
    </row>
    <row r="2483" spans="6:6">
      <c r="F2483" s="3"/>
    </row>
    <row r="2484" spans="6:6">
      <c r="F2484" s="3"/>
    </row>
    <row r="2485" spans="6:6">
      <c r="F2485" s="3"/>
    </row>
    <row r="2486" spans="6:6">
      <c r="F2486" s="3"/>
    </row>
    <row r="2487" spans="6:6">
      <c r="F2487" s="3"/>
    </row>
    <row r="2488" spans="6:6">
      <c r="F2488" s="3"/>
    </row>
    <row r="2489" spans="6:6">
      <c r="F2489" s="3"/>
    </row>
    <row r="2490" spans="6:6">
      <c r="F2490" s="3"/>
    </row>
    <row r="2491" spans="6:6">
      <c r="F2491" s="3"/>
    </row>
    <row r="2492" spans="6:6">
      <c r="F2492" s="3"/>
    </row>
    <row r="2493" spans="6:6">
      <c r="F2493" s="3"/>
    </row>
    <row r="2494" spans="6:6">
      <c r="F2494" s="3"/>
    </row>
    <row r="2495" spans="6:6">
      <c r="F2495" s="3"/>
    </row>
    <row r="2496" spans="6:6">
      <c r="F2496" s="3"/>
    </row>
    <row r="2497" spans="6:6">
      <c r="F2497" s="3"/>
    </row>
    <row r="2498" spans="6:6">
      <c r="F2498" s="3"/>
    </row>
    <row r="2499" spans="6:6">
      <c r="F2499" s="3"/>
    </row>
    <row r="2500" spans="6:6">
      <c r="F2500" s="3"/>
    </row>
    <row r="2501" spans="6:6">
      <c r="F2501" s="3"/>
    </row>
    <row r="2502" spans="6:6">
      <c r="F2502" s="3"/>
    </row>
    <row r="2503" spans="6:6">
      <c r="F2503" s="3"/>
    </row>
    <row r="2504" spans="6:6">
      <c r="F2504" s="3"/>
    </row>
    <row r="2505" spans="6:6">
      <c r="F2505" s="3"/>
    </row>
    <row r="2506" spans="6:6">
      <c r="F2506" s="3"/>
    </row>
    <row r="2507" spans="6:6">
      <c r="F2507" s="3"/>
    </row>
    <row r="2508" spans="6:6">
      <c r="F2508" s="3"/>
    </row>
    <row r="2509" spans="6:6">
      <c r="F2509" s="3"/>
    </row>
    <row r="2510" spans="6:6">
      <c r="F2510" s="3"/>
    </row>
    <row r="2511" spans="6:6">
      <c r="F2511" s="3"/>
    </row>
    <row r="2512" spans="6:6">
      <c r="F2512" s="3"/>
    </row>
    <row r="2513" spans="6:6">
      <c r="F2513" s="3"/>
    </row>
    <row r="2514" spans="6:6">
      <c r="F2514" s="3"/>
    </row>
    <row r="2515" spans="6:6">
      <c r="F2515" s="3"/>
    </row>
    <row r="2516" spans="6:6">
      <c r="F2516" s="3"/>
    </row>
    <row r="2517" spans="6:6">
      <c r="F2517" s="3"/>
    </row>
    <row r="2518" spans="6:6">
      <c r="F2518" s="3"/>
    </row>
    <row r="2519" spans="6:6">
      <c r="F2519" s="3"/>
    </row>
    <row r="2520" spans="6:6">
      <c r="F2520" s="3"/>
    </row>
    <row r="2521" spans="6:6">
      <c r="F2521" s="3"/>
    </row>
    <row r="2522" spans="6:6">
      <c r="F2522" s="3"/>
    </row>
    <row r="2523" spans="6:6">
      <c r="F2523" s="3"/>
    </row>
    <row r="2524" spans="6:6">
      <c r="F2524" s="3"/>
    </row>
    <row r="2525" spans="6:6">
      <c r="F2525" s="3"/>
    </row>
    <row r="2526" spans="6:6">
      <c r="F2526" s="3"/>
    </row>
    <row r="2527" spans="6:6">
      <c r="F2527" s="3"/>
    </row>
    <row r="2528" spans="6:6">
      <c r="F2528" s="3"/>
    </row>
    <row r="2529" spans="6:6">
      <c r="F2529" s="3"/>
    </row>
    <row r="2530" spans="6:6">
      <c r="F2530" s="3"/>
    </row>
    <row r="2531" spans="6:6">
      <c r="F2531" s="3"/>
    </row>
    <row r="2532" spans="6:6">
      <c r="F2532" s="3"/>
    </row>
    <row r="2533" spans="6:6">
      <c r="F2533" s="3"/>
    </row>
    <row r="2534" spans="6:6">
      <c r="F2534" s="3"/>
    </row>
    <row r="2535" spans="6:6">
      <c r="F2535" s="3"/>
    </row>
    <row r="2536" spans="6:6">
      <c r="F2536" s="3"/>
    </row>
    <row r="2537" spans="6:6">
      <c r="F2537" s="3"/>
    </row>
    <row r="2538" spans="6:6">
      <c r="F2538" s="3"/>
    </row>
    <row r="2539" spans="6:6">
      <c r="F2539" s="3"/>
    </row>
    <row r="2540" spans="6:6">
      <c r="F2540" s="3"/>
    </row>
    <row r="2541" spans="6:6">
      <c r="F2541" s="3"/>
    </row>
    <row r="2542" spans="6:6">
      <c r="F2542" s="3"/>
    </row>
    <row r="2543" spans="6:6">
      <c r="F2543" s="3"/>
    </row>
    <row r="2544" spans="6:6">
      <c r="F2544" s="3"/>
    </row>
    <row r="2545" spans="6:6">
      <c r="F2545" s="3"/>
    </row>
    <row r="2546" spans="6:6">
      <c r="F2546" s="3"/>
    </row>
    <row r="2547" spans="6:6">
      <c r="F2547" s="3"/>
    </row>
    <row r="2548" spans="6:6">
      <c r="F2548" s="3"/>
    </row>
    <row r="2549" spans="6:6">
      <c r="F2549" s="3"/>
    </row>
    <row r="2550" spans="6:6">
      <c r="F2550" s="3"/>
    </row>
    <row r="2551" spans="6:6">
      <c r="F2551" s="3"/>
    </row>
    <row r="2552" spans="6:6">
      <c r="F2552" s="3"/>
    </row>
    <row r="2553" spans="6:6">
      <c r="F2553" s="3"/>
    </row>
    <row r="2554" spans="6:6">
      <c r="F2554" s="3"/>
    </row>
    <row r="2555" spans="6:6">
      <c r="F2555" s="3"/>
    </row>
    <row r="2556" spans="6:6">
      <c r="F2556" s="3"/>
    </row>
    <row r="2557" spans="6:6">
      <c r="F2557" s="3"/>
    </row>
    <row r="2558" spans="6:6">
      <c r="F2558" s="3"/>
    </row>
    <row r="2559" spans="6:6">
      <c r="F2559" s="3"/>
    </row>
    <row r="2560" spans="6:6">
      <c r="F2560" s="3"/>
    </row>
    <row r="2561" spans="6:6">
      <c r="F2561" s="3"/>
    </row>
    <row r="2562" spans="6:6">
      <c r="F2562" s="3"/>
    </row>
    <row r="2563" spans="6:6">
      <c r="F2563" s="3"/>
    </row>
    <row r="2564" spans="6:6">
      <c r="F2564" s="3"/>
    </row>
    <row r="2565" spans="6:6">
      <c r="F2565" s="3"/>
    </row>
    <row r="2566" spans="6:6">
      <c r="F2566" s="3"/>
    </row>
    <row r="2567" spans="6:6">
      <c r="F2567" s="3"/>
    </row>
    <row r="2568" spans="6:6">
      <c r="F2568" s="3"/>
    </row>
    <row r="2569" spans="6:6">
      <c r="F2569" s="3"/>
    </row>
    <row r="2570" spans="6:6">
      <c r="F2570" s="3"/>
    </row>
    <row r="2571" spans="6:6">
      <c r="F2571" s="3"/>
    </row>
    <row r="2572" spans="6:6">
      <c r="F2572" s="3"/>
    </row>
    <row r="2573" spans="6:6">
      <c r="F2573" s="3"/>
    </row>
    <row r="2574" spans="6:6">
      <c r="F2574" s="3"/>
    </row>
    <row r="2575" spans="6:6">
      <c r="F2575" s="3"/>
    </row>
    <row r="2576" spans="6:6">
      <c r="F2576" s="3"/>
    </row>
    <row r="2577" spans="6:6">
      <c r="F2577" s="3"/>
    </row>
    <row r="2578" spans="6:6">
      <c r="F2578" s="3"/>
    </row>
    <row r="2579" spans="6:6">
      <c r="F2579" s="3"/>
    </row>
    <row r="2580" spans="6:6">
      <c r="F2580" s="3"/>
    </row>
    <row r="2581" spans="6:6">
      <c r="F2581" s="3"/>
    </row>
    <row r="2582" spans="6:6">
      <c r="F2582" s="3"/>
    </row>
    <row r="2583" spans="6:6">
      <c r="F2583" s="3"/>
    </row>
    <row r="2584" spans="6:6">
      <c r="F2584" s="3"/>
    </row>
    <row r="2585" spans="6:6">
      <c r="F2585" s="3"/>
    </row>
    <row r="2586" spans="6:6">
      <c r="F2586" s="3"/>
    </row>
    <row r="2587" spans="6:6">
      <c r="F2587" s="3"/>
    </row>
    <row r="2588" spans="6:6">
      <c r="F2588" s="3"/>
    </row>
    <row r="2589" spans="6:6">
      <c r="F2589" s="3"/>
    </row>
    <row r="2590" spans="6:6">
      <c r="F2590" s="3"/>
    </row>
    <row r="2591" spans="6:6">
      <c r="F2591" s="3"/>
    </row>
    <row r="2592" spans="6:6">
      <c r="F2592" s="3"/>
    </row>
    <row r="2593" spans="6:6">
      <c r="F2593" s="3"/>
    </row>
    <row r="2594" spans="6:6">
      <c r="F2594" s="3"/>
    </row>
    <row r="2595" spans="6:6">
      <c r="F2595" s="3"/>
    </row>
    <row r="2596" spans="6:6">
      <c r="F2596" s="3"/>
    </row>
    <row r="2597" spans="6:6">
      <c r="F2597" s="3"/>
    </row>
    <row r="2598" spans="6:6">
      <c r="F2598" s="3"/>
    </row>
    <row r="2599" spans="6:6">
      <c r="F2599" s="3"/>
    </row>
    <row r="2600" spans="6:6">
      <c r="F2600" s="3"/>
    </row>
    <row r="2601" spans="6:6">
      <c r="F2601" s="3"/>
    </row>
    <row r="2602" spans="6:6">
      <c r="F2602" s="3"/>
    </row>
    <row r="2603" spans="6:6">
      <c r="F2603" s="3"/>
    </row>
    <row r="2604" spans="6:6">
      <c r="F2604" s="3"/>
    </row>
    <row r="2605" spans="6:6">
      <c r="F2605" s="3"/>
    </row>
    <row r="2606" spans="6:6">
      <c r="F2606" s="3"/>
    </row>
    <row r="2607" spans="6:6">
      <c r="F2607" s="3"/>
    </row>
    <row r="2608" spans="6:6">
      <c r="F2608" s="3"/>
    </row>
    <row r="2609" spans="6:6">
      <c r="F2609" s="3"/>
    </row>
    <row r="2610" spans="6:6">
      <c r="F2610" s="3"/>
    </row>
    <row r="2611" spans="6:6">
      <c r="F2611" s="3"/>
    </row>
    <row r="2612" spans="6:6">
      <c r="F2612" s="3"/>
    </row>
    <row r="2613" spans="6:6">
      <c r="F2613" s="3"/>
    </row>
    <row r="2614" spans="6:6">
      <c r="F2614" s="3"/>
    </row>
    <row r="2615" spans="6:6">
      <c r="F2615" s="3"/>
    </row>
    <row r="2616" spans="6:6">
      <c r="F2616" s="3"/>
    </row>
    <row r="2617" spans="6:6">
      <c r="F2617" s="3"/>
    </row>
    <row r="2618" spans="6:6">
      <c r="F2618" s="3"/>
    </row>
    <row r="2619" spans="6:6">
      <c r="F2619" s="3"/>
    </row>
    <row r="2620" spans="6:6">
      <c r="F2620" s="3"/>
    </row>
    <row r="2621" spans="6:6">
      <c r="F2621" s="3"/>
    </row>
    <row r="2622" spans="6:6">
      <c r="F2622" s="3"/>
    </row>
    <row r="2623" spans="6:6">
      <c r="F2623" s="3"/>
    </row>
    <row r="2624" spans="6:6">
      <c r="F2624" s="3"/>
    </row>
    <row r="2625" spans="6:6">
      <c r="F2625" s="3"/>
    </row>
    <row r="2626" spans="6:6">
      <c r="F2626" s="3"/>
    </row>
    <row r="2627" spans="6:6">
      <c r="F2627" s="3"/>
    </row>
    <row r="2628" spans="6:6">
      <c r="F2628" s="3"/>
    </row>
    <row r="2629" spans="6:6">
      <c r="F2629" s="3"/>
    </row>
    <row r="2630" spans="6:6">
      <c r="F2630" s="3"/>
    </row>
    <row r="2631" spans="6:6">
      <c r="F2631" s="3"/>
    </row>
    <row r="2632" spans="6:6">
      <c r="F2632" s="3"/>
    </row>
    <row r="2633" spans="6:6">
      <c r="F2633" s="3"/>
    </row>
    <row r="2634" spans="6:6">
      <c r="F2634" s="3"/>
    </row>
    <row r="2635" spans="6:6">
      <c r="F2635" s="3"/>
    </row>
    <row r="2636" spans="6:6">
      <c r="F2636" s="3"/>
    </row>
    <row r="2637" spans="6:6">
      <c r="F2637" s="3"/>
    </row>
    <row r="2638" spans="6:6">
      <c r="F2638" s="3"/>
    </row>
    <row r="2639" spans="6:6">
      <c r="F2639" s="3"/>
    </row>
    <row r="2640" spans="6:6">
      <c r="F2640" s="3"/>
    </row>
    <row r="2641" spans="6:6">
      <c r="F2641" s="3"/>
    </row>
    <row r="2642" spans="6:6">
      <c r="F2642" s="3"/>
    </row>
    <row r="2643" spans="6:6">
      <c r="F2643" s="3"/>
    </row>
    <row r="2644" spans="6:6">
      <c r="F2644" s="3"/>
    </row>
    <row r="2645" spans="6:6">
      <c r="F2645" s="3"/>
    </row>
    <row r="2646" spans="6:6">
      <c r="F2646" s="3"/>
    </row>
    <row r="2647" spans="6:6">
      <c r="F2647" s="3"/>
    </row>
    <row r="2648" spans="6:6">
      <c r="F2648" s="3"/>
    </row>
    <row r="2649" spans="6:6">
      <c r="F2649" s="3"/>
    </row>
    <row r="2650" spans="6:6">
      <c r="F2650" s="3"/>
    </row>
    <row r="2651" spans="6:6">
      <c r="F2651" s="3"/>
    </row>
    <row r="2652" spans="6:6">
      <c r="F2652" s="3"/>
    </row>
    <row r="2653" spans="6:6">
      <c r="F2653" s="3"/>
    </row>
    <row r="2654" spans="6:6">
      <c r="F2654" s="3"/>
    </row>
    <row r="2655" spans="6:6">
      <c r="F2655" s="3"/>
    </row>
    <row r="2656" spans="6:6">
      <c r="F2656" s="3"/>
    </row>
    <row r="2657" spans="6:6">
      <c r="F2657" s="3"/>
    </row>
    <row r="2658" spans="6:6">
      <c r="F2658" s="3"/>
    </row>
    <row r="2659" spans="6:6">
      <c r="F2659" s="3"/>
    </row>
    <row r="2660" spans="6:6">
      <c r="F2660" s="3"/>
    </row>
    <row r="2661" spans="6:6">
      <c r="F2661" s="3"/>
    </row>
    <row r="2662" spans="6:6">
      <c r="F2662" s="3"/>
    </row>
    <row r="2663" spans="6:6">
      <c r="F2663" s="3"/>
    </row>
    <row r="2664" spans="6:6">
      <c r="F2664" s="3"/>
    </row>
    <row r="2665" spans="6:6">
      <c r="F2665" s="3"/>
    </row>
    <row r="2666" spans="6:6">
      <c r="F2666" s="3"/>
    </row>
    <row r="2667" spans="6:6">
      <c r="F2667" s="3"/>
    </row>
    <row r="2668" spans="6:6">
      <c r="F2668" s="3"/>
    </row>
    <row r="2669" spans="6:6">
      <c r="F2669" s="3"/>
    </row>
    <row r="2670" spans="6:6">
      <c r="F2670" s="3"/>
    </row>
    <row r="2671" spans="6:6">
      <c r="F2671" s="3"/>
    </row>
    <row r="2672" spans="6:6">
      <c r="F2672" s="3"/>
    </row>
    <row r="2673" spans="6:6">
      <c r="F2673" s="3"/>
    </row>
    <row r="2674" spans="6:6">
      <c r="F2674" s="3"/>
    </row>
    <row r="2675" spans="6:6">
      <c r="F2675" s="3"/>
    </row>
    <row r="2676" spans="6:6">
      <c r="F2676" s="3"/>
    </row>
    <row r="2677" spans="6:6">
      <c r="F2677" s="3"/>
    </row>
    <row r="2678" spans="6:6">
      <c r="F2678" s="3"/>
    </row>
    <row r="2679" spans="6:6">
      <c r="F2679" s="3"/>
    </row>
    <row r="2680" spans="6:6">
      <c r="F2680" s="3"/>
    </row>
    <row r="2681" spans="6:6">
      <c r="F2681" s="3"/>
    </row>
    <row r="2682" spans="6:6">
      <c r="F2682" s="3"/>
    </row>
    <row r="2683" spans="6:6">
      <c r="F2683" s="3"/>
    </row>
    <row r="2684" spans="6:6">
      <c r="F2684" s="3"/>
    </row>
    <row r="2685" spans="6:6">
      <c r="F2685" s="3"/>
    </row>
    <row r="2686" spans="6:6">
      <c r="F2686" s="3"/>
    </row>
    <row r="2687" spans="6:6">
      <c r="F2687" s="3"/>
    </row>
    <row r="2688" spans="6:6">
      <c r="F2688" s="3"/>
    </row>
    <row r="2689" spans="6:6">
      <c r="F2689" s="3"/>
    </row>
    <row r="2690" spans="6:6">
      <c r="F2690" s="3"/>
    </row>
    <row r="2691" spans="6:6">
      <c r="F2691" s="3"/>
    </row>
    <row r="2692" spans="6:6">
      <c r="F2692" s="3"/>
    </row>
    <row r="2693" spans="6:6">
      <c r="F2693" s="3"/>
    </row>
    <row r="2694" spans="6:6">
      <c r="F2694" s="3"/>
    </row>
    <row r="2695" spans="6:6">
      <c r="F2695" s="3"/>
    </row>
    <row r="2696" spans="6:6">
      <c r="F2696" s="3"/>
    </row>
    <row r="2697" spans="6:6">
      <c r="F2697" s="3"/>
    </row>
    <row r="2698" spans="6:6">
      <c r="F2698" s="3"/>
    </row>
    <row r="2699" spans="6:6">
      <c r="F2699" s="3"/>
    </row>
    <row r="2700" spans="6:6">
      <c r="F2700" s="3"/>
    </row>
    <row r="2701" spans="6:6">
      <c r="F2701" s="3"/>
    </row>
    <row r="2702" spans="6:6">
      <c r="F2702" s="3"/>
    </row>
    <row r="2703" spans="6:6">
      <c r="F2703" s="3"/>
    </row>
    <row r="2704" spans="6:6">
      <c r="F2704" s="3"/>
    </row>
    <row r="2705" spans="6:6">
      <c r="F2705" s="3"/>
    </row>
    <row r="2706" spans="6:6">
      <c r="F2706" s="3"/>
    </row>
    <row r="2707" spans="6:6">
      <c r="F2707" s="3"/>
    </row>
    <row r="2708" spans="6:6">
      <c r="F2708" s="3"/>
    </row>
    <row r="2709" spans="6:6">
      <c r="F2709" s="3"/>
    </row>
    <row r="2710" spans="6:6">
      <c r="F2710" s="3"/>
    </row>
    <row r="2711" spans="6:6">
      <c r="F2711" s="3"/>
    </row>
    <row r="2712" spans="6:6">
      <c r="F2712" s="3"/>
    </row>
    <row r="2713" spans="6:6">
      <c r="F2713" s="3"/>
    </row>
    <row r="2714" spans="6:6">
      <c r="F2714" s="3"/>
    </row>
    <row r="2715" spans="6:6">
      <c r="F2715" s="3"/>
    </row>
    <row r="2716" spans="6:6">
      <c r="F2716" s="3"/>
    </row>
    <row r="2717" spans="6:6">
      <c r="F2717" s="3"/>
    </row>
    <row r="2718" spans="6:6">
      <c r="F2718" s="3"/>
    </row>
    <row r="2719" spans="6:6">
      <c r="F2719" s="3"/>
    </row>
    <row r="2720" spans="6:6">
      <c r="F2720" s="3"/>
    </row>
    <row r="2721" spans="6:6">
      <c r="F2721" s="3"/>
    </row>
    <row r="2722" spans="6:6">
      <c r="F2722" s="3"/>
    </row>
    <row r="2723" spans="6:6">
      <c r="F2723" s="3"/>
    </row>
    <row r="2724" spans="6:6">
      <c r="F2724" s="3"/>
    </row>
    <row r="2725" spans="6:6">
      <c r="F2725" s="3"/>
    </row>
    <row r="2726" spans="6:6">
      <c r="F2726" s="3"/>
    </row>
    <row r="2727" spans="6:6">
      <c r="F2727" s="3"/>
    </row>
    <row r="2728" spans="6:6">
      <c r="F2728" s="3"/>
    </row>
    <row r="2729" spans="6:6">
      <c r="F2729" s="3"/>
    </row>
    <row r="2730" spans="6:6">
      <c r="F2730" s="3"/>
    </row>
    <row r="2731" spans="6:6">
      <c r="F2731" s="3"/>
    </row>
    <row r="2732" spans="6:6">
      <c r="F2732" s="3"/>
    </row>
    <row r="2733" spans="6:6">
      <c r="F2733" s="3"/>
    </row>
    <row r="2734" spans="6:6">
      <c r="F2734" s="3"/>
    </row>
    <row r="2735" spans="6:6">
      <c r="F2735" s="3"/>
    </row>
    <row r="2736" spans="6:6">
      <c r="F2736" s="3"/>
    </row>
    <row r="2737" spans="6:6">
      <c r="F2737" s="3"/>
    </row>
    <row r="2738" spans="6:6">
      <c r="F2738" s="3"/>
    </row>
    <row r="2739" spans="6:6">
      <c r="F2739" s="3"/>
    </row>
    <row r="2740" spans="6:6">
      <c r="F2740" s="3"/>
    </row>
    <row r="2741" spans="6:6">
      <c r="F2741" s="3"/>
    </row>
    <row r="2742" spans="6:6">
      <c r="F2742" s="3"/>
    </row>
    <row r="2743" spans="6:6">
      <c r="F2743" s="3"/>
    </row>
    <row r="2744" spans="6:6">
      <c r="F2744" s="3"/>
    </row>
    <row r="2745" spans="6:6">
      <c r="F2745" s="3"/>
    </row>
    <row r="2746" spans="6:6">
      <c r="F2746" s="3"/>
    </row>
    <row r="2747" spans="6:6">
      <c r="F2747" s="3"/>
    </row>
    <row r="2748" spans="6:6">
      <c r="F2748" s="3"/>
    </row>
    <row r="2749" spans="6:6">
      <c r="F2749" s="3"/>
    </row>
    <row r="2750" spans="6:6">
      <c r="F2750" s="3"/>
    </row>
    <row r="2751" spans="6:6">
      <c r="F2751" s="3"/>
    </row>
    <row r="2752" spans="6:6">
      <c r="F2752" s="3"/>
    </row>
    <row r="2753" spans="6:6">
      <c r="F2753" s="3"/>
    </row>
    <row r="2754" spans="6:6">
      <c r="F2754" s="3"/>
    </row>
    <row r="2755" spans="6:6">
      <c r="F2755" s="3"/>
    </row>
    <row r="2756" spans="6:6">
      <c r="F2756" s="3"/>
    </row>
    <row r="2757" spans="6:6">
      <c r="F2757" s="3"/>
    </row>
    <row r="2758" spans="6:6">
      <c r="F2758" s="3"/>
    </row>
    <row r="2759" spans="6:6">
      <c r="F2759" s="3"/>
    </row>
    <row r="2760" spans="6:6">
      <c r="F2760" s="3"/>
    </row>
    <row r="2761" spans="6:6">
      <c r="F2761" s="3"/>
    </row>
    <row r="2762" spans="6:6">
      <c r="F2762" s="3"/>
    </row>
    <row r="2763" spans="6:6">
      <c r="F2763" s="3"/>
    </row>
    <row r="2764" spans="6:6">
      <c r="F2764" s="3"/>
    </row>
    <row r="2765" spans="6:6">
      <c r="F2765" s="3"/>
    </row>
    <row r="2766" spans="6:6">
      <c r="F2766" s="3"/>
    </row>
    <row r="2767" spans="6:6">
      <c r="F2767" s="3"/>
    </row>
    <row r="2768" spans="6:6">
      <c r="F2768" s="3"/>
    </row>
    <row r="2769" spans="6:6">
      <c r="F2769" s="3"/>
    </row>
    <row r="2770" spans="6:6">
      <c r="F2770" s="3"/>
    </row>
    <row r="2771" spans="6:6">
      <c r="F2771" s="3"/>
    </row>
    <row r="2772" spans="6:6">
      <c r="F2772" s="3"/>
    </row>
    <row r="2773" spans="6:6">
      <c r="F2773" s="3"/>
    </row>
    <row r="2774" spans="6:6">
      <c r="F2774" s="3"/>
    </row>
    <row r="2775" spans="6:6">
      <c r="F2775" s="3"/>
    </row>
    <row r="2776" spans="6:6">
      <c r="F2776" s="3"/>
    </row>
    <row r="2777" spans="6:6">
      <c r="F2777" s="3"/>
    </row>
    <row r="2778" spans="6:6">
      <c r="F2778" s="3"/>
    </row>
    <row r="2779" spans="6:6">
      <c r="F2779" s="3"/>
    </row>
    <row r="2780" spans="6:6">
      <c r="F2780" s="3"/>
    </row>
    <row r="2781" spans="6:6">
      <c r="F2781" s="3"/>
    </row>
    <row r="2782" spans="6:6">
      <c r="F2782" s="3"/>
    </row>
    <row r="2783" spans="6:6">
      <c r="F2783" s="3"/>
    </row>
    <row r="2784" spans="6:6">
      <c r="F2784" s="3"/>
    </row>
    <row r="2785" spans="6:6">
      <c r="F2785" s="3"/>
    </row>
    <row r="2786" spans="6:6">
      <c r="F2786" s="3"/>
    </row>
    <row r="2787" spans="6:6">
      <c r="F2787" s="3"/>
    </row>
    <row r="2788" spans="6:6">
      <c r="F2788" s="3"/>
    </row>
    <row r="2789" spans="6:6">
      <c r="F2789" s="3"/>
    </row>
    <row r="2790" spans="6:6">
      <c r="F2790" s="3"/>
    </row>
    <row r="2791" spans="6:6">
      <c r="F2791" s="3"/>
    </row>
    <row r="2792" spans="6:6">
      <c r="F2792" s="3"/>
    </row>
    <row r="2793" spans="6:6">
      <c r="F2793" s="3"/>
    </row>
    <row r="2794" spans="6:6">
      <c r="F2794" s="3"/>
    </row>
    <row r="2795" spans="6:6">
      <c r="F2795" s="3"/>
    </row>
    <row r="2796" spans="6:6">
      <c r="F2796" s="3"/>
    </row>
    <row r="2797" spans="6:6">
      <c r="F2797" s="3"/>
    </row>
    <row r="2798" spans="6:6">
      <c r="F2798" s="3"/>
    </row>
    <row r="2799" spans="6:6">
      <c r="F2799" s="3"/>
    </row>
    <row r="2800" spans="6:6">
      <c r="F2800" s="3"/>
    </row>
    <row r="2801" spans="6:6">
      <c r="F2801" s="3"/>
    </row>
    <row r="2802" spans="6:6">
      <c r="F2802" s="3"/>
    </row>
    <row r="2803" spans="6:6">
      <c r="F2803" s="3"/>
    </row>
    <row r="2804" spans="6:6">
      <c r="F2804" s="3"/>
    </row>
    <row r="2805" spans="6:6">
      <c r="F2805" s="3"/>
    </row>
    <row r="2806" spans="6:6">
      <c r="F2806" s="3"/>
    </row>
    <row r="2807" spans="6:6">
      <c r="F2807" s="3"/>
    </row>
    <row r="2808" spans="6:6">
      <c r="F2808" s="3"/>
    </row>
    <row r="2809" spans="6:6">
      <c r="F2809" s="3"/>
    </row>
    <row r="2810" spans="6:6">
      <c r="F2810" s="3"/>
    </row>
    <row r="2811" spans="6:6">
      <c r="F2811" s="3"/>
    </row>
    <row r="2812" spans="6:6">
      <c r="F2812" s="3"/>
    </row>
    <row r="2813" spans="6:6">
      <c r="F2813" s="3"/>
    </row>
    <row r="2814" spans="6:6">
      <c r="F2814" s="3"/>
    </row>
    <row r="2815" spans="6:6">
      <c r="F2815" s="3"/>
    </row>
    <row r="2816" spans="6:6">
      <c r="F2816" s="3"/>
    </row>
    <row r="2817" spans="6:6">
      <c r="F2817" s="3"/>
    </row>
    <row r="2818" spans="6:6">
      <c r="F2818" s="3"/>
    </row>
    <row r="2819" spans="6:6">
      <c r="F2819" s="3"/>
    </row>
    <row r="2820" spans="6:6">
      <c r="F2820" s="3"/>
    </row>
    <row r="2821" spans="6:6">
      <c r="F2821" s="3"/>
    </row>
    <row r="2822" spans="6:6">
      <c r="F2822" s="3"/>
    </row>
    <row r="2823" spans="6:6">
      <c r="F2823" s="3"/>
    </row>
    <row r="2824" spans="6:6">
      <c r="F2824" s="3"/>
    </row>
    <row r="2825" spans="6:6">
      <c r="F2825" s="3"/>
    </row>
    <row r="2826" spans="6:6">
      <c r="F2826" s="3"/>
    </row>
    <row r="2827" spans="6:6">
      <c r="F2827" s="3"/>
    </row>
    <row r="2828" spans="6:6">
      <c r="F2828" s="3"/>
    </row>
    <row r="2829" spans="6:6">
      <c r="F2829" s="3"/>
    </row>
    <row r="2830" spans="6:6">
      <c r="F2830" s="3"/>
    </row>
    <row r="2831" spans="6:6">
      <c r="F2831" s="3"/>
    </row>
    <row r="2832" spans="6:6">
      <c r="F2832" s="3"/>
    </row>
    <row r="2833" spans="6:6">
      <c r="F2833" s="3"/>
    </row>
    <row r="2834" spans="6:6">
      <c r="F2834" s="3"/>
    </row>
    <row r="2835" spans="6:6">
      <c r="F2835" s="3"/>
    </row>
    <row r="2836" spans="6:6">
      <c r="F2836" s="3"/>
    </row>
    <row r="2837" spans="6:6">
      <c r="F2837" s="3"/>
    </row>
    <row r="2838" spans="6:6">
      <c r="F2838" s="3"/>
    </row>
    <row r="2839" spans="6:6">
      <c r="F2839" s="3"/>
    </row>
    <row r="2840" spans="6:6">
      <c r="F2840" s="3"/>
    </row>
    <row r="2841" spans="6:6">
      <c r="F2841" s="3"/>
    </row>
    <row r="2842" spans="6:6">
      <c r="F2842" s="3"/>
    </row>
    <row r="2843" spans="6:6">
      <c r="F2843" s="3"/>
    </row>
    <row r="2844" spans="6:6">
      <c r="F2844" s="3"/>
    </row>
    <row r="2845" spans="6:6">
      <c r="F2845" s="3"/>
    </row>
    <row r="2846" spans="6:6">
      <c r="F2846" s="3"/>
    </row>
    <row r="2847" spans="6:6">
      <c r="F2847" s="3"/>
    </row>
    <row r="2848" spans="6:6">
      <c r="F2848" s="3"/>
    </row>
    <row r="2849" spans="6:6">
      <c r="F2849" s="3"/>
    </row>
    <row r="2850" spans="6:6">
      <c r="F2850" s="3"/>
    </row>
    <row r="2851" spans="6:6">
      <c r="F2851" s="3"/>
    </row>
    <row r="2852" spans="6:6">
      <c r="F2852" s="3"/>
    </row>
    <row r="2853" spans="6:6">
      <c r="F2853" s="3"/>
    </row>
    <row r="2854" spans="6:6">
      <c r="F2854" s="3"/>
    </row>
    <row r="2855" spans="6:6">
      <c r="F2855" s="3"/>
    </row>
    <row r="2856" spans="6:6">
      <c r="F2856" s="3"/>
    </row>
    <row r="2857" spans="6:6">
      <c r="F2857" s="3"/>
    </row>
    <row r="2858" spans="6:6">
      <c r="F2858" s="3"/>
    </row>
    <row r="2859" spans="6:6">
      <c r="F2859" s="3"/>
    </row>
    <row r="2860" spans="6:6">
      <c r="F2860" s="3"/>
    </row>
    <row r="2861" spans="6:6">
      <c r="F2861" s="3"/>
    </row>
    <row r="2862" spans="6:6">
      <c r="F2862" s="3"/>
    </row>
    <row r="2863" spans="6:6">
      <c r="F2863" s="3"/>
    </row>
    <row r="2864" spans="6:6">
      <c r="F2864" s="3"/>
    </row>
    <row r="2865" spans="6:6">
      <c r="F2865" s="3"/>
    </row>
    <row r="2866" spans="6:6">
      <c r="F2866" s="3"/>
    </row>
    <row r="2867" spans="6:6">
      <c r="F2867" s="3"/>
    </row>
    <row r="2868" spans="6:6">
      <c r="F2868" s="3"/>
    </row>
    <row r="2869" spans="6:6">
      <c r="F2869" s="3"/>
    </row>
    <row r="2870" spans="6:6">
      <c r="F2870" s="3"/>
    </row>
    <row r="2871" spans="6:6">
      <c r="F2871" s="3"/>
    </row>
    <row r="2872" spans="6:6">
      <c r="F2872" s="3"/>
    </row>
    <row r="2873" spans="6:6">
      <c r="F2873" s="3"/>
    </row>
    <row r="2874" spans="6:6">
      <c r="F2874" s="3"/>
    </row>
    <row r="2875" spans="6:6">
      <c r="F2875" s="3"/>
    </row>
    <row r="2876" spans="6:6">
      <c r="F2876" s="3"/>
    </row>
    <row r="2877" spans="6:6">
      <c r="F2877" s="3"/>
    </row>
    <row r="2878" spans="6:6">
      <c r="F2878" s="3"/>
    </row>
    <row r="2879" spans="6:6">
      <c r="F2879" s="3"/>
    </row>
    <row r="2880" spans="6:6">
      <c r="F2880" s="3"/>
    </row>
    <row r="2881" spans="6:6">
      <c r="F2881" s="3"/>
    </row>
    <row r="2882" spans="6:6">
      <c r="F2882" s="3"/>
    </row>
    <row r="2883" spans="6:6">
      <c r="F2883" s="3"/>
    </row>
    <row r="2884" spans="6:6">
      <c r="F2884" s="3"/>
    </row>
    <row r="2885" spans="6:6">
      <c r="F2885" s="3"/>
    </row>
    <row r="2886" spans="6:6">
      <c r="F2886" s="3"/>
    </row>
    <row r="2887" spans="6:6">
      <c r="F2887" s="3"/>
    </row>
    <row r="2888" spans="6:6">
      <c r="F2888" s="3"/>
    </row>
    <row r="2889" spans="6:6">
      <c r="F2889" s="3"/>
    </row>
    <row r="2890" spans="6:6">
      <c r="F2890" s="3"/>
    </row>
    <row r="2891" spans="6:6">
      <c r="F2891" s="3"/>
    </row>
    <row r="2892" spans="6:6">
      <c r="F2892" s="3"/>
    </row>
    <row r="2893" spans="6:6">
      <c r="F2893" s="3"/>
    </row>
    <row r="2894" spans="6:6">
      <c r="F2894" s="3"/>
    </row>
    <row r="2895" spans="6:6">
      <c r="F2895" s="3"/>
    </row>
    <row r="2896" spans="6:6">
      <c r="F2896" s="3"/>
    </row>
    <row r="2897" spans="6:6">
      <c r="F2897" s="3"/>
    </row>
    <row r="2898" spans="6:6">
      <c r="F2898" s="3"/>
    </row>
    <row r="2899" spans="6:6">
      <c r="F2899" s="3"/>
    </row>
    <row r="2900" spans="6:6">
      <c r="F2900" s="3"/>
    </row>
    <row r="2901" spans="6:6">
      <c r="F2901" s="3"/>
    </row>
    <row r="2902" spans="6:6">
      <c r="F2902" s="3"/>
    </row>
    <row r="2903" spans="6:6">
      <c r="F2903" s="3"/>
    </row>
    <row r="2904" spans="6:6">
      <c r="F2904" s="3"/>
    </row>
    <row r="2905" spans="6:6">
      <c r="F2905" s="3"/>
    </row>
    <row r="2906" spans="6:6">
      <c r="F2906" s="3"/>
    </row>
    <row r="2907" spans="6:6">
      <c r="F2907" s="3"/>
    </row>
    <row r="2908" spans="6:6">
      <c r="F2908" s="3"/>
    </row>
    <row r="2909" spans="6:6">
      <c r="F2909" s="3"/>
    </row>
    <row r="2910" spans="6:6">
      <c r="F2910" s="3"/>
    </row>
    <row r="2911" spans="6:6">
      <c r="F2911" s="3"/>
    </row>
    <row r="2912" spans="6:6">
      <c r="F2912" s="3"/>
    </row>
    <row r="2913" spans="6:6">
      <c r="F2913" s="3"/>
    </row>
    <row r="2914" spans="6:6">
      <c r="F2914" s="3"/>
    </row>
    <row r="2915" spans="6:6">
      <c r="F2915" s="3"/>
    </row>
    <row r="2916" spans="6:6">
      <c r="F2916" s="3"/>
    </row>
    <row r="2917" spans="6:6">
      <c r="F2917" s="3"/>
    </row>
    <row r="2918" spans="6:6">
      <c r="F2918" s="3"/>
    </row>
    <row r="2919" spans="6:6">
      <c r="F2919" s="3"/>
    </row>
    <row r="2920" spans="6:6">
      <c r="F2920" s="3"/>
    </row>
    <row r="2921" spans="6:6">
      <c r="F2921" s="3"/>
    </row>
    <row r="2922" spans="6:6">
      <c r="F2922" s="3"/>
    </row>
    <row r="2923" spans="6:6">
      <c r="F2923" s="3"/>
    </row>
    <row r="2924" spans="6:6">
      <c r="F2924" s="3"/>
    </row>
    <row r="2925" spans="6:6">
      <c r="F2925" s="3"/>
    </row>
    <row r="2926" spans="6:6">
      <c r="F2926" s="3"/>
    </row>
    <row r="2927" spans="6:6">
      <c r="F2927" s="3"/>
    </row>
    <row r="2928" spans="6:6">
      <c r="F2928" s="3"/>
    </row>
    <row r="2929" spans="6:6">
      <c r="F2929" s="3"/>
    </row>
    <row r="2930" spans="6:6">
      <c r="F2930" s="3"/>
    </row>
    <row r="2931" spans="6:6">
      <c r="F2931" s="3"/>
    </row>
    <row r="2932" spans="6:6">
      <c r="F2932" s="3"/>
    </row>
    <row r="2933" spans="6:6">
      <c r="F2933" s="3"/>
    </row>
    <row r="2934" spans="6:6">
      <c r="F2934" s="3"/>
    </row>
    <row r="2935" spans="6:6">
      <c r="F2935" s="3"/>
    </row>
    <row r="2936" spans="6:6">
      <c r="F2936" s="3"/>
    </row>
    <row r="2937" spans="6:6">
      <c r="F2937" s="3"/>
    </row>
    <row r="2938" spans="6:6">
      <c r="F2938" s="3"/>
    </row>
    <row r="2939" spans="6:6">
      <c r="F2939" s="3"/>
    </row>
    <row r="2940" spans="6:6">
      <c r="F2940" s="3"/>
    </row>
    <row r="2941" spans="6:6">
      <c r="F2941" s="3"/>
    </row>
    <row r="2942" spans="6:6">
      <c r="F2942" s="3"/>
    </row>
    <row r="2943" spans="6:6">
      <c r="F2943" s="3"/>
    </row>
    <row r="2944" spans="6:6">
      <c r="F2944" s="3"/>
    </row>
    <row r="2945" spans="6:6">
      <c r="F2945" s="3"/>
    </row>
    <row r="2946" spans="6:6">
      <c r="F2946" s="3"/>
    </row>
    <row r="2947" spans="6:6">
      <c r="F2947" s="3"/>
    </row>
    <row r="2948" spans="6:6">
      <c r="F2948" s="3"/>
    </row>
    <row r="2949" spans="6:6">
      <c r="F2949" s="3"/>
    </row>
    <row r="2950" spans="6:6">
      <c r="F2950" s="3"/>
    </row>
    <row r="2951" spans="6:6">
      <c r="F2951" s="3"/>
    </row>
    <row r="2952" spans="6:6">
      <c r="F2952" s="3"/>
    </row>
    <row r="2953" spans="6:6">
      <c r="F2953" s="3"/>
    </row>
    <row r="2954" spans="6:6">
      <c r="F2954" s="3"/>
    </row>
    <row r="2955" spans="6:6">
      <c r="F2955" s="3"/>
    </row>
    <row r="2956" spans="6:6">
      <c r="F2956" s="3"/>
    </row>
    <row r="2957" spans="6:6">
      <c r="F2957" s="3"/>
    </row>
    <row r="2958" spans="6:6">
      <c r="F2958" s="3"/>
    </row>
    <row r="2959" spans="6:6">
      <c r="F2959" s="3"/>
    </row>
    <row r="2960" spans="6:6">
      <c r="F2960" s="3"/>
    </row>
    <row r="2961" spans="6:6">
      <c r="F2961" s="3"/>
    </row>
    <row r="2962" spans="6:6">
      <c r="F2962" s="3"/>
    </row>
    <row r="2963" spans="6:6">
      <c r="F2963" s="3"/>
    </row>
    <row r="2964" spans="6:6">
      <c r="F2964" s="3"/>
    </row>
    <row r="2965" spans="6:6">
      <c r="F2965" s="3"/>
    </row>
    <row r="2966" spans="6:6">
      <c r="F2966" s="3"/>
    </row>
    <row r="2967" spans="6:6">
      <c r="F2967" s="3"/>
    </row>
    <row r="2968" spans="6:6">
      <c r="F2968" s="3"/>
    </row>
    <row r="2969" spans="6:6">
      <c r="F2969" s="3"/>
    </row>
    <row r="2970" spans="6:6">
      <c r="F2970" s="3"/>
    </row>
    <row r="2971" spans="6:6">
      <c r="F2971" s="3"/>
    </row>
    <row r="2972" spans="6:6">
      <c r="F2972" s="3"/>
    </row>
    <row r="2973" spans="6:6">
      <c r="F2973" s="3"/>
    </row>
    <row r="2974" spans="6:6">
      <c r="F2974" s="3"/>
    </row>
    <row r="2975" spans="6:6">
      <c r="F2975" s="3"/>
    </row>
    <row r="2976" spans="6:6">
      <c r="F2976" s="3"/>
    </row>
    <row r="2977" spans="6:6">
      <c r="F2977" s="3"/>
    </row>
    <row r="2978" spans="6:6">
      <c r="F2978" s="3"/>
    </row>
    <row r="2979" spans="6:6">
      <c r="F2979" s="3"/>
    </row>
    <row r="2980" spans="6:6">
      <c r="F2980" s="3"/>
    </row>
    <row r="2981" spans="6:6">
      <c r="F2981" s="3"/>
    </row>
    <row r="2982" spans="6:6">
      <c r="F2982" s="3"/>
    </row>
    <row r="2983" spans="6:6">
      <c r="F2983" s="3"/>
    </row>
    <row r="2984" spans="6:6">
      <c r="F2984" s="3"/>
    </row>
    <row r="2985" spans="6:6">
      <c r="F2985" s="3"/>
    </row>
    <row r="2986" spans="6:6">
      <c r="F2986" s="3"/>
    </row>
    <row r="2987" spans="6:6">
      <c r="F2987" s="3"/>
    </row>
    <row r="2988" spans="6:6">
      <c r="F2988" s="3"/>
    </row>
    <row r="2989" spans="6:6">
      <c r="F2989" s="3"/>
    </row>
    <row r="2990" spans="6:6">
      <c r="F2990" s="3"/>
    </row>
    <row r="2991" spans="6:6">
      <c r="F2991" s="3"/>
    </row>
    <row r="2992" spans="6:6">
      <c r="F2992" s="3"/>
    </row>
    <row r="2993" spans="6:6">
      <c r="F2993" s="3"/>
    </row>
    <row r="2994" spans="6:6">
      <c r="F2994" s="3"/>
    </row>
    <row r="2995" spans="6:6">
      <c r="F2995" s="3"/>
    </row>
    <row r="2996" spans="6:6">
      <c r="F2996" s="3"/>
    </row>
    <row r="2997" spans="6:6">
      <c r="F2997" s="3"/>
    </row>
    <row r="2998" spans="6:6">
      <c r="F2998" s="3"/>
    </row>
    <row r="2999" spans="6:6">
      <c r="F2999" s="3"/>
    </row>
    <row r="3000" spans="6:6">
      <c r="F3000" s="3"/>
    </row>
    <row r="3001" spans="6:6">
      <c r="F3001" s="3"/>
    </row>
    <row r="3002" spans="6:6">
      <c r="F3002" s="3"/>
    </row>
    <row r="3003" spans="6:6">
      <c r="F3003" s="3"/>
    </row>
    <row r="3004" spans="6:6">
      <c r="F3004" s="3"/>
    </row>
    <row r="3005" spans="6:6">
      <c r="F3005" s="3"/>
    </row>
    <row r="3006" spans="6:6">
      <c r="F3006" s="3"/>
    </row>
    <row r="3007" spans="6:6">
      <c r="F3007" s="3"/>
    </row>
    <row r="3008" spans="6:6">
      <c r="F3008" s="3"/>
    </row>
    <row r="3009" spans="6:6">
      <c r="F3009" s="3"/>
    </row>
    <row r="3010" spans="6:6">
      <c r="F3010" s="3"/>
    </row>
    <row r="3011" spans="6:6">
      <c r="F3011" s="3"/>
    </row>
    <row r="3012" spans="6:6">
      <c r="F3012" s="3"/>
    </row>
    <row r="3013" spans="6:6">
      <c r="F3013" s="3"/>
    </row>
    <row r="3014" spans="6:6">
      <c r="F3014" s="3"/>
    </row>
    <row r="3015" spans="6:6">
      <c r="F3015" s="3"/>
    </row>
    <row r="3016" spans="6:6">
      <c r="F3016" s="3"/>
    </row>
    <row r="3017" spans="6:6">
      <c r="F3017" s="3"/>
    </row>
    <row r="3018" spans="6:6">
      <c r="F3018" s="3"/>
    </row>
    <row r="3019" spans="6:6">
      <c r="F3019" s="3"/>
    </row>
    <row r="3020" spans="6:6">
      <c r="F3020" s="3"/>
    </row>
    <row r="3021" spans="6:6">
      <c r="F3021" s="3"/>
    </row>
    <row r="3022" spans="6:6">
      <c r="F3022" s="3"/>
    </row>
    <row r="3023" spans="6:6">
      <c r="F3023" s="3"/>
    </row>
    <row r="3024" spans="6:6">
      <c r="F3024" s="3"/>
    </row>
    <row r="3025" spans="6:6">
      <c r="F3025" s="3"/>
    </row>
    <row r="3026" spans="6:6">
      <c r="F3026" s="3"/>
    </row>
    <row r="3027" spans="6:6">
      <c r="F3027" s="3"/>
    </row>
    <row r="3028" spans="6:6">
      <c r="F3028" s="3"/>
    </row>
    <row r="3029" spans="6:6">
      <c r="F3029" s="3"/>
    </row>
    <row r="3030" spans="6:6">
      <c r="F3030" s="3"/>
    </row>
    <row r="3031" spans="6:6">
      <c r="F3031" s="3"/>
    </row>
    <row r="3032" spans="6:6">
      <c r="F3032" s="3"/>
    </row>
    <row r="3033" spans="6:6">
      <c r="F3033" s="3"/>
    </row>
    <row r="3034" spans="6:6">
      <c r="F3034" s="3"/>
    </row>
    <row r="3035" spans="6:6">
      <c r="F3035" s="3"/>
    </row>
    <row r="3036" spans="6:6">
      <c r="F3036" s="3"/>
    </row>
    <row r="3037" spans="6:6">
      <c r="F3037" s="3"/>
    </row>
    <row r="3038" spans="6:6">
      <c r="F3038" s="3"/>
    </row>
    <row r="3039" spans="6:6">
      <c r="F3039" s="3"/>
    </row>
    <row r="3040" spans="6:6">
      <c r="F3040" s="3"/>
    </row>
    <row r="3041" spans="6:6">
      <c r="F3041" s="3"/>
    </row>
    <row r="3042" spans="6:6">
      <c r="F3042" s="3"/>
    </row>
    <row r="3043" spans="6:6">
      <c r="F3043" s="3"/>
    </row>
    <row r="3044" spans="6:6">
      <c r="F3044" s="3"/>
    </row>
    <row r="3045" spans="6:6">
      <c r="F3045" s="3"/>
    </row>
    <row r="3046" spans="6:6">
      <c r="F3046" s="3"/>
    </row>
    <row r="3047" spans="6:6">
      <c r="F3047" s="3"/>
    </row>
    <row r="3048" spans="6:6">
      <c r="F3048" s="3"/>
    </row>
    <row r="3049" spans="6:6">
      <c r="F3049" s="3"/>
    </row>
    <row r="3050" spans="6:6">
      <c r="F3050" s="3"/>
    </row>
    <row r="3051" spans="6:6">
      <c r="F3051" s="3"/>
    </row>
    <row r="3052" spans="6:6">
      <c r="F3052" s="3"/>
    </row>
    <row r="3053" spans="6:6">
      <c r="F3053" s="3"/>
    </row>
    <row r="3054" spans="6:6">
      <c r="F3054" s="3"/>
    </row>
    <row r="3055" spans="6:6">
      <c r="F3055" s="3"/>
    </row>
    <row r="3056" spans="6:6">
      <c r="F3056" s="3"/>
    </row>
    <row r="3057" spans="6:6">
      <c r="F3057" s="3"/>
    </row>
    <row r="3058" spans="6:6">
      <c r="F3058" s="3"/>
    </row>
    <row r="3059" spans="6:6">
      <c r="F3059" s="3"/>
    </row>
    <row r="3060" spans="6:6">
      <c r="F3060" s="3"/>
    </row>
    <row r="3061" spans="6:6">
      <c r="F3061" s="3"/>
    </row>
    <row r="3062" spans="6:6">
      <c r="F3062" s="3"/>
    </row>
    <row r="3063" spans="6:6">
      <c r="F3063" s="3"/>
    </row>
    <row r="3064" spans="6:6">
      <c r="F3064" s="3"/>
    </row>
    <row r="3065" spans="6:6">
      <c r="F3065" s="3"/>
    </row>
    <row r="3066" spans="6:6">
      <c r="F3066" s="3"/>
    </row>
    <row r="3067" spans="6:6">
      <c r="F3067" s="3"/>
    </row>
    <row r="3068" spans="6:6">
      <c r="F3068" s="3"/>
    </row>
    <row r="3069" spans="6:6">
      <c r="F3069" s="3"/>
    </row>
    <row r="3070" spans="6:6">
      <c r="F3070" s="3"/>
    </row>
    <row r="3071" spans="6:6">
      <c r="F3071" s="3"/>
    </row>
    <row r="3072" spans="6:6">
      <c r="F3072" s="3"/>
    </row>
    <row r="3073" spans="6:6">
      <c r="F3073" s="3"/>
    </row>
    <row r="3074" spans="6:6">
      <c r="F3074" s="3"/>
    </row>
    <row r="3075" spans="6:6">
      <c r="F3075" s="3"/>
    </row>
    <row r="3076" spans="6:6">
      <c r="F3076" s="3"/>
    </row>
    <row r="3077" spans="6:6">
      <c r="F3077" s="3"/>
    </row>
    <row r="3078" spans="6:6">
      <c r="F3078" s="3"/>
    </row>
    <row r="3079" spans="6:6">
      <c r="F3079" s="3"/>
    </row>
    <row r="3080" spans="6:6">
      <c r="F3080" s="3"/>
    </row>
    <row r="3081" spans="6:6">
      <c r="F3081" s="3"/>
    </row>
    <row r="3082" spans="6:6">
      <c r="F3082" s="3"/>
    </row>
    <row r="3083" spans="6:6">
      <c r="F3083" s="3"/>
    </row>
    <row r="3084" spans="6:6">
      <c r="F3084" s="3"/>
    </row>
    <row r="3085" spans="6:6">
      <c r="F3085" s="3"/>
    </row>
    <row r="3086" spans="6:6">
      <c r="F3086" s="3"/>
    </row>
    <row r="3087" spans="6:6">
      <c r="F3087" s="3"/>
    </row>
    <row r="3088" spans="6:6">
      <c r="F3088" s="3"/>
    </row>
    <row r="3089" spans="6:6">
      <c r="F3089" s="3"/>
    </row>
    <row r="3090" spans="6:6">
      <c r="F3090" s="3"/>
    </row>
    <row r="3091" spans="6:6">
      <c r="F3091" s="3"/>
    </row>
    <row r="3092" spans="6:6">
      <c r="F3092" s="3"/>
    </row>
    <row r="3093" spans="6:6">
      <c r="F3093" s="3"/>
    </row>
    <row r="3094" spans="6:6">
      <c r="F3094" s="3"/>
    </row>
    <row r="3095" spans="6:6">
      <c r="F3095" s="3"/>
    </row>
    <row r="3096" spans="6:6">
      <c r="F3096" s="3"/>
    </row>
    <row r="3097" spans="6:6">
      <c r="F3097" s="3"/>
    </row>
    <row r="3098" spans="6:6">
      <c r="F3098" s="3"/>
    </row>
    <row r="3099" spans="6:6">
      <c r="F3099" s="3"/>
    </row>
    <row r="3100" spans="6:6">
      <c r="F3100" s="3"/>
    </row>
    <row r="3101" spans="6:6">
      <c r="F3101" s="3"/>
    </row>
    <row r="3102" spans="6:6">
      <c r="F3102" s="3"/>
    </row>
    <row r="3103" spans="6:6">
      <c r="F3103" s="3"/>
    </row>
    <row r="3104" spans="6:6">
      <c r="F3104" s="3"/>
    </row>
    <row r="3105" spans="6:6">
      <c r="F3105" s="3"/>
    </row>
    <row r="3106" spans="6:6">
      <c r="F3106" s="3"/>
    </row>
    <row r="3107" spans="6:6">
      <c r="F3107" s="3"/>
    </row>
    <row r="3108" spans="6:6">
      <c r="F3108" s="3"/>
    </row>
    <row r="3109" spans="6:6">
      <c r="F3109" s="3"/>
    </row>
    <row r="3110" spans="6:6">
      <c r="F3110" s="3"/>
    </row>
    <row r="3111" spans="6:6">
      <c r="F3111" s="3"/>
    </row>
    <row r="3112" spans="6:6">
      <c r="F3112" s="3"/>
    </row>
    <row r="3113" spans="6:6">
      <c r="F3113" s="3"/>
    </row>
    <row r="3114" spans="6:6">
      <c r="F3114" s="3"/>
    </row>
    <row r="3115" spans="6:6">
      <c r="F3115" s="3"/>
    </row>
    <row r="3116" spans="6:6">
      <c r="F3116" s="3"/>
    </row>
    <row r="3117" spans="6:6">
      <c r="F3117" s="3"/>
    </row>
    <row r="3118" spans="6:6">
      <c r="F3118" s="3"/>
    </row>
    <row r="3119" spans="6:6">
      <c r="F3119" s="3"/>
    </row>
    <row r="3120" spans="6:6">
      <c r="F3120" s="3"/>
    </row>
    <row r="3121" spans="6:6">
      <c r="F3121" s="3"/>
    </row>
    <row r="3122" spans="6:6">
      <c r="F3122" s="3"/>
    </row>
    <row r="3123" spans="6:6">
      <c r="F3123" s="3"/>
    </row>
    <row r="3124" spans="6:6">
      <c r="F3124" s="3"/>
    </row>
    <row r="3125" spans="6:6">
      <c r="F3125" s="3"/>
    </row>
    <row r="3126" spans="6:6">
      <c r="F3126" s="3"/>
    </row>
    <row r="3127" spans="6:6">
      <c r="F3127" s="3"/>
    </row>
    <row r="3128" spans="6:6">
      <c r="F3128" s="3"/>
    </row>
    <row r="3129" spans="6:6">
      <c r="F3129" s="3"/>
    </row>
    <row r="3130" spans="6:6">
      <c r="F3130" s="3"/>
    </row>
    <row r="3131" spans="6:6">
      <c r="F3131" s="3"/>
    </row>
    <row r="3132" spans="6:6">
      <c r="F3132" s="3"/>
    </row>
    <row r="3133" spans="6:6">
      <c r="F3133" s="3"/>
    </row>
    <row r="3134" spans="6:6">
      <c r="F3134" s="3"/>
    </row>
    <row r="3135" spans="6:6">
      <c r="F3135" s="3"/>
    </row>
    <row r="3136" spans="6:6">
      <c r="F3136" s="3"/>
    </row>
    <row r="3137" spans="6:6">
      <c r="F3137" s="3"/>
    </row>
    <row r="3138" spans="6:6">
      <c r="F3138" s="3"/>
    </row>
    <row r="3139" spans="6:6">
      <c r="F3139" s="3"/>
    </row>
    <row r="3140" spans="6:6">
      <c r="F3140" s="3"/>
    </row>
    <row r="3141" spans="6:6">
      <c r="F3141" s="3"/>
    </row>
    <row r="3142" spans="6:6">
      <c r="F3142" s="3"/>
    </row>
    <row r="3143" spans="6:6">
      <c r="F3143" s="3"/>
    </row>
    <row r="3144" spans="6:6">
      <c r="F3144" s="3"/>
    </row>
    <row r="3145" spans="6:6">
      <c r="F3145" s="3"/>
    </row>
    <row r="3146" spans="6:6">
      <c r="F3146" s="3"/>
    </row>
    <row r="3147" spans="6:6">
      <c r="F3147" s="3"/>
    </row>
    <row r="3148" spans="6:6">
      <c r="F3148" s="3"/>
    </row>
    <row r="3149" spans="6:6">
      <c r="F3149" s="3"/>
    </row>
    <row r="3150" spans="6:6">
      <c r="F3150" s="3"/>
    </row>
    <row r="3151" spans="6:6">
      <c r="F3151" s="3"/>
    </row>
    <row r="3152" spans="6:6">
      <c r="F3152" s="3"/>
    </row>
    <row r="3153" spans="6:6">
      <c r="F3153" s="3"/>
    </row>
    <row r="3154" spans="6:6">
      <c r="F3154" s="3"/>
    </row>
    <row r="3155" spans="6:6">
      <c r="F3155" s="3"/>
    </row>
    <row r="3156" spans="6:6">
      <c r="F3156" s="3"/>
    </row>
    <row r="3157" spans="6:6">
      <c r="F3157" s="3"/>
    </row>
    <row r="3158" spans="6:6">
      <c r="F3158" s="3"/>
    </row>
    <row r="3159" spans="6:6">
      <c r="F3159" s="3"/>
    </row>
    <row r="3160" spans="6:6">
      <c r="F3160" s="3"/>
    </row>
    <row r="3161" spans="6:6">
      <c r="F3161" s="3"/>
    </row>
    <row r="3162" spans="6:6">
      <c r="F3162" s="3"/>
    </row>
    <row r="3163" spans="6:6">
      <c r="F3163" s="3"/>
    </row>
    <row r="3164" spans="6:6">
      <c r="F3164" s="3"/>
    </row>
    <row r="3165" spans="6:6">
      <c r="F3165" s="3"/>
    </row>
    <row r="3166" spans="6:6">
      <c r="F3166" s="3"/>
    </row>
    <row r="3167" spans="6:6">
      <c r="F3167" s="3"/>
    </row>
    <row r="3168" spans="6:6">
      <c r="F3168" s="3"/>
    </row>
    <row r="3169" spans="6:6">
      <c r="F3169" s="3"/>
    </row>
    <row r="3170" spans="6:6">
      <c r="F3170" s="3"/>
    </row>
    <row r="3171" spans="6:6">
      <c r="F3171" s="3"/>
    </row>
    <row r="3172" spans="6:6">
      <c r="F3172" s="3"/>
    </row>
    <row r="3173" spans="6:6">
      <c r="F3173" s="3"/>
    </row>
    <row r="3174" spans="6:6">
      <c r="F3174" s="3"/>
    </row>
    <row r="3175" spans="6:6">
      <c r="F3175" s="3"/>
    </row>
    <row r="3176" spans="6:6">
      <c r="F3176" s="3"/>
    </row>
    <row r="3177" spans="6:6">
      <c r="F3177" s="3"/>
    </row>
    <row r="3178" spans="6:6">
      <c r="F3178" s="3"/>
    </row>
    <row r="3179" spans="6:6">
      <c r="F3179" s="3"/>
    </row>
    <row r="3180" spans="6:6">
      <c r="F3180" s="3"/>
    </row>
    <row r="3181" spans="6:6">
      <c r="F3181" s="3"/>
    </row>
    <row r="3182" spans="6:6">
      <c r="F3182" s="3"/>
    </row>
    <row r="3183" spans="6:6">
      <c r="F3183" s="3"/>
    </row>
    <row r="3184" spans="6:6">
      <c r="F3184" s="3"/>
    </row>
    <row r="3185" spans="6:6">
      <c r="F3185" s="3"/>
    </row>
    <row r="3186" spans="6:6">
      <c r="F3186" s="3"/>
    </row>
    <row r="3187" spans="6:6">
      <c r="F3187" s="3"/>
    </row>
    <row r="3188" spans="6:6">
      <c r="F3188" s="3"/>
    </row>
    <row r="3189" spans="6:6">
      <c r="F3189" s="3"/>
    </row>
    <row r="3190" spans="6:6">
      <c r="F3190" s="3"/>
    </row>
    <row r="3191" spans="6:6">
      <c r="F3191" s="3"/>
    </row>
    <row r="3192" spans="6:6">
      <c r="F3192" s="3"/>
    </row>
    <row r="3193" spans="6:6">
      <c r="F3193" s="3"/>
    </row>
    <row r="3194" spans="6:6">
      <c r="F3194" s="3"/>
    </row>
    <row r="3195" spans="6:6">
      <c r="F3195" s="3"/>
    </row>
    <row r="3196" spans="6:6">
      <c r="F3196" s="3"/>
    </row>
    <row r="3197" spans="6:6">
      <c r="F3197" s="3"/>
    </row>
    <row r="3198" spans="6:6">
      <c r="F3198" s="3"/>
    </row>
    <row r="3199" spans="6:6">
      <c r="F3199" s="3"/>
    </row>
    <row r="3200" spans="6:6">
      <c r="F3200" s="3"/>
    </row>
    <row r="3201" spans="6:6">
      <c r="F3201" s="3"/>
    </row>
    <row r="3202" spans="6:6">
      <c r="F3202" s="3"/>
    </row>
    <row r="3203" spans="6:6">
      <c r="F3203" s="3"/>
    </row>
    <row r="3204" spans="6:6">
      <c r="F3204" s="3"/>
    </row>
    <row r="3205" spans="6:6">
      <c r="F3205" s="3"/>
    </row>
    <row r="3206" spans="6:6">
      <c r="F3206" s="3"/>
    </row>
    <row r="3207" spans="6:6">
      <c r="F3207" s="3"/>
    </row>
    <row r="3208" spans="6:6">
      <c r="F3208" s="3"/>
    </row>
    <row r="3209" spans="6:6">
      <c r="F3209" s="3"/>
    </row>
    <row r="3210" spans="6:6">
      <c r="F3210" s="3"/>
    </row>
    <row r="3211" spans="6:6">
      <c r="F3211" s="3"/>
    </row>
    <row r="3212" spans="6:6">
      <c r="F3212" s="3"/>
    </row>
    <row r="3213" spans="6:6">
      <c r="F3213" s="3"/>
    </row>
    <row r="3214" spans="6:6">
      <c r="F3214" s="3"/>
    </row>
    <row r="3215" spans="6:6">
      <c r="F3215" s="3"/>
    </row>
    <row r="3216" spans="6:6">
      <c r="F3216" s="3"/>
    </row>
    <row r="3217" spans="6:6">
      <c r="F3217" s="3"/>
    </row>
    <row r="3218" spans="6:6">
      <c r="F3218" s="3"/>
    </row>
    <row r="3219" spans="6:6">
      <c r="F3219" s="3"/>
    </row>
    <row r="3220" spans="6:6">
      <c r="F3220" s="3"/>
    </row>
    <row r="3221" spans="6:6">
      <c r="F3221" s="3"/>
    </row>
    <row r="3222" spans="6:6">
      <c r="F3222" s="3"/>
    </row>
    <row r="3223" spans="6:6">
      <c r="F3223" s="3"/>
    </row>
    <row r="3224" spans="6:6">
      <c r="F3224" s="3"/>
    </row>
    <row r="3225" spans="6:6">
      <c r="F3225" s="3"/>
    </row>
    <row r="3226" spans="6:6">
      <c r="F3226" s="3"/>
    </row>
    <row r="3227" spans="6:6">
      <c r="F3227" s="3"/>
    </row>
    <row r="3228" spans="6:6">
      <c r="F3228" s="3"/>
    </row>
    <row r="3229" spans="6:6">
      <c r="F3229" s="3"/>
    </row>
    <row r="3230" spans="6:6">
      <c r="F3230" s="3"/>
    </row>
    <row r="3231" spans="6:6">
      <c r="F3231" s="3"/>
    </row>
    <row r="3232" spans="6:6">
      <c r="F3232" s="3"/>
    </row>
    <row r="3233" spans="6:6">
      <c r="F3233" s="3"/>
    </row>
    <row r="3234" spans="6:6">
      <c r="F3234" s="3"/>
    </row>
    <row r="3235" spans="6:6">
      <c r="F3235" s="3"/>
    </row>
    <row r="3236" spans="6:6">
      <c r="F3236" s="3"/>
    </row>
    <row r="3237" spans="6:6">
      <c r="F3237" s="3"/>
    </row>
    <row r="3238" spans="6:6">
      <c r="F3238" s="3"/>
    </row>
    <row r="3239" spans="6:6">
      <c r="F3239" s="3"/>
    </row>
    <row r="3240" spans="6:6">
      <c r="F3240" s="3"/>
    </row>
    <row r="3241" spans="6:6">
      <c r="F3241" s="3"/>
    </row>
    <row r="3242" spans="6:6">
      <c r="F3242" s="3"/>
    </row>
    <row r="3243" spans="6:6">
      <c r="F3243" s="3"/>
    </row>
    <row r="3244" spans="6:6">
      <c r="F3244" s="3"/>
    </row>
    <row r="3245" spans="6:6">
      <c r="F3245" s="3"/>
    </row>
    <row r="3246" spans="6:6">
      <c r="F3246" s="3"/>
    </row>
    <row r="3247" spans="6:6">
      <c r="F3247" s="3"/>
    </row>
    <row r="3248" spans="6:6">
      <c r="F3248" s="3"/>
    </row>
    <row r="3249" spans="6:6">
      <c r="F3249" s="3"/>
    </row>
    <row r="3250" spans="6:6">
      <c r="F3250" s="3"/>
    </row>
    <row r="3251" spans="6:6">
      <c r="F3251" s="3"/>
    </row>
    <row r="3252" spans="6:6">
      <c r="F3252" s="3"/>
    </row>
    <row r="3253" spans="6:6">
      <c r="F3253" s="3"/>
    </row>
    <row r="3254" spans="6:6">
      <c r="F3254" s="3"/>
    </row>
    <row r="3255" spans="6:6">
      <c r="F3255" s="3"/>
    </row>
    <row r="3256" spans="6:6">
      <c r="F3256" s="3"/>
    </row>
    <row r="3257" spans="6:6">
      <c r="F3257" s="3"/>
    </row>
    <row r="3258" spans="6:6">
      <c r="F3258" s="3"/>
    </row>
    <row r="3259" spans="6:6">
      <c r="F3259" s="3"/>
    </row>
    <row r="3260" spans="6:6">
      <c r="F3260" s="3"/>
    </row>
    <row r="3261" spans="6:6">
      <c r="F3261" s="3"/>
    </row>
    <row r="3262" spans="6:6">
      <c r="F3262" s="3"/>
    </row>
    <row r="3263" spans="6:6">
      <c r="F3263" s="3"/>
    </row>
    <row r="3264" spans="6:6">
      <c r="F3264" s="3"/>
    </row>
    <row r="3265" spans="6:6">
      <c r="F3265" s="3"/>
    </row>
    <row r="3266" spans="6:6">
      <c r="F3266" s="3"/>
    </row>
    <row r="3267" spans="6:6">
      <c r="F3267" s="3"/>
    </row>
    <row r="3268" spans="6:6">
      <c r="F3268" s="3"/>
    </row>
    <row r="3269" spans="6:6">
      <c r="F3269" s="3"/>
    </row>
    <row r="3270" spans="6:6">
      <c r="F3270" s="3"/>
    </row>
    <row r="3271" spans="6:6">
      <c r="F3271" s="3"/>
    </row>
    <row r="3272" spans="6:6">
      <c r="F3272" s="3"/>
    </row>
    <row r="3273" spans="6:6">
      <c r="F3273" s="3"/>
    </row>
    <row r="3274" spans="6:6">
      <c r="F3274" s="3"/>
    </row>
    <row r="3275" spans="6:6">
      <c r="F3275" s="3"/>
    </row>
    <row r="3276" spans="6:6">
      <c r="F3276" s="3"/>
    </row>
    <row r="3277" spans="6:6">
      <c r="F3277" s="3"/>
    </row>
    <row r="3278" spans="6:6">
      <c r="F3278" s="3"/>
    </row>
    <row r="3279" spans="6:6">
      <c r="F3279" s="3"/>
    </row>
    <row r="3280" spans="6:6">
      <c r="F3280" s="3"/>
    </row>
    <row r="3281" spans="6:6">
      <c r="F3281" s="3"/>
    </row>
    <row r="3282" spans="6:6">
      <c r="F3282" s="3"/>
    </row>
    <row r="3283" spans="6:6">
      <c r="F3283" s="3"/>
    </row>
    <row r="3284" spans="6:6">
      <c r="F3284" s="3"/>
    </row>
    <row r="3285" spans="6:6">
      <c r="F3285" s="3"/>
    </row>
    <row r="3286" spans="6:6">
      <c r="F3286" s="3"/>
    </row>
    <row r="3287" spans="6:6">
      <c r="F3287" s="3"/>
    </row>
    <row r="3288" spans="6:6">
      <c r="F3288" s="3"/>
    </row>
    <row r="3289" spans="6:6">
      <c r="F3289" s="3"/>
    </row>
    <row r="3290" spans="6:6">
      <c r="F3290" s="3"/>
    </row>
    <row r="3291" spans="6:6">
      <c r="F3291" s="3"/>
    </row>
    <row r="3292" spans="6:6">
      <c r="F3292" s="3"/>
    </row>
    <row r="3293" spans="6:6">
      <c r="F3293" s="3"/>
    </row>
    <row r="3294" spans="6:6">
      <c r="F3294" s="3"/>
    </row>
    <row r="3295" spans="6:6">
      <c r="F3295" s="3"/>
    </row>
    <row r="3296" spans="6:6">
      <c r="F3296" s="3"/>
    </row>
    <row r="3297" spans="6:6">
      <c r="F3297" s="3"/>
    </row>
    <row r="3298" spans="6:6">
      <c r="F3298" s="3"/>
    </row>
    <row r="3299" spans="6:6">
      <c r="F3299" s="3"/>
    </row>
    <row r="3300" spans="6:6">
      <c r="F3300" s="3"/>
    </row>
    <row r="3301" spans="6:6">
      <c r="F3301" s="3"/>
    </row>
    <row r="3302" spans="6:6">
      <c r="F3302" s="3"/>
    </row>
    <row r="3303" spans="6:6">
      <c r="F3303" s="3"/>
    </row>
    <row r="3304" spans="6:6">
      <c r="F3304" s="3"/>
    </row>
    <row r="3305" spans="6:6">
      <c r="F3305" s="3"/>
    </row>
    <row r="3306" spans="6:6">
      <c r="F3306" s="3"/>
    </row>
    <row r="3307" spans="6:6">
      <c r="F3307" s="3"/>
    </row>
    <row r="3308" spans="6:6">
      <c r="F3308" s="3"/>
    </row>
    <row r="3309" spans="6:6">
      <c r="F3309" s="3"/>
    </row>
    <row r="3310" spans="6:6">
      <c r="F3310" s="3"/>
    </row>
    <row r="3311" spans="6:6">
      <c r="F3311" s="3"/>
    </row>
    <row r="3312" spans="6:6">
      <c r="F3312" s="3"/>
    </row>
    <row r="3313" spans="6:6">
      <c r="F3313" s="3"/>
    </row>
    <row r="3314" spans="6:6">
      <c r="F3314" s="3"/>
    </row>
    <row r="3315" spans="6:6">
      <c r="F3315" s="3"/>
    </row>
    <row r="3316" spans="6:6">
      <c r="F3316" s="3"/>
    </row>
    <row r="3317" spans="6:6">
      <c r="F3317" s="3"/>
    </row>
    <row r="3318" spans="6:6">
      <c r="F3318" s="3"/>
    </row>
    <row r="3319" spans="6:6">
      <c r="F3319" s="3"/>
    </row>
    <row r="3320" spans="6:6">
      <c r="F3320" s="3"/>
    </row>
    <row r="3321" spans="6:6">
      <c r="F3321" s="3"/>
    </row>
    <row r="3322" spans="6:6">
      <c r="F3322" s="3"/>
    </row>
    <row r="3323" spans="6:6">
      <c r="F3323" s="3"/>
    </row>
    <row r="3324" spans="6:6">
      <c r="F3324" s="3"/>
    </row>
    <row r="3325" spans="6:6">
      <c r="F3325" s="3"/>
    </row>
    <row r="3326" spans="6:6">
      <c r="F3326" s="3"/>
    </row>
    <row r="3327" spans="6:6">
      <c r="F3327" s="3"/>
    </row>
    <row r="3328" spans="6:6">
      <c r="F3328" s="3"/>
    </row>
    <row r="3329" spans="6:6">
      <c r="F3329" s="3"/>
    </row>
    <row r="3330" spans="6:6">
      <c r="F3330" s="3"/>
    </row>
    <row r="3331" spans="6:6">
      <c r="F3331" s="3"/>
    </row>
    <row r="3332" spans="6:6">
      <c r="F3332" s="3"/>
    </row>
    <row r="3333" spans="6:6">
      <c r="F3333" s="3"/>
    </row>
    <row r="3334" spans="6:6">
      <c r="F3334" s="3"/>
    </row>
    <row r="3335" spans="6:6">
      <c r="F3335" s="3"/>
    </row>
    <row r="3336" spans="6:6">
      <c r="F3336" s="3"/>
    </row>
    <row r="3337" spans="6:6">
      <c r="F3337" s="3"/>
    </row>
    <row r="3338" spans="6:6">
      <c r="F3338" s="3"/>
    </row>
    <row r="3339" spans="6:6">
      <c r="F3339" s="3"/>
    </row>
    <row r="3340" spans="6:6">
      <c r="F3340" s="3"/>
    </row>
    <row r="3341" spans="6:6">
      <c r="F3341" s="3"/>
    </row>
    <row r="3342" spans="6:6">
      <c r="F3342" s="3"/>
    </row>
    <row r="3343" spans="6:6">
      <c r="F3343" s="3"/>
    </row>
    <row r="3344" spans="6:6">
      <c r="F3344" s="3"/>
    </row>
    <row r="3345" spans="6:6">
      <c r="F3345" s="3"/>
    </row>
    <row r="3346" spans="6:6">
      <c r="F3346" s="3"/>
    </row>
    <row r="3347" spans="6:6">
      <c r="F3347" s="3"/>
    </row>
    <row r="3348" spans="6:6">
      <c r="F3348" s="3"/>
    </row>
    <row r="3349" spans="6:6">
      <c r="F3349" s="3"/>
    </row>
    <row r="3350" spans="6:6">
      <c r="F3350" s="3"/>
    </row>
    <row r="3351" spans="6:6">
      <c r="F3351" s="3"/>
    </row>
    <row r="3352" spans="6:6">
      <c r="F3352" s="3"/>
    </row>
    <row r="3353" spans="6:6">
      <c r="F3353" s="3"/>
    </row>
    <row r="3354" spans="6:6">
      <c r="F3354" s="3"/>
    </row>
    <row r="3355" spans="6:6">
      <c r="F3355" s="3"/>
    </row>
    <row r="3356" spans="6:6">
      <c r="F3356" s="3"/>
    </row>
    <row r="3357" spans="6:6">
      <c r="F3357" s="3"/>
    </row>
    <row r="3358" spans="6:6">
      <c r="F3358" s="3"/>
    </row>
    <row r="3359" spans="6:6">
      <c r="F3359" s="3"/>
    </row>
    <row r="3360" spans="6:6">
      <c r="F3360" s="3"/>
    </row>
    <row r="3361" spans="6:6">
      <c r="F3361" s="3"/>
    </row>
    <row r="3362" spans="6:6">
      <c r="F3362" s="3"/>
    </row>
    <row r="3363" spans="6:6">
      <c r="F3363" s="3"/>
    </row>
    <row r="3364" spans="6:6">
      <c r="F3364" s="3"/>
    </row>
    <row r="3365" spans="6:6">
      <c r="F3365" s="3"/>
    </row>
    <row r="3366" spans="6:6">
      <c r="F3366" s="3"/>
    </row>
    <row r="3367" spans="6:6">
      <c r="F3367" s="3"/>
    </row>
    <row r="3368" spans="6:6">
      <c r="F3368" s="3"/>
    </row>
    <row r="3369" spans="6:6">
      <c r="F3369" s="3"/>
    </row>
    <row r="3370" spans="6:6">
      <c r="F3370" s="3"/>
    </row>
    <row r="3371" spans="6:6">
      <c r="F3371" s="3"/>
    </row>
    <row r="3372" spans="6:6">
      <c r="F3372" s="3"/>
    </row>
    <row r="3373" spans="6:6">
      <c r="F3373" s="3"/>
    </row>
    <row r="3374" spans="6:6">
      <c r="F3374" s="3"/>
    </row>
    <row r="3375" spans="6:6">
      <c r="F3375" s="3"/>
    </row>
    <row r="3376" spans="6:6">
      <c r="F3376" s="3"/>
    </row>
    <row r="3377" spans="6:6">
      <c r="F3377" s="3"/>
    </row>
    <row r="3378" spans="6:6">
      <c r="F3378" s="3"/>
    </row>
    <row r="3379" spans="6:6">
      <c r="F3379" s="3"/>
    </row>
    <row r="3380" spans="6:6">
      <c r="F3380" s="3"/>
    </row>
    <row r="3381" spans="6:6">
      <c r="F3381" s="3"/>
    </row>
    <row r="3382" spans="6:6">
      <c r="F3382" s="3"/>
    </row>
    <row r="3383" spans="6:6">
      <c r="F3383" s="3"/>
    </row>
    <row r="3384" spans="6:6">
      <c r="F3384" s="3"/>
    </row>
    <row r="3385" spans="6:6">
      <c r="F3385" s="3"/>
    </row>
    <row r="3386" spans="6:6">
      <c r="F3386" s="3"/>
    </row>
    <row r="3387" spans="6:6">
      <c r="F3387" s="3"/>
    </row>
    <row r="3388" spans="6:6">
      <c r="F3388" s="3"/>
    </row>
    <row r="3389" spans="6:6">
      <c r="F3389" s="3"/>
    </row>
    <row r="3390" spans="6:6">
      <c r="F3390" s="3"/>
    </row>
    <row r="3391" spans="6:6">
      <c r="F3391" s="3"/>
    </row>
    <row r="3392" spans="6:6">
      <c r="F3392" s="3"/>
    </row>
    <row r="3393" spans="6:6">
      <c r="F3393" s="3"/>
    </row>
    <row r="3394" spans="6:6">
      <c r="F3394" s="3"/>
    </row>
    <row r="3395" spans="6:6">
      <c r="F3395" s="3"/>
    </row>
    <row r="3396" spans="6:6">
      <c r="F3396" s="3"/>
    </row>
    <row r="3397" spans="6:6">
      <c r="F3397" s="3"/>
    </row>
    <row r="3398" spans="6:6">
      <c r="F3398" s="3"/>
    </row>
    <row r="3399" spans="6:6">
      <c r="F3399" s="3"/>
    </row>
    <row r="3400" spans="6:6">
      <c r="F3400" s="3"/>
    </row>
    <row r="3401" spans="6:6">
      <c r="F3401" s="3"/>
    </row>
    <row r="3402" spans="6:6">
      <c r="F3402" s="3"/>
    </row>
    <row r="3403" spans="6:6">
      <c r="F3403" s="3"/>
    </row>
    <row r="3404" spans="6:6">
      <c r="F3404" s="3"/>
    </row>
    <row r="3405" spans="6:6">
      <c r="F3405" s="3"/>
    </row>
    <row r="3406" spans="6:6">
      <c r="F3406" s="3"/>
    </row>
    <row r="3407" spans="6:6">
      <c r="F3407" s="3"/>
    </row>
    <row r="3408" spans="6:6">
      <c r="F3408" s="3"/>
    </row>
    <row r="3409" spans="6:6">
      <c r="F3409" s="3"/>
    </row>
    <row r="3410" spans="6:6">
      <c r="F3410" s="3"/>
    </row>
    <row r="3411" spans="6:6">
      <c r="F3411" s="3"/>
    </row>
    <row r="3412" spans="6:6">
      <c r="F3412" s="3"/>
    </row>
    <row r="3413" spans="6:6">
      <c r="F3413" s="3"/>
    </row>
    <row r="3414" spans="6:6">
      <c r="F3414" s="3"/>
    </row>
    <row r="3415" spans="6:6">
      <c r="F3415" s="3"/>
    </row>
    <row r="3416" spans="6:6">
      <c r="F3416" s="3"/>
    </row>
    <row r="3417" spans="6:6">
      <c r="F3417" s="3"/>
    </row>
    <row r="3418" spans="6:6">
      <c r="F3418" s="3"/>
    </row>
    <row r="3419" spans="6:6">
      <c r="F3419" s="3"/>
    </row>
    <row r="3420" spans="6:6">
      <c r="F3420" s="3"/>
    </row>
    <row r="3421" spans="6:6">
      <c r="F3421" s="3"/>
    </row>
    <row r="3422" spans="6:6">
      <c r="F3422" s="3"/>
    </row>
    <row r="3423" spans="6:6">
      <c r="F3423" s="3"/>
    </row>
    <row r="3424" spans="6:6">
      <c r="F3424" s="3"/>
    </row>
    <row r="3425" spans="6:6">
      <c r="F3425" s="3"/>
    </row>
    <row r="3426" spans="6:6">
      <c r="F3426" s="3"/>
    </row>
    <row r="3427" spans="6:6">
      <c r="F3427" s="3"/>
    </row>
    <row r="3428" spans="6:6">
      <c r="F3428" s="3"/>
    </row>
    <row r="3429" spans="6:6">
      <c r="F3429" s="3"/>
    </row>
    <row r="3430" spans="6:6">
      <c r="F3430" s="3"/>
    </row>
    <row r="3431" spans="6:6">
      <c r="F3431" s="3"/>
    </row>
    <row r="3432" spans="6:6">
      <c r="F3432" s="3"/>
    </row>
    <row r="3433" spans="6:6">
      <c r="F3433" s="3"/>
    </row>
    <row r="3434" spans="6:6">
      <c r="F3434" s="3"/>
    </row>
    <row r="3435" spans="6:6">
      <c r="F3435" s="3"/>
    </row>
    <row r="3436" spans="6:6">
      <c r="F3436" s="3"/>
    </row>
    <row r="3437" spans="6:6">
      <c r="F3437" s="3"/>
    </row>
    <row r="3438" spans="6:6">
      <c r="F3438" s="3"/>
    </row>
    <row r="3439" spans="6:6">
      <c r="F3439" s="3"/>
    </row>
    <row r="3440" spans="6:6">
      <c r="F3440" s="3"/>
    </row>
    <row r="3441" spans="6:6">
      <c r="F3441" s="3"/>
    </row>
    <row r="3442" spans="6:6">
      <c r="F3442" s="3"/>
    </row>
    <row r="3443" spans="6:6">
      <c r="F3443" s="3"/>
    </row>
    <row r="3444" spans="6:6">
      <c r="F3444" s="3"/>
    </row>
    <row r="3445" spans="6:6">
      <c r="F3445" s="3"/>
    </row>
    <row r="3446" spans="6:6">
      <c r="F3446" s="3"/>
    </row>
    <row r="3447" spans="6:6">
      <c r="F3447" s="3"/>
    </row>
    <row r="3448" spans="6:6">
      <c r="F3448" s="3"/>
    </row>
    <row r="3449" spans="6:6">
      <c r="F3449" s="3"/>
    </row>
    <row r="3450" spans="6:6">
      <c r="F3450" s="3"/>
    </row>
    <row r="3451" spans="6:6">
      <c r="F3451" s="3"/>
    </row>
    <row r="3452" spans="6:6">
      <c r="F3452" s="3"/>
    </row>
    <row r="3453" spans="6:6">
      <c r="F3453" s="3"/>
    </row>
    <row r="3454" spans="6:6">
      <c r="F3454" s="3"/>
    </row>
    <row r="3455" spans="6:6">
      <c r="F3455" s="3"/>
    </row>
    <row r="3456" spans="6:6">
      <c r="F3456" s="3"/>
    </row>
    <row r="3457" spans="6:6">
      <c r="F3457" s="3"/>
    </row>
    <row r="3458" spans="6:6">
      <c r="F3458" s="3"/>
    </row>
    <row r="3459" spans="6:6">
      <c r="F3459" s="3"/>
    </row>
    <row r="3460" spans="6:6">
      <c r="F3460" s="3"/>
    </row>
    <row r="3461" spans="6:6">
      <c r="F3461" s="3"/>
    </row>
    <row r="3462" spans="6:6">
      <c r="F3462" s="3"/>
    </row>
    <row r="3463" spans="6:6">
      <c r="F3463" s="3"/>
    </row>
    <row r="3464" spans="6:6">
      <c r="F3464" s="3"/>
    </row>
    <row r="3465" spans="6:6">
      <c r="F3465" s="3"/>
    </row>
    <row r="3466" spans="6:6">
      <c r="F3466" s="3"/>
    </row>
    <row r="3467" spans="6:6">
      <c r="F3467" s="3"/>
    </row>
    <row r="3468" spans="6:6">
      <c r="F3468" s="3"/>
    </row>
    <row r="3469" spans="6:6">
      <c r="F3469" s="3"/>
    </row>
    <row r="3470" spans="6:6">
      <c r="F3470" s="3"/>
    </row>
    <row r="3471" spans="6:6">
      <c r="F3471" s="3"/>
    </row>
    <row r="3472" spans="6:6">
      <c r="F3472" s="3"/>
    </row>
    <row r="3473" spans="6:6">
      <c r="F3473" s="3"/>
    </row>
    <row r="3474" spans="6:6">
      <c r="F3474" s="3"/>
    </row>
    <row r="3475" spans="6:6">
      <c r="F3475" s="3"/>
    </row>
    <row r="3476" spans="6:6">
      <c r="F3476" s="3"/>
    </row>
    <row r="3477" spans="6:6">
      <c r="F3477" s="3"/>
    </row>
    <row r="3478" spans="6:6">
      <c r="F3478" s="3"/>
    </row>
    <row r="3479" spans="6:6">
      <c r="F3479" s="3"/>
    </row>
    <row r="3480" spans="6:6">
      <c r="F3480" s="3"/>
    </row>
    <row r="3481" spans="6:6">
      <c r="F3481" s="3"/>
    </row>
    <row r="3482" spans="6:6">
      <c r="F3482" s="3"/>
    </row>
    <row r="3483" spans="6:6">
      <c r="F3483" s="3"/>
    </row>
    <row r="3484" spans="6:6">
      <c r="F3484" s="3"/>
    </row>
    <row r="3485" spans="6:6">
      <c r="F3485" s="3"/>
    </row>
    <row r="3486" spans="6:6">
      <c r="F3486" s="3"/>
    </row>
    <row r="3487" spans="6:6">
      <c r="F3487" s="3"/>
    </row>
    <row r="3488" spans="6:6">
      <c r="F3488" s="3"/>
    </row>
    <row r="3489" spans="6:6">
      <c r="F3489" s="3"/>
    </row>
    <row r="3490" spans="6:6">
      <c r="F3490" s="3"/>
    </row>
    <row r="3491" spans="6:6">
      <c r="F3491" s="3"/>
    </row>
    <row r="3492" spans="6:6">
      <c r="F3492" s="3"/>
    </row>
    <row r="3493" spans="6:6">
      <c r="F3493" s="3"/>
    </row>
    <row r="3494" spans="6:6">
      <c r="F3494" s="3"/>
    </row>
    <row r="3495" spans="6:6">
      <c r="F3495" s="3"/>
    </row>
    <row r="3496" spans="6:6">
      <c r="F3496" s="3"/>
    </row>
    <row r="3497" spans="6:6">
      <c r="F3497" s="3"/>
    </row>
    <row r="3498" spans="6:6">
      <c r="F3498" s="3"/>
    </row>
    <row r="3499" spans="6:6">
      <c r="F3499" s="3"/>
    </row>
    <row r="3500" spans="6:6">
      <c r="F3500" s="3"/>
    </row>
    <row r="3501" spans="6:6">
      <c r="F3501" s="3"/>
    </row>
    <row r="3502" spans="6:6">
      <c r="F3502" s="3"/>
    </row>
    <row r="3503" spans="6:6">
      <c r="F3503" s="3"/>
    </row>
    <row r="3504" spans="6:6">
      <c r="F3504" s="3"/>
    </row>
    <row r="3505" spans="6:6">
      <c r="F3505" s="3"/>
    </row>
    <row r="3506" spans="6:6">
      <c r="F3506" s="3"/>
    </row>
    <row r="3507" spans="6:6">
      <c r="F3507" s="3"/>
    </row>
    <row r="3508" spans="6:6">
      <c r="F3508" s="3"/>
    </row>
    <row r="3509" spans="6:6">
      <c r="F3509" s="3"/>
    </row>
    <row r="3510" spans="6:6">
      <c r="F3510" s="3"/>
    </row>
    <row r="3511" spans="6:6">
      <c r="F3511" s="3"/>
    </row>
    <row r="3512" spans="6:6">
      <c r="F3512" s="3"/>
    </row>
    <row r="3513" spans="6:6">
      <c r="F3513" s="3"/>
    </row>
    <row r="3514" spans="6:6">
      <c r="F3514" s="3"/>
    </row>
    <row r="3515" spans="6:6">
      <c r="F3515" s="3"/>
    </row>
    <row r="3516" spans="6:6">
      <c r="F3516" s="3"/>
    </row>
    <row r="3517" spans="6:6">
      <c r="F3517" s="3"/>
    </row>
    <row r="3518" spans="6:6">
      <c r="F3518" s="3"/>
    </row>
    <row r="3519" spans="6:6">
      <c r="F3519" s="3"/>
    </row>
    <row r="3520" spans="6:6">
      <c r="F3520" s="3"/>
    </row>
    <row r="3521" spans="6:6">
      <c r="F3521" s="3"/>
    </row>
    <row r="3522" spans="6:6">
      <c r="F3522" s="3"/>
    </row>
    <row r="3523" spans="6:6">
      <c r="F3523" s="3"/>
    </row>
    <row r="3524" spans="6:6">
      <c r="F3524" s="3"/>
    </row>
    <row r="3525" spans="6:6">
      <c r="F3525" s="3"/>
    </row>
    <row r="3526" spans="6:6">
      <c r="F3526" s="3"/>
    </row>
    <row r="3527" spans="6:6">
      <c r="F3527" s="3"/>
    </row>
    <row r="3528" spans="6:6">
      <c r="F3528" s="3"/>
    </row>
    <row r="3529" spans="6:6">
      <c r="F3529" s="3"/>
    </row>
    <row r="3530" spans="6:6">
      <c r="F3530" s="3"/>
    </row>
    <row r="3531" spans="6:6">
      <c r="F3531" s="3"/>
    </row>
    <row r="3532" spans="6:6">
      <c r="F3532" s="3"/>
    </row>
    <row r="3533" spans="6:6">
      <c r="F3533" s="3"/>
    </row>
    <row r="3534" spans="6:6">
      <c r="F3534" s="3"/>
    </row>
    <row r="3535" spans="6:6">
      <c r="F3535" s="3"/>
    </row>
    <row r="3536" spans="6:6">
      <c r="F3536" s="3"/>
    </row>
    <row r="3537" spans="6:6">
      <c r="F3537" s="3"/>
    </row>
    <row r="3538" spans="6:6">
      <c r="F3538" s="3"/>
    </row>
    <row r="3539" spans="6:6">
      <c r="F3539" s="3"/>
    </row>
    <row r="3540" spans="6:6">
      <c r="F3540" s="3"/>
    </row>
    <row r="3541" spans="6:6">
      <c r="F3541" s="3"/>
    </row>
    <row r="3542" spans="6:6">
      <c r="F3542" s="3"/>
    </row>
    <row r="3543" spans="6:6">
      <c r="F3543" s="3"/>
    </row>
    <row r="3544" spans="6:6">
      <c r="F3544" s="3"/>
    </row>
    <row r="3545" spans="6:6">
      <c r="F3545" s="3"/>
    </row>
    <row r="3546" spans="6:6">
      <c r="F3546" s="3"/>
    </row>
    <row r="3547" spans="6:6">
      <c r="F3547" s="3"/>
    </row>
    <row r="3548" spans="6:6">
      <c r="F3548" s="3"/>
    </row>
    <row r="3549" spans="6:6">
      <c r="F3549" s="3"/>
    </row>
    <row r="3550" spans="6:6">
      <c r="F3550" s="3"/>
    </row>
    <row r="3551" spans="6:6">
      <c r="F3551" s="3"/>
    </row>
    <row r="3552" spans="6:6">
      <c r="F3552" s="3"/>
    </row>
    <row r="3553" spans="6:6">
      <c r="F3553" s="3"/>
    </row>
    <row r="3554" spans="6:6">
      <c r="F3554" s="3"/>
    </row>
    <row r="3555" spans="6:6">
      <c r="F3555" s="3"/>
    </row>
    <row r="3556" spans="6:6">
      <c r="F3556" s="3"/>
    </row>
    <row r="3557" spans="6:6">
      <c r="F3557" s="3"/>
    </row>
    <row r="3558" spans="6:6">
      <c r="F3558" s="3"/>
    </row>
    <row r="3559" spans="6:6">
      <c r="F3559" s="3"/>
    </row>
    <row r="3560" spans="6:6">
      <c r="F3560" s="3"/>
    </row>
    <row r="3561" spans="6:6">
      <c r="F3561" s="3"/>
    </row>
    <row r="3562" spans="6:6">
      <c r="F3562" s="3"/>
    </row>
    <row r="3563" spans="6:6">
      <c r="F3563" s="3"/>
    </row>
    <row r="3564" spans="6:6">
      <c r="F3564" s="3"/>
    </row>
    <row r="3565" spans="6:6">
      <c r="F3565" s="3"/>
    </row>
    <row r="3566" spans="6:6">
      <c r="F3566" s="3"/>
    </row>
    <row r="3567" spans="6:6">
      <c r="F3567" s="3"/>
    </row>
    <row r="3568" spans="6:6">
      <c r="F3568" s="3"/>
    </row>
    <row r="3569" spans="6:6">
      <c r="F3569" s="3"/>
    </row>
    <row r="3570" spans="6:6">
      <c r="F3570" s="3"/>
    </row>
    <row r="3571" spans="6:6">
      <c r="F3571" s="3"/>
    </row>
    <row r="3572" spans="6:6">
      <c r="F3572" s="3"/>
    </row>
    <row r="3573" spans="6:6">
      <c r="F3573" s="3"/>
    </row>
    <row r="3574" spans="6:6">
      <c r="F3574" s="3"/>
    </row>
    <row r="3575" spans="6:6">
      <c r="F3575" s="3"/>
    </row>
    <row r="3576" spans="6:6">
      <c r="F3576" s="3"/>
    </row>
    <row r="3577" spans="6:6">
      <c r="F3577" s="3"/>
    </row>
    <row r="3578" spans="6:6">
      <c r="F3578" s="3"/>
    </row>
    <row r="3579" spans="6:6">
      <c r="F3579" s="3"/>
    </row>
    <row r="3580" spans="6:6">
      <c r="F3580" s="3"/>
    </row>
    <row r="3581" spans="6:6">
      <c r="F3581" s="3"/>
    </row>
    <row r="3582" spans="6:6">
      <c r="F3582" s="3"/>
    </row>
    <row r="3583" spans="6:6">
      <c r="F3583" s="3"/>
    </row>
    <row r="3584" spans="6:6">
      <c r="F3584" s="3"/>
    </row>
    <row r="3585" spans="6:6">
      <c r="F3585" s="3"/>
    </row>
    <row r="3586" spans="6:6">
      <c r="F3586" s="3"/>
    </row>
    <row r="3587" spans="6:6">
      <c r="F3587" s="3"/>
    </row>
    <row r="3588" spans="6:6">
      <c r="F3588" s="3"/>
    </row>
    <row r="3589" spans="6:6">
      <c r="F3589" s="3"/>
    </row>
    <row r="3590" spans="6:6">
      <c r="F3590" s="3"/>
    </row>
    <row r="3591" spans="6:6">
      <c r="F3591" s="3"/>
    </row>
    <row r="3592" spans="6:6">
      <c r="F3592" s="3"/>
    </row>
    <row r="3593" spans="6:6">
      <c r="F3593" s="3"/>
    </row>
    <row r="3594" spans="6:6">
      <c r="F3594" s="3"/>
    </row>
    <row r="3595" spans="6:6">
      <c r="F3595" s="3"/>
    </row>
    <row r="3596" spans="6:6">
      <c r="F3596" s="3"/>
    </row>
    <row r="3597" spans="6:6">
      <c r="F3597" s="3"/>
    </row>
    <row r="3598" spans="6:6">
      <c r="F3598" s="3"/>
    </row>
    <row r="3599" spans="6:6">
      <c r="F3599" s="3"/>
    </row>
    <row r="3600" spans="6:6">
      <c r="F3600" s="3"/>
    </row>
    <row r="3601" spans="6:6">
      <c r="F3601" s="3"/>
    </row>
    <row r="3602" spans="6:6">
      <c r="F3602" s="3"/>
    </row>
    <row r="3603" spans="6:6">
      <c r="F3603" s="3"/>
    </row>
    <row r="3604" spans="6:6">
      <c r="F3604" s="3"/>
    </row>
    <row r="3605" spans="6:6">
      <c r="F3605" s="3"/>
    </row>
    <row r="3606" spans="6:6">
      <c r="F3606" s="3"/>
    </row>
    <row r="3607" spans="6:6">
      <c r="F3607" s="3"/>
    </row>
    <row r="3608" spans="6:6">
      <c r="F3608" s="3"/>
    </row>
    <row r="3609" spans="6:6">
      <c r="F3609" s="3"/>
    </row>
    <row r="3610" spans="6:6">
      <c r="F3610" s="3"/>
    </row>
    <row r="3611" spans="6:6">
      <c r="F3611" s="3"/>
    </row>
    <row r="3612" spans="6:6">
      <c r="F3612" s="3"/>
    </row>
    <row r="3613" spans="6:6">
      <c r="F3613" s="3"/>
    </row>
    <row r="3614" spans="6:6">
      <c r="F3614" s="3"/>
    </row>
    <row r="3615" spans="6:6">
      <c r="F3615" s="3"/>
    </row>
    <row r="3616" spans="6:6">
      <c r="F3616" s="3"/>
    </row>
    <row r="3617" spans="6:6">
      <c r="F3617" s="3"/>
    </row>
    <row r="3618" spans="6:6">
      <c r="F3618" s="3"/>
    </row>
    <row r="3619" spans="6:6">
      <c r="F3619" s="3"/>
    </row>
    <row r="3620" spans="6:6">
      <c r="F3620" s="3"/>
    </row>
    <row r="3621" spans="6:6">
      <c r="F3621" s="3"/>
    </row>
    <row r="3622" spans="6:6">
      <c r="F3622" s="3"/>
    </row>
    <row r="3623" spans="6:6">
      <c r="F3623" s="3"/>
    </row>
    <row r="3624" spans="6:6">
      <c r="F3624" s="3"/>
    </row>
    <row r="3625" spans="6:6">
      <c r="F3625" s="3"/>
    </row>
    <row r="3626" spans="6:6">
      <c r="F3626" s="3"/>
    </row>
    <row r="3627" spans="6:6">
      <c r="F3627" s="3"/>
    </row>
    <row r="3628" spans="6:6">
      <c r="F3628" s="3"/>
    </row>
    <row r="3629" spans="6:6">
      <c r="F3629" s="3"/>
    </row>
    <row r="3630" spans="6:6">
      <c r="F3630" s="3"/>
    </row>
    <row r="3631" spans="6:6">
      <c r="F3631" s="3"/>
    </row>
    <row r="3632" spans="6:6">
      <c r="F3632" s="3"/>
    </row>
    <row r="3633" spans="6:6">
      <c r="F3633" s="3"/>
    </row>
    <row r="3634" spans="6:6">
      <c r="F3634" s="3"/>
    </row>
    <row r="3635" spans="6:6">
      <c r="F3635" s="3"/>
    </row>
    <row r="3636" spans="6:6">
      <c r="F3636" s="3"/>
    </row>
    <row r="3637" spans="6:6">
      <c r="F3637" s="3"/>
    </row>
    <row r="3638" spans="6:6">
      <c r="F3638" s="3"/>
    </row>
    <row r="3639" spans="6:6">
      <c r="F3639" s="3"/>
    </row>
    <row r="3640" spans="6:6">
      <c r="F3640" s="3"/>
    </row>
    <row r="3641" spans="6:6">
      <c r="F3641" s="3"/>
    </row>
    <row r="3642" spans="6:6">
      <c r="F3642" s="3"/>
    </row>
    <row r="3643" spans="6:6">
      <c r="F3643" s="3"/>
    </row>
    <row r="3644" spans="6:6">
      <c r="F3644" s="3"/>
    </row>
    <row r="3645" spans="6:6">
      <c r="F3645" s="3"/>
    </row>
    <row r="3646" spans="6:6">
      <c r="F3646" s="3"/>
    </row>
    <row r="3647" spans="6:6">
      <c r="F3647" s="3"/>
    </row>
    <row r="3648" spans="6:6">
      <c r="F3648" s="3"/>
    </row>
    <row r="3649" spans="6:6">
      <c r="F3649" s="3"/>
    </row>
    <row r="3650" spans="6:6">
      <c r="F3650" s="3"/>
    </row>
    <row r="3651" spans="6:6">
      <c r="F3651" s="3"/>
    </row>
    <row r="3652" spans="6:6">
      <c r="F3652" s="3"/>
    </row>
    <row r="3653" spans="6:6">
      <c r="F3653" s="3"/>
    </row>
    <row r="3654" spans="6:6">
      <c r="F3654" s="3"/>
    </row>
    <row r="3655" spans="6:6">
      <c r="F3655" s="3"/>
    </row>
    <row r="3656" spans="6:6">
      <c r="F3656" s="3"/>
    </row>
    <row r="3657" spans="6:6">
      <c r="F3657" s="3"/>
    </row>
    <row r="3658" spans="6:6">
      <c r="F3658" s="3"/>
    </row>
    <row r="3659" spans="6:6">
      <c r="F3659" s="3"/>
    </row>
    <row r="3660" spans="6:6">
      <c r="F3660" s="3"/>
    </row>
    <row r="3661" spans="6:6">
      <c r="F3661" s="3"/>
    </row>
    <row r="3662" spans="6:6">
      <c r="F3662" s="3"/>
    </row>
    <row r="3663" spans="6:6">
      <c r="F3663" s="3"/>
    </row>
    <row r="3664" spans="6:6">
      <c r="F3664" s="3"/>
    </row>
    <row r="3665" spans="6:6">
      <c r="F3665" s="3"/>
    </row>
    <row r="3666" spans="6:6">
      <c r="F3666" s="3"/>
    </row>
    <row r="3667" spans="6:6">
      <c r="F3667" s="3"/>
    </row>
    <row r="3668" spans="6:6">
      <c r="F3668" s="3"/>
    </row>
    <row r="3669" spans="6:6">
      <c r="F3669" s="3"/>
    </row>
    <row r="3670" spans="6:6">
      <c r="F3670" s="3"/>
    </row>
    <row r="3671" spans="6:6">
      <c r="F3671" s="3"/>
    </row>
    <row r="3672" spans="6:6">
      <c r="F3672" s="3"/>
    </row>
    <row r="3673" spans="6:6">
      <c r="F3673" s="3"/>
    </row>
    <row r="3674" spans="6:6">
      <c r="F3674" s="3"/>
    </row>
    <row r="3675" spans="6:6">
      <c r="F3675" s="3"/>
    </row>
    <row r="3676" spans="6:6">
      <c r="F3676" s="3"/>
    </row>
    <row r="3677" spans="6:6">
      <c r="F3677" s="3"/>
    </row>
    <row r="3678" spans="6:6">
      <c r="F3678" s="3"/>
    </row>
    <row r="3679" spans="6:6">
      <c r="F3679" s="3"/>
    </row>
    <row r="3680" spans="6:6">
      <c r="F3680" s="3"/>
    </row>
    <row r="3681" spans="6:6">
      <c r="F3681" s="3"/>
    </row>
    <row r="3682" spans="6:6">
      <c r="F3682" s="3"/>
    </row>
    <row r="3683" spans="6:6">
      <c r="F3683" s="3"/>
    </row>
    <row r="3684" spans="6:6">
      <c r="F3684" s="3"/>
    </row>
    <row r="3685" spans="6:6">
      <c r="F3685" s="3"/>
    </row>
    <row r="3686" spans="6:6">
      <c r="F3686" s="3"/>
    </row>
    <row r="3687" spans="6:6">
      <c r="F3687" s="3"/>
    </row>
    <row r="3688" spans="6:6">
      <c r="F3688" s="3"/>
    </row>
    <row r="3689" spans="6:6">
      <c r="F3689" s="3"/>
    </row>
    <row r="3690" spans="6:6">
      <c r="F3690" s="3"/>
    </row>
    <row r="3691" spans="6:6">
      <c r="F3691" s="3"/>
    </row>
    <row r="3692" spans="6:6">
      <c r="F3692" s="3"/>
    </row>
    <row r="3693" spans="6:6">
      <c r="F3693" s="3"/>
    </row>
    <row r="3694" spans="6:6">
      <c r="F3694" s="3"/>
    </row>
    <row r="3695" spans="6:6">
      <c r="F3695" s="3"/>
    </row>
    <row r="3696" spans="6:6">
      <c r="F3696" s="3"/>
    </row>
    <row r="3697" spans="6:6">
      <c r="F3697" s="3"/>
    </row>
    <row r="3698" spans="6:6">
      <c r="F3698" s="3"/>
    </row>
    <row r="3699" spans="6:6">
      <c r="F3699" s="3"/>
    </row>
    <row r="3700" spans="6:6">
      <c r="F3700" s="3"/>
    </row>
    <row r="3701" spans="6:6">
      <c r="F3701" s="3"/>
    </row>
    <row r="3702" spans="6:6">
      <c r="F3702" s="3"/>
    </row>
    <row r="3703" spans="6:6">
      <c r="F3703" s="3"/>
    </row>
    <row r="3704" spans="6:6">
      <c r="F3704" s="3"/>
    </row>
    <row r="3705" spans="6:6">
      <c r="F3705" s="3"/>
    </row>
    <row r="3706" spans="6:6">
      <c r="F3706" s="3"/>
    </row>
    <row r="3707" spans="6:6">
      <c r="F3707" s="3"/>
    </row>
    <row r="3708" spans="6:6">
      <c r="F3708" s="3"/>
    </row>
    <row r="3709" spans="6:6">
      <c r="F3709" s="3"/>
    </row>
    <row r="3710" spans="6:6">
      <c r="F3710" s="3"/>
    </row>
    <row r="3711" spans="6:6">
      <c r="F3711" s="3"/>
    </row>
    <row r="3712" spans="6:6">
      <c r="F3712" s="3"/>
    </row>
    <row r="3713" spans="6:6">
      <c r="F3713" s="3"/>
    </row>
    <row r="3714" spans="6:6">
      <c r="F3714" s="3"/>
    </row>
    <row r="3715" spans="6:6">
      <c r="F3715" s="3"/>
    </row>
    <row r="3716" spans="6:6">
      <c r="F3716" s="3"/>
    </row>
    <row r="3717" spans="6:6">
      <c r="F3717" s="3"/>
    </row>
    <row r="3718" spans="6:6">
      <c r="F3718" s="3"/>
    </row>
    <row r="3719" spans="6:6">
      <c r="F3719" s="3"/>
    </row>
    <row r="3720" spans="6:6">
      <c r="F3720" s="3"/>
    </row>
    <row r="3721" spans="6:6">
      <c r="F3721" s="3"/>
    </row>
    <row r="3722" spans="6:6">
      <c r="F3722" s="3"/>
    </row>
    <row r="3723" spans="6:6">
      <c r="F3723" s="3"/>
    </row>
    <row r="3724" spans="6:6">
      <c r="F3724" s="3"/>
    </row>
    <row r="3725" spans="6:6">
      <c r="F3725" s="3"/>
    </row>
    <row r="3726" spans="6:6">
      <c r="F3726" s="3"/>
    </row>
    <row r="3727" spans="6:6">
      <c r="F3727" s="3"/>
    </row>
    <row r="3728" spans="6:6">
      <c r="F3728" s="3"/>
    </row>
    <row r="3729" spans="6:6">
      <c r="F3729" s="3"/>
    </row>
    <row r="3730" spans="6:6">
      <c r="F3730" s="3"/>
    </row>
    <row r="3731" spans="6:6">
      <c r="F3731" s="3"/>
    </row>
    <row r="3732" spans="6:6">
      <c r="F3732" s="3"/>
    </row>
    <row r="3733" spans="6:6">
      <c r="F3733" s="3"/>
    </row>
    <row r="3734" spans="6:6">
      <c r="F3734" s="3"/>
    </row>
    <row r="3735" spans="6:6">
      <c r="F3735" s="3"/>
    </row>
    <row r="3736" spans="6:6">
      <c r="F3736" s="3"/>
    </row>
    <row r="3737" spans="6:6">
      <c r="F3737" s="3"/>
    </row>
    <row r="3738" spans="6:6">
      <c r="F3738" s="3"/>
    </row>
    <row r="3739" spans="6:6">
      <c r="F3739" s="3"/>
    </row>
    <row r="3740" spans="6:6">
      <c r="F3740" s="3"/>
    </row>
    <row r="3741" spans="6:6">
      <c r="F3741" s="3"/>
    </row>
    <row r="3742" spans="6:6">
      <c r="F3742" s="3"/>
    </row>
    <row r="3743" spans="6:6">
      <c r="F3743" s="3"/>
    </row>
    <row r="3744" spans="6:6">
      <c r="F3744" s="3"/>
    </row>
    <row r="3745" spans="6:6">
      <c r="F3745" s="3"/>
    </row>
    <row r="3746" spans="6:6">
      <c r="F3746" s="3"/>
    </row>
    <row r="3747" spans="6:6">
      <c r="F3747" s="3"/>
    </row>
    <row r="3748" spans="6:6">
      <c r="F3748" s="3"/>
    </row>
    <row r="3749" spans="6:6">
      <c r="F3749" s="3"/>
    </row>
    <row r="3750" spans="6:6">
      <c r="F3750" s="3"/>
    </row>
    <row r="3751" spans="6:6">
      <c r="F3751" s="3"/>
    </row>
    <row r="3752" spans="6:6">
      <c r="F3752" s="3"/>
    </row>
    <row r="3753" spans="6:6">
      <c r="F3753" s="3"/>
    </row>
    <row r="3754" spans="6:6">
      <c r="F3754" s="3"/>
    </row>
    <row r="3755" spans="6:6">
      <c r="F3755" s="3"/>
    </row>
    <row r="3756" spans="6:6">
      <c r="F3756" s="3"/>
    </row>
    <row r="3757" spans="6:6">
      <c r="F3757" s="3"/>
    </row>
    <row r="3758" spans="6:6">
      <c r="F3758" s="3"/>
    </row>
    <row r="3759" spans="6:6">
      <c r="F3759" s="3"/>
    </row>
    <row r="3760" spans="6:6">
      <c r="F3760" s="3"/>
    </row>
    <row r="3761" spans="6:6">
      <c r="F3761" s="3"/>
    </row>
    <row r="3762" spans="6:6">
      <c r="F3762" s="3"/>
    </row>
    <row r="3763" spans="6:6">
      <c r="F3763" s="3"/>
    </row>
    <row r="3764" spans="6:6">
      <c r="F3764" s="3"/>
    </row>
    <row r="3765" spans="6:6">
      <c r="F3765" s="3"/>
    </row>
    <row r="3766" spans="6:6">
      <c r="F3766" s="3"/>
    </row>
    <row r="3767" spans="6:6">
      <c r="F3767" s="3"/>
    </row>
    <row r="3768" spans="6:6">
      <c r="F3768" s="3"/>
    </row>
    <row r="3769" spans="6:6">
      <c r="F3769" s="3"/>
    </row>
    <row r="3770" spans="6:6">
      <c r="F3770" s="3"/>
    </row>
    <row r="3771" spans="6:6">
      <c r="F3771" s="3"/>
    </row>
    <row r="3772" spans="6:6">
      <c r="F3772" s="3"/>
    </row>
    <row r="3773" spans="6:6">
      <c r="F3773" s="3"/>
    </row>
    <row r="3774" spans="6:6">
      <c r="F3774" s="3"/>
    </row>
    <row r="3775" spans="6:6">
      <c r="F3775" s="3"/>
    </row>
    <row r="3776" spans="6:6">
      <c r="F3776" s="3"/>
    </row>
    <row r="3777" spans="6:6">
      <c r="F3777" s="3"/>
    </row>
    <row r="3778" spans="6:6">
      <c r="F3778" s="3"/>
    </row>
    <row r="3779" spans="6:6">
      <c r="F3779" s="3"/>
    </row>
    <row r="3780" spans="6:6">
      <c r="F3780" s="3"/>
    </row>
    <row r="3781" spans="6:6">
      <c r="F3781" s="3"/>
    </row>
    <row r="3782" spans="6:6">
      <c r="F3782" s="3"/>
    </row>
    <row r="3783" spans="6:6">
      <c r="F3783" s="3"/>
    </row>
    <row r="3784" spans="6:6">
      <c r="F3784" s="3"/>
    </row>
    <row r="3785" spans="6:6">
      <c r="F3785" s="3"/>
    </row>
    <row r="3786" spans="6:6">
      <c r="F3786" s="3"/>
    </row>
    <row r="3787" spans="6:6">
      <c r="F3787" s="3"/>
    </row>
    <row r="3788" spans="6:6">
      <c r="F3788" s="3"/>
    </row>
    <row r="3789" spans="6:6">
      <c r="F3789" s="3"/>
    </row>
    <row r="3790" spans="6:6">
      <c r="F3790" s="3"/>
    </row>
    <row r="3791" spans="6:6">
      <c r="F3791" s="3"/>
    </row>
    <row r="3792" spans="6:6">
      <c r="F3792" s="3"/>
    </row>
    <row r="3793" spans="6:6">
      <c r="F3793" s="3"/>
    </row>
    <row r="3794" spans="6:6">
      <c r="F3794" s="3"/>
    </row>
    <row r="3795" spans="6:6">
      <c r="F3795" s="3"/>
    </row>
    <row r="3796" spans="6:6">
      <c r="F3796" s="3"/>
    </row>
    <row r="3797" spans="6:6">
      <c r="F3797" s="3"/>
    </row>
    <row r="3798" spans="6:6">
      <c r="F3798" s="3"/>
    </row>
    <row r="3799" spans="6:6">
      <c r="F3799" s="3"/>
    </row>
    <row r="3800" spans="6:6">
      <c r="F3800" s="3"/>
    </row>
    <row r="3801" spans="6:6">
      <c r="F3801" s="3"/>
    </row>
    <row r="3802" spans="6:6">
      <c r="F3802" s="3"/>
    </row>
    <row r="3803" spans="6:6">
      <c r="F3803" s="3"/>
    </row>
    <row r="3804" spans="6:6">
      <c r="F3804" s="3"/>
    </row>
    <row r="3805" spans="6:6">
      <c r="F3805" s="3"/>
    </row>
    <row r="3806" spans="6:6">
      <c r="F3806" s="3"/>
    </row>
    <row r="3807" spans="6:6">
      <c r="F3807" s="3"/>
    </row>
    <row r="3808" spans="6:6">
      <c r="F3808" s="3"/>
    </row>
    <row r="3809" spans="6:6">
      <c r="F3809" s="3"/>
    </row>
    <row r="3810" spans="6:6">
      <c r="F3810" s="3"/>
    </row>
    <row r="3811" spans="6:6">
      <c r="F3811" s="3"/>
    </row>
    <row r="3812" spans="6:6">
      <c r="F3812" s="3"/>
    </row>
    <row r="3813" spans="6:6">
      <c r="F3813" s="3"/>
    </row>
    <row r="3814" spans="6:6">
      <c r="F3814" s="3"/>
    </row>
    <row r="3815" spans="6:6">
      <c r="F3815" s="3"/>
    </row>
    <row r="3816" spans="6:6">
      <c r="F3816" s="3"/>
    </row>
    <row r="3817" spans="6:6">
      <c r="F3817" s="3"/>
    </row>
    <row r="3818" spans="6:6">
      <c r="F3818" s="3"/>
    </row>
    <row r="3819" spans="6:6">
      <c r="F3819" s="3"/>
    </row>
    <row r="3820" spans="6:6">
      <c r="F3820" s="3"/>
    </row>
    <row r="3821" spans="6:6">
      <c r="F3821" s="3"/>
    </row>
    <row r="3822" spans="6:6">
      <c r="F3822" s="3"/>
    </row>
    <row r="3823" spans="6:6">
      <c r="F3823" s="3"/>
    </row>
    <row r="3824" spans="6:6">
      <c r="F3824" s="3"/>
    </row>
    <row r="3825" spans="6:6">
      <c r="F3825" s="3"/>
    </row>
    <row r="3826" spans="6:6">
      <c r="F3826" s="3"/>
    </row>
    <row r="3827" spans="6:6">
      <c r="F3827" s="3"/>
    </row>
    <row r="3828" spans="6:6">
      <c r="F3828" s="3"/>
    </row>
    <row r="3829" spans="6:6">
      <c r="F3829" s="3"/>
    </row>
    <row r="3830" spans="6:6">
      <c r="F3830" s="3"/>
    </row>
    <row r="3831" spans="6:6">
      <c r="F3831" s="3"/>
    </row>
    <row r="3832" spans="6:6">
      <c r="F3832" s="3"/>
    </row>
    <row r="3833" spans="6:6">
      <c r="F3833" s="3"/>
    </row>
    <row r="3834" spans="6:6">
      <c r="F3834" s="3"/>
    </row>
    <row r="3835" spans="6:6">
      <c r="F3835" s="3"/>
    </row>
    <row r="3836" spans="6:6">
      <c r="F3836" s="3"/>
    </row>
    <row r="3837" spans="6:6">
      <c r="F3837" s="3"/>
    </row>
    <row r="3838" spans="6:6">
      <c r="F3838" s="3"/>
    </row>
    <row r="3839" spans="6:6">
      <c r="F3839" s="3"/>
    </row>
    <row r="3840" spans="6:6">
      <c r="F3840" s="3"/>
    </row>
    <row r="3841" spans="6:6">
      <c r="F3841" s="3"/>
    </row>
    <row r="3842" spans="6:6">
      <c r="F3842" s="3"/>
    </row>
    <row r="3843" spans="6:6">
      <c r="F3843" s="3"/>
    </row>
    <row r="3844" spans="6:6">
      <c r="F3844" s="3"/>
    </row>
    <row r="3845" spans="6:6">
      <c r="F3845" s="3"/>
    </row>
    <row r="3846" spans="6:6">
      <c r="F3846" s="3"/>
    </row>
    <row r="3847" spans="6:6">
      <c r="F3847" s="3"/>
    </row>
    <row r="3848" spans="6:6">
      <c r="F3848" s="3"/>
    </row>
    <row r="3849" spans="6:6">
      <c r="F3849" s="3"/>
    </row>
    <row r="3850" spans="6:6">
      <c r="F3850" s="3"/>
    </row>
    <row r="3851" spans="6:6">
      <c r="F3851" s="3"/>
    </row>
    <row r="3852" spans="6:6">
      <c r="F3852" s="3"/>
    </row>
    <row r="3853" spans="6:6">
      <c r="F3853" s="3"/>
    </row>
    <row r="3854" spans="6:6">
      <c r="F3854" s="3"/>
    </row>
    <row r="3855" spans="6:6">
      <c r="F3855" s="3"/>
    </row>
    <row r="3856" spans="6:6">
      <c r="F3856" s="3"/>
    </row>
    <row r="3857" spans="6:6">
      <c r="F3857" s="3"/>
    </row>
    <row r="3858" spans="6:6">
      <c r="F3858" s="3"/>
    </row>
    <row r="3859" spans="6:6">
      <c r="F3859" s="3"/>
    </row>
    <row r="3860" spans="6:6">
      <c r="F3860" s="3"/>
    </row>
    <row r="3861" spans="6:6">
      <c r="F3861" s="3"/>
    </row>
    <row r="3862" spans="6:6">
      <c r="F3862" s="3"/>
    </row>
    <row r="3863" spans="6:6">
      <c r="F3863" s="3"/>
    </row>
    <row r="3864" spans="6:6">
      <c r="F3864" s="3"/>
    </row>
    <row r="3865" spans="6:6">
      <c r="F3865" s="3"/>
    </row>
    <row r="3866" spans="6:6">
      <c r="F3866" s="3"/>
    </row>
    <row r="3867" spans="6:6">
      <c r="F3867" s="3"/>
    </row>
    <row r="3868" spans="6:6">
      <c r="F3868" s="3"/>
    </row>
    <row r="3869" spans="6:6">
      <c r="F3869" s="3"/>
    </row>
    <row r="3870" spans="6:6">
      <c r="F3870" s="3"/>
    </row>
    <row r="3871" spans="6:6">
      <c r="F3871" s="3"/>
    </row>
    <row r="3872" spans="6:6">
      <c r="F3872" s="3"/>
    </row>
    <row r="3873" spans="6:6">
      <c r="F3873" s="3"/>
    </row>
    <row r="3874" spans="6:6">
      <c r="F3874" s="3"/>
    </row>
    <row r="3875" spans="6:6">
      <c r="F3875" s="3"/>
    </row>
    <row r="3876" spans="6:6">
      <c r="F3876" s="3"/>
    </row>
    <row r="3877" spans="6:6">
      <c r="F3877" s="3"/>
    </row>
    <row r="3878" spans="6:6">
      <c r="F3878" s="3"/>
    </row>
    <row r="3879" spans="6:6">
      <c r="F3879" s="3"/>
    </row>
    <row r="3880" spans="6:6">
      <c r="F3880" s="3"/>
    </row>
    <row r="3881" spans="6:6">
      <c r="F3881" s="3"/>
    </row>
    <row r="3882" spans="6:6">
      <c r="F3882" s="3"/>
    </row>
    <row r="3883" spans="6:6">
      <c r="F3883" s="3"/>
    </row>
    <row r="3884" spans="6:6">
      <c r="F3884" s="3"/>
    </row>
    <row r="3885" spans="6:6">
      <c r="F3885" s="3"/>
    </row>
    <row r="3886" spans="6:6">
      <c r="F3886" s="3"/>
    </row>
    <row r="3887" spans="6:6">
      <c r="F3887" s="3"/>
    </row>
    <row r="3888" spans="6:6">
      <c r="F3888" s="3"/>
    </row>
    <row r="3889" spans="6:6">
      <c r="F3889" s="3"/>
    </row>
    <row r="3890" spans="6:6">
      <c r="F3890" s="3"/>
    </row>
    <row r="3891" spans="6:6">
      <c r="F3891" s="3"/>
    </row>
    <row r="3892" spans="6:6">
      <c r="F3892" s="3"/>
    </row>
    <row r="3893" spans="6:6">
      <c r="F3893" s="3"/>
    </row>
    <row r="3894" spans="6:6">
      <c r="F3894" s="3"/>
    </row>
    <row r="3895" spans="6:6">
      <c r="F3895" s="3"/>
    </row>
    <row r="3896" spans="6:6">
      <c r="F3896" s="3"/>
    </row>
    <row r="3897" spans="6:6">
      <c r="F3897" s="3"/>
    </row>
    <row r="3898" spans="6:6">
      <c r="F3898" s="3"/>
    </row>
    <row r="3899" spans="6:6">
      <c r="F3899" s="3"/>
    </row>
    <row r="3900" spans="6:6">
      <c r="F3900" s="3"/>
    </row>
    <row r="3901" spans="6:6">
      <c r="F3901" s="3"/>
    </row>
    <row r="3902" spans="6:6">
      <c r="F3902" s="3"/>
    </row>
    <row r="3903" spans="6:6">
      <c r="F3903" s="3"/>
    </row>
    <row r="3904" spans="6:6">
      <c r="F3904" s="3"/>
    </row>
    <row r="3905" spans="6:6">
      <c r="F3905" s="3"/>
    </row>
    <row r="3906" spans="6:6">
      <c r="F3906" s="3"/>
    </row>
    <row r="3907" spans="6:6">
      <c r="F3907" s="3"/>
    </row>
    <row r="3908" spans="6:6">
      <c r="F3908" s="3"/>
    </row>
    <row r="3909" spans="6:6">
      <c r="F3909" s="3"/>
    </row>
    <row r="3910" spans="6:6">
      <c r="F3910" s="3"/>
    </row>
    <row r="3911" spans="6:6">
      <c r="F3911" s="3"/>
    </row>
    <row r="3912" spans="6:6">
      <c r="F3912" s="3"/>
    </row>
    <row r="3913" spans="6:6">
      <c r="F3913" s="3"/>
    </row>
    <row r="3914" spans="6:6">
      <c r="F3914" s="3"/>
    </row>
    <row r="3915" spans="6:6">
      <c r="F3915" s="3"/>
    </row>
    <row r="3916" spans="6:6">
      <c r="F3916" s="3"/>
    </row>
    <row r="3917" spans="6:6">
      <c r="F3917" s="3"/>
    </row>
    <row r="3918" spans="6:6">
      <c r="F3918" s="3"/>
    </row>
    <row r="3919" spans="6:6">
      <c r="F3919" s="3"/>
    </row>
    <row r="3920" spans="6:6">
      <c r="F3920" s="3"/>
    </row>
    <row r="3921" spans="6:6">
      <c r="F3921" s="3"/>
    </row>
    <row r="3922" spans="6:6">
      <c r="F3922" s="3"/>
    </row>
    <row r="3923" spans="6:6">
      <c r="F3923" s="3"/>
    </row>
    <row r="3924" spans="6:6">
      <c r="F3924" s="3"/>
    </row>
    <row r="3925" spans="6:6">
      <c r="F3925" s="3"/>
    </row>
    <row r="3926" spans="6:6">
      <c r="F3926" s="3"/>
    </row>
    <row r="3927" spans="6:6">
      <c r="F3927" s="3"/>
    </row>
    <row r="3928" spans="6:6">
      <c r="F3928" s="3"/>
    </row>
    <row r="3929" spans="6:6">
      <c r="F3929" s="3"/>
    </row>
    <row r="3930" spans="6:6">
      <c r="F3930" s="3"/>
    </row>
    <row r="3931" spans="6:6">
      <c r="F3931" s="3"/>
    </row>
    <row r="3932" spans="6:6">
      <c r="F3932" s="3"/>
    </row>
    <row r="3933" spans="6:6">
      <c r="F3933" s="3"/>
    </row>
    <row r="3934" spans="6:6">
      <c r="F3934" s="3"/>
    </row>
    <row r="3935" spans="6:6">
      <c r="F3935" s="3"/>
    </row>
    <row r="3936" spans="6:6">
      <c r="F3936" s="3"/>
    </row>
    <row r="3937" spans="6:6">
      <c r="F3937" s="3"/>
    </row>
    <row r="3938" spans="6:6">
      <c r="F3938" s="3"/>
    </row>
    <row r="3939" spans="6:6">
      <c r="F3939" s="3"/>
    </row>
    <row r="3940" spans="6:6">
      <c r="F3940" s="3"/>
    </row>
    <row r="3941" spans="6:6">
      <c r="F3941" s="3"/>
    </row>
    <row r="3942" spans="6:6">
      <c r="F3942" s="3"/>
    </row>
    <row r="3943" spans="6:6">
      <c r="F3943" s="3"/>
    </row>
    <row r="3944" spans="6:6">
      <c r="F3944" s="3"/>
    </row>
    <row r="3945" spans="6:6">
      <c r="F3945" s="3"/>
    </row>
    <row r="3946" spans="6:6">
      <c r="F3946" s="3"/>
    </row>
    <row r="3947" spans="6:6">
      <c r="F3947" s="3"/>
    </row>
    <row r="3948" spans="6:6">
      <c r="F3948" s="3"/>
    </row>
    <row r="3949" spans="6:6">
      <c r="F3949" s="3"/>
    </row>
    <row r="3950" spans="6:6">
      <c r="F3950" s="3"/>
    </row>
    <row r="3951" spans="6:6">
      <c r="F3951" s="3"/>
    </row>
    <row r="3952" spans="6:6">
      <c r="F3952" s="3"/>
    </row>
    <row r="3953" spans="6:6">
      <c r="F3953" s="3"/>
    </row>
    <row r="3954" spans="6:6">
      <c r="F3954" s="3"/>
    </row>
    <row r="3955" spans="6:6">
      <c r="F3955" s="3"/>
    </row>
    <row r="3956" spans="6:6">
      <c r="F3956" s="3"/>
    </row>
    <row r="3957" spans="6:6">
      <c r="F3957" s="3"/>
    </row>
    <row r="3958" spans="6:6">
      <c r="F3958" s="3"/>
    </row>
    <row r="3959" spans="6:6">
      <c r="F3959" s="3"/>
    </row>
    <row r="3960" spans="6:6">
      <c r="F3960" s="3"/>
    </row>
    <row r="3961" spans="6:6">
      <c r="F3961" s="3"/>
    </row>
    <row r="3962" spans="6:6">
      <c r="F3962" s="3"/>
    </row>
    <row r="3963" spans="6:6">
      <c r="F3963" s="3"/>
    </row>
    <row r="3964" spans="6:6">
      <c r="F3964" s="3"/>
    </row>
    <row r="3965" spans="6:6">
      <c r="F3965" s="3"/>
    </row>
    <row r="3966" spans="6:6">
      <c r="F3966" s="3"/>
    </row>
    <row r="3967" spans="6:6">
      <c r="F3967" s="3"/>
    </row>
    <row r="3968" spans="6:6">
      <c r="F3968" s="3"/>
    </row>
    <row r="3969" spans="6:6">
      <c r="F3969" s="3"/>
    </row>
    <row r="3970" spans="6:6">
      <c r="F3970" s="3"/>
    </row>
    <row r="3971" spans="6:6">
      <c r="F3971" s="3"/>
    </row>
    <row r="3972" spans="6:6">
      <c r="F3972" s="3"/>
    </row>
    <row r="3973" spans="6:6">
      <c r="F3973" s="3"/>
    </row>
    <row r="3974" spans="6:6">
      <c r="F3974" s="3"/>
    </row>
    <row r="3975" spans="6:6">
      <c r="F3975" s="3"/>
    </row>
    <row r="3976" spans="6:6">
      <c r="F3976" s="3"/>
    </row>
    <row r="3977" spans="6:6">
      <c r="F3977" s="3"/>
    </row>
    <row r="3978" spans="6:6">
      <c r="F3978" s="3"/>
    </row>
    <row r="3979" spans="6:6">
      <c r="F3979" s="3"/>
    </row>
    <row r="3980" spans="6:6">
      <c r="F3980" s="3"/>
    </row>
    <row r="3981" spans="6:6">
      <c r="F3981" s="3"/>
    </row>
    <row r="3982" spans="6:6">
      <c r="F3982" s="3"/>
    </row>
    <row r="3983" spans="6:6">
      <c r="F3983" s="3"/>
    </row>
    <row r="3984" spans="6:6">
      <c r="F3984" s="3"/>
    </row>
    <row r="3985" spans="6:6">
      <c r="F3985" s="3"/>
    </row>
    <row r="3986" spans="6:6">
      <c r="F3986" s="3"/>
    </row>
    <row r="3987" spans="6:6">
      <c r="F3987" s="3"/>
    </row>
    <row r="3988" spans="6:6">
      <c r="F3988" s="3"/>
    </row>
    <row r="3989" spans="6:6">
      <c r="F3989" s="3"/>
    </row>
    <row r="3990" spans="6:6">
      <c r="F3990" s="3"/>
    </row>
    <row r="3991" spans="6:6">
      <c r="F3991" s="3"/>
    </row>
    <row r="3992" spans="6:6">
      <c r="F3992" s="3"/>
    </row>
    <row r="3993" spans="6:6">
      <c r="F3993" s="3"/>
    </row>
    <row r="3994" spans="6:6">
      <c r="F3994" s="3"/>
    </row>
    <row r="3995" spans="6:6">
      <c r="F3995" s="3"/>
    </row>
    <row r="3996" spans="6:6">
      <c r="F3996" s="3"/>
    </row>
    <row r="3997" spans="6:6">
      <c r="F3997" s="3"/>
    </row>
    <row r="3998" spans="6:6">
      <c r="F3998" s="3"/>
    </row>
    <row r="3999" spans="6:6">
      <c r="F3999" s="3"/>
    </row>
    <row r="4000" spans="6:6">
      <c r="F4000" s="3"/>
    </row>
    <row r="4001" spans="6:6">
      <c r="F4001" s="3"/>
    </row>
    <row r="4002" spans="6:6">
      <c r="F4002" s="3"/>
    </row>
    <row r="4003" spans="6:6">
      <c r="F4003" s="3"/>
    </row>
    <row r="4004" spans="6:6">
      <c r="F4004" s="3"/>
    </row>
    <row r="4005" spans="6:6">
      <c r="F4005" s="3"/>
    </row>
    <row r="4006" spans="6:6">
      <c r="F4006" s="3"/>
    </row>
    <row r="4007" spans="6:6">
      <c r="F4007" s="3"/>
    </row>
    <row r="4008" spans="6:6">
      <c r="F4008" s="3"/>
    </row>
    <row r="4009" spans="6:6">
      <c r="F4009" s="3"/>
    </row>
    <row r="4010" spans="6:6">
      <c r="F4010" s="3"/>
    </row>
    <row r="4011" spans="6:6">
      <c r="F4011" s="3"/>
    </row>
    <row r="4012" spans="6:6">
      <c r="F4012" s="3"/>
    </row>
    <row r="4013" spans="6:6">
      <c r="F4013" s="3"/>
    </row>
    <row r="4014" spans="6:6">
      <c r="F4014" s="3"/>
    </row>
    <row r="4015" spans="6:6">
      <c r="F4015" s="3"/>
    </row>
    <row r="4016" spans="6:6">
      <c r="F4016" s="3"/>
    </row>
    <row r="4017" spans="6:6">
      <c r="F4017" s="3"/>
    </row>
    <row r="4018" spans="6:6">
      <c r="F4018" s="3"/>
    </row>
    <row r="4019" spans="6:6">
      <c r="F4019" s="3"/>
    </row>
    <row r="4020" spans="6:6">
      <c r="F4020" s="3"/>
    </row>
    <row r="4021" spans="6:6">
      <c r="F4021" s="3"/>
    </row>
    <row r="4022" spans="6:6">
      <c r="F4022" s="3"/>
    </row>
    <row r="4023" spans="6:6">
      <c r="F4023" s="3"/>
    </row>
    <row r="4024" spans="6:6">
      <c r="F4024" s="3"/>
    </row>
    <row r="4025" spans="6:6">
      <c r="F4025" s="3"/>
    </row>
    <row r="4026" spans="6:6">
      <c r="F4026" s="3"/>
    </row>
    <row r="4027" spans="6:6">
      <c r="F4027" s="3"/>
    </row>
    <row r="4028" spans="6:6">
      <c r="F4028" s="3"/>
    </row>
    <row r="4029" spans="6:6">
      <c r="F4029" s="3"/>
    </row>
    <row r="4030" spans="6:6">
      <c r="F4030" s="3"/>
    </row>
    <row r="4031" spans="6:6">
      <c r="F4031" s="3"/>
    </row>
    <row r="4032" spans="6:6">
      <c r="F4032" s="3"/>
    </row>
    <row r="4033" spans="6:6">
      <c r="F4033" s="3"/>
    </row>
    <row r="4034" spans="6:6">
      <c r="F4034" s="3"/>
    </row>
    <row r="4035" spans="6:6">
      <c r="F4035" s="3"/>
    </row>
    <row r="4036" spans="6:6">
      <c r="F4036" s="3"/>
    </row>
    <row r="4037" spans="6:6">
      <c r="F4037" s="3"/>
    </row>
    <row r="4038" spans="6:6">
      <c r="F4038" s="3"/>
    </row>
    <row r="4039" spans="6:6">
      <c r="F4039" s="3"/>
    </row>
    <row r="4040" spans="6:6">
      <c r="F4040" s="3"/>
    </row>
    <row r="4041" spans="6:6">
      <c r="F4041" s="3"/>
    </row>
    <row r="4042" spans="6:6">
      <c r="F4042" s="3"/>
    </row>
    <row r="4043" spans="6:6">
      <c r="F4043" s="3"/>
    </row>
    <row r="4044" spans="6:6">
      <c r="F4044" s="3"/>
    </row>
    <row r="4045" spans="6:6">
      <c r="F4045" s="3"/>
    </row>
    <row r="4046" spans="6:6">
      <c r="F4046" s="3"/>
    </row>
    <row r="4047" spans="6:6">
      <c r="F4047" s="3"/>
    </row>
    <row r="4048" spans="6:6">
      <c r="F4048" s="3"/>
    </row>
    <row r="4049" spans="6:6">
      <c r="F4049" s="3"/>
    </row>
    <row r="4050" spans="6:6">
      <c r="F4050" s="3"/>
    </row>
    <row r="4051" spans="6:6">
      <c r="F4051" s="3"/>
    </row>
    <row r="4052" spans="6:6">
      <c r="F4052" s="3"/>
    </row>
    <row r="4053" spans="6:6">
      <c r="F4053" s="3"/>
    </row>
    <row r="4054" spans="6:6">
      <c r="F4054" s="3"/>
    </row>
    <row r="4055" spans="6:6">
      <c r="F4055" s="3"/>
    </row>
    <row r="4056" spans="6:6">
      <c r="F4056" s="3"/>
    </row>
    <row r="4057" spans="6:6">
      <c r="F4057" s="3"/>
    </row>
    <row r="4058" spans="6:6">
      <c r="F4058" s="3"/>
    </row>
    <row r="4059" spans="6:6">
      <c r="F4059" s="3"/>
    </row>
    <row r="4060" spans="6:6">
      <c r="F4060" s="3"/>
    </row>
    <row r="4061" spans="6:6">
      <c r="F4061" s="3"/>
    </row>
    <row r="4062" spans="6:6">
      <c r="F4062" s="3"/>
    </row>
    <row r="4063" spans="6:6">
      <c r="F4063" s="3"/>
    </row>
    <row r="4064" spans="6:6">
      <c r="F4064" s="3"/>
    </row>
    <row r="4065" spans="6:6">
      <c r="F4065" s="3"/>
    </row>
    <row r="4066" spans="6:6">
      <c r="F4066" s="3"/>
    </row>
    <row r="4067" spans="6:6">
      <c r="F4067" s="3"/>
    </row>
    <row r="4068" spans="6:6">
      <c r="F4068" s="3"/>
    </row>
    <row r="4069" spans="6:6">
      <c r="F4069" s="3"/>
    </row>
    <row r="4070" spans="6:6">
      <c r="F4070" s="3"/>
    </row>
    <row r="4071" spans="6:6">
      <c r="F4071" s="3"/>
    </row>
    <row r="4072" spans="6:6">
      <c r="F4072" s="3"/>
    </row>
    <row r="4073" spans="6:6">
      <c r="F4073" s="3"/>
    </row>
    <row r="4074" spans="6:6">
      <c r="F4074" s="3"/>
    </row>
    <row r="4075" spans="6:6">
      <c r="F4075" s="3"/>
    </row>
    <row r="4076" spans="6:6">
      <c r="F4076" s="3"/>
    </row>
    <row r="4077" spans="6:6">
      <c r="F4077" s="3"/>
    </row>
    <row r="4078" spans="6:6">
      <c r="F4078" s="3"/>
    </row>
    <row r="4079" spans="6:6">
      <c r="F4079" s="3"/>
    </row>
    <row r="4080" spans="6:6">
      <c r="F4080" s="3"/>
    </row>
    <row r="4081" spans="6:6">
      <c r="F4081" s="3"/>
    </row>
    <row r="4082" spans="6:6">
      <c r="F4082" s="3"/>
    </row>
    <row r="4083" spans="6:6">
      <c r="F4083" s="3"/>
    </row>
    <row r="4084" spans="6:6">
      <c r="F4084" s="3"/>
    </row>
    <row r="4085" spans="6:6">
      <c r="F4085" s="3"/>
    </row>
    <row r="4086" spans="6:6">
      <c r="F4086" s="3"/>
    </row>
    <row r="4087" spans="6:6">
      <c r="F4087" s="3"/>
    </row>
    <row r="4088" spans="6:6">
      <c r="F4088" s="3"/>
    </row>
    <row r="4089" spans="6:6">
      <c r="F4089" s="3"/>
    </row>
    <row r="4090" spans="6:6">
      <c r="F4090" s="3"/>
    </row>
    <row r="4091" spans="6:6">
      <c r="F4091" s="3"/>
    </row>
    <row r="4092" spans="6:6">
      <c r="F4092" s="3"/>
    </row>
    <row r="4093" spans="6:6">
      <c r="F4093" s="3"/>
    </row>
    <row r="4094" spans="6:6">
      <c r="F4094" s="3"/>
    </row>
    <row r="4095" spans="6:6">
      <c r="F4095" s="3"/>
    </row>
    <row r="4096" spans="6:6">
      <c r="F4096" s="3"/>
    </row>
    <row r="4097" spans="6:6">
      <c r="F4097" s="3"/>
    </row>
    <row r="4098" spans="6:6">
      <c r="F4098" s="3"/>
    </row>
    <row r="4099" spans="6:6">
      <c r="F4099" s="3"/>
    </row>
    <row r="4100" spans="6:6">
      <c r="F4100" s="3"/>
    </row>
    <row r="4101" spans="6:6">
      <c r="F4101" s="3"/>
    </row>
    <row r="4102" spans="6:6">
      <c r="F4102" s="3"/>
    </row>
    <row r="4103" spans="6:6">
      <c r="F4103" s="3"/>
    </row>
    <row r="4104" spans="6:6">
      <c r="F4104" s="3"/>
    </row>
    <row r="4105" spans="6:6">
      <c r="F4105" s="3"/>
    </row>
    <row r="4106" spans="6:6">
      <c r="F4106" s="3"/>
    </row>
    <row r="4107" spans="6:6">
      <c r="F4107" s="3"/>
    </row>
    <row r="4108" spans="6:6">
      <c r="F4108" s="3"/>
    </row>
    <row r="4109" spans="6:6">
      <c r="F4109" s="3"/>
    </row>
    <row r="4110" spans="6:6">
      <c r="F4110" s="3"/>
    </row>
    <row r="4111" spans="6:6">
      <c r="F4111" s="3"/>
    </row>
    <row r="4112" spans="6:6">
      <c r="F4112" s="3"/>
    </row>
    <row r="4113" spans="6:6">
      <c r="F4113" s="3"/>
    </row>
    <row r="4114" spans="6:6">
      <c r="F4114" s="3"/>
    </row>
    <row r="4115" spans="6:6">
      <c r="F4115" s="3"/>
    </row>
    <row r="4116" spans="6:6">
      <c r="F4116" s="3"/>
    </row>
    <row r="4117" spans="6:6">
      <c r="F4117" s="3"/>
    </row>
    <row r="4118" spans="6:6">
      <c r="F4118" s="3"/>
    </row>
    <row r="4119" spans="6:6">
      <c r="F4119" s="3"/>
    </row>
    <row r="4120" spans="6:6">
      <c r="F4120" s="3"/>
    </row>
    <row r="4121" spans="6:6">
      <c r="F4121" s="3"/>
    </row>
    <row r="4122" spans="6:6">
      <c r="F4122" s="3"/>
    </row>
    <row r="4123" spans="6:6">
      <c r="F4123" s="3"/>
    </row>
    <row r="4124" spans="6:6">
      <c r="F4124" s="3"/>
    </row>
    <row r="4125" spans="6:6">
      <c r="F4125" s="3"/>
    </row>
    <row r="4126" spans="6:6">
      <c r="F4126" s="3"/>
    </row>
    <row r="4127" spans="6:6">
      <c r="F4127" s="3"/>
    </row>
    <row r="4128" spans="6:6">
      <c r="F4128" s="3"/>
    </row>
    <row r="4129" spans="6:6">
      <c r="F4129" s="3"/>
    </row>
    <row r="4130" spans="6:6">
      <c r="F4130" s="3"/>
    </row>
    <row r="4131" spans="6:6">
      <c r="F4131" s="3"/>
    </row>
    <row r="4132" spans="6:6">
      <c r="F4132" s="3"/>
    </row>
    <row r="4133" spans="6:6">
      <c r="F4133" s="3"/>
    </row>
    <row r="4134" spans="6:6">
      <c r="F4134" s="3"/>
    </row>
    <row r="4135" spans="6:6">
      <c r="F4135" s="3"/>
    </row>
    <row r="4136" spans="6:6">
      <c r="F4136" s="3"/>
    </row>
    <row r="4137" spans="6:6">
      <c r="F4137" s="3"/>
    </row>
    <row r="4138" spans="6:6">
      <c r="F4138" s="3"/>
    </row>
    <row r="4139" spans="6:6">
      <c r="F4139" s="3"/>
    </row>
    <row r="4140" spans="6:6">
      <c r="F4140" s="3"/>
    </row>
    <row r="4141" spans="6:6">
      <c r="F4141" s="3"/>
    </row>
    <row r="4142" spans="6:6">
      <c r="F4142" s="3"/>
    </row>
    <row r="4143" spans="6:6">
      <c r="F4143" s="3"/>
    </row>
    <row r="4144" spans="6:6">
      <c r="F4144" s="3"/>
    </row>
    <row r="4145" spans="6:6">
      <c r="F4145" s="3"/>
    </row>
    <row r="4146" spans="6:6">
      <c r="F4146" s="3"/>
    </row>
    <row r="4147" spans="6:6">
      <c r="F4147" s="3"/>
    </row>
    <row r="4148" spans="6:6">
      <c r="F4148" s="3"/>
    </row>
    <row r="4149" spans="6:6">
      <c r="F4149" s="3"/>
    </row>
    <row r="4150" spans="6:6">
      <c r="F4150" s="3"/>
    </row>
    <row r="4151" spans="6:6">
      <c r="F4151" s="3"/>
    </row>
    <row r="4152" spans="6:6">
      <c r="F4152" s="3"/>
    </row>
    <row r="4153" spans="6:6">
      <c r="F4153" s="3"/>
    </row>
    <row r="4154" spans="6:6">
      <c r="F4154" s="3"/>
    </row>
    <row r="4155" spans="6:6">
      <c r="F4155" s="3"/>
    </row>
    <row r="4156" spans="6:6">
      <c r="F4156" s="3"/>
    </row>
    <row r="4157" spans="6:6">
      <c r="F4157" s="3"/>
    </row>
    <row r="4158" spans="6:6">
      <c r="F4158" s="3"/>
    </row>
    <row r="4159" spans="6:6">
      <c r="F4159" s="3"/>
    </row>
    <row r="4160" spans="6:6">
      <c r="F4160" s="3"/>
    </row>
    <row r="4161" spans="6:6">
      <c r="F4161" s="3"/>
    </row>
    <row r="4162" spans="6:6">
      <c r="F4162" s="3"/>
    </row>
    <row r="4163" spans="6:6">
      <c r="F4163" s="3"/>
    </row>
    <row r="4164" spans="6:6">
      <c r="F4164" s="3"/>
    </row>
    <row r="4165" spans="6:6">
      <c r="F4165" s="3"/>
    </row>
    <row r="4166" spans="6:6">
      <c r="F4166" s="3"/>
    </row>
    <row r="4167" spans="6:6">
      <c r="F4167" s="3"/>
    </row>
    <row r="4168" spans="6:6">
      <c r="F4168" s="3"/>
    </row>
    <row r="4169" spans="6:6">
      <c r="F4169" s="3"/>
    </row>
    <row r="4170" spans="6:6">
      <c r="F4170" s="3"/>
    </row>
    <row r="4171" spans="6:6">
      <c r="F4171" s="3"/>
    </row>
    <row r="4172" spans="6:6">
      <c r="F4172" s="3"/>
    </row>
    <row r="4173" spans="6:6">
      <c r="F4173" s="3"/>
    </row>
    <row r="4174" spans="6:6">
      <c r="F4174" s="3"/>
    </row>
    <row r="4175" spans="6:6">
      <c r="F4175" s="3"/>
    </row>
    <row r="4176" spans="6:6">
      <c r="F4176" s="3"/>
    </row>
    <row r="4177" spans="6:6">
      <c r="F4177" s="3"/>
    </row>
    <row r="4178" spans="6:6">
      <c r="F4178" s="3"/>
    </row>
    <row r="4179" spans="6:6">
      <c r="F4179" s="3"/>
    </row>
    <row r="4180" spans="6:6">
      <c r="F4180" s="3"/>
    </row>
    <row r="4181" spans="6:6">
      <c r="F4181" s="3"/>
    </row>
    <row r="4182" spans="6:6">
      <c r="F4182" s="3"/>
    </row>
    <row r="4183" spans="6:6">
      <c r="F4183" s="3"/>
    </row>
    <row r="4184" spans="6:6">
      <c r="F4184" s="3"/>
    </row>
    <row r="4185" spans="6:6">
      <c r="F4185" s="3"/>
    </row>
    <row r="4186" spans="6:6">
      <c r="F4186" s="3"/>
    </row>
    <row r="4187" spans="6:6">
      <c r="F4187" s="3"/>
    </row>
    <row r="4188" spans="6:6">
      <c r="F4188" s="3"/>
    </row>
    <row r="4189" spans="6:6">
      <c r="F4189" s="3"/>
    </row>
    <row r="4190" spans="6:6">
      <c r="F4190" s="3"/>
    </row>
    <row r="4191" spans="6:6">
      <c r="F4191" s="3"/>
    </row>
    <row r="4192" spans="6:6">
      <c r="F4192" s="3"/>
    </row>
    <row r="4193" spans="6:6">
      <c r="F4193" s="3"/>
    </row>
    <row r="4194" spans="6:6">
      <c r="F4194" s="3"/>
    </row>
    <row r="4195" spans="6:6">
      <c r="F4195" s="3"/>
    </row>
    <row r="4196" spans="6:6">
      <c r="F4196" s="3"/>
    </row>
    <row r="4197" spans="6:6">
      <c r="F4197" s="3"/>
    </row>
    <row r="4198" spans="6:6">
      <c r="F4198" s="3"/>
    </row>
    <row r="4199" spans="6:6">
      <c r="F4199" s="3"/>
    </row>
    <row r="4200" spans="6:6">
      <c r="F4200" s="3"/>
    </row>
    <row r="4201" spans="6:6">
      <c r="F4201" s="3"/>
    </row>
    <row r="4202" spans="6:6">
      <c r="F4202" s="3"/>
    </row>
    <row r="4203" spans="6:6">
      <c r="F4203" s="3"/>
    </row>
    <row r="4204" spans="6:6">
      <c r="F4204" s="3"/>
    </row>
    <row r="4205" spans="6:6">
      <c r="F4205" s="3"/>
    </row>
    <row r="4206" spans="6:6">
      <c r="F4206" s="3"/>
    </row>
    <row r="4207" spans="6:6">
      <c r="F4207" s="3"/>
    </row>
    <row r="4208" spans="6:6">
      <c r="F4208" s="3"/>
    </row>
    <row r="4209" spans="6:6">
      <c r="F4209" s="3"/>
    </row>
    <row r="4210" spans="6:6">
      <c r="F4210" s="3"/>
    </row>
    <row r="4211" spans="6:6">
      <c r="F4211" s="3"/>
    </row>
    <row r="4212" spans="6:6">
      <c r="F4212" s="3"/>
    </row>
    <row r="4213" spans="6:6">
      <c r="F4213" s="3"/>
    </row>
    <row r="4214" spans="6:6">
      <c r="F4214" s="3"/>
    </row>
    <row r="4215" spans="6:6">
      <c r="F4215" s="3"/>
    </row>
    <row r="4216" spans="6:6">
      <c r="F4216" s="3"/>
    </row>
    <row r="4217" spans="6:6">
      <c r="F4217" s="3"/>
    </row>
    <row r="4218" spans="6:6">
      <c r="F4218" s="3"/>
    </row>
    <row r="4219" spans="6:6">
      <c r="F4219" s="3"/>
    </row>
    <row r="4220" spans="6:6">
      <c r="F4220" s="3"/>
    </row>
    <row r="4221" spans="6:6">
      <c r="F4221" s="3"/>
    </row>
    <row r="4222" spans="6:6">
      <c r="F4222" s="3"/>
    </row>
    <row r="4223" spans="6:6">
      <c r="F4223" s="3"/>
    </row>
    <row r="4224" spans="6:6">
      <c r="F4224" s="3"/>
    </row>
    <row r="4225" spans="6:6">
      <c r="F4225" s="3"/>
    </row>
    <row r="4226" spans="6:6">
      <c r="F4226" s="3"/>
    </row>
    <row r="4227" spans="6:6">
      <c r="F4227" s="3"/>
    </row>
    <row r="4228" spans="6:6">
      <c r="F4228" s="3"/>
    </row>
    <row r="4229" spans="6:6">
      <c r="F4229" s="3"/>
    </row>
    <row r="4230" spans="6:6">
      <c r="F4230" s="3"/>
    </row>
    <row r="4231" spans="6:6">
      <c r="F4231" s="3"/>
    </row>
    <row r="4232" spans="6:6">
      <c r="F4232" s="3"/>
    </row>
    <row r="4233" spans="6:6">
      <c r="F4233" s="3"/>
    </row>
    <row r="4234" spans="6:6">
      <c r="F4234" s="3"/>
    </row>
    <row r="4235" spans="6:6">
      <c r="F4235" s="3"/>
    </row>
    <row r="4236" spans="6:6">
      <c r="F4236" s="3"/>
    </row>
    <row r="4237" spans="6:6">
      <c r="F4237" s="3"/>
    </row>
    <row r="4238" spans="6:6">
      <c r="F4238" s="3"/>
    </row>
    <row r="4239" spans="6:6">
      <c r="F4239" s="3"/>
    </row>
    <row r="4240" spans="6:6">
      <c r="F4240" s="3"/>
    </row>
    <row r="4241" spans="6:6">
      <c r="F4241" s="3"/>
    </row>
    <row r="4242" spans="6:6">
      <c r="F4242" s="3"/>
    </row>
    <row r="4243" spans="6:6">
      <c r="F4243" s="3"/>
    </row>
    <row r="4244" spans="6:6">
      <c r="F4244" s="3"/>
    </row>
    <row r="4245" spans="6:6">
      <c r="F4245" s="3"/>
    </row>
    <row r="4246" spans="6:6">
      <c r="F4246" s="3"/>
    </row>
    <row r="4247" spans="6:6">
      <c r="F4247" s="3"/>
    </row>
    <row r="4248" spans="6:6">
      <c r="F4248" s="3"/>
    </row>
    <row r="4249" spans="6:6">
      <c r="F4249" s="3"/>
    </row>
    <row r="4250" spans="6:6">
      <c r="F4250" s="3"/>
    </row>
    <row r="4251" spans="6:6">
      <c r="F4251" s="3"/>
    </row>
    <row r="4252" spans="6:6">
      <c r="F4252" s="3"/>
    </row>
    <row r="4253" spans="6:6">
      <c r="F4253" s="3"/>
    </row>
    <row r="4254" spans="6:6">
      <c r="F4254" s="3"/>
    </row>
    <row r="4255" spans="6:6">
      <c r="F4255" s="3"/>
    </row>
    <row r="4256" spans="6:6">
      <c r="F4256" s="3"/>
    </row>
    <row r="4257" spans="6:6">
      <c r="F4257" s="3"/>
    </row>
    <row r="4258" spans="6:6">
      <c r="F4258" s="3"/>
    </row>
    <row r="4259" spans="6:6">
      <c r="F4259" s="3"/>
    </row>
    <row r="4260" spans="6:6">
      <c r="F4260" s="3"/>
    </row>
    <row r="4261" spans="6:6">
      <c r="F4261" s="3"/>
    </row>
    <row r="4262" spans="6:6">
      <c r="F4262" s="3"/>
    </row>
    <row r="4263" spans="6:6">
      <c r="F4263" s="3"/>
    </row>
    <row r="4264" spans="6:6">
      <c r="F4264" s="3"/>
    </row>
    <row r="4265" spans="6:6">
      <c r="F4265" s="3"/>
    </row>
    <row r="4266" spans="6:6">
      <c r="F4266" s="3"/>
    </row>
    <row r="4267" spans="6:6">
      <c r="F4267" s="3"/>
    </row>
    <row r="4268" spans="6:6">
      <c r="F4268" s="3"/>
    </row>
    <row r="4269" spans="6:6">
      <c r="F4269" s="3"/>
    </row>
    <row r="4270" spans="6:6">
      <c r="F4270" s="3"/>
    </row>
    <row r="4271" spans="6:6">
      <c r="F4271" s="3"/>
    </row>
    <row r="4272" spans="6:6">
      <c r="F4272" s="3"/>
    </row>
    <row r="4273" spans="6:6">
      <c r="F4273" s="3"/>
    </row>
    <row r="4274" spans="6:6">
      <c r="F4274" s="3"/>
    </row>
    <row r="4275" spans="6:6">
      <c r="F4275" s="3"/>
    </row>
    <row r="4276" spans="6:6">
      <c r="F4276" s="3"/>
    </row>
    <row r="4277" spans="6:6">
      <c r="F4277" s="3"/>
    </row>
    <row r="4278" spans="6:6">
      <c r="F4278" s="3"/>
    </row>
    <row r="4279" spans="6:6">
      <c r="F4279" s="3"/>
    </row>
    <row r="4280" spans="6:6">
      <c r="F4280" s="3"/>
    </row>
    <row r="4281" spans="6:6">
      <c r="F4281" s="3"/>
    </row>
    <row r="4282" spans="6:6">
      <c r="F4282" s="3"/>
    </row>
    <row r="4283" spans="6:6">
      <c r="F4283" s="3"/>
    </row>
    <row r="4284" spans="6:6">
      <c r="F4284" s="3"/>
    </row>
    <row r="4285" spans="6:6">
      <c r="F4285" s="3"/>
    </row>
    <row r="4286" spans="6:6">
      <c r="F4286" s="3"/>
    </row>
    <row r="4287" spans="6:6">
      <c r="F4287" s="3"/>
    </row>
    <row r="4288" spans="6:6">
      <c r="F4288" s="3"/>
    </row>
    <row r="4289" spans="6:6">
      <c r="F4289" s="3"/>
    </row>
    <row r="4290" spans="6:6">
      <c r="F4290" s="3"/>
    </row>
    <row r="4291" spans="6:6">
      <c r="F4291" s="3"/>
    </row>
    <row r="4292" spans="6:6">
      <c r="F4292" s="3"/>
    </row>
    <row r="4293" spans="6:6">
      <c r="F4293" s="3"/>
    </row>
    <row r="4294" spans="6:6">
      <c r="F4294" s="3"/>
    </row>
    <row r="4295" spans="6:6">
      <c r="F4295" s="3"/>
    </row>
    <row r="4296" spans="6:6">
      <c r="F4296" s="3"/>
    </row>
    <row r="4297" spans="6:6">
      <c r="F4297" s="3"/>
    </row>
    <row r="4298" spans="6:6">
      <c r="F4298" s="3"/>
    </row>
    <row r="4299" spans="6:6">
      <c r="F4299" s="3"/>
    </row>
    <row r="4300" spans="6:6">
      <c r="F4300" s="3"/>
    </row>
    <row r="4301" spans="6:6">
      <c r="F4301" s="3"/>
    </row>
    <row r="4302" spans="6:6">
      <c r="F4302" s="3"/>
    </row>
    <row r="4303" spans="6:6">
      <c r="F4303" s="3"/>
    </row>
    <row r="4304" spans="6:6">
      <c r="F4304" s="3"/>
    </row>
    <row r="4305" spans="6:6">
      <c r="F4305" s="3"/>
    </row>
    <row r="4306" spans="6:6">
      <c r="F4306" s="3"/>
    </row>
    <row r="4307" spans="6:6">
      <c r="F4307" s="3"/>
    </row>
    <row r="4308" spans="6:6">
      <c r="F4308" s="3"/>
    </row>
    <row r="4309" spans="6:6">
      <c r="F4309" s="3"/>
    </row>
    <row r="4310" spans="6:6">
      <c r="F4310" s="3"/>
    </row>
    <row r="4311" spans="6:6">
      <c r="F4311" s="3"/>
    </row>
    <row r="4312" spans="6:6">
      <c r="F4312" s="3"/>
    </row>
    <row r="4313" spans="6:6">
      <c r="F4313" s="3"/>
    </row>
    <row r="4314" spans="6:6">
      <c r="F4314" s="3"/>
    </row>
    <row r="4315" spans="6:6">
      <c r="F4315" s="3"/>
    </row>
    <row r="4316" spans="6:6">
      <c r="F4316" s="3"/>
    </row>
    <row r="4317" spans="6:6">
      <c r="F4317" s="3"/>
    </row>
    <row r="4318" spans="6:6">
      <c r="F4318" s="3"/>
    </row>
    <row r="4319" spans="6:6">
      <c r="F4319" s="3"/>
    </row>
    <row r="4320" spans="6:6">
      <c r="F4320" s="3"/>
    </row>
    <row r="4321" spans="6:6">
      <c r="F4321" s="3"/>
    </row>
    <row r="4322" spans="6:6">
      <c r="F4322" s="3"/>
    </row>
    <row r="4323" spans="6:6">
      <c r="F4323" s="3"/>
    </row>
    <row r="4324" spans="6:6">
      <c r="F4324" s="3"/>
    </row>
    <row r="4325" spans="6:6">
      <c r="F4325" s="3"/>
    </row>
    <row r="4326" spans="6:6">
      <c r="F4326" s="3"/>
    </row>
    <row r="4327" spans="6:6">
      <c r="F4327" s="3"/>
    </row>
    <row r="4328" spans="6:6">
      <c r="F4328" s="3"/>
    </row>
    <row r="4329" spans="6:6">
      <c r="F4329" s="3"/>
    </row>
    <row r="4330" spans="6:6">
      <c r="F4330" s="3"/>
    </row>
    <row r="4331" spans="6:6">
      <c r="F4331" s="3"/>
    </row>
    <row r="4332" spans="6:6">
      <c r="F4332" s="3"/>
    </row>
    <row r="4333" spans="6:6">
      <c r="F4333" s="3"/>
    </row>
    <row r="4334" spans="6:6">
      <c r="F4334" s="3"/>
    </row>
    <row r="4335" spans="6:6">
      <c r="F4335" s="3"/>
    </row>
    <row r="4336" spans="6:6">
      <c r="F4336" s="3"/>
    </row>
    <row r="4337" spans="6:6">
      <c r="F4337" s="3"/>
    </row>
    <row r="4338" spans="6:6">
      <c r="F4338" s="3"/>
    </row>
    <row r="4339" spans="6:6">
      <c r="F4339" s="3"/>
    </row>
    <row r="4340" spans="6:6">
      <c r="F4340" s="3"/>
    </row>
    <row r="4341" spans="6:6">
      <c r="F4341" s="3"/>
    </row>
    <row r="4342" spans="6:6">
      <c r="F4342" s="3"/>
    </row>
    <row r="4343" spans="6:6">
      <c r="F4343" s="3"/>
    </row>
    <row r="4344" spans="6:6">
      <c r="F4344" s="3"/>
    </row>
    <row r="4345" spans="6:6">
      <c r="F4345" s="3"/>
    </row>
    <row r="4346" spans="6:6">
      <c r="F4346" s="3"/>
    </row>
    <row r="4347" spans="6:6">
      <c r="F4347" s="3"/>
    </row>
    <row r="4348" spans="6:6">
      <c r="F4348" s="3"/>
    </row>
    <row r="4349" spans="6:6">
      <c r="F4349" s="3"/>
    </row>
    <row r="4350" spans="6:6">
      <c r="F4350" s="3"/>
    </row>
    <row r="4351" spans="6:6">
      <c r="F4351" s="3"/>
    </row>
    <row r="4352" spans="6:6">
      <c r="F4352" s="3"/>
    </row>
    <row r="4353" spans="6:6">
      <c r="F4353" s="3"/>
    </row>
    <row r="4354" spans="6:6">
      <c r="F4354" s="3"/>
    </row>
    <row r="4355" spans="6:6">
      <c r="F4355" s="3"/>
    </row>
    <row r="4356" spans="6:6">
      <c r="F4356" s="3"/>
    </row>
    <row r="4357" spans="6:6">
      <c r="F4357" s="3"/>
    </row>
    <row r="4358" spans="6:6">
      <c r="F4358" s="3"/>
    </row>
    <row r="4359" spans="6:6">
      <c r="F4359" s="3"/>
    </row>
    <row r="4360" spans="6:6">
      <c r="F4360" s="3"/>
    </row>
    <row r="4361" spans="6:6">
      <c r="F4361" s="3"/>
    </row>
    <row r="4362" spans="6:6">
      <c r="F4362" s="3"/>
    </row>
    <row r="4363" spans="6:6">
      <c r="F4363" s="3"/>
    </row>
    <row r="4364" spans="6:6">
      <c r="F4364" s="3"/>
    </row>
    <row r="4365" spans="6:6">
      <c r="F4365" s="3"/>
    </row>
    <row r="4366" spans="6:6">
      <c r="F4366" s="3"/>
    </row>
    <row r="4367" spans="6:6">
      <c r="F4367" s="3"/>
    </row>
    <row r="4368" spans="6:6">
      <c r="F4368" s="3"/>
    </row>
    <row r="4369" spans="6:6">
      <c r="F4369" s="3"/>
    </row>
    <row r="4370" spans="6:6">
      <c r="F4370" s="3"/>
    </row>
    <row r="4371" spans="6:6">
      <c r="F4371" s="3"/>
    </row>
    <row r="4372" spans="6:6">
      <c r="F4372" s="3"/>
    </row>
    <row r="4373" spans="6:6">
      <c r="F4373" s="3"/>
    </row>
    <row r="4374" spans="6:6">
      <c r="F4374" s="3"/>
    </row>
    <row r="4375" spans="6:6">
      <c r="F4375" s="3"/>
    </row>
    <row r="4376" spans="6:6">
      <c r="F4376" s="3"/>
    </row>
    <row r="4377" spans="6:6">
      <c r="F4377" s="3"/>
    </row>
    <row r="4378" spans="6:6">
      <c r="F4378" s="3"/>
    </row>
    <row r="4379" spans="6:6">
      <c r="F4379" s="3"/>
    </row>
    <row r="4380" spans="6:6">
      <c r="F4380" s="3"/>
    </row>
    <row r="4381" spans="6:6">
      <c r="F4381" s="3"/>
    </row>
    <row r="4382" spans="6:6">
      <c r="F4382" s="3"/>
    </row>
    <row r="4383" spans="6:6">
      <c r="F4383" s="3"/>
    </row>
    <row r="4384" spans="6:6">
      <c r="F4384" s="3"/>
    </row>
    <row r="4385" spans="6:6">
      <c r="F4385" s="3"/>
    </row>
    <row r="4386" spans="6:6">
      <c r="F4386" s="3"/>
    </row>
    <row r="4387" spans="6:6">
      <c r="F4387" s="3"/>
    </row>
    <row r="4388" spans="6:6">
      <c r="F4388" s="3"/>
    </row>
    <row r="4389" spans="6:6">
      <c r="F4389" s="3"/>
    </row>
    <row r="4390" spans="6:6">
      <c r="F4390" s="3"/>
    </row>
    <row r="4391" spans="6:6">
      <c r="F4391" s="3"/>
    </row>
    <row r="4392" spans="6:6">
      <c r="F4392" s="3"/>
    </row>
    <row r="4393" spans="6:6">
      <c r="F4393" s="3"/>
    </row>
    <row r="4394" spans="6:6">
      <c r="F4394" s="3"/>
    </row>
    <row r="4395" spans="6:6">
      <c r="F4395" s="3"/>
    </row>
    <row r="4396" spans="6:6">
      <c r="F4396" s="3"/>
    </row>
    <row r="4397" spans="6:6">
      <c r="F4397" s="3"/>
    </row>
    <row r="4398" spans="6:6">
      <c r="F4398" s="3"/>
    </row>
    <row r="4399" spans="6:6">
      <c r="F4399" s="3"/>
    </row>
    <row r="4400" spans="6:6">
      <c r="F4400" s="3"/>
    </row>
    <row r="4401" spans="6:6">
      <c r="F4401" s="3"/>
    </row>
    <row r="4402" spans="6:6">
      <c r="F4402" s="3"/>
    </row>
    <row r="4403" spans="6:6">
      <c r="F4403" s="3"/>
    </row>
    <row r="4404" spans="6:6">
      <c r="F4404" s="3"/>
    </row>
    <row r="4405" spans="6:6">
      <c r="F4405" s="3"/>
    </row>
    <row r="4406" spans="6:6">
      <c r="F4406" s="3"/>
    </row>
    <row r="4407" spans="6:6">
      <c r="F4407" s="3"/>
    </row>
    <row r="4408" spans="6:6">
      <c r="F4408" s="3"/>
    </row>
    <row r="4409" spans="6:6">
      <c r="F4409" s="3"/>
    </row>
    <row r="4410" spans="6:6">
      <c r="F4410" s="3"/>
    </row>
    <row r="4411" spans="6:6">
      <c r="F4411" s="3"/>
    </row>
    <row r="4412" spans="6:6">
      <c r="F4412" s="3"/>
    </row>
    <row r="4413" spans="6:6">
      <c r="F4413" s="3"/>
    </row>
    <row r="4414" spans="6:6">
      <c r="F4414" s="3"/>
    </row>
    <row r="4415" spans="6:6">
      <c r="F4415" s="3"/>
    </row>
    <row r="4416" spans="6:6">
      <c r="F4416" s="3"/>
    </row>
    <row r="4417" spans="6:6">
      <c r="F4417" s="3"/>
    </row>
    <row r="4418" spans="6:6">
      <c r="F4418" s="3"/>
    </row>
    <row r="4419" spans="6:6">
      <c r="F4419" s="3"/>
    </row>
    <row r="4420" spans="6:6">
      <c r="F4420" s="3"/>
    </row>
    <row r="4421" spans="6:6">
      <c r="F4421" s="3"/>
    </row>
    <row r="4422" spans="6:6">
      <c r="F4422" s="3"/>
    </row>
    <row r="4423" spans="6:6">
      <c r="F4423" s="3"/>
    </row>
    <row r="4424" spans="6:6">
      <c r="F4424" s="3"/>
    </row>
    <row r="4425" spans="6:6">
      <c r="F4425" s="3"/>
    </row>
    <row r="4426" spans="6:6">
      <c r="F4426" s="3"/>
    </row>
    <row r="4427" spans="6:6">
      <c r="F4427" s="3"/>
    </row>
    <row r="4428" spans="6:6">
      <c r="F4428" s="3"/>
    </row>
    <row r="4429" spans="6:6">
      <c r="F4429" s="3"/>
    </row>
    <row r="4430" spans="6:6">
      <c r="F4430" s="3"/>
    </row>
    <row r="4431" spans="6:6">
      <c r="F4431" s="3"/>
    </row>
    <row r="4432" spans="6:6">
      <c r="F4432" s="3"/>
    </row>
    <row r="4433" spans="6:6">
      <c r="F4433" s="3"/>
    </row>
    <row r="4434" spans="6:6">
      <c r="F4434" s="3"/>
    </row>
    <row r="4435" spans="6:6">
      <c r="F4435" s="3"/>
    </row>
    <row r="4436" spans="6:6">
      <c r="F4436" s="3"/>
    </row>
    <row r="4437" spans="6:6">
      <c r="F4437" s="3"/>
    </row>
    <row r="4438" spans="6:6">
      <c r="F4438" s="3"/>
    </row>
    <row r="4439" spans="6:6">
      <c r="F4439" s="3"/>
    </row>
    <row r="4440" spans="6:6">
      <c r="F4440" s="3"/>
    </row>
    <row r="4441" spans="6:6">
      <c r="F4441" s="3"/>
    </row>
    <row r="4442" spans="6:6">
      <c r="F4442" s="3"/>
    </row>
    <row r="4443" spans="6:6">
      <c r="F4443" s="3"/>
    </row>
    <row r="4444" spans="6:6">
      <c r="F4444" s="3"/>
    </row>
    <row r="4445" spans="6:6">
      <c r="F4445" s="3"/>
    </row>
    <row r="4446" spans="6:6">
      <c r="F4446" s="3"/>
    </row>
    <row r="4447" spans="6:6">
      <c r="F4447" s="3"/>
    </row>
    <row r="4448" spans="6:6">
      <c r="F4448" s="3"/>
    </row>
    <row r="4449" spans="6:6">
      <c r="F4449" s="3"/>
    </row>
    <row r="4450" spans="6:6">
      <c r="F4450" s="3"/>
    </row>
    <row r="4451" spans="6:6">
      <c r="F4451" s="3"/>
    </row>
    <row r="4452" spans="6:6">
      <c r="F4452" s="3"/>
    </row>
    <row r="4453" spans="6:6">
      <c r="F4453" s="3"/>
    </row>
    <row r="4454" spans="6:6">
      <c r="F4454" s="3"/>
    </row>
    <row r="4455" spans="6:6">
      <c r="F4455" s="3"/>
    </row>
    <row r="4456" spans="6:6">
      <c r="F4456" s="3"/>
    </row>
    <row r="4457" spans="6:6">
      <c r="F4457" s="3"/>
    </row>
    <row r="4458" spans="6:6">
      <c r="F4458" s="3"/>
    </row>
    <row r="4459" spans="6:6">
      <c r="F4459" s="3"/>
    </row>
    <row r="4460" spans="6:6">
      <c r="F4460" s="3"/>
    </row>
    <row r="4461" spans="6:6">
      <c r="F4461" s="3"/>
    </row>
    <row r="4462" spans="6:6">
      <c r="F4462" s="3"/>
    </row>
    <row r="4463" spans="6:6">
      <c r="F4463" s="3"/>
    </row>
    <row r="4464" spans="6:6">
      <c r="F4464" s="3"/>
    </row>
    <row r="4465" spans="6:6">
      <c r="F4465" s="3"/>
    </row>
    <row r="4466" spans="6:6">
      <c r="F4466" s="3"/>
    </row>
    <row r="4467" spans="6:6">
      <c r="F4467" s="3"/>
    </row>
    <row r="4468" spans="6:6">
      <c r="F4468" s="3"/>
    </row>
    <row r="4469" spans="6:6">
      <c r="F4469" s="3"/>
    </row>
    <row r="4470" spans="6:6">
      <c r="F4470" s="3"/>
    </row>
    <row r="4471" spans="6:6">
      <c r="F4471" s="3"/>
    </row>
    <row r="4472" spans="6:6">
      <c r="F4472" s="3"/>
    </row>
    <row r="4473" spans="6:6">
      <c r="F4473" s="3"/>
    </row>
    <row r="4474" spans="6:6">
      <c r="F4474" s="3"/>
    </row>
    <row r="4475" spans="6:6">
      <c r="F4475" s="3"/>
    </row>
    <row r="4476" spans="6:6">
      <c r="F4476" s="3"/>
    </row>
    <row r="4477" spans="6:6">
      <c r="F4477" s="3"/>
    </row>
    <row r="4478" spans="6:6">
      <c r="F4478" s="3"/>
    </row>
    <row r="4479" spans="6:6">
      <c r="F4479" s="3"/>
    </row>
    <row r="4480" spans="6:6">
      <c r="F4480" s="3"/>
    </row>
    <row r="4481" spans="6:6">
      <c r="F4481" s="3"/>
    </row>
    <row r="4482" spans="6:6">
      <c r="F4482" s="3"/>
    </row>
    <row r="4483" spans="6:6">
      <c r="F4483" s="3"/>
    </row>
    <row r="4484" spans="6:6">
      <c r="F4484" s="3"/>
    </row>
    <row r="4485" spans="6:6">
      <c r="F4485" s="3"/>
    </row>
    <row r="4486" spans="6:6">
      <c r="F4486" s="3"/>
    </row>
    <row r="4487" spans="6:6">
      <c r="F4487" s="3"/>
    </row>
    <row r="4488" spans="6:6">
      <c r="F4488" s="3"/>
    </row>
    <row r="4489" spans="6:6">
      <c r="F4489" s="3"/>
    </row>
    <row r="4490" spans="6:6">
      <c r="F4490" s="3"/>
    </row>
    <row r="4491" spans="6:6">
      <c r="F4491" s="3"/>
    </row>
    <row r="4492" spans="6:6">
      <c r="F4492" s="3"/>
    </row>
    <row r="4493" spans="6:6">
      <c r="F4493" s="3"/>
    </row>
    <row r="4494" spans="6:6">
      <c r="F4494" s="3"/>
    </row>
    <row r="4495" spans="6:6">
      <c r="F4495" s="3"/>
    </row>
    <row r="4496" spans="6:6">
      <c r="F4496" s="3"/>
    </row>
    <row r="4497" spans="6:6">
      <c r="F4497" s="3"/>
    </row>
    <row r="4498" spans="6:6">
      <c r="F4498" s="3"/>
    </row>
    <row r="4499" spans="6:6">
      <c r="F4499" s="3"/>
    </row>
    <row r="4500" spans="6:6">
      <c r="F4500" s="3"/>
    </row>
    <row r="4501" spans="6:6">
      <c r="F4501" s="3"/>
    </row>
    <row r="4502" spans="6:6">
      <c r="F4502" s="3"/>
    </row>
    <row r="4503" spans="6:6">
      <c r="F4503" s="3"/>
    </row>
    <row r="4504" spans="6:6">
      <c r="F4504" s="3"/>
    </row>
    <row r="4505" spans="6:6">
      <c r="F4505" s="3"/>
    </row>
    <row r="4506" spans="6:6">
      <c r="F4506" s="3"/>
    </row>
    <row r="4507" spans="6:6">
      <c r="F4507" s="3"/>
    </row>
    <row r="4508" spans="6:6">
      <c r="F4508" s="3"/>
    </row>
    <row r="4509" spans="6:6">
      <c r="F4509" s="3"/>
    </row>
    <row r="4510" spans="6:6">
      <c r="F4510" s="3"/>
    </row>
    <row r="4511" spans="6:6">
      <c r="F4511" s="3"/>
    </row>
    <row r="4512" spans="6:6">
      <c r="F4512" s="3"/>
    </row>
    <row r="4513" spans="6:6">
      <c r="F4513" s="3"/>
    </row>
    <row r="4514" spans="6:6">
      <c r="F4514" s="3"/>
    </row>
    <row r="4515" spans="6:6">
      <c r="F4515" s="3"/>
    </row>
    <row r="4516" spans="6:6">
      <c r="F4516" s="3"/>
    </row>
    <row r="4517" spans="6:6">
      <c r="F4517" s="3"/>
    </row>
    <row r="4518" spans="6:6">
      <c r="F4518" s="3"/>
    </row>
    <row r="4519" spans="6:6">
      <c r="F4519" s="3"/>
    </row>
    <row r="4520" spans="6:6">
      <c r="F4520" s="3"/>
    </row>
    <row r="4521" spans="6:6">
      <c r="F4521" s="3"/>
    </row>
    <row r="4522" spans="6:6">
      <c r="F4522" s="3"/>
    </row>
    <row r="4523" spans="6:6">
      <c r="F4523" s="3"/>
    </row>
    <row r="4524" spans="6:6">
      <c r="F4524" s="3"/>
    </row>
    <row r="4525" spans="6:6">
      <c r="F4525" s="3"/>
    </row>
    <row r="4526" spans="6:6">
      <c r="F4526" s="3"/>
    </row>
    <row r="4527" spans="6:6">
      <c r="F4527" s="3"/>
    </row>
    <row r="4528" spans="6:6">
      <c r="F4528" s="3"/>
    </row>
    <row r="4529" spans="6:6">
      <c r="F4529" s="3"/>
    </row>
    <row r="4530" spans="6:6">
      <c r="F4530" s="3"/>
    </row>
    <row r="4531" spans="6:6">
      <c r="F4531" s="3"/>
    </row>
    <row r="4532" spans="6:6">
      <c r="F4532" s="3"/>
    </row>
    <row r="4533" spans="6:6">
      <c r="F4533" s="3"/>
    </row>
    <row r="4534" spans="6:6">
      <c r="F4534" s="3"/>
    </row>
    <row r="4535" spans="6:6">
      <c r="F4535" s="3"/>
    </row>
    <row r="4536" spans="6:6">
      <c r="F4536" s="3"/>
    </row>
    <row r="4537" spans="6:6">
      <c r="F4537" s="3"/>
    </row>
    <row r="4538" spans="6:6">
      <c r="F4538" s="3"/>
    </row>
    <row r="4539" spans="6:6">
      <c r="F4539" s="3"/>
    </row>
    <row r="4540" spans="6:6">
      <c r="F4540" s="3"/>
    </row>
    <row r="4541" spans="6:6">
      <c r="F4541" s="3"/>
    </row>
    <row r="4542" spans="6:6">
      <c r="F4542" s="3"/>
    </row>
    <row r="4543" spans="6:6">
      <c r="F4543" s="3"/>
    </row>
    <row r="4544" spans="6:6">
      <c r="F4544" s="3"/>
    </row>
    <row r="4545" spans="6:6">
      <c r="F4545" s="3"/>
    </row>
    <row r="4546" spans="6:6">
      <c r="F4546" s="3"/>
    </row>
    <row r="4547" spans="6:6">
      <c r="F4547" s="3"/>
    </row>
    <row r="4548" spans="6:6">
      <c r="F4548" s="3"/>
    </row>
    <row r="4549" spans="6:6">
      <c r="F4549" s="3"/>
    </row>
    <row r="4550" spans="6:6">
      <c r="F4550" s="3"/>
    </row>
    <row r="4551" spans="6:6">
      <c r="F4551" s="3"/>
    </row>
    <row r="4552" spans="6:6">
      <c r="F4552" s="3"/>
    </row>
    <row r="4553" spans="6:6">
      <c r="F4553" s="3"/>
    </row>
    <row r="4554" spans="6:6">
      <c r="F4554" s="3"/>
    </row>
    <row r="4555" spans="6:6">
      <c r="F4555" s="3"/>
    </row>
    <row r="4556" spans="6:6">
      <c r="F4556" s="3"/>
    </row>
    <row r="4557" spans="6:6">
      <c r="F4557" s="3"/>
    </row>
    <row r="4558" spans="6:6">
      <c r="F4558" s="3"/>
    </row>
    <row r="4559" spans="6:6">
      <c r="F4559" s="3"/>
    </row>
    <row r="4560" spans="6:6">
      <c r="F4560" s="3"/>
    </row>
    <row r="4561" spans="6:6">
      <c r="F4561" s="3"/>
    </row>
    <row r="4562" spans="6:6">
      <c r="F4562" s="3"/>
    </row>
    <row r="4563" spans="6:6">
      <c r="F4563" s="3"/>
    </row>
    <row r="4564" spans="6:6">
      <c r="F4564" s="3"/>
    </row>
    <row r="4565" spans="6:6">
      <c r="F4565" s="3"/>
    </row>
    <row r="4566" spans="6:6">
      <c r="F4566" s="3"/>
    </row>
    <row r="4567" spans="6:6">
      <c r="F4567" s="3"/>
    </row>
    <row r="4568" spans="6:6">
      <c r="F4568" s="3"/>
    </row>
    <row r="4569" spans="6:6">
      <c r="F4569" s="3"/>
    </row>
    <row r="4570" spans="6:6">
      <c r="F4570" s="3"/>
    </row>
    <row r="4571" spans="6:6">
      <c r="F4571" s="3"/>
    </row>
    <row r="4572" spans="6:6">
      <c r="F4572" s="3"/>
    </row>
    <row r="4573" spans="6:6">
      <c r="F4573" s="3"/>
    </row>
    <row r="4574" spans="6:6">
      <c r="F4574" s="3"/>
    </row>
    <row r="4575" spans="6:6">
      <c r="F4575" s="3"/>
    </row>
    <row r="4576" spans="6:6">
      <c r="F4576" s="3"/>
    </row>
    <row r="4577" spans="6:6">
      <c r="F4577" s="3"/>
    </row>
    <row r="4578" spans="6:6">
      <c r="F4578" s="3"/>
    </row>
    <row r="4579" spans="6:6">
      <c r="F4579" s="3"/>
    </row>
    <row r="4580" spans="6:6">
      <c r="F4580" s="3"/>
    </row>
    <row r="4581" spans="6:6">
      <c r="F4581" s="3"/>
    </row>
    <row r="4582" spans="6:6">
      <c r="F4582" s="3"/>
    </row>
    <row r="4583" spans="6:6">
      <c r="F4583" s="3"/>
    </row>
    <row r="4584" spans="6:6">
      <c r="F4584" s="3"/>
    </row>
    <row r="4585" spans="6:6">
      <c r="F4585" s="3"/>
    </row>
    <row r="4586" spans="6:6">
      <c r="F4586" s="3"/>
    </row>
    <row r="4587" spans="6:6">
      <c r="F4587" s="3"/>
    </row>
    <row r="4588" spans="6:6">
      <c r="F4588" s="3"/>
    </row>
    <row r="4589" spans="6:6">
      <c r="F4589" s="3"/>
    </row>
    <row r="4590" spans="6:6">
      <c r="F4590" s="3"/>
    </row>
    <row r="4591" spans="6:6">
      <c r="F4591" s="3"/>
    </row>
    <row r="4592" spans="6:6">
      <c r="F4592" s="3"/>
    </row>
    <row r="4593" spans="6:6">
      <c r="F4593" s="3"/>
    </row>
    <row r="4594" spans="6:6">
      <c r="F4594" s="3"/>
    </row>
    <row r="4595" spans="6:6">
      <c r="F4595" s="3"/>
    </row>
    <row r="4596" spans="6:6">
      <c r="F4596" s="3"/>
    </row>
    <row r="4597" spans="6:6">
      <c r="F4597" s="3"/>
    </row>
    <row r="4598" spans="6:6">
      <c r="F4598" s="3"/>
    </row>
    <row r="4599" spans="6:6">
      <c r="F4599" s="3"/>
    </row>
    <row r="4600" spans="6:6">
      <c r="F4600" s="3"/>
    </row>
    <row r="4601" spans="6:6">
      <c r="F4601" s="3"/>
    </row>
    <row r="4602" spans="6:6">
      <c r="F4602" s="3"/>
    </row>
    <row r="4603" spans="6:6">
      <c r="F4603" s="3"/>
    </row>
    <row r="4604" spans="6:6">
      <c r="F4604" s="3"/>
    </row>
    <row r="4605" spans="6:6">
      <c r="F4605" s="3"/>
    </row>
    <row r="4606" spans="6:6">
      <c r="F4606" s="3"/>
    </row>
    <row r="4607" spans="6:6">
      <c r="F4607" s="3"/>
    </row>
    <row r="4608" spans="6:6">
      <c r="F4608" s="3"/>
    </row>
    <row r="4609" spans="6:6">
      <c r="F4609" s="3"/>
    </row>
    <row r="4610" spans="6:6">
      <c r="F4610" s="3"/>
    </row>
    <row r="4611" spans="6:6">
      <c r="F4611" s="3"/>
    </row>
    <row r="4612" spans="6:6">
      <c r="F4612" s="3"/>
    </row>
    <row r="4613" spans="6:6">
      <c r="F4613" s="3"/>
    </row>
    <row r="4614" spans="6:6">
      <c r="F4614" s="3"/>
    </row>
    <row r="4615" spans="6:6">
      <c r="F4615" s="3"/>
    </row>
    <row r="4616" spans="6:6">
      <c r="F4616" s="3"/>
    </row>
    <row r="4617" spans="6:6">
      <c r="F4617" s="3"/>
    </row>
    <row r="4618" spans="6:6">
      <c r="F4618" s="3"/>
    </row>
    <row r="4619" spans="6:6">
      <c r="F4619" s="3"/>
    </row>
    <row r="4620" spans="6:6">
      <c r="F4620" s="3"/>
    </row>
    <row r="4621" spans="6:6">
      <c r="F4621" s="3"/>
    </row>
    <row r="4622" spans="6:6">
      <c r="F4622" s="3"/>
    </row>
    <row r="4623" spans="6:6">
      <c r="F4623" s="3"/>
    </row>
    <row r="4624" spans="6:6">
      <c r="F4624" s="3"/>
    </row>
    <row r="4625" spans="6:6">
      <c r="F4625" s="3"/>
    </row>
    <row r="4626" spans="6:6">
      <c r="F4626" s="3"/>
    </row>
    <row r="4627" spans="6:6">
      <c r="F4627" s="3"/>
    </row>
    <row r="4628" spans="6:6">
      <c r="F4628" s="3"/>
    </row>
    <row r="4629" spans="6:6">
      <c r="F4629" s="3"/>
    </row>
    <row r="4630" spans="6:6">
      <c r="F4630" s="3"/>
    </row>
    <row r="4631" spans="6:6">
      <c r="F4631" s="3"/>
    </row>
    <row r="4632" spans="6:6">
      <c r="F4632" s="3"/>
    </row>
    <row r="4633" spans="6:6">
      <c r="F4633" s="3"/>
    </row>
    <row r="4634" spans="6:6">
      <c r="F4634" s="3"/>
    </row>
    <row r="4635" spans="6:6">
      <c r="F4635" s="3"/>
    </row>
    <row r="4636" spans="6:6">
      <c r="F4636" s="3"/>
    </row>
    <row r="4637" spans="6:6">
      <c r="F4637" s="3"/>
    </row>
    <row r="4638" spans="6:6">
      <c r="F4638" s="3"/>
    </row>
    <row r="4639" spans="6:6">
      <c r="F4639" s="3"/>
    </row>
    <row r="4640" spans="6:6">
      <c r="F4640" s="3"/>
    </row>
    <row r="4641" spans="6:6">
      <c r="F4641" s="3"/>
    </row>
    <row r="4642" spans="6:6">
      <c r="F4642" s="3"/>
    </row>
    <row r="4643" spans="6:6">
      <c r="F4643" s="3"/>
    </row>
    <row r="4644" spans="6:6">
      <c r="F4644" s="3"/>
    </row>
    <row r="4645" spans="6:6">
      <c r="F4645" s="3"/>
    </row>
    <row r="4646" spans="6:6">
      <c r="F4646" s="3"/>
    </row>
    <row r="4647" spans="6:6">
      <c r="F4647" s="3"/>
    </row>
    <row r="4648" spans="6:6">
      <c r="F4648" s="3"/>
    </row>
    <row r="4649" spans="6:6">
      <c r="F4649" s="3"/>
    </row>
    <row r="4650" spans="6:6">
      <c r="F4650" s="3"/>
    </row>
    <row r="4651" spans="6:6">
      <c r="F4651" s="3"/>
    </row>
    <row r="4652" spans="6:6">
      <c r="F4652" s="3"/>
    </row>
    <row r="4653" spans="6:6">
      <c r="F4653" s="3"/>
    </row>
    <row r="4654" spans="6:6">
      <c r="F4654" s="3"/>
    </row>
    <row r="4655" spans="6:6">
      <c r="F4655" s="3"/>
    </row>
    <row r="4656" spans="6:6">
      <c r="F4656" s="3"/>
    </row>
    <row r="4657" spans="6:6">
      <c r="F4657" s="3"/>
    </row>
    <row r="4658" spans="6:6">
      <c r="F4658" s="3"/>
    </row>
    <row r="4659" spans="6:6">
      <c r="F4659" s="3"/>
    </row>
    <row r="4660" spans="6:6">
      <c r="F4660" s="3"/>
    </row>
    <row r="4661" spans="6:6">
      <c r="F4661" s="3"/>
    </row>
    <row r="4662" spans="6:6">
      <c r="F4662" s="3"/>
    </row>
    <row r="4663" spans="6:6">
      <c r="F4663" s="3"/>
    </row>
    <row r="4664" spans="6:6">
      <c r="F4664" s="3"/>
    </row>
    <row r="4665" spans="6:6">
      <c r="F4665" s="3"/>
    </row>
    <row r="4666" spans="6:6">
      <c r="F4666" s="3"/>
    </row>
    <row r="4667" spans="6:6">
      <c r="F4667" s="3"/>
    </row>
    <row r="4668" spans="6:6">
      <c r="F4668" s="3"/>
    </row>
    <row r="4669" spans="6:6">
      <c r="F4669" s="3"/>
    </row>
    <row r="4670" spans="6:6">
      <c r="F4670" s="3"/>
    </row>
    <row r="4671" spans="6:6">
      <c r="F4671" s="3"/>
    </row>
    <row r="4672" spans="6:6">
      <c r="F4672" s="3"/>
    </row>
    <row r="4673" spans="6:6">
      <c r="F4673" s="3"/>
    </row>
    <row r="4674" spans="6:6">
      <c r="F4674" s="3"/>
    </row>
    <row r="4675" spans="6:6">
      <c r="F4675" s="3"/>
    </row>
    <row r="4676" spans="6:6">
      <c r="F4676" s="3"/>
    </row>
    <row r="4677" spans="6:6">
      <c r="F4677" s="3"/>
    </row>
    <row r="4678" spans="6:6">
      <c r="F4678" s="3"/>
    </row>
    <row r="4679" spans="6:6">
      <c r="F4679" s="3"/>
    </row>
    <row r="4680" spans="6:6">
      <c r="F4680" s="3"/>
    </row>
    <row r="4681" spans="6:6">
      <c r="F4681" s="3"/>
    </row>
    <row r="4682" spans="6:6">
      <c r="F4682" s="3"/>
    </row>
    <row r="4683" spans="6:6">
      <c r="F4683" s="3"/>
    </row>
    <row r="4684" spans="6:6">
      <c r="F4684" s="3"/>
    </row>
    <row r="4685" spans="6:6">
      <c r="F4685" s="3"/>
    </row>
    <row r="4686" spans="6:6">
      <c r="F4686" s="3"/>
    </row>
    <row r="4687" spans="6:6">
      <c r="F4687" s="3"/>
    </row>
    <row r="4688" spans="6:6">
      <c r="F4688" s="3"/>
    </row>
    <row r="4689" spans="6:6">
      <c r="F4689" s="3"/>
    </row>
    <row r="4690" spans="6:6">
      <c r="F4690" s="3"/>
    </row>
    <row r="4691" spans="6:6">
      <c r="F4691" s="3"/>
    </row>
    <row r="4692" spans="6:6">
      <c r="F4692" s="3"/>
    </row>
    <row r="4693" spans="6:6">
      <c r="F4693" s="3"/>
    </row>
    <row r="4694" spans="6:6">
      <c r="F4694" s="3"/>
    </row>
    <row r="4695" spans="6:6">
      <c r="F4695" s="3"/>
    </row>
    <row r="4696" spans="6:6">
      <c r="F4696" s="3"/>
    </row>
    <row r="4697" spans="6:6">
      <c r="F4697" s="3"/>
    </row>
    <row r="4698" spans="6:6">
      <c r="F4698" s="3"/>
    </row>
    <row r="4699" spans="6:6">
      <c r="F4699" s="3"/>
    </row>
    <row r="4700" spans="6:6">
      <c r="F4700" s="3"/>
    </row>
    <row r="4701" spans="6:6">
      <c r="F4701" s="3"/>
    </row>
    <row r="4702" spans="6:6">
      <c r="F4702" s="3"/>
    </row>
    <row r="4703" spans="6:6">
      <c r="F4703" s="3"/>
    </row>
    <row r="4704" spans="6:6">
      <c r="F4704" s="3"/>
    </row>
    <row r="4705" spans="6:6">
      <c r="F4705" s="3"/>
    </row>
    <row r="4706" spans="6:6">
      <c r="F4706" s="3"/>
    </row>
    <row r="4707" spans="6:6">
      <c r="F4707" s="3"/>
    </row>
    <row r="4708" spans="6:6">
      <c r="F4708" s="3"/>
    </row>
    <row r="4709" spans="6:6">
      <c r="F4709" s="3"/>
    </row>
    <row r="4710" spans="6:6">
      <c r="F4710" s="3"/>
    </row>
    <row r="4711" spans="6:6">
      <c r="F4711" s="3"/>
    </row>
    <row r="4712" spans="6:6">
      <c r="F4712" s="3"/>
    </row>
    <row r="4713" spans="6:6">
      <c r="F4713" s="3"/>
    </row>
    <row r="4714" spans="6:6">
      <c r="F4714" s="3"/>
    </row>
    <row r="4715" spans="6:6">
      <c r="F4715" s="3"/>
    </row>
    <row r="4716" spans="6:6">
      <c r="F4716" s="3"/>
    </row>
    <row r="4717" spans="6:6">
      <c r="F4717" s="3"/>
    </row>
    <row r="4718" spans="6:6">
      <c r="F4718" s="3"/>
    </row>
    <row r="4719" spans="6:6">
      <c r="F4719" s="3"/>
    </row>
    <row r="4720" spans="6:6">
      <c r="F4720" s="3"/>
    </row>
    <row r="4721" spans="6:6">
      <c r="F4721" s="3"/>
    </row>
    <row r="4722" spans="6:6">
      <c r="F4722" s="3"/>
    </row>
    <row r="4723" spans="6:6">
      <c r="F4723" s="3"/>
    </row>
    <row r="4724" spans="6:6">
      <c r="F4724" s="3"/>
    </row>
    <row r="4725" spans="6:6">
      <c r="F4725" s="3"/>
    </row>
    <row r="4726" spans="6:6">
      <c r="F4726" s="3"/>
    </row>
    <row r="4727" spans="6:6">
      <c r="F4727" s="3"/>
    </row>
    <row r="4728" spans="6:6">
      <c r="F4728" s="3"/>
    </row>
    <row r="4729" spans="6:6">
      <c r="F4729" s="3"/>
    </row>
    <row r="4730" spans="6:6">
      <c r="F4730" s="3"/>
    </row>
    <row r="4731" spans="6:6">
      <c r="F4731" s="3"/>
    </row>
    <row r="4732" spans="6:6">
      <c r="F4732" s="3"/>
    </row>
    <row r="4733" spans="6:6">
      <c r="F4733" s="3"/>
    </row>
    <row r="4734" spans="6:6">
      <c r="F4734" s="3"/>
    </row>
    <row r="4735" spans="6:6">
      <c r="F4735" s="3"/>
    </row>
    <row r="4736" spans="6:6">
      <c r="F4736" s="3"/>
    </row>
    <row r="4737" spans="6:6">
      <c r="F4737" s="3"/>
    </row>
    <row r="4738" spans="6:6">
      <c r="F4738" s="3"/>
    </row>
    <row r="4739" spans="6:6">
      <c r="F4739" s="3"/>
    </row>
    <row r="4740" spans="6:6">
      <c r="F4740" s="3"/>
    </row>
    <row r="4741" spans="6:6">
      <c r="F4741" s="3"/>
    </row>
    <row r="4742" spans="6:6">
      <c r="F4742" s="3"/>
    </row>
    <row r="4743" spans="6:6">
      <c r="F4743" s="3"/>
    </row>
    <row r="4744" spans="6:6">
      <c r="F4744" s="3"/>
    </row>
    <row r="4745" spans="6:6">
      <c r="F4745" s="3"/>
    </row>
    <row r="4746" spans="6:6">
      <c r="F4746" s="3"/>
    </row>
    <row r="4747" spans="6:6">
      <c r="F4747" s="3"/>
    </row>
    <row r="4748" spans="6:6">
      <c r="F4748" s="3"/>
    </row>
    <row r="4749" spans="6:6">
      <c r="F4749" s="3"/>
    </row>
    <row r="4750" spans="6:6">
      <c r="F4750" s="3"/>
    </row>
    <row r="4751" spans="6:6">
      <c r="F4751" s="3"/>
    </row>
    <row r="4752" spans="6:6">
      <c r="F4752" s="3"/>
    </row>
    <row r="4753" spans="6:6">
      <c r="F4753" s="3"/>
    </row>
    <row r="4754" spans="6:6">
      <c r="F4754" s="3"/>
    </row>
    <row r="4755" spans="6:6">
      <c r="F4755" s="3"/>
    </row>
    <row r="4756" spans="6:6">
      <c r="F4756" s="3"/>
    </row>
    <row r="4757" spans="6:6">
      <c r="F4757" s="3"/>
    </row>
    <row r="4758" spans="6:6">
      <c r="F4758" s="3"/>
    </row>
    <row r="4759" spans="6:6">
      <c r="F4759" s="3"/>
    </row>
    <row r="4760" spans="6:6">
      <c r="F4760" s="3"/>
    </row>
    <row r="4761" spans="6:6">
      <c r="F4761" s="3"/>
    </row>
    <row r="4762" spans="6:6">
      <c r="F4762" s="3"/>
    </row>
    <row r="4763" spans="6:6">
      <c r="F4763" s="3"/>
    </row>
    <row r="4764" spans="6:6">
      <c r="F4764" s="3"/>
    </row>
    <row r="4765" spans="6:6">
      <c r="F4765" s="3"/>
    </row>
    <row r="4766" spans="6:6">
      <c r="F4766" s="3"/>
    </row>
    <row r="4767" spans="6:6">
      <c r="F4767" s="3"/>
    </row>
    <row r="4768" spans="6:6">
      <c r="F4768" s="3"/>
    </row>
    <row r="4769" spans="6:6">
      <c r="F4769" s="3"/>
    </row>
    <row r="4770" spans="6:6">
      <c r="F4770" s="3"/>
    </row>
    <row r="4771" spans="6:6">
      <c r="F4771" s="3"/>
    </row>
    <row r="4772" spans="6:6">
      <c r="F4772" s="3"/>
    </row>
    <row r="4773" spans="6:6">
      <c r="F4773" s="3"/>
    </row>
    <row r="4774" spans="6:6">
      <c r="F4774" s="3"/>
    </row>
    <row r="4775" spans="6:6">
      <c r="F4775" s="3"/>
    </row>
    <row r="4776" spans="6:6">
      <c r="F4776" s="3"/>
    </row>
    <row r="4777" spans="6:6">
      <c r="F4777" s="3"/>
    </row>
    <row r="4778" spans="6:6">
      <c r="F4778" s="3"/>
    </row>
    <row r="4779" spans="6:6">
      <c r="F4779" s="3"/>
    </row>
    <row r="4780" spans="6:6">
      <c r="F4780" s="3"/>
    </row>
    <row r="4781" spans="6:6">
      <c r="F4781" s="3"/>
    </row>
    <row r="4782" spans="6:6">
      <c r="F4782" s="3"/>
    </row>
    <row r="4783" spans="6:6">
      <c r="F4783" s="3"/>
    </row>
    <row r="4784" spans="6:6">
      <c r="F4784" s="3"/>
    </row>
    <row r="4785" spans="6:6">
      <c r="F4785" s="3"/>
    </row>
    <row r="4786" spans="6:6">
      <c r="F4786" s="3"/>
    </row>
    <row r="4787" spans="6:6">
      <c r="F4787" s="3"/>
    </row>
    <row r="4788" spans="6:6">
      <c r="F4788" s="3"/>
    </row>
    <row r="4789" spans="6:6">
      <c r="F4789" s="3"/>
    </row>
    <row r="4790" spans="6:6">
      <c r="F4790" s="3"/>
    </row>
    <row r="4791" spans="6:6">
      <c r="F4791" s="3"/>
    </row>
    <row r="4792" spans="6:6">
      <c r="F4792" s="3"/>
    </row>
    <row r="4793" spans="6:6">
      <c r="F4793" s="3"/>
    </row>
    <row r="4794" spans="6:6">
      <c r="F4794" s="3"/>
    </row>
    <row r="4795" spans="6:6">
      <c r="F4795" s="3"/>
    </row>
    <row r="4796" spans="6:6">
      <c r="F4796" s="3"/>
    </row>
    <row r="4797" spans="6:6">
      <c r="F4797" s="3"/>
    </row>
    <row r="4798" spans="6:6">
      <c r="F4798" s="3"/>
    </row>
    <row r="4799" spans="6:6">
      <c r="F4799" s="3"/>
    </row>
    <row r="4800" spans="6:6">
      <c r="F4800" s="3"/>
    </row>
    <row r="4801" spans="6:6">
      <c r="F4801" s="3"/>
    </row>
    <row r="4802" spans="6:6">
      <c r="F4802" s="3"/>
    </row>
    <row r="4803" spans="6:6">
      <c r="F4803" s="3"/>
    </row>
    <row r="4804" spans="6:6">
      <c r="F4804" s="3"/>
    </row>
    <row r="4805" spans="6:6">
      <c r="F4805" s="3"/>
    </row>
    <row r="4806" spans="6:6">
      <c r="F4806" s="3"/>
    </row>
    <row r="4807" spans="6:6">
      <c r="F4807" s="3"/>
    </row>
    <row r="4808" spans="6:6">
      <c r="F4808" s="3"/>
    </row>
    <row r="4809" spans="6:6">
      <c r="F4809" s="3"/>
    </row>
    <row r="4810" spans="6:6">
      <c r="F4810" s="3"/>
    </row>
    <row r="4811" spans="6:6">
      <c r="F4811" s="3"/>
    </row>
    <row r="4812" spans="6:6">
      <c r="F4812" s="3"/>
    </row>
    <row r="4813" spans="6:6">
      <c r="F4813" s="3"/>
    </row>
    <row r="4814" spans="6:6">
      <c r="F4814" s="3"/>
    </row>
    <row r="4815" spans="6:6">
      <c r="F4815" s="3"/>
    </row>
    <row r="4816" spans="6:6">
      <c r="F4816" s="3"/>
    </row>
    <row r="4817" spans="6:6">
      <c r="F4817" s="3"/>
    </row>
    <row r="4818" spans="6:6">
      <c r="F4818" s="3"/>
    </row>
    <row r="4819" spans="6:6">
      <c r="F4819" s="3"/>
    </row>
    <row r="4820" spans="6:6">
      <c r="F4820" s="3"/>
    </row>
    <row r="4821" spans="6:6">
      <c r="F4821" s="3"/>
    </row>
    <row r="4822" spans="6:6">
      <c r="F4822" s="3"/>
    </row>
    <row r="4823" spans="6:6">
      <c r="F4823" s="3"/>
    </row>
    <row r="4824" spans="6:6">
      <c r="F4824" s="3"/>
    </row>
    <row r="4825" spans="6:6">
      <c r="F4825" s="3"/>
    </row>
    <row r="4826" spans="6:6">
      <c r="F4826" s="3"/>
    </row>
    <row r="4827" spans="6:6">
      <c r="F4827" s="3"/>
    </row>
    <row r="4828" spans="6:6">
      <c r="F4828" s="3"/>
    </row>
    <row r="4829" spans="6:6">
      <c r="F4829" s="3"/>
    </row>
    <row r="4830" spans="6:6">
      <c r="F4830" s="3"/>
    </row>
    <row r="4831" spans="6:6">
      <c r="F4831" s="3"/>
    </row>
    <row r="4832" spans="6:6">
      <c r="F4832" s="3"/>
    </row>
    <row r="4833" spans="6:6">
      <c r="F4833" s="3"/>
    </row>
    <row r="4834" spans="6:6">
      <c r="F4834" s="3"/>
    </row>
    <row r="4835" spans="6:6">
      <c r="F4835" s="3"/>
    </row>
    <row r="4836" spans="6:6">
      <c r="F4836" s="3"/>
    </row>
    <row r="4837" spans="6:6">
      <c r="F4837" s="3"/>
    </row>
    <row r="4838" spans="6:6">
      <c r="F4838" s="3"/>
    </row>
    <row r="4839" spans="6:6">
      <c r="F4839" s="3"/>
    </row>
    <row r="4840" spans="6:6">
      <c r="F4840" s="3"/>
    </row>
    <row r="4841" spans="6:6">
      <c r="F4841" s="3"/>
    </row>
    <row r="4842" spans="6:6">
      <c r="F4842" s="3"/>
    </row>
    <row r="4843" spans="6:6">
      <c r="F4843" s="3"/>
    </row>
    <row r="4844" spans="6:6">
      <c r="F4844" s="3"/>
    </row>
    <row r="4845" spans="6:6">
      <c r="F4845" s="3"/>
    </row>
    <row r="4846" spans="6:6">
      <c r="F4846" s="3"/>
    </row>
    <row r="4847" spans="6:6">
      <c r="F4847" s="3"/>
    </row>
    <row r="4848" spans="6:6">
      <c r="F4848" s="3"/>
    </row>
    <row r="4849" spans="6:6">
      <c r="F4849" s="3"/>
    </row>
    <row r="4850" spans="6:6">
      <c r="F4850" s="3"/>
    </row>
    <row r="4851" spans="6:6">
      <c r="F4851" s="3"/>
    </row>
    <row r="4852" spans="6:6">
      <c r="F4852" s="3"/>
    </row>
    <row r="4853" spans="6:6">
      <c r="F4853" s="3"/>
    </row>
    <row r="4854" spans="6:6">
      <c r="F4854" s="3"/>
    </row>
    <row r="4855" spans="6:6">
      <c r="F4855" s="3"/>
    </row>
    <row r="4856" spans="6:6">
      <c r="F4856" s="3"/>
    </row>
    <row r="4857" spans="6:6">
      <c r="F4857" s="3"/>
    </row>
    <row r="4858" spans="6:6">
      <c r="F4858" s="3"/>
    </row>
    <row r="4859" spans="6:6">
      <c r="F4859" s="3"/>
    </row>
    <row r="4860" spans="6:6">
      <c r="F4860" s="3"/>
    </row>
    <row r="4861" spans="6:6">
      <c r="F4861" s="3"/>
    </row>
    <row r="4862" spans="6:6">
      <c r="F4862" s="3"/>
    </row>
    <row r="4863" spans="6:6">
      <c r="F4863" s="3"/>
    </row>
    <row r="4864" spans="6:6">
      <c r="F4864" s="3"/>
    </row>
    <row r="4865" spans="6:6">
      <c r="F4865" s="3"/>
    </row>
    <row r="4866" spans="6:6">
      <c r="F4866" s="3"/>
    </row>
    <row r="4867" spans="6:6">
      <c r="F4867" s="3"/>
    </row>
    <row r="4868" spans="6:6">
      <c r="F4868" s="3"/>
    </row>
    <row r="4869" spans="6:6">
      <c r="F4869" s="3"/>
    </row>
    <row r="4870" spans="6:6">
      <c r="F4870" s="3"/>
    </row>
    <row r="4871" spans="6:6">
      <c r="F4871" s="3"/>
    </row>
    <row r="4872" spans="6:6">
      <c r="F4872" s="3"/>
    </row>
    <row r="4873" spans="6:6">
      <c r="F4873" s="3"/>
    </row>
    <row r="4874" spans="6:6">
      <c r="F4874" s="3"/>
    </row>
    <row r="4875" spans="6:6">
      <c r="F4875" s="3"/>
    </row>
    <row r="4876" spans="6:6">
      <c r="F4876" s="3"/>
    </row>
    <row r="4877" spans="6:6">
      <c r="F4877" s="3"/>
    </row>
    <row r="4878" spans="6:6">
      <c r="F4878" s="3"/>
    </row>
    <row r="4879" spans="6:6">
      <c r="F4879" s="3"/>
    </row>
    <row r="4880" spans="6:6">
      <c r="F4880" s="3"/>
    </row>
    <row r="4881" spans="6:6">
      <c r="F4881" s="3"/>
    </row>
    <row r="4882" spans="6:6">
      <c r="F4882" s="3"/>
    </row>
    <row r="4883" spans="6:6">
      <c r="F4883" s="3"/>
    </row>
    <row r="4884" spans="6:6">
      <c r="F4884" s="3"/>
    </row>
    <row r="4885" spans="6:6">
      <c r="F4885" s="3"/>
    </row>
    <row r="4886" spans="6:6">
      <c r="F4886" s="3"/>
    </row>
    <row r="4887" spans="6:6">
      <c r="F4887" s="3"/>
    </row>
    <row r="4888" spans="6:6">
      <c r="F4888" s="3"/>
    </row>
    <row r="4889" spans="6:6">
      <c r="F4889" s="3"/>
    </row>
    <row r="4890" spans="6:6">
      <c r="F4890" s="3"/>
    </row>
    <row r="4891" spans="6:6">
      <c r="F4891" s="3"/>
    </row>
    <row r="4892" spans="6:6">
      <c r="F4892" s="3"/>
    </row>
    <row r="4893" spans="6:6">
      <c r="F4893" s="3"/>
    </row>
    <row r="4894" spans="6:6">
      <c r="F4894" s="3"/>
    </row>
    <row r="4895" spans="6:6">
      <c r="F4895" s="3"/>
    </row>
    <row r="4896" spans="6:6">
      <c r="F4896" s="3"/>
    </row>
    <row r="4897" spans="6:6">
      <c r="F4897" s="3"/>
    </row>
    <row r="4898" spans="6:6">
      <c r="F4898" s="3"/>
    </row>
    <row r="4899" spans="6:6">
      <c r="F4899" s="3"/>
    </row>
    <row r="4900" spans="6:6">
      <c r="F4900" s="3"/>
    </row>
    <row r="4901" spans="6:6">
      <c r="F4901" s="3"/>
    </row>
    <row r="4902" spans="6:6">
      <c r="F4902" s="3"/>
    </row>
    <row r="4903" spans="6:6">
      <c r="F4903" s="3"/>
    </row>
    <row r="4904" spans="6:6">
      <c r="F4904" s="3"/>
    </row>
    <row r="4905" spans="6:6">
      <c r="F4905" s="3"/>
    </row>
    <row r="4906" spans="6:6">
      <c r="F4906" s="3"/>
    </row>
    <row r="4907" spans="6:6">
      <c r="F4907" s="3"/>
    </row>
    <row r="4908" spans="6:6">
      <c r="F4908" s="3"/>
    </row>
    <row r="4909" spans="6:6">
      <c r="F4909" s="3"/>
    </row>
    <row r="4910" spans="6:6">
      <c r="F4910" s="3"/>
    </row>
    <row r="4911" spans="6:6">
      <c r="F4911" s="3"/>
    </row>
    <row r="4912" spans="6:6">
      <c r="F4912" s="3"/>
    </row>
    <row r="4913" spans="6:6">
      <c r="F4913" s="3"/>
    </row>
    <row r="4914" spans="6:6">
      <c r="F4914" s="3"/>
    </row>
    <row r="4915" spans="6:6">
      <c r="F4915" s="3"/>
    </row>
    <row r="4916" spans="6:6">
      <c r="F4916" s="3"/>
    </row>
    <row r="4917" spans="6:6">
      <c r="F4917" s="3"/>
    </row>
    <row r="4918" spans="6:6">
      <c r="F4918" s="3"/>
    </row>
    <row r="4919" spans="6:6">
      <c r="F4919" s="3"/>
    </row>
    <row r="4920" spans="6:6">
      <c r="F4920" s="3"/>
    </row>
    <row r="4921" spans="6:6">
      <c r="F4921" s="3"/>
    </row>
    <row r="4922" spans="6:6">
      <c r="F4922" s="3"/>
    </row>
    <row r="4923" spans="6:6">
      <c r="F4923" s="3"/>
    </row>
    <row r="4924" spans="6:6">
      <c r="F4924" s="3"/>
    </row>
    <row r="4925" spans="6:6">
      <c r="F4925" s="3"/>
    </row>
    <row r="4926" spans="6:6">
      <c r="F4926" s="3"/>
    </row>
    <row r="4927" spans="6:6">
      <c r="F4927" s="3"/>
    </row>
    <row r="4928" spans="6:6">
      <c r="F4928" s="3"/>
    </row>
    <row r="4929" spans="6:6">
      <c r="F4929" s="3"/>
    </row>
    <row r="4930" spans="6:6">
      <c r="F4930" s="3"/>
    </row>
    <row r="4931" spans="6:6">
      <c r="F4931" s="3"/>
    </row>
    <row r="4932" spans="6:6">
      <c r="F4932" s="3"/>
    </row>
    <row r="4933" spans="6:6">
      <c r="F4933" s="3"/>
    </row>
    <row r="4934" spans="6:6">
      <c r="F4934" s="3"/>
    </row>
    <row r="4935" spans="6:6">
      <c r="F4935" s="3"/>
    </row>
    <row r="4936" spans="6:6">
      <c r="F4936" s="3"/>
    </row>
    <row r="4937" spans="6:6">
      <c r="F4937" s="3"/>
    </row>
    <row r="4938" spans="6:6">
      <c r="F4938" s="3"/>
    </row>
    <row r="4939" spans="6:6">
      <c r="F4939" s="3"/>
    </row>
    <row r="4940" spans="6:6">
      <c r="F4940" s="3"/>
    </row>
    <row r="4941" spans="6:6">
      <c r="F4941" s="3"/>
    </row>
    <row r="4942" spans="6:6">
      <c r="F4942" s="3"/>
    </row>
    <row r="4943" spans="6:6">
      <c r="F4943" s="3"/>
    </row>
    <row r="4944" spans="6:6">
      <c r="F4944" s="3"/>
    </row>
    <row r="4945" spans="6:6">
      <c r="F4945" s="3"/>
    </row>
    <row r="4946" spans="6:6">
      <c r="F4946" s="3"/>
    </row>
    <row r="4947" spans="6:6">
      <c r="F4947" s="3"/>
    </row>
    <row r="4948" spans="6:6">
      <c r="F4948" s="3"/>
    </row>
    <row r="4949" spans="6:6">
      <c r="F4949" s="3"/>
    </row>
    <row r="4950" spans="6:6">
      <c r="F4950" s="3"/>
    </row>
    <row r="4951" spans="6:6">
      <c r="F4951" s="3"/>
    </row>
    <row r="4952" spans="6:6">
      <c r="F4952" s="3"/>
    </row>
    <row r="4953" spans="6:6">
      <c r="F4953" s="3"/>
    </row>
    <row r="4954" spans="6:6">
      <c r="F4954" s="3"/>
    </row>
    <row r="4955" spans="6:6">
      <c r="F4955" s="3"/>
    </row>
    <row r="4956" spans="6:6">
      <c r="F4956" s="3"/>
    </row>
    <row r="4957" spans="6:6">
      <c r="F4957" s="3"/>
    </row>
    <row r="4958" spans="6:6">
      <c r="F4958" s="3"/>
    </row>
    <row r="4959" spans="6:6">
      <c r="F4959" s="3"/>
    </row>
    <row r="4960" spans="6:6">
      <c r="F4960" s="3"/>
    </row>
    <row r="4961" spans="6:6">
      <c r="F4961" s="3"/>
    </row>
    <row r="4962" spans="6:6">
      <c r="F4962" s="3"/>
    </row>
    <row r="4963" spans="6:6">
      <c r="F4963" s="3"/>
    </row>
    <row r="4964" spans="6:6">
      <c r="F4964" s="3"/>
    </row>
    <row r="4965" spans="6:6">
      <c r="F4965" s="3"/>
    </row>
    <row r="4966" spans="6:6">
      <c r="F4966" s="3"/>
    </row>
    <row r="4967" spans="6:6">
      <c r="F4967" s="3"/>
    </row>
    <row r="4968" spans="6:6">
      <c r="F4968" s="3"/>
    </row>
    <row r="4969" spans="6:6">
      <c r="F4969" s="3"/>
    </row>
    <row r="4970" spans="6:6">
      <c r="F4970" s="3"/>
    </row>
    <row r="4971" spans="6:6">
      <c r="F4971" s="3"/>
    </row>
    <row r="4972" spans="6:6">
      <c r="F4972" s="3"/>
    </row>
    <row r="4973" spans="6:6">
      <c r="F4973" s="3"/>
    </row>
    <row r="4974" spans="6:6">
      <c r="F4974" s="3"/>
    </row>
    <row r="4975" spans="6:6">
      <c r="F4975" s="3"/>
    </row>
    <row r="4976" spans="6:6">
      <c r="F4976" s="3"/>
    </row>
    <row r="4977" spans="6:6">
      <c r="F4977" s="3"/>
    </row>
    <row r="4978" spans="6:6">
      <c r="F4978" s="3"/>
    </row>
    <row r="4979" spans="6:6">
      <c r="F4979" s="3"/>
    </row>
    <row r="4980" spans="6:6">
      <c r="F4980" s="3"/>
    </row>
    <row r="4981" spans="6:6">
      <c r="F4981" s="3"/>
    </row>
    <row r="4982" spans="6:6">
      <c r="F4982" s="3"/>
    </row>
    <row r="4983" spans="6:6">
      <c r="F4983" s="3"/>
    </row>
    <row r="4984" spans="6:6">
      <c r="F4984" s="3"/>
    </row>
    <row r="4985" spans="6:6">
      <c r="F4985" s="3"/>
    </row>
    <row r="4986" spans="6:6">
      <c r="F4986" s="3"/>
    </row>
    <row r="4987" spans="6:6">
      <c r="F4987" s="3"/>
    </row>
    <row r="4988" spans="6:6">
      <c r="F4988" s="3"/>
    </row>
    <row r="4989" spans="6:6">
      <c r="F4989" s="3"/>
    </row>
    <row r="4990" spans="6:6">
      <c r="F4990" s="3"/>
    </row>
    <row r="4991" spans="6:6">
      <c r="F4991" s="3"/>
    </row>
    <row r="4992" spans="6:6">
      <c r="F4992" s="3"/>
    </row>
    <row r="4993" spans="6:6">
      <c r="F4993" s="3"/>
    </row>
    <row r="4994" spans="6:6">
      <c r="F4994" s="3"/>
    </row>
    <row r="4995" spans="6:6">
      <c r="F4995" s="3"/>
    </row>
    <row r="4996" spans="6:6">
      <c r="F4996" s="3"/>
    </row>
    <row r="4997" spans="6:6">
      <c r="F4997" s="3"/>
    </row>
    <row r="4998" spans="6:6">
      <c r="F4998" s="3"/>
    </row>
    <row r="4999" spans="6:6">
      <c r="F4999" s="3"/>
    </row>
    <row r="5000" spans="6:6">
      <c r="F5000" s="3"/>
    </row>
    <row r="5001" spans="6:6">
      <c r="F5001" s="3"/>
    </row>
    <row r="5002" spans="6:6">
      <c r="F5002" s="3"/>
    </row>
    <row r="5003" spans="6:6">
      <c r="F5003" s="3"/>
    </row>
    <row r="5004" spans="6:6">
      <c r="F5004" s="3"/>
    </row>
    <row r="5005" spans="6:6">
      <c r="F5005" s="3"/>
    </row>
    <row r="5006" spans="6:6">
      <c r="F5006" s="3"/>
    </row>
    <row r="5007" spans="6:6">
      <c r="F5007" s="3"/>
    </row>
    <row r="5008" spans="6:6">
      <c r="F5008" s="3"/>
    </row>
    <row r="5009" spans="6:6">
      <c r="F5009" s="3"/>
    </row>
    <row r="5010" spans="6:6">
      <c r="F5010" s="3"/>
    </row>
    <row r="5011" spans="6:6">
      <c r="F5011" s="3"/>
    </row>
    <row r="5012" spans="6:6">
      <c r="F5012" s="3"/>
    </row>
    <row r="5013" spans="6:6">
      <c r="F5013" s="3"/>
    </row>
    <row r="5014" spans="6:6">
      <c r="F5014" s="3"/>
    </row>
    <row r="5015" spans="6:6">
      <c r="F5015" s="3"/>
    </row>
    <row r="5016" spans="6:6">
      <c r="F5016" s="3"/>
    </row>
    <row r="5017" spans="6:6">
      <c r="F5017" s="3"/>
    </row>
    <row r="5018" spans="6:6">
      <c r="F5018" s="3"/>
    </row>
    <row r="5019" spans="6:6">
      <c r="F5019" s="3"/>
    </row>
    <row r="5020" spans="6:6">
      <c r="F5020" s="3"/>
    </row>
    <row r="5021" spans="6:6">
      <c r="F5021" s="3"/>
    </row>
    <row r="5022" spans="6:6">
      <c r="F5022" s="3"/>
    </row>
    <row r="5023" spans="6:6">
      <c r="F5023" s="3"/>
    </row>
    <row r="5024" spans="6:6">
      <c r="F5024" s="3"/>
    </row>
    <row r="5025" spans="6:6">
      <c r="F5025" s="3"/>
    </row>
    <row r="5026" spans="6:6">
      <c r="F5026" s="3"/>
    </row>
    <row r="5027" spans="6:6">
      <c r="F5027" s="3"/>
    </row>
    <row r="5028" spans="6:6">
      <c r="F5028" s="3"/>
    </row>
    <row r="5029" spans="6:6">
      <c r="F5029" s="3"/>
    </row>
    <row r="5030" spans="6:6">
      <c r="F5030" s="3"/>
    </row>
    <row r="5031" spans="6:6">
      <c r="F5031" s="3"/>
    </row>
    <row r="5032" spans="6:6">
      <c r="F5032" s="3"/>
    </row>
    <row r="5033" spans="6:6">
      <c r="F5033" s="3"/>
    </row>
    <row r="5034" spans="6:6">
      <c r="F5034" s="3"/>
    </row>
    <row r="5035" spans="6:6">
      <c r="F5035" s="3"/>
    </row>
    <row r="5036" spans="6:6">
      <c r="F5036" s="3"/>
    </row>
    <row r="5037" spans="6:6">
      <c r="F5037" s="3"/>
    </row>
    <row r="5038" spans="6:6">
      <c r="F5038" s="3"/>
    </row>
    <row r="5039" spans="6:6">
      <c r="F5039" s="3"/>
    </row>
    <row r="5040" spans="6:6">
      <c r="F5040" s="3"/>
    </row>
    <row r="5041" spans="6:6">
      <c r="F5041" s="3"/>
    </row>
    <row r="5042" spans="6:6">
      <c r="F5042" s="3"/>
    </row>
    <row r="5043" spans="6:6">
      <c r="F5043" s="3"/>
    </row>
    <row r="5044" spans="6:6">
      <c r="F5044" s="3"/>
    </row>
    <row r="5045" spans="6:6">
      <c r="F5045" s="3"/>
    </row>
    <row r="5046" spans="6:6">
      <c r="F5046" s="3"/>
    </row>
    <row r="5047" spans="6:6">
      <c r="F5047" s="3"/>
    </row>
    <row r="5048" spans="6:6">
      <c r="F5048" s="3"/>
    </row>
    <row r="5049" spans="6:6">
      <c r="F5049" s="3"/>
    </row>
    <row r="5050" spans="6:6">
      <c r="F5050" s="3"/>
    </row>
    <row r="5051" spans="6:6">
      <c r="F5051" s="3"/>
    </row>
    <row r="5052" spans="6:6">
      <c r="F5052" s="3"/>
    </row>
    <row r="5053" spans="6:6">
      <c r="F5053" s="3"/>
    </row>
    <row r="5054" spans="6:6">
      <c r="F5054" s="3"/>
    </row>
    <row r="5055" spans="6:6">
      <c r="F5055" s="3"/>
    </row>
    <row r="5056" spans="6:6">
      <c r="F5056" s="3"/>
    </row>
    <row r="5057" spans="6:6">
      <c r="F5057" s="3"/>
    </row>
    <row r="5058" spans="6:6">
      <c r="F5058" s="3"/>
    </row>
    <row r="5059" spans="6:6">
      <c r="F5059" s="3"/>
    </row>
    <row r="5060" spans="6:6">
      <c r="F5060" s="3"/>
    </row>
    <row r="5061" spans="6:6">
      <c r="F5061" s="3"/>
    </row>
    <row r="5062" spans="6:6">
      <c r="F5062" s="3"/>
    </row>
    <row r="5063" spans="6:6">
      <c r="F5063" s="3"/>
    </row>
    <row r="5064" spans="6:6">
      <c r="F5064" s="3"/>
    </row>
    <row r="5065" spans="6:6">
      <c r="F5065" s="3"/>
    </row>
    <row r="5066" spans="6:6">
      <c r="F5066" s="3"/>
    </row>
    <row r="5067" spans="6:6">
      <c r="F5067" s="3"/>
    </row>
    <row r="5068" spans="6:6">
      <c r="F5068" s="3"/>
    </row>
    <row r="5069" spans="6:6">
      <c r="F5069" s="3"/>
    </row>
    <row r="5070" spans="6:6">
      <c r="F5070" s="3"/>
    </row>
    <row r="5071" spans="6:6">
      <c r="F5071" s="3"/>
    </row>
    <row r="5072" spans="6:6">
      <c r="F5072" s="3"/>
    </row>
    <row r="5073" spans="6:6">
      <c r="F5073" s="3"/>
    </row>
    <row r="5074" spans="6:6">
      <c r="F5074" s="3"/>
    </row>
    <row r="5075" spans="6:6">
      <c r="F5075" s="3"/>
    </row>
    <row r="5076" spans="6:6">
      <c r="F5076" s="3"/>
    </row>
    <row r="5077" spans="6:6">
      <c r="F5077" s="3"/>
    </row>
    <row r="5078" spans="6:6">
      <c r="F5078" s="3"/>
    </row>
    <row r="5079" spans="6:6">
      <c r="F5079" s="3"/>
    </row>
    <row r="5080" spans="6:6">
      <c r="F5080" s="3"/>
    </row>
    <row r="5081" spans="6:6">
      <c r="F5081" s="3"/>
    </row>
    <row r="5082" spans="6:6">
      <c r="F5082" s="3"/>
    </row>
    <row r="5083" spans="6:6">
      <c r="F5083" s="3"/>
    </row>
    <row r="5084" spans="6:6">
      <c r="F5084" s="3"/>
    </row>
    <row r="5085" spans="6:6">
      <c r="F5085" s="3"/>
    </row>
    <row r="5086" spans="6:6">
      <c r="F5086" s="3"/>
    </row>
    <row r="5087" spans="6:6">
      <c r="F5087" s="3"/>
    </row>
    <row r="5088" spans="6:6">
      <c r="F5088" s="3"/>
    </row>
    <row r="5089" spans="6:6">
      <c r="F5089" s="3"/>
    </row>
    <row r="5090" spans="6:6">
      <c r="F5090" s="3"/>
    </row>
    <row r="5091" spans="6:6">
      <c r="F5091" s="3"/>
    </row>
    <row r="5092" spans="6:6">
      <c r="F5092" s="3"/>
    </row>
    <row r="5093" spans="6:6">
      <c r="F5093" s="3"/>
    </row>
    <row r="5094" spans="6:6">
      <c r="F5094" s="3"/>
    </row>
    <row r="5095" spans="6:6">
      <c r="F5095" s="3"/>
    </row>
    <row r="5096" spans="6:6">
      <c r="F5096" s="3"/>
    </row>
    <row r="5097" spans="6:6">
      <c r="F5097" s="3"/>
    </row>
    <row r="5098" spans="6:6">
      <c r="F5098" s="3"/>
    </row>
    <row r="5099" spans="6:6">
      <c r="F5099" s="3"/>
    </row>
    <row r="5100" spans="6:6">
      <c r="F5100" s="3"/>
    </row>
    <row r="5101" spans="6:6">
      <c r="F5101" s="3"/>
    </row>
    <row r="5102" spans="6:6">
      <c r="F5102" s="3"/>
    </row>
    <row r="5103" spans="6:6">
      <c r="F5103" s="3"/>
    </row>
    <row r="5104" spans="6:6">
      <c r="F5104" s="3"/>
    </row>
    <row r="5105" spans="6:6">
      <c r="F5105" s="3"/>
    </row>
    <row r="5106" spans="6:6">
      <c r="F5106" s="3"/>
    </row>
    <row r="5107" spans="6:6">
      <c r="F5107" s="3"/>
    </row>
    <row r="5108" spans="6:6">
      <c r="F5108" s="3"/>
    </row>
    <row r="5109" spans="6:6">
      <c r="F5109" s="3"/>
    </row>
    <row r="5110" spans="6:6">
      <c r="F5110" s="3"/>
    </row>
    <row r="5111" spans="6:6">
      <c r="F5111" s="3"/>
    </row>
    <row r="5112" spans="6:6">
      <c r="F5112" s="3"/>
    </row>
    <row r="5113" spans="6:6">
      <c r="F5113" s="3"/>
    </row>
    <row r="5114" spans="6:6">
      <c r="F5114" s="3"/>
    </row>
    <row r="5115" spans="6:6">
      <c r="F5115" s="3"/>
    </row>
    <row r="5116" spans="6:6">
      <c r="F5116" s="3"/>
    </row>
    <row r="5117" spans="6:6">
      <c r="F5117" s="3"/>
    </row>
    <row r="5118" spans="6:6">
      <c r="F5118" s="3"/>
    </row>
    <row r="5119" spans="6:6">
      <c r="F5119" s="3"/>
    </row>
    <row r="5120" spans="6:6">
      <c r="F5120" s="3"/>
    </row>
    <row r="5121" spans="6:6">
      <c r="F5121" s="3"/>
    </row>
    <row r="5122" spans="6:6">
      <c r="F5122" s="3"/>
    </row>
    <row r="5123" spans="6:6">
      <c r="F5123" s="3"/>
    </row>
    <row r="5124" spans="6:6">
      <c r="F5124" s="3"/>
    </row>
    <row r="5125" spans="6:6">
      <c r="F5125" s="3"/>
    </row>
    <row r="5126" spans="6:6">
      <c r="F5126" s="3"/>
    </row>
    <row r="5127" spans="6:6">
      <c r="F5127" s="3"/>
    </row>
    <row r="5128" spans="6:6">
      <c r="F5128" s="3"/>
    </row>
    <row r="5129" spans="6:6">
      <c r="F5129" s="3"/>
    </row>
    <row r="5130" spans="6:6">
      <c r="F5130" s="3"/>
    </row>
    <row r="5131" spans="6:6">
      <c r="F5131" s="3"/>
    </row>
    <row r="5132" spans="6:6">
      <c r="F5132" s="3"/>
    </row>
    <row r="5133" spans="6:6">
      <c r="F5133" s="3"/>
    </row>
    <row r="5134" spans="6:6">
      <c r="F5134" s="3"/>
    </row>
    <row r="5135" spans="6:6">
      <c r="F5135" s="3"/>
    </row>
    <row r="5136" spans="6:6">
      <c r="F5136" s="3"/>
    </row>
    <row r="5137" spans="6:6">
      <c r="F5137" s="3"/>
    </row>
    <row r="5138" spans="6:6">
      <c r="F5138" s="3"/>
    </row>
    <row r="5139" spans="6:6">
      <c r="F5139" s="3"/>
    </row>
    <row r="5140" spans="6:6">
      <c r="F5140" s="3"/>
    </row>
    <row r="5141" spans="6:6">
      <c r="F5141" s="3"/>
    </row>
    <row r="5142" spans="6:6">
      <c r="F5142" s="3"/>
    </row>
    <row r="5143" spans="6:6">
      <c r="F5143" s="3"/>
    </row>
    <row r="5144" spans="6:6">
      <c r="F5144" s="3"/>
    </row>
    <row r="5145" spans="6:6">
      <c r="F5145" s="3"/>
    </row>
    <row r="5146" spans="6:6">
      <c r="F5146" s="3"/>
    </row>
    <row r="5147" spans="6:6">
      <c r="F5147" s="3"/>
    </row>
    <row r="5148" spans="6:6">
      <c r="F5148" s="3"/>
    </row>
    <row r="5149" spans="6:6">
      <c r="F5149" s="3"/>
    </row>
    <row r="5150" spans="6:6">
      <c r="F5150" s="3"/>
    </row>
    <row r="5151" spans="6:6">
      <c r="F5151" s="3"/>
    </row>
    <row r="5152" spans="6:6">
      <c r="F5152" s="3"/>
    </row>
    <row r="5153" spans="6:6">
      <c r="F5153" s="3"/>
    </row>
    <row r="5154" spans="6:6">
      <c r="F5154" s="3"/>
    </row>
    <row r="5155" spans="6:6">
      <c r="F5155" s="3"/>
    </row>
    <row r="5156" spans="6:6">
      <c r="F5156" s="3"/>
    </row>
    <row r="5157" spans="6:6">
      <c r="F5157" s="3"/>
    </row>
    <row r="5158" spans="6:6">
      <c r="F5158" s="3"/>
    </row>
    <row r="5159" spans="6:6">
      <c r="F5159" s="3"/>
    </row>
    <row r="5160" spans="6:6">
      <c r="F5160" s="3"/>
    </row>
    <row r="5161" spans="6:6">
      <c r="F5161" s="3"/>
    </row>
    <row r="5162" spans="6:6">
      <c r="F5162" s="3"/>
    </row>
    <row r="5163" spans="6:6">
      <c r="F5163" s="3"/>
    </row>
    <row r="5164" spans="6:6">
      <c r="F5164" s="3"/>
    </row>
    <row r="5165" spans="6:6">
      <c r="F5165" s="3"/>
    </row>
    <row r="5166" spans="6:6">
      <c r="F5166" s="3"/>
    </row>
    <row r="5167" spans="6:6">
      <c r="F5167" s="3"/>
    </row>
    <row r="5168" spans="6:6">
      <c r="F5168" s="3"/>
    </row>
    <row r="5169" spans="6:6">
      <c r="F5169" s="3"/>
    </row>
    <row r="5170" spans="6:6">
      <c r="F5170" s="3"/>
    </row>
    <row r="5171" spans="6:6">
      <c r="F5171" s="3"/>
    </row>
    <row r="5172" spans="6:6">
      <c r="F5172" s="3"/>
    </row>
    <row r="5173" spans="6:6">
      <c r="F5173" s="3"/>
    </row>
    <row r="5174" spans="6:6">
      <c r="F5174" s="3"/>
    </row>
    <row r="5175" spans="6:6">
      <c r="F5175" s="3"/>
    </row>
    <row r="5176" spans="6:6">
      <c r="F5176" s="3"/>
    </row>
    <row r="5177" spans="6:6">
      <c r="F5177" s="3"/>
    </row>
    <row r="5178" spans="6:6">
      <c r="F5178" s="3"/>
    </row>
    <row r="5179" spans="6:6">
      <c r="F5179" s="3"/>
    </row>
    <row r="5180" spans="6:6">
      <c r="F5180" s="3"/>
    </row>
    <row r="5181" spans="6:6">
      <c r="F5181" s="3"/>
    </row>
    <row r="5182" spans="6:6">
      <c r="F5182" s="3"/>
    </row>
    <row r="5183" spans="6:6">
      <c r="F5183" s="3"/>
    </row>
    <row r="5184" spans="6:6">
      <c r="F5184" s="3"/>
    </row>
    <row r="5185" spans="6:6">
      <c r="F5185" s="3"/>
    </row>
    <row r="5186" spans="6:6">
      <c r="F5186" s="3"/>
    </row>
    <row r="5187" spans="6:6">
      <c r="F5187" s="3"/>
    </row>
    <row r="5188" spans="6:6">
      <c r="F5188" s="3"/>
    </row>
    <row r="5189" spans="6:6">
      <c r="F5189" s="3"/>
    </row>
    <row r="5190" spans="6:6">
      <c r="F5190" s="3"/>
    </row>
    <row r="5191" spans="6:6">
      <c r="F5191" s="3"/>
    </row>
    <row r="5192" spans="6:6">
      <c r="F5192" s="3"/>
    </row>
    <row r="5193" spans="6:6">
      <c r="F5193" s="3"/>
    </row>
    <row r="5194" spans="6:6">
      <c r="F5194" s="3"/>
    </row>
    <row r="5195" spans="6:6">
      <c r="F5195" s="3"/>
    </row>
    <row r="5196" spans="6:6">
      <c r="F5196" s="3"/>
    </row>
    <row r="5197" spans="6:6">
      <c r="F5197" s="3"/>
    </row>
    <row r="5198" spans="6:6">
      <c r="F5198" s="3"/>
    </row>
    <row r="5199" spans="6:6">
      <c r="F5199" s="3"/>
    </row>
    <row r="5200" spans="6:6">
      <c r="F5200" s="3"/>
    </row>
    <row r="5201" spans="6:6">
      <c r="F5201" s="3"/>
    </row>
    <row r="5202" spans="6:6">
      <c r="F5202" s="3"/>
    </row>
    <row r="5203" spans="6:6">
      <c r="F5203" s="3"/>
    </row>
    <row r="5204" spans="6:6">
      <c r="F5204" s="3"/>
    </row>
    <row r="5205" spans="6:6">
      <c r="F5205" s="3"/>
    </row>
    <row r="5206" spans="6:6">
      <c r="F5206" s="3"/>
    </row>
    <row r="5207" spans="6:6">
      <c r="F5207" s="3"/>
    </row>
    <row r="5208" spans="6:6">
      <c r="F5208" s="3"/>
    </row>
    <row r="5209" spans="6:6">
      <c r="F5209" s="3"/>
    </row>
    <row r="5210" spans="6:6">
      <c r="F5210" s="3"/>
    </row>
    <row r="5211" spans="6:6">
      <c r="F5211" s="3"/>
    </row>
    <row r="5212" spans="6:6">
      <c r="F5212" s="3"/>
    </row>
    <row r="5213" spans="6:6">
      <c r="F5213" s="3"/>
    </row>
    <row r="5214" spans="6:6">
      <c r="F5214" s="3"/>
    </row>
    <row r="5215" spans="6:6">
      <c r="F5215" s="3"/>
    </row>
    <row r="5216" spans="6:6">
      <c r="F5216" s="3"/>
    </row>
    <row r="5217" spans="6:6">
      <c r="F5217" s="3"/>
    </row>
    <row r="5218" spans="6:6">
      <c r="F5218" s="3"/>
    </row>
    <row r="5219" spans="6:6">
      <c r="F5219" s="3"/>
    </row>
    <row r="5220" spans="6:6">
      <c r="F5220" s="3"/>
    </row>
    <row r="5221" spans="6:6">
      <c r="F5221" s="3"/>
    </row>
    <row r="5222" spans="6:6">
      <c r="F5222" s="3"/>
    </row>
    <row r="5223" spans="6:6">
      <c r="F5223" s="3"/>
    </row>
    <row r="5224" spans="6:6">
      <c r="F5224" s="3"/>
    </row>
    <row r="5225" spans="6:6">
      <c r="F5225" s="3"/>
    </row>
    <row r="5226" spans="6:6">
      <c r="F5226" s="3"/>
    </row>
    <row r="5227" spans="6:6">
      <c r="F5227" s="3"/>
    </row>
    <row r="5228" spans="6:6">
      <c r="F5228" s="3"/>
    </row>
    <row r="5229" spans="6:6">
      <c r="F5229" s="3"/>
    </row>
    <row r="5230" spans="6:6">
      <c r="F5230" s="3"/>
    </row>
    <row r="5231" spans="6:6">
      <c r="F5231" s="3"/>
    </row>
    <row r="5232" spans="6:6">
      <c r="F5232" s="3"/>
    </row>
    <row r="5233" spans="6:6">
      <c r="F5233" s="3"/>
    </row>
    <row r="5234" spans="6:6">
      <c r="F5234" s="3"/>
    </row>
    <row r="5235" spans="6:6">
      <c r="F5235" s="3"/>
    </row>
    <row r="5236" spans="6:6">
      <c r="F5236" s="3"/>
    </row>
    <row r="5237" spans="6:6">
      <c r="F5237" s="3"/>
    </row>
    <row r="5238" spans="6:6">
      <c r="F5238" s="3"/>
    </row>
    <row r="5239" spans="6:6">
      <c r="F5239" s="3"/>
    </row>
    <row r="5240" spans="6:6">
      <c r="F5240" s="3"/>
    </row>
    <row r="5241" spans="6:6">
      <c r="F5241" s="3"/>
    </row>
    <row r="5242" spans="6:6">
      <c r="F5242" s="3"/>
    </row>
    <row r="5243" spans="6:6">
      <c r="F5243" s="3"/>
    </row>
    <row r="5244" spans="6:6">
      <c r="F5244" s="3"/>
    </row>
    <row r="5245" spans="6:6">
      <c r="F5245" s="3"/>
    </row>
    <row r="5246" spans="6:6">
      <c r="F5246" s="3"/>
    </row>
    <row r="5247" spans="6:6">
      <c r="F5247" s="3"/>
    </row>
    <row r="5248" spans="6:6">
      <c r="F5248" s="3"/>
    </row>
    <row r="5249" spans="6:6">
      <c r="F5249" s="3"/>
    </row>
    <row r="5250" spans="6:6">
      <c r="F5250" s="3"/>
    </row>
    <row r="5251" spans="6:6">
      <c r="F5251" s="3"/>
    </row>
    <row r="5252" spans="6:6">
      <c r="F5252" s="3"/>
    </row>
    <row r="5253" spans="6:6">
      <c r="F5253" s="3"/>
    </row>
    <row r="5254" spans="6:6">
      <c r="F5254" s="3"/>
    </row>
    <row r="5255" spans="6:6">
      <c r="F5255" s="3"/>
    </row>
    <row r="5256" spans="6:6">
      <c r="F5256" s="3"/>
    </row>
    <row r="5257" spans="6:6">
      <c r="F5257" s="3"/>
    </row>
    <row r="5258" spans="6:6">
      <c r="F5258" s="3"/>
    </row>
    <row r="5259" spans="6:6">
      <c r="F5259" s="3"/>
    </row>
    <row r="5260" spans="6:6">
      <c r="F5260" s="3"/>
    </row>
    <row r="5261" spans="6:6">
      <c r="F5261" s="3"/>
    </row>
    <row r="5262" spans="6:6">
      <c r="F5262" s="3"/>
    </row>
    <row r="5263" spans="6:6">
      <c r="F5263" s="3"/>
    </row>
    <row r="5264" spans="6:6">
      <c r="F5264" s="3"/>
    </row>
    <row r="5265" spans="6:6">
      <c r="F5265" s="3"/>
    </row>
    <row r="5266" spans="6:6">
      <c r="F5266" s="3"/>
    </row>
    <row r="5267" spans="6:6">
      <c r="F5267" s="3"/>
    </row>
    <row r="5268" spans="6:6">
      <c r="F5268" s="3"/>
    </row>
    <row r="5269" spans="6:6">
      <c r="F5269" s="3"/>
    </row>
    <row r="5270" spans="6:6">
      <c r="F5270" s="3"/>
    </row>
    <row r="5271" spans="6:6">
      <c r="F5271" s="3"/>
    </row>
    <row r="5272" spans="6:6">
      <c r="F5272" s="3"/>
    </row>
    <row r="5273" spans="6:6">
      <c r="F5273" s="3"/>
    </row>
    <row r="5274" spans="6:6">
      <c r="F5274" s="3"/>
    </row>
    <row r="5275" spans="6:6">
      <c r="F5275" s="3"/>
    </row>
    <row r="5276" spans="6:6">
      <c r="F5276" s="3"/>
    </row>
    <row r="5277" spans="6:6">
      <c r="F5277" s="3"/>
    </row>
    <row r="5278" spans="6:6">
      <c r="F5278" s="3"/>
    </row>
    <row r="5279" spans="6:6">
      <c r="F5279" s="3"/>
    </row>
    <row r="5280" spans="6:6">
      <c r="F5280" s="3"/>
    </row>
    <row r="5281" spans="6:6">
      <c r="F5281" s="3"/>
    </row>
    <row r="5282" spans="6:6">
      <c r="F5282" s="3"/>
    </row>
    <row r="5283" spans="6:6">
      <c r="F5283" s="3"/>
    </row>
    <row r="5284" spans="6:6">
      <c r="F5284" s="3"/>
    </row>
    <row r="5285" spans="6:6">
      <c r="F5285" s="3"/>
    </row>
    <row r="5286" spans="6:6">
      <c r="F5286" s="3"/>
    </row>
    <row r="5287" spans="6:6">
      <c r="F5287" s="3"/>
    </row>
    <row r="5288" spans="6:6">
      <c r="F5288" s="3"/>
    </row>
    <row r="5289" spans="6:6">
      <c r="F5289" s="3"/>
    </row>
    <row r="5290" spans="6:6">
      <c r="F5290" s="3"/>
    </row>
    <row r="5291" spans="6:6">
      <c r="F5291" s="3"/>
    </row>
    <row r="5292" spans="6:6">
      <c r="F5292" s="3"/>
    </row>
    <row r="5293" spans="6:6">
      <c r="F5293" s="3"/>
    </row>
    <row r="5294" spans="6:6">
      <c r="F5294" s="3"/>
    </row>
    <row r="5295" spans="6:6">
      <c r="F5295" s="3"/>
    </row>
    <row r="5296" spans="6:6">
      <c r="F5296" s="3"/>
    </row>
    <row r="5297" spans="6:6">
      <c r="F5297" s="3"/>
    </row>
    <row r="5298" spans="6:6">
      <c r="F5298" s="3"/>
    </row>
    <row r="5299" spans="6:6">
      <c r="F5299" s="3"/>
    </row>
    <row r="5300" spans="6:6">
      <c r="F5300" s="3"/>
    </row>
    <row r="5301" spans="6:6">
      <c r="F5301" s="3"/>
    </row>
    <row r="5302" spans="6:6">
      <c r="F5302" s="3"/>
    </row>
    <row r="5303" spans="6:6">
      <c r="F5303" s="3"/>
    </row>
    <row r="5304" spans="6:6">
      <c r="F5304" s="3"/>
    </row>
    <row r="5305" spans="6:6">
      <c r="F5305" s="3"/>
    </row>
    <row r="5306" spans="6:6">
      <c r="F5306" s="3"/>
    </row>
    <row r="5307" spans="6:6">
      <c r="F5307" s="3"/>
    </row>
    <row r="5308" spans="6:6">
      <c r="F5308" s="3"/>
    </row>
    <row r="5309" spans="6:6">
      <c r="F5309" s="3"/>
    </row>
    <row r="5310" spans="6:6">
      <c r="F5310" s="3"/>
    </row>
    <row r="5311" spans="6:6">
      <c r="F5311" s="3"/>
    </row>
    <row r="5312" spans="6:6">
      <c r="F5312" s="3"/>
    </row>
    <row r="5313" spans="6:6">
      <c r="F5313" s="3"/>
    </row>
    <row r="5314" spans="6:6">
      <c r="F5314" s="3"/>
    </row>
    <row r="5315" spans="6:6">
      <c r="F5315" s="3"/>
    </row>
    <row r="5316" spans="6:6">
      <c r="F5316" s="3"/>
    </row>
    <row r="5317" spans="6:6">
      <c r="F5317" s="3"/>
    </row>
    <row r="5318" spans="6:6">
      <c r="F5318" s="3"/>
    </row>
    <row r="5319" spans="6:6">
      <c r="F5319" s="3"/>
    </row>
    <row r="5320" spans="6:6">
      <c r="F5320" s="3"/>
    </row>
    <row r="5321" spans="6:6">
      <c r="F5321" s="3"/>
    </row>
    <row r="5322" spans="6:6">
      <c r="F5322" s="3"/>
    </row>
    <row r="5323" spans="6:6">
      <c r="F5323" s="3"/>
    </row>
    <row r="5324" spans="6:6">
      <c r="F5324" s="3"/>
    </row>
    <row r="5325" spans="6:6">
      <c r="F5325" s="3"/>
    </row>
    <row r="5326" spans="6:6">
      <c r="F5326" s="3"/>
    </row>
    <row r="5327" spans="6:6">
      <c r="F5327" s="3"/>
    </row>
    <row r="5328" spans="6:6">
      <c r="F5328" s="3"/>
    </row>
    <row r="5329" spans="6:6">
      <c r="F5329" s="3"/>
    </row>
    <row r="5330" spans="6:6">
      <c r="F5330" s="3"/>
    </row>
    <row r="5331" spans="6:6">
      <c r="F5331" s="3"/>
    </row>
    <row r="5332" spans="6:6">
      <c r="F5332" s="3"/>
    </row>
    <row r="5333" spans="6:6">
      <c r="F5333" s="3"/>
    </row>
    <row r="5334" spans="6:6">
      <c r="F5334" s="3"/>
    </row>
    <row r="5335" spans="6:6">
      <c r="F5335" s="3"/>
    </row>
    <row r="5336" spans="6:6">
      <c r="F5336" s="3"/>
    </row>
    <row r="5337" spans="6:6">
      <c r="F5337" s="3"/>
    </row>
    <row r="5338" spans="6:6">
      <c r="F5338" s="3"/>
    </row>
    <row r="5339" spans="6:6">
      <c r="F5339" s="3"/>
    </row>
    <row r="5340" spans="6:6">
      <c r="F5340" s="3"/>
    </row>
    <row r="5341" spans="6:6">
      <c r="F5341" s="3"/>
    </row>
    <row r="5342" spans="6:6">
      <c r="F5342" s="3"/>
    </row>
    <row r="5343" spans="6:6">
      <c r="F5343" s="3"/>
    </row>
    <row r="5344" spans="6:6">
      <c r="F5344" s="3"/>
    </row>
    <row r="5345" spans="6:6">
      <c r="F5345" s="3"/>
    </row>
    <row r="5346" spans="6:6">
      <c r="F5346" s="3"/>
    </row>
    <row r="5347" spans="6:6">
      <c r="F5347" s="3"/>
    </row>
    <row r="5348" spans="6:6">
      <c r="F5348" s="3"/>
    </row>
    <row r="5349" spans="6:6">
      <c r="F5349" s="3"/>
    </row>
    <row r="5350" spans="6:6">
      <c r="F5350" s="3"/>
    </row>
    <row r="5351" spans="6:6">
      <c r="F5351" s="3"/>
    </row>
    <row r="5352" spans="6:6">
      <c r="F5352" s="3"/>
    </row>
    <row r="5353" spans="6:6">
      <c r="F5353" s="3"/>
    </row>
    <row r="5354" spans="6:6">
      <c r="F5354" s="3"/>
    </row>
    <row r="5355" spans="6:6">
      <c r="F5355" s="3"/>
    </row>
    <row r="5356" spans="6:6">
      <c r="F5356" s="3"/>
    </row>
    <row r="5357" spans="6:6">
      <c r="F5357" s="3"/>
    </row>
    <row r="5358" spans="6:6">
      <c r="F5358" s="3"/>
    </row>
    <row r="5359" spans="6:6">
      <c r="F5359" s="3"/>
    </row>
    <row r="5360" spans="6:6">
      <c r="F5360" s="3"/>
    </row>
    <row r="5361" spans="6:6">
      <c r="F5361" s="3"/>
    </row>
    <row r="5362" spans="6:6">
      <c r="F5362" s="3"/>
    </row>
    <row r="5363" spans="6:6">
      <c r="F5363" s="3"/>
    </row>
    <row r="5364" spans="6:6">
      <c r="F5364" s="3"/>
    </row>
    <row r="5365" spans="6:6">
      <c r="F5365" s="3"/>
    </row>
    <row r="5366" spans="6:6">
      <c r="F5366" s="3"/>
    </row>
    <row r="5367" spans="6:6">
      <c r="F5367" s="3"/>
    </row>
    <row r="5368" spans="6:6">
      <c r="F5368" s="3"/>
    </row>
    <row r="5369" spans="6:6">
      <c r="F5369" s="3"/>
    </row>
    <row r="5370" spans="6:6">
      <c r="F5370" s="3"/>
    </row>
    <row r="5371" spans="6:6">
      <c r="F5371" s="3"/>
    </row>
    <row r="5372" spans="6:6">
      <c r="F5372" s="3"/>
    </row>
    <row r="5373" spans="6:6">
      <c r="F5373" s="3"/>
    </row>
    <row r="5374" spans="6:6">
      <c r="F5374" s="3"/>
    </row>
    <row r="5375" spans="6:6">
      <c r="F5375" s="3"/>
    </row>
    <row r="5376" spans="6:6">
      <c r="F5376" s="3"/>
    </row>
    <row r="5377" spans="6:6">
      <c r="F5377" s="3"/>
    </row>
    <row r="5378" spans="6:6">
      <c r="F5378" s="3"/>
    </row>
    <row r="5379" spans="6:6">
      <c r="F5379" s="3"/>
    </row>
    <row r="5380" spans="6:6">
      <c r="F5380" s="3"/>
    </row>
    <row r="5381" spans="6:6">
      <c r="F5381" s="3"/>
    </row>
    <row r="5382" spans="6:6">
      <c r="F5382" s="3"/>
    </row>
    <row r="5383" spans="6:6">
      <c r="F5383" s="3"/>
    </row>
    <row r="5384" spans="6:6">
      <c r="F5384" s="3"/>
    </row>
    <row r="5385" spans="6:6">
      <c r="F5385" s="3"/>
    </row>
    <row r="5386" spans="6:6">
      <c r="F5386" s="3"/>
    </row>
    <row r="5387" spans="6:6">
      <c r="F5387" s="3"/>
    </row>
    <row r="5388" spans="6:6">
      <c r="F5388" s="3"/>
    </row>
    <row r="5389" spans="6:6">
      <c r="F5389" s="3"/>
    </row>
    <row r="5390" spans="6:6">
      <c r="F5390" s="3"/>
    </row>
    <row r="5391" spans="6:6">
      <c r="F5391" s="3"/>
    </row>
    <row r="5392" spans="6:6">
      <c r="F5392" s="3"/>
    </row>
    <row r="5393" spans="6:6">
      <c r="F5393" s="3"/>
    </row>
    <row r="5394" spans="6:6">
      <c r="F5394" s="3"/>
    </row>
    <row r="5395" spans="6:6">
      <c r="F5395" s="3"/>
    </row>
    <row r="5396" spans="6:6">
      <c r="F5396" s="3"/>
    </row>
    <row r="5397" spans="6:6">
      <c r="F5397" s="3"/>
    </row>
    <row r="5398" spans="6:6">
      <c r="F5398" s="3"/>
    </row>
    <row r="5399" spans="6:6">
      <c r="F5399" s="3"/>
    </row>
    <row r="5400" spans="6:6">
      <c r="F5400" s="3"/>
    </row>
    <row r="5401" spans="6:6">
      <c r="F5401" s="3"/>
    </row>
    <row r="5402" spans="6:6">
      <c r="F5402" s="3"/>
    </row>
    <row r="5403" spans="6:6">
      <c r="F5403" s="3"/>
    </row>
    <row r="5404" spans="6:6">
      <c r="F5404" s="3"/>
    </row>
    <row r="5405" spans="6:6">
      <c r="F5405" s="3"/>
    </row>
    <row r="5406" spans="6:6">
      <c r="F5406" s="3"/>
    </row>
    <row r="5407" spans="6:6">
      <c r="F5407" s="3"/>
    </row>
    <row r="5408" spans="6:6">
      <c r="F5408" s="3"/>
    </row>
    <row r="5409" spans="6:6">
      <c r="F5409" s="3"/>
    </row>
    <row r="5410" spans="6:6">
      <c r="F5410" s="3"/>
    </row>
    <row r="5411" spans="6:6">
      <c r="F5411" s="3"/>
    </row>
    <row r="5412" spans="6:6">
      <c r="F5412" s="3"/>
    </row>
    <row r="5413" spans="6:6">
      <c r="F5413" s="3"/>
    </row>
    <row r="5414" spans="6:6">
      <c r="F5414" s="3"/>
    </row>
    <row r="5415" spans="6:6">
      <c r="F5415" s="3"/>
    </row>
    <row r="5416" spans="6:6">
      <c r="F5416" s="3"/>
    </row>
    <row r="5417" spans="6:6">
      <c r="F5417" s="3"/>
    </row>
    <row r="5418" spans="6:6">
      <c r="F5418" s="3"/>
    </row>
    <row r="5419" spans="6:6">
      <c r="F5419" s="3"/>
    </row>
    <row r="5420" spans="6:6">
      <c r="F5420" s="3"/>
    </row>
    <row r="5421" spans="6:6">
      <c r="F5421" s="3"/>
    </row>
    <row r="5422" spans="6:6">
      <c r="F5422" s="3"/>
    </row>
    <row r="5423" spans="6:6">
      <c r="F5423" s="3"/>
    </row>
    <row r="5424" spans="6:6">
      <c r="F5424" s="3"/>
    </row>
    <row r="5425" spans="6:6">
      <c r="F5425" s="3"/>
    </row>
    <row r="5426" spans="6:6">
      <c r="F5426" s="3"/>
    </row>
    <row r="5427" spans="6:6">
      <c r="F5427" s="3"/>
    </row>
    <row r="5428" spans="6:6">
      <c r="F5428" s="3"/>
    </row>
    <row r="5429" spans="6:6">
      <c r="F5429" s="3"/>
    </row>
    <row r="5430" spans="6:6">
      <c r="F5430" s="3"/>
    </row>
    <row r="5431" spans="6:6">
      <c r="F5431" s="3"/>
    </row>
    <row r="5432" spans="6:6">
      <c r="F5432" s="3"/>
    </row>
    <row r="5433" spans="6:6">
      <c r="F5433" s="3"/>
    </row>
    <row r="5434" spans="6:6">
      <c r="F5434" s="3"/>
    </row>
    <row r="5435" spans="6:6">
      <c r="F5435" s="3"/>
    </row>
    <row r="5436" spans="6:6">
      <c r="F5436" s="3"/>
    </row>
    <row r="5437" spans="6:6">
      <c r="F5437" s="3"/>
    </row>
    <row r="5438" spans="6:6">
      <c r="F5438" s="3"/>
    </row>
    <row r="5439" spans="6:6">
      <c r="F5439" s="3"/>
    </row>
    <row r="5440" spans="6:6">
      <c r="F5440" s="3"/>
    </row>
    <row r="5441" spans="6:6">
      <c r="F5441" s="3"/>
    </row>
    <row r="5442" spans="6:6">
      <c r="F5442" s="3"/>
    </row>
    <row r="5443" spans="6:6">
      <c r="F5443" s="3"/>
    </row>
    <row r="5444" spans="6:6">
      <c r="F5444" s="3"/>
    </row>
    <row r="5445" spans="6:6">
      <c r="F5445" s="3"/>
    </row>
    <row r="5446" spans="6:6">
      <c r="F5446" s="3"/>
    </row>
    <row r="5447" spans="6:6">
      <c r="F5447" s="3"/>
    </row>
    <row r="5448" spans="6:6">
      <c r="F5448" s="3"/>
    </row>
    <row r="5449" spans="6:6">
      <c r="F5449" s="3"/>
    </row>
    <row r="5450" spans="6:6">
      <c r="F5450" s="3"/>
    </row>
    <row r="5451" spans="6:6">
      <c r="F5451" s="3"/>
    </row>
    <row r="5452" spans="6:6">
      <c r="F5452" s="3"/>
    </row>
    <row r="5453" spans="6:6">
      <c r="F5453" s="3"/>
    </row>
    <row r="5454" spans="6:6">
      <c r="F5454" s="3"/>
    </row>
    <row r="5455" spans="6:6">
      <c r="F5455" s="3"/>
    </row>
    <row r="5456" spans="6:6">
      <c r="F5456" s="3"/>
    </row>
    <row r="5457" spans="6:6">
      <c r="F5457" s="3"/>
    </row>
    <row r="5458" spans="6:6">
      <c r="F5458" s="3"/>
    </row>
    <row r="5459" spans="6:6">
      <c r="F5459" s="3"/>
    </row>
    <row r="5460" spans="6:6">
      <c r="F5460" s="3"/>
    </row>
    <row r="5461" spans="6:6">
      <c r="F5461" s="3"/>
    </row>
    <row r="5462" spans="6:6">
      <c r="F5462" s="3"/>
    </row>
    <row r="5463" spans="6:6">
      <c r="F5463" s="3"/>
    </row>
    <row r="5464" spans="6:6">
      <c r="F5464" s="3"/>
    </row>
    <row r="5465" spans="6:6">
      <c r="F5465" s="3"/>
    </row>
    <row r="5466" spans="6:6">
      <c r="F5466" s="3"/>
    </row>
    <row r="5467" spans="6:6">
      <c r="F5467" s="3"/>
    </row>
    <row r="5468" spans="6:6">
      <c r="F5468" s="3"/>
    </row>
    <row r="5469" spans="6:6">
      <c r="F5469" s="3"/>
    </row>
    <row r="5470" spans="6:6">
      <c r="F5470" s="3"/>
    </row>
    <row r="5471" spans="6:6">
      <c r="F5471" s="3"/>
    </row>
    <row r="5472" spans="6:6">
      <c r="F5472" s="3"/>
    </row>
    <row r="5473" spans="6:6">
      <c r="F5473" s="3"/>
    </row>
    <row r="5474" spans="6:6">
      <c r="F5474" s="3"/>
    </row>
    <row r="5475" spans="6:6">
      <c r="F5475" s="3"/>
    </row>
    <row r="5476" spans="6:6">
      <c r="F5476" s="3"/>
    </row>
    <row r="5477" spans="6:6">
      <c r="F5477" s="3"/>
    </row>
    <row r="5478" spans="6:6">
      <c r="F5478" s="3"/>
    </row>
    <row r="5479" spans="6:6">
      <c r="F5479" s="3"/>
    </row>
    <row r="5480" spans="6:6">
      <c r="F5480" s="3"/>
    </row>
    <row r="5481" spans="6:6">
      <c r="F5481" s="3"/>
    </row>
    <row r="5482" spans="6:6">
      <c r="F5482" s="3"/>
    </row>
    <row r="5483" spans="6:6">
      <c r="F5483" s="3"/>
    </row>
    <row r="5484" spans="6:6">
      <c r="F5484" s="3"/>
    </row>
    <row r="5485" spans="6:6">
      <c r="F5485" s="3"/>
    </row>
    <row r="5486" spans="6:6">
      <c r="F5486" s="3"/>
    </row>
    <row r="5487" spans="6:6">
      <c r="F5487" s="3"/>
    </row>
    <row r="5488" spans="6:6">
      <c r="F5488" s="3"/>
    </row>
    <row r="5489" spans="6:6">
      <c r="F5489" s="3"/>
    </row>
    <row r="5490" spans="6:6">
      <c r="F5490" s="3"/>
    </row>
    <row r="5491" spans="6:6">
      <c r="F5491" s="3"/>
    </row>
    <row r="5492" spans="6:6">
      <c r="F5492" s="3"/>
    </row>
    <row r="5493" spans="6:6">
      <c r="F5493" s="3"/>
    </row>
    <row r="5494" spans="6:6">
      <c r="F5494" s="3"/>
    </row>
    <row r="5495" spans="6:6">
      <c r="F5495" s="3"/>
    </row>
    <row r="5496" spans="6:6">
      <c r="F5496" s="3"/>
    </row>
    <row r="5497" spans="6:6">
      <c r="F5497" s="3"/>
    </row>
    <row r="5498" spans="6:6">
      <c r="F5498" s="3"/>
    </row>
    <row r="5499" spans="6:6">
      <c r="F5499" s="3"/>
    </row>
    <row r="5500" spans="6:6">
      <c r="F5500" s="3"/>
    </row>
    <row r="5501" spans="6:6">
      <c r="F5501" s="3"/>
    </row>
    <row r="5502" spans="6:6">
      <c r="F5502" s="3"/>
    </row>
    <row r="5503" spans="6:6">
      <c r="F5503" s="3"/>
    </row>
    <row r="5504" spans="6:6">
      <c r="F5504" s="3"/>
    </row>
    <row r="5505" spans="6:6">
      <c r="F5505" s="3"/>
    </row>
    <row r="5506" spans="6:6">
      <c r="F5506" s="3"/>
    </row>
    <row r="5507" spans="6:6">
      <c r="F5507" s="3"/>
    </row>
    <row r="5508" spans="6:6">
      <c r="F5508" s="3"/>
    </row>
    <row r="5509" spans="6:6">
      <c r="F5509" s="3"/>
    </row>
    <row r="5510" spans="6:6">
      <c r="F5510" s="3"/>
    </row>
    <row r="5511" spans="6:6">
      <c r="F5511" s="3"/>
    </row>
    <row r="5512" spans="6:6">
      <c r="F5512" s="3"/>
    </row>
    <row r="5513" spans="6:6">
      <c r="F5513" s="3"/>
    </row>
    <row r="5514" spans="6:6">
      <c r="F5514" s="3"/>
    </row>
    <row r="5515" spans="6:6">
      <c r="F5515" s="3"/>
    </row>
    <row r="5516" spans="6:6">
      <c r="F5516" s="3"/>
    </row>
    <row r="5517" spans="6:6">
      <c r="F5517" s="3"/>
    </row>
    <row r="5518" spans="6:6">
      <c r="F5518" s="3"/>
    </row>
    <row r="5519" spans="6:6">
      <c r="F5519" s="3"/>
    </row>
    <row r="5520" spans="6:6">
      <c r="F5520" s="3"/>
    </row>
    <row r="5521" spans="6:6">
      <c r="F5521" s="3"/>
    </row>
    <row r="5522" spans="6:6">
      <c r="F5522" s="3"/>
    </row>
    <row r="5523" spans="6:6">
      <c r="F5523" s="3"/>
    </row>
    <row r="5524" spans="6:6">
      <c r="F5524" s="3"/>
    </row>
    <row r="5525" spans="6:6">
      <c r="F5525" s="3"/>
    </row>
    <row r="5526" spans="6:6">
      <c r="F5526" s="3"/>
    </row>
    <row r="5527" spans="6:6">
      <c r="F5527" s="3"/>
    </row>
    <row r="5528" spans="6:6">
      <c r="F5528" s="3"/>
    </row>
    <row r="5529" spans="6:6">
      <c r="F5529" s="3"/>
    </row>
    <row r="5530" spans="6:6">
      <c r="F5530" s="3"/>
    </row>
    <row r="5531" spans="6:6">
      <c r="F5531" s="3"/>
    </row>
    <row r="5532" spans="6:6">
      <c r="F5532" s="3"/>
    </row>
    <row r="5533" spans="6:6">
      <c r="F5533" s="3"/>
    </row>
    <row r="5534" spans="6:6">
      <c r="F5534" s="3"/>
    </row>
    <row r="5535" spans="6:6">
      <c r="F5535" s="3"/>
    </row>
    <row r="5536" spans="6:6">
      <c r="F5536" s="3"/>
    </row>
    <row r="5537" spans="6:6">
      <c r="F5537" s="3"/>
    </row>
    <row r="5538" spans="6:6">
      <c r="F5538" s="3"/>
    </row>
    <row r="5539" spans="6:6">
      <c r="F5539" s="3"/>
    </row>
    <row r="5540" spans="6:6">
      <c r="F5540" s="3"/>
    </row>
    <row r="5541" spans="6:6">
      <c r="F5541" s="3"/>
    </row>
    <row r="5542" spans="6:6">
      <c r="F5542" s="3"/>
    </row>
    <row r="5543" spans="6:6">
      <c r="F5543" s="3"/>
    </row>
    <row r="5544" spans="6:6">
      <c r="F5544" s="3"/>
    </row>
    <row r="5545" spans="6:6">
      <c r="F5545" s="3"/>
    </row>
    <row r="5546" spans="6:6">
      <c r="F5546" s="3"/>
    </row>
    <row r="5547" spans="6:6">
      <c r="F5547" s="3"/>
    </row>
    <row r="5548" spans="6:6">
      <c r="F5548" s="3"/>
    </row>
    <row r="5549" spans="6:6">
      <c r="F5549" s="3"/>
    </row>
    <row r="5550" spans="6:6">
      <c r="F5550" s="3"/>
    </row>
    <row r="5551" spans="6:6">
      <c r="F5551" s="3"/>
    </row>
    <row r="5552" spans="6:6">
      <c r="F5552" s="3"/>
    </row>
    <row r="5553" spans="6:6">
      <c r="F5553" s="3"/>
    </row>
    <row r="5554" spans="6:6">
      <c r="F5554" s="3"/>
    </row>
    <row r="5555" spans="6:6">
      <c r="F5555" s="3"/>
    </row>
    <row r="5556" spans="6:6">
      <c r="F5556" s="3"/>
    </row>
    <row r="5557" spans="6:6">
      <c r="F5557" s="3"/>
    </row>
    <row r="5558" spans="6:6">
      <c r="F5558" s="3"/>
    </row>
    <row r="5559" spans="6:6">
      <c r="F5559" s="3"/>
    </row>
    <row r="5560" spans="6:6">
      <c r="F5560" s="3"/>
    </row>
    <row r="5561" spans="6:6">
      <c r="F5561" s="3"/>
    </row>
    <row r="5562" spans="6:6">
      <c r="F5562" s="3"/>
    </row>
    <row r="5563" spans="6:6">
      <c r="F5563" s="3"/>
    </row>
    <row r="5564" spans="6:6">
      <c r="F5564" s="3"/>
    </row>
    <row r="5565" spans="6:6">
      <c r="F5565" s="3"/>
    </row>
    <row r="5566" spans="6:6">
      <c r="F5566" s="3"/>
    </row>
    <row r="5567" spans="6:6">
      <c r="F5567" s="3"/>
    </row>
    <row r="5568" spans="6:6">
      <c r="F5568" s="3"/>
    </row>
    <row r="5569" spans="6:6">
      <c r="F5569" s="3"/>
    </row>
    <row r="5570" spans="6:6">
      <c r="F5570" s="3"/>
    </row>
    <row r="5571" spans="6:6">
      <c r="F5571" s="3"/>
    </row>
    <row r="5572" spans="6:6">
      <c r="F5572" s="3"/>
    </row>
    <row r="5573" spans="6:6">
      <c r="F5573" s="3"/>
    </row>
    <row r="5574" spans="6:6">
      <c r="F5574" s="3"/>
    </row>
    <row r="5575" spans="6:6">
      <c r="F5575" s="3"/>
    </row>
    <row r="5576" spans="6:6">
      <c r="F5576" s="3"/>
    </row>
    <row r="5577" spans="6:6">
      <c r="F5577" s="3"/>
    </row>
    <row r="5578" spans="6:6">
      <c r="F5578" s="3"/>
    </row>
    <row r="5579" spans="6:6">
      <c r="F5579" s="3"/>
    </row>
    <row r="5580" spans="6:6">
      <c r="F5580" s="3"/>
    </row>
    <row r="5581" spans="6:6">
      <c r="F5581" s="3"/>
    </row>
    <row r="5582" spans="6:6">
      <c r="F5582" s="3"/>
    </row>
    <row r="5583" spans="6:6">
      <c r="F5583" s="3"/>
    </row>
    <row r="5584" spans="6:6">
      <c r="F5584" s="3"/>
    </row>
    <row r="5585" spans="6:6">
      <c r="F5585" s="3"/>
    </row>
    <row r="5586" spans="6:6">
      <c r="F5586" s="3"/>
    </row>
    <row r="5587" spans="6:6">
      <c r="F5587" s="3"/>
    </row>
    <row r="5588" spans="6:6">
      <c r="F5588" s="3"/>
    </row>
    <row r="5589" spans="6:6">
      <c r="F5589" s="3"/>
    </row>
    <row r="5590" spans="6:6">
      <c r="F5590" s="3"/>
    </row>
    <row r="5591" spans="6:6">
      <c r="F5591" s="3"/>
    </row>
    <row r="5592" spans="6:6">
      <c r="F5592" s="3"/>
    </row>
    <row r="5593" spans="6:6">
      <c r="F5593" s="3"/>
    </row>
    <row r="5594" spans="6:6">
      <c r="F5594" s="3"/>
    </row>
    <row r="5595" spans="6:6">
      <c r="F5595" s="3"/>
    </row>
    <row r="5596" spans="6:6">
      <c r="F5596" s="3"/>
    </row>
    <row r="5597" spans="6:6">
      <c r="F5597" s="3"/>
    </row>
    <row r="5598" spans="6:6">
      <c r="F5598" s="3"/>
    </row>
    <row r="5599" spans="6:6">
      <c r="F5599" s="3"/>
    </row>
    <row r="5600" spans="6:6">
      <c r="F5600" s="3"/>
    </row>
    <row r="5601" spans="6:6">
      <c r="F5601" s="3"/>
    </row>
    <row r="5602" spans="6:6">
      <c r="F5602" s="3"/>
    </row>
    <row r="5603" spans="6:6">
      <c r="F5603" s="3"/>
    </row>
    <row r="5604" spans="6:6">
      <c r="F5604" s="3"/>
    </row>
    <row r="5605" spans="6:6">
      <c r="F5605" s="3"/>
    </row>
    <row r="5606" spans="6:6">
      <c r="F5606" s="3"/>
    </row>
    <row r="5607" spans="6:6">
      <c r="F5607" s="3"/>
    </row>
    <row r="5608" spans="6:6">
      <c r="F5608" s="3"/>
    </row>
    <row r="5609" spans="6:6">
      <c r="F5609" s="3"/>
    </row>
    <row r="5610" spans="6:6">
      <c r="F5610" s="3"/>
    </row>
    <row r="5611" spans="6:6">
      <c r="F5611" s="3"/>
    </row>
    <row r="5612" spans="6:6">
      <c r="F5612" s="3"/>
    </row>
    <row r="5613" spans="6:6">
      <c r="F5613" s="3"/>
    </row>
    <row r="5614" spans="6:6">
      <c r="F5614" s="3"/>
    </row>
    <row r="5615" spans="6:6">
      <c r="F5615" s="3"/>
    </row>
    <row r="5616" spans="6:6">
      <c r="F5616" s="3"/>
    </row>
    <row r="5617" spans="6:6">
      <c r="F5617" s="3"/>
    </row>
    <row r="5618" spans="6:6">
      <c r="F5618" s="3"/>
    </row>
    <row r="5619" spans="6:6">
      <c r="F5619" s="3"/>
    </row>
    <row r="5620" spans="6:6">
      <c r="F5620" s="3"/>
    </row>
    <row r="5621" spans="6:6">
      <c r="F5621" s="3"/>
    </row>
    <row r="5622" spans="6:6">
      <c r="F5622" s="3"/>
    </row>
    <row r="5623" spans="6:6">
      <c r="F5623" s="3"/>
    </row>
    <row r="5624" spans="6:6">
      <c r="F5624" s="3"/>
    </row>
    <row r="5625" spans="6:6">
      <c r="F5625" s="3"/>
    </row>
    <row r="5626" spans="6:6">
      <c r="F5626" s="3"/>
    </row>
    <row r="5627" spans="6:6">
      <c r="F5627" s="3"/>
    </row>
    <row r="5628" spans="6:6">
      <c r="F5628" s="3"/>
    </row>
    <row r="5629" spans="6:6">
      <c r="F5629" s="3"/>
    </row>
    <row r="5630" spans="6:6">
      <c r="F5630" s="3"/>
    </row>
    <row r="5631" spans="6:6">
      <c r="F5631" s="3"/>
    </row>
    <row r="5632" spans="6:6">
      <c r="F5632" s="3"/>
    </row>
    <row r="5633" spans="6:6">
      <c r="F5633" s="3"/>
    </row>
    <row r="5634" spans="6:6">
      <c r="F5634" s="3"/>
    </row>
    <row r="5635" spans="6:6">
      <c r="F5635" s="3"/>
    </row>
    <row r="5636" spans="6:6">
      <c r="F5636" s="3"/>
    </row>
    <row r="5637" spans="6:6">
      <c r="F5637" s="3"/>
    </row>
    <row r="5638" spans="6:6">
      <c r="F5638" s="3"/>
    </row>
    <row r="5639" spans="6:6">
      <c r="F5639" s="3"/>
    </row>
    <row r="5640" spans="6:6">
      <c r="F5640" s="3"/>
    </row>
    <row r="5641" spans="6:6">
      <c r="F5641" s="3"/>
    </row>
    <row r="5642" spans="6:6">
      <c r="F5642" s="3"/>
    </row>
    <row r="5643" spans="6:6">
      <c r="F5643" s="3"/>
    </row>
    <row r="5644" spans="6:6">
      <c r="F5644" s="3"/>
    </row>
    <row r="5645" spans="6:6">
      <c r="F5645" s="3"/>
    </row>
    <row r="5646" spans="6:6">
      <c r="F5646" s="3"/>
    </row>
    <row r="5647" spans="6:6">
      <c r="F5647" s="3"/>
    </row>
    <row r="5648" spans="6:6">
      <c r="F5648" s="3"/>
    </row>
    <row r="5649" spans="6:6">
      <c r="F5649" s="3"/>
    </row>
    <row r="5650" spans="6:6">
      <c r="F5650" s="3"/>
    </row>
    <row r="5651" spans="6:6">
      <c r="F5651" s="3"/>
    </row>
    <row r="5652" spans="6:6">
      <c r="F5652" s="3"/>
    </row>
    <row r="5653" spans="6:6">
      <c r="F5653" s="3"/>
    </row>
    <row r="5654" spans="6:6">
      <c r="F5654" s="3"/>
    </row>
    <row r="5655" spans="6:6">
      <c r="F5655" s="3"/>
    </row>
    <row r="5656" spans="6:6">
      <c r="F5656" s="3"/>
    </row>
    <row r="5657" spans="6:6">
      <c r="F5657" s="3"/>
    </row>
    <row r="5658" spans="6:6">
      <c r="F5658" s="3"/>
    </row>
    <row r="5659" spans="6:6">
      <c r="F5659" s="3"/>
    </row>
    <row r="5660" spans="6:6">
      <c r="F5660" s="3"/>
    </row>
    <row r="5661" spans="6:6">
      <c r="F5661" s="3"/>
    </row>
    <row r="5662" spans="6:6">
      <c r="F5662" s="3"/>
    </row>
    <row r="5663" spans="6:6">
      <c r="F5663" s="3"/>
    </row>
    <row r="5664" spans="6:6">
      <c r="F5664" s="3"/>
    </row>
    <row r="5665" spans="6:6">
      <c r="F5665" s="3"/>
    </row>
    <row r="5666" spans="6:6">
      <c r="F5666" s="3"/>
    </row>
    <row r="5667" spans="6:6">
      <c r="F5667" s="3"/>
    </row>
    <row r="5668" spans="6:6">
      <c r="F5668" s="3"/>
    </row>
    <row r="5669" spans="6:6">
      <c r="F5669" s="3"/>
    </row>
    <row r="5670" spans="6:6">
      <c r="F5670" s="3"/>
    </row>
    <row r="5671" spans="6:6">
      <c r="F5671" s="3"/>
    </row>
    <row r="5672" spans="6:6">
      <c r="F5672" s="3"/>
    </row>
    <row r="5673" spans="6:6">
      <c r="F5673" s="3"/>
    </row>
    <row r="5674" spans="6:6">
      <c r="F5674" s="3"/>
    </row>
    <row r="5675" spans="6:6">
      <c r="F5675" s="3"/>
    </row>
    <row r="5676" spans="6:6">
      <c r="F5676" s="3"/>
    </row>
    <row r="5677" spans="6:6">
      <c r="F5677" s="3"/>
    </row>
    <row r="5678" spans="6:6">
      <c r="F5678" s="3"/>
    </row>
    <row r="5679" spans="6:6">
      <c r="F5679" s="3"/>
    </row>
    <row r="5680" spans="6:6">
      <c r="F5680" s="3"/>
    </row>
    <row r="5681" spans="6:6">
      <c r="F5681" s="3"/>
    </row>
    <row r="5682" spans="6:6">
      <c r="F5682" s="3"/>
    </row>
    <row r="5683" spans="6:6">
      <c r="F5683" s="3"/>
    </row>
    <row r="5684" spans="6:6">
      <c r="F5684" s="3"/>
    </row>
    <row r="5685" spans="6:6">
      <c r="F5685" s="3"/>
    </row>
    <row r="5686" spans="6:6">
      <c r="F5686" s="3"/>
    </row>
    <row r="5687" spans="6:6">
      <c r="F5687" s="3"/>
    </row>
    <row r="5688" spans="6:6">
      <c r="F5688" s="3"/>
    </row>
    <row r="5689" spans="6:6">
      <c r="F5689" s="3"/>
    </row>
    <row r="5690" spans="6:6">
      <c r="F5690" s="3"/>
    </row>
    <row r="5691" spans="6:6">
      <c r="F5691" s="3"/>
    </row>
    <row r="5692" spans="6:6">
      <c r="F5692" s="3"/>
    </row>
    <row r="5693" spans="6:6">
      <c r="F5693" s="3"/>
    </row>
    <row r="5694" spans="6:6">
      <c r="F5694" s="3"/>
    </row>
    <row r="5695" spans="6:6">
      <c r="F5695" s="3"/>
    </row>
    <row r="5696" spans="6:6">
      <c r="F5696" s="3"/>
    </row>
    <row r="5697" spans="6:6">
      <c r="F5697" s="3"/>
    </row>
    <row r="5698" spans="6:6">
      <c r="F5698" s="3"/>
    </row>
    <row r="5699" spans="6:6">
      <c r="F5699" s="3"/>
    </row>
    <row r="5700" spans="6:6">
      <c r="F5700" s="3"/>
    </row>
    <row r="5701" spans="6:6">
      <c r="F5701" s="3"/>
    </row>
    <row r="5702" spans="6:6">
      <c r="F5702" s="3"/>
    </row>
    <row r="5703" spans="6:6">
      <c r="F5703" s="3"/>
    </row>
    <row r="5704" spans="6:6">
      <c r="F5704" s="3"/>
    </row>
    <row r="5705" spans="6:6">
      <c r="F5705" s="3"/>
    </row>
    <row r="5706" spans="6:6">
      <c r="F5706" s="3"/>
    </row>
    <row r="5707" spans="6:6">
      <c r="F5707" s="3"/>
    </row>
    <row r="5708" spans="6:6">
      <c r="F5708" s="3"/>
    </row>
    <row r="5709" spans="6:6">
      <c r="F5709" s="3"/>
    </row>
    <row r="5710" spans="6:6">
      <c r="F5710" s="3"/>
    </row>
    <row r="5711" spans="6:6">
      <c r="F5711" s="3"/>
    </row>
    <row r="5712" spans="6:6">
      <c r="F5712" s="3"/>
    </row>
    <row r="5713" spans="6:6">
      <c r="F5713" s="3"/>
    </row>
    <row r="5714" spans="6:6">
      <c r="F5714" s="3"/>
    </row>
    <row r="5715" spans="6:6">
      <c r="F5715" s="3"/>
    </row>
    <row r="5716" spans="6:6">
      <c r="F5716" s="3"/>
    </row>
    <row r="5717" spans="6:6">
      <c r="F5717" s="3"/>
    </row>
    <row r="5718" spans="6:6">
      <c r="F5718" s="3"/>
    </row>
    <row r="5719" spans="6:6">
      <c r="F5719" s="3"/>
    </row>
    <row r="5720" spans="6:6">
      <c r="F5720" s="3"/>
    </row>
    <row r="5721" spans="6:6">
      <c r="F5721" s="3"/>
    </row>
    <row r="5722" spans="6:6">
      <c r="F5722" s="3"/>
    </row>
    <row r="5723" spans="6:6">
      <c r="F5723" s="3"/>
    </row>
    <row r="5724" spans="6:6">
      <c r="F5724" s="3"/>
    </row>
    <row r="5725" spans="6:6">
      <c r="F5725" s="3"/>
    </row>
    <row r="5726" spans="6:6">
      <c r="F5726" s="3"/>
    </row>
    <row r="5727" spans="6:6">
      <c r="F5727" s="3"/>
    </row>
    <row r="5728" spans="6:6">
      <c r="F5728" s="3"/>
    </row>
    <row r="5729" spans="6:6">
      <c r="F5729" s="3"/>
    </row>
    <row r="5730" spans="6:6">
      <c r="F5730" s="3"/>
    </row>
    <row r="5731" spans="6:6">
      <c r="F5731" s="3"/>
    </row>
    <row r="5732" spans="6:6">
      <c r="F5732" s="3"/>
    </row>
    <row r="5733" spans="6:6">
      <c r="F5733" s="3"/>
    </row>
    <row r="5734" spans="6:6">
      <c r="F5734" s="3"/>
    </row>
    <row r="5735" spans="6:6">
      <c r="F5735" s="3"/>
    </row>
    <row r="5736" spans="6:6">
      <c r="F5736" s="3"/>
    </row>
    <row r="5737" spans="6:6">
      <c r="F5737" s="3"/>
    </row>
    <row r="5738" spans="6:6">
      <c r="F5738" s="3"/>
    </row>
    <row r="5739" spans="6:6">
      <c r="F5739" s="3"/>
    </row>
    <row r="5740" spans="6:6">
      <c r="F5740" s="3"/>
    </row>
    <row r="5741" spans="6:6">
      <c r="F5741" s="3"/>
    </row>
    <row r="5742" spans="6:6">
      <c r="F5742" s="3"/>
    </row>
    <row r="5743" spans="6:6">
      <c r="F5743" s="3"/>
    </row>
    <row r="5744" spans="6:6">
      <c r="F5744" s="3"/>
    </row>
    <row r="5745" spans="6:6">
      <c r="F5745" s="3"/>
    </row>
    <row r="5746" spans="6:6">
      <c r="F5746" s="3"/>
    </row>
    <row r="5747" spans="6:6">
      <c r="F5747" s="3"/>
    </row>
    <row r="5748" spans="6:6">
      <c r="F5748" s="3"/>
    </row>
    <row r="5749" spans="6:6">
      <c r="F5749" s="3"/>
    </row>
    <row r="5750" spans="6:6">
      <c r="F5750" s="3"/>
    </row>
    <row r="5751" spans="6:6">
      <c r="F5751" s="3"/>
    </row>
    <row r="5752" spans="6:6">
      <c r="F5752" s="3"/>
    </row>
    <row r="5753" spans="6:6">
      <c r="F5753" s="3"/>
    </row>
    <row r="5754" spans="6:6">
      <c r="F5754" s="3"/>
    </row>
    <row r="5755" spans="6:6">
      <c r="F5755" s="3"/>
    </row>
    <row r="5756" spans="6:6">
      <c r="F5756" s="3"/>
    </row>
    <row r="5757" spans="6:6">
      <c r="F5757" s="3"/>
    </row>
    <row r="5758" spans="6:6">
      <c r="F5758" s="3"/>
    </row>
    <row r="5759" spans="6:6">
      <c r="F5759" s="3"/>
    </row>
    <row r="5760" spans="6:6">
      <c r="F5760" s="3"/>
    </row>
    <row r="5761" spans="6:6">
      <c r="F5761" s="3"/>
    </row>
    <row r="5762" spans="6:6">
      <c r="F5762" s="3"/>
    </row>
    <row r="5763" spans="6:6">
      <c r="F5763" s="3"/>
    </row>
    <row r="5764" spans="6:6">
      <c r="F5764" s="3"/>
    </row>
    <row r="5765" spans="6:6">
      <c r="F5765" s="3"/>
    </row>
    <row r="5766" spans="6:6">
      <c r="F5766" s="3"/>
    </row>
    <row r="5767" spans="6:6">
      <c r="F5767" s="3"/>
    </row>
    <row r="5768" spans="6:6">
      <c r="F5768" s="3"/>
    </row>
    <row r="5769" spans="6:6">
      <c r="F5769" s="3"/>
    </row>
    <row r="5770" spans="6:6">
      <c r="F5770" s="3"/>
    </row>
    <row r="5771" spans="6:6">
      <c r="F5771" s="3"/>
    </row>
    <row r="5772" spans="6:6">
      <c r="F5772" s="3"/>
    </row>
    <row r="5773" spans="6:6">
      <c r="F5773" s="3"/>
    </row>
    <row r="5774" spans="6:6">
      <c r="F5774" s="3"/>
    </row>
    <row r="5775" spans="6:6">
      <c r="F5775" s="3"/>
    </row>
    <row r="5776" spans="6:6">
      <c r="F5776" s="3"/>
    </row>
    <row r="5777" spans="6:6">
      <c r="F5777" s="3"/>
    </row>
    <row r="5778" spans="6:6">
      <c r="F5778" s="3"/>
    </row>
    <row r="5779" spans="6:6">
      <c r="F5779" s="3"/>
    </row>
    <row r="5780" spans="6:6">
      <c r="F5780" s="3"/>
    </row>
    <row r="5781" spans="6:6">
      <c r="F5781" s="3"/>
    </row>
    <row r="5782" spans="6:6">
      <c r="F5782" s="3"/>
    </row>
    <row r="5783" spans="6:6">
      <c r="F5783" s="3"/>
    </row>
    <row r="5784" spans="6:6">
      <c r="F5784" s="3"/>
    </row>
    <row r="5785" spans="6:6">
      <c r="F5785" s="3"/>
    </row>
    <row r="5786" spans="6:6">
      <c r="F5786" s="3"/>
    </row>
    <row r="5787" spans="6:6">
      <c r="F5787" s="3"/>
    </row>
    <row r="5788" spans="6:6">
      <c r="F5788" s="3"/>
    </row>
    <row r="5789" spans="6:6">
      <c r="F5789" s="3"/>
    </row>
    <row r="5790" spans="6:6">
      <c r="F5790" s="3"/>
    </row>
    <row r="5791" spans="6:6">
      <c r="F5791" s="3"/>
    </row>
    <row r="5792" spans="6:6">
      <c r="F5792" s="3"/>
    </row>
    <row r="5793" spans="6:6">
      <c r="F5793" s="3"/>
    </row>
    <row r="5794" spans="6:6">
      <c r="F5794" s="3"/>
    </row>
    <row r="5795" spans="6:6">
      <c r="F5795" s="3"/>
    </row>
    <row r="5796" spans="6:6">
      <c r="F5796" s="3"/>
    </row>
    <row r="5797" spans="6:6">
      <c r="F5797" s="3"/>
    </row>
    <row r="5798" spans="6:6">
      <c r="F5798" s="3"/>
    </row>
    <row r="5799" spans="6:6">
      <c r="F5799" s="3"/>
    </row>
    <row r="5800" spans="6:6">
      <c r="F5800" s="3"/>
    </row>
    <row r="5801" spans="6:6">
      <c r="F5801" s="3"/>
    </row>
    <row r="5802" spans="6:6">
      <c r="F5802" s="3"/>
    </row>
    <row r="5803" spans="6:6">
      <c r="F5803" s="3"/>
    </row>
    <row r="5804" spans="6:6">
      <c r="F5804" s="3"/>
    </row>
    <row r="5805" spans="6:6">
      <c r="F5805" s="3"/>
    </row>
    <row r="5806" spans="6:6">
      <c r="F5806" s="3"/>
    </row>
    <row r="5807" spans="6:6">
      <c r="F5807" s="3"/>
    </row>
    <row r="5808" spans="6:6">
      <c r="F5808" s="3"/>
    </row>
    <row r="5809" spans="6:6">
      <c r="F5809" s="3"/>
    </row>
    <row r="5810" spans="6:6">
      <c r="F5810" s="3"/>
    </row>
    <row r="5811" spans="6:6">
      <c r="F5811" s="3"/>
    </row>
    <row r="5812" spans="6:6">
      <c r="F5812" s="3"/>
    </row>
    <row r="5813" spans="6:6">
      <c r="F5813" s="3"/>
    </row>
    <row r="5814" spans="6:6">
      <c r="F5814" s="3"/>
    </row>
    <row r="5815" spans="6:6">
      <c r="F5815" s="3"/>
    </row>
    <row r="5816" spans="6:6">
      <c r="F5816" s="3"/>
    </row>
    <row r="5817" spans="6:6">
      <c r="F5817" s="3"/>
    </row>
    <row r="5818" spans="6:6">
      <c r="F5818" s="3"/>
    </row>
    <row r="5819" spans="6:6">
      <c r="F5819" s="3"/>
    </row>
    <row r="5820" spans="6:6">
      <c r="F5820" s="3"/>
    </row>
    <row r="5821" spans="6:6">
      <c r="F5821" s="3"/>
    </row>
    <row r="5822" spans="6:6">
      <c r="F5822" s="3"/>
    </row>
    <row r="5823" spans="6:6">
      <c r="F5823" s="3"/>
    </row>
    <row r="5824" spans="6:6">
      <c r="F5824" s="3"/>
    </row>
    <row r="5825" spans="6:6">
      <c r="F5825" s="3"/>
    </row>
    <row r="5826" spans="6:6">
      <c r="F5826" s="3"/>
    </row>
    <row r="5827" spans="6:6">
      <c r="F5827" s="3"/>
    </row>
    <row r="5828" spans="6:6">
      <c r="F5828" s="3"/>
    </row>
    <row r="5829" spans="6:6">
      <c r="F5829" s="3"/>
    </row>
    <row r="5830" spans="6:6">
      <c r="F5830" s="3"/>
    </row>
    <row r="5831" spans="6:6">
      <c r="F5831" s="3"/>
    </row>
    <row r="5832" spans="6:6">
      <c r="F5832" s="3"/>
    </row>
    <row r="5833" spans="6:6">
      <c r="F5833" s="3"/>
    </row>
    <row r="5834" spans="6:6">
      <c r="F5834" s="3"/>
    </row>
    <row r="5835" spans="6:6">
      <c r="F5835" s="3"/>
    </row>
    <row r="5836" spans="6:6">
      <c r="F5836" s="3"/>
    </row>
    <row r="5837" spans="6:6">
      <c r="F5837" s="3"/>
    </row>
    <row r="5838" spans="6:6">
      <c r="F5838" s="3"/>
    </row>
    <row r="5839" spans="6:6">
      <c r="F5839" s="3"/>
    </row>
    <row r="5840" spans="6:6">
      <c r="F5840" s="3"/>
    </row>
    <row r="5841" spans="6:6">
      <c r="F5841" s="3"/>
    </row>
    <row r="5842" spans="6:6">
      <c r="F5842" s="3"/>
    </row>
    <row r="5843" spans="6:6">
      <c r="F5843" s="3"/>
    </row>
    <row r="5844" spans="6:6">
      <c r="F5844" s="3"/>
    </row>
    <row r="5845" spans="6:6">
      <c r="F5845" s="3"/>
    </row>
    <row r="5846" spans="6:6">
      <c r="F5846" s="3"/>
    </row>
    <row r="5847" spans="6:6">
      <c r="F5847" s="3"/>
    </row>
    <row r="5848" spans="6:6">
      <c r="F5848" s="3"/>
    </row>
    <row r="5849" spans="6:6">
      <c r="F5849" s="3"/>
    </row>
    <row r="5850" spans="6:6">
      <c r="F5850" s="3"/>
    </row>
    <row r="5851" spans="6:6">
      <c r="F5851" s="3"/>
    </row>
    <row r="5852" spans="6:6">
      <c r="F5852" s="3"/>
    </row>
    <row r="5853" spans="6:6">
      <c r="F5853" s="3"/>
    </row>
    <row r="5854" spans="6:6">
      <c r="F5854" s="3"/>
    </row>
    <row r="5855" spans="6:6">
      <c r="F5855" s="3"/>
    </row>
    <row r="5856" spans="6:6">
      <c r="F5856" s="3"/>
    </row>
    <row r="5857" spans="6:6">
      <c r="F5857" s="3"/>
    </row>
    <row r="5858" spans="6:6">
      <c r="F5858" s="3"/>
    </row>
    <row r="5859" spans="6:6">
      <c r="F5859" s="3"/>
    </row>
    <row r="5860" spans="6:6">
      <c r="F5860" s="3"/>
    </row>
    <row r="5861" spans="6:6">
      <c r="F5861" s="3"/>
    </row>
    <row r="5862" spans="6:6">
      <c r="F5862" s="3"/>
    </row>
    <row r="5863" spans="6:6">
      <c r="F5863" s="3"/>
    </row>
    <row r="5864" spans="6:6">
      <c r="F5864" s="3"/>
    </row>
    <row r="5865" spans="6:6">
      <c r="F5865" s="3"/>
    </row>
    <row r="5866" spans="6:6">
      <c r="F5866" s="3"/>
    </row>
    <row r="5867" spans="6:6">
      <c r="F5867" s="3"/>
    </row>
    <row r="5868" spans="6:6">
      <c r="F5868" s="3"/>
    </row>
    <row r="5869" spans="6:6">
      <c r="F5869" s="3"/>
    </row>
    <row r="5870" spans="6:6">
      <c r="F5870" s="3"/>
    </row>
    <row r="5871" spans="6:6">
      <c r="F5871" s="3"/>
    </row>
    <row r="5872" spans="6:6">
      <c r="F5872" s="3"/>
    </row>
    <row r="5873" spans="6:6">
      <c r="F5873" s="3"/>
    </row>
    <row r="5874" spans="6:6">
      <c r="F5874" s="3"/>
    </row>
    <row r="5875" spans="6:6">
      <c r="F5875" s="3"/>
    </row>
    <row r="5876" spans="6:6">
      <c r="F5876" s="3"/>
    </row>
    <row r="5877" spans="6:6">
      <c r="F5877" s="3"/>
    </row>
    <row r="5878" spans="6:6">
      <c r="F5878" s="3"/>
    </row>
    <row r="5879" spans="6:6">
      <c r="F5879" s="3"/>
    </row>
    <row r="5880" spans="6:6">
      <c r="F5880" s="3"/>
    </row>
    <row r="5881" spans="6:6">
      <c r="F5881" s="3"/>
    </row>
    <row r="5882" spans="6:6">
      <c r="F5882" s="3"/>
    </row>
    <row r="5883" spans="6:6">
      <c r="F5883" s="3"/>
    </row>
    <row r="5884" spans="6:6">
      <c r="F5884" s="3"/>
    </row>
    <row r="5885" spans="6:6">
      <c r="F5885" s="3"/>
    </row>
    <row r="5886" spans="6:6">
      <c r="F5886" s="3"/>
    </row>
    <row r="5887" spans="6:6">
      <c r="F5887" s="3"/>
    </row>
    <row r="5888" spans="6:6">
      <c r="F5888" s="3"/>
    </row>
    <row r="5889" spans="6:6">
      <c r="F5889" s="3"/>
    </row>
    <row r="5890" spans="6:6">
      <c r="F5890" s="3"/>
    </row>
    <row r="5891" spans="6:6">
      <c r="F5891" s="3"/>
    </row>
    <row r="5892" spans="6:6">
      <c r="F5892" s="3"/>
    </row>
    <row r="5893" spans="6:6">
      <c r="F5893" s="3"/>
    </row>
    <row r="5894" spans="6:6">
      <c r="F5894" s="3"/>
    </row>
    <row r="5895" spans="6:6">
      <c r="F5895" s="3"/>
    </row>
    <row r="5896" spans="6:6">
      <c r="F5896" s="3"/>
    </row>
    <row r="5897" spans="6:6">
      <c r="F5897" s="3"/>
    </row>
    <row r="5898" spans="6:6">
      <c r="F5898" s="3"/>
    </row>
    <row r="5899" spans="6:6">
      <c r="F5899" s="3"/>
    </row>
    <row r="5900" spans="6:6">
      <c r="F5900" s="3"/>
    </row>
    <row r="5901" spans="6:6">
      <c r="F5901" s="3"/>
    </row>
    <row r="5902" spans="6:6">
      <c r="F5902" s="3"/>
    </row>
    <row r="5903" spans="6:6">
      <c r="F5903" s="3"/>
    </row>
    <row r="5904" spans="6:6">
      <c r="F5904" s="3"/>
    </row>
    <row r="5905" spans="6:6">
      <c r="F5905" s="3"/>
    </row>
    <row r="5906" spans="6:6">
      <c r="F5906" s="3"/>
    </row>
    <row r="5907" spans="6:6">
      <c r="F5907" s="3"/>
    </row>
    <row r="5908" spans="6:6">
      <c r="F5908" s="3"/>
    </row>
    <row r="5909" spans="6:6">
      <c r="F5909" s="3"/>
    </row>
    <row r="5910" spans="6:6">
      <c r="F5910" s="3"/>
    </row>
    <row r="5911" spans="6:6">
      <c r="F5911" s="3"/>
    </row>
    <row r="5912" spans="6:6">
      <c r="F5912" s="3"/>
    </row>
    <row r="5913" spans="6:6">
      <c r="F5913" s="3"/>
    </row>
    <row r="5914" spans="6:6">
      <c r="F5914" s="3"/>
    </row>
    <row r="5915" spans="6:6">
      <c r="F5915" s="3"/>
    </row>
    <row r="5916" spans="6:6">
      <c r="F5916" s="3"/>
    </row>
    <row r="5917" spans="6:6">
      <c r="F5917" s="3"/>
    </row>
    <row r="5918" spans="6:6">
      <c r="F5918" s="3"/>
    </row>
    <row r="5919" spans="6:6">
      <c r="F5919" s="3"/>
    </row>
    <row r="5920" spans="6:6">
      <c r="F5920" s="3"/>
    </row>
    <row r="5921" spans="6:6">
      <c r="F5921" s="3"/>
    </row>
    <row r="5922" spans="6:6">
      <c r="F5922" s="3"/>
    </row>
    <row r="5923" spans="6:6">
      <c r="F5923" s="3"/>
    </row>
    <row r="5924" spans="6:6">
      <c r="F5924" s="3"/>
    </row>
    <row r="5925" spans="6:6">
      <c r="F5925" s="3"/>
    </row>
    <row r="5926" spans="6:6">
      <c r="F5926" s="3"/>
    </row>
    <row r="5927" spans="6:6">
      <c r="F5927" s="3"/>
    </row>
    <row r="5928" spans="6:6">
      <c r="F5928" s="3"/>
    </row>
    <row r="5929" spans="6:6">
      <c r="F5929" s="3"/>
    </row>
    <row r="5930" spans="6:6">
      <c r="F5930" s="3"/>
    </row>
    <row r="5931" spans="6:6">
      <c r="F5931" s="3"/>
    </row>
    <row r="5932" spans="6:6">
      <c r="F5932" s="3"/>
    </row>
    <row r="5933" spans="6:6">
      <c r="F5933" s="3"/>
    </row>
    <row r="5934" spans="6:6">
      <c r="F5934" s="3"/>
    </row>
    <row r="5935" spans="6:6">
      <c r="F5935" s="3"/>
    </row>
    <row r="5936" spans="6:6">
      <c r="F5936" s="3"/>
    </row>
    <row r="5937" spans="6:6">
      <c r="F5937" s="3"/>
    </row>
    <row r="5938" spans="6:6">
      <c r="F5938" s="3"/>
    </row>
    <row r="5939" spans="6:6">
      <c r="F5939" s="3"/>
    </row>
    <row r="5940" spans="6:6">
      <c r="F5940" s="3"/>
    </row>
    <row r="5941" spans="6:6">
      <c r="F5941" s="3"/>
    </row>
    <row r="5942" spans="6:6">
      <c r="F5942" s="3"/>
    </row>
    <row r="5943" spans="6:6">
      <c r="F5943" s="3"/>
    </row>
    <row r="5944" spans="6:6">
      <c r="F5944" s="3"/>
    </row>
    <row r="5945" spans="6:6">
      <c r="F5945" s="3"/>
    </row>
    <row r="5946" spans="6:6">
      <c r="F5946" s="3"/>
    </row>
    <row r="5947" spans="6:6">
      <c r="F5947" s="3"/>
    </row>
    <row r="5948" spans="6:6">
      <c r="F5948" s="3"/>
    </row>
    <row r="5949" spans="6:6">
      <c r="F5949" s="3"/>
    </row>
    <row r="5950" spans="6:6">
      <c r="F5950" s="3"/>
    </row>
    <row r="5951" spans="6:6">
      <c r="F5951" s="3"/>
    </row>
    <row r="5952" spans="6:6">
      <c r="F5952" s="3"/>
    </row>
    <row r="5953" spans="6:6">
      <c r="F5953" s="3"/>
    </row>
    <row r="5954" spans="6:6">
      <c r="F5954" s="3"/>
    </row>
    <row r="5955" spans="6:6">
      <c r="F5955" s="3"/>
    </row>
    <row r="5956" spans="6:6">
      <c r="F5956" s="3"/>
    </row>
    <row r="5957" spans="6:6">
      <c r="F5957" s="3"/>
    </row>
    <row r="5958" spans="6:6">
      <c r="F5958" s="3"/>
    </row>
    <row r="5959" spans="6:6">
      <c r="F5959" s="3"/>
    </row>
    <row r="5960" spans="6:6">
      <c r="F5960" s="3"/>
    </row>
    <row r="5961" spans="6:6">
      <c r="F5961" s="3"/>
    </row>
    <row r="5962" spans="6:6">
      <c r="F5962" s="3"/>
    </row>
    <row r="5963" spans="6:6">
      <c r="F5963" s="3"/>
    </row>
    <row r="5964" spans="6:6">
      <c r="F5964" s="3"/>
    </row>
    <row r="5965" spans="6:6">
      <c r="F5965" s="3"/>
    </row>
    <row r="5966" spans="6:6">
      <c r="F5966" s="3"/>
    </row>
    <row r="5967" spans="6:6">
      <c r="F5967" s="3"/>
    </row>
    <row r="5968" spans="6:6">
      <c r="F5968" s="3"/>
    </row>
    <row r="5969" spans="6:6">
      <c r="F5969" s="3"/>
    </row>
    <row r="5970" spans="6:6">
      <c r="F5970" s="3"/>
    </row>
    <row r="5971" spans="6:6">
      <c r="F5971" s="3"/>
    </row>
    <row r="5972" spans="6:6">
      <c r="F5972" s="3"/>
    </row>
    <row r="5973" spans="6:6">
      <c r="F5973" s="3"/>
    </row>
    <row r="5974" spans="6:6">
      <c r="F5974" s="3"/>
    </row>
    <row r="5975" spans="6:6">
      <c r="F5975" s="3"/>
    </row>
    <row r="5976" spans="6:6">
      <c r="F5976" s="3"/>
    </row>
    <row r="5977" spans="6:6">
      <c r="F5977" s="3"/>
    </row>
    <row r="5978" spans="6:6">
      <c r="F5978" s="3"/>
    </row>
    <row r="5979" spans="6:6">
      <c r="F5979" s="3"/>
    </row>
    <row r="5980" spans="6:6">
      <c r="F5980" s="3"/>
    </row>
    <row r="5981" spans="6:6">
      <c r="F5981" s="3"/>
    </row>
    <row r="5982" spans="6:6">
      <c r="F5982" s="3"/>
    </row>
    <row r="5983" spans="6:6">
      <c r="F5983" s="3"/>
    </row>
    <row r="5984" spans="6:6">
      <c r="F5984" s="3"/>
    </row>
    <row r="5985" spans="6:6">
      <c r="F5985" s="3"/>
    </row>
    <row r="5986" spans="6:6">
      <c r="F5986" s="3"/>
    </row>
    <row r="5987" spans="6:6">
      <c r="F5987" s="3"/>
    </row>
    <row r="5988" spans="6:6">
      <c r="F5988" s="3"/>
    </row>
    <row r="5989" spans="6:6">
      <c r="F5989" s="3"/>
    </row>
    <row r="5990" spans="6:6">
      <c r="F5990" s="3"/>
    </row>
    <row r="5991" spans="6:6">
      <c r="F5991" s="3"/>
    </row>
    <row r="5992" spans="6:6">
      <c r="F5992" s="3"/>
    </row>
    <row r="5993" spans="6:6">
      <c r="F5993" s="3"/>
    </row>
    <row r="5994" spans="6:6">
      <c r="F5994" s="3"/>
    </row>
    <row r="5995" spans="6:6">
      <c r="F5995" s="3"/>
    </row>
    <row r="5996" spans="6:6">
      <c r="F5996" s="3"/>
    </row>
    <row r="5997" spans="6:6">
      <c r="F5997" s="3"/>
    </row>
    <row r="5998" spans="6:6">
      <c r="F5998" s="3"/>
    </row>
    <row r="5999" spans="6:6">
      <c r="F5999" s="3"/>
    </row>
    <row r="6000" spans="6:6">
      <c r="F6000" s="3"/>
    </row>
    <row r="6001" spans="6:6">
      <c r="F6001" s="3"/>
    </row>
    <row r="6002" spans="6:6">
      <c r="F6002" s="3"/>
    </row>
    <row r="6003" spans="6:6">
      <c r="F6003" s="3"/>
    </row>
    <row r="6004" spans="6:6">
      <c r="F6004" s="3"/>
    </row>
    <row r="6005" spans="6:6">
      <c r="F6005" s="3"/>
    </row>
    <row r="6006" spans="6:6">
      <c r="F6006" s="3"/>
    </row>
    <row r="6007" spans="6:6">
      <c r="F6007" s="3"/>
    </row>
    <row r="6008" spans="6:6">
      <c r="F6008" s="3"/>
    </row>
    <row r="6009" spans="6:6">
      <c r="F6009" s="3"/>
    </row>
    <row r="6010" spans="6:6">
      <c r="F6010" s="3"/>
    </row>
    <row r="6011" spans="6:6">
      <c r="F6011" s="3"/>
    </row>
    <row r="6012" spans="6:6">
      <c r="F6012" s="3"/>
    </row>
    <row r="6013" spans="6:6">
      <c r="F6013" s="3"/>
    </row>
    <row r="6014" spans="6:6">
      <c r="F6014" s="3"/>
    </row>
    <row r="6015" spans="6:6">
      <c r="F6015" s="3"/>
    </row>
    <row r="6016" spans="6:6">
      <c r="F6016" s="3"/>
    </row>
    <row r="6017" spans="6:6">
      <c r="F6017" s="3"/>
    </row>
    <row r="6018" spans="6:6">
      <c r="F6018" s="3"/>
    </row>
    <row r="6019" spans="6:6">
      <c r="F6019" s="3"/>
    </row>
    <row r="6020" spans="6:6">
      <c r="F6020" s="3"/>
    </row>
    <row r="6021" spans="6:6">
      <c r="F6021" s="3"/>
    </row>
    <row r="6022" spans="6:6">
      <c r="F6022" s="3"/>
    </row>
    <row r="6023" spans="6:6">
      <c r="F6023" s="3"/>
    </row>
    <row r="6024" spans="6:6">
      <c r="F6024" s="3"/>
    </row>
    <row r="6025" spans="6:6">
      <c r="F6025" s="3"/>
    </row>
    <row r="6026" spans="6:6">
      <c r="F6026" s="3"/>
    </row>
    <row r="6027" spans="6:6">
      <c r="F6027" s="3"/>
    </row>
    <row r="6028" spans="6:6">
      <c r="F6028" s="3"/>
    </row>
    <row r="6029" spans="6:6">
      <c r="F6029" s="3"/>
    </row>
    <row r="6030" spans="6:6">
      <c r="F6030" s="3"/>
    </row>
    <row r="6031" spans="6:6">
      <c r="F6031" s="3"/>
    </row>
    <row r="6032" spans="6:6">
      <c r="F6032" s="3"/>
    </row>
    <row r="6033" spans="6:6">
      <c r="F6033" s="3"/>
    </row>
    <row r="6034" spans="6:6">
      <c r="F6034" s="3"/>
    </row>
    <row r="6035" spans="6:6">
      <c r="F6035" s="3"/>
    </row>
    <row r="6036" spans="6:6">
      <c r="F6036" s="3"/>
    </row>
    <row r="6037" spans="6:6">
      <c r="F6037" s="3"/>
    </row>
    <row r="6038" spans="6:6">
      <c r="F6038" s="3"/>
    </row>
    <row r="6039" spans="6:6">
      <c r="F6039" s="3"/>
    </row>
    <row r="6040" spans="6:6">
      <c r="F6040" s="3"/>
    </row>
    <row r="6041" spans="6:6">
      <c r="F6041" s="3"/>
    </row>
    <row r="6042" spans="6:6">
      <c r="F6042" s="3"/>
    </row>
    <row r="6043" spans="6:6">
      <c r="F6043" s="3"/>
    </row>
    <row r="6044" spans="6:6">
      <c r="F6044" s="3"/>
    </row>
    <row r="6045" spans="6:6">
      <c r="F6045" s="3"/>
    </row>
    <row r="6046" spans="6:6">
      <c r="F6046" s="3"/>
    </row>
    <row r="6047" spans="6:6">
      <c r="F6047" s="3"/>
    </row>
    <row r="6048" spans="6:6">
      <c r="F6048" s="3"/>
    </row>
    <row r="6049" spans="6:6">
      <c r="F6049" s="3"/>
    </row>
    <row r="6050" spans="6:6">
      <c r="F6050" s="3"/>
    </row>
    <row r="6051" spans="6:6">
      <c r="F6051" s="3"/>
    </row>
    <row r="6052" spans="6:6">
      <c r="F6052" s="3"/>
    </row>
    <row r="6053" spans="6:6">
      <c r="F6053" s="3"/>
    </row>
    <row r="6054" spans="6:6">
      <c r="F6054" s="3"/>
    </row>
    <row r="6055" spans="6:6">
      <c r="F6055" s="3"/>
    </row>
    <row r="6056" spans="6:6">
      <c r="F6056" s="3"/>
    </row>
    <row r="6057" spans="6:6">
      <c r="F6057" s="3"/>
    </row>
    <row r="6058" spans="6:6">
      <c r="F6058" s="3"/>
    </row>
    <row r="6059" spans="6:6">
      <c r="F6059" s="3"/>
    </row>
    <row r="6060" spans="6:6">
      <c r="F6060" s="3"/>
    </row>
    <row r="6061" spans="6:6">
      <c r="F6061" s="3"/>
    </row>
    <row r="6062" spans="6:6">
      <c r="F6062" s="3"/>
    </row>
    <row r="6063" spans="6:6">
      <c r="F6063" s="3"/>
    </row>
    <row r="6064" spans="6:6">
      <c r="F6064" s="3"/>
    </row>
    <row r="6065" spans="6:6">
      <c r="F6065" s="3"/>
    </row>
    <row r="6066" spans="6:6">
      <c r="F6066" s="3"/>
    </row>
    <row r="6067" spans="6:6">
      <c r="F6067" s="3"/>
    </row>
    <row r="6068" spans="6:6">
      <c r="F6068" s="3"/>
    </row>
    <row r="6069" spans="6:6">
      <c r="F6069" s="3"/>
    </row>
    <row r="6070" spans="6:6">
      <c r="F6070" s="3"/>
    </row>
    <row r="6071" spans="6:6">
      <c r="F6071" s="3"/>
    </row>
    <row r="6072" spans="6:6">
      <c r="F6072" s="3"/>
    </row>
    <row r="6073" spans="6:6">
      <c r="F6073" s="3"/>
    </row>
    <row r="6074" spans="6:6">
      <c r="F6074" s="3"/>
    </row>
    <row r="6075" spans="6:6">
      <c r="F6075" s="3"/>
    </row>
    <row r="6076" spans="6:6">
      <c r="F6076" s="3"/>
    </row>
    <row r="6077" spans="6:6">
      <c r="F6077" s="3"/>
    </row>
    <row r="6078" spans="6:6">
      <c r="F6078" s="3"/>
    </row>
    <row r="6079" spans="6:6">
      <c r="F6079" s="3"/>
    </row>
    <row r="6080" spans="6:6">
      <c r="F6080" s="3"/>
    </row>
    <row r="6081" spans="6:6">
      <c r="F6081" s="3"/>
    </row>
    <row r="6082" spans="6:6">
      <c r="F6082" s="3"/>
    </row>
    <row r="6083" spans="6:6">
      <c r="F6083" s="3"/>
    </row>
    <row r="6084" spans="6:6">
      <c r="F6084" s="3"/>
    </row>
    <row r="6085" spans="6:6">
      <c r="F6085" s="3"/>
    </row>
    <row r="6086" spans="6:6">
      <c r="F6086" s="3"/>
    </row>
    <row r="6087" spans="6:6">
      <c r="F6087" s="3"/>
    </row>
    <row r="6088" spans="6:6">
      <c r="F6088" s="3"/>
    </row>
    <row r="6089" spans="6:6">
      <c r="F6089" s="3"/>
    </row>
    <row r="6090" spans="6:6">
      <c r="F6090" s="3"/>
    </row>
    <row r="6091" spans="6:6">
      <c r="F6091" s="3"/>
    </row>
    <row r="6092" spans="6:6">
      <c r="F6092" s="3"/>
    </row>
    <row r="6093" spans="6:6">
      <c r="F6093" s="3"/>
    </row>
    <row r="6094" spans="6:6">
      <c r="F6094" s="3"/>
    </row>
    <row r="6095" spans="6:6">
      <c r="F6095" s="3"/>
    </row>
    <row r="6096" spans="6:6">
      <c r="F6096" s="3"/>
    </row>
    <row r="6097" spans="6:6">
      <c r="F6097" s="3"/>
    </row>
    <row r="6098" spans="6:6">
      <c r="F6098" s="3"/>
    </row>
    <row r="6099" spans="6:6">
      <c r="F6099" s="3"/>
    </row>
    <row r="6100" spans="6:6">
      <c r="F6100" s="3"/>
    </row>
    <row r="6101" spans="6:6">
      <c r="F6101" s="3"/>
    </row>
    <row r="6102" spans="6:6">
      <c r="F6102" s="3"/>
    </row>
    <row r="6103" spans="6:6">
      <c r="F6103" s="3"/>
    </row>
    <row r="6104" spans="6:6">
      <c r="F6104" s="3"/>
    </row>
    <row r="6105" spans="6:6">
      <c r="F6105" s="3"/>
    </row>
    <row r="6106" spans="6:6">
      <c r="F6106" s="3"/>
    </row>
    <row r="6107" spans="6:6">
      <c r="F6107" s="3"/>
    </row>
    <row r="6108" spans="6:6">
      <c r="F6108" s="3"/>
    </row>
    <row r="6109" spans="6:6">
      <c r="F6109" s="3"/>
    </row>
    <row r="6110" spans="6:6">
      <c r="F6110" s="3"/>
    </row>
    <row r="6111" spans="6:6">
      <c r="F6111" s="3"/>
    </row>
    <row r="6112" spans="6:6">
      <c r="F6112" s="3"/>
    </row>
    <row r="6113" spans="6:6">
      <c r="F6113" s="3"/>
    </row>
    <row r="6114" spans="6:6">
      <c r="F6114" s="3"/>
    </row>
    <row r="6115" spans="6:6">
      <c r="F6115" s="3"/>
    </row>
    <row r="6116" spans="6:6">
      <c r="F6116" s="3"/>
    </row>
    <row r="6117" spans="6:6">
      <c r="F6117" s="3"/>
    </row>
    <row r="6118" spans="6:6">
      <c r="F6118" s="3"/>
    </row>
    <row r="6119" spans="6:6">
      <c r="F6119" s="3"/>
    </row>
    <row r="6120" spans="6:6">
      <c r="F6120" s="3"/>
    </row>
    <row r="6121" spans="6:6">
      <c r="F6121" s="3"/>
    </row>
    <row r="6122" spans="6:6">
      <c r="F6122" s="3"/>
    </row>
    <row r="6123" spans="6:6">
      <c r="F6123" s="3"/>
    </row>
    <row r="6124" spans="6:6">
      <c r="F6124" s="3"/>
    </row>
    <row r="6125" spans="6:6">
      <c r="F6125" s="3"/>
    </row>
    <row r="6126" spans="6:6">
      <c r="F6126" s="3"/>
    </row>
    <row r="6127" spans="6:6">
      <c r="F6127" s="3"/>
    </row>
    <row r="6128" spans="6:6">
      <c r="F6128" s="3"/>
    </row>
    <row r="6129" spans="6:6">
      <c r="F6129" s="3"/>
    </row>
    <row r="6130" spans="6:6">
      <c r="F6130" s="3"/>
    </row>
    <row r="6131" spans="6:6">
      <c r="F6131" s="3"/>
    </row>
    <row r="6132" spans="6:6">
      <c r="F6132" s="3"/>
    </row>
    <row r="6133" spans="6:6">
      <c r="F6133" s="3"/>
    </row>
    <row r="6134" spans="6:6">
      <c r="F6134" s="3"/>
    </row>
    <row r="6135" spans="6:6">
      <c r="F6135" s="3"/>
    </row>
    <row r="6136" spans="6:6">
      <c r="F6136" s="3"/>
    </row>
    <row r="6137" spans="6:6">
      <c r="F6137" s="3"/>
    </row>
    <row r="6138" spans="6:6">
      <c r="F6138" s="3"/>
    </row>
    <row r="6139" spans="6:6">
      <c r="F6139" s="3"/>
    </row>
    <row r="6140" spans="6:6">
      <c r="F6140" s="3"/>
    </row>
    <row r="6141" spans="6:6">
      <c r="F6141" s="3"/>
    </row>
    <row r="6142" spans="6:6">
      <c r="F6142" s="3"/>
    </row>
    <row r="6143" spans="6:6">
      <c r="F6143" s="3"/>
    </row>
    <row r="6144" spans="6:6">
      <c r="F6144" s="3"/>
    </row>
    <row r="6145" spans="6:6">
      <c r="F6145" s="3"/>
    </row>
    <row r="6146" spans="6:6">
      <c r="F6146" s="3"/>
    </row>
    <row r="6147" spans="6:6">
      <c r="F6147" s="3"/>
    </row>
    <row r="6148" spans="6:6">
      <c r="F6148" s="3"/>
    </row>
    <row r="6149" spans="6:6">
      <c r="F6149" s="3"/>
    </row>
    <row r="6150" spans="6:6">
      <c r="F6150" s="3"/>
    </row>
    <row r="6151" spans="6:6">
      <c r="F6151" s="3"/>
    </row>
    <row r="6152" spans="6:6">
      <c r="F6152" s="3"/>
    </row>
    <row r="6153" spans="6:6">
      <c r="F6153" s="3"/>
    </row>
    <row r="6154" spans="6:6">
      <c r="F6154" s="3"/>
    </row>
    <row r="6155" spans="6:6">
      <c r="F6155" s="3"/>
    </row>
    <row r="6156" spans="6:6">
      <c r="F6156" s="3"/>
    </row>
    <row r="6157" spans="6:6">
      <c r="F6157" s="3"/>
    </row>
    <row r="6158" spans="6:6">
      <c r="F6158" s="3"/>
    </row>
    <row r="6159" spans="6:6">
      <c r="F6159" s="3"/>
    </row>
    <row r="6160" spans="6:6">
      <c r="F6160" s="3"/>
    </row>
    <row r="6161" spans="6:6">
      <c r="F6161" s="3"/>
    </row>
    <row r="6162" spans="6:6">
      <c r="F6162" s="3"/>
    </row>
    <row r="6163" spans="6:6">
      <c r="F6163" s="3"/>
    </row>
    <row r="6164" spans="6:6">
      <c r="F6164" s="3"/>
    </row>
    <row r="6165" spans="6:6">
      <c r="F6165" s="3"/>
    </row>
    <row r="6166" spans="6:6">
      <c r="F6166" s="3"/>
    </row>
    <row r="6167" spans="6:6">
      <c r="F6167" s="3"/>
    </row>
    <row r="6168" spans="6:6">
      <c r="F6168" s="3"/>
    </row>
    <row r="6169" spans="6:6">
      <c r="F6169" s="3"/>
    </row>
    <row r="6170" spans="6:6">
      <c r="F6170" s="3"/>
    </row>
    <row r="6171" spans="6:6">
      <c r="F6171" s="3"/>
    </row>
    <row r="6172" spans="6:6">
      <c r="F6172" s="3"/>
    </row>
    <row r="6173" spans="6:6">
      <c r="F6173" s="3"/>
    </row>
    <row r="6174" spans="6:6">
      <c r="F6174" s="3"/>
    </row>
    <row r="6175" spans="6:6">
      <c r="F6175" s="3"/>
    </row>
    <row r="6176" spans="6:6">
      <c r="F6176" s="3"/>
    </row>
    <row r="6177" spans="6:6">
      <c r="F6177" s="3"/>
    </row>
    <row r="6178" spans="6:6">
      <c r="F6178" s="3"/>
    </row>
    <row r="6179" spans="6:6">
      <c r="F6179" s="3"/>
    </row>
    <row r="6180" spans="6:6">
      <c r="F6180" s="3"/>
    </row>
    <row r="6181" spans="6:6">
      <c r="F6181" s="3"/>
    </row>
    <row r="6182" spans="6:6">
      <c r="F6182" s="3"/>
    </row>
    <row r="6183" spans="6:6">
      <c r="F6183" s="3"/>
    </row>
    <row r="6184" spans="6:6">
      <c r="F6184" s="3"/>
    </row>
    <row r="6185" spans="6:6">
      <c r="F6185" s="3"/>
    </row>
    <row r="6186" spans="6:6">
      <c r="F6186" s="3"/>
    </row>
    <row r="6187" spans="6:6">
      <c r="F6187" s="3"/>
    </row>
    <row r="6188" spans="6:6">
      <c r="F6188" s="3"/>
    </row>
    <row r="6189" spans="6:6">
      <c r="F6189" s="3"/>
    </row>
    <row r="6190" spans="6:6">
      <c r="F6190" s="3"/>
    </row>
    <row r="6191" spans="6:6">
      <c r="F6191" s="3"/>
    </row>
    <row r="6192" spans="6:6">
      <c r="F6192" s="3"/>
    </row>
    <row r="6193" spans="6:6">
      <c r="F6193" s="3"/>
    </row>
    <row r="6194" spans="6:6">
      <c r="F6194" s="3"/>
    </row>
    <row r="6195" spans="6:6">
      <c r="F6195" s="3"/>
    </row>
    <row r="6196" spans="6:6">
      <c r="F6196" s="3"/>
    </row>
    <row r="6197" spans="6:6">
      <c r="F6197" s="3"/>
    </row>
    <row r="6198" spans="6:6">
      <c r="F6198" s="3"/>
    </row>
    <row r="6199" spans="6:6">
      <c r="F6199" s="3"/>
    </row>
    <row r="6200" spans="6:6">
      <c r="F6200" s="3"/>
    </row>
    <row r="6201" spans="6:6">
      <c r="F6201" s="3"/>
    </row>
    <row r="6202" spans="6:6">
      <c r="F6202" s="3"/>
    </row>
    <row r="6203" spans="6:6">
      <c r="F6203" s="3"/>
    </row>
    <row r="6204" spans="6:6">
      <c r="F6204" s="3"/>
    </row>
    <row r="6205" spans="6:6">
      <c r="F6205" s="3"/>
    </row>
    <row r="6206" spans="6:6">
      <c r="F6206" s="3"/>
    </row>
    <row r="6207" spans="6:6">
      <c r="F6207" s="3"/>
    </row>
    <row r="6208" spans="6:6">
      <c r="F6208" s="3"/>
    </row>
    <row r="6209" spans="6:6">
      <c r="F6209" s="3"/>
    </row>
    <row r="6210" spans="6:6">
      <c r="F6210" s="3"/>
    </row>
    <row r="6211" spans="6:6">
      <c r="F6211" s="3"/>
    </row>
    <row r="6212" spans="6:6">
      <c r="F6212" s="3"/>
    </row>
    <row r="6213" spans="6:6">
      <c r="F6213" s="3"/>
    </row>
    <row r="6214" spans="6:6">
      <c r="F6214" s="3"/>
    </row>
    <row r="6215" spans="6:6">
      <c r="F6215" s="3"/>
    </row>
    <row r="6216" spans="6:6">
      <c r="F6216" s="3"/>
    </row>
    <row r="6217" spans="6:6">
      <c r="F6217" s="3"/>
    </row>
    <row r="6218" spans="6:6">
      <c r="F6218" s="3"/>
    </row>
    <row r="6219" spans="6:6">
      <c r="F6219" s="3"/>
    </row>
    <row r="6220" spans="6:6">
      <c r="F6220" s="3"/>
    </row>
    <row r="6221" spans="6:6">
      <c r="F6221" s="3"/>
    </row>
    <row r="6222" spans="6:6">
      <c r="F6222" s="3"/>
    </row>
    <row r="6223" spans="6:6">
      <c r="F6223" s="3"/>
    </row>
    <row r="6224" spans="6:6">
      <c r="F6224" s="3"/>
    </row>
    <row r="6225" spans="6:6">
      <c r="F6225" s="3"/>
    </row>
    <row r="6226" spans="6:6">
      <c r="F6226" s="3"/>
    </row>
    <row r="6227" spans="6:6">
      <c r="F6227" s="3"/>
    </row>
    <row r="6228" spans="6:6">
      <c r="F6228" s="3"/>
    </row>
    <row r="6229" spans="6:6">
      <c r="F6229" s="3"/>
    </row>
    <row r="6230" spans="6:6">
      <c r="F6230" s="3"/>
    </row>
    <row r="6231" spans="6:6">
      <c r="F6231" s="3"/>
    </row>
    <row r="6232" spans="6:6">
      <c r="F6232" s="3"/>
    </row>
    <row r="6233" spans="6:6">
      <c r="F6233" s="3"/>
    </row>
    <row r="6234" spans="6:6">
      <c r="F6234" s="3"/>
    </row>
    <row r="6235" spans="6:6">
      <c r="F6235" s="3"/>
    </row>
    <row r="6236" spans="6:6">
      <c r="F6236" s="3"/>
    </row>
    <row r="6237" spans="6:6">
      <c r="F6237" s="3"/>
    </row>
    <row r="6238" spans="6:6">
      <c r="F6238" s="3"/>
    </row>
    <row r="6239" spans="6:6">
      <c r="F6239" s="3"/>
    </row>
    <row r="6240" spans="6:6">
      <c r="F6240" s="3"/>
    </row>
    <row r="6241" spans="6:6">
      <c r="F6241" s="3"/>
    </row>
    <row r="6242" spans="6:6">
      <c r="F6242" s="3"/>
    </row>
    <row r="6243" spans="6:6">
      <c r="F6243" s="3"/>
    </row>
    <row r="6244" spans="6:6">
      <c r="F6244" s="3"/>
    </row>
    <row r="6245" spans="6:6">
      <c r="F6245" s="3"/>
    </row>
    <row r="6246" spans="6:6">
      <c r="F6246" s="3"/>
    </row>
    <row r="6247" spans="6:6">
      <c r="F6247" s="3"/>
    </row>
    <row r="6248" spans="6:6">
      <c r="F6248" s="3"/>
    </row>
    <row r="6249" spans="6:6">
      <c r="F6249" s="3"/>
    </row>
    <row r="6250" spans="6:6">
      <c r="F6250" s="3"/>
    </row>
    <row r="6251" spans="6:6">
      <c r="F6251" s="3"/>
    </row>
    <row r="6252" spans="6:6">
      <c r="F6252" s="3"/>
    </row>
    <row r="6253" spans="6:6">
      <c r="F6253" s="3"/>
    </row>
    <row r="6254" spans="6:6">
      <c r="F6254" s="3"/>
    </row>
    <row r="6255" spans="6:6">
      <c r="F6255" s="3"/>
    </row>
    <row r="6256" spans="6:6">
      <c r="F6256" s="3"/>
    </row>
    <row r="6257" spans="6:6">
      <c r="F6257" s="3"/>
    </row>
    <row r="6258" spans="6:6">
      <c r="F6258" s="3"/>
    </row>
    <row r="6259" spans="6:6">
      <c r="F6259" s="3"/>
    </row>
    <row r="6260" spans="6:6">
      <c r="F6260" s="3"/>
    </row>
    <row r="6261" spans="6:6">
      <c r="F6261" s="3"/>
    </row>
    <row r="6262" spans="6:6">
      <c r="F6262" s="3"/>
    </row>
    <row r="6263" spans="6:6">
      <c r="F6263" s="3"/>
    </row>
    <row r="6264" spans="6:6">
      <c r="F6264" s="3"/>
    </row>
    <row r="6265" spans="6:6">
      <c r="F6265" s="3"/>
    </row>
    <row r="6266" spans="6:6">
      <c r="F6266" s="3"/>
    </row>
    <row r="6267" spans="6:6">
      <c r="F6267" s="3"/>
    </row>
    <row r="6268" spans="6:6">
      <c r="F6268" s="3"/>
    </row>
    <row r="6269" spans="6:6">
      <c r="F6269" s="3"/>
    </row>
    <row r="6270" spans="6:6">
      <c r="F6270" s="3"/>
    </row>
    <row r="6271" spans="6:6">
      <c r="F6271" s="3"/>
    </row>
    <row r="6272" spans="6:6">
      <c r="F6272" s="3"/>
    </row>
    <row r="6273" spans="6:6">
      <c r="F6273" s="3"/>
    </row>
    <row r="6274" spans="6:6">
      <c r="F6274" s="3"/>
    </row>
    <row r="6275" spans="6:6">
      <c r="F6275" s="3"/>
    </row>
    <row r="6276" spans="6:6">
      <c r="F6276" s="3"/>
    </row>
    <row r="6277" spans="6:6">
      <c r="F6277" s="3"/>
    </row>
    <row r="6278" spans="6:6">
      <c r="F6278" s="3"/>
    </row>
    <row r="6279" spans="6:6">
      <c r="F6279" s="3"/>
    </row>
    <row r="6280" spans="6:6">
      <c r="F6280" s="3"/>
    </row>
    <row r="6281" spans="6:6">
      <c r="F6281" s="3"/>
    </row>
    <row r="6282" spans="6:6">
      <c r="F6282" s="3"/>
    </row>
    <row r="6283" spans="6:6">
      <c r="F6283" s="3"/>
    </row>
    <row r="6284" spans="6:6">
      <c r="F6284" s="3"/>
    </row>
    <row r="6285" spans="6:6">
      <c r="F6285" s="3"/>
    </row>
    <row r="6286" spans="6:6">
      <c r="F6286" s="3"/>
    </row>
    <row r="6287" spans="6:6">
      <c r="F6287" s="3"/>
    </row>
    <row r="6288" spans="6:6">
      <c r="F6288" s="3"/>
    </row>
    <row r="6289" spans="6:6">
      <c r="F6289" s="3"/>
    </row>
    <row r="6290" spans="6:6">
      <c r="F6290" s="3"/>
    </row>
    <row r="6291" spans="6:6">
      <c r="F6291" s="3"/>
    </row>
    <row r="6292" spans="6:6">
      <c r="F6292" s="3"/>
    </row>
    <row r="6293" spans="6:6">
      <c r="F6293" s="3"/>
    </row>
    <row r="6294" spans="6:6">
      <c r="F6294" s="3"/>
    </row>
    <row r="6295" spans="6:6">
      <c r="F6295" s="3"/>
    </row>
    <row r="6296" spans="6:6">
      <c r="F6296" s="3"/>
    </row>
    <row r="6297" spans="6:6">
      <c r="F6297" s="3"/>
    </row>
    <row r="6298" spans="6:6">
      <c r="F6298" s="3"/>
    </row>
    <row r="6299" spans="6:6">
      <c r="F6299" s="3"/>
    </row>
    <row r="6300" spans="6:6">
      <c r="F6300" s="3"/>
    </row>
    <row r="6301" spans="6:6">
      <c r="F6301" s="3"/>
    </row>
    <row r="6302" spans="6:6">
      <c r="F6302" s="3"/>
    </row>
    <row r="6303" spans="6:6">
      <c r="F6303" s="3"/>
    </row>
    <row r="6304" spans="6:6">
      <c r="F6304" s="3"/>
    </row>
    <row r="6305" spans="6:6">
      <c r="F6305" s="3"/>
    </row>
    <row r="6306" spans="6:6">
      <c r="F6306" s="3"/>
    </row>
    <row r="6307" spans="6:6">
      <c r="F6307" s="3"/>
    </row>
    <row r="6308" spans="6:6">
      <c r="F6308" s="3"/>
    </row>
    <row r="6309" spans="6:6">
      <c r="F6309" s="3"/>
    </row>
    <row r="6310" spans="6:6">
      <c r="F6310" s="3"/>
    </row>
    <row r="6311" spans="6:6">
      <c r="F6311" s="3"/>
    </row>
    <row r="6312" spans="6:6">
      <c r="F6312" s="3"/>
    </row>
    <row r="6313" spans="6:6">
      <c r="F6313" s="3"/>
    </row>
    <row r="6314" spans="6:6">
      <c r="F6314" s="3"/>
    </row>
    <row r="6315" spans="6:6">
      <c r="F6315" s="3"/>
    </row>
    <row r="6316" spans="6:6">
      <c r="F6316" s="3"/>
    </row>
    <row r="6317" spans="6:6">
      <c r="F6317" s="3"/>
    </row>
    <row r="6318" spans="6:6">
      <c r="F6318" s="3"/>
    </row>
    <row r="6319" spans="6:6">
      <c r="F6319" s="3"/>
    </row>
    <row r="6320" spans="6:6">
      <c r="F6320" s="3"/>
    </row>
    <row r="6321" spans="6:6">
      <c r="F6321" s="3"/>
    </row>
    <row r="6322" spans="6:6">
      <c r="F6322" s="3"/>
    </row>
    <row r="6323" spans="6:6">
      <c r="F6323" s="3"/>
    </row>
    <row r="6324" spans="6:6">
      <c r="F6324" s="3"/>
    </row>
    <row r="6325" spans="6:6">
      <c r="F6325" s="3"/>
    </row>
    <row r="6326" spans="6:6">
      <c r="F6326" s="3"/>
    </row>
    <row r="6327" spans="6:6">
      <c r="F6327" s="3"/>
    </row>
    <row r="6328" spans="6:6">
      <c r="F6328" s="3"/>
    </row>
    <row r="6329" spans="6:6">
      <c r="F6329" s="3"/>
    </row>
    <row r="6330" spans="6:6">
      <c r="F6330" s="3"/>
    </row>
    <row r="6331" spans="6:6">
      <c r="F6331" s="3"/>
    </row>
    <row r="6332" spans="6:6">
      <c r="F6332" s="3"/>
    </row>
    <row r="6333" spans="6:6">
      <c r="F6333" s="3"/>
    </row>
    <row r="6334" spans="6:6">
      <c r="F6334" s="3"/>
    </row>
    <row r="6335" spans="6:6">
      <c r="F6335" s="3"/>
    </row>
    <row r="6336" spans="6:6">
      <c r="F6336" s="3"/>
    </row>
    <row r="6337" spans="6:6">
      <c r="F6337" s="3"/>
    </row>
    <row r="6338" spans="6:6">
      <c r="F6338" s="3"/>
    </row>
    <row r="6339" spans="6:6">
      <c r="F6339" s="3"/>
    </row>
    <row r="6340" spans="6:6">
      <c r="F6340" s="3"/>
    </row>
    <row r="6341" spans="6:6">
      <c r="F6341" s="3"/>
    </row>
    <row r="6342" spans="6:6">
      <c r="F6342" s="3"/>
    </row>
    <row r="6343" spans="6:6">
      <c r="F6343" s="3"/>
    </row>
    <row r="6344" spans="6:6">
      <c r="F6344" s="3"/>
    </row>
    <row r="6345" spans="6:6">
      <c r="F6345" s="3"/>
    </row>
    <row r="6346" spans="6:6">
      <c r="F6346" s="3"/>
    </row>
    <row r="6347" spans="6:6">
      <c r="F6347" s="3"/>
    </row>
    <row r="6348" spans="6:6">
      <c r="F6348" s="3"/>
    </row>
    <row r="6349" spans="6:6">
      <c r="F6349" s="3"/>
    </row>
    <row r="6350" spans="6:6">
      <c r="F6350" s="3"/>
    </row>
    <row r="6351" spans="6:6">
      <c r="F6351" s="3"/>
    </row>
    <row r="6352" spans="6:6">
      <c r="F6352" s="3"/>
    </row>
    <row r="6353" spans="6:6">
      <c r="F6353" s="3"/>
    </row>
    <row r="6354" spans="6:6">
      <c r="F6354" s="3"/>
    </row>
    <row r="6355" spans="6:6">
      <c r="F6355" s="3"/>
    </row>
    <row r="6356" spans="6:6">
      <c r="F6356" s="3"/>
    </row>
    <row r="6357" spans="6:6">
      <c r="F6357" s="3"/>
    </row>
    <row r="6358" spans="6:6">
      <c r="F6358" s="3"/>
    </row>
    <row r="6359" spans="6:6">
      <c r="F6359" s="3"/>
    </row>
    <row r="6360" spans="6:6">
      <c r="F6360" s="3"/>
    </row>
    <row r="6361" spans="6:6">
      <c r="F6361" s="3"/>
    </row>
    <row r="6362" spans="6:6">
      <c r="F6362" s="3"/>
    </row>
    <row r="6363" spans="6:6">
      <c r="F6363" s="3"/>
    </row>
    <row r="6364" spans="6:6">
      <c r="F6364" s="3"/>
    </row>
    <row r="6365" spans="6:6">
      <c r="F6365" s="3"/>
    </row>
    <row r="6366" spans="6:6">
      <c r="F6366" s="3"/>
    </row>
    <row r="6367" spans="6:6">
      <c r="F6367" s="3"/>
    </row>
    <row r="6368" spans="6:6">
      <c r="F6368" s="3"/>
    </row>
    <row r="6369" spans="6:6">
      <c r="F6369" s="3"/>
    </row>
    <row r="6370" spans="6:6">
      <c r="F6370" s="3"/>
    </row>
    <row r="6371" spans="6:6">
      <c r="F6371" s="3"/>
    </row>
    <row r="6372" spans="6:6">
      <c r="F6372" s="3"/>
    </row>
    <row r="6373" spans="6:6">
      <c r="F6373" s="3"/>
    </row>
    <row r="6374" spans="6:6">
      <c r="F6374" s="3"/>
    </row>
    <row r="6375" spans="6:6">
      <c r="F6375" s="3"/>
    </row>
    <row r="6376" spans="6:6">
      <c r="F6376" s="3"/>
    </row>
    <row r="6377" spans="6:6">
      <c r="F6377" s="3"/>
    </row>
    <row r="6378" spans="6:6">
      <c r="F6378" s="3"/>
    </row>
    <row r="6379" spans="6:6">
      <c r="F6379" s="3"/>
    </row>
    <row r="6380" spans="6:6">
      <c r="F6380" s="3"/>
    </row>
    <row r="6381" spans="6:6">
      <c r="F6381" s="3"/>
    </row>
    <row r="6382" spans="6:6">
      <c r="F6382" s="3"/>
    </row>
    <row r="6383" spans="6:6">
      <c r="F6383" s="3"/>
    </row>
    <row r="6384" spans="6:6">
      <c r="F6384" s="3"/>
    </row>
    <row r="6385" spans="6:6">
      <c r="F6385" s="3"/>
    </row>
    <row r="6386" spans="6:6">
      <c r="F6386" s="3"/>
    </row>
    <row r="6387" spans="6:6">
      <c r="F6387" s="3"/>
    </row>
    <row r="6388" spans="6:6">
      <c r="F6388" s="3"/>
    </row>
    <row r="6389" spans="6:6">
      <c r="F6389" s="3"/>
    </row>
    <row r="6390" spans="6:6">
      <c r="F6390" s="3"/>
    </row>
    <row r="6391" spans="6:6">
      <c r="F6391" s="3"/>
    </row>
    <row r="6392" spans="6:6">
      <c r="F6392" s="3"/>
    </row>
    <row r="6393" spans="6:6">
      <c r="F6393" s="3"/>
    </row>
    <row r="6394" spans="6:6">
      <c r="F6394" s="3"/>
    </row>
    <row r="6395" spans="6:6">
      <c r="F6395" s="3"/>
    </row>
    <row r="6396" spans="6:6">
      <c r="F6396" s="3"/>
    </row>
    <row r="6397" spans="6:6">
      <c r="F6397" s="3"/>
    </row>
    <row r="6398" spans="6:6">
      <c r="F6398" s="3"/>
    </row>
    <row r="6399" spans="6:6">
      <c r="F6399" s="3"/>
    </row>
    <row r="6400" spans="6:6">
      <c r="F6400" s="3"/>
    </row>
    <row r="6401" spans="6:6">
      <c r="F6401" s="3"/>
    </row>
    <row r="6402" spans="6:6">
      <c r="F6402" s="3"/>
    </row>
    <row r="6403" spans="6:6">
      <c r="F6403" s="3"/>
    </row>
    <row r="6404" spans="6:6">
      <c r="F6404" s="3"/>
    </row>
    <row r="6405" spans="6:6">
      <c r="F6405" s="3"/>
    </row>
    <row r="6406" spans="6:6">
      <c r="F6406" s="3"/>
    </row>
    <row r="6407" spans="6:6">
      <c r="F6407" s="3"/>
    </row>
    <row r="6408" spans="6:6">
      <c r="F6408" s="3"/>
    </row>
    <row r="6409" spans="6:6">
      <c r="F6409" s="3"/>
    </row>
    <row r="6410" spans="6:6">
      <c r="F6410" s="3"/>
    </row>
    <row r="6411" spans="6:6">
      <c r="F6411" s="3"/>
    </row>
    <row r="6412" spans="6:6">
      <c r="F6412" s="3"/>
    </row>
    <row r="6413" spans="6:6">
      <c r="F6413" s="3"/>
    </row>
    <row r="6414" spans="6:6">
      <c r="F6414" s="3"/>
    </row>
    <row r="6415" spans="6:6">
      <c r="F6415" s="3"/>
    </row>
    <row r="6416" spans="6:6">
      <c r="F6416" s="3"/>
    </row>
    <row r="6417" spans="6:6">
      <c r="F6417" s="3"/>
    </row>
    <row r="6418" spans="6:6">
      <c r="F6418" s="3"/>
    </row>
    <row r="6419" spans="6:6">
      <c r="F6419" s="3"/>
    </row>
    <row r="6420" spans="6:6">
      <c r="F6420" s="3"/>
    </row>
    <row r="6421" spans="6:6">
      <c r="F6421" s="3"/>
    </row>
    <row r="6422" spans="6:6">
      <c r="F6422" s="3"/>
    </row>
    <row r="6423" spans="6:6">
      <c r="F6423" s="3"/>
    </row>
    <row r="6424" spans="6:6">
      <c r="F6424" s="3"/>
    </row>
    <row r="6425" spans="6:6">
      <c r="F6425" s="3"/>
    </row>
    <row r="6426" spans="6:6">
      <c r="F6426" s="3"/>
    </row>
    <row r="6427" spans="6:6">
      <c r="F6427" s="3"/>
    </row>
    <row r="6428" spans="6:6">
      <c r="F6428" s="3"/>
    </row>
    <row r="6429" spans="6:6">
      <c r="F6429" s="3"/>
    </row>
    <row r="6430" spans="6:6">
      <c r="F6430" s="3"/>
    </row>
    <row r="6431" spans="6:6">
      <c r="F6431" s="3"/>
    </row>
    <row r="6432" spans="6:6">
      <c r="F6432" s="3"/>
    </row>
    <row r="6433" spans="6:6">
      <c r="F6433" s="3"/>
    </row>
    <row r="6434" spans="6:6">
      <c r="F6434" s="3"/>
    </row>
    <row r="6435" spans="6:6">
      <c r="F6435" s="3"/>
    </row>
    <row r="6436" spans="6:6">
      <c r="F6436" s="3"/>
    </row>
    <row r="6437" spans="6:6">
      <c r="F6437" s="3"/>
    </row>
    <row r="6438" spans="6:6">
      <c r="F6438" s="3"/>
    </row>
    <row r="6439" spans="6:6">
      <c r="F6439" s="3"/>
    </row>
    <row r="6440" spans="6:6">
      <c r="F6440" s="3"/>
    </row>
    <row r="6441" spans="6:6">
      <c r="F6441" s="3"/>
    </row>
    <row r="6442" spans="6:6">
      <c r="F6442" s="3"/>
    </row>
    <row r="6443" spans="6:6">
      <c r="F6443" s="3"/>
    </row>
    <row r="6444" spans="6:6">
      <c r="F6444" s="3"/>
    </row>
    <row r="6445" spans="6:6">
      <c r="F6445" s="3"/>
    </row>
    <row r="6446" spans="6:6">
      <c r="F6446" s="3"/>
    </row>
    <row r="6447" spans="6:6">
      <c r="F6447" s="3"/>
    </row>
    <row r="6448" spans="6:6">
      <c r="F6448" s="3"/>
    </row>
    <row r="6449" spans="6:6">
      <c r="F6449" s="3"/>
    </row>
    <row r="6450" spans="6:6">
      <c r="F6450" s="3"/>
    </row>
    <row r="6451" spans="6:6">
      <c r="F6451" s="3"/>
    </row>
    <row r="6452" spans="6:6">
      <c r="F6452" s="3"/>
    </row>
    <row r="6453" spans="6:6">
      <c r="F6453" s="3"/>
    </row>
    <row r="6454" spans="6:6">
      <c r="F6454" s="3"/>
    </row>
    <row r="6455" spans="6:6">
      <c r="F6455" s="3"/>
    </row>
    <row r="6456" spans="6:6">
      <c r="F6456" s="3"/>
    </row>
    <row r="6457" spans="6:6">
      <c r="F6457" s="3"/>
    </row>
    <row r="6458" spans="6:6">
      <c r="F6458" s="3"/>
    </row>
    <row r="6459" spans="6:6">
      <c r="F6459" s="3"/>
    </row>
    <row r="6460" spans="6:6">
      <c r="F6460" s="3"/>
    </row>
    <row r="6461" spans="6:6">
      <c r="F6461" s="3"/>
    </row>
    <row r="6462" spans="6:6">
      <c r="F6462" s="3"/>
    </row>
    <row r="6463" spans="6:6">
      <c r="F6463" s="3"/>
    </row>
    <row r="6464" spans="6:6">
      <c r="F6464" s="3"/>
    </row>
    <row r="6465" spans="6:6">
      <c r="F6465" s="3"/>
    </row>
    <row r="6466" spans="6:6">
      <c r="F6466" s="3"/>
    </row>
    <row r="6467" spans="6:6">
      <c r="F6467" s="3"/>
    </row>
    <row r="6468" spans="6:6">
      <c r="F6468" s="3"/>
    </row>
    <row r="6469" spans="6:6">
      <c r="F6469" s="3"/>
    </row>
    <row r="6470" spans="6:6">
      <c r="F6470" s="3"/>
    </row>
    <row r="6471" spans="6:6">
      <c r="F6471" s="3"/>
    </row>
    <row r="6472" spans="6:6">
      <c r="F6472" s="3"/>
    </row>
    <row r="6473" spans="6:6">
      <c r="F6473" s="3"/>
    </row>
    <row r="6474" spans="6:6">
      <c r="F6474" s="3"/>
    </row>
    <row r="6475" spans="6:6">
      <c r="F6475" s="3"/>
    </row>
    <row r="6476" spans="6:6">
      <c r="F6476" s="3"/>
    </row>
    <row r="6477" spans="6:6">
      <c r="F6477" s="3"/>
    </row>
    <row r="6478" spans="6:6">
      <c r="F6478" s="3"/>
    </row>
    <row r="6479" spans="6:6">
      <c r="F6479" s="3"/>
    </row>
    <row r="6480" spans="6:6">
      <c r="F6480" s="3"/>
    </row>
    <row r="6481" spans="6:6">
      <c r="F6481" s="3"/>
    </row>
    <row r="6482" spans="6:6">
      <c r="F6482" s="3"/>
    </row>
    <row r="6483" spans="6:6">
      <c r="F6483" s="3"/>
    </row>
    <row r="6484" spans="6:6">
      <c r="F6484" s="3"/>
    </row>
    <row r="6485" spans="6:6">
      <c r="F6485" s="3"/>
    </row>
    <row r="6486" spans="6:6">
      <c r="F6486" s="3"/>
    </row>
    <row r="6487" spans="6:6">
      <c r="F6487" s="3"/>
    </row>
    <row r="6488" spans="6:6">
      <c r="F6488" s="3"/>
    </row>
    <row r="6489" spans="6:6">
      <c r="F6489" s="3"/>
    </row>
    <row r="6490" spans="6:6">
      <c r="F6490" s="3"/>
    </row>
    <row r="6491" spans="6:6">
      <c r="F6491" s="3"/>
    </row>
    <row r="6492" spans="6:6">
      <c r="F6492" s="3"/>
    </row>
    <row r="6493" spans="6:6">
      <c r="F6493" s="3"/>
    </row>
    <row r="6494" spans="6:6">
      <c r="F6494" s="3"/>
    </row>
    <row r="6495" spans="6:6">
      <c r="F6495" s="3"/>
    </row>
    <row r="6496" spans="6:6">
      <c r="F6496" s="3"/>
    </row>
    <row r="6497" spans="6:6">
      <c r="F6497" s="3"/>
    </row>
    <row r="6498" spans="6:6">
      <c r="F6498" s="3"/>
    </row>
    <row r="6499" spans="6:6">
      <c r="F6499" s="3"/>
    </row>
    <row r="6500" spans="6:6">
      <c r="F6500" s="3"/>
    </row>
    <row r="6501" spans="6:6">
      <c r="F6501" s="3"/>
    </row>
    <row r="6502" spans="6:6">
      <c r="F6502" s="3"/>
    </row>
    <row r="6503" spans="6:6">
      <c r="F6503" s="3"/>
    </row>
    <row r="6504" spans="6:6">
      <c r="F6504" s="3"/>
    </row>
    <row r="6505" spans="6:6">
      <c r="F6505" s="3"/>
    </row>
    <row r="6506" spans="6:6">
      <c r="F6506" s="3"/>
    </row>
    <row r="6507" spans="6:6">
      <c r="F6507" s="3"/>
    </row>
    <row r="6508" spans="6:6">
      <c r="F6508" s="3"/>
    </row>
    <row r="6509" spans="6:6">
      <c r="F6509" s="3"/>
    </row>
    <row r="6510" spans="6:6">
      <c r="F6510" s="3"/>
    </row>
    <row r="6511" spans="6:6">
      <c r="F6511" s="3"/>
    </row>
    <row r="6512" spans="6:6">
      <c r="F6512" s="3"/>
    </row>
    <row r="6513" spans="6:6">
      <c r="F6513" s="3"/>
    </row>
    <row r="6514" spans="6:6">
      <c r="F6514" s="3"/>
    </row>
    <row r="6515" spans="6:6">
      <c r="F6515" s="3"/>
    </row>
    <row r="6516" spans="6:6">
      <c r="F6516" s="3"/>
    </row>
    <row r="6517" spans="6:6">
      <c r="F6517" s="3"/>
    </row>
    <row r="6518" spans="6:6">
      <c r="F6518" s="3"/>
    </row>
    <row r="6519" spans="6:6">
      <c r="F6519" s="3"/>
    </row>
    <row r="6520" spans="6:6">
      <c r="F6520" s="3"/>
    </row>
    <row r="6521" spans="6:6">
      <c r="F6521" s="3"/>
    </row>
    <row r="6522" spans="6:6">
      <c r="F6522" s="3"/>
    </row>
    <row r="6523" spans="6:6">
      <c r="F6523" s="3"/>
    </row>
    <row r="6524" spans="6:6">
      <c r="F6524" s="3"/>
    </row>
    <row r="6525" spans="6:6">
      <c r="F6525" s="3"/>
    </row>
    <row r="6526" spans="6:6">
      <c r="F6526" s="3"/>
    </row>
    <row r="6527" spans="6:6">
      <c r="F6527" s="3"/>
    </row>
    <row r="6528" spans="6:6">
      <c r="F6528" s="3"/>
    </row>
    <row r="6529" spans="6:6">
      <c r="F6529" s="3"/>
    </row>
    <row r="6530" spans="6:6">
      <c r="F6530" s="3"/>
    </row>
    <row r="6531" spans="6:6">
      <c r="F6531" s="3"/>
    </row>
    <row r="6532" spans="6:6">
      <c r="F6532" s="3"/>
    </row>
    <row r="6533" spans="6:6">
      <c r="F6533" s="3"/>
    </row>
    <row r="6534" spans="6:6">
      <c r="F6534" s="3"/>
    </row>
    <row r="6535" spans="6:6">
      <c r="F6535" s="3"/>
    </row>
    <row r="6536" spans="6:6">
      <c r="F6536" s="3"/>
    </row>
    <row r="6537" spans="6:6">
      <c r="F6537" s="3"/>
    </row>
    <row r="6538" spans="6:6">
      <c r="F6538" s="3"/>
    </row>
    <row r="6539" spans="6:6">
      <c r="F6539" s="3"/>
    </row>
    <row r="6540" spans="6:6">
      <c r="F6540" s="3"/>
    </row>
    <row r="6541" spans="6:6">
      <c r="F6541" s="3"/>
    </row>
    <row r="6542" spans="6:6">
      <c r="F6542" s="3"/>
    </row>
    <row r="6543" spans="6:6">
      <c r="F6543" s="3"/>
    </row>
    <row r="6544" spans="6:6">
      <c r="F6544" s="3"/>
    </row>
    <row r="6545" spans="6:6">
      <c r="F6545" s="3"/>
    </row>
    <row r="6546" spans="6:6">
      <c r="F6546" s="3"/>
    </row>
    <row r="6547" spans="6:6">
      <c r="F6547" s="3"/>
    </row>
    <row r="6548" spans="6:6">
      <c r="F6548" s="3"/>
    </row>
    <row r="6549" spans="6:6">
      <c r="F6549" s="3"/>
    </row>
    <row r="6550" spans="6:6">
      <c r="F6550" s="3"/>
    </row>
    <row r="6551" spans="6:6">
      <c r="F6551" s="3"/>
    </row>
    <row r="6552" spans="6:6">
      <c r="F6552" s="3"/>
    </row>
    <row r="6553" spans="6:6">
      <c r="F6553" s="3"/>
    </row>
    <row r="6554" spans="6:6">
      <c r="F6554" s="3"/>
    </row>
    <row r="6555" spans="6:6">
      <c r="F6555" s="3"/>
    </row>
    <row r="6556" spans="6:6">
      <c r="F6556" s="3"/>
    </row>
    <row r="6557" spans="6:6">
      <c r="F6557" s="3"/>
    </row>
    <row r="6558" spans="6:6">
      <c r="F6558" s="3"/>
    </row>
    <row r="6559" spans="6:6">
      <c r="F6559" s="3"/>
    </row>
    <row r="6560" spans="6:6">
      <c r="F6560" s="3"/>
    </row>
    <row r="6561" spans="6:6">
      <c r="F6561" s="3"/>
    </row>
    <row r="6562" spans="6:6">
      <c r="F6562" s="3"/>
    </row>
    <row r="6563" spans="6:6">
      <c r="F6563" s="3"/>
    </row>
    <row r="6564" spans="6:6">
      <c r="F6564" s="3"/>
    </row>
    <row r="6565" spans="6:6">
      <c r="F6565" s="3"/>
    </row>
    <row r="6566" spans="6:6">
      <c r="F6566" s="3"/>
    </row>
    <row r="6567" spans="6:6">
      <c r="F6567" s="3"/>
    </row>
    <row r="6568" spans="6:6">
      <c r="F6568" s="3"/>
    </row>
    <row r="6569" spans="6:6">
      <c r="F6569" s="3"/>
    </row>
    <row r="6570" spans="6:6">
      <c r="F6570" s="3"/>
    </row>
    <row r="6571" spans="6:6">
      <c r="F6571" s="3"/>
    </row>
    <row r="6572" spans="6:6">
      <c r="F6572" s="3"/>
    </row>
    <row r="6573" spans="6:6">
      <c r="F6573" s="3"/>
    </row>
    <row r="6574" spans="6:6">
      <c r="F6574" s="3"/>
    </row>
    <row r="6575" spans="6:6">
      <c r="F6575" s="3"/>
    </row>
    <row r="6576" spans="6:6">
      <c r="F6576" s="3"/>
    </row>
    <row r="6577" spans="6:6">
      <c r="F6577" s="3"/>
    </row>
    <row r="6578" spans="6:6">
      <c r="F6578" s="3"/>
    </row>
    <row r="6579" spans="6:6">
      <c r="F6579" s="3"/>
    </row>
    <row r="6580" spans="6:6">
      <c r="F6580" s="3"/>
    </row>
    <row r="6581" spans="6:6">
      <c r="F6581" s="3"/>
    </row>
    <row r="6582" spans="6:6">
      <c r="F6582" s="3"/>
    </row>
    <row r="6583" spans="6:6">
      <c r="F6583" s="3"/>
    </row>
    <row r="6584" spans="6:6">
      <c r="F6584" s="3"/>
    </row>
    <row r="6585" spans="6:6">
      <c r="F6585" s="3"/>
    </row>
    <row r="6586" spans="6:6">
      <c r="F6586" s="3"/>
    </row>
    <row r="6587" spans="6:6">
      <c r="F6587" s="3"/>
    </row>
    <row r="6588" spans="6:6">
      <c r="F6588" s="3"/>
    </row>
    <row r="6589" spans="6:6">
      <c r="F6589" s="3"/>
    </row>
    <row r="6590" spans="6:6">
      <c r="F6590" s="3"/>
    </row>
    <row r="6591" spans="6:6">
      <c r="F6591" s="3"/>
    </row>
    <row r="6592" spans="6:6">
      <c r="F6592" s="3"/>
    </row>
    <row r="6593" spans="6:6">
      <c r="F6593" s="3"/>
    </row>
    <row r="6594" spans="6:6">
      <c r="F6594" s="3"/>
    </row>
    <row r="6595" spans="6:6">
      <c r="F6595" s="3"/>
    </row>
    <row r="6596" spans="6:6">
      <c r="F6596" s="3"/>
    </row>
    <row r="6597" spans="6:6">
      <c r="F6597" s="3"/>
    </row>
    <row r="6598" spans="6:6">
      <c r="F6598" s="3"/>
    </row>
    <row r="6599" spans="6:6">
      <c r="F6599" s="3"/>
    </row>
    <row r="6600" spans="6:6">
      <c r="F6600" s="3"/>
    </row>
    <row r="6601" spans="6:6">
      <c r="F6601" s="3"/>
    </row>
    <row r="6602" spans="6:6">
      <c r="F6602" s="3"/>
    </row>
    <row r="6603" spans="6:6">
      <c r="F6603" s="3"/>
    </row>
    <row r="6604" spans="6:6">
      <c r="F6604" s="3"/>
    </row>
    <row r="6605" spans="6:6">
      <c r="F6605" s="3"/>
    </row>
    <row r="6606" spans="6:6">
      <c r="F6606" s="3"/>
    </row>
    <row r="6607" spans="6:6">
      <c r="F6607" s="3"/>
    </row>
    <row r="6608" spans="6:6">
      <c r="F6608" s="3"/>
    </row>
    <row r="6609" spans="6:6">
      <c r="F6609" s="3"/>
    </row>
    <row r="6610" spans="6:6">
      <c r="F6610" s="3"/>
    </row>
    <row r="6611" spans="6:6">
      <c r="F6611" s="3"/>
    </row>
    <row r="6612" spans="6:6">
      <c r="F6612" s="3"/>
    </row>
    <row r="6613" spans="6:6">
      <c r="F6613" s="3"/>
    </row>
    <row r="6614" spans="6:6">
      <c r="F6614" s="3"/>
    </row>
    <row r="6615" spans="6:6">
      <c r="F6615" s="3"/>
    </row>
    <row r="6616" spans="6:6">
      <c r="F6616" s="3"/>
    </row>
    <row r="6617" spans="6:6">
      <c r="F6617" s="3"/>
    </row>
    <row r="6618" spans="6:6">
      <c r="F6618" s="3"/>
    </row>
    <row r="6619" spans="6:6">
      <c r="F6619" s="3"/>
    </row>
    <row r="6620" spans="6:6">
      <c r="F6620" s="3"/>
    </row>
    <row r="6621" spans="6:6">
      <c r="F6621" s="3"/>
    </row>
    <row r="6622" spans="6:6">
      <c r="F6622" s="3"/>
    </row>
    <row r="6623" spans="6:6">
      <c r="F6623" s="3"/>
    </row>
    <row r="6624" spans="6:6">
      <c r="F6624" s="3"/>
    </row>
    <row r="6625" spans="6:6">
      <c r="F6625" s="3"/>
    </row>
    <row r="6626" spans="6:6">
      <c r="F6626" s="3"/>
    </row>
    <row r="6627" spans="6:6">
      <c r="F6627" s="3"/>
    </row>
    <row r="6628" spans="6:6">
      <c r="F6628" s="3"/>
    </row>
    <row r="6629" spans="6:6">
      <c r="F6629" s="3"/>
    </row>
    <row r="6630" spans="6:6">
      <c r="F6630" s="3"/>
    </row>
    <row r="6631" spans="6:6">
      <c r="F6631" s="3"/>
    </row>
    <row r="6632" spans="6:6">
      <c r="F6632" s="3"/>
    </row>
    <row r="6633" spans="6:6">
      <c r="F6633" s="3"/>
    </row>
    <row r="6634" spans="6:6">
      <c r="F6634" s="3"/>
    </row>
    <row r="6635" spans="6:6">
      <c r="F6635" s="3"/>
    </row>
    <row r="6636" spans="6:6">
      <c r="F6636" s="3"/>
    </row>
    <row r="6637" spans="6:6">
      <c r="F6637" s="3"/>
    </row>
    <row r="6638" spans="6:6">
      <c r="F6638" s="3"/>
    </row>
    <row r="6639" spans="6:6">
      <c r="F6639" s="3"/>
    </row>
    <row r="6640" spans="6:6">
      <c r="F6640" s="3"/>
    </row>
    <row r="6641" spans="6:6">
      <c r="F6641" s="3"/>
    </row>
    <row r="6642" spans="6:6">
      <c r="F6642" s="3"/>
    </row>
    <row r="6643" spans="6:6">
      <c r="F6643" s="3"/>
    </row>
    <row r="6644" spans="6:6">
      <c r="F6644" s="3"/>
    </row>
    <row r="6645" spans="6:6">
      <c r="F6645" s="3"/>
    </row>
    <row r="6646" spans="6:6">
      <c r="F6646" s="3"/>
    </row>
    <row r="6647" spans="6:6">
      <c r="F6647" s="3"/>
    </row>
    <row r="6648" spans="6:6">
      <c r="F6648" s="3"/>
    </row>
    <row r="6649" spans="6:6">
      <c r="F6649" s="3"/>
    </row>
    <row r="6650" spans="6:6">
      <c r="F6650" s="3"/>
    </row>
    <row r="6651" spans="6:6">
      <c r="F6651" s="3"/>
    </row>
    <row r="6652" spans="6:6">
      <c r="F6652" s="3"/>
    </row>
    <row r="6653" spans="6:6">
      <c r="F6653" s="3"/>
    </row>
    <row r="6654" spans="6:6">
      <c r="F6654" s="3"/>
    </row>
    <row r="6655" spans="6:6">
      <c r="F6655" s="3"/>
    </row>
    <row r="6656" spans="6:6">
      <c r="F6656" s="3"/>
    </row>
    <row r="6657" spans="6:6">
      <c r="F6657" s="3"/>
    </row>
    <row r="6658" spans="6:6">
      <c r="F6658" s="3"/>
    </row>
    <row r="6659" spans="6:6">
      <c r="F6659" s="3"/>
    </row>
    <row r="6660" spans="6:6">
      <c r="F6660" s="3"/>
    </row>
    <row r="6661" spans="6:6">
      <c r="F6661" s="3"/>
    </row>
    <row r="6662" spans="6:6">
      <c r="F6662" s="3"/>
    </row>
    <row r="6663" spans="6:6">
      <c r="F6663" s="3"/>
    </row>
    <row r="6664" spans="6:6">
      <c r="F6664" s="3"/>
    </row>
    <row r="6665" spans="6:6">
      <c r="F6665" s="3"/>
    </row>
    <row r="6666" spans="6:6">
      <c r="F6666" s="3"/>
    </row>
    <row r="6667" spans="6:6">
      <c r="F6667" s="3"/>
    </row>
    <row r="6668" spans="6:6">
      <c r="F6668" s="3"/>
    </row>
    <row r="6669" spans="6:6">
      <c r="F6669" s="3"/>
    </row>
    <row r="6670" spans="6:6">
      <c r="F6670" s="3"/>
    </row>
    <row r="6671" spans="6:6">
      <c r="F6671" s="3"/>
    </row>
    <row r="6672" spans="6:6">
      <c r="F6672" s="3"/>
    </row>
    <row r="6673" spans="6:6">
      <c r="F6673" s="3"/>
    </row>
    <row r="6674" spans="6:6">
      <c r="F6674" s="3"/>
    </row>
    <row r="6675" spans="6:6">
      <c r="F6675" s="3"/>
    </row>
    <row r="6676" spans="6:6">
      <c r="F6676" s="3"/>
    </row>
    <row r="6677" spans="6:6">
      <c r="F6677" s="3"/>
    </row>
    <row r="6678" spans="6:6">
      <c r="F6678" s="3"/>
    </row>
    <row r="6679" spans="6:6">
      <c r="F6679" s="3"/>
    </row>
    <row r="6680" spans="6:6">
      <c r="F6680" s="3"/>
    </row>
    <row r="6681" spans="6:6">
      <c r="F6681" s="3"/>
    </row>
    <row r="6682" spans="6:6">
      <c r="F6682" s="3"/>
    </row>
    <row r="6683" spans="6:6">
      <c r="F6683" s="3"/>
    </row>
    <row r="6684" spans="6:6">
      <c r="F6684" s="3"/>
    </row>
    <row r="6685" spans="6:6">
      <c r="F6685" s="3"/>
    </row>
    <row r="6686" spans="6:6">
      <c r="F6686" s="3"/>
    </row>
    <row r="6687" spans="6:6">
      <c r="F6687" s="3"/>
    </row>
    <row r="6688" spans="6:6">
      <c r="F6688" s="3"/>
    </row>
    <row r="6689" spans="6:6">
      <c r="F6689" s="3"/>
    </row>
    <row r="6690" spans="6:6">
      <c r="F6690" s="3"/>
    </row>
    <row r="6691" spans="6:6">
      <c r="F6691" s="3"/>
    </row>
    <row r="6692" spans="6:6">
      <c r="F6692" s="3"/>
    </row>
    <row r="6693" spans="6:6">
      <c r="F6693" s="3"/>
    </row>
    <row r="6694" spans="6:6">
      <c r="F6694" s="3"/>
    </row>
    <row r="6695" spans="6:6">
      <c r="F6695" s="3"/>
    </row>
    <row r="6696" spans="6:6">
      <c r="F6696" s="3"/>
    </row>
    <row r="6697" spans="6:6">
      <c r="F6697" s="3"/>
    </row>
    <row r="6698" spans="6:6">
      <c r="F6698" s="3"/>
    </row>
    <row r="6699" spans="6:6">
      <c r="F6699" s="3"/>
    </row>
    <row r="6700" spans="6:6">
      <c r="F6700" s="3"/>
    </row>
    <row r="6701" spans="6:6">
      <c r="F6701" s="3"/>
    </row>
    <row r="6702" spans="6:6">
      <c r="F6702" s="3"/>
    </row>
    <row r="6703" spans="6:6">
      <c r="F6703" s="3"/>
    </row>
    <row r="6704" spans="6:6">
      <c r="F6704" s="3"/>
    </row>
    <row r="6705" spans="6:6">
      <c r="F6705" s="3"/>
    </row>
    <row r="6706" spans="6:6">
      <c r="F6706" s="3"/>
    </row>
    <row r="6707" spans="6:6">
      <c r="F6707" s="3"/>
    </row>
    <row r="6708" spans="6:6">
      <c r="F6708" s="3"/>
    </row>
    <row r="6709" spans="6:6">
      <c r="F6709" s="3"/>
    </row>
    <row r="6710" spans="6:6">
      <c r="F6710" s="3"/>
    </row>
    <row r="6711" spans="6:6">
      <c r="F6711" s="3"/>
    </row>
    <row r="6712" spans="6:6">
      <c r="F6712" s="3"/>
    </row>
    <row r="6713" spans="6:6">
      <c r="F6713" s="3"/>
    </row>
    <row r="6714" spans="6:6">
      <c r="F6714" s="3"/>
    </row>
    <row r="6715" spans="6:6">
      <c r="F6715" s="3"/>
    </row>
    <row r="6716" spans="6:6">
      <c r="F6716" s="3"/>
    </row>
    <row r="6717" spans="6:6">
      <c r="F6717" s="3"/>
    </row>
    <row r="6718" spans="6:6">
      <c r="F6718" s="3"/>
    </row>
    <row r="6719" spans="6:6">
      <c r="F6719" s="3"/>
    </row>
    <row r="6720" spans="6:6">
      <c r="F6720" s="3"/>
    </row>
    <row r="6721" spans="6:6">
      <c r="F6721" s="3"/>
    </row>
    <row r="6722" spans="6:6">
      <c r="F6722" s="3"/>
    </row>
    <row r="6723" spans="6:6">
      <c r="F6723" s="3"/>
    </row>
    <row r="6724" spans="6:6">
      <c r="F6724" s="3"/>
    </row>
    <row r="6725" spans="6:6">
      <c r="F6725" s="3"/>
    </row>
    <row r="6726" spans="6:6">
      <c r="F6726" s="3"/>
    </row>
    <row r="6727" spans="6:6">
      <c r="F6727" s="3"/>
    </row>
    <row r="6728" spans="6:6">
      <c r="F6728" s="3"/>
    </row>
    <row r="6729" spans="6:6">
      <c r="F6729" s="3"/>
    </row>
    <row r="6730" spans="6:6">
      <c r="F6730" s="3"/>
    </row>
    <row r="6731" spans="6:6">
      <c r="F6731" s="3"/>
    </row>
    <row r="6732" spans="6:6">
      <c r="F6732" s="3"/>
    </row>
    <row r="6733" spans="6:6">
      <c r="F6733" s="3"/>
    </row>
    <row r="6734" spans="6:6">
      <c r="F6734" s="3"/>
    </row>
    <row r="6735" spans="6:6">
      <c r="F6735" s="3"/>
    </row>
    <row r="6736" spans="6:6">
      <c r="F6736" s="3"/>
    </row>
    <row r="6737" spans="6:6">
      <c r="F6737" s="3"/>
    </row>
    <row r="6738" spans="6:6">
      <c r="F6738" s="3"/>
    </row>
    <row r="6739" spans="6:6">
      <c r="F6739" s="3"/>
    </row>
    <row r="6740" spans="6:6">
      <c r="F6740" s="3"/>
    </row>
    <row r="6741" spans="6:6">
      <c r="F6741" s="3"/>
    </row>
    <row r="6742" spans="6:6">
      <c r="F6742" s="3"/>
    </row>
    <row r="6743" spans="6:6">
      <c r="F6743" s="3"/>
    </row>
    <row r="6744" spans="6:6">
      <c r="F6744" s="3"/>
    </row>
    <row r="6745" spans="6:6">
      <c r="F6745" s="3"/>
    </row>
    <row r="6746" spans="6:6">
      <c r="F6746" s="3"/>
    </row>
    <row r="6747" spans="6:6">
      <c r="F6747" s="3"/>
    </row>
    <row r="6748" spans="6:6">
      <c r="F6748" s="3"/>
    </row>
    <row r="6749" spans="6:6">
      <c r="F6749" s="3"/>
    </row>
    <row r="6750" spans="6:6">
      <c r="F6750" s="3"/>
    </row>
    <row r="6751" spans="6:6">
      <c r="F6751" s="3"/>
    </row>
    <row r="6752" spans="6:6">
      <c r="F6752" s="3"/>
    </row>
    <row r="6753" spans="6:6">
      <c r="F6753" s="3"/>
    </row>
    <row r="6754" spans="6:6">
      <c r="F6754" s="3"/>
    </row>
    <row r="6755" spans="6:6">
      <c r="F6755" s="3"/>
    </row>
    <row r="6756" spans="6:6">
      <c r="F6756" s="3"/>
    </row>
    <row r="6757" spans="6:6">
      <c r="F6757" s="3"/>
    </row>
    <row r="6758" spans="6:6">
      <c r="F6758" s="3"/>
    </row>
    <row r="6759" spans="6:6">
      <c r="F6759" s="3"/>
    </row>
    <row r="6760" spans="6:6">
      <c r="F6760" s="3"/>
    </row>
    <row r="6761" spans="6:6">
      <c r="F6761" s="3"/>
    </row>
    <row r="6762" spans="6:6">
      <c r="F6762" s="3"/>
    </row>
    <row r="6763" spans="6:6">
      <c r="F6763" s="3"/>
    </row>
    <row r="6764" spans="6:6">
      <c r="F6764" s="3"/>
    </row>
    <row r="6765" spans="6:6">
      <c r="F6765" s="3"/>
    </row>
    <row r="6766" spans="6:6">
      <c r="F6766" s="3"/>
    </row>
    <row r="6767" spans="6:6">
      <c r="F6767" s="3"/>
    </row>
    <row r="6768" spans="6:6">
      <c r="F6768" s="3"/>
    </row>
    <row r="6769" spans="6:6">
      <c r="F6769" s="3"/>
    </row>
    <row r="6770" spans="6:6">
      <c r="F6770" s="3"/>
    </row>
    <row r="6771" spans="6:6">
      <c r="F6771" s="3"/>
    </row>
    <row r="6772" spans="6:6">
      <c r="F6772" s="3"/>
    </row>
    <row r="6773" spans="6:6">
      <c r="F6773" s="3"/>
    </row>
    <row r="6774" spans="6:6">
      <c r="F6774" s="3"/>
    </row>
    <row r="6775" spans="6:6">
      <c r="F6775" s="3"/>
    </row>
    <row r="6776" spans="6:6">
      <c r="F6776" s="3"/>
    </row>
    <row r="6777" spans="6:6">
      <c r="F6777" s="3"/>
    </row>
    <row r="6778" spans="6:6">
      <c r="F6778" s="3"/>
    </row>
    <row r="6779" spans="6:6">
      <c r="F6779" s="3"/>
    </row>
    <row r="6780" spans="6:6">
      <c r="F6780" s="3"/>
    </row>
    <row r="6781" spans="6:6">
      <c r="F6781" s="3"/>
    </row>
    <row r="6782" spans="6:6">
      <c r="F6782" s="3"/>
    </row>
    <row r="6783" spans="6:6">
      <c r="F6783" s="3"/>
    </row>
    <row r="6784" spans="6:6">
      <c r="F6784" s="3"/>
    </row>
    <row r="6785" spans="6:6">
      <c r="F6785" s="3"/>
    </row>
    <row r="6786" spans="6:6">
      <c r="F6786" s="3"/>
    </row>
    <row r="6787" spans="6:6">
      <c r="F6787" s="3"/>
    </row>
    <row r="6788" spans="6:6">
      <c r="F6788" s="3"/>
    </row>
    <row r="6789" spans="6:6">
      <c r="F6789" s="3"/>
    </row>
    <row r="6790" spans="6:6">
      <c r="F6790" s="3"/>
    </row>
    <row r="6791" spans="6:6">
      <c r="F6791" s="3"/>
    </row>
    <row r="6792" spans="6:6">
      <c r="F6792" s="3"/>
    </row>
    <row r="6793" spans="6:6">
      <c r="F6793" s="3"/>
    </row>
    <row r="6794" spans="6:6">
      <c r="F6794" s="3"/>
    </row>
    <row r="6795" spans="6:6">
      <c r="F6795" s="3"/>
    </row>
    <row r="6796" spans="6:6">
      <c r="F6796" s="3"/>
    </row>
    <row r="6797" spans="6:6">
      <c r="F6797" s="3"/>
    </row>
    <row r="6798" spans="6:6">
      <c r="F6798" s="3"/>
    </row>
    <row r="6799" spans="6:6">
      <c r="F6799" s="3"/>
    </row>
    <row r="6800" spans="6:6">
      <c r="F6800" s="3"/>
    </row>
    <row r="6801" spans="6:6">
      <c r="F6801" s="3"/>
    </row>
    <row r="6802" spans="6:6">
      <c r="F6802" s="3"/>
    </row>
    <row r="6803" spans="6:6">
      <c r="F6803" s="3"/>
    </row>
    <row r="6804" spans="6:6">
      <c r="F6804" s="3"/>
    </row>
    <row r="6805" spans="6:6">
      <c r="F6805" s="3"/>
    </row>
    <row r="6806" spans="6:6">
      <c r="F6806" s="3"/>
    </row>
    <row r="6807" spans="6:6">
      <c r="F6807" s="3"/>
    </row>
    <row r="6808" spans="6:6">
      <c r="F6808" s="3"/>
    </row>
    <row r="6809" spans="6:6">
      <c r="F6809" s="3"/>
    </row>
    <row r="6810" spans="6:6">
      <c r="F6810" s="3"/>
    </row>
    <row r="6811" spans="6:6">
      <c r="F6811" s="3"/>
    </row>
    <row r="6812" spans="6:6">
      <c r="F6812" s="3"/>
    </row>
    <row r="6813" spans="6:6">
      <c r="F6813" s="3"/>
    </row>
    <row r="6814" spans="6:6">
      <c r="F6814" s="3"/>
    </row>
    <row r="6815" spans="6:6">
      <c r="F6815" s="3"/>
    </row>
    <row r="6816" spans="6:6">
      <c r="F6816" s="3"/>
    </row>
    <row r="6817" spans="6:6">
      <c r="F6817" s="3"/>
    </row>
    <row r="6818" spans="6:6">
      <c r="F6818" s="3"/>
    </row>
    <row r="6819" spans="6:6">
      <c r="F6819" s="3"/>
    </row>
    <row r="6820" spans="6:6">
      <c r="F6820" s="3"/>
    </row>
    <row r="6821" spans="6:6">
      <c r="F6821" s="3"/>
    </row>
    <row r="6822" spans="6:6">
      <c r="F6822" s="3"/>
    </row>
    <row r="6823" spans="6:6">
      <c r="F6823" s="3"/>
    </row>
    <row r="6824" spans="6:6">
      <c r="F6824" s="3"/>
    </row>
    <row r="6825" spans="6:6">
      <c r="F6825" s="3"/>
    </row>
    <row r="6826" spans="6:6">
      <c r="F6826" s="3"/>
    </row>
    <row r="6827" spans="6:6">
      <c r="F6827" s="3"/>
    </row>
    <row r="6828" spans="6:6">
      <c r="F6828" s="3"/>
    </row>
    <row r="6829" spans="6:6">
      <c r="F6829" s="3"/>
    </row>
    <row r="6830" spans="6:6">
      <c r="F6830" s="3"/>
    </row>
    <row r="6831" spans="6:6">
      <c r="F6831" s="3"/>
    </row>
    <row r="6832" spans="6:6">
      <c r="F6832" s="3"/>
    </row>
    <row r="6833" spans="6:6">
      <c r="F6833" s="3"/>
    </row>
    <row r="6834" spans="6:6">
      <c r="F6834" s="3"/>
    </row>
    <row r="6835" spans="6:6">
      <c r="F6835" s="3"/>
    </row>
    <row r="6836" spans="6:6">
      <c r="F6836" s="3"/>
    </row>
    <row r="6837" spans="6:6">
      <c r="F6837" s="3"/>
    </row>
    <row r="6838" spans="6:6">
      <c r="F6838" s="3"/>
    </row>
    <row r="6839" spans="6:6">
      <c r="F6839" s="3"/>
    </row>
    <row r="6840" spans="6:6">
      <c r="F6840" s="3"/>
    </row>
    <row r="6841" spans="6:6">
      <c r="F6841" s="3"/>
    </row>
    <row r="6842" spans="6:6">
      <c r="F6842" s="3"/>
    </row>
    <row r="6843" spans="6:6">
      <c r="F6843" s="3"/>
    </row>
    <row r="6844" spans="6:6">
      <c r="F6844" s="3"/>
    </row>
    <row r="6845" spans="6:6">
      <c r="F6845" s="3"/>
    </row>
    <row r="6846" spans="6:6">
      <c r="F6846" s="3"/>
    </row>
    <row r="6847" spans="6:6">
      <c r="F6847" s="3"/>
    </row>
    <row r="6848" spans="6:6">
      <c r="F6848" s="3"/>
    </row>
    <row r="6849" spans="6:6">
      <c r="F6849" s="3"/>
    </row>
    <row r="6850" spans="6:6">
      <c r="F6850" s="3"/>
    </row>
    <row r="6851" spans="6:6">
      <c r="F6851" s="3"/>
    </row>
    <row r="6852" spans="6:6">
      <c r="F6852" s="3"/>
    </row>
    <row r="6853" spans="6:6">
      <c r="F6853" s="3"/>
    </row>
    <row r="6854" spans="6:6">
      <c r="F6854" s="3"/>
    </row>
    <row r="6855" spans="6:6">
      <c r="F6855" s="3"/>
    </row>
    <row r="6856" spans="6:6">
      <c r="F6856" s="3"/>
    </row>
    <row r="6857" spans="6:6">
      <c r="F6857" s="3"/>
    </row>
    <row r="6858" spans="6:6">
      <c r="F6858" s="3"/>
    </row>
    <row r="6859" spans="6:6">
      <c r="F6859" s="3"/>
    </row>
    <row r="6860" spans="6:6">
      <c r="F6860" s="3"/>
    </row>
    <row r="6861" spans="6:6">
      <c r="F6861" s="3"/>
    </row>
    <row r="6862" spans="6:6">
      <c r="F6862" s="3"/>
    </row>
    <row r="6863" spans="6:6">
      <c r="F6863" s="3"/>
    </row>
    <row r="6864" spans="6:6">
      <c r="F6864" s="3"/>
    </row>
    <row r="6865" spans="6:6">
      <c r="F6865" s="3"/>
    </row>
    <row r="6866" spans="6:6">
      <c r="F6866" s="3"/>
    </row>
    <row r="6867" spans="6:6">
      <c r="F6867" s="3"/>
    </row>
    <row r="6868" spans="6:6">
      <c r="F6868" s="3"/>
    </row>
    <row r="6869" spans="6:6">
      <c r="F6869" s="3"/>
    </row>
    <row r="6870" spans="6:6">
      <c r="F6870" s="3"/>
    </row>
    <row r="6871" spans="6:6">
      <c r="F6871" s="3"/>
    </row>
    <row r="6872" spans="6:6">
      <c r="F6872" s="3"/>
    </row>
    <row r="6873" spans="6:6">
      <c r="F6873" s="3"/>
    </row>
    <row r="6874" spans="6:6">
      <c r="F6874" s="3"/>
    </row>
    <row r="6875" spans="6:6">
      <c r="F6875" s="3"/>
    </row>
    <row r="6876" spans="6:6">
      <c r="F6876" s="3"/>
    </row>
    <row r="6877" spans="6:6">
      <c r="F6877" s="3"/>
    </row>
    <row r="6878" spans="6:6">
      <c r="F6878" s="3"/>
    </row>
    <row r="6879" spans="6:6">
      <c r="F6879" s="3"/>
    </row>
    <row r="6880" spans="6:6">
      <c r="F6880" s="3"/>
    </row>
    <row r="6881" spans="6:6">
      <c r="F6881" s="3"/>
    </row>
    <row r="6882" spans="6:6">
      <c r="F6882" s="3"/>
    </row>
    <row r="6883" spans="6:6">
      <c r="F6883" s="3"/>
    </row>
    <row r="6884" spans="6:6">
      <c r="F6884" s="3"/>
    </row>
    <row r="6885" spans="6:6">
      <c r="F6885" s="3"/>
    </row>
    <row r="6886" spans="6:6">
      <c r="F6886" s="3"/>
    </row>
    <row r="6887" spans="6:6">
      <c r="F6887" s="3"/>
    </row>
    <row r="6888" spans="6:6">
      <c r="F6888" s="3"/>
    </row>
    <row r="6889" spans="6:6">
      <c r="F6889" s="3"/>
    </row>
    <row r="6890" spans="6:6">
      <c r="F6890" s="3"/>
    </row>
    <row r="6891" spans="6:6">
      <c r="F6891" s="3"/>
    </row>
    <row r="6892" spans="6:6">
      <c r="F6892" s="3"/>
    </row>
    <row r="6893" spans="6:6">
      <c r="F6893" s="3"/>
    </row>
    <row r="6894" spans="6:6">
      <c r="F6894" s="3"/>
    </row>
    <row r="6895" spans="6:6">
      <c r="F6895" s="3"/>
    </row>
    <row r="6896" spans="6:6">
      <c r="F6896" s="3"/>
    </row>
    <row r="6897" spans="6:6">
      <c r="F6897" s="3"/>
    </row>
    <row r="6898" spans="6:6">
      <c r="F6898" s="3"/>
    </row>
    <row r="6899" spans="6:6">
      <c r="F6899" s="3"/>
    </row>
    <row r="6900" spans="6:6">
      <c r="F6900" s="3"/>
    </row>
    <row r="6901" spans="6:6">
      <c r="F6901" s="3"/>
    </row>
    <row r="6902" spans="6:6">
      <c r="F6902" s="3"/>
    </row>
    <row r="6903" spans="6:6">
      <c r="F6903" s="3"/>
    </row>
    <row r="6904" spans="6:6">
      <c r="F6904" s="3"/>
    </row>
    <row r="6905" spans="6:6">
      <c r="F6905" s="3"/>
    </row>
    <row r="6906" spans="6:6">
      <c r="F6906" s="3"/>
    </row>
    <row r="6907" spans="6:6">
      <c r="F6907" s="3"/>
    </row>
    <row r="6908" spans="6:6">
      <c r="F6908" s="3"/>
    </row>
    <row r="6909" spans="6:6">
      <c r="F6909" s="3"/>
    </row>
    <row r="6910" spans="6:6">
      <c r="F6910" s="3"/>
    </row>
    <row r="6911" spans="6:6">
      <c r="F6911" s="3"/>
    </row>
    <row r="6912" spans="6:6">
      <c r="F6912" s="3"/>
    </row>
    <row r="6913" spans="6:6">
      <c r="F6913" s="3"/>
    </row>
    <row r="6914" spans="6:6">
      <c r="F6914" s="3"/>
    </row>
    <row r="6915" spans="6:6">
      <c r="F6915" s="3"/>
    </row>
    <row r="6916" spans="6:6">
      <c r="F6916" s="3"/>
    </row>
    <row r="6917" spans="6:6">
      <c r="F6917" s="3"/>
    </row>
    <row r="6918" spans="6:6">
      <c r="F6918" s="3"/>
    </row>
    <row r="6919" spans="6:6">
      <c r="F6919" s="3"/>
    </row>
    <row r="6920" spans="6:6">
      <c r="F6920" s="3"/>
    </row>
    <row r="6921" spans="6:6">
      <c r="F6921" s="3"/>
    </row>
    <row r="6922" spans="6:6">
      <c r="F6922" s="3"/>
    </row>
    <row r="6923" spans="6:6">
      <c r="F6923" s="3"/>
    </row>
    <row r="6924" spans="6:6">
      <c r="F6924" s="3"/>
    </row>
    <row r="6925" spans="6:6">
      <c r="F6925" s="3"/>
    </row>
    <row r="6926" spans="6:6">
      <c r="F6926" s="3"/>
    </row>
    <row r="6927" spans="6:6">
      <c r="F6927" s="3"/>
    </row>
    <row r="6928" spans="6:6">
      <c r="F6928" s="3"/>
    </row>
    <row r="6929" spans="6:6">
      <c r="F6929" s="3"/>
    </row>
    <row r="6930" spans="6:6">
      <c r="F6930" s="3"/>
    </row>
    <row r="6931" spans="6:6">
      <c r="F6931" s="3"/>
    </row>
    <row r="6932" spans="6:6">
      <c r="F6932" s="3"/>
    </row>
    <row r="6933" spans="6:6">
      <c r="F6933" s="3"/>
    </row>
    <row r="6934" spans="6:6">
      <c r="F6934" s="3"/>
    </row>
    <row r="6935" spans="6:6">
      <c r="F6935" s="3"/>
    </row>
    <row r="6936" spans="6:6">
      <c r="F6936" s="3"/>
    </row>
    <row r="6937" spans="6:6">
      <c r="F6937" s="3"/>
    </row>
    <row r="6938" spans="6:6">
      <c r="F6938" s="3"/>
    </row>
    <row r="6939" spans="6:6">
      <c r="F6939" s="3"/>
    </row>
    <row r="6940" spans="6:6">
      <c r="F6940" s="3"/>
    </row>
    <row r="6941" spans="6:6">
      <c r="F6941" s="3"/>
    </row>
    <row r="6942" spans="6:6">
      <c r="F6942" s="3"/>
    </row>
    <row r="6943" spans="6:6">
      <c r="F6943" s="3"/>
    </row>
    <row r="6944" spans="6:6">
      <c r="F6944" s="3"/>
    </row>
    <row r="6945" spans="6:6">
      <c r="F6945" s="3"/>
    </row>
    <row r="6946" spans="6:6">
      <c r="F6946" s="3"/>
    </row>
    <row r="6947" spans="6:6">
      <c r="F6947" s="3"/>
    </row>
    <row r="6948" spans="6:6">
      <c r="F6948" s="3"/>
    </row>
    <row r="6949" spans="6:6">
      <c r="F6949" s="3"/>
    </row>
    <row r="6950" spans="6:6">
      <c r="F6950" s="3"/>
    </row>
    <row r="6951" spans="6:6">
      <c r="F6951" s="3"/>
    </row>
    <row r="6952" spans="6:6">
      <c r="F6952" s="3"/>
    </row>
    <row r="6953" spans="6:6">
      <c r="F6953" s="3"/>
    </row>
    <row r="6954" spans="6:6">
      <c r="F6954" s="3"/>
    </row>
    <row r="6955" spans="6:6">
      <c r="F6955" s="3"/>
    </row>
    <row r="6956" spans="6:6">
      <c r="F6956" s="3"/>
    </row>
    <row r="6957" spans="6:6">
      <c r="F6957" s="3"/>
    </row>
    <row r="6958" spans="6:6">
      <c r="F6958" s="3"/>
    </row>
    <row r="6959" spans="6:6">
      <c r="F6959" s="3"/>
    </row>
    <row r="6960" spans="6:6">
      <c r="F6960" s="3"/>
    </row>
    <row r="6961" spans="6:6">
      <c r="F6961" s="3"/>
    </row>
    <row r="6962" spans="6:6">
      <c r="F6962" s="3"/>
    </row>
    <row r="6963" spans="6:6">
      <c r="F6963" s="3"/>
    </row>
    <row r="6964" spans="6:6">
      <c r="F6964" s="3"/>
    </row>
    <row r="6965" spans="6:6">
      <c r="F6965" s="3"/>
    </row>
    <row r="6966" spans="6:6">
      <c r="F6966" s="3"/>
    </row>
    <row r="6967" spans="6:6">
      <c r="F6967" s="3"/>
    </row>
    <row r="6968" spans="6:6">
      <c r="F6968" s="3"/>
    </row>
    <row r="6969" spans="6:6">
      <c r="F6969" s="3"/>
    </row>
    <row r="6970" spans="6:6">
      <c r="F6970" s="3"/>
    </row>
    <row r="6971" spans="6:6">
      <c r="F6971" s="3"/>
    </row>
    <row r="6972" spans="6:6">
      <c r="F6972" s="3"/>
    </row>
    <row r="6973" spans="6:6">
      <c r="F6973" s="3"/>
    </row>
    <row r="6974" spans="6:6">
      <c r="F6974" s="3"/>
    </row>
    <row r="6975" spans="6:6">
      <c r="F6975" s="3"/>
    </row>
    <row r="6976" spans="6:6">
      <c r="F6976" s="3"/>
    </row>
    <row r="6977" spans="6:6">
      <c r="F6977" s="3"/>
    </row>
    <row r="6978" spans="6:6">
      <c r="F6978" s="3"/>
    </row>
    <row r="6979" spans="6:6">
      <c r="F6979" s="3"/>
    </row>
    <row r="6980" spans="6:6">
      <c r="F6980" s="3"/>
    </row>
    <row r="6981" spans="6:6">
      <c r="F6981" s="3"/>
    </row>
    <row r="6982" spans="6:6">
      <c r="F6982" s="3"/>
    </row>
    <row r="6983" spans="6:6">
      <c r="F6983" s="3"/>
    </row>
    <row r="6984" spans="6:6">
      <c r="F6984" s="3"/>
    </row>
    <row r="6985" spans="6:6">
      <c r="F6985" s="3"/>
    </row>
    <row r="6986" spans="6:6">
      <c r="F6986" s="3"/>
    </row>
    <row r="6987" spans="6:6">
      <c r="F6987" s="3"/>
    </row>
    <row r="6988" spans="6:6">
      <c r="F6988" s="3"/>
    </row>
    <row r="6989" spans="6:6">
      <c r="F6989" s="3"/>
    </row>
    <row r="6990" spans="6:6">
      <c r="F6990" s="3"/>
    </row>
    <row r="6991" spans="6:6">
      <c r="F6991" s="3"/>
    </row>
    <row r="6992" spans="6:6">
      <c r="F6992" s="3"/>
    </row>
    <row r="6993" spans="6:6">
      <c r="F6993" s="3"/>
    </row>
    <row r="6994" spans="6:6">
      <c r="F6994" s="3"/>
    </row>
    <row r="6995" spans="6:6">
      <c r="F6995" s="3"/>
    </row>
    <row r="6996" spans="6:6">
      <c r="F6996" s="3"/>
    </row>
    <row r="6997" spans="6:6">
      <c r="F6997" s="3"/>
    </row>
    <row r="6998" spans="6:6">
      <c r="F6998" s="3"/>
    </row>
    <row r="6999" spans="6:6">
      <c r="F6999" s="3"/>
    </row>
    <row r="7000" spans="6:6">
      <c r="F7000" s="3"/>
    </row>
    <row r="7001" spans="6:6">
      <c r="F7001" s="3"/>
    </row>
    <row r="7002" spans="6:6">
      <c r="F7002" s="3"/>
    </row>
    <row r="7003" spans="6:6">
      <c r="F7003" s="3"/>
    </row>
    <row r="7004" spans="6:6">
      <c r="F7004" s="3"/>
    </row>
    <row r="7005" spans="6:6">
      <c r="F7005" s="3"/>
    </row>
    <row r="7006" spans="6:6">
      <c r="F7006" s="3"/>
    </row>
    <row r="7007" spans="6:6">
      <c r="F7007" s="3"/>
    </row>
    <row r="7008" spans="6:6">
      <c r="F7008" s="3"/>
    </row>
    <row r="7009" spans="6:6">
      <c r="F7009" s="3"/>
    </row>
    <row r="7010" spans="6:6">
      <c r="F7010" s="3"/>
    </row>
    <row r="7011" spans="6:6">
      <c r="F7011" s="3"/>
    </row>
    <row r="7012" spans="6:6">
      <c r="F7012" s="3"/>
    </row>
    <row r="7013" spans="6:6">
      <c r="F7013" s="3"/>
    </row>
    <row r="7014" spans="6:6">
      <c r="F7014" s="3"/>
    </row>
    <row r="7015" spans="6:6">
      <c r="F7015" s="3"/>
    </row>
    <row r="7016" spans="6:6">
      <c r="F7016" s="3"/>
    </row>
    <row r="7017" spans="6:6">
      <c r="F7017" s="3"/>
    </row>
    <row r="7018" spans="6:6">
      <c r="F7018" s="3"/>
    </row>
    <row r="7019" spans="6:6">
      <c r="F7019" s="3"/>
    </row>
    <row r="7020" spans="6:6">
      <c r="F7020" s="3"/>
    </row>
    <row r="7021" spans="6:6">
      <c r="F7021" s="3"/>
    </row>
    <row r="7022" spans="6:6">
      <c r="F7022" s="3"/>
    </row>
    <row r="7023" spans="6:6">
      <c r="F7023" s="3"/>
    </row>
    <row r="7024" spans="6:6">
      <c r="F7024" s="3"/>
    </row>
    <row r="7025" spans="6:6">
      <c r="F7025" s="3"/>
    </row>
    <row r="7026" spans="6:6">
      <c r="F7026" s="3"/>
    </row>
    <row r="7027" spans="6:6">
      <c r="F7027" s="3"/>
    </row>
    <row r="7028" spans="6:6">
      <c r="F7028" s="3"/>
    </row>
    <row r="7029" spans="6:6">
      <c r="F7029" s="3"/>
    </row>
    <row r="7030" spans="6:6">
      <c r="F7030" s="3"/>
    </row>
    <row r="7031" spans="6:6">
      <c r="F7031" s="3"/>
    </row>
    <row r="7032" spans="6:6">
      <c r="F7032" s="3"/>
    </row>
    <row r="7033" spans="6:6">
      <c r="F7033" s="3"/>
    </row>
    <row r="7034" spans="6:6">
      <c r="F7034" s="3"/>
    </row>
    <row r="7035" spans="6:6">
      <c r="F7035" s="3"/>
    </row>
    <row r="7036" spans="6:6">
      <c r="F7036" s="3"/>
    </row>
    <row r="7037" spans="6:6">
      <c r="F7037" s="3"/>
    </row>
    <row r="7038" spans="6:6">
      <c r="F7038" s="3"/>
    </row>
    <row r="7039" spans="6:6">
      <c r="F7039" s="3"/>
    </row>
    <row r="7040" spans="6:6">
      <c r="F7040" s="3"/>
    </row>
    <row r="7041" spans="6:6">
      <c r="F7041" s="3"/>
    </row>
    <row r="7042" spans="6:6">
      <c r="F7042" s="3"/>
    </row>
    <row r="7043" spans="6:6">
      <c r="F7043" s="3"/>
    </row>
    <row r="7044" spans="6:6">
      <c r="F7044" s="3"/>
    </row>
    <row r="7045" spans="6:6">
      <c r="F7045" s="3"/>
    </row>
    <row r="7046" spans="6:6">
      <c r="F7046" s="3"/>
    </row>
    <row r="7047" spans="6:6">
      <c r="F7047" s="3"/>
    </row>
    <row r="7048" spans="6:6">
      <c r="F7048" s="3"/>
    </row>
    <row r="7049" spans="6:6">
      <c r="F7049" s="3"/>
    </row>
    <row r="7050" spans="6:6">
      <c r="F7050" s="3"/>
    </row>
    <row r="7051" spans="6:6">
      <c r="F7051" s="3"/>
    </row>
    <row r="7052" spans="6:6">
      <c r="F7052" s="3"/>
    </row>
    <row r="7053" spans="6:6">
      <c r="F7053" s="3"/>
    </row>
    <row r="7054" spans="6:6">
      <c r="F7054" s="3"/>
    </row>
    <row r="7055" spans="6:6">
      <c r="F7055" s="3"/>
    </row>
    <row r="7056" spans="6:6">
      <c r="F7056" s="3"/>
    </row>
    <row r="7057" spans="6:6">
      <c r="F7057" s="3"/>
    </row>
    <row r="7058" spans="6:6">
      <c r="F7058" s="3"/>
    </row>
    <row r="7059" spans="6:6">
      <c r="F7059" s="3"/>
    </row>
    <row r="7060" spans="6:6">
      <c r="F7060" s="3"/>
    </row>
    <row r="7061" spans="6:6">
      <c r="F7061" s="3"/>
    </row>
    <row r="7062" spans="6:6">
      <c r="F7062" s="3"/>
    </row>
    <row r="7063" spans="6:6">
      <c r="F7063" s="3"/>
    </row>
    <row r="7064" spans="6:6">
      <c r="F7064" s="3"/>
    </row>
    <row r="7065" spans="6:6">
      <c r="F7065" s="3"/>
    </row>
    <row r="7066" spans="6:6">
      <c r="F7066" s="3"/>
    </row>
    <row r="7067" spans="6:6">
      <c r="F7067" s="3"/>
    </row>
    <row r="7068" spans="6:6">
      <c r="F7068" s="3"/>
    </row>
    <row r="7069" spans="6:6">
      <c r="F7069" s="3"/>
    </row>
    <row r="7070" spans="6:6">
      <c r="F7070" s="3"/>
    </row>
    <row r="7071" spans="6:6">
      <c r="F7071" s="3"/>
    </row>
    <row r="7072" spans="6:6">
      <c r="F7072" s="3"/>
    </row>
    <row r="7073" spans="6:6">
      <c r="F7073" s="3"/>
    </row>
    <row r="7074" spans="6:6">
      <c r="F7074" s="3"/>
    </row>
    <row r="7075" spans="6:6">
      <c r="F7075" s="3"/>
    </row>
    <row r="7076" spans="6:6">
      <c r="F7076" s="3"/>
    </row>
    <row r="7077" spans="6:6">
      <c r="F7077" s="3"/>
    </row>
    <row r="7078" spans="6:6">
      <c r="F7078" s="3"/>
    </row>
    <row r="7079" spans="6:6">
      <c r="F7079" s="3"/>
    </row>
    <row r="7080" spans="6:6">
      <c r="F7080" s="3"/>
    </row>
    <row r="7081" spans="6:6">
      <c r="F7081" s="3"/>
    </row>
    <row r="7082" spans="6:6">
      <c r="F7082" s="3"/>
    </row>
    <row r="7083" spans="6:6">
      <c r="F7083" s="3"/>
    </row>
    <row r="7084" spans="6:6">
      <c r="F7084" s="3"/>
    </row>
    <row r="7085" spans="6:6">
      <c r="F7085" s="3"/>
    </row>
    <row r="7086" spans="6:6">
      <c r="F7086" s="3"/>
    </row>
    <row r="7087" spans="6:6">
      <c r="F7087" s="3"/>
    </row>
    <row r="7088" spans="6:6">
      <c r="F7088" s="3"/>
    </row>
    <row r="7089" spans="6:6">
      <c r="F7089" s="3"/>
    </row>
    <row r="7090" spans="6:6">
      <c r="F7090" s="3"/>
    </row>
    <row r="7091" spans="6:6">
      <c r="F7091" s="3"/>
    </row>
    <row r="7092" spans="6:6">
      <c r="F7092" s="3"/>
    </row>
    <row r="7093" spans="6:6">
      <c r="F7093" s="3"/>
    </row>
    <row r="7094" spans="6:6">
      <c r="F7094" s="3"/>
    </row>
    <row r="7095" spans="6:6">
      <c r="F7095" s="3"/>
    </row>
    <row r="7096" spans="6:6">
      <c r="F7096" s="3"/>
    </row>
    <row r="7097" spans="6:6">
      <c r="F7097" s="3"/>
    </row>
    <row r="7098" spans="6:6">
      <c r="F7098" s="3"/>
    </row>
    <row r="7099" spans="6:6">
      <c r="F7099" s="3"/>
    </row>
    <row r="7100" spans="6:6">
      <c r="F7100" s="3"/>
    </row>
    <row r="7101" spans="6:6">
      <c r="F7101" s="3"/>
    </row>
    <row r="7102" spans="6:6">
      <c r="F7102" s="3"/>
    </row>
    <row r="7103" spans="6:6">
      <c r="F7103" s="3"/>
    </row>
    <row r="7104" spans="6:6">
      <c r="F7104" s="3"/>
    </row>
    <row r="7105" spans="6:6">
      <c r="F7105" s="3"/>
    </row>
    <row r="7106" spans="6:6">
      <c r="F7106" s="3"/>
    </row>
    <row r="7107" spans="6:6">
      <c r="F7107" s="3"/>
    </row>
    <row r="7108" spans="6:6">
      <c r="F7108" s="3"/>
    </row>
    <row r="7109" spans="6:6">
      <c r="F7109" s="3"/>
    </row>
    <row r="7110" spans="6:6">
      <c r="F7110" s="3"/>
    </row>
    <row r="7111" spans="6:6">
      <c r="F7111" s="3"/>
    </row>
    <row r="7112" spans="6:6">
      <c r="F7112" s="3"/>
    </row>
    <row r="7113" spans="6:6">
      <c r="F7113" s="3"/>
    </row>
    <row r="7114" spans="6:6">
      <c r="F7114" s="3"/>
    </row>
    <row r="7115" spans="6:6">
      <c r="F7115" s="3"/>
    </row>
    <row r="7116" spans="6:6">
      <c r="F7116" s="3"/>
    </row>
    <row r="7117" spans="6:6">
      <c r="F7117" s="3"/>
    </row>
    <row r="7118" spans="6:6">
      <c r="F7118" s="3"/>
    </row>
    <row r="7119" spans="6:6">
      <c r="F7119" s="3"/>
    </row>
    <row r="7120" spans="6:6">
      <c r="F7120" s="3"/>
    </row>
    <row r="7121" spans="6:6">
      <c r="F7121" s="3"/>
    </row>
    <row r="7122" spans="6:6">
      <c r="F7122" s="3"/>
    </row>
    <row r="7123" spans="6:6">
      <c r="F7123" s="3"/>
    </row>
    <row r="7124" spans="6:6">
      <c r="F7124" s="3"/>
    </row>
    <row r="7125" spans="6:6">
      <c r="F7125" s="3"/>
    </row>
    <row r="7126" spans="6:6">
      <c r="F7126" s="3"/>
    </row>
    <row r="7127" spans="6:6">
      <c r="F7127" s="3"/>
    </row>
    <row r="7128" spans="6:6">
      <c r="F7128" s="3"/>
    </row>
    <row r="7129" spans="6:6">
      <c r="F7129" s="3"/>
    </row>
    <row r="7130" spans="6:6">
      <c r="F7130" s="3"/>
    </row>
    <row r="7131" spans="6:6">
      <c r="F7131" s="3"/>
    </row>
    <row r="7132" spans="6:6">
      <c r="F7132" s="3"/>
    </row>
    <row r="7133" spans="6:6">
      <c r="F7133" s="3"/>
    </row>
    <row r="7134" spans="6:6">
      <c r="F7134" s="3"/>
    </row>
    <row r="7135" spans="6:6">
      <c r="F7135" s="3"/>
    </row>
    <row r="7136" spans="6:6">
      <c r="F7136" s="3"/>
    </row>
    <row r="7137" spans="6:6">
      <c r="F7137" s="3"/>
    </row>
    <row r="7138" spans="6:6">
      <c r="F7138" s="3"/>
    </row>
    <row r="7139" spans="6:6">
      <c r="F7139" s="3"/>
    </row>
    <row r="7140" spans="6:6">
      <c r="F7140" s="3"/>
    </row>
    <row r="7141" spans="6:6">
      <c r="F7141" s="3"/>
    </row>
    <row r="7142" spans="6:6">
      <c r="F7142" s="3"/>
    </row>
    <row r="7143" spans="6:6">
      <c r="F7143" s="3"/>
    </row>
    <row r="7144" spans="6:6">
      <c r="F7144" s="3"/>
    </row>
    <row r="7145" spans="6:6">
      <c r="F7145" s="3"/>
    </row>
    <row r="7146" spans="6:6">
      <c r="F7146" s="3"/>
    </row>
    <row r="7147" spans="6:6">
      <c r="F7147" s="3"/>
    </row>
    <row r="7148" spans="6:6">
      <c r="F7148" s="3"/>
    </row>
    <row r="7149" spans="6:6">
      <c r="F7149" s="3"/>
    </row>
    <row r="7150" spans="6:6">
      <c r="F7150" s="3"/>
    </row>
    <row r="7151" spans="6:6">
      <c r="F7151" s="3"/>
    </row>
    <row r="7152" spans="6:6">
      <c r="F7152" s="3"/>
    </row>
    <row r="7153" spans="6:6">
      <c r="F7153" s="3"/>
    </row>
    <row r="7154" spans="6:6">
      <c r="F7154" s="3"/>
    </row>
    <row r="7155" spans="6:6">
      <c r="F7155" s="3"/>
    </row>
    <row r="7156" spans="6:6">
      <c r="F7156" s="3"/>
    </row>
    <row r="7157" spans="6:6">
      <c r="F7157" s="3"/>
    </row>
    <row r="7158" spans="6:6">
      <c r="F7158" s="3"/>
    </row>
    <row r="7159" spans="6:6">
      <c r="F7159" s="3"/>
    </row>
    <row r="7160" spans="6:6">
      <c r="F7160" s="3"/>
    </row>
    <row r="7161" spans="6:6">
      <c r="F7161" s="3"/>
    </row>
    <row r="7162" spans="6:6">
      <c r="F7162" s="3"/>
    </row>
    <row r="7163" spans="6:6">
      <c r="F7163" s="3"/>
    </row>
    <row r="7164" spans="6:6">
      <c r="F7164" s="3"/>
    </row>
    <row r="7165" spans="6:6">
      <c r="F7165" s="3"/>
    </row>
    <row r="7166" spans="6:6">
      <c r="F7166" s="3"/>
    </row>
    <row r="7167" spans="6:6">
      <c r="F7167" s="3"/>
    </row>
    <row r="7168" spans="6:6">
      <c r="F7168" s="3"/>
    </row>
    <row r="7169" spans="6:6">
      <c r="F7169" s="3"/>
    </row>
    <row r="7170" spans="6:6">
      <c r="F7170" s="3"/>
    </row>
    <row r="7171" spans="6:6">
      <c r="F7171" s="3"/>
    </row>
    <row r="7172" spans="6:6">
      <c r="F7172" s="3"/>
    </row>
    <row r="7173" spans="6:6">
      <c r="F7173" s="3"/>
    </row>
    <row r="7174" spans="6:6">
      <c r="F7174" s="3"/>
    </row>
    <row r="7175" spans="6:6">
      <c r="F7175" s="3"/>
    </row>
    <row r="7176" spans="6:6">
      <c r="F7176" s="3"/>
    </row>
    <row r="7177" spans="6:6">
      <c r="F7177" s="3"/>
    </row>
    <row r="7178" spans="6:6">
      <c r="F7178" s="3"/>
    </row>
    <row r="7179" spans="6:6">
      <c r="F7179" s="3"/>
    </row>
    <row r="7180" spans="6:6">
      <c r="F7180" s="3"/>
    </row>
    <row r="7181" spans="6:6">
      <c r="F7181" s="3"/>
    </row>
    <row r="7182" spans="6:6">
      <c r="F7182" s="3"/>
    </row>
    <row r="7183" spans="6:6">
      <c r="F7183" s="3"/>
    </row>
    <row r="7184" spans="6:6">
      <c r="F7184" s="3"/>
    </row>
    <row r="7185" spans="6:6">
      <c r="F7185" s="3"/>
    </row>
    <row r="7186" spans="6:6">
      <c r="F7186" s="3"/>
    </row>
    <row r="7187" spans="6:6">
      <c r="F7187" s="3"/>
    </row>
    <row r="7188" spans="6:6">
      <c r="F7188" s="3"/>
    </row>
    <row r="7189" spans="6:6">
      <c r="F7189" s="3"/>
    </row>
    <row r="7190" spans="6:6">
      <c r="F7190" s="3"/>
    </row>
    <row r="7191" spans="6:6">
      <c r="F7191" s="3"/>
    </row>
    <row r="7192" spans="6:6">
      <c r="F7192" s="3"/>
    </row>
    <row r="7193" spans="6:6">
      <c r="F7193" s="3"/>
    </row>
    <row r="7194" spans="6:6">
      <c r="F7194" s="3"/>
    </row>
    <row r="7195" spans="6:6">
      <c r="F7195" s="3"/>
    </row>
    <row r="7196" spans="6:6">
      <c r="F7196" s="3"/>
    </row>
    <row r="7197" spans="6:6">
      <c r="F7197" s="3"/>
    </row>
    <row r="7198" spans="6:6">
      <c r="F7198" s="3"/>
    </row>
    <row r="7199" spans="6:6">
      <c r="F7199" s="3"/>
    </row>
    <row r="7200" spans="6:6">
      <c r="F7200" s="3"/>
    </row>
    <row r="7201" spans="6:6">
      <c r="F7201" s="3"/>
    </row>
    <row r="7202" spans="6:6">
      <c r="F7202" s="3"/>
    </row>
    <row r="7203" spans="6:6">
      <c r="F7203" s="3"/>
    </row>
    <row r="7204" spans="6:6">
      <c r="F7204" s="3"/>
    </row>
    <row r="7205" spans="6:6">
      <c r="F7205" s="3"/>
    </row>
    <row r="7206" spans="6:6">
      <c r="F7206" s="3"/>
    </row>
    <row r="7207" spans="6:6">
      <c r="F7207" s="3"/>
    </row>
    <row r="7208" spans="6:6">
      <c r="F7208" s="3"/>
    </row>
    <row r="7209" spans="6:6">
      <c r="F7209" s="3"/>
    </row>
    <row r="7210" spans="6:6">
      <c r="F7210" s="3"/>
    </row>
    <row r="7211" spans="6:6">
      <c r="F7211" s="3"/>
    </row>
    <row r="7212" spans="6:6">
      <c r="F7212" s="3"/>
    </row>
    <row r="7213" spans="6:6">
      <c r="F7213" s="3"/>
    </row>
    <row r="7214" spans="6:6">
      <c r="F7214" s="3"/>
    </row>
    <row r="7215" spans="6:6">
      <c r="F7215" s="3"/>
    </row>
    <row r="7216" spans="6:6">
      <c r="F7216" s="3"/>
    </row>
    <row r="7217" spans="6:6">
      <c r="F7217" s="3"/>
    </row>
    <row r="7218" spans="6:6">
      <c r="F7218" s="3"/>
    </row>
    <row r="7219" spans="6:6">
      <c r="F7219" s="3"/>
    </row>
    <row r="7220" spans="6:6">
      <c r="F7220" s="3"/>
    </row>
    <row r="7221" spans="6:6">
      <c r="F7221" s="3"/>
    </row>
    <row r="7222" spans="6:6">
      <c r="F7222" s="3"/>
    </row>
    <row r="7223" spans="6:6">
      <c r="F7223" s="3"/>
    </row>
    <row r="7224" spans="6:6">
      <c r="F7224" s="3"/>
    </row>
    <row r="7225" spans="6:6">
      <c r="F7225" s="3"/>
    </row>
    <row r="7226" spans="6:6">
      <c r="F7226" s="3"/>
    </row>
    <row r="7227" spans="6:6">
      <c r="F7227" s="3"/>
    </row>
    <row r="7228" spans="6:6">
      <c r="F7228" s="3"/>
    </row>
    <row r="7229" spans="6:6">
      <c r="F7229" s="3"/>
    </row>
    <row r="7230" spans="6:6">
      <c r="F7230" s="3"/>
    </row>
    <row r="7231" spans="6:6">
      <c r="F7231" s="3"/>
    </row>
    <row r="7232" spans="6:6">
      <c r="F7232" s="3"/>
    </row>
    <row r="7233" spans="6:6">
      <c r="F7233" s="3"/>
    </row>
    <row r="7234" spans="6:6">
      <c r="F7234" s="3"/>
    </row>
    <row r="7235" spans="6:6">
      <c r="F7235" s="3"/>
    </row>
    <row r="7236" spans="6:6">
      <c r="F7236" s="3"/>
    </row>
    <row r="7237" spans="6:6">
      <c r="F7237" s="3"/>
    </row>
    <row r="7238" spans="6:6">
      <c r="F7238" s="3"/>
    </row>
    <row r="7239" spans="6:6">
      <c r="F7239" s="3"/>
    </row>
    <row r="7240" spans="6:6">
      <c r="F7240" s="3"/>
    </row>
    <row r="7241" spans="6:6">
      <c r="F7241" s="3"/>
    </row>
    <row r="7242" spans="6:6">
      <c r="F7242" s="3"/>
    </row>
    <row r="7243" spans="6:6">
      <c r="F7243" s="3"/>
    </row>
    <row r="7244" spans="6:6">
      <c r="F7244" s="3"/>
    </row>
    <row r="7245" spans="6:6">
      <c r="F7245" s="3"/>
    </row>
    <row r="7246" spans="6:6">
      <c r="F7246" s="3"/>
    </row>
    <row r="7247" spans="6:6">
      <c r="F7247" s="3"/>
    </row>
    <row r="7248" spans="6:6">
      <c r="F7248" s="3"/>
    </row>
    <row r="7249" spans="6:6">
      <c r="F7249" s="3"/>
    </row>
    <row r="7250" spans="6:6">
      <c r="F7250" s="3"/>
    </row>
    <row r="7251" spans="6:6">
      <c r="F7251" s="3"/>
    </row>
    <row r="7252" spans="6:6">
      <c r="F7252" s="3"/>
    </row>
    <row r="7253" spans="6:6">
      <c r="F7253" s="3"/>
    </row>
    <row r="7254" spans="6:6">
      <c r="F7254" s="3"/>
    </row>
    <row r="7255" spans="6:6">
      <c r="F7255" s="3"/>
    </row>
    <row r="7256" spans="6:6">
      <c r="F7256" s="3"/>
    </row>
    <row r="7257" spans="6:6">
      <c r="F7257" s="3"/>
    </row>
    <row r="7258" spans="6:6">
      <c r="F7258" s="3"/>
    </row>
    <row r="7259" spans="6:6">
      <c r="F7259" s="3"/>
    </row>
    <row r="7260" spans="6:6">
      <c r="F7260" s="3"/>
    </row>
    <row r="7261" spans="6:6">
      <c r="F7261" s="3"/>
    </row>
    <row r="7262" spans="6:6">
      <c r="F7262" s="3"/>
    </row>
    <row r="7263" spans="6:6">
      <c r="F7263" s="3"/>
    </row>
    <row r="7264" spans="6:6">
      <c r="F7264" s="3"/>
    </row>
    <row r="7265" spans="6:6">
      <c r="F7265" s="3"/>
    </row>
    <row r="7266" spans="6:6">
      <c r="F7266" s="3"/>
    </row>
    <row r="7267" spans="6:6">
      <c r="F7267" s="3"/>
    </row>
    <row r="7268" spans="6:6">
      <c r="F7268" s="3"/>
    </row>
    <row r="7269" spans="6:6">
      <c r="F7269" s="3"/>
    </row>
    <row r="7270" spans="6:6">
      <c r="F7270" s="3"/>
    </row>
    <row r="7271" spans="6:6">
      <c r="F7271" s="3"/>
    </row>
    <row r="7272" spans="6:6">
      <c r="F7272" s="3"/>
    </row>
    <row r="7273" spans="6:6">
      <c r="F7273" s="3"/>
    </row>
    <row r="7274" spans="6:6">
      <c r="F7274" s="3"/>
    </row>
    <row r="7275" spans="6:6">
      <c r="F7275" s="3"/>
    </row>
    <row r="7276" spans="6:6">
      <c r="F7276" s="3"/>
    </row>
    <row r="7277" spans="6:6">
      <c r="F7277" s="3"/>
    </row>
    <row r="7278" spans="6:6">
      <c r="F7278" s="3"/>
    </row>
    <row r="7279" spans="6:6">
      <c r="F7279" s="3"/>
    </row>
    <row r="7280" spans="6:6">
      <c r="F7280" s="3"/>
    </row>
    <row r="7281" spans="6:6">
      <c r="F7281" s="3"/>
    </row>
    <row r="7282" spans="6:6">
      <c r="F7282" s="3"/>
    </row>
    <row r="7283" spans="6:6">
      <c r="F7283" s="3"/>
    </row>
    <row r="7284" spans="6:6">
      <c r="F7284" s="3"/>
    </row>
    <row r="7285" spans="6:6">
      <c r="F7285" s="3"/>
    </row>
    <row r="7286" spans="6:6">
      <c r="F7286" s="3"/>
    </row>
    <row r="7287" spans="6:6">
      <c r="F7287" s="3"/>
    </row>
    <row r="7288" spans="6:6">
      <c r="F7288" s="3"/>
    </row>
    <row r="7289" spans="6:6">
      <c r="F7289" s="3"/>
    </row>
    <row r="7290" spans="6:6">
      <c r="F7290" s="3"/>
    </row>
    <row r="7291" spans="6:6">
      <c r="F7291" s="3"/>
    </row>
    <row r="7292" spans="6:6">
      <c r="F7292" s="3"/>
    </row>
    <row r="7293" spans="6:6">
      <c r="F7293" s="3"/>
    </row>
    <row r="7294" spans="6:6">
      <c r="F7294" s="3"/>
    </row>
    <row r="7295" spans="6:6">
      <c r="F7295" s="3"/>
    </row>
    <row r="7296" spans="6:6">
      <c r="F7296" s="3"/>
    </row>
    <row r="7297" spans="6:6">
      <c r="F7297" s="3"/>
    </row>
    <row r="7298" spans="6:6">
      <c r="F7298" s="3"/>
    </row>
    <row r="7299" spans="6:6">
      <c r="F7299" s="3"/>
    </row>
    <row r="7300" spans="6:6">
      <c r="F7300" s="3"/>
    </row>
    <row r="7301" spans="6:6">
      <c r="F7301" s="3"/>
    </row>
    <row r="7302" spans="6:6">
      <c r="F7302" s="3"/>
    </row>
    <row r="7303" spans="6:6">
      <c r="F7303" s="3"/>
    </row>
    <row r="7304" spans="6:6">
      <c r="F7304" s="3"/>
    </row>
    <row r="7305" spans="6:6">
      <c r="F7305" s="3"/>
    </row>
    <row r="7306" spans="6:6">
      <c r="F7306" s="3"/>
    </row>
    <row r="7307" spans="6:6">
      <c r="F7307" s="3"/>
    </row>
    <row r="7308" spans="6:6">
      <c r="F7308" s="3"/>
    </row>
    <row r="7309" spans="6:6">
      <c r="F7309" s="3"/>
    </row>
    <row r="7310" spans="6:6">
      <c r="F7310" s="3"/>
    </row>
    <row r="7311" spans="6:6">
      <c r="F7311" s="3"/>
    </row>
    <row r="7312" spans="6:6">
      <c r="F7312" s="3"/>
    </row>
    <row r="7313" spans="6:6">
      <c r="F7313" s="3"/>
    </row>
    <row r="7314" spans="6:6">
      <c r="F7314" s="3"/>
    </row>
    <row r="7315" spans="6:6">
      <c r="F7315" s="3"/>
    </row>
    <row r="7316" spans="6:6">
      <c r="F7316" s="3"/>
    </row>
    <row r="7317" spans="6:6">
      <c r="F7317" s="3"/>
    </row>
    <row r="7318" spans="6:6">
      <c r="F7318" s="3"/>
    </row>
    <row r="7319" spans="6:6">
      <c r="F7319" s="3"/>
    </row>
    <row r="7320" spans="6:6">
      <c r="F7320" s="3"/>
    </row>
    <row r="7321" spans="6:6">
      <c r="F7321" s="3"/>
    </row>
    <row r="7322" spans="6:6">
      <c r="F7322" s="3"/>
    </row>
    <row r="7323" spans="6:6">
      <c r="F7323" s="3"/>
    </row>
    <row r="7324" spans="6:6">
      <c r="F7324" s="3"/>
    </row>
    <row r="7325" spans="6:6">
      <c r="F7325" s="3"/>
    </row>
    <row r="7326" spans="6:6">
      <c r="F7326" s="3"/>
    </row>
    <row r="7327" spans="6:6">
      <c r="F7327" s="3"/>
    </row>
    <row r="7328" spans="6:6">
      <c r="F7328" s="3"/>
    </row>
    <row r="7329" spans="6:6">
      <c r="F7329" s="3"/>
    </row>
    <row r="7330" spans="6:6">
      <c r="F7330" s="3"/>
    </row>
    <row r="7331" spans="6:6">
      <c r="F7331" s="3"/>
    </row>
    <row r="7332" spans="6:6">
      <c r="F7332" s="3"/>
    </row>
    <row r="7333" spans="6:6">
      <c r="F7333" s="3"/>
    </row>
    <row r="7334" spans="6:6">
      <c r="F7334" s="3"/>
    </row>
    <row r="7335" spans="6:6">
      <c r="F7335" s="3"/>
    </row>
    <row r="7336" spans="6:6">
      <c r="F7336" s="3"/>
    </row>
    <row r="7337" spans="6:6">
      <c r="F7337" s="3"/>
    </row>
    <row r="7338" spans="6:6">
      <c r="F7338" s="3"/>
    </row>
    <row r="7339" spans="6:6">
      <c r="F7339" s="3"/>
    </row>
    <row r="7340" spans="6:6">
      <c r="F7340" s="3"/>
    </row>
    <row r="7341" spans="6:6">
      <c r="F7341" s="3"/>
    </row>
    <row r="7342" spans="6:6">
      <c r="F7342" s="3"/>
    </row>
    <row r="7343" spans="6:6">
      <c r="F7343" s="3"/>
    </row>
    <row r="7344" spans="6:6">
      <c r="F7344" s="3"/>
    </row>
    <row r="7345" spans="6:6">
      <c r="F7345" s="3"/>
    </row>
    <row r="7346" spans="6:6">
      <c r="F7346" s="3"/>
    </row>
    <row r="7347" spans="6:6">
      <c r="F7347" s="3"/>
    </row>
    <row r="7348" spans="6:6">
      <c r="F7348" s="3"/>
    </row>
    <row r="7349" spans="6:6">
      <c r="F7349" s="3"/>
    </row>
    <row r="7350" spans="6:6">
      <c r="F7350" s="3"/>
    </row>
    <row r="7351" spans="6:6">
      <c r="F7351" s="3"/>
    </row>
    <row r="7352" spans="6:6">
      <c r="F7352" s="3"/>
    </row>
    <row r="7353" spans="6:6">
      <c r="F7353" s="3"/>
    </row>
    <row r="7354" spans="6:6">
      <c r="F7354" s="3"/>
    </row>
    <row r="7355" spans="6:6">
      <c r="F7355" s="3"/>
    </row>
    <row r="7356" spans="6:6">
      <c r="F7356" s="3"/>
    </row>
    <row r="7357" spans="6:6">
      <c r="F7357" s="3"/>
    </row>
    <row r="7358" spans="6:6">
      <c r="F7358" s="3"/>
    </row>
    <row r="7359" spans="6:6">
      <c r="F7359" s="3"/>
    </row>
    <row r="7360" spans="6:6">
      <c r="F7360" s="3"/>
    </row>
    <row r="7361" spans="6:6">
      <c r="F7361" s="3"/>
    </row>
    <row r="7362" spans="6:6">
      <c r="F7362" s="3"/>
    </row>
    <row r="7363" spans="6:6">
      <c r="F7363" s="3"/>
    </row>
    <row r="7364" spans="6:6">
      <c r="F7364" s="3"/>
    </row>
    <row r="7365" spans="6:6">
      <c r="F7365" s="3"/>
    </row>
    <row r="7366" spans="6:6">
      <c r="F7366" s="3"/>
    </row>
    <row r="7367" spans="6:6">
      <c r="F7367" s="3"/>
    </row>
    <row r="7368" spans="6:6">
      <c r="F7368" s="3"/>
    </row>
    <row r="7369" spans="6:6">
      <c r="F7369" s="3"/>
    </row>
    <row r="7370" spans="6:6">
      <c r="F7370" s="3"/>
    </row>
    <row r="7371" spans="6:6">
      <c r="F7371" s="3"/>
    </row>
    <row r="7372" spans="6:6">
      <c r="F7372" s="3"/>
    </row>
    <row r="7373" spans="6:6">
      <c r="F7373" s="3"/>
    </row>
    <row r="7374" spans="6:6">
      <c r="F7374" s="3"/>
    </row>
    <row r="7375" spans="6:6">
      <c r="F7375" s="3"/>
    </row>
    <row r="7376" spans="6:6">
      <c r="F7376" s="3"/>
    </row>
    <row r="7377" spans="6:6">
      <c r="F7377" s="3"/>
    </row>
    <row r="7378" spans="6:6">
      <c r="F7378" s="3"/>
    </row>
    <row r="7379" spans="6:6">
      <c r="F7379" s="3"/>
    </row>
    <row r="7380" spans="6:6">
      <c r="F7380" s="3"/>
    </row>
    <row r="7381" spans="6:6">
      <c r="F7381" s="3"/>
    </row>
    <row r="7382" spans="6:6">
      <c r="F7382" s="3"/>
    </row>
    <row r="7383" spans="6:6">
      <c r="F7383" s="3"/>
    </row>
    <row r="7384" spans="6:6">
      <c r="F7384" s="3"/>
    </row>
    <row r="7385" spans="6:6">
      <c r="F7385" s="3"/>
    </row>
    <row r="7386" spans="6:6">
      <c r="F7386" s="3"/>
    </row>
    <row r="7387" spans="6:6">
      <c r="F7387" s="3"/>
    </row>
    <row r="7388" spans="6:6">
      <c r="F7388" s="3"/>
    </row>
    <row r="7389" spans="6:6">
      <c r="F7389" s="3"/>
    </row>
    <row r="7390" spans="6:6">
      <c r="F7390" s="3"/>
    </row>
    <row r="7391" spans="6:6">
      <c r="F7391" s="3"/>
    </row>
    <row r="7392" spans="6:6">
      <c r="F7392" s="3"/>
    </row>
    <row r="7393" spans="6:6">
      <c r="F7393" s="3"/>
    </row>
    <row r="7394" spans="6:6">
      <c r="F7394" s="3"/>
    </row>
    <row r="7395" spans="6:6">
      <c r="F7395" s="3"/>
    </row>
    <row r="7396" spans="6:6">
      <c r="F7396" s="3"/>
    </row>
    <row r="7397" spans="6:6">
      <c r="F7397" s="3"/>
    </row>
    <row r="7398" spans="6:6">
      <c r="F7398" s="3"/>
    </row>
    <row r="7399" spans="6:6">
      <c r="F7399" s="3"/>
    </row>
    <row r="7400" spans="6:6">
      <c r="F7400" s="3"/>
    </row>
    <row r="7401" spans="6:6">
      <c r="F7401" s="3"/>
    </row>
    <row r="7402" spans="6:6">
      <c r="F7402" s="3"/>
    </row>
    <row r="7403" spans="6:6">
      <c r="F7403" s="3"/>
    </row>
    <row r="7404" spans="6:6">
      <c r="F7404" s="3"/>
    </row>
    <row r="7405" spans="6:6">
      <c r="F7405" s="3"/>
    </row>
    <row r="7406" spans="6:6">
      <c r="F7406" s="3"/>
    </row>
    <row r="7407" spans="6:6">
      <c r="F7407" s="3"/>
    </row>
    <row r="7408" spans="6:6">
      <c r="F7408" s="3"/>
    </row>
    <row r="7409" spans="6:6">
      <c r="F7409" s="3"/>
    </row>
    <row r="7410" spans="6:6">
      <c r="F7410" s="3"/>
    </row>
    <row r="7411" spans="6:6">
      <c r="F7411" s="3"/>
    </row>
    <row r="7412" spans="6:6">
      <c r="F7412" s="3"/>
    </row>
    <row r="7413" spans="6:6">
      <c r="F7413" s="3"/>
    </row>
    <row r="7414" spans="6:6">
      <c r="F7414" s="3"/>
    </row>
    <row r="7415" spans="6:6">
      <c r="F7415" s="3"/>
    </row>
    <row r="7416" spans="6:6">
      <c r="F7416" s="3"/>
    </row>
    <row r="7417" spans="6:6">
      <c r="F7417" s="3"/>
    </row>
    <row r="7418" spans="6:6">
      <c r="F7418" s="3"/>
    </row>
    <row r="7419" spans="6:6">
      <c r="F7419" s="3"/>
    </row>
    <row r="7420" spans="6:6">
      <c r="F7420" s="3"/>
    </row>
    <row r="7421" spans="6:6">
      <c r="F7421" s="3"/>
    </row>
    <row r="7422" spans="6:6">
      <c r="F7422" s="3"/>
    </row>
    <row r="7423" spans="6:6">
      <c r="F7423" s="3"/>
    </row>
    <row r="7424" spans="6:6">
      <c r="F7424" s="3"/>
    </row>
    <row r="7425" spans="6:6">
      <c r="F7425" s="3"/>
    </row>
    <row r="7426" spans="6:6">
      <c r="F7426" s="3"/>
    </row>
    <row r="7427" spans="6:6">
      <c r="F7427" s="3"/>
    </row>
    <row r="7428" spans="6:6">
      <c r="F7428" s="3"/>
    </row>
    <row r="7429" spans="6:6">
      <c r="F7429" s="3"/>
    </row>
    <row r="7430" spans="6:6">
      <c r="F7430" s="3"/>
    </row>
    <row r="7431" spans="6:6">
      <c r="F7431" s="3"/>
    </row>
    <row r="7432" spans="6:6">
      <c r="F7432" s="3"/>
    </row>
    <row r="7433" spans="6:6">
      <c r="F7433" s="3"/>
    </row>
    <row r="7434" spans="6:6">
      <c r="F7434" s="3"/>
    </row>
    <row r="7435" spans="6:6">
      <c r="F7435" s="3"/>
    </row>
    <row r="7436" spans="6:6">
      <c r="F7436" s="3"/>
    </row>
    <row r="7437" spans="6:6">
      <c r="F7437" s="3"/>
    </row>
    <row r="7438" spans="6:6">
      <c r="F7438" s="3"/>
    </row>
    <row r="7439" spans="6:6">
      <c r="F7439" s="3"/>
    </row>
    <row r="7440" spans="6:6">
      <c r="F7440" s="3"/>
    </row>
    <row r="7441" spans="6:6">
      <c r="F7441" s="3"/>
    </row>
    <row r="7442" spans="6:6">
      <c r="F7442" s="3"/>
    </row>
    <row r="7443" spans="6:6">
      <c r="F7443" s="3"/>
    </row>
    <row r="7444" spans="6:6">
      <c r="F7444" s="3"/>
    </row>
    <row r="7445" spans="6:6">
      <c r="F7445" s="3"/>
    </row>
    <row r="7446" spans="6:6">
      <c r="F7446" s="3"/>
    </row>
    <row r="7447" spans="6:6">
      <c r="F7447" s="3"/>
    </row>
    <row r="7448" spans="6:6">
      <c r="F7448" s="3"/>
    </row>
    <row r="7449" spans="6:6">
      <c r="F7449" s="3"/>
    </row>
    <row r="7450" spans="6:6">
      <c r="F7450" s="3"/>
    </row>
    <row r="7451" spans="6:6">
      <c r="F7451" s="3"/>
    </row>
    <row r="7452" spans="6:6">
      <c r="F7452" s="3"/>
    </row>
    <row r="7453" spans="6:6">
      <c r="F7453" s="3"/>
    </row>
    <row r="7454" spans="6:6">
      <c r="F7454" s="3"/>
    </row>
    <row r="7455" spans="6:6">
      <c r="F7455" s="3"/>
    </row>
    <row r="7456" spans="6:6">
      <c r="F7456" s="3"/>
    </row>
    <row r="7457" spans="6:6">
      <c r="F7457" s="3"/>
    </row>
    <row r="7458" spans="6:6">
      <c r="F7458" s="3"/>
    </row>
    <row r="7459" spans="6:6">
      <c r="F7459" s="3"/>
    </row>
    <row r="7460" spans="6:6">
      <c r="F7460" s="3"/>
    </row>
    <row r="7461" spans="6:6">
      <c r="F7461" s="3"/>
    </row>
    <row r="7462" spans="6:6">
      <c r="F7462" s="3"/>
    </row>
    <row r="7463" spans="6:6">
      <c r="F7463" s="3"/>
    </row>
    <row r="7464" spans="6:6">
      <c r="F7464" s="3"/>
    </row>
    <row r="7465" spans="6:6">
      <c r="F7465" s="3"/>
    </row>
    <row r="7466" spans="6:6">
      <c r="F7466" s="3"/>
    </row>
    <row r="7467" spans="6:6">
      <c r="F7467" s="3"/>
    </row>
    <row r="7468" spans="6:6">
      <c r="F7468" s="3"/>
    </row>
    <row r="7469" spans="6:6">
      <c r="F7469" s="3"/>
    </row>
    <row r="7470" spans="6:6">
      <c r="F7470" s="3"/>
    </row>
    <row r="7471" spans="6:6">
      <c r="F7471" s="3"/>
    </row>
    <row r="7472" spans="6:6">
      <c r="F7472" s="3"/>
    </row>
    <row r="7473" spans="6:6">
      <c r="F7473" s="3"/>
    </row>
    <row r="7474" spans="6:6">
      <c r="F7474" s="3"/>
    </row>
    <row r="7475" spans="6:6">
      <c r="F7475" s="3"/>
    </row>
    <row r="7476" spans="6:6">
      <c r="F7476" s="3"/>
    </row>
    <row r="7477" spans="6:6">
      <c r="F7477" s="3"/>
    </row>
    <row r="7478" spans="6:6">
      <c r="F7478" s="3"/>
    </row>
    <row r="7479" spans="6:6">
      <c r="F7479" s="3"/>
    </row>
    <row r="7480" spans="6:6">
      <c r="F7480" s="3"/>
    </row>
    <row r="7481" spans="6:6">
      <c r="F7481" s="3"/>
    </row>
    <row r="7482" spans="6:6">
      <c r="F7482" s="3"/>
    </row>
    <row r="7483" spans="6:6">
      <c r="F7483" s="3"/>
    </row>
    <row r="7484" spans="6:6">
      <c r="F7484" s="3"/>
    </row>
    <row r="7485" spans="6:6">
      <c r="F7485" s="3"/>
    </row>
    <row r="7486" spans="6:6">
      <c r="F7486" s="3"/>
    </row>
    <row r="7487" spans="6:6">
      <c r="F7487" s="3"/>
    </row>
    <row r="7488" spans="6:6">
      <c r="F7488" s="3"/>
    </row>
    <row r="7489" spans="6:6">
      <c r="F7489" s="3"/>
    </row>
    <row r="7490" spans="6:6">
      <c r="F7490" s="3"/>
    </row>
    <row r="7491" spans="6:6">
      <c r="F7491" s="3"/>
    </row>
    <row r="7492" spans="6:6">
      <c r="F7492" s="3"/>
    </row>
    <row r="7493" spans="6:6">
      <c r="F7493" s="3"/>
    </row>
    <row r="7494" spans="6:6">
      <c r="F7494" s="3"/>
    </row>
    <row r="7495" spans="6:6">
      <c r="F7495" s="3"/>
    </row>
    <row r="7496" spans="6:6">
      <c r="F7496" s="3"/>
    </row>
    <row r="7497" spans="6:6">
      <c r="F7497" s="3"/>
    </row>
    <row r="7498" spans="6:6">
      <c r="F7498" s="3"/>
    </row>
    <row r="7499" spans="6:6">
      <c r="F7499" s="3"/>
    </row>
    <row r="7500" spans="6:6">
      <c r="F7500" s="3"/>
    </row>
    <row r="7501" spans="6:6">
      <c r="F7501" s="3"/>
    </row>
    <row r="7502" spans="6:6">
      <c r="F7502" s="3"/>
    </row>
    <row r="7503" spans="6:6">
      <c r="F7503" s="3"/>
    </row>
    <row r="7504" spans="6:6">
      <c r="F7504" s="3"/>
    </row>
    <row r="7505" spans="6:6">
      <c r="F7505" s="3"/>
    </row>
    <row r="7506" spans="6:6">
      <c r="F7506" s="3"/>
    </row>
    <row r="7507" spans="6:6">
      <c r="F7507" s="3"/>
    </row>
    <row r="7508" spans="6:6">
      <c r="F7508" s="3"/>
    </row>
    <row r="7509" spans="6:6">
      <c r="F7509" s="3"/>
    </row>
    <row r="7510" spans="6:6">
      <c r="F7510" s="3"/>
    </row>
    <row r="7511" spans="6:6">
      <c r="F7511" s="3"/>
    </row>
    <row r="7512" spans="6:6">
      <c r="F7512" s="3"/>
    </row>
    <row r="7513" spans="6:6">
      <c r="F7513" s="3"/>
    </row>
    <row r="7514" spans="6:6">
      <c r="F7514" s="3"/>
    </row>
    <row r="7515" spans="6:6">
      <c r="F7515" s="3"/>
    </row>
    <row r="7516" spans="6:6">
      <c r="F7516" s="3"/>
    </row>
    <row r="7517" spans="6:6">
      <c r="F7517" s="3"/>
    </row>
    <row r="7518" spans="6:6">
      <c r="F7518" s="3"/>
    </row>
    <row r="7519" spans="6:6">
      <c r="F7519" s="3"/>
    </row>
    <row r="7520" spans="6:6">
      <c r="F7520" s="3"/>
    </row>
    <row r="7521" spans="6:6">
      <c r="F7521" s="3"/>
    </row>
    <row r="7522" spans="6:6">
      <c r="F7522" s="3"/>
    </row>
    <row r="7523" spans="6:6">
      <c r="F7523" s="3"/>
    </row>
    <row r="7524" spans="6:6">
      <c r="F7524" s="3"/>
    </row>
    <row r="7525" spans="6:6">
      <c r="F7525" s="3"/>
    </row>
    <row r="7526" spans="6:6">
      <c r="F7526" s="3"/>
    </row>
    <row r="7527" spans="6:6">
      <c r="F7527" s="3"/>
    </row>
    <row r="7528" spans="6:6">
      <c r="F7528" s="3"/>
    </row>
    <row r="7529" spans="6:6">
      <c r="F7529" s="3"/>
    </row>
    <row r="7530" spans="6:6">
      <c r="F7530" s="3"/>
    </row>
    <row r="7531" spans="6:6">
      <c r="F7531" s="3"/>
    </row>
    <row r="7532" spans="6:6">
      <c r="F7532" s="3"/>
    </row>
    <row r="7533" spans="6:6">
      <c r="F7533" s="3"/>
    </row>
    <row r="7534" spans="6:6">
      <c r="F7534" s="3"/>
    </row>
    <row r="7535" spans="6:6">
      <c r="F7535" s="3"/>
    </row>
    <row r="7536" spans="6:6">
      <c r="F7536" s="3"/>
    </row>
    <row r="7537" spans="6:6">
      <c r="F7537" s="3"/>
    </row>
    <row r="7538" spans="6:6">
      <c r="F7538" s="3"/>
    </row>
    <row r="7539" spans="6:6">
      <c r="F7539" s="3"/>
    </row>
    <row r="7540" spans="6:6">
      <c r="F7540" s="3"/>
    </row>
    <row r="7541" spans="6:6">
      <c r="F7541" s="3"/>
    </row>
    <row r="7542" spans="6:6">
      <c r="F7542" s="3"/>
    </row>
    <row r="7543" spans="6:6">
      <c r="F7543" s="3"/>
    </row>
    <row r="7544" spans="6:6">
      <c r="F7544" s="3"/>
    </row>
    <row r="7545" spans="6:6">
      <c r="F7545" s="3"/>
    </row>
    <row r="7546" spans="6:6">
      <c r="F7546" s="3"/>
    </row>
    <row r="7547" spans="6:6">
      <c r="F7547" s="3"/>
    </row>
    <row r="7548" spans="6:6">
      <c r="F7548" s="3"/>
    </row>
    <row r="7549" spans="6:6">
      <c r="F7549" s="3"/>
    </row>
    <row r="7550" spans="6:6">
      <c r="F7550" s="3"/>
    </row>
    <row r="7551" spans="6:6">
      <c r="F7551" s="3"/>
    </row>
    <row r="7552" spans="6:6">
      <c r="F7552" s="3"/>
    </row>
    <row r="7553" spans="6:6">
      <c r="F7553" s="3"/>
    </row>
    <row r="7554" spans="6:6">
      <c r="F7554" s="3"/>
    </row>
    <row r="7555" spans="6:6">
      <c r="F7555" s="3"/>
    </row>
    <row r="7556" spans="6:6">
      <c r="F7556" s="3"/>
    </row>
    <row r="7557" spans="6:6">
      <c r="F7557" s="3"/>
    </row>
    <row r="7558" spans="6:6">
      <c r="F7558" s="3"/>
    </row>
    <row r="7559" spans="6:6">
      <c r="F7559" s="3"/>
    </row>
    <row r="7560" spans="6:6">
      <c r="F7560" s="3"/>
    </row>
    <row r="7561" spans="6:6">
      <c r="F7561" s="3"/>
    </row>
    <row r="7562" spans="6:6">
      <c r="F7562" s="3"/>
    </row>
    <row r="7563" spans="6:6">
      <c r="F7563" s="3"/>
    </row>
    <row r="7564" spans="6:6">
      <c r="F7564" s="3"/>
    </row>
    <row r="7565" spans="6:6">
      <c r="F7565" s="3"/>
    </row>
    <row r="7566" spans="6:6">
      <c r="F7566" s="3"/>
    </row>
    <row r="7567" spans="6:6">
      <c r="F7567" s="3"/>
    </row>
    <row r="7568" spans="6:6">
      <c r="F7568" s="3"/>
    </row>
    <row r="7569" spans="6:6">
      <c r="F7569" s="3"/>
    </row>
    <row r="7570" spans="6:6">
      <c r="F7570" s="3"/>
    </row>
    <row r="7571" spans="6:6">
      <c r="F7571" s="3"/>
    </row>
    <row r="7572" spans="6:6">
      <c r="F7572" s="3"/>
    </row>
    <row r="7573" spans="6:6">
      <c r="F7573" s="3"/>
    </row>
    <row r="7574" spans="6:6">
      <c r="F7574" s="3"/>
    </row>
    <row r="7575" spans="6:6">
      <c r="F7575" s="3"/>
    </row>
    <row r="7576" spans="6:6">
      <c r="F7576" s="3"/>
    </row>
    <row r="7577" spans="6:6">
      <c r="F7577" s="3"/>
    </row>
    <row r="7578" spans="6:6">
      <c r="F7578" s="3"/>
    </row>
    <row r="7579" spans="6:6">
      <c r="F7579" s="3"/>
    </row>
    <row r="7580" spans="6:6">
      <c r="F7580" s="3"/>
    </row>
    <row r="7581" spans="6:6">
      <c r="F7581" s="3"/>
    </row>
    <row r="7582" spans="6:6">
      <c r="F7582" s="3"/>
    </row>
    <row r="7583" spans="6:6">
      <c r="F7583" s="3"/>
    </row>
    <row r="7584" spans="6:6">
      <c r="F7584" s="3"/>
    </row>
    <row r="7585" spans="6:6">
      <c r="F7585" s="3"/>
    </row>
    <row r="7586" spans="6:6">
      <c r="F7586" s="3"/>
    </row>
    <row r="7587" spans="6:6">
      <c r="F7587" s="3"/>
    </row>
    <row r="7588" spans="6:6">
      <c r="F7588" s="3"/>
    </row>
    <row r="7589" spans="6:6">
      <c r="F7589" s="3"/>
    </row>
    <row r="7590" spans="6:6">
      <c r="F7590" s="3"/>
    </row>
    <row r="7591" spans="6:6">
      <c r="F7591" s="3"/>
    </row>
    <row r="7592" spans="6:6">
      <c r="F7592" s="3"/>
    </row>
    <row r="7593" spans="6:6">
      <c r="F7593" s="3"/>
    </row>
    <row r="7594" spans="6:6">
      <c r="F7594" s="3"/>
    </row>
    <row r="7595" spans="6:6">
      <c r="F7595" s="3"/>
    </row>
    <row r="7596" spans="6:6">
      <c r="F7596" s="3"/>
    </row>
    <row r="7597" spans="6:6">
      <c r="F7597" s="3"/>
    </row>
    <row r="7598" spans="6:6">
      <c r="F7598" s="3"/>
    </row>
    <row r="7599" spans="6:6">
      <c r="F7599" s="3"/>
    </row>
    <row r="7600" spans="6:6">
      <c r="F7600" s="3"/>
    </row>
    <row r="7601" spans="6:6">
      <c r="F7601" s="3"/>
    </row>
    <row r="7602" spans="6:6">
      <c r="F7602" s="3"/>
    </row>
    <row r="7603" spans="6:6">
      <c r="F7603" s="3"/>
    </row>
    <row r="7604" spans="6:6">
      <c r="F7604" s="3"/>
    </row>
    <row r="7605" spans="6:6">
      <c r="F7605" s="3"/>
    </row>
    <row r="7606" spans="6:6">
      <c r="F7606" s="3"/>
    </row>
    <row r="7607" spans="6:6">
      <c r="F7607" s="3"/>
    </row>
    <row r="7608" spans="6:6">
      <c r="F7608" s="3"/>
    </row>
    <row r="7609" spans="6:6">
      <c r="F7609" s="3"/>
    </row>
    <row r="7610" spans="6:6">
      <c r="F7610" s="3"/>
    </row>
    <row r="7611" spans="6:6">
      <c r="F7611" s="3"/>
    </row>
    <row r="7612" spans="6:6">
      <c r="F7612" s="3"/>
    </row>
    <row r="7613" spans="6:6">
      <c r="F7613" s="3"/>
    </row>
    <row r="7614" spans="6:6">
      <c r="F7614" s="3"/>
    </row>
    <row r="7615" spans="6:6">
      <c r="F7615" s="3"/>
    </row>
    <row r="7616" spans="6:6">
      <c r="F7616" s="3"/>
    </row>
    <row r="7617" spans="6:6">
      <c r="F7617" s="3"/>
    </row>
    <row r="7618" spans="6:6">
      <c r="F7618" s="3"/>
    </row>
    <row r="7619" spans="6:6">
      <c r="F7619" s="3"/>
    </row>
    <row r="7620" spans="6:6">
      <c r="F7620" s="3"/>
    </row>
    <row r="7621" spans="6:6">
      <c r="F7621" s="3"/>
    </row>
    <row r="7622" spans="6:6">
      <c r="F7622" s="3"/>
    </row>
    <row r="7623" spans="6:6">
      <c r="F7623" s="3"/>
    </row>
    <row r="7624" spans="6:6">
      <c r="F7624" s="3"/>
    </row>
    <row r="7625" spans="6:6">
      <c r="F7625" s="3"/>
    </row>
    <row r="7626" spans="6:6">
      <c r="F7626" s="3"/>
    </row>
    <row r="7627" spans="6:6">
      <c r="F7627" s="3"/>
    </row>
    <row r="7628" spans="6:6">
      <c r="F7628" s="3"/>
    </row>
    <row r="7629" spans="6:6">
      <c r="F7629" s="3"/>
    </row>
    <row r="7630" spans="6:6">
      <c r="F7630" s="3"/>
    </row>
    <row r="7631" spans="6:6">
      <c r="F7631" s="3"/>
    </row>
    <row r="7632" spans="6:6">
      <c r="F7632" s="3"/>
    </row>
    <row r="7633" spans="6:6">
      <c r="F7633" s="3"/>
    </row>
    <row r="7634" spans="6:6">
      <c r="F7634" s="3"/>
    </row>
    <row r="7635" spans="6:6">
      <c r="F7635" s="3"/>
    </row>
    <row r="7636" spans="6:6">
      <c r="F7636" s="3"/>
    </row>
    <row r="7637" spans="6:6">
      <c r="F7637" s="3"/>
    </row>
    <row r="7638" spans="6:6">
      <c r="F7638" s="3"/>
    </row>
    <row r="7639" spans="6:6">
      <c r="F7639" s="3"/>
    </row>
    <row r="7640" spans="6:6">
      <c r="F7640" s="3"/>
    </row>
    <row r="7641" spans="6:6">
      <c r="F7641" s="3"/>
    </row>
    <row r="7642" spans="6:6">
      <c r="F7642" s="3"/>
    </row>
    <row r="7643" spans="6:6">
      <c r="F7643" s="3"/>
    </row>
    <row r="7644" spans="6:6">
      <c r="F7644" s="3"/>
    </row>
    <row r="7645" spans="6:6">
      <c r="F7645" s="3"/>
    </row>
    <row r="7646" spans="6:6">
      <c r="F7646" s="3"/>
    </row>
    <row r="7647" spans="6:6">
      <c r="F7647" s="3"/>
    </row>
    <row r="7648" spans="6:6">
      <c r="F7648" s="3"/>
    </row>
    <row r="7649" spans="6:6">
      <c r="F7649" s="3"/>
    </row>
    <row r="7650" spans="6:6">
      <c r="F7650" s="3"/>
    </row>
    <row r="7651" spans="6:6">
      <c r="F7651" s="3"/>
    </row>
    <row r="7652" spans="6:6">
      <c r="F7652" s="3"/>
    </row>
    <row r="7653" spans="6:6">
      <c r="F7653" s="3"/>
    </row>
    <row r="7654" spans="6:6">
      <c r="F7654" s="3"/>
    </row>
    <row r="7655" spans="6:6">
      <c r="F7655" s="3"/>
    </row>
    <row r="7656" spans="6:6">
      <c r="F7656" s="3"/>
    </row>
    <row r="7657" spans="6:6">
      <c r="F7657" s="3"/>
    </row>
    <row r="7658" spans="6:6">
      <c r="F7658" s="3"/>
    </row>
    <row r="7659" spans="6:6">
      <c r="F7659" s="3"/>
    </row>
    <row r="7660" spans="6:6">
      <c r="F7660" s="3"/>
    </row>
    <row r="7661" spans="6:6">
      <c r="F7661" s="3"/>
    </row>
    <row r="7662" spans="6:6">
      <c r="F7662" s="3"/>
    </row>
    <row r="7663" spans="6:6">
      <c r="F7663" s="3"/>
    </row>
    <row r="7664" spans="6:6">
      <c r="F7664" s="3"/>
    </row>
    <row r="7665" spans="6:6">
      <c r="F7665" s="3"/>
    </row>
    <row r="7666" spans="6:6">
      <c r="F7666" s="3"/>
    </row>
    <row r="7667" spans="6:6">
      <c r="F7667" s="3"/>
    </row>
    <row r="7668" spans="6:6">
      <c r="F7668" s="3"/>
    </row>
    <row r="7669" spans="6:6">
      <c r="F7669" s="3"/>
    </row>
    <row r="7670" spans="6:6">
      <c r="F7670" s="3"/>
    </row>
    <row r="7671" spans="6:6">
      <c r="F7671" s="3"/>
    </row>
    <row r="7672" spans="6:6">
      <c r="F7672" s="3"/>
    </row>
    <row r="7673" spans="6:6">
      <c r="F7673" s="3"/>
    </row>
    <row r="7674" spans="6:6">
      <c r="F7674" s="3"/>
    </row>
    <row r="7675" spans="6:6">
      <c r="F7675" s="3"/>
    </row>
    <row r="7676" spans="6:6">
      <c r="F7676" s="3"/>
    </row>
    <row r="7677" spans="6:6">
      <c r="F7677" s="3"/>
    </row>
    <row r="7678" spans="6:6">
      <c r="F7678" s="3"/>
    </row>
    <row r="7679" spans="6:6">
      <c r="F7679" s="3"/>
    </row>
    <row r="7680" spans="6:6">
      <c r="F7680" s="3"/>
    </row>
    <row r="7681" spans="6:6">
      <c r="F7681" s="3"/>
    </row>
    <row r="7682" spans="6:6">
      <c r="F7682" s="3"/>
    </row>
    <row r="7683" spans="6:6">
      <c r="F7683" s="3"/>
    </row>
    <row r="7684" spans="6:6">
      <c r="F7684" s="3"/>
    </row>
    <row r="7685" spans="6:6">
      <c r="F7685" s="3"/>
    </row>
    <row r="7686" spans="6:6">
      <c r="F7686" s="3"/>
    </row>
    <row r="7687" spans="6:6">
      <c r="F7687" s="3"/>
    </row>
    <row r="7688" spans="6:6">
      <c r="F7688" s="3"/>
    </row>
    <row r="7689" spans="6:6">
      <c r="F7689" s="3"/>
    </row>
    <row r="7690" spans="6:6">
      <c r="F7690" s="3"/>
    </row>
    <row r="7691" spans="6:6">
      <c r="F7691" s="3"/>
    </row>
    <row r="7692" spans="6:6">
      <c r="F7692" s="3"/>
    </row>
    <row r="7693" spans="6:6">
      <c r="F7693" s="3"/>
    </row>
    <row r="7694" spans="6:6">
      <c r="F7694" s="3"/>
    </row>
    <row r="7695" spans="6:6">
      <c r="F7695" s="3"/>
    </row>
    <row r="7696" spans="6:6">
      <c r="F7696" s="3"/>
    </row>
    <row r="7697" spans="6:6">
      <c r="F7697" s="3"/>
    </row>
    <row r="7698" spans="6:6">
      <c r="F7698" s="3"/>
    </row>
    <row r="7699" spans="6:6">
      <c r="F7699" s="3"/>
    </row>
    <row r="7700" spans="6:6">
      <c r="F7700" s="3"/>
    </row>
    <row r="7701" spans="6:6">
      <c r="F7701" s="3"/>
    </row>
    <row r="7702" spans="6:6">
      <c r="F7702" s="3"/>
    </row>
    <row r="7703" spans="6:6">
      <c r="F7703" s="3"/>
    </row>
    <row r="7704" spans="6:6">
      <c r="F7704" s="3"/>
    </row>
    <row r="7705" spans="6:6">
      <c r="F7705" s="3"/>
    </row>
    <row r="7706" spans="6:6">
      <c r="F7706" s="3"/>
    </row>
    <row r="7707" spans="6:6">
      <c r="F7707" s="3"/>
    </row>
    <row r="7708" spans="6:6">
      <c r="F7708" s="3"/>
    </row>
    <row r="7709" spans="6:6">
      <c r="F7709" s="3"/>
    </row>
    <row r="7710" spans="6:6">
      <c r="F7710" s="3"/>
    </row>
    <row r="7711" spans="6:6">
      <c r="F7711" s="3"/>
    </row>
    <row r="7712" spans="6:6">
      <c r="F7712" s="3"/>
    </row>
    <row r="7713" spans="6:6">
      <c r="F7713" s="3"/>
    </row>
    <row r="7714" spans="6:6">
      <c r="F7714" s="3"/>
    </row>
    <row r="7715" spans="6:6">
      <c r="F7715" s="3"/>
    </row>
    <row r="7716" spans="6:6">
      <c r="F7716" s="3"/>
    </row>
    <row r="7717" spans="6:6">
      <c r="F7717" s="3"/>
    </row>
    <row r="7718" spans="6:6">
      <c r="F7718" s="3"/>
    </row>
    <row r="7719" spans="6:6">
      <c r="F7719" s="3"/>
    </row>
    <row r="7720" spans="6:6">
      <c r="F7720" s="3"/>
    </row>
    <row r="7721" spans="6:6">
      <c r="F7721" s="3"/>
    </row>
    <row r="7722" spans="6:6">
      <c r="F7722" s="3"/>
    </row>
    <row r="7723" spans="6:6">
      <c r="F7723" s="3"/>
    </row>
    <row r="7724" spans="6:6">
      <c r="F7724" s="3"/>
    </row>
    <row r="7725" spans="6:6">
      <c r="F7725" s="3"/>
    </row>
    <row r="7726" spans="6:6">
      <c r="F7726" s="3"/>
    </row>
    <row r="7727" spans="6:6">
      <c r="F7727" s="3"/>
    </row>
    <row r="7728" spans="6:6">
      <c r="F7728" s="3"/>
    </row>
    <row r="7729" spans="6:6">
      <c r="F7729" s="3"/>
    </row>
    <row r="7730" spans="6:6">
      <c r="F7730" s="3"/>
    </row>
    <row r="7731" spans="6:6">
      <c r="F7731" s="3"/>
    </row>
    <row r="7732" spans="6:6">
      <c r="F7732" s="3"/>
    </row>
    <row r="7733" spans="6:6">
      <c r="F7733" s="3"/>
    </row>
    <row r="7734" spans="6:6">
      <c r="F7734" s="3"/>
    </row>
    <row r="7735" spans="6:6">
      <c r="F7735" s="3"/>
    </row>
    <row r="7736" spans="6:6">
      <c r="F7736" s="3"/>
    </row>
    <row r="7737" spans="6:6">
      <c r="F7737" s="3"/>
    </row>
    <row r="7738" spans="6:6">
      <c r="F7738" s="3"/>
    </row>
    <row r="7739" spans="6:6">
      <c r="F7739" s="3"/>
    </row>
    <row r="7740" spans="6:6">
      <c r="F7740" s="3"/>
    </row>
    <row r="7741" spans="6:6">
      <c r="F7741" s="3"/>
    </row>
    <row r="7742" spans="6:6">
      <c r="F7742" s="3"/>
    </row>
    <row r="7743" spans="6:6">
      <c r="F7743" s="3"/>
    </row>
    <row r="7744" spans="6:6">
      <c r="F7744" s="3"/>
    </row>
    <row r="7745" spans="6:6">
      <c r="F7745" s="3"/>
    </row>
    <row r="7746" spans="6:6">
      <c r="F7746" s="3"/>
    </row>
    <row r="7747" spans="6:6">
      <c r="F7747" s="3"/>
    </row>
    <row r="7748" spans="6:6">
      <c r="F7748" s="3"/>
    </row>
    <row r="7749" spans="6:6">
      <c r="F7749" s="3"/>
    </row>
    <row r="7750" spans="6:6">
      <c r="F7750" s="3"/>
    </row>
    <row r="7751" spans="6:6">
      <c r="F7751" s="3"/>
    </row>
    <row r="7752" spans="6:6">
      <c r="F7752" s="3"/>
    </row>
    <row r="7753" spans="6:6">
      <c r="F7753" s="3"/>
    </row>
    <row r="7754" spans="6:6">
      <c r="F7754" s="3"/>
    </row>
    <row r="7755" spans="6:6">
      <c r="F7755" s="3"/>
    </row>
    <row r="7756" spans="6:6">
      <c r="F7756" s="3"/>
    </row>
    <row r="7757" spans="6:6">
      <c r="F7757" s="3"/>
    </row>
    <row r="7758" spans="6:6">
      <c r="F7758" s="3"/>
    </row>
    <row r="7759" spans="6:6">
      <c r="F7759" s="3"/>
    </row>
    <row r="7760" spans="6:6">
      <c r="F7760" s="3"/>
    </row>
    <row r="7761" spans="6:6">
      <c r="F7761" s="3"/>
    </row>
    <row r="7762" spans="6:6">
      <c r="F7762" s="3"/>
    </row>
    <row r="7763" spans="6:6">
      <c r="F7763" s="3"/>
    </row>
    <row r="7764" spans="6:6">
      <c r="F7764" s="3"/>
    </row>
    <row r="7765" spans="6:6">
      <c r="F7765" s="3"/>
    </row>
    <row r="7766" spans="6:6">
      <c r="F7766" s="3"/>
    </row>
    <row r="7767" spans="6:6">
      <c r="F7767" s="3"/>
    </row>
    <row r="7768" spans="6:6">
      <c r="F7768" s="3"/>
    </row>
    <row r="7769" spans="6:6">
      <c r="F7769" s="3"/>
    </row>
    <row r="7770" spans="6:6">
      <c r="F7770" s="3"/>
    </row>
    <row r="7771" spans="6:6">
      <c r="F7771" s="3"/>
    </row>
    <row r="7772" spans="6:6">
      <c r="F7772" s="3"/>
    </row>
    <row r="7773" spans="6:6">
      <c r="F7773" s="3"/>
    </row>
    <row r="7774" spans="6:6">
      <c r="F7774" s="3"/>
    </row>
    <row r="7775" spans="6:6">
      <c r="F7775" s="3"/>
    </row>
    <row r="7776" spans="6:6">
      <c r="F7776" s="3"/>
    </row>
    <row r="7777" spans="6:6">
      <c r="F7777" s="3"/>
    </row>
    <row r="7778" spans="6:6">
      <c r="F7778" s="3"/>
    </row>
    <row r="7779" spans="6:6">
      <c r="F7779" s="3"/>
    </row>
    <row r="7780" spans="6:6">
      <c r="F7780" s="3"/>
    </row>
    <row r="7781" spans="6:6">
      <c r="F7781" s="3"/>
    </row>
    <row r="7782" spans="6:6">
      <c r="F7782" s="3"/>
    </row>
    <row r="7783" spans="6:6">
      <c r="F7783" s="3"/>
    </row>
    <row r="7784" spans="6:6">
      <c r="F7784" s="3"/>
    </row>
    <row r="7785" spans="6:6">
      <c r="F7785" s="3"/>
    </row>
    <row r="7786" spans="6:6">
      <c r="F7786" s="3"/>
    </row>
    <row r="7787" spans="6:6">
      <c r="F7787" s="3"/>
    </row>
    <row r="7788" spans="6:6">
      <c r="F7788" s="3"/>
    </row>
    <row r="7789" spans="6:6">
      <c r="F7789" s="3"/>
    </row>
    <row r="7790" spans="6:6">
      <c r="F7790" s="3"/>
    </row>
    <row r="7791" spans="6:6">
      <c r="F7791" s="3"/>
    </row>
    <row r="7792" spans="6:6">
      <c r="F7792" s="3"/>
    </row>
    <row r="7793" spans="6:6">
      <c r="F7793" s="3"/>
    </row>
    <row r="7794" spans="6:6">
      <c r="F7794" s="3"/>
    </row>
    <row r="7795" spans="6:6">
      <c r="F7795" s="3"/>
    </row>
    <row r="7796" spans="6:6">
      <c r="F7796" s="3"/>
    </row>
    <row r="7797" spans="6:6">
      <c r="F7797" s="3"/>
    </row>
    <row r="7798" spans="6:6">
      <c r="F7798" s="3"/>
    </row>
    <row r="7799" spans="6:6">
      <c r="F7799" s="3"/>
    </row>
    <row r="7800" spans="6:6">
      <c r="F7800" s="3"/>
    </row>
    <row r="7801" spans="6:6">
      <c r="F7801" s="3"/>
    </row>
    <row r="7802" spans="6:6">
      <c r="F7802" s="3"/>
    </row>
    <row r="7803" spans="6:6">
      <c r="F7803" s="3"/>
    </row>
    <row r="7804" spans="6:6">
      <c r="F7804" s="3"/>
    </row>
    <row r="7805" spans="6:6">
      <c r="F7805" s="3"/>
    </row>
    <row r="7806" spans="6:6">
      <c r="F7806" s="3"/>
    </row>
    <row r="7807" spans="6:6">
      <c r="F7807" s="3"/>
    </row>
    <row r="7808" spans="6:6">
      <c r="F7808" s="3"/>
    </row>
    <row r="7809" spans="6:6">
      <c r="F7809" s="3"/>
    </row>
    <row r="7810" spans="6:6">
      <c r="F7810" s="3"/>
    </row>
    <row r="7811" spans="6:6">
      <c r="F7811" s="3"/>
    </row>
    <row r="7812" spans="6:6">
      <c r="F7812" s="3"/>
    </row>
    <row r="7813" spans="6:6">
      <c r="F7813" s="3"/>
    </row>
    <row r="7814" spans="6:6">
      <c r="F7814" s="3"/>
    </row>
    <row r="7815" spans="6:6">
      <c r="F7815" s="3"/>
    </row>
    <row r="7816" spans="6:6">
      <c r="F7816" s="3"/>
    </row>
    <row r="7817" spans="6:6">
      <c r="F7817" s="3"/>
    </row>
    <row r="7818" spans="6:6">
      <c r="F7818" s="3"/>
    </row>
    <row r="7819" spans="6:6">
      <c r="F7819" s="3"/>
    </row>
    <row r="7820" spans="6:6">
      <c r="F7820" s="3"/>
    </row>
    <row r="7821" spans="6:6">
      <c r="F7821" s="3"/>
    </row>
    <row r="7822" spans="6:6">
      <c r="F7822" s="3"/>
    </row>
    <row r="7823" spans="6:6">
      <c r="F7823" s="3"/>
    </row>
    <row r="7824" spans="6:6">
      <c r="F7824" s="3"/>
    </row>
    <row r="7825" spans="6:6">
      <c r="F7825" s="3"/>
    </row>
    <row r="7826" spans="6:6">
      <c r="F7826" s="3"/>
    </row>
    <row r="7827" spans="6:6">
      <c r="F7827" s="3"/>
    </row>
    <row r="7828" spans="6:6">
      <c r="F7828" s="3"/>
    </row>
    <row r="7829" spans="6:6">
      <c r="F7829" s="3"/>
    </row>
    <row r="7830" spans="6:6">
      <c r="F7830" s="3"/>
    </row>
    <row r="7831" spans="6:6">
      <c r="F7831" s="3"/>
    </row>
    <row r="7832" spans="6:6">
      <c r="F7832" s="3"/>
    </row>
    <row r="7833" spans="6:6">
      <c r="F7833" s="3"/>
    </row>
    <row r="7834" spans="6:6">
      <c r="F7834" s="3"/>
    </row>
    <row r="7835" spans="6:6">
      <c r="F7835" s="3"/>
    </row>
    <row r="7836" spans="6:6">
      <c r="F7836" s="3"/>
    </row>
    <row r="7837" spans="6:6">
      <c r="F7837" s="3"/>
    </row>
    <row r="7838" spans="6:6">
      <c r="F7838" s="3"/>
    </row>
    <row r="7839" spans="6:6">
      <c r="F7839" s="3"/>
    </row>
    <row r="7840" spans="6:6">
      <c r="F7840" s="3"/>
    </row>
    <row r="7841" spans="6:6">
      <c r="F7841" s="3"/>
    </row>
    <row r="7842" spans="6:6">
      <c r="F7842" s="3"/>
    </row>
    <row r="7843" spans="6:6">
      <c r="F7843" s="3"/>
    </row>
    <row r="7844" spans="6:6">
      <c r="F7844" s="3"/>
    </row>
    <row r="7845" spans="6:6">
      <c r="F7845" s="3"/>
    </row>
    <row r="7846" spans="6:6">
      <c r="F7846" s="3"/>
    </row>
    <row r="7847" spans="6:6">
      <c r="F7847" s="3"/>
    </row>
    <row r="7848" spans="6:6">
      <c r="F7848" s="3"/>
    </row>
    <row r="7849" spans="6:6">
      <c r="F7849" s="3"/>
    </row>
    <row r="7850" spans="6:6">
      <c r="F7850" s="3"/>
    </row>
    <row r="7851" spans="6:6">
      <c r="F7851" s="3"/>
    </row>
    <row r="7852" spans="6:6">
      <c r="F7852" s="3"/>
    </row>
    <row r="7853" spans="6:6">
      <c r="F7853" s="3"/>
    </row>
    <row r="7854" spans="6:6">
      <c r="F7854" s="3"/>
    </row>
    <row r="7855" spans="6:6">
      <c r="F7855" s="3"/>
    </row>
    <row r="7856" spans="6:6">
      <c r="F7856" s="3"/>
    </row>
    <row r="7857" spans="6:6">
      <c r="F7857" s="3"/>
    </row>
    <row r="7858" spans="6:6">
      <c r="F7858" s="3"/>
    </row>
    <row r="7859" spans="6:6">
      <c r="F7859" s="3"/>
    </row>
    <row r="7860" spans="6:6">
      <c r="F7860" s="3"/>
    </row>
    <row r="7861" spans="6:6">
      <c r="F7861" s="3"/>
    </row>
    <row r="7862" spans="6:6">
      <c r="F7862" s="3"/>
    </row>
    <row r="7863" spans="6:6">
      <c r="F7863" s="3"/>
    </row>
    <row r="7864" spans="6:6">
      <c r="F7864" s="3"/>
    </row>
    <row r="7865" spans="6:6">
      <c r="F7865" s="3"/>
    </row>
    <row r="7866" spans="6:6">
      <c r="F7866" s="3"/>
    </row>
    <row r="7867" spans="6:6">
      <c r="F7867" s="3"/>
    </row>
    <row r="7868" spans="6:6">
      <c r="F7868" s="3"/>
    </row>
    <row r="7869" spans="6:6">
      <c r="F7869" s="3"/>
    </row>
    <row r="7870" spans="6:6">
      <c r="F7870" s="3"/>
    </row>
    <row r="7871" spans="6:6">
      <c r="F7871" s="3"/>
    </row>
    <row r="7872" spans="6:6">
      <c r="F7872" s="3"/>
    </row>
    <row r="7873" spans="6:6">
      <c r="F7873" s="3"/>
    </row>
    <row r="7874" spans="6:6">
      <c r="F7874" s="3"/>
    </row>
    <row r="7875" spans="6:6">
      <c r="F7875" s="3"/>
    </row>
    <row r="7876" spans="6:6">
      <c r="F7876" s="3"/>
    </row>
    <row r="7877" spans="6:6">
      <c r="F7877" s="3"/>
    </row>
    <row r="7878" spans="6:6">
      <c r="F7878" s="3"/>
    </row>
    <row r="7879" spans="6:6">
      <c r="F7879" s="3"/>
    </row>
    <row r="7880" spans="6:6">
      <c r="F7880" s="3"/>
    </row>
    <row r="7881" spans="6:6">
      <c r="F7881" s="3"/>
    </row>
    <row r="7882" spans="6:6">
      <c r="F7882" s="3"/>
    </row>
    <row r="7883" spans="6:6">
      <c r="F7883" s="3"/>
    </row>
    <row r="7884" spans="6:6">
      <c r="F7884" s="3"/>
    </row>
    <row r="7885" spans="6:6">
      <c r="F7885" s="3"/>
    </row>
    <row r="7886" spans="6:6">
      <c r="F7886" s="3"/>
    </row>
    <row r="7887" spans="6:6">
      <c r="F7887" s="3"/>
    </row>
    <row r="7888" spans="6:6">
      <c r="F7888" s="3"/>
    </row>
    <row r="7889" spans="6:6">
      <c r="F7889" s="3"/>
    </row>
    <row r="7890" spans="6:6">
      <c r="F7890" s="3"/>
    </row>
    <row r="7891" spans="6:6">
      <c r="F7891" s="3"/>
    </row>
    <row r="7892" spans="6:6">
      <c r="F7892" s="3"/>
    </row>
    <row r="7893" spans="6:6">
      <c r="F7893" s="3"/>
    </row>
    <row r="7894" spans="6:6">
      <c r="F7894" s="3"/>
    </row>
    <row r="7895" spans="6:6">
      <c r="F7895" s="3"/>
    </row>
    <row r="7896" spans="6:6">
      <c r="F7896" s="3"/>
    </row>
    <row r="7897" spans="6:6">
      <c r="F7897" s="3"/>
    </row>
    <row r="7898" spans="6:6">
      <c r="F7898" s="3"/>
    </row>
    <row r="7899" spans="6:6">
      <c r="F7899" s="3"/>
    </row>
    <row r="7900" spans="6:6">
      <c r="F7900" s="3"/>
    </row>
    <row r="7901" spans="6:6">
      <c r="F7901" s="3"/>
    </row>
    <row r="7902" spans="6:6">
      <c r="F7902" s="3"/>
    </row>
    <row r="7903" spans="6:6">
      <c r="F7903" s="3"/>
    </row>
    <row r="7904" spans="6:6">
      <c r="F7904" s="3"/>
    </row>
    <row r="7905" spans="6:6">
      <c r="F7905" s="3"/>
    </row>
    <row r="7906" spans="6:6">
      <c r="F7906" s="3"/>
    </row>
    <row r="7907" spans="6:6">
      <c r="F7907" s="3"/>
    </row>
    <row r="7908" spans="6:6">
      <c r="F7908" s="3"/>
    </row>
    <row r="7909" spans="6:6">
      <c r="F7909" s="3"/>
    </row>
    <row r="7910" spans="6:6">
      <c r="F7910" s="3"/>
    </row>
    <row r="7911" spans="6:6">
      <c r="F7911" s="3"/>
    </row>
    <row r="7912" spans="6:6">
      <c r="F7912" s="3"/>
    </row>
    <row r="7913" spans="6:6">
      <c r="F7913" s="3"/>
    </row>
    <row r="7914" spans="6:6">
      <c r="F7914" s="3"/>
    </row>
    <row r="7915" spans="6:6">
      <c r="F7915" s="3"/>
    </row>
    <row r="7916" spans="6:6">
      <c r="F7916" s="3"/>
    </row>
    <row r="7917" spans="6:6">
      <c r="F7917" s="3"/>
    </row>
    <row r="7918" spans="6:6">
      <c r="F7918" s="3"/>
    </row>
    <row r="7919" spans="6:6">
      <c r="F7919" s="3"/>
    </row>
    <row r="7920" spans="6:6">
      <c r="F7920" s="3"/>
    </row>
    <row r="7921" spans="6:6">
      <c r="F7921" s="3"/>
    </row>
    <row r="7922" spans="6:6">
      <c r="F7922" s="3"/>
    </row>
    <row r="7923" spans="6:6">
      <c r="F7923" s="3"/>
    </row>
    <row r="7924" spans="6:6">
      <c r="F7924" s="3"/>
    </row>
    <row r="7925" spans="6:6">
      <c r="F7925" s="3"/>
    </row>
    <row r="7926" spans="6:6">
      <c r="F7926" s="3"/>
    </row>
    <row r="7927" spans="6:6">
      <c r="F7927" s="3"/>
    </row>
    <row r="7928" spans="6:6">
      <c r="F7928" s="3"/>
    </row>
    <row r="7929" spans="6:6">
      <c r="F7929" s="3"/>
    </row>
    <row r="7930" spans="6:6">
      <c r="F7930" s="3"/>
    </row>
    <row r="7931" spans="6:6">
      <c r="F7931" s="3"/>
    </row>
    <row r="7932" spans="6:6">
      <c r="F7932" s="3"/>
    </row>
    <row r="7933" spans="6:6">
      <c r="F7933" s="3"/>
    </row>
    <row r="7934" spans="6:6">
      <c r="F7934" s="3"/>
    </row>
    <row r="7935" spans="6:6">
      <c r="F7935" s="3"/>
    </row>
    <row r="7936" spans="6:6">
      <c r="F7936" s="3"/>
    </row>
    <row r="7937" spans="6:6">
      <c r="F7937" s="3"/>
    </row>
    <row r="7938" spans="6:6">
      <c r="F7938" s="3"/>
    </row>
    <row r="7939" spans="6:6">
      <c r="F7939" s="3"/>
    </row>
    <row r="7940" spans="6:6">
      <c r="F7940" s="3"/>
    </row>
    <row r="7941" spans="6:6">
      <c r="F7941" s="3"/>
    </row>
    <row r="7942" spans="6:6">
      <c r="F7942" s="3"/>
    </row>
    <row r="7943" spans="6:6">
      <c r="F7943" s="3"/>
    </row>
    <row r="7944" spans="6:6">
      <c r="F7944" s="3"/>
    </row>
    <row r="7945" spans="6:6">
      <c r="F7945" s="3"/>
    </row>
    <row r="7946" spans="6:6">
      <c r="F7946" s="3"/>
    </row>
    <row r="7947" spans="6:6">
      <c r="F7947" s="3"/>
    </row>
    <row r="7948" spans="6:6">
      <c r="F7948" s="3"/>
    </row>
    <row r="7949" spans="6:6">
      <c r="F7949" s="3"/>
    </row>
    <row r="7950" spans="6:6">
      <c r="F7950" s="3"/>
    </row>
    <row r="7951" spans="6:6">
      <c r="F7951" s="3"/>
    </row>
    <row r="7952" spans="6:6">
      <c r="F7952" s="3"/>
    </row>
    <row r="7953" spans="6:6">
      <c r="F7953" s="3"/>
    </row>
    <row r="7954" spans="6:6">
      <c r="F7954" s="3"/>
    </row>
    <row r="7955" spans="6:6">
      <c r="F7955" s="3"/>
    </row>
    <row r="7956" spans="6:6">
      <c r="F7956" s="3"/>
    </row>
    <row r="7957" spans="6:6">
      <c r="F7957" s="3"/>
    </row>
    <row r="7958" spans="6:6">
      <c r="F7958" s="3"/>
    </row>
    <row r="7959" spans="6:6">
      <c r="F7959" s="3"/>
    </row>
    <row r="7960" spans="6:6">
      <c r="F7960" s="3"/>
    </row>
    <row r="7961" spans="6:6">
      <c r="F7961" s="3"/>
    </row>
    <row r="7962" spans="6:6">
      <c r="F7962" s="3"/>
    </row>
    <row r="7963" spans="6:6">
      <c r="F7963" s="3"/>
    </row>
    <row r="7964" spans="6:6">
      <c r="F7964" s="3"/>
    </row>
    <row r="7965" spans="6:6">
      <c r="F7965" s="3"/>
    </row>
    <row r="7966" spans="6:6">
      <c r="F7966" s="3"/>
    </row>
    <row r="7967" spans="6:6">
      <c r="F7967" s="3"/>
    </row>
    <row r="7968" spans="6:6">
      <c r="F7968" s="3"/>
    </row>
    <row r="7969" spans="6:6">
      <c r="F7969" s="3"/>
    </row>
    <row r="7970" spans="6:6">
      <c r="F7970" s="3"/>
    </row>
    <row r="7971" spans="6:6">
      <c r="F7971" s="3"/>
    </row>
    <row r="7972" spans="6:6">
      <c r="F7972" s="3"/>
    </row>
    <row r="7973" spans="6:6">
      <c r="F7973" s="3"/>
    </row>
    <row r="7974" spans="6:6">
      <c r="F7974" s="3"/>
    </row>
    <row r="7975" spans="6:6">
      <c r="F7975" s="3"/>
    </row>
    <row r="7976" spans="6:6">
      <c r="F7976" s="3"/>
    </row>
    <row r="7977" spans="6:6">
      <c r="F7977" s="3"/>
    </row>
    <row r="7978" spans="6:6">
      <c r="F7978" s="3"/>
    </row>
    <row r="7979" spans="6:6">
      <c r="F7979" s="3"/>
    </row>
    <row r="7980" spans="6:6">
      <c r="F7980" s="3"/>
    </row>
    <row r="7981" spans="6:6">
      <c r="F7981" s="3"/>
    </row>
    <row r="7982" spans="6:6">
      <c r="F7982" s="3"/>
    </row>
    <row r="7983" spans="6:6">
      <c r="F7983" s="3"/>
    </row>
    <row r="7984" spans="6:6">
      <c r="F7984" s="3"/>
    </row>
    <row r="7985" spans="6:6">
      <c r="F7985" s="3"/>
    </row>
    <row r="7986" spans="6:6">
      <c r="F7986" s="3"/>
    </row>
    <row r="7987" spans="6:6">
      <c r="F7987" s="3"/>
    </row>
    <row r="7988" spans="6:6">
      <c r="F7988" s="3"/>
    </row>
    <row r="7989" spans="6:6">
      <c r="F7989" s="3"/>
    </row>
    <row r="7990" spans="6:6">
      <c r="F7990" s="3"/>
    </row>
    <row r="7991" spans="6:6">
      <c r="F7991" s="3"/>
    </row>
    <row r="7992" spans="6:6">
      <c r="F7992" s="3"/>
    </row>
    <row r="7993" spans="6:6">
      <c r="F7993" s="3"/>
    </row>
    <row r="7994" spans="6:6">
      <c r="F7994" s="3"/>
    </row>
    <row r="7995" spans="6:6">
      <c r="F7995" s="3"/>
    </row>
    <row r="7996" spans="6:6">
      <c r="F7996" s="3"/>
    </row>
    <row r="7997" spans="6:6">
      <c r="F7997" s="3"/>
    </row>
    <row r="7998" spans="6:6">
      <c r="F7998" s="3"/>
    </row>
    <row r="7999" spans="6:6">
      <c r="F7999" s="3"/>
    </row>
    <row r="8000" spans="6:6">
      <c r="F8000" s="3"/>
    </row>
    <row r="8001" spans="6:6">
      <c r="F8001" s="3"/>
    </row>
    <row r="8002" spans="6:6">
      <c r="F8002" s="3"/>
    </row>
    <row r="8003" spans="6:6">
      <c r="F8003" s="3"/>
    </row>
    <row r="8004" spans="6:6">
      <c r="F8004" s="3"/>
    </row>
    <row r="8005" spans="6:6">
      <c r="F8005" s="3"/>
    </row>
    <row r="8006" spans="6:6">
      <c r="F8006" s="3"/>
    </row>
    <row r="8007" spans="6:6">
      <c r="F8007" s="3"/>
    </row>
    <row r="8008" spans="6:6">
      <c r="F8008" s="3"/>
    </row>
    <row r="8009" spans="6:6">
      <c r="F8009" s="3"/>
    </row>
    <row r="8010" spans="6:6">
      <c r="F8010" s="3"/>
    </row>
    <row r="8011" spans="6:6">
      <c r="F8011" s="3"/>
    </row>
    <row r="8012" spans="6:6">
      <c r="F8012" s="3"/>
    </row>
    <row r="8013" spans="6:6">
      <c r="F8013" s="3"/>
    </row>
    <row r="8014" spans="6:6">
      <c r="F8014" s="3"/>
    </row>
    <row r="8015" spans="6:6">
      <c r="F8015" s="3"/>
    </row>
    <row r="8016" spans="6:6">
      <c r="F8016" s="3"/>
    </row>
    <row r="8017" spans="6:6">
      <c r="F8017" s="3"/>
    </row>
    <row r="8018" spans="6:6">
      <c r="F8018" s="3"/>
    </row>
    <row r="8019" spans="6:6">
      <c r="F8019" s="3"/>
    </row>
    <row r="8020" spans="6:6">
      <c r="F8020" s="3"/>
    </row>
    <row r="8021" spans="6:6">
      <c r="F8021" s="3"/>
    </row>
    <row r="8022" spans="6:6">
      <c r="F8022" s="3"/>
    </row>
    <row r="8023" spans="6:6">
      <c r="F8023" s="3"/>
    </row>
    <row r="8024" spans="6:6">
      <c r="F8024" s="3"/>
    </row>
    <row r="8025" spans="6:6">
      <c r="F8025" s="3"/>
    </row>
    <row r="8026" spans="6:6">
      <c r="F8026" s="3"/>
    </row>
    <row r="8027" spans="6:6">
      <c r="F8027" s="3"/>
    </row>
    <row r="8028" spans="6:6">
      <c r="F8028" s="3"/>
    </row>
    <row r="8029" spans="6:6">
      <c r="F8029" s="3"/>
    </row>
    <row r="8030" spans="6:6">
      <c r="F8030" s="3"/>
    </row>
    <row r="8031" spans="6:6">
      <c r="F8031" s="3"/>
    </row>
    <row r="8032" spans="6:6">
      <c r="F8032" s="3"/>
    </row>
    <row r="8033" spans="6:6">
      <c r="F8033" s="3"/>
    </row>
    <row r="8034" spans="6:6">
      <c r="F8034" s="3"/>
    </row>
    <row r="8035" spans="6:6">
      <c r="F8035" s="3"/>
    </row>
    <row r="8036" spans="6:6">
      <c r="F8036" s="3"/>
    </row>
    <row r="8037" spans="6:6">
      <c r="F8037" s="3"/>
    </row>
    <row r="8038" spans="6:6">
      <c r="F8038" s="3"/>
    </row>
    <row r="8039" spans="6:6">
      <c r="F8039" s="3"/>
    </row>
    <row r="8040" spans="6:6">
      <c r="F8040" s="3"/>
    </row>
    <row r="8041" spans="6:6">
      <c r="F8041" s="3"/>
    </row>
    <row r="8042" spans="6:6">
      <c r="F8042" s="3"/>
    </row>
    <row r="8043" spans="6:6">
      <c r="F8043" s="3"/>
    </row>
    <row r="8044" spans="6:6">
      <c r="F8044" s="3"/>
    </row>
    <row r="8045" spans="6:6">
      <c r="F8045" s="3"/>
    </row>
    <row r="8046" spans="6:6">
      <c r="F8046" s="3"/>
    </row>
    <row r="8047" spans="6:6">
      <c r="F8047" s="3"/>
    </row>
    <row r="8048" spans="6:6">
      <c r="F8048" s="3"/>
    </row>
    <row r="8049" spans="6:6">
      <c r="F8049" s="3"/>
    </row>
    <row r="8050" spans="6:6">
      <c r="F8050" s="3"/>
    </row>
    <row r="8051" spans="6:6">
      <c r="F8051" s="3"/>
    </row>
    <row r="8052" spans="6:6">
      <c r="F8052" s="3"/>
    </row>
    <row r="8053" spans="6:6">
      <c r="F8053" s="3"/>
    </row>
    <row r="8054" spans="6:6">
      <c r="F8054" s="3"/>
    </row>
    <row r="8055" spans="6:6">
      <c r="F8055" s="3"/>
    </row>
    <row r="8056" spans="6:6">
      <c r="F8056" s="3"/>
    </row>
    <row r="8057" spans="6:6">
      <c r="F8057" s="3"/>
    </row>
    <row r="8058" spans="6:6">
      <c r="F8058" s="3"/>
    </row>
    <row r="8059" spans="6:6">
      <c r="F8059" s="3"/>
    </row>
    <row r="8060" spans="6:6">
      <c r="F8060" s="3"/>
    </row>
    <row r="8061" spans="6:6">
      <c r="F8061" s="3"/>
    </row>
    <row r="8062" spans="6:6">
      <c r="F8062" s="3"/>
    </row>
    <row r="8063" spans="6:6">
      <c r="F8063" s="3"/>
    </row>
    <row r="8064" spans="6:6">
      <c r="F8064" s="3"/>
    </row>
    <row r="8065" spans="6:6">
      <c r="F8065" s="3"/>
    </row>
    <row r="8066" spans="6:6">
      <c r="F8066" s="3"/>
    </row>
    <row r="8067" spans="6:6">
      <c r="F8067" s="3"/>
    </row>
    <row r="8068" spans="6:6">
      <c r="F8068" s="3"/>
    </row>
    <row r="8069" spans="6:6">
      <c r="F8069" s="3"/>
    </row>
    <row r="8070" spans="6:6">
      <c r="F8070" s="3"/>
    </row>
    <row r="8071" spans="6:6">
      <c r="F8071" s="3"/>
    </row>
    <row r="8072" spans="6:6">
      <c r="F8072" s="3"/>
    </row>
    <row r="8073" spans="6:6">
      <c r="F8073" s="3"/>
    </row>
    <row r="8074" spans="6:6">
      <c r="F8074" s="3"/>
    </row>
    <row r="8075" spans="6:6">
      <c r="F8075" s="3"/>
    </row>
    <row r="8076" spans="6:6">
      <c r="F8076" s="3"/>
    </row>
    <row r="8077" spans="6:6">
      <c r="F8077" s="3"/>
    </row>
    <row r="8078" spans="6:6">
      <c r="F8078" s="3"/>
    </row>
    <row r="8079" spans="6:6">
      <c r="F8079" s="3"/>
    </row>
    <row r="8080" spans="6:6">
      <c r="F8080" s="3"/>
    </row>
    <row r="8081" spans="6:6">
      <c r="F8081" s="3"/>
    </row>
    <row r="8082" spans="6:6">
      <c r="F8082" s="3"/>
    </row>
    <row r="8083" spans="6:6">
      <c r="F8083" s="3"/>
    </row>
    <row r="8084" spans="6:6">
      <c r="F8084" s="3"/>
    </row>
    <row r="8085" spans="6:6">
      <c r="F8085" s="3"/>
    </row>
    <row r="8086" spans="6:6">
      <c r="F8086" s="3"/>
    </row>
    <row r="8087" spans="6:6">
      <c r="F8087" s="3"/>
    </row>
    <row r="8088" spans="6:6">
      <c r="F8088" s="3"/>
    </row>
    <row r="8089" spans="6:6">
      <c r="F8089" s="3"/>
    </row>
    <row r="8090" spans="6:6">
      <c r="F8090" s="3"/>
    </row>
    <row r="8091" spans="6:6">
      <c r="F8091" s="3"/>
    </row>
    <row r="8092" spans="6:6">
      <c r="F8092" s="3"/>
    </row>
    <row r="8093" spans="6:6">
      <c r="F8093" s="3"/>
    </row>
    <row r="8094" spans="6:6">
      <c r="F8094" s="3"/>
    </row>
    <row r="8095" spans="6:6">
      <c r="F8095" s="3"/>
    </row>
    <row r="8096" spans="6:6">
      <c r="F8096" s="3"/>
    </row>
    <row r="8097" spans="6:6">
      <c r="F8097" s="3"/>
    </row>
    <row r="8098" spans="6:6">
      <c r="F8098" s="3"/>
    </row>
    <row r="8099" spans="6:6">
      <c r="F8099" s="3"/>
    </row>
    <row r="8100" spans="6:6">
      <c r="F8100" s="3"/>
    </row>
    <row r="8101" spans="6:6">
      <c r="F8101" s="3"/>
    </row>
    <row r="8102" spans="6:6">
      <c r="F8102" s="3"/>
    </row>
    <row r="8103" spans="6:6">
      <c r="F8103" s="3"/>
    </row>
    <row r="8104" spans="6:6">
      <c r="F8104" s="3"/>
    </row>
    <row r="8105" spans="6:6">
      <c r="F8105" s="3"/>
    </row>
    <row r="8106" spans="6:6">
      <c r="F8106" s="3"/>
    </row>
    <row r="8107" spans="6:6">
      <c r="F8107" s="3"/>
    </row>
    <row r="8108" spans="6:6">
      <c r="F8108" s="3"/>
    </row>
    <row r="8109" spans="6:6">
      <c r="F8109" s="3"/>
    </row>
    <row r="8110" spans="6:6">
      <c r="F8110" s="3"/>
    </row>
    <row r="8111" spans="6:6">
      <c r="F8111" s="3"/>
    </row>
    <row r="8112" spans="6:6">
      <c r="F8112" s="3"/>
    </row>
    <row r="8113" spans="6:6">
      <c r="F8113" s="3"/>
    </row>
    <row r="8114" spans="6:6">
      <c r="F8114" s="3"/>
    </row>
    <row r="8115" spans="6:6">
      <c r="F8115" s="3"/>
    </row>
    <row r="8116" spans="6:6">
      <c r="F8116" s="3"/>
    </row>
    <row r="8117" spans="6:6">
      <c r="F8117" s="3"/>
    </row>
    <row r="8118" spans="6:6">
      <c r="F8118" s="3"/>
    </row>
    <row r="8119" spans="6:6">
      <c r="F8119" s="3"/>
    </row>
    <row r="8120" spans="6:6">
      <c r="F8120" s="3"/>
    </row>
    <row r="8121" spans="6:6">
      <c r="F8121" s="3"/>
    </row>
    <row r="8122" spans="6:6">
      <c r="F8122" s="3"/>
    </row>
    <row r="8123" spans="6:6">
      <c r="F8123" s="3"/>
    </row>
    <row r="8124" spans="6:6">
      <c r="F8124" s="3"/>
    </row>
    <row r="8125" spans="6:6">
      <c r="F8125" s="3"/>
    </row>
    <row r="8126" spans="6:6">
      <c r="F8126" s="3"/>
    </row>
    <row r="8127" spans="6:6">
      <c r="F8127" s="3"/>
    </row>
    <row r="8128" spans="6:6">
      <c r="F8128" s="3"/>
    </row>
    <row r="8129" spans="6:6">
      <c r="F8129" s="3"/>
    </row>
    <row r="8130" spans="6:6">
      <c r="F8130" s="3"/>
    </row>
    <row r="8131" spans="6:6">
      <c r="F8131" s="3"/>
    </row>
    <row r="8132" spans="6:6">
      <c r="F8132" s="3"/>
    </row>
    <row r="8133" spans="6:6">
      <c r="F8133" s="3"/>
    </row>
    <row r="8134" spans="6:6">
      <c r="F8134" s="3"/>
    </row>
    <row r="8135" spans="6:6">
      <c r="F8135" s="3"/>
    </row>
    <row r="8136" spans="6:6">
      <c r="F8136" s="3"/>
    </row>
    <row r="8137" spans="6:6">
      <c r="F8137" s="3"/>
    </row>
    <row r="8138" spans="6:6">
      <c r="F8138" s="3"/>
    </row>
    <row r="8139" spans="6:6">
      <c r="F8139" s="3"/>
    </row>
    <row r="8140" spans="6:6">
      <c r="F8140" s="3"/>
    </row>
    <row r="8141" spans="6:6">
      <c r="F8141" s="3"/>
    </row>
    <row r="8142" spans="6:6">
      <c r="F8142" s="3"/>
    </row>
    <row r="8143" spans="6:6">
      <c r="F8143" s="3"/>
    </row>
    <row r="8144" spans="6:6">
      <c r="F8144" s="3"/>
    </row>
    <row r="8145" spans="6:6">
      <c r="F8145" s="3"/>
    </row>
    <row r="8146" spans="6:6">
      <c r="F8146" s="3"/>
    </row>
    <row r="8147" spans="6:6">
      <c r="F8147" s="3"/>
    </row>
    <row r="8148" spans="6:6">
      <c r="F8148" s="3"/>
    </row>
    <row r="8149" spans="6:6">
      <c r="F8149" s="3"/>
    </row>
    <row r="8150" spans="6:6">
      <c r="F8150" s="3"/>
    </row>
    <row r="8151" spans="6:6">
      <c r="F8151" s="3"/>
    </row>
    <row r="8152" spans="6:6">
      <c r="F8152" s="3"/>
    </row>
    <row r="8153" spans="6:6">
      <c r="F8153" s="3"/>
    </row>
    <row r="8154" spans="6:6">
      <c r="F8154" s="3"/>
    </row>
    <row r="8155" spans="6:6">
      <c r="F8155" s="3"/>
    </row>
    <row r="8156" spans="6:6">
      <c r="F8156" s="3"/>
    </row>
    <row r="8157" spans="6:6">
      <c r="F8157" s="3"/>
    </row>
    <row r="8158" spans="6:6">
      <c r="F8158" s="3"/>
    </row>
    <row r="8159" spans="6:6">
      <c r="F8159" s="3"/>
    </row>
    <row r="8160" spans="6:6">
      <c r="F8160" s="3"/>
    </row>
    <row r="8161" spans="6:6">
      <c r="F8161" s="3"/>
    </row>
    <row r="8162" spans="6:6">
      <c r="F8162" s="3"/>
    </row>
    <row r="8163" spans="6:6">
      <c r="F8163" s="3"/>
    </row>
    <row r="8164" spans="6:6">
      <c r="F8164" s="3"/>
    </row>
    <row r="8165" spans="6:6">
      <c r="F8165" s="3"/>
    </row>
    <row r="8166" spans="6:6">
      <c r="F8166" s="3"/>
    </row>
    <row r="8167" spans="6:6">
      <c r="F8167" s="3"/>
    </row>
    <row r="8168" spans="6:6">
      <c r="F8168" s="3"/>
    </row>
    <row r="8169" spans="6:6">
      <c r="F8169" s="3"/>
    </row>
    <row r="8170" spans="6:6">
      <c r="F8170" s="3"/>
    </row>
    <row r="8171" spans="6:6">
      <c r="F8171" s="3"/>
    </row>
    <row r="8172" spans="6:6">
      <c r="F8172" s="3"/>
    </row>
    <row r="8173" spans="6:6">
      <c r="F8173" s="3"/>
    </row>
    <row r="8174" spans="6:6">
      <c r="F8174" s="3"/>
    </row>
    <row r="8175" spans="6:6">
      <c r="F8175" s="3"/>
    </row>
    <row r="8176" spans="6:6">
      <c r="F8176" s="3"/>
    </row>
    <row r="8177" spans="6:6">
      <c r="F8177" s="3"/>
    </row>
    <row r="8178" spans="6:6">
      <c r="F8178" s="3"/>
    </row>
    <row r="8179" spans="6:6">
      <c r="F8179" s="3"/>
    </row>
    <row r="8180" spans="6:6">
      <c r="F8180" s="3"/>
    </row>
    <row r="8181" spans="6:6">
      <c r="F8181" s="3"/>
    </row>
    <row r="8182" spans="6:6">
      <c r="F8182" s="3"/>
    </row>
    <row r="8183" spans="6:6">
      <c r="F8183" s="3"/>
    </row>
    <row r="8184" spans="6:6">
      <c r="F8184" s="3"/>
    </row>
    <row r="8185" spans="6:6">
      <c r="F8185" s="3"/>
    </row>
    <row r="8186" spans="6:6">
      <c r="F8186" s="3"/>
    </row>
    <row r="8187" spans="6:6">
      <c r="F8187" s="3"/>
    </row>
    <row r="8188" spans="6:6">
      <c r="F8188" s="3"/>
    </row>
    <row r="8189" spans="6:6">
      <c r="F8189" s="3"/>
    </row>
    <row r="8190" spans="6:6">
      <c r="F8190" s="3"/>
    </row>
    <row r="8191" spans="6:6">
      <c r="F8191" s="3"/>
    </row>
    <row r="8192" spans="6:6">
      <c r="F8192" s="3"/>
    </row>
    <row r="8193" spans="6:6">
      <c r="F8193" s="3"/>
    </row>
    <row r="8194" spans="6:6">
      <c r="F8194" s="3"/>
    </row>
    <row r="8195" spans="6:6">
      <c r="F8195" s="3"/>
    </row>
    <row r="8196" spans="6:6">
      <c r="F8196" s="3"/>
    </row>
    <row r="8197" spans="6:6">
      <c r="F8197" s="3"/>
    </row>
    <row r="8198" spans="6:6">
      <c r="F8198" s="3"/>
    </row>
    <row r="8199" spans="6:6">
      <c r="F8199" s="3"/>
    </row>
    <row r="8200" spans="6:6">
      <c r="F8200" s="3"/>
    </row>
    <row r="8201" spans="6:6">
      <c r="F8201" s="3"/>
    </row>
    <row r="8202" spans="6:6">
      <c r="F8202" s="3"/>
    </row>
    <row r="8203" spans="6:6">
      <c r="F8203" s="3"/>
    </row>
    <row r="8204" spans="6:6">
      <c r="F8204" s="3"/>
    </row>
    <row r="8205" spans="6:6">
      <c r="F8205" s="3"/>
    </row>
    <row r="8206" spans="6:6">
      <c r="F8206" s="3"/>
    </row>
    <row r="8207" spans="6:6">
      <c r="F8207" s="3"/>
    </row>
    <row r="8208" spans="6:6">
      <c r="F8208" s="3"/>
    </row>
    <row r="8209" spans="6:6">
      <c r="F8209" s="3"/>
    </row>
    <row r="8210" spans="6:6">
      <c r="F8210" s="3"/>
    </row>
    <row r="8211" spans="6:6">
      <c r="F8211" s="3"/>
    </row>
    <row r="8212" spans="6:6">
      <c r="F8212" s="3"/>
    </row>
    <row r="8213" spans="6:6">
      <c r="F8213" s="3"/>
    </row>
    <row r="8214" spans="6:6">
      <c r="F8214" s="3"/>
    </row>
    <row r="8215" spans="6:6">
      <c r="F8215" s="3"/>
    </row>
    <row r="8216" spans="6:6">
      <c r="F8216" s="3"/>
    </row>
    <row r="8217" spans="6:6">
      <c r="F8217" s="3"/>
    </row>
    <row r="8218" spans="6:6">
      <c r="F8218" s="3"/>
    </row>
    <row r="8219" spans="6:6">
      <c r="F8219" s="3"/>
    </row>
    <row r="8220" spans="6:6">
      <c r="F8220" s="3"/>
    </row>
    <row r="8221" spans="6:6">
      <c r="F8221" s="3"/>
    </row>
    <row r="8222" spans="6:6">
      <c r="F8222" s="3"/>
    </row>
    <row r="8223" spans="6:6">
      <c r="F8223" s="3"/>
    </row>
    <row r="8224" spans="6:6">
      <c r="F8224" s="3"/>
    </row>
    <row r="8225" spans="6:6">
      <c r="F8225" s="3"/>
    </row>
    <row r="8226" spans="6:6">
      <c r="F8226" s="3"/>
    </row>
    <row r="8227" spans="6:6">
      <c r="F8227" s="3"/>
    </row>
    <row r="8228" spans="6:6">
      <c r="F8228" s="3"/>
    </row>
    <row r="8229" spans="6:6">
      <c r="F8229" s="3"/>
    </row>
    <row r="8230" spans="6:6">
      <c r="F8230" s="3"/>
    </row>
    <row r="8231" spans="6:6">
      <c r="F8231" s="3"/>
    </row>
    <row r="8232" spans="6:6">
      <c r="F8232" s="3"/>
    </row>
    <row r="8233" spans="6:6">
      <c r="F8233" s="3"/>
    </row>
    <row r="8234" spans="6:6">
      <c r="F8234" s="3"/>
    </row>
    <row r="8235" spans="6:6">
      <c r="F8235" s="3"/>
    </row>
    <row r="8236" spans="6:6">
      <c r="F8236" s="3"/>
    </row>
    <row r="8237" spans="6:6">
      <c r="F8237" s="3"/>
    </row>
    <row r="8238" spans="6:6">
      <c r="F8238" s="3"/>
    </row>
    <row r="8239" spans="6:6">
      <c r="F8239" s="3"/>
    </row>
    <row r="8240" spans="6:6">
      <c r="F8240" s="3"/>
    </row>
    <row r="8241" spans="6:6">
      <c r="F8241" s="3"/>
    </row>
    <row r="8242" spans="6:6">
      <c r="F8242" s="3"/>
    </row>
    <row r="8243" spans="6:6">
      <c r="F8243" s="3"/>
    </row>
    <row r="8244" spans="6:6">
      <c r="F8244" s="3"/>
    </row>
    <row r="8245" spans="6:6">
      <c r="F8245" s="3"/>
    </row>
    <row r="8246" spans="6:6">
      <c r="F8246" s="3"/>
    </row>
    <row r="8247" spans="6:6">
      <c r="F8247" s="3"/>
    </row>
    <row r="8248" spans="6:6">
      <c r="F8248" s="3"/>
    </row>
    <row r="8249" spans="6:6">
      <c r="F8249" s="3"/>
    </row>
    <row r="8250" spans="6:6">
      <c r="F8250" s="3"/>
    </row>
    <row r="8251" spans="6:6">
      <c r="F8251" s="3"/>
    </row>
    <row r="8252" spans="6:6">
      <c r="F8252" s="3"/>
    </row>
    <row r="8253" spans="6:6">
      <c r="F8253" s="3"/>
    </row>
    <row r="8254" spans="6:6">
      <c r="F8254" s="3"/>
    </row>
    <row r="8255" spans="6:6">
      <c r="F8255" s="3"/>
    </row>
    <row r="8256" spans="6:6">
      <c r="F8256" s="3"/>
    </row>
    <row r="8257" spans="6:6">
      <c r="F8257" s="3"/>
    </row>
    <row r="8258" spans="6:6">
      <c r="F8258" s="3"/>
    </row>
    <row r="8259" spans="6:6">
      <c r="F8259" s="3"/>
    </row>
    <row r="8260" spans="6:6">
      <c r="F8260" s="3"/>
    </row>
    <row r="8261" spans="6:6">
      <c r="F8261" s="3"/>
    </row>
    <row r="8262" spans="6:6">
      <c r="F8262" s="3"/>
    </row>
    <row r="8263" spans="6:6">
      <c r="F8263" s="3"/>
    </row>
    <row r="8264" spans="6:6">
      <c r="F8264" s="3"/>
    </row>
    <row r="8265" spans="6:6">
      <c r="F8265" s="3"/>
    </row>
    <row r="8266" spans="6:6">
      <c r="F8266" s="3"/>
    </row>
    <row r="8267" spans="6:6">
      <c r="F8267" s="3"/>
    </row>
    <row r="8268" spans="6:6">
      <c r="F8268" s="3"/>
    </row>
    <row r="8269" spans="6:6">
      <c r="F8269" s="3"/>
    </row>
    <row r="8270" spans="6:6">
      <c r="F8270" s="3"/>
    </row>
    <row r="8271" spans="6:6">
      <c r="F8271" s="3"/>
    </row>
    <row r="8272" spans="6:6">
      <c r="F8272" s="3"/>
    </row>
    <row r="8273" spans="6:6">
      <c r="F8273" s="3"/>
    </row>
    <row r="8274" spans="6:6">
      <c r="F8274" s="3"/>
    </row>
    <row r="8275" spans="6:6">
      <c r="F8275" s="3"/>
    </row>
    <row r="8276" spans="6:6">
      <c r="F8276" s="3"/>
    </row>
    <row r="8277" spans="6:6">
      <c r="F8277" s="3"/>
    </row>
    <row r="8278" spans="6:6">
      <c r="F8278" s="3"/>
    </row>
    <row r="8279" spans="6:6">
      <c r="F8279" s="3"/>
    </row>
    <row r="8280" spans="6:6">
      <c r="F8280" s="3"/>
    </row>
    <row r="8281" spans="6:6">
      <c r="F8281" s="3"/>
    </row>
    <row r="8282" spans="6:6">
      <c r="F8282" s="3"/>
    </row>
    <row r="8283" spans="6:6">
      <c r="F8283" s="3"/>
    </row>
    <row r="8284" spans="6:6">
      <c r="F8284" s="3"/>
    </row>
    <row r="8285" spans="6:6">
      <c r="F8285" s="3"/>
    </row>
    <row r="8286" spans="6:6">
      <c r="F8286" s="3"/>
    </row>
    <row r="8287" spans="6:6">
      <c r="F8287" s="3"/>
    </row>
    <row r="8288" spans="6:6">
      <c r="F8288" s="3"/>
    </row>
    <row r="8289" spans="6:6">
      <c r="F8289" s="3"/>
    </row>
    <row r="8290" spans="6:6">
      <c r="F8290" s="3"/>
    </row>
    <row r="8291" spans="6:6">
      <c r="F8291" s="3"/>
    </row>
    <row r="8292" spans="6:6">
      <c r="F8292" s="3"/>
    </row>
    <row r="8293" spans="6:6">
      <c r="F8293" s="3"/>
    </row>
    <row r="8294" spans="6:6">
      <c r="F8294" s="3"/>
    </row>
    <row r="8295" spans="6:6">
      <c r="F8295" s="3"/>
    </row>
    <row r="8296" spans="6:6">
      <c r="F8296" s="3"/>
    </row>
    <row r="8297" spans="6:6">
      <c r="F8297" s="3"/>
    </row>
    <row r="8298" spans="6:6">
      <c r="F8298" s="3"/>
    </row>
    <row r="8299" spans="6:6">
      <c r="F8299" s="3"/>
    </row>
    <row r="8300" spans="6:6">
      <c r="F8300" s="3"/>
    </row>
    <row r="8301" spans="6:6">
      <c r="F8301" s="3"/>
    </row>
    <row r="8302" spans="6:6">
      <c r="F8302" s="3"/>
    </row>
    <row r="8303" spans="6:6">
      <c r="F8303" s="3"/>
    </row>
    <row r="8304" spans="6:6">
      <c r="F8304" s="3"/>
    </row>
    <row r="8305" spans="6:6">
      <c r="F8305" s="3"/>
    </row>
    <row r="8306" spans="6:6">
      <c r="F8306" s="3"/>
    </row>
    <row r="8307" spans="6:6">
      <c r="F8307" s="3"/>
    </row>
    <row r="8308" spans="6:6">
      <c r="F8308" s="3"/>
    </row>
    <row r="8309" spans="6:6">
      <c r="F8309" s="3"/>
    </row>
    <row r="8310" spans="6:6">
      <c r="F8310" s="3"/>
    </row>
    <row r="8311" spans="6:6">
      <c r="F8311" s="3"/>
    </row>
    <row r="8312" spans="6:6">
      <c r="F8312" s="3"/>
    </row>
    <row r="8313" spans="6:6">
      <c r="F8313" s="3"/>
    </row>
    <row r="8314" spans="6:6">
      <c r="F8314" s="3"/>
    </row>
    <row r="8315" spans="6:6">
      <c r="F8315" s="3"/>
    </row>
    <row r="8316" spans="6:6">
      <c r="F8316" s="3"/>
    </row>
    <row r="8317" spans="6:6">
      <c r="F8317" s="3"/>
    </row>
    <row r="8318" spans="6:6">
      <c r="F8318" s="3"/>
    </row>
    <row r="8319" spans="6:6">
      <c r="F8319" s="3"/>
    </row>
    <row r="8320" spans="6:6">
      <c r="F8320" s="3"/>
    </row>
    <row r="8321" spans="6:6">
      <c r="F8321" s="3"/>
    </row>
    <row r="8322" spans="6:6">
      <c r="F8322" s="3"/>
    </row>
    <row r="8323" spans="6:6">
      <c r="F8323" s="3"/>
    </row>
    <row r="8324" spans="6:6">
      <c r="F8324" s="3"/>
    </row>
    <row r="8325" spans="6:6">
      <c r="F8325" s="3"/>
    </row>
    <row r="8326" spans="6:6">
      <c r="F8326" s="3"/>
    </row>
    <row r="8327" spans="6:6">
      <c r="F8327" s="3"/>
    </row>
    <row r="8328" spans="6:6">
      <c r="F8328" s="3"/>
    </row>
    <row r="8329" spans="6:6">
      <c r="F8329" s="3"/>
    </row>
    <row r="8330" spans="6:6">
      <c r="F8330" s="3"/>
    </row>
    <row r="8331" spans="6:6">
      <c r="F8331" s="3"/>
    </row>
    <row r="8332" spans="6:6">
      <c r="F8332" s="3"/>
    </row>
    <row r="8333" spans="6:6">
      <c r="F8333" s="3"/>
    </row>
    <row r="8334" spans="6:6">
      <c r="F8334" s="3"/>
    </row>
    <row r="8335" spans="6:6">
      <c r="F8335" s="3"/>
    </row>
    <row r="8336" spans="6:6">
      <c r="F8336" s="3"/>
    </row>
    <row r="8337" spans="6:6">
      <c r="F8337" s="3"/>
    </row>
    <row r="8338" spans="6:6">
      <c r="F8338" s="3"/>
    </row>
    <row r="8339" spans="6:6">
      <c r="F8339" s="3"/>
    </row>
    <row r="8340" spans="6:6">
      <c r="F8340" s="3"/>
    </row>
    <row r="8341" spans="6:6">
      <c r="F8341" s="3"/>
    </row>
    <row r="8342" spans="6:6">
      <c r="F8342" s="3"/>
    </row>
    <row r="8343" spans="6:6">
      <c r="F8343" s="3"/>
    </row>
    <row r="8344" spans="6:6">
      <c r="F8344" s="3"/>
    </row>
    <row r="8345" spans="6:6">
      <c r="F8345" s="3"/>
    </row>
    <row r="8346" spans="6:6">
      <c r="F8346" s="3"/>
    </row>
    <row r="8347" spans="6:6">
      <c r="F8347" s="3"/>
    </row>
    <row r="8348" spans="6:6">
      <c r="F8348" s="3"/>
    </row>
    <row r="8349" spans="6:6">
      <c r="F8349" s="3"/>
    </row>
    <row r="8350" spans="6:6">
      <c r="F8350" s="3"/>
    </row>
    <row r="8351" spans="6:6">
      <c r="F8351" s="3"/>
    </row>
    <row r="8352" spans="6:6">
      <c r="F8352" s="3"/>
    </row>
    <row r="8353" spans="6:6">
      <c r="F8353" s="3"/>
    </row>
    <row r="8354" spans="6:6">
      <c r="F8354" s="3"/>
    </row>
    <row r="8355" spans="6:6">
      <c r="F8355" s="3"/>
    </row>
    <row r="8356" spans="6:6">
      <c r="F8356" s="3"/>
    </row>
    <row r="8357" spans="6:6">
      <c r="F8357" s="3"/>
    </row>
    <row r="8358" spans="6:6">
      <c r="F8358" s="3"/>
    </row>
    <row r="8359" spans="6:6">
      <c r="F8359" s="3"/>
    </row>
    <row r="8360" spans="6:6">
      <c r="F8360" s="3"/>
    </row>
    <row r="8361" spans="6:6">
      <c r="F8361" s="3"/>
    </row>
    <row r="8362" spans="6:6">
      <c r="F8362" s="3"/>
    </row>
    <row r="8363" spans="6:6">
      <c r="F8363" s="3"/>
    </row>
    <row r="8364" spans="6:6">
      <c r="F8364" s="3"/>
    </row>
    <row r="8365" spans="6:6">
      <c r="F8365" s="3"/>
    </row>
    <row r="8366" spans="6:6">
      <c r="F8366" s="3"/>
    </row>
    <row r="8367" spans="6:6">
      <c r="F8367" s="3"/>
    </row>
    <row r="8368" spans="6:6">
      <c r="F8368" s="3"/>
    </row>
    <row r="8369" spans="6:6">
      <c r="F8369" s="3"/>
    </row>
    <row r="8370" spans="6:6">
      <c r="F8370" s="3"/>
    </row>
    <row r="8371" spans="6:6">
      <c r="F8371" s="3"/>
    </row>
    <row r="8372" spans="6:6">
      <c r="F8372" s="3"/>
    </row>
    <row r="8373" spans="6:6">
      <c r="F8373" s="3"/>
    </row>
    <row r="8374" spans="6:6">
      <c r="F8374" s="3"/>
    </row>
    <row r="8375" spans="6:6">
      <c r="F8375" s="3"/>
    </row>
    <row r="8376" spans="6:6">
      <c r="F8376" s="3"/>
    </row>
    <row r="8377" spans="6:6">
      <c r="F8377" s="3"/>
    </row>
    <row r="8378" spans="6:6">
      <c r="F8378" s="3"/>
    </row>
    <row r="8379" spans="6:6">
      <c r="F8379" s="3"/>
    </row>
    <row r="8380" spans="6:6">
      <c r="F8380" s="3"/>
    </row>
    <row r="8381" spans="6:6">
      <c r="F8381" s="3"/>
    </row>
    <row r="8382" spans="6:6">
      <c r="F8382" s="3"/>
    </row>
    <row r="8383" spans="6:6">
      <c r="F8383" s="3"/>
    </row>
    <row r="8384" spans="6:6">
      <c r="F8384" s="3"/>
    </row>
    <row r="8385" spans="6:6">
      <c r="F8385" s="3"/>
    </row>
    <row r="8386" spans="6:6">
      <c r="F8386" s="3"/>
    </row>
    <row r="8387" spans="6:6">
      <c r="F8387" s="3"/>
    </row>
    <row r="8388" spans="6:6">
      <c r="F8388" s="3"/>
    </row>
    <row r="8389" spans="6:6">
      <c r="F8389" s="3"/>
    </row>
    <row r="8390" spans="6:6">
      <c r="F8390" s="3"/>
    </row>
    <row r="8391" spans="6:6">
      <c r="F8391" s="3"/>
    </row>
    <row r="8392" spans="6:6">
      <c r="F8392" s="3"/>
    </row>
    <row r="8393" spans="6:6">
      <c r="F8393" s="3"/>
    </row>
    <row r="8394" spans="6:6">
      <c r="F8394" s="3"/>
    </row>
    <row r="8395" spans="6:6">
      <c r="F8395" s="3"/>
    </row>
    <row r="8396" spans="6:6">
      <c r="F8396" s="3"/>
    </row>
    <row r="8397" spans="6:6">
      <c r="F8397" s="3"/>
    </row>
    <row r="8398" spans="6:6">
      <c r="F8398" s="3"/>
    </row>
    <row r="8399" spans="6:6">
      <c r="F8399" s="3"/>
    </row>
    <row r="8400" spans="6:6">
      <c r="F8400" s="3"/>
    </row>
    <row r="8401" spans="6:6">
      <c r="F8401" s="3"/>
    </row>
    <row r="8402" spans="6:6">
      <c r="F8402" s="3"/>
    </row>
    <row r="8403" spans="6:6">
      <c r="F8403" s="3"/>
    </row>
    <row r="8404" spans="6:6">
      <c r="F8404" s="3"/>
    </row>
    <row r="8405" spans="6:6">
      <c r="F8405" s="3"/>
    </row>
    <row r="8406" spans="6:6">
      <c r="F8406" s="3"/>
    </row>
    <row r="8407" spans="6:6">
      <c r="F8407" s="3"/>
    </row>
    <row r="8408" spans="6:6">
      <c r="F8408" s="3"/>
    </row>
    <row r="8409" spans="6:6">
      <c r="F8409" s="3"/>
    </row>
    <row r="8410" spans="6:6">
      <c r="F8410" s="3"/>
    </row>
    <row r="8411" spans="6:6">
      <c r="F8411" s="3"/>
    </row>
    <row r="8412" spans="6:6">
      <c r="F8412" s="3"/>
    </row>
    <row r="8413" spans="6:6">
      <c r="F8413" s="3"/>
    </row>
    <row r="8414" spans="6:6">
      <c r="F8414" s="3"/>
    </row>
    <row r="8415" spans="6:6">
      <c r="F8415" s="3"/>
    </row>
    <row r="8416" spans="6:6">
      <c r="F8416" s="3"/>
    </row>
    <row r="8417" spans="6:6">
      <c r="F8417" s="3"/>
    </row>
    <row r="8418" spans="6:6">
      <c r="F8418" s="3"/>
    </row>
    <row r="8419" spans="6:6">
      <c r="F8419" s="3"/>
    </row>
    <row r="8420" spans="6:6">
      <c r="F8420" s="3"/>
    </row>
    <row r="8421" spans="6:6">
      <c r="F8421" s="3"/>
    </row>
    <row r="8422" spans="6:6">
      <c r="F8422" s="3"/>
    </row>
    <row r="8423" spans="6:6">
      <c r="F8423" s="3"/>
    </row>
    <row r="8424" spans="6:6">
      <c r="F8424" s="3"/>
    </row>
    <row r="8425" spans="6:6">
      <c r="F8425" s="3"/>
    </row>
    <row r="8426" spans="6:6">
      <c r="F8426" s="3"/>
    </row>
    <row r="8427" spans="6:6">
      <c r="F8427" s="3"/>
    </row>
    <row r="8428" spans="6:6">
      <c r="F8428" s="3"/>
    </row>
    <row r="8429" spans="6:6">
      <c r="F8429" s="3"/>
    </row>
    <row r="8430" spans="6:6">
      <c r="F8430" s="3"/>
    </row>
    <row r="8431" spans="6:6">
      <c r="F8431" s="3"/>
    </row>
    <row r="8432" spans="6:6">
      <c r="F8432" s="3"/>
    </row>
    <row r="8433" spans="6:6">
      <c r="F8433" s="3"/>
    </row>
    <row r="8434" spans="6:6">
      <c r="F8434" s="3"/>
    </row>
    <row r="8435" spans="6:6">
      <c r="F8435" s="3"/>
    </row>
    <row r="8436" spans="6:6">
      <c r="F8436" s="3"/>
    </row>
    <row r="8437" spans="6:6">
      <c r="F8437" s="3"/>
    </row>
    <row r="8438" spans="6:6">
      <c r="F8438" s="3"/>
    </row>
    <row r="8439" spans="6:6">
      <c r="F8439" s="3"/>
    </row>
    <row r="8440" spans="6:6">
      <c r="F8440" s="3"/>
    </row>
    <row r="8441" spans="6:6">
      <c r="F8441" s="3"/>
    </row>
    <row r="8442" spans="6:6">
      <c r="F8442" s="3"/>
    </row>
    <row r="8443" spans="6:6">
      <c r="F8443" s="3"/>
    </row>
    <row r="8444" spans="6:6">
      <c r="F8444" s="3"/>
    </row>
    <row r="8445" spans="6:6">
      <c r="F8445" s="3"/>
    </row>
    <row r="8446" spans="6:6">
      <c r="F8446" s="3"/>
    </row>
    <row r="8447" spans="6:6">
      <c r="F8447" s="3"/>
    </row>
    <row r="8448" spans="6:6">
      <c r="F8448" s="3"/>
    </row>
    <row r="8449" spans="6:6">
      <c r="F8449" s="3"/>
    </row>
    <row r="8450" spans="6:6">
      <c r="F8450" s="3"/>
    </row>
    <row r="8451" spans="6:6">
      <c r="F8451" s="3"/>
    </row>
    <row r="8452" spans="6:6">
      <c r="F8452" s="3"/>
    </row>
    <row r="8453" spans="6:6">
      <c r="F8453" s="3"/>
    </row>
    <row r="8454" spans="6:6">
      <c r="F8454" s="3"/>
    </row>
    <row r="8455" spans="6:6">
      <c r="F8455" s="3"/>
    </row>
    <row r="8456" spans="6:6">
      <c r="F8456" s="3"/>
    </row>
    <row r="8457" spans="6:6">
      <c r="F8457" s="3"/>
    </row>
    <row r="8458" spans="6:6">
      <c r="F8458" s="3"/>
    </row>
    <row r="8459" spans="6:6">
      <c r="F8459" s="3"/>
    </row>
    <row r="8460" spans="6:6">
      <c r="F8460" s="3"/>
    </row>
    <row r="8461" spans="6:6">
      <c r="F8461" s="3"/>
    </row>
    <row r="8462" spans="6:6">
      <c r="F8462" s="3"/>
    </row>
    <row r="8463" spans="6:6">
      <c r="F8463" s="3"/>
    </row>
    <row r="8464" spans="6:6">
      <c r="F8464" s="3"/>
    </row>
    <row r="8465" spans="6:6">
      <c r="F8465" s="3"/>
    </row>
    <row r="8466" spans="6:6">
      <c r="F8466" s="3"/>
    </row>
    <row r="8467" spans="6:6">
      <c r="F8467" s="3"/>
    </row>
    <row r="8468" spans="6:6">
      <c r="F8468" s="3"/>
    </row>
    <row r="8469" spans="6:6">
      <c r="F8469" s="3"/>
    </row>
    <row r="8470" spans="6:6">
      <c r="F8470" s="3"/>
    </row>
    <row r="8471" spans="6:6">
      <c r="F8471" s="3"/>
    </row>
    <row r="8472" spans="6:6">
      <c r="F8472" s="3"/>
    </row>
    <row r="8473" spans="6:6">
      <c r="F8473" s="3"/>
    </row>
    <row r="8474" spans="6:6">
      <c r="F8474" s="3"/>
    </row>
    <row r="8475" spans="6:6">
      <c r="F8475" s="3"/>
    </row>
    <row r="8476" spans="6:6">
      <c r="F8476" s="3"/>
    </row>
    <row r="8477" spans="6:6">
      <c r="F8477" s="3"/>
    </row>
    <row r="8478" spans="6:6">
      <c r="F8478" s="3"/>
    </row>
    <row r="8479" spans="6:6">
      <c r="F8479" s="3"/>
    </row>
    <row r="8480" spans="6:6">
      <c r="F8480" s="3"/>
    </row>
    <row r="8481" spans="6:6">
      <c r="F8481" s="3"/>
    </row>
    <row r="8482" spans="6:6">
      <c r="F8482" s="3"/>
    </row>
    <row r="8483" spans="6:6">
      <c r="F8483" s="3"/>
    </row>
    <row r="8484" spans="6:6">
      <c r="F8484" s="3"/>
    </row>
    <row r="8485" spans="6:6">
      <c r="F8485" s="3"/>
    </row>
    <row r="8486" spans="6:6">
      <c r="F8486" s="3"/>
    </row>
    <row r="8487" spans="6:6">
      <c r="F8487" s="3"/>
    </row>
    <row r="8488" spans="6:6">
      <c r="F8488" s="3"/>
    </row>
    <row r="8489" spans="6:6">
      <c r="F8489" s="3"/>
    </row>
    <row r="8490" spans="6:6">
      <c r="F8490" s="3"/>
    </row>
    <row r="8491" spans="6:6">
      <c r="F8491" s="3"/>
    </row>
    <row r="8492" spans="6:6">
      <c r="F8492" s="3"/>
    </row>
    <row r="8493" spans="6:6">
      <c r="F8493" s="3"/>
    </row>
    <row r="8494" spans="6:6">
      <c r="F8494" s="3"/>
    </row>
    <row r="8495" spans="6:6">
      <c r="F8495" s="3"/>
    </row>
    <row r="8496" spans="6:6">
      <c r="F8496" s="3"/>
    </row>
    <row r="8497" spans="6:6">
      <c r="F8497" s="3"/>
    </row>
    <row r="8498" spans="6:6">
      <c r="F8498" s="3"/>
    </row>
    <row r="8499" spans="6:6">
      <c r="F8499" s="3"/>
    </row>
    <row r="8500" spans="6:6">
      <c r="F8500" s="3"/>
    </row>
    <row r="8501" spans="6:6">
      <c r="F8501" s="3"/>
    </row>
    <row r="8502" spans="6:6">
      <c r="F8502" s="3"/>
    </row>
    <row r="8503" spans="6:6">
      <c r="F8503" s="3"/>
    </row>
    <row r="8504" spans="6:6">
      <c r="F8504" s="3"/>
    </row>
    <row r="8505" spans="6:6">
      <c r="F8505" s="3"/>
    </row>
    <row r="8506" spans="6:6">
      <c r="F8506" s="3"/>
    </row>
    <row r="8507" spans="6:6">
      <c r="F8507" s="3"/>
    </row>
    <row r="8508" spans="6:6">
      <c r="F8508" s="3"/>
    </row>
    <row r="8509" spans="6:6">
      <c r="F8509" s="3"/>
    </row>
    <row r="8510" spans="6:6">
      <c r="F8510" s="3"/>
    </row>
    <row r="8511" spans="6:6">
      <c r="F8511" s="3"/>
    </row>
    <row r="8512" spans="6:6">
      <c r="F8512" s="3"/>
    </row>
    <row r="8513" spans="6:6">
      <c r="F8513" s="3"/>
    </row>
    <row r="8514" spans="6:6">
      <c r="F8514" s="3"/>
    </row>
    <row r="8515" spans="6:6">
      <c r="F8515" s="3"/>
    </row>
    <row r="8516" spans="6:6">
      <c r="F8516" s="3"/>
    </row>
    <row r="8517" spans="6:6">
      <c r="F8517" s="3"/>
    </row>
    <row r="8518" spans="6:6">
      <c r="F8518" s="3"/>
    </row>
    <row r="8519" spans="6:6">
      <c r="F8519" s="3"/>
    </row>
    <row r="8520" spans="6:6">
      <c r="F8520" s="3"/>
    </row>
    <row r="8521" spans="6:6">
      <c r="F8521" s="3"/>
    </row>
    <row r="8522" spans="6:6">
      <c r="F8522" s="3"/>
    </row>
    <row r="8523" spans="6:6">
      <c r="F8523" s="3"/>
    </row>
    <row r="8524" spans="6:6">
      <c r="F8524" s="3"/>
    </row>
    <row r="8525" spans="6:6">
      <c r="F8525" s="3"/>
    </row>
    <row r="8526" spans="6:6">
      <c r="F8526" s="3"/>
    </row>
    <row r="8527" spans="6:6">
      <c r="F8527" s="3"/>
    </row>
    <row r="8528" spans="6:6">
      <c r="F8528" s="3"/>
    </row>
    <row r="8529" spans="6:6">
      <c r="F8529" s="3"/>
    </row>
    <row r="8530" spans="6:6">
      <c r="F8530" s="3"/>
    </row>
    <row r="8531" spans="6:6">
      <c r="F8531" s="3"/>
    </row>
    <row r="8532" spans="6:6">
      <c r="F8532" s="3"/>
    </row>
    <row r="8533" spans="6:6">
      <c r="F8533" s="3"/>
    </row>
    <row r="8534" spans="6:6">
      <c r="F8534" s="3"/>
    </row>
    <row r="8535" spans="6:6">
      <c r="F8535" s="3"/>
    </row>
    <row r="8536" spans="6:6">
      <c r="F8536" s="3"/>
    </row>
    <row r="8537" spans="6:6">
      <c r="F8537" s="3"/>
    </row>
    <row r="8538" spans="6:6">
      <c r="F8538" s="3"/>
    </row>
    <row r="8539" spans="6:6">
      <c r="F8539" s="3"/>
    </row>
    <row r="8540" spans="6:6">
      <c r="F8540" s="3"/>
    </row>
    <row r="8541" spans="6:6">
      <c r="F8541" s="3"/>
    </row>
    <row r="8542" spans="6:6">
      <c r="F8542" s="3"/>
    </row>
    <row r="8543" spans="6:6">
      <c r="F8543" s="3"/>
    </row>
    <row r="8544" spans="6:6">
      <c r="F8544" s="3"/>
    </row>
    <row r="8545" spans="6:6">
      <c r="F8545" s="3"/>
    </row>
    <row r="8546" spans="6:6">
      <c r="F8546" s="3"/>
    </row>
    <row r="8547" spans="6:6">
      <c r="F8547" s="3"/>
    </row>
    <row r="8548" spans="6:6">
      <c r="F8548" s="3"/>
    </row>
    <row r="8549" spans="6:6">
      <c r="F8549" s="3"/>
    </row>
    <row r="8550" spans="6:6">
      <c r="F8550" s="3"/>
    </row>
    <row r="8551" spans="6:6">
      <c r="F8551" s="3"/>
    </row>
    <row r="8552" spans="6:6">
      <c r="F8552" s="3"/>
    </row>
    <row r="8553" spans="6:6">
      <c r="F8553" s="3"/>
    </row>
    <row r="8554" spans="6:6">
      <c r="F8554" s="3"/>
    </row>
    <row r="8555" spans="6:6">
      <c r="F8555" s="3"/>
    </row>
    <row r="8556" spans="6:6">
      <c r="F8556" s="3"/>
    </row>
    <row r="8557" spans="6:6">
      <c r="F8557" s="3"/>
    </row>
    <row r="8558" spans="6:6">
      <c r="F8558" s="3"/>
    </row>
    <row r="8559" spans="6:6">
      <c r="F8559" s="3"/>
    </row>
    <row r="8560" spans="6:6">
      <c r="F8560" s="3"/>
    </row>
    <row r="8561" spans="6:6">
      <c r="F8561" s="3"/>
    </row>
    <row r="8562" spans="6:6">
      <c r="F8562" s="3"/>
    </row>
    <row r="8563" spans="6:6">
      <c r="F8563" s="3"/>
    </row>
    <row r="8564" spans="6:6">
      <c r="F8564" s="3"/>
    </row>
    <row r="8565" spans="6:6">
      <c r="F8565" s="3"/>
    </row>
    <row r="8566" spans="6:6">
      <c r="F8566" s="3"/>
    </row>
    <row r="8567" spans="6:6">
      <c r="F8567" s="3"/>
    </row>
    <row r="8568" spans="6:6">
      <c r="F8568" s="3"/>
    </row>
    <row r="8569" spans="6:6">
      <c r="F8569" s="3"/>
    </row>
    <row r="8570" spans="6:6">
      <c r="F8570" s="3"/>
    </row>
    <row r="8571" spans="6:6">
      <c r="F8571" s="3"/>
    </row>
    <row r="8572" spans="6:6">
      <c r="F8572" s="3"/>
    </row>
    <row r="8573" spans="6:6">
      <c r="F8573" s="3"/>
    </row>
    <row r="8574" spans="6:6">
      <c r="F8574" s="3"/>
    </row>
    <row r="8575" spans="6:6">
      <c r="F8575" s="3"/>
    </row>
    <row r="8576" spans="6:6">
      <c r="F8576" s="3"/>
    </row>
    <row r="8577" spans="6:6">
      <c r="F8577" s="3"/>
    </row>
    <row r="8578" spans="6:6">
      <c r="F8578" s="3"/>
    </row>
    <row r="8579" spans="6:6">
      <c r="F8579" s="3"/>
    </row>
    <row r="8580" spans="6:6">
      <c r="F8580" s="3"/>
    </row>
    <row r="8581" spans="6:6">
      <c r="F8581" s="3"/>
    </row>
    <row r="8582" spans="6:6">
      <c r="F8582" s="3"/>
    </row>
    <row r="8583" spans="6:6">
      <c r="F8583" s="3"/>
    </row>
    <row r="8584" spans="6:6">
      <c r="F8584" s="3"/>
    </row>
    <row r="8585" spans="6:6">
      <c r="F8585" s="3"/>
    </row>
    <row r="8586" spans="6:6">
      <c r="F8586" s="3"/>
    </row>
    <row r="8587" spans="6:6">
      <c r="F8587" s="3"/>
    </row>
    <row r="8588" spans="6:6">
      <c r="F8588" s="3"/>
    </row>
    <row r="8589" spans="6:6">
      <c r="F8589" s="3"/>
    </row>
    <row r="8590" spans="6:6">
      <c r="F8590" s="3"/>
    </row>
    <row r="8591" spans="6:6">
      <c r="F8591" s="3"/>
    </row>
    <row r="8592" spans="6:6">
      <c r="F8592" s="3"/>
    </row>
    <row r="8593" spans="6:6">
      <c r="F8593" s="3"/>
    </row>
    <row r="8594" spans="6:6">
      <c r="F8594" s="3"/>
    </row>
    <row r="8595" spans="6:6">
      <c r="F8595" s="3"/>
    </row>
    <row r="8596" spans="6:6">
      <c r="F8596" s="3"/>
    </row>
    <row r="8597" spans="6:6">
      <c r="F8597" s="3"/>
    </row>
    <row r="8598" spans="6:6">
      <c r="F8598" s="3"/>
    </row>
    <row r="8599" spans="6:6">
      <c r="F8599" s="3"/>
    </row>
    <row r="8600" spans="6:6">
      <c r="F8600" s="3"/>
    </row>
    <row r="8601" spans="6:6">
      <c r="F8601" s="3"/>
    </row>
    <row r="8602" spans="6:6">
      <c r="F8602" s="3"/>
    </row>
    <row r="8603" spans="6:6">
      <c r="F8603" s="3"/>
    </row>
    <row r="8604" spans="6:6">
      <c r="F8604" s="3"/>
    </row>
    <row r="8605" spans="6:6">
      <c r="F8605" s="3"/>
    </row>
    <row r="8606" spans="6:6">
      <c r="F8606" s="3"/>
    </row>
    <row r="8607" spans="6:6">
      <c r="F8607" s="3"/>
    </row>
    <row r="8608" spans="6:6">
      <c r="F8608" s="3"/>
    </row>
    <row r="8609" spans="6:6">
      <c r="F8609" s="3"/>
    </row>
    <row r="8610" spans="6:6">
      <c r="F8610" s="3"/>
    </row>
    <row r="8611" spans="6:6">
      <c r="F8611" s="3"/>
    </row>
    <row r="8612" spans="6:6">
      <c r="F8612" s="3"/>
    </row>
    <row r="8613" spans="6:6">
      <c r="F8613" s="3"/>
    </row>
    <row r="8614" spans="6:6">
      <c r="F8614" s="3"/>
    </row>
    <row r="8615" spans="6:6">
      <c r="F8615" s="3"/>
    </row>
    <row r="8616" spans="6:6">
      <c r="F8616" s="3"/>
    </row>
    <row r="8617" spans="6:6">
      <c r="F8617" s="3"/>
    </row>
    <row r="8618" spans="6:6">
      <c r="F8618" s="3"/>
    </row>
    <row r="8619" spans="6:6">
      <c r="F8619" s="3"/>
    </row>
    <row r="8620" spans="6:6">
      <c r="F8620" s="3"/>
    </row>
    <row r="8621" spans="6:6">
      <c r="F8621" s="3"/>
    </row>
    <row r="8622" spans="6:6">
      <c r="F8622" s="3"/>
    </row>
    <row r="8623" spans="6:6">
      <c r="F8623" s="3"/>
    </row>
    <row r="8624" spans="6:6">
      <c r="F8624" s="3"/>
    </row>
    <row r="8625" spans="6:6">
      <c r="F8625" s="3"/>
    </row>
    <row r="8626" spans="6:6">
      <c r="F8626" s="3"/>
    </row>
    <row r="8627" spans="6:6">
      <c r="F8627" s="3"/>
    </row>
    <row r="8628" spans="6:6">
      <c r="F8628" s="3"/>
    </row>
    <row r="8629" spans="6:6">
      <c r="F8629" s="3"/>
    </row>
    <row r="8630" spans="6:6">
      <c r="F8630" s="3"/>
    </row>
    <row r="8631" spans="6:6">
      <c r="F8631" s="3"/>
    </row>
    <row r="8632" spans="6:6">
      <c r="F8632" s="3"/>
    </row>
    <row r="8633" spans="6:6">
      <c r="F8633" s="3"/>
    </row>
    <row r="8634" spans="6:6">
      <c r="F8634" s="3"/>
    </row>
    <row r="8635" spans="6:6">
      <c r="F8635" s="3"/>
    </row>
    <row r="8636" spans="6:6">
      <c r="F8636" s="3"/>
    </row>
    <row r="8637" spans="6:6">
      <c r="F8637" s="3"/>
    </row>
    <row r="8638" spans="6:6">
      <c r="F8638" s="3"/>
    </row>
    <row r="8639" spans="6:6">
      <c r="F8639" s="3"/>
    </row>
    <row r="8640" spans="6:6">
      <c r="F8640" s="3"/>
    </row>
    <row r="8641" spans="6:6">
      <c r="F8641" s="3"/>
    </row>
    <row r="8642" spans="6:6">
      <c r="F8642" s="3"/>
    </row>
    <row r="8643" spans="6:6">
      <c r="F8643" s="3"/>
    </row>
    <row r="8644" spans="6:6">
      <c r="F8644" s="3"/>
    </row>
    <row r="8645" spans="6:6">
      <c r="F8645" s="3"/>
    </row>
    <row r="8646" spans="6:6">
      <c r="F8646" s="3"/>
    </row>
    <row r="8647" spans="6:6">
      <c r="F8647" s="3"/>
    </row>
    <row r="8648" spans="6:6">
      <c r="F8648" s="3"/>
    </row>
    <row r="8649" spans="6:6">
      <c r="F8649" s="3"/>
    </row>
    <row r="8650" spans="6:6">
      <c r="F8650" s="3"/>
    </row>
    <row r="8651" spans="6:6">
      <c r="F8651" s="3"/>
    </row>
    <row r="8652" spans="6:6">
      <c r="F8652" s="3"/>
    </row>
    <row r="8653" spans="6:6">
      <c r="F8653" s="3"/>
    </row>
    <row r="8654" spans="6:6">
      <c r="F8654" s="3"/>
    </row>
    <row r="8655" spans="6:6">
      <c r="F8655" s="3"/>
    </row>
    <row r="8656" spans="6:6">
      <c r="F8656" s="3"/>
    </row>
    <row r="8657" spans="6:6">
      <c r="F8657" s="3"/>
    </row>
    <row r="8658" spans="6:6">
      <c r="F8658" s="3"/>
    </row>
    <row r="8659" spans="6:6">
      <c r="F8659" s="3"/>
    </row>
    <row r="8660" spans="6:6">
      <c r="F8660" s="3"/>
    </row>
    <row r="8661" spans="6:6">
      <c r="F8661" s="3"/>
    </row>
    <row r="8662" spans="6:6">
      <c r="F8662" s="3"/>
    </row>
    <row r="8663" spans="6:6">
      <c r="F8663" s="3"/>
    </row>
    <row r="8664" spans="6:6">
      <c r="F8664" s="3"/>
    </row>
    <row r="8665" spans="6:6">
      <c r="F8665" s="3"/>
    </row>
    <row r="8666" spans="6:6">
      <c r="F8666" s="3"/>
    </row>
    <row r="8667" spans="6:6">
      <c r="F8667" s="3"/>
    </row>
    <row r="8668" spans="6:6">
      <c r="F8668" s="3"/>
    </row>
    <row r="8669" spans="6:6">
      <c r="F8669" s="3"/>
    </row>
    <row r="8670" spans="6:6">
      <c r="F8670" s="3"/>
    </row>
    <row r="8671" spans="6:6">
      <c r="F8671" s="3"/>
    </row>
    <row r="8672" spans="6:6">
      <c r="F8672" s="3"/>
    </row>
    <row r="8673" spans="6:6">
      <c r="F8673" s="3"/>
    </row>
    <row r="8674" spans="6:6">
      <c r="F8674" s="3"/>
    </row>
    <row r="8675" spans="6:6">
      <c r="F8675" s="3"/>
    </row>
    <row r="8676" spans="6:6">
      <c r="F8676" s="3"/>
    </row>
    <row r="8677" spans="6:6">
      <c r="F8677" s="3"/>
    </row>
    <row r="8678" spans="6:6">
      <c r="F8678" s="3"/>
    </row>
    <row r="8679" spans="6:6">
      <c r="F8679" s="3"/>
    </row>
    <row r="8680" spans="6:6">
      <c r="F8680" s="3"/>
    </row>
    <row r="8681" spans="6:6">
      <c r="F8681" s="3"/>
    </row>
    <row r="8682" spans="6:6">
      <c r="F8682" s="3"/>
    </row>
    <row r="8683" spans="6:6">
      <c r="F8683" s="3"/>
    </row>
    <row r="8684" spans="6:6">
      <c r="F8684" s="3"/>
    </row>
    <row r="8685" spans="6:6">
      <c r="F8685" s="3"/>
    </row>
    <row r="8686" spans="6:6">
      <c r="F8686" s="3"/>
    </row>
    <row r="8687" spans="6:6">
      <c r="F8687" s="3"/>
    </row>
    <row r="8688" spans="6:6">
      <c r="F8688" s="3"/>
    </row>
    <row r="8689" spans="6:6">
      <c r="F8689" s="3"/>
    </row>
    <row r="8690" spans="6:6">
      <c r="F8690" s="3"/>
    </row>
    <row r="8691" spans="6:6">
      <c r="F8691" s="3"/>
    </row>
    <row r="8692" spans="6:6">
      <c r="F8692" s="3"/>
    </row>
    <row r="8693" spans="6:6">
      <c r="F8693" s="3"/>
    </row>
    <row r="8694" spans="6:6">
      <c r="F8694" s="3"/>
    </row>
    <row r="8695" spans="6:6">
      <c r="F8695" s="3"/>
    </row>
    <row r="8696" spans="6:6">
      <c r="F8696" s="3"/>
    </row>
    <row r="8697" spans="6:6">
      <c r="F8697" s="3"/>
    </row>
    <row r="8698" spans="6:6">
      <c r="F8698" s="3"/>
    </row>
    <row r="8699" spans="6:6">
      <c r="F8699" s="3"/>
    </row>
    <row r="8700" spans="6:6">
      <c r="F8700" s="3"/>
    </row>
    <row r="8701" spans="6:6">
      <c r="F8701" s="3"/>
    </row>
    <row r="8702" spans="6:6">
      <c r="F8702" s="3"/>
    </row>
    <row r="8703" spans="6:6">
      <c r="F8703" s="3"/>
    </row>
    <row r="8704" spans="6:6">
      <c r="F8704" s="3"/>
    </row>
    <row r="8705" spans="6:6">
      <c r="F8705" s="3"/>
    </row>
    <row r="8706" spans="6:6">
      <c r="F8706" s="3"/>
    </row>
    <row r="8707" spans="6:6">
      <c r="F8707" s="3"/>
    </row>
    <row r="8708" spans="6:6">
      <c r="F8708" s="3"/>
    </row>
    <row r="8709" spans="6:6">
      <c r="F8709" s="3"/>
    </row>
    <row r="8710" spans="6:6">
      <c r="F8710" s="3"/>
    </row>
    <row r="8711" spans="6:6">
      <c r="F8711" s="3"/>
    </row>
    <row r="8712" spans="6:6">
      <c r="F8712" s="3"/>
    </row>
    <row r="8713" spans="6:6">
      <c r="F8713" s="3"/>
    </row>
    <row r="8714" spans="6:6">
      <c r="F8714" s="3"/>
    </row>
    <row r="8715" spans="6:6">
      <c r="F8715" s="3"/>
    </row>
    <row r="8716" spans="6:6">
      <c r="F8716" s="3"/>
    </row>
    <row r="8717" spans="6:6">
      <c r="F8717" s="3"/>
    </row>
    <row r="8718" spans="6:6">
      <c r="F8718" s="3"/>
    </row>
    <row r="8719" spans="6:6">
      <c r="F8719" s="3"/>
    </row>
    <row r="8720" spans="6:6">
      <c r="F8720" s="3"/>
    </row>
    <row r="8721" spans="6:6">
      <c r="F8721" s="3"/>
    </row>
    <row r="8722" spans="6:6">
      <c r="F8722" s="3"/>
    </row>
    <row r="8723" spans="6:6">
      <c r="F8723" s="3"/>
    </row>
    <row r="8724" spans="6:6">
      <c r="F8724" s="3"/>
    </row>
    <row r="8725" spans="6:6">
      <c r="F8725" s="3"/>
    </row>
    <row r="8726" spans="6:6">
      <c r="F8726" s="3"/>
    </row>
    <row r="8727" spans="6:6">
      <c r="F8727" s="3"/>
    </row>
    <row r="8728" spans="6:6">
      <c r="F8728" s="3"/>
    </row>
    <row r="8729" spans="6:6">
      <c r="F8729" s="3"/>
    </row>
    <row r="8730" spans="6:6">
      <c r="F8730" s="3"/>
    </row>
    <row r="8731" spans="6:6">
      <c r="F8731" s="3"/>
    </row>
    <row r="8732" spans="6:6">
      <c r="F8732" s="3"/>
    </row>
    <row r="8733" spans="6:6">
      <c r="F8733" s="3"/>
    </row>
    <row r="8734" spans="6:6">
      <c r="F8734" s="3"/>
    </row>
    <row r="8735" spans="6:6">
      <c r="F8735" s="3"/>
    </row>
    <row r="8736" spans="6:6">
      <c r="F8736" s="3"/>
    </row>
    <row r="8737" spans="6:6">
      <c r="F8737" s="3"/>
    </row>
    <row r="8738" spans="6:6">
      <c r="F8738" s="3"/>
    </row>
    <row r="8739" spans="6:6">
      <c r="F8739" s="3"/>
    </row>
    <row r="8740" spans="6:6">
      <c r="F8740" s="3"/>
    </row>
    <row r="8741" spans="6:6">
      <c r="F8741" s="3"/>
    </row>
    <row r="8742" spans="6:6">
      <c r="F8742" s="3"/>
    </row>
    <row r="8743" spans="6:6">
      <c r="F8743" s="3"/>
    </row>
    <row r="8744" spans="6:6">
      <c r="F8744" s="3"/>
    </row>
    <row r="8745" spans="6:6">
      <c r="F8745" s="3"/>
    </row>
    <row r="8746" spans="6:6">
      <c r="F8746" s="3"/>
    </row>
    <row r="8747" spans="6:6">
      <c r="F8747" s="3"/>
    </row>
    <row r="8748" spans="6:6">
      <c r="F8748" s="3"/>
    </row>
    <row r="8749" spans="6:6">
      <c r="F8749" s="3"/>
    </row>
    <row r="8750" spans="6:6">
      <c r="F8750" s="3"/>
    </row>
    <row r="8751" spans="6:6">
      <c r="F8751" s="3"/>
    </row>
    <row r="8752" spans="6:6">
      <c r="F8752" s="3"/>
    </row>
    <row r="8753" spans="6:6">
      <c r="F8753" s="3"/>
    </row>
    <row r="8754" spans="6:6">
      <c r="F8754" s="3"/>
    </row>
    <row r="8755" spans="6:6">
      <c r="F8755" s="3"/>
    </row>
    <row r="8756" spans="6:6">
      <c r="F8756" s="3"/>
    </row>
    <row r="8757" spans="6:6">
      <c r="F8757" s="3"/>
    </row>
    <row r="8758" spans="6:6">
      <c r="F8758" s="3"/>
    </row>
    <row r="8759" spans="6:6">
      <c r="F8759" s="3"/>
    </row>
    <row r="8760" spans="6:6">
      <c r="F8760" s="3"/>
    </row>
    <row r="8761" spans="6:6">
      <c r="F8761" s="3"/>
    </row>
    <row r="8762" spans="6:6">
      <c r="F8762" s="3"/>
    </row>
    <row r="8763" spans="6:6">
      <c r="F8763" s="3"/>
    </row>
    <row r="8764" spans="6:6">
      <c r="F8764" s="3"/>
    </row>
    <row r="8765" spans="6:6">
      <c r="F8765" s="3"/>
    </row>
    <row r="8766" spans="6:6">
      <c r="F8766" s="3"/>
    </row>
    <row r="8767" spans="6:6">
      <c r="F8767" s="3"/>
    </row>
    <row r="8768" spans="6:6">
      <c r="F8768" s="3"/>
    </row>
    <row r="8769" spans="6:6">
      <c r="F8769" s="3"/>
    </row>
    <row r="8770" spans="6:6">
      <c r="F8770" s="3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C2:L96"/>
  <sheetViews>
    <sheetView workbookViewId="0"/>
  </sheetViews>
  <sheetFormatPr defaultRowHeight="15"/>
  <cols>
    <col min="1" max="2" width="1.7109375" customWidth="1"/>
    <col min="4" max="12" width="14.7109375" customWidth="1"/>
    <col min="254" max="255" width="1.7109375" customWidth="1"/>
    <col min="257" max="268" width="14.7109375" customWidth="1"/>
    <col min="510" max="511" width="1.7109375" customWidth="1"/>
    <col min="513" max="524" width="14.7109375" customWidth="1"/>
    <col min="766" max="767" width="1.7109375" customWidth="1"/>
    <col min="769" max="780" width="14.7109375" customWidth="1"/>
    <col min="1022" max="1023" width="1.7109375" customWidth="1"/>
    <col min="1025" max="1036" width="14.7109375" customWidth="1"/>
    <col min="1278" max="1279" width="1.7109375" customWidth="1"/>
    <col min="1281" max="1292" width="14.7109375" customWidth="1"/>
    <col min="1534" max="1535" width="1.7109375" customWidth="1"/>
    <col min="1537" max="1548" width="14.7109375" customWidth="1"/>
    <col min="1790" max="1791" width="1.7109375" customWidth="1"/>
    <col min="1793" max="1804" width="14.7109375" customWidth="1"/>
    <col min="2046" max="2047" width="1.7109375" customWidth="1"/>
    <col min="2049" max="2060" width="14.7109375" customWidth="1"/>
    <col min="2302" max="2303" width="1.7109375" customWidth="1"/>
    <col min="2305" max="2316" width="14.7109375" customWidth="1"/>
    <col min="2558" max="2559" width="1.7109375" customWidth="1"/>
    <col min="2561" max="2572" width="14.7109375" customWidth="1"/>
    <col min="2814" max="2815" width="1.7109375" customWidth="1"/>
    <col min="2817" max="2828" width="14.7109375" customWidth="1"/>
    <col min="3070" max="3071" width="1.7109375" customWidth="1"/>
    <col min="3073" max="3084" width="14.7109375" customWidth="1"/>
    <col min="3326" max="3327" width="1.7109375" customWidth="1"/>
    <col min="3329" max="3340" width="14.7109375" customWidth="1"/>
    <col min="3582" max="3583" width="1.7109375" customWidth="1"/>
    <col min="3585" max="3596" width="14.7109375" customWidth="1"/>
    <col min="3838" max="3839" width="1.7109375" customWidth="1"/>
    <col min="3841" max="3852" width="14.7109375" customWidth="1"/>
    <col min="4094" max="4095" width="1.7109375" customWidth="1"/>
    <col min="4097" max="4108" width="14.7109375" customWidth="1"/>
    <col min="4350" max="4351" width="1.7109375" customWidth="1"/>
    <col min="4353" max="4364" width="14.7109375" customWidth="1"/>
    <col min="4606" max="4607" width="1.7109375" customWidth="1"/>
    <col min="4609" max="4620" width="14.7109375" customWidth="1"/>
    <col min="4862" max="4863" width="1.7109375" customWidth="1"/>
    <col min="4865" max="4876" width="14.7109375" customWidth="1"/>
    <col min="5118" max="5119" width="1.7109375" customWidth="1"/>
    <col min="5121" max="5132" width="14.7109375" customWidth="1"/>
    <col min="5374" max="5375" width="1.7109375" customWidth="1"/>
    <col min="5377" max="5388" width="14.7109375" customWidth="1"/>
    <col min="5630" max="5631" width="1.7109375" customWidth="1"/>
    <col min="5633" max="5644" width="14.7109375" customWidth="1"/>
    <col min="5886" max="5887" width="1.7109375" customWidth="1"/>
    <col min="5889" max="5900" width="14.7109375" customWidth="1"/>
    <col min="6142" max="6143" width="1.7109375" customWidth="1"/>
    <col min="6145" max="6156" width="14.7109375" customWidth="1"/>
    <col min="6398" max="6399" width="1.7109375" customWidth="1"/>
    <col min="6401" max="6412" width="14.7109375" customWidth="1"/>
    <col min="6654" max="6655" width="1.7109375" customWidth="1"/>
    <col min="6657" max="6668" width="14.7109375" customWidth="1"/>
    <col min="6910" max="6911" width="1.7109375" customWidth="1"/>
    <col min="6913" max="6924" width="14.7109375" customWidth="1"/>
    <col min="7166" max="7167" width="1.7109375" customWidth="1"/>
    <col min="7169" max="7180" width="14.7109375" customWidth="1"/>
    <col min="7422" max="7423" width="1.7109375" customWidth="1"/>
    <col min="7425" max="7436" width="14.7109375" customWidth="1"/>
    <col min="7678" max="7679" width="1.7109375" customWidth="1"/>
    <col min="7681" max="7692" width="14.7109375" customWidth="1"/>
    <col min="7934" max="7935" width="1.7109375" customWidth="1"/>
    <col min="7937" max="7948" width="14.7109375" customWidth="1"/>
    <col min="8190" max="8191" width="1.7109375" customWidth="1"/>
    <col min="8193" max="8204" width="14.7109375" customWidth="1"/>
    <col min="8446" max="8447" width="1.7109375" customWidth="1"/>
    <col min="8449" max="8460" width="14.7109375" customWidth="1"/>
    <col min="8702" max="8703" width="1.7109375" customWidth="1"/>
    <col min="8705" max="8716" width="14.7109375" customWidth="1"/>
    <col min="8958" max="8959" width="1.7109375" customWidth="1"/>
    <col min="8961" max="8972" width="14.7109375" customWidth="1"/>
    <col min="9214" max="9215" width="1.7109375" customWidth="1"/>
    <col min="9217" max="9228" width="14.7109375" customWidth="1"/>
    <col min="9470" max="9471" width="1.7109375" customWidth="1"/>
    <col min="9473" max="9484" width="14.7109375" customWidth="1"/>
    <col min="9726" max="9727" width="1.7109375" customWidth="1"/>
    <col min="9729" max="9740" width="14.7109375" customWidth="1"/>
    <col min="9982" max="9983" width="1.7109375" customWidth="1"/>
    <col min="9985" max="9996" width="14.7109375" customWidth="1"/>
    <col min="10238" max="10239" width="1.7109375" customWidth="1"/>
    <col min="10241" max="10252" width="14.7109375" customWidth="1"/>
    <col min="10494" max="10495" width="1.7109375" customWidth="1"/>
    <col min="10497" max="10508" width="14.7109375" customWidth="1"/>
    <col min="10750" max="10751" width="1.7109375" customWidth="1"/>
    <col min="10753" max="10764" width="14.7109375" customWidth="1"/>
    <col min="11006" max="11007" width="1.7109375" customWidth="1"/>
    <col min="11009" max="11020" width="14.7109375" customWidth="1"/>
    <col min="11262" max="11263" width="1.7109375" customWidth="1"/>
    <col min="11265" max="11276" width="14.7109375" customWidth="1"/>
    <col min="11518" max="11519" width="1.7109375" customWidth="1"/>
    <col min="11521" max="11532" width="14.7109375" customWidth="1"/>
    <col min="11774" max="11775" width="1.7109375" customWidth="1"/>
    <col min="11777" max="11788" width="14.7109375" customWidth="1"/>
    <col min="12030" max="12031" width="1.7109375" customWidth="1"/>
    <col min="12033" max="12044" width="14.7109375" customWidth="1"/>
    <col min="12286" max="12287" width="1.7109375" customWidth="1"/>
    <col min="12289" max="12300" width="14.7109375" customWidth="1"/>
    <col min="12542" max="12543" width="1.7109375" customWidth="1"/>
    <col min="12545" max="12556" width="14.7109375" customWidth="1"/>
    <col min="12798" max="12799" width="1.7109375" customWidth="1"/>
    <col min="12801" max="12812" width="14.7109375" customWidth="1"/>
    <col min="13054" max="13055" width="1.7109375" customWidth="1"/>
    <col min="13057" max="13068" width="14.7109375" customWidth="1"/>
    <col min="13310" max="13311" width="1.7109375" customWidth="1"/>
    <col min="13313" max="13324" width="14.7109375" customWidth="1"/>
    <col min="13566" max="13567" width="1.7109375" customWidth="1"/>
    <col min="13569" max="13580" width="14.7109375" customWidth="1"/>
    <col min="13822" max="13823" width="1.7109375" customWidth="1"/>
    <col min="13825" max="13836" width="14.7109375" customWidth="1"/>
    <col min="14078" max="14079" width="1.7109375" customWidth="1"/>
    <col min="14081" max="14092" width="14.7109375" customWidth="1"/>
    <col min="14334" max="14335" width="1.7109375" customWidth="1"/>
    <col min="14337" max="14348" width="14.7109375" customWidth="1"/>
    <col min="14590" max="14591" width="1.7109375" customWidth="1"/>
    <col min="14593" max="14604" width="14.7109375" customWidth="1"/>
    <col min="14846" max="14847" width="1.7109375" customWidth="1"/>
    <col min="14849" max="14860" width="14.7109375" customWidth="1"/>
    <col min="15102" max="15103" width="1.7109375" customWidth="1"/>
    <col min="15105" max="15116" width="14.7109375" customWidth="1"/>
    <col min="15358" max="15359" width="1.7109375" customWidth="1"/>
    <col min="15361" max="15372" width="14.7109375" customWidth="1"/>
    <col min="15614" max="15615" width="1.7109375" customWidth="1"/>
    <col min="15617" max="15628" width="14.7109375" customWidth="1"/>
    <col min="15870" max="15871" width="1.7109375" customWidth="1"/>
    <col min="15873" max="15884" width="14.7109375" customWidth="1"/>
    <col min="16126" max="16127" width="1.7109375" customWidth="1"/>
    <col min="16129" max="16140" width="14.7109375" customWidth="1"/>
  </cols>
  <sheetData>
    <row r="2" spans="3:12" ht="17.25">
      <c r="D2" s="4" t="s">
        <v>27</v>
      </c>
      <c r="E2" s="4" t="s">
        <v>26</v>
      </c>
      <c r="F2" s="4" t="s">
        <v>25</v>
      </c>
      <c r="G2" s="4" t="s">
        <v>31</v>
      </c>
      <c r="H2" s="4" t="s">
        <v>30</v>
      </c>
      <c r="I2" s="4" t="s">
        <v>29</v>
      </c>
      <c r="J2" s="4" t="s">
        <v>34</v>
      </c>
      <c r="K2" s="4" t="s">
        <v>33</v>
      </c>
      <c r="L2" s="4" t="s">
        <v>32</v>
      </c>
    </row>
    <row r="3" spans="3:12">
      <c r="C3" t="s">
        <v>2</v>
      </c>
      <c r="F3">
        <v>-3.1667000000000002E-4</v>
      </c>
      <c r="I3">
        <v>-6.4309999999999999E-5</v>
      </c>
      <c r="L3">
        <v>-9.3220000000000005E-5</v>
      </c>
    </row>
    <row r="4" spans="3:12">
      <c r="C4" t="s">
        <v>3</v>
      </c>
      <c r="E4">
        <v>-5.92598E-3</v>
      </c>
      <c r="F4">
        <v>7.6490210000000003E-2</v>
      </c>
      <c r="H4">
        <v>1.1335399999999999E-3</v>
      </c>
      <c r="I4">
        <v>1.728182E-2</v>
      </c>
      <c r="K4">
        <v>-1.8024499999999999E-3</v>
      </c>
      <c r="L4">
        <v>2.1374089999999998E-2</v>
      </c>
    </row>
    <row r="5" spans="3:12">
      <c r="C5" t="s">
        <v>4</v>
      </c>
      <c r="D5">
        <v>0.28401088000000002</v>
      </c>
      <c r="E5">
        <v>1.44958937</v>
      </c>
      <c r="F5">
        <v>-6.50111565</v>
      </c>
      <c r="G5">
        <v>0.19189671</v>
      </c>
      <c r="H5">
        <v>-2.2490900000000001E-2</v>
      </c>
      <c r="I5">
        <v>-1.49239064</v>
      </c>
      <c r="J5">
        <v>0.19173148000000001</v>
      </c>
      <c r="K5">
        <v>0.53033527999999996</v>
      </c>
      <c r="L5">
        <v>-1.5794809700000001</v>
      </c>
    </row>
    <row r="6" spans="3:12">
      <c r="C6" t="s">
        <v>5</v>
      </c>
      <c r="D6">
        <v>-30.82699487</v>
      </c>
      <c r="E6">
        <v>-106.05942116</v>
      </c>
      <c r="F6">
        <v>230.76617207000001</v>
      </c>
      <c r="G6">
        <v>-19.890421830000001</v>
      </c>
      <c r="H6">
        <v>-6.8963929899999998</v>
      </c>
      <c r="I6">
        <v>50.293545870000003</v>
      </c>
      <c r="J6">
        <v>-20.717581129999999</v>
      </c>
      <c r="K6">
        <v>-41.288117309999997</v>
      </c>
      <c r="L6">
        <v>41.835307370000002</v>
      </c>
    </row>
    <row r="7" spans="3:12">
      <c r="C7" t="s">
        <v>6</v>
      </c>
      <c r="D7">
        <v>1324.81614719</v>
      </c>
      <c r="E7">
        <v>2917.6625786700001</v>
      </c>
      <c r="F7">
        <v>-2368.47577899</v>
      </c>
      <c r="G7">
        <v>828.94463412000005</v>
      </c>
      <c r="H7">
        <v>578.67990898000005</v>
      </c>
      <c r="I7">
        <v>-219.24452371000001</v>
      </c>
      <c r="J7">
        <v>891.14815497999996</v>
      </c>
      <c r="K7">
        <v>1293.63639371</v>
      </c>
      <c r="L7">
        <v>100.86236393</v>
      </c>
    </row>
    <row r="8" spans="3:12">
      <c r="D8" t="s">
        <v>7</v>
      </c>
      <c r="E8" t="s">
        <v>8</v>
      </c>
      <c r="F8" t="s">
        <v>9</v>
      </c>
      <c r="G8" t="s">
        <v>7</v>
      </c>
      <c r="H8" t="s">
        <v>8</v>
      </c>
      <c r="I8" t="s">
        <v>9</v>
      </c>
      <c r="J8" t="s">
        <v>7</v>
      </c>
      <c r="K8" t="s">
        <v>8</v>
      </c>
      <c r="L8" t="s">
        <v>9</v>
      </c>
    </row>
    <row r="10" spans="3:12">
      <c r="D10" s="4" t="s">
        <v>11</v>
      </c>
      <c r="E10" s="4" t="s">
        <v>12</v>
      </c>
      <c r="F10" s="4" t="s">
        <v>13</v>
      </c>
      <c r="G10" s="5" t="s">
        <v>14</v>
      </c>
      <c r="H10" s="4" t="s">
        <v>15</v>
      </c>
      <c r="I10" s="4" t="s">
        <v>16</v>
      </c>
      <c r="J10" s="4" t="s">
        <v>17</v>
      </c>
      <c r="K10" s="4" t="s">
        <v>18</v>
      </c>
      <c r="L10" s="4" t="s">
        <v>19</v>
      </c>
    </row>
    <row r="11" spans="3:12">
      <c r="C11" s="1">
        <v>45</v>
      </c>
      <c r="D11" s="1">
        <f>(D$3*$C11^4)+(D$4*$C11^3)+(D$5*$C11^2)+(D$6*$C11)+D$7</f>
        <v>512.72341004000009</v>
      </c>
      <c r="E11" s="1">
        <f t="shared" ref="E11:L30" si="0">(E$3*$C11^4)+(E$4*$C11^3)+(E$5*$C11^2)+(E$6*$C11)+E$7</f>
        <v>540.40217322000035</v>
      </c>
      <c r="F11" s="1">
        <f t="shared" si="0"/>
        <v>522.86824041000136</v>
      </c>
      <c r="G11" s="1">
        <f t="shared" si="0"/>
        <v>322.46648951999998</v>
      </c>
      <c r="H11" s="1">
        <f t="shared" si="0"/>
        <v>326.09198443000002</v>
      </c>
      <c r="I11" s="1">
        <f t="shared" si="0"/>
        <v>332.9686481899999</v>
      </c>
      <c r="J11" s="1">
        <f t="shared" si="0"/>
        <v>347.11325112999998</v>
      </c>
      <c r="K11" s="1">
        <f t="shared" si="0"/>
        <v>345.3518005100002</v>
      </c>
      <c r="L11" s="1">
        <f t="shared" si="0"/>
        <v>350.45592007999983</v>
      </c>
    </row>
    <row r="12" spans="3:12">
      <c r="C12" s="1">
        <f>C11+0.5</f>
        <v>45.5</v>
      </c>
      <c r="D12" s="1">
        <f t="shared" ref="D12:L31" si="1">(D$3*$C12^4)+(D$4*$C12^3)+(D$5*$C12^2)+(D$6*$C12)+D$7</f>
        <v>510.16140492500017</v>
      </c>
      <c r="E12" s="1">
        <f t="shared" si="0"/>
        <v>534.76547481000034</v>
      </c>
      <c r="F12" s="1">
        <f t="shared" si="0"/>
        <v>520.32382452937463</v>
      </c>
      <c r="G12" s="1">
        <f t="shared" si="0"/>
        <v>321.2046047325</v>
      </c>
      <c r="H12" s="1">
        <f t="shared" si="0"/>
        <v>325.10760112750006</v>
      </c>
      <c r="I12" s="1">
        <f t="shared" si="0"/>
        <v>331.74640444812513</v>
      </c>
      <c r="J12" s="1">
        <f t="shared" si="0"/>
        <v>345.43031003500005</v>
      </c>
      <c r="K12" s="1">
        <f t="shared" si="0"/>
        <v>343.1694134062501</v>
      </c>
      <c r="L12" s="1">
        <f t="shared" si="0"/>
        <v>348.27530151999997</v>
      </c>
    </row>
    <row r="13" spans="3:12">
      <c r="C13" s="1">
        <f t="shared" ref="C13:C76" si="2">C12+0.5</f>
        <v>46</v>
      </c>
      <c r="D13" s="1">
        <f t="shared" si="1"/>
        <v>507.74140524999996</v>
      </c>
      <c r="E13" s="1">
        <f t="shared" si="0"/>
        <v>529.4491229500004</v>
      </c>
      <c r="F13" s="1">
        <f t="shared" si="0"/>
        <v>517.78250987000092</v>
      </c>
      <c r="G13" s="1">
        <f t="shared" si="0"/>
        <v>320.03866829999993</v>
      </c>
      <c r="H13" s="1">
        <f t="shared" si="0"/>
        <v>324.18933648000007</v>
      </c>
      <c r="I13" s="1">
        <f t="shared" si="0"/>
        <v>330.55802823000028</v>
      </c>
      <c r="J13" s="1">
        <f t="shared" si="0"/>
        <v>343.84323467999991</v>
      </c>
      <c r="K13" s="1">
        <f t="shared" si="0"/>
        <v>341.12917673000015</v>
      </c>
      <c r="L13" s="1">
        <f t="shared" si="0"/>
        <v>346.18474634999973</v>
      </c>
    </row>
    <row r="14" spans="3:12">
      <c r="C14" s="1">
        <f t="shared" si="2"/>
        <v>46.5</v>
      </c>
      <c r="D14" s="1">
        <f t="shared" si="1"/>
        <v>505.46341101500002</v>
      </c>
      <c r="E14" s="1">
        <f t="shared" si="0"/>
        <v>524.44867315500051</v>
      </c>
      <c r="F14" s="1">
        <f t="shared" si="0"/>
        <v>515.25820113187501</v>
      </c>
      <c r="G14" s="1">
        <f t="shared" si="0"/>
        <v>318.96868022249998</v>
      </c>
      <c r="H14" s="1">
        <f t="shared" si="0"/>
        <v>323.33804064250006</v>
      </c>
      <c r="I14" s="1">
        <f t="shared" si="0"/>
        <v>329.40765435312511</v>
      </c>
      <c r="J14" s="1">
        <f t="shared" si="0"/>
        <v>342.35202506500002</v>
      </c>
      <c r="K14" s="1">
        <f t="shared" si="0"/>
        <v>339.22973864375012</v>
      </c>
      <c r="L14" s="1">
        <f t="shared" si="0"/>
        <v>344.18749069249986</v>
      </c>
    </row>
    <row r="15" spans="3:12">
      <c r="C15" s="1">
        <f t="shared" si="2"/>
        <v>47</v>
      </c>
      <c r="D15" s="1">
        <f t="shared" si="1"/>
        <v>503.32742222000013</v>
      </c>
      <c r="E15" s="1">
        <f t="shared" si="0"/>
        <v>519.75968094000064</v>
      </c>
      <c r="F15" s="1">
        <f t="shared" si="0"/>
        <v>512.76432801000055</v>
      </c>
      <c r="G15" s="1">
        <f t="shared" si="0"/>
        <v>317.9946405</v>
      </c>
      <c r="H15" s="1">
        <f t="shared" si="0"/>
        <v>322.55456377000007</v>
      </c>
      <c r="I15" s="1">
        <f t="shared" si="0"/>
        <v>328.2993211700005</v>
      </c>
      <c r="J15" s="1">
        <f t="shared" si="0"/>
        <v>340.95668119000004</v>
      </c>
      <c r="K15" s="1">
        <f t="shared" si="0"/>
        <v>337.46974731</v>
      </c>
      <c r="L15" s="1">
        <f t="shared" si="0"/>
        <v>342.2866308399997</v>
      </c>
    </row>
    <row r="16" spans="3:12">
      <c r="C16" s="1">
        <f t="shared" si="2"/>
        <v>47.5</v>
      </c>
      <c r="D16" s="1">
        <f t="shared" si="1"/>
        <v>501.33343886500018</v>
      </c>
      <c r="E16" s="1">
        <f t="shared" si="0"/>
        <v>515.37770182000031</v>
      </c>
      <c r="F16" s="1">
        <f t="shared" si="0"/>
        <v>510.31384519437734</v>
      </c>
      <c r="G16" s="1">
        <f t="shared" si="0"/>
        <v>317.11654913249993</v>
      </c>
      <c r="H16" s="1">
        <f t="shared" si="0"/>
        <v>321.83975601750001</v>
      </c>
      <c r="I16" s="1">
        <f t="shared" si="0"/>
        <v>327.23697056812472</v>
      </c>
      <c r="J16" s="1">
        <f t="shared" si="0"/>
        <v>339.65720305500008</v>
      </c>
      <c r="K16" s="1">
        <f t="shared" si="0"/>
        <v>335.84785089125012</v>
      </c>
      <c r="L16" s="1">
        <f t="shared" si="0"/>
        <v>340.48512325499939</v>
      </c>
    </row>
    <row r="17" spans="3:12">
      <c r="C17" s="1">
        <f t="shared" si="2"/>
        <v>48</v>
      </c>
      <c r="D17" s="1">
        <f t="shared" si="1"/>
        <v>499.48146094999993</v>
      </c>
      <c r="E17" s="1">
        <f t="shared" si="0"/>
        <v>511.29829130999997</v>
      </c>
      <c r="F17" s="1">
        <f t="shared" si="0"/>
        <v>507.91923236999855</v>
      </c>
      <c r="G17" s="1">
        <f t="shared" si="0"/>
        <v>316.33440612000004</v>
      </c>
      <c r="H17" s="1">
        <f t="shared" si="0"/>
        <v>321.19446754000001</v>
      </c>
      <c r="I17" s="1">
        <f t="shared" si="0"/>
        <v>326.22444797000009</v>
      </c>
      <c r="J17" s="1">
        <f t="shared" si="0"/>
        <v>338.45359066000003</v>
      </c>
      <c r="K17" s="1">
        <f t="shared" si="0"/>
        <v>334.36269755000001</v>
      </c>
      <c r="L17" s="1">
        <f t="shared" si="0"/>
        <v>338.78578456999969</v>
      </c>
    </row>
    <row r="18" spans="3:12">
      <c r="C18" s="1">
        <f t="shared" si="2"/>
        <v>48.5</v>
      </c>
      <c r="D18" s="1">
        <f t="shared" si="1"/>
        <v>497.77148847500007</v>
      </c>
      <c r="E18" s="1">
        <f t="shared" si="0"/>
        <v>507.51700492500004</v>
      </c>
      <c r="F18" s="1">
        <f t="shared" si="0"/>
        <v>505.59249421687446</v>
      </c>
      <c r="G18" s="1">
        <f t="shared" si="0"/>
        <v>315.64821146250006</v>
      </c>
      <c r="H18" s="1">
        <f t="shared" si="0"/>
        <v>320.61954849250003</v>
      </c>
      <c r="I18" s="1">
        <f t="shared" si="0"/>
        <v>325.26550233312543</v>
      </c>
      <c r="J18" s="1">
        <f t="shared" si="0"/>
        <v>337.345844005</v>
      </c>
      <c r="K18" s="1">
        <f t="shared" si="0"/>
        <v>333.01293544874989</v>
      </c>
      <c r="L18" s="1">
        <f t="shared" si="0"/>
        <v>337.19129158749968</v>
      </c>
    </row>
    <row r="19" spans="3:12">
      <c r="C19" s="1">
        <f t="shared" si="2"/>
        <v>49</v>
      </c>
      <c r="D19" s="1">
        <f t="shared" si="1"/>
        <v>496.20352144000003</v>
      </c>
      <c r="E19" s="1">
        <f t="shared" si="0"/>
        <v>504.02939818000004</v>
      </c>
      <c r="F19" s="1">
        <f t="shared" si="0"/>
        <v>503.34516041000052</v>
      </c>
      <c r="G19" s="1">
        <f t="shared" si="0"/>
        <v>315.05796515999998</v>
      </c>
      <c r="H19" s="1">
        <f t="shared" si="0"/>
        <v>320.11584903000005</v>
      </c>
      <c r="I19" s="1">
        <f t="shared" si="0"/>
        <v>324.36378614999995</v>
      </c>
      <c r="J19" s="1">
        <f t="shared" si="0"/>
        <v>336.33396309000011</v>
      </c>
      <c r="K19" s="1">
        <f t="shared" si="0"/>
        <v>331.79721274999997</v>
      </c>
      <c r="L19" s="1">
        <f t="shared" si="0"/>
        <v>335.70418127999994</v>
      </c>
    </row>
    <row r="20" spans="3:12">
      <c r="C20" s="1">
        <f t="shared" si="2"/>
        <v>49.5</v>
      </c>
      <c r="D20" s="1">
        <f t="shared" si="1"/>
        <v>494.77755984500016</v>
      </c>
      <c r="E20" s="1">
        <f t="shared" si="0"/>
        <v>500.83102659000042</v>
      </c>
      <c r="F20" s="1">
        <f t="shared" si="0"/>
        <v>501.18828561937653</v>
      </c>
      <c r="G20" s="1">
        <f t="shared" si="0"/>
        <v>314.56366721249992</v>
      </c>
      <c r="H20" s="1">
        <f t="shared" si="0"/>
        <v>319.68421930750003</v>
      </c>
      <c r="I20" s="1">
        <f t="shared" si="0"/>
        <v>323.52285544812509</v>
      </c>
      <c r="J20" s="1">
        <f t="shared" si="0"/>
        <v>335.4179479149999</v>
      </c>
      <c r="K20" s="1">
        <f t="shared" si="0"/>
        <v>330.71417761625003</v>
      </c>
      <c r="L20" s="1">
        <f t="shared" si="0"/>
        <v>334.32685078999964</v>
      </c>
    </row>
    <row r="21" spans="3:12">
      <c r="C21" s="1">
        <f t="shared" si="2"/>
        <v>50</v>
      </c>
      <c r="D21" s="1">
        <f t="shared" si="1"/>
        <v>493.49360369000021</v>
      </c>
      <c r="E21" s="1">
        <f t="shared" si="0"/>
        <v>497.91744567000023</v>
      </c>
      <c r="F21" s="1">
        <f t="shared" si="0"/>
        <v>499.13244951000115</v>
      </c>
      <c r="G21" s="1">
        <f t="shared" si="0"/>
        <v>314.16531762</v>
      </c>
      <c r="H21" s="1">
        <f t="shared" si="0"/>
        <v>319.32550948000005</v>
      </c>
      <c r="I21" s="1">
        <f t="shared" si="0"/>
        <v>322.7461697899999</v>
      </c>
      <c r="J21" s="1">
        <f t="shared" si="0"/>
        <v>334.59779848000005</v>
      </c>
      <c r="K21" s="1">
        <f t="shared" si="0"/>
        <v>329.76247821000015</v>
      </c>
      <c r="L21" s="1">
        <f t="shared" si="0"/>
        <v>333.06155742999965</v>
      </c>
    </row>
    <row r="22" spans="3:12">
      <c r="C22" s="1">
        <f t="shared" si="2"/>
        <v>50.5</v>
      </c>
      <c r="D22" s="1">
        <f t="shared" si="1"/>
        <v>492.35165297499998</v>
      </c>
      <c r="E22" s="1">
        <f t="shared" si="0"/>
        <v>495.28421093499992</v>
      </c>
      <c r="F22" s="1">
        <f t="shared" si="0"/>
        <v>497.18775674187373</v>
      </c>
      <c r="G22" s="1">
        <f t="shared" si="0"/>
        <v>313.86291638249998</v>
      </c>
      <c r="H22" s="1">
        <f t="shared" si="0"/>
        <v>319.04056970250002</v>
      </c>
      <c r="I22" s="1">
        <f t="shared" si="0"/>
        <v>322.03709227312476</v>
      </c>
      <c r="J22" s="1">
        <f t="shared" si="0"/>
        <v>333.87351478500011</v>
      </c>
      <c r="K22" s="1">
        <f t="shared" si="0"/>
        <v>328.94076269375023</v>
      </c>
      <c r="L22" s="1">
        <f t="shared" si="0"/>
        <v>331.91041868249988</v>
      </c>
    </row>
    <row r="23" spans="3:12">
      <c r="C23" s="1">
        <f t="shared" si="2"/>
        <v>51</v>
      </c>
      <c r="D23" s="1">
        <f t="shared" si="1"/>
        <v>491.35170770000002</v>
      </c>
      <c r="E23" s="1">
        <f t="shared" si="0"/>
        <v>492.92687789999991</v>
      </c>
      <c r="F23" s="1">
        <f t="shared" si="0"/>
        <v>495.36383697000338</v>
      </c>
      <c r="G23" s="1">
        <f t="shared" si="0"/>
        <v>313.65646349999997</v>
      </c>
      <c r="H23" s="1">
        <f t="shared" si="0"/>
        <v>318.83025013000002</v>
      </c>
      <c r="I23" s="1">
        <f t="shared" si="0"/>
        <v>321.39888953000042</v>
      </c>
      <c r="J23" s="1">
        <f t="shared" si="0"/>
        <v>333.24509682999997</v>
      </c>
      <c r="K23" s="1">
        <f t="shared" si="0"/>
        <v>328.24767923000013</v>
      </c>
      <c r="L23" s="1">
        <f t="shared" si="0"/>
        <v>330.87541220000014</v>
      </c>
    </row>
    <row r="24" spans="3:12">
      <c r="C24" s="1">
        <f t="shared" si="2"/>
        <v>51.5</v>
      </c>
      <c r="D24" s="1">
        <f t="shared" si="1"/>
        <v>490.49376786500011</v>
      </c>
      <c r="E24" s="1">
        <f t="shared" si="0"/>
        <v>490.84100207999973</v>
      </c>
      <c r="F24" s="1">
        <f t="shared" si="0"/>
        <v>493.66984484437808</v>
      </c>
      <c r="G24" s="1">
        <f t="shared" si="0"/>
        <v>313.54595897249988</v>
      </c>
      <c r="H24" s="1">
        <f t="shared" si="0"/>
        <v>318.69540091750002</v>
      </c>
      <c r="I24" s="1">
        <f t="shared" si="0"/>
        <v>320.83473172812506</v>
      </c>
      <c r="J24" s="1">
        <f t="shared" si="0"/>
        <v>332.71254461499996</v>
      </c>
      <c r="K24" s="1">
        <f t="shared" si="0"/>
        <v>327.68187598124996</v>
      </c>
      <c r="L24" s="1">
        <f t="shared" si="0"/>
        <v>329.95837580499995</v>
      </c>
    </row>
    <row r="25" spans="3:12">
      <c r="C25" s="1">
        <f t="shared" si="2"/>
        <v>52</v>
      </c>
      <c r="D25" s="1">
        <f t="shared" si="1"/>
        <v>489.77783347000013</v>
      </c>
      <c r="E25" s="1">
        <f t="shared" si="0"/>
        <v>489.0221389899998</v>
      </c>
      <c r="F25" s="1">
        <f t="shared" si="0"/>
        <v>492.11446001000104</v>
      </c>
      <c r="G25" s="1">
        <f t="shared" si="0"/>
        <v>313.53140279999991</v>
      </c>
      <c r="H25" s="1">
        <f t="shared" si="0"/>
        <v>318.6368722200001</v>
      </c>
      <c r="I25" s="1">
        <f t="shared" si="0"/>
        <v>320.34769257000022</v>
      </c>
      <c r="J25" s="1">
        <f t="shared" si="0"/>
        <v>332.27585814000008</v>
      </c>
      <c r="K25" s="1">
        <f t="shared" si="0"/>
        <v>327.24200111000005</v>
      </c>
      <c r="L25" s="1">
        <f t="shared" si="0"/>
        <v>329.16100748999918</v>
      </c>
    </row>
    <row r="26" spans="3:12">
      <c r="C26" s="1">
        <f t="shared" si="2"/>
        <v>52.5</v>
      </c>
      <c r="D26" s="1">
        <f t="shared" si="1"/>
        <v>489.2039045150002</v>
      </c>
      <c r="E26" s="1">
        <f t="shared" si="0"/>
        <v>487.46584414499966</v>
      </c>
      <c r="F26" s="1">
        <f t="shared" si="0"/>
        <v>490.70588710687616</v>
      </c>
      <c r="G26" s="1">
        <f t="shared" si="0"/>
        <v>313.61279498249996</v>
      </c>
      <c r="H26" s="1">
        <f t="shared" si="0"/>
        <v>318.65551419250005</v>
      </c>
      <c r="I26" s="1">
        <f t="shared" si="0"/>
        <v>319.94074929312552</v>
      </c>
      <c r="J26" s="1">
        <f t="shared" si="0"/>
        <v>331.93503740499989</v>
      </c>
      <c r="K26" s="1">
        <f t="shared" si="0"/>
        <v>326.92670277875004</v>
      </c>
      <c r="L26" s="1">
        <f t="shared" si="0"/>
        <v>328.48486541749946</v>
      </c>
    </row>
    <row r="27" spans="3:12">
      <c r="C27" s="1">
        <f t="shared" si="2"/>
        <v>53</v>
      </c>
      <c r="D27" s="1">
        <f t="shared" si="1"/>
        <v>488.77198099999998</v>
      </c>
      <c r="E27" s="1">
        <f t="shared" si="0"/>
        <v>486.16767305999974</v>
      </c>
      <c r="F27" s="1">
        <f t="shared" si="0"/>
        <v>489.45185577000075</v>
      </c>
      <c r="G27" s="1">
        <f t="shared" si="0"/>
        <v>313.79013552000004</v>
      </c>
      <c r="H27" s="1">
        <f t="shared" si="0"/>
        <v>318.75217699000007</v>
      </c>
      <c r="I27" s="1">
        <f t="shared" si="0"/>
        <v>319.61678266999985</v>
      </c>
      <c r="J27" s="1">
        <f t="shared" si="0"/>
        <v>331.69008240999995</v>
      </c>
      <c r="K27" s="1">
        <f t="shared" si="0"/>
        <v>326.73462915000005</v>
      </c>
      <c r="L27" s="1">
        <f t="shared" si="0"/>
        <v>327.93136791999916</v>
      </c>
    </row>
    <row r="28" spans="3:12">
      <c r="C28" s="1">
        <f t="shared" si="2"/>
        <v>53.5</v>
      </c>
      <c r="D28" s="1">
        <f t="shared" si="1"/>
        <v>488.48206292500004</v>
      </c>
      <c r="E28" s="1">
        <f t="shared" si="0"/>
        <v>485.12318125000002</v>
      </c>
      <c r="F28" s="1">
        <f t="shared" si="0"/>
        <v>488.3596206293746</v>
      </c>
      <c r="G28" s="1">
        <f t="shared" si="0"/>
        <v>314.06342441250013</v>
      </c>
      <c r="H28" s="1">
        <f t="shared" si="0"/>
        <v>318.9277107675</v>
      </c>
      <c r="I28" s="1">
        <f t="shared" si="0"/>
        <v>319.37857700812498</v>
      </c>
      <c r="J28" s="1">
        <f t="shared" si="0"/>
        <v>331.54099315500002</v>
      </c>
      <c r="K28" s="1">
        <f t="shared" si="0"/>
        <v>326.66442838624994</v>
      </c>
      <c r="L28" s="1">
        <f t="shared" si="0"/>
        <v>327.50179349999928</v>
      </c>
    </row>
    <row r="29" spans="3:12">
      <c r="C29" s="1">
        <f t="shared" si="2"/>
        <v>54</v>
      </c>
      <c r="D29" s="1">
        <f t="shared" si="1"/>
        <v>488.33415029000014</v>
      </c>
      <c r="E29" s="1">
        <f t="shared" si="0"/>
        <v>484.32792422999955</v>
      </c>
      <c r="F29" s="1">
        <f t="shared" si="0"/>
        <v>487.43596131000004</v>
      </c>
      <c r="G29" s="1">
        <f t="shared" si="0"/>
        <v>314.43266165999989</v>
      </c>
      <c r="H29" s="1">
        <f t="shared" si="0"/>
        <v>319.18296568000005</v>
      </c>
      <c r="I29" s="1">
        <f t="shared" si="0"/>
        <v>319.2288201500001</v>
      </c>
      <c r="J29" s="1">
        <f t="shared" si="0"/>
        <v>331.48776964000012</v>
      </c>
      <c r="K29" s="1">
        <f t="shared" si="0"/>
        <v>326.71474865000027</v>
      </c>
      <c r="L29" s="1">
        <f t="shared" si="0"/>
        <v>327.19728082999893</v>
      </c>
    </row>
    <row r="30" spans="3:12">
      <c r="C30" s="1">
        <f t="shared" si="2"/>
        <v>54.5</v>
      </c>
      <c r="D30" s="1">
        <f t="shared" si="1"/>
        <v>488.32824309500018</v>
      </c>
      <c r="E30" s="1">
        <f t="shared" si="0"/>
        <v>483.77745751499924</v>
      </c>
      <c r="F30" s="1">
        <f t="shared" si="0"/>
        <v>486.68718243187641</v>
      </c>
      <c r="G30" s="1">
        <f t="shared" si="0"/>
        <v>314.89784726249991</v>
      </c>
      <c r="H30" s="1">
        <f t="shared" si="0"/>
        <v>319.51879188250007</v>
      </c>
      <c r="I30" s="1">
        <f t="shared" si="0"/>
        <v>319.17010347312504</v>
      </c>
      <c r="J30" s="1">
        <f t="shared" si="0"/>
        <v>331.53041186499991</v>
      </c>
      <c r="K30" s="1">
        <f t="shared" si="0"/>
        <v>326.88423810374979</v>
      </c>
      <c r="L30" s="1">
        <f t="shared" si="0"/>
        <v>327.01882875249896</v>
      </c>
    </row>
    <row r="31" spans="3:12">
      <c r="C31" s="1">
        <f t="shared" si="2"/>
        <v>55</v>
      </c>
      <c r="D31" s="1">
        <f t="shared" si="1"/>
        <v>488.46434134000015</v>
      </c>
      <c r="E31" s="1">
        <f t="shared" si="1"/>
        <v>483.46733661999951</v>
      </c>
      <c r="F31" s="1">
        <f t="shared" si="1"/>
        <v>486.11911361000375</v>
      </c>
      <c r="G31" s="1">
        <f t="shared" si="1"/>
        <v>315.45898121999994</v>
      </c>
      <c r="H31" s="1">
        <f t="shared" si="1"/>
        <v>319.93603953000002</v>
      </c>
      <c r="I31" s="1">
        <f t="shared" si="1"/>
        <v>319.20492189000021</v>
      </c>
      <c r="J31" s="1">
        <f t="shared" si="1"/>
        <v>331.66891983000005</v>
      </c>
      <c r="K31" s="1">
        <f t="shared" si="1"/>
        <v>327.17154491000019</v>
      </c>
      <c r="L31" s="1">
        <f t="shared" si="1"/>
        <v>326.96729628000014</v>
      </c>
    </row>
    <row r="32" spans="3:12">
      <c r="C32" s="1">
        <f t="shared" si="2"/>
        <v>55.5</v>
      </c>
      <c r="D32" s="1">
        <f t="shared" ref="D32:L51" si="3">(D$3*$C32^4)+(D$4*$C32^3)+(D$5*$C32^2)+(D$6*$C32)+D$7</f>
        <v>488.74244502500005</v>
      </c>
      <c r="E32" s="1">
        <f t="shared" si="3"/>
        <v>483.39311705999989</v>
      </c>
      <c r="F32" s="1">
        <f t="shared" si="3"/>
        <v>485.73710945437733</v>
      </c>
      <c r="G32" s="1">
        <f t="shared" si="3"/>
        <v>316.11606353249999</v>
      </c>
      <c r="H32" s="1">
        <f t="shared" si="3"/>
        <v>320.43555877750009</v>
      </c>
      <c r="I32" s="1">
        <f t="shared" si="3"/>
        <v>319.33567384812483</v>
      </c>
      <c r="J32" s="1">
        <f t="shared" si="3"/>
        <v>331.9032935350001</v>
      </c>
      <c r="K32" s="1">
        <f t="shared" si="3"/>
        <v>327.57531723124998</v>
      </c>
      <c r="L32" s="1">
        <f t="shared" si="3"/>
        <v>327.04340259499998</v>
      </c>
    </row>
    <row r="33" spans="3:12">
      <c r="C33" s="1">
        <f t="shared" si="2"/>
        <v>56</v>
      </c>
      <c r="D33" s="1">
        <f t="shared" si="3"/>
        <v>489.16255415000001</v>
      </c>
      <c r="E33" s="1">
        <f t="shared" si="3"/>
        <v>483.55035435000036</v>
      </c>
      <c r="F33" s="1">
        <f t="shared" si="3"/>
        <v>485.54604957000038</v>
      </c>
      <c r="G33" s="1">
        <f t="shared" si="3"/>
        <v>316.86909420000006</v>
      </c>
      <c r="H33" s="1">
        <f t="shared" si="3"/>
        <v>321.01819978000003</v>
      </c>
      <c r="I33" s="1">
        <f t="shared" si="3"/>
        <v>319.56466133000055</v>
      </c>
      <c r="J33" s="1">
        <f t="shared" si="3"/>
        <v>332.23353297999995</v>
      </c>
      <c r="K33" s="1">
        <f t="shared" si="3"/>
        <v>328.0942032300004</v>
      </c>
      <c r="L33" s="1">
        <f t="shared" si="3"/>
        <v>327.24772704999953</v>
      </c>
    </row>
    <row r="34" spans="3:12">
      <c r="C34" s="1">
        <f t="shared" si="2"/>
        <v>56.5</v>
      </c>
      <c r="D34" s="1">
        <f t="shared" si="3"/>
        <v>489.72466871500012</v>
      </c>
      <c r="E34" s="1">
        <f t="shared" si="3"/>
        <v>483.93460400500044</v>
      </c>
      <c r="F34" s="1">
        <f t="shared" si="3"/>
        <v>485.5503385568768</v>
      </c>
      <c r="G34" s="1">
        <f t="shared" si="3"/>
        <v>317.71807322250004</v>
      </c>
      <c r="H34" s="1">
        <f t="shared" si="3"/>
        <v>321.68481269250003</v>
      </c>
      <c r="I34" s="1">
        <f t="shared" si="3"/>
        <v>319.89408985312554</v>
      </c>
      <c r="J34" s="1">
        <f t="shared" si="3"/>
        <v>332.65963816499993</v>
      </c>
      <c r="K34" s="1">
        <f t="shared" si="3"/>
        <v>328.72685106874997</v>
      </c>
      <c r="L34" s="1">
        <f t="shared" si="3"/>
        <v>327.58070916749932</v>
      </c>
    </row>
    <row r="35" spans="3:12">
      <c r="C35" s="1">
        <f t="shared" si="2"/>
        <v>57</v>
      </c>
      <c r="D35" s="1">
        <f t="shared" si="3"/>
        <v>490.42878872000017</v>
      </c>
      <c r="E35" s="1">
        <f t="shared" si="3"/>
        <v>484.54142154000056</v>
      </c>
      <c r="F35" s="1">
        <f t="shared" si="3"/>
        <v>485.75390601000026</v>
      </c>
      <c r="G35" s="1">
        <f t="shared" si="3"/>
        <v>318.66300059999992</v>
      </c>
      <c r="H35" s="1">
        <f t="shared" si="3"/>
        <v>322.43624767000006</v>
      </c>
      <c r="I35" s="1">
        <f t="shared" si="3"/>
        <v>320.32606846999994</v>
      </c>
      <c r="J35" s="1">
        <f t="shared" si="3"/>
        <v>333.18160909000005</v>
      </c>
      <c r="K35" s="1">
        <f t="shared" si="3"/>
        <v>329.47190891000037</v>
      </c>
      <c r="L35" s="1">
        <f t="shared" si="3"/>
        <v>328.04264863999936</v>
      </c>
    </row>
    <row r="36" spans="3:12">
      <c r="C36" s="1">
        <f t="shared" si="2"/>
        <v>57.5</v>
      </c>
      <c r="D36" s="1">
        <f t="shared" si="3"/>
        <v>491.27491416500015</v>
      </c>
      <c r="E36" s="1">
        <f t="shared" si="3"/>
        <v>485.36636247000069</v>
      </c>
      <c r="F36" s="1">
        <f t="shared" si="3"/>
        <v>486.16020651937788</v>
      </c>
      <c r="G36" s="1">
        <f t="shared" si="3"/>
        <v>319.70387633249993</v>
      </c>
      <c r="H36" s="1">
        <f t="shared" si="3"/>
        <v>323.27335486750007</v>
      </c>
      <c r="I36" s="1">
        <f t="shared" si="3"/>
        <v>320.86260976812451</v>
      </c>
      <c r="J36" s="1">
        <f t="shared" si="3"/>
        <v>333.79944575500008</v>
      </c>
      <c r="K36" s="1">
        <f t="shared" si="3"/>
        <v>330.32802491624989</v>
      </c>
      <c r="L36" s="1">
        <f t="shared" si="3"/>
        <v>328.63370532999954</v>
      </c>
    </row>
    <row r="37" spans="3:12">
      <c r="C37" s="1">
        <f t="shared" si="2"/>
        <v>58</v>
      </c>
      <c r="D37" s="1">
        <f t="shared" si="3"/>
        <v>492.26304504999996</v>
      </c>
      <c r="E37" s="1">
        <f t="shared" si="3"/>
        <v>486.40498231000038</v>
      </c>
      <c r="F37" s="1">
        <f t="shared" si="3"/>
        <v>486.77221967000105</v>
      </c>
      <c r="G37" s="1">
        <f t="shared" si="3"/>
        <v>320.84070041999996</v>
      </c>
      <c r="H37" s="1">
        <f t="shared" si="3"/>
        <v>324.19698444000005</v>
      </c>
      <c r="I37" s="1">
        <f t="shared" si="3"/>
        <v>321.50562987000018</v>
      </c>
      <c r="J37" s="1">
        <f t="shared" si="3"/>
        <v>334.5131481599999</v>
      </c>
      <c r="K37" s="1">
        <f t="shared" si="3"/>
        <v>331.29384724999977</v>
      </c>
      <c r="L37" s="1">
        <f t="shared" si="3"/>
        <v>329.35389926999881</v>
      </c>
    </row>
    <row r="38" spans="3:12">
      <c r="C38" s="1">
        <f t="shared" si="2"/>
        <v>58.5</v>
      </c>
      <c r="D38" s="1">
        <f t="shared" si="3"/>
        <v>493.39318137500004</v>
      </c>
      <c r="E38" s="1">
        <f t="shared" si="3"/>
        <v>487.65283657500049</v>
      </c>
      <c r="F38" s="1">
        <f t="shared" si="3"/>
        <v>487.59245004187642</v>
      </c>
      <c r="G38" s="1">
        <f t="shared" si="3"/>
        <v>322.07347286250001</v>
      </c>
      <c r="H38" s="1">
        <f t="shared" si="3"/>
        <v>325.20798654250007</v>
      </c>
      <c r="I38" s="1">
        <f t="shared" si="3"/>
        <v>322.25694843312527</v>
      </c>
      <c r="J38" s="1">
        <f t="shared" si="3"/>
        <v>335.32271630499997</v>
      </c>
      <c r="K38" s="1">
        <f t="shared" si="3"/>
        <v>332.36802407374989</v>
      </c>
      <c r="L38" s="1">
        <f t="shared" si="3"/>
        <v>330.20311066250008</v>
      </c>
    </row>
    <row r="39" spans="3:12">
      <c r="C39" s="1">
        <f t="shared" si="2"/>
        <v>59</v>
      </c>
      <c r="D39" s="1">
        <f t="shared" si="3"/>
        <v>494.66532314000005</v>
      </c>
      <c r="E39" s="1">
        <f t="shared" si="3"/>
        <v>489.10548078000056</v>
      </c>
      <c r="F39" s="1">
        <f t="shared" si="3"/>
        <v>488.62292720999858</v>
      </c>
      <c r="G39" s="1">
        <f t="shared" si="3"/>
        <v>323.40219366000008</v>
      </c>
      <c r="H39" s="1">
        <f t="shared" si="3"/>
        <v>326.30721133000009</v>
      </c>
      <c r="I39" s="1">
        <f t="shared" si="3"/>
        <v>323.11828865000012</v>
      </c>
      <c r="J39" s="1">
        <f t="shared" si="3"/>
        <v>336.22815019000006</v>
      </c>
      <c r="K39" s="1">
        <f t="shared" si="3"/>
        <v>333.5492035499999</v>
      </c>
      <c r="L39" s="1">
        <f t="shared" si="3"/>
        <v>331.18107987999986</v>
      </c>
    </row>
    <row r="40" spans="3:12">
      <c r="C40" s="1">
        <f t="shared" si="2"/>
        <v>59.5</v>
      </c>
      <c r="D40" s="1">
        <f t="shared" si="3"/>
        <v>496.07947034500012</v>
      </c>
      <c r="E40" s="1">
        <f t="shared" si="3"/>
        <v>490.75847044000011</v>
      </c>
      <c r="F40" s="1">
        <f t="shared" si="3"/>
        <v>489.86520574437372</v>
      </c>
      <c r="G40" s="1">
        <f t="shared" si="3"/>
        <v>324.82686281250005</v>
      </c>
      <c r="H40" s="1">
        <f t="shared" si="3"/>
        <v>327.49550895750002</v>
      </c>
      <c r="I40" s="1">
        <f t="shared" si="3"/>
        <v>324.09127724812521</v>
      </c>
      <c r="J40" s="1">
        <f t="shared" si="3"/>
        <v>337.22944981500018</v>
      </c>
      <c r="K40" s="1">
        <f t="shared" si="3"/>
        <v>334.83603384125013</v>
      </c>
      <c r="L40" s="1">
        <f t="shared" si="3"/>
        <v>332.287407465</v>
      </c>
    </row>
    <row r="41" spans="3:12">
      <c r="C41" s="1">
        <f t="shared" si="2"/>
        <v>60</v>
      </c>
      <c r="D41" s="1">
        <f t="shared" si="3"/>
        <v>497.63562299000023</v>
      </c>
      <c r="E41" s="1">
        <f t="shared" si="3"/>
        <v>492.60736107000048</v>
      </c>
      <c r="F41" s="1">
        <f t="shared" si="3"/>
        <v>491.32036521000327</v>
      </c>
      <c r="G41" s="1">
        <f t="shared" si="3"/>
        <v>326.34748031999993</v>
      </c>
      <c r="H41" s="1">
        <f t="shared" si="3"/>
        <v>328.77372958000001</v>
      </c>
      <c r="I41" s="1">
        <f t="shared" si="3"/>
        <v>325.1774444899998</v>
      </c>
      <c r="J41" s="1">
        <f t="shared" si="3"/>
        <v>338.32661517999998</v>
      </c>
      <c r="K41" s="1">
        <f t="shared" si="3"/>
        <v>336.22716310999999</v>
      </c>
      <c r="L41" s="1">
        <f t="shared" si="3"/>
        <v>333.52155412999957</v>
      </c>
    </row>
    <row r="42" spans="3:12">
      <c r="C42" s="1">
        <f t="shared" si="2"/>
        <v>60.5</v>
      </c>
      <c r="D42" s="1">
        <f t="shared" si="3"/>
        <v>499.33378107499993</v>
      </c>
      <c r="E42" s="1">
        <f t="shared" si="3"/>
        <v>494.64770818500028</v>
      </c>
      <c r="F42" s="1">
        <f t="shared" si="3"/>
        <v>492.98901016687296</v>
      </c>
      <c r="G42" s="1">
        <f t="shared" si="3"/>
        <v>327.96404618249994</v>
      </c>
      <c r="H42" s="1">
        <f t="shared" si="3"/>
        <v>330.14272335250007</v>
      </c>
      <c r="I42" s="1">
        <f t="shared" si="3"/>
        <v>326.37822417312515</v>
      </c>
      <c r="J42" s="1">
        <f t="shared" si="3"/>
        <v>339.51964628500002</v>
      </c>
      <c r="K42" s="1">
        <f t="shared" si="3"/>
        <v>337.72123951875028</v>
      </c>
      <c r="L42" s="1">
        <f t="shared" si="3"/>
        <v>334.88284075749982</v>
      </c>
    </row>
    <row r="43" spans="3:12">
      <c r="C43" s="1">
        <f t="shared" si="2"/>
        <v>61</v>
      </c>
      <c r="D43" s="1">
        <f t="shared" si="3"/>
        <v>501.17394460000014</v>
      </c>
      <c r="E43" s="1">
        <f t="shared" si="3"/>
        <v>496.87506730000086</v>
      </c>
      <c r="F43" s="1">
        <f t="shared" si="3"/>
        <v>494.87127017000375</v>
      </c>
      <c r="G43" s="1">
        <f t="shared" si="3"/>
        <v>329.67656039999997</v>
      </c>
      <c r="H43" s="1">
        <f t="shared" si="3"/>
        <v>331.60334043000006</v>
      </c>
      <c r="I43" s="1">
        <f t="shared" si="3"/>
        <v>327.69495363000038</v>
      </c>
      <c r="J43" s="1">
        <f t="shared" si="3"/>
        <v>340.80854313000009</v>
      </c>
      <c r="K43" s="1">
        <f t="shared" si="3"/>
        <v>339.31691122999996</v>
      </c>
      <c r="L43" s="1">
        <f t="shared" si="3"/>
        <v>336.37044839999874</v>
      </c>
    </row>
    <row r="44" spans="3:12">
      <c r="C44" s="1">
        <f t="shared" si="2"/>
        <v>61.5</v>
      </c>
      <c r="D44" s="1">
        <f t="shared" si="3"/>
        <v>503.15611356500017</v>
      </c>
      <c r="E44" s="1">
        <f t="shared" si="3"/>
        <v>499.28499392999993</v>
      </c>
      <c r="F44" s="1">
        <f t="shared" si="3"/>
        <v>496.96679976937912</v>
      </c>
      <c r="G44" s="1">
        <f t="shared" si="3"/>
        <v>331.48502297250002</v>
      </c>
      <c r="H44" s="1">
        <f t="shared" si="3"/>
        <v>333.15643096750006</v>
      </c>
      <c r="I44" s="1">
        <f t="shared" si="3"/>
        <v>329.12887372812526</v>
      </c>
      <c r="J44" s="1">
        <f t="shared" si="3"/>
        <v>342.19330571499995</v>
      </c>
      <c r="K44" s="1">
        <f t="shared" si="3"/>
        <v>341.01282640625027</v>
      </c>
      <c r="L44" s="1">
        <f t="shared" si="3"/>
        <v>337.98341827999923</v>
      </c>
    </row>
    <row r="45" spans="3:12">
      <c r="C45" s="1">
        <f t="shared" si="2"/>
        <v>62</v>
      </c>
      <c r="D45" s="1">
        <f t="shared" si="3"/>
        <v>505.28028797000024</v>
      </c>
      <c r="E45" s="1">
        <f t="shared" si="3"/>
        <v>501.87304358999927</v>
      </c>
      <c r="F45" s="1">
        <f t="shared" si="3"/>
        <v>499.2747785100014</v>
      </c>
      <c r="G45" s="1">
        <f t="shared" si="3"/>
        <v>333.38943390000009</v>
      </c>
      <c r="H45" s="1">
        <f t="shared" si="3"/>
        <v>334.80284512000003</v>
      </c>
      <c r="I45" s="1">
        <f t="shared" si="3"/>
        <v>330.68112887000012</v>
      </c>
      <c r="J45" s="1">
        <f t="shared" si="3"/>
        <v>343.67393404000006</v>
      </c>
      <c r="K45" s="1">
        <f t="shared" si="3"/>
        <v>342.80763320999995</v>
      </c>
      <c r="L45" s="1">
        <f t="shared" si="3"/>
        <v>339.72065178999958</v>
      </c>
    </row>
    <row r="46" spans="3:12">
      <c r="C46" s="1">
        <f t="shared" si="2"/>
        <v>62.5</v>
      </c>
      <c r="D46" s="1">
        <f t="shared" si="3"/>
        <v>507.54646781500014</v>
      </c>
      <c r="E46" s="1">
        <f t="shared" si="3"/>
        <v>504.63477179499978</v>
      </c>
      <c r="F46" s="1">
        <f t="shared" si="3"/>
        <v>501.7939109318736</v>
      </c>
      <c r="G46" s="1">
        <f t="shared" si="3"/>
        <v>335.38979318250006</v>
      </c>
      <c r="H46" s="1">
        <f t="shared" si="3"/>
        <v>336.54343304250006</v>
      </c>
      <c r="I46" s="1">
        <f t="shared" si="3"/>
        <v>332.3527669931255</v>
      </c>
      <c r="J46" s="1">
        <f t="shared" si="3"/>
        <v>345.25042810500008</v>
      </c>
      <c r="K46" s="1">
        <f t="shared" si="3"/>
        <v>344.69997980375001</v>
      </c>
      <c r="L46" s="1">
        <f t="shared" si="3"/>
        <v>341.58091049249936</v>
      </c>
    </row>
    <row r="47" spans="3:12">
      <c r="C47" s="1">
        <f t="shared" si="2"/>
        <v>63</v>
      </c>
      <c r="D47" s="1">
        <f t="shared" si="3"/>
        <v>509.95465310000009</v>
      </c>
      <c r="E47" s="1">
        <f t="shared" si="3"/>
        <v>507.56573406000052</v>
      </c>
      <c r="F47" s="1">
        <f t="shared" si="3"/>
        <v>504.52242657000306</v>
      </c>
      <c r="G47" s="1">
        <f t="shared" si="3"/>
        <v>337.48610081999993</v>
      </c>
      <c r="H47" s="1">
        <f t="shared" si="3"/>
        <v>338.37904489000005</v>
      </c>
      <c r="I47" s="1">
        <f t="shared" si="3"/>
        <v>334.14473956999979</v>
      </c>
      <c r="J47" s="1">
        <f t="shared" si="3"/>
        <v>346.92278791000012</v>
      </c>
      <c r="K47" s="1">
        <f t="shared" si="3"/>
        <v>346.68851434999988</v>
      </c>
      <c r="L47" s="1">
        <f t="shared" si="3"/>
        <v>343.56281611999941</v>
      </c>
    </row>
    <row r="48" spans="3:12">
      <c r="C48" s="1">
        <f t="shared" si="2"/>
        <v>63.5</v>
      </c>
      <c r="D48" s="1">
        <f t="shared" si="3"/>
        <v>512.50484382500008</v>
      </c>
      <c r="E48" s="1">
        <f t="shared" si="3"/>
        <v>510.66148590000057</v>
      </c>
      <c r="F48" s="1">
        <f t="shared" si="3"/>
        <v>507.45807995437599</v>
      </c>
      <c r="G48" s="1">
        <f t="shared" si="3"/>
        <v>339.67835681249994</v>
      </c>
      <c r="H48" s="1">
        <f t="shared" si="3"/>
        <v>340.31053081750002</v>
      </c>
      <c r="I48" s="1">
        <f t="shared" si="3"/>
        <v>336.05790160812427</v>
      </c>
      <c r="J48" s="1">
        <f t="shared" si="3"/>
        <v>348.69101345499996</v>
      </c>
      <c r="K48" s="1">
        <f t="shared" si="3"/>
        <v>348.77188501125011</v>
      </c>
      <c r="L48" s="1">
        <f t="shared" si="3"/>
        <v>345.66485057499915</v>
      </c>
    </row>
    <row r="49" spans="3:12">
      <c r="C49" s="1">
        <f t="shared" si="2"/>
        <v>64</v>
      </c>
      <c r="D49" s="1">
        <f t="shared" si="3"/>
        <v>515.19703999000012</v>
      </c>
      <c r="E49" s="1">
        <f t="shared" si="3"/>
        <v>513.9175828299999</v>
      </c>
      <c r="F49" s="1">
        <f t="shared" si="3"/>
        <v>510.59815061000108</v>
      </c>
      <c r="G49" s="1">
        <f t="shared" si="3"/>
        <v>341.96656115999997</v>
      </c>
      <c r="H49" s="1">
        <f t="shared" si="3"/>
        <v>342.33874098000001</v>
      </c>
      <c r="I49" s="1">
        <f t="shared" si="3"/>
        <v>338.09301165000039</v>
      </c>
      <c r="J49" s="1">
        <f t="shared" si="3"/>
        <v>350.55510474000005</v>
      </c>
      <c r="K49" s="1">
        <f t="shared" si="3"/>
        <v>350.94873995000012</v>
      </c>
      <c r="L49" s="1">
        <f t="shared" si="3"/>
        <v>347.88535592999926</v>
      </c>
    </row>
    <row r="50" spans="3:12">
      <c r="C50" s="1">
        <f t="shared" si="2"/>
        <v>64.5</v>
      </c>
      <c r="D50" s="1">
        <f t="shared" si="3"/>
        <v>518.03124159500021</v>
      </c>
      <c r="E50" s="1">
        <f t="shared" si="3"/>
        <v>517.32958036500031</v>
      </c>
      <c r="F50" s="1">
        <f t="shared" si="3"/>
        <v>513.93944305687683</v>
      </c>
      <c r="G50" s="1">
        <f t="shared" si="3"/>
        <v>344.35071386250002</v>
      </c>
      <c r="H50" s="1">
        <f t="shared" si="3"/>
        <v>344.46452553250003</v>
      </c>
      <c r="I50" s="1">
        <f t="shared" si="3"/>
        <v>340.25073177312566</v>
      </c>
      <c r="J50" s="1">
        <f t="shared" si="3"/>
        <v>352.51506176500015</v>
      </c>
      <c r="K50" s="1">
        <f t="shared" si="3"/>
        <v>353.21772732875002</v>
      </c>
      <c r="L50" s="1">
        <f t="shared" si="3"/>
        <v>350.22253442749945</v>
      </c>
    </row>
    <row r="51" spans="3:12">
      <c r="C51" s="1">
        <f t="shared" si="2"/>
        <v>65</v>
      </c>
      <c r="D51" s="1">
        <f t="shared" si="3"/>
        <v>521.00744864000012</v>
      </c>
      <c r="E51" s="1">
        <f t="shared" si="3"/>
        <v>520.89303401999996</v>
      </c>
      <c r="F51" s="1">
        <f t="shared" si="3"/>
        <v>517.47828681000055</v>
      </c>
      <c r="G51" s="1">
        <f t="shared" si="3"/>
        <v>346.83081492000008</v>
      </c>
      <c r="H51" s="1">
        <f t="shared" si="3"/>
        <v>346.68873463</v>
      </c>
      <c r="I51" s="1">
        <f t="shared" si="3"/>
        <v>342.53162758999912</v>
      </c>
      <c r="J51" s="1">
        <f t="shared" si="3"/>
        <v>354.57088452999994</v>
      </c>
      <c r="K51" s="1">
        <f t="shared" si="3"/>
        <v>355.57749531000013</v>
      </c>
      <c r="L51" s="1">
        <f t="shared" si="3"/>
        <v>352.67444848000025</v>
      </c>
    </row>
    <row r="52" spans="3:12">
      <c r="C52" s="1">
        <f t="shared" si="2"/>
        <v>65.5</v>
      </c>
      <c r="D52" s="1">
        <f t="shared" ref="D52:L71" si="4">(D$3*$C52^4)+(D$4*$C52^3)+(D$5*$C52^2)+(D$6*$C52)+D$7</f>
        <v>524.12566112500008</v>
      </c>
      <c r="E52" s="1">
        <f t="shared" si="4"/>
        <v>524.60349930999973</v>
      </c>
      <c r="F52" s="1">
        <f t="shared" si="4"/>
        <v>521.21053637937939</v>
      </c>
      <c r="G52" s="1">
        <f t="shared" si="4"/>
        <v>349.40686433249982</v>
      </c>
      <c r="H52" s="1">
        <f t="shared" si="4"/>
        <v>349.0122184275001</v>
      </c>
      <c r="I52" s="1">
        <f t="shared" si="4"/>
        <v>344.93616824812494</v>
      </c>
      <c r="J52" s="1">
        <f t="shared" si="4"/>
        <v>356.72257303499998</v>
      </c>
      <c r="K52" s="1">
        <f t="shared" si="4"/>
        <v>358.02669205624989</v>
      </c>
      <c r="L52" s="1">
        <f t="shared" si="4"/>
        <v>355.23902066999938</v>
      </c>
    </row>
    <row r="53" spans="3:12">
      <c r="C53" s="1">
        <f t="shared" si="2"/>
        <v>66</v>
      </c>
      <c r="D53" s="1">
        <f t="shared" si="4"/>
        <v>527.38587905000009</v>
      </c>
      <c r="E53" s="1">
        <f t="shared" si="4"/>
        <v>528.45653174999961</v>
      </c>
      <c r="F53" s="1">
        <f t="shared" si="4"/>
        <v>525.13157127000295</v>
      </c>
      <c r="G53" s="1">
        <f t="shared" si="4"/>
        <v>352.07886209999992</v>
      </c>
      <c r="H53" s="1">
        <f t="shared" si="4"/>
        <v>351.43582708000002</v>
      </c>
      <c r="I53" s="1">
        <f t="shared" si="4"/>
        <v>347.46472643000021</v>
      </c>
      <c r="J53" s="1">
        <f t="shared" si="4"/>
        <v>358.97012728000004</v>
      </c>
      <c r="K53" s="1">
        <f t="shared" si="4"/>
        <v>360.56396573000006</v>
      </c>
      <c r="L53" s="1">
        <f t="shared" si="4"/>
        <v>357.91403374999948</v>
      </c>
    </row>
    <row r="54" spans="3:12">
      <c r="C54" s="1">
        <f t="shared" si="2"/>
        <v>66.5</v>
      </c>
      <c r="D54" s="1">
        <f t="shared" si="4"/>
        <v>530.78810241499991</v>
      </c>
      <c r="E54" s="1">
        <f t="shared" si="4"/>
        <v>532.44768685499957</v>
      </c>
      <c r="F54" s="1">
        <f t="shared" si="4"/>
        <v>529.23629598187426</v>
      </c>
      <c r="G54" s="1">
        <f t="shared" si="4"/>
        <v>354.84680822249993</v>
      </c>
      <c r="H54" s="1">
        <f t="shared" si="4"/>
        <v>353.96041074250002</v>
      </c>
      <c r="I54" s="1">
        <f t="shared" si="4"/>
        <v>350.11757835312534</v>
      </c>
      <c r="J54" s="1">
        <f t="shared" si="4"/>
        <v>361.31354726500012</v>
      </c>
      <c r="K54" s="1">
        <f t="shared" si="4"/>
        <v>363.18796449374986</v>
      </c>
      <c r="L54" s="1">
        <f t="shared" si="4"/>
        <v>360.69713064249947</v>
      </c>
    </row>
    <row r="55" spans="3:12">
      <c r="C55" s="1">
        <f t="shared" si="2"/>
        <v>67</v>
      </c>
      <c r="D55" s="1">
        <f t="shared" si="4"/>
        <v>534.33233122000001</v>
      </c>
      <c r="E55" s="1">
        <f t="shared" si="4"/>
        <v>536.5725201399996</v>
      </c>
      <c r="F55" s="1">
        <f t="shared" si="4"/>
        <v>533.51914001000068</v>
      </c>
      <c r="G55" s="1">
        <f t="shared" si="4"/>
        <v>357.71070269999996</v>
      </c>
      <c r="H55" s="1">
        <f t="shared" si="4"/>
        <v>356.58681957000005</v>
      </c>
      <c r="I55" s="1">
        <f t="shared" si="4"/>
        <v>352.89490377000044</v>
      </c>
      <c r="J55" s="1">
        <f t="shared" si="4"/>
        <v>363.75283299</v>
      </c>
      <c r="K55" s="1">
        <f t="shared" si="4"/>
        <v>365.89733651000029</v>
      </c>
      <c r="L55" s="1">
        <f t="shared" si="4"/>
        <v>363.58581443999913</v>
      </c>
    </row>
    <row r="56" spans="3:12">
      <c r="C56" s="1">
        <f t="shared" si="2"/>
        <v>67.5</v>
      </c>
      <c r="D56" s="1">
        <f t="shared" si="4"/>
        <v>538.01856546499994</v>
      </c>
      <c r="E56" s="1">
        <f t="shared" si="4"/>
        <v>540.82658712000057</v>
      </c>
      <c r="F56" s="1">
        <f t="shared" si="4"/>
        <v>537.97405784437569</v>
      </c>
      <c r="G56" s="1">
        <f t="shared" si="4"/>
        <v>360.6705455325</v>
      </c>
      <c r="H56" s="1">
        <f t="shared" si="4"/>
        <v>359.31590371750002</v>
      </c>
      <c r="I56" s="1">
        <f t="shared" si="4"/>
        <v>355.79678596812488</v>
      </c>
      <c r="J56" s="1">
        <f t="shared" si="4"/>
        <v>366.28798445500001</v>
      </c>
      <c r="K56" s="1">
        <f t="shared" si="4"/>
        <v>368.69072994124963</v>
      </c>
      <c r="L56" s="1">
        <f t="shared" si="4"/>
        <v>366.57744840499902</v>
      </c>
    </row>
    <row r="57" spans="3:12">
      <c r="C57" s="1">
        <f t="shared" si="2"/>
        <v>68</v>
      </c>
      <c r="D57" s="1">
        <f t="shared" si="4"/>
        <v>541.84680515000014</v>
      </c>
      <c r="E57" s="1">
        <f t="shared" si="4"/>
        <v>545.20544330999974</v>
      </c>
      <c r="F57" s="1">
        <f t="shared" si="4"/>
        <v>542.59452897000074</v>
      </c>
      <c r="G57" s="1">
        <f t="shared" si="4"/>
        <v>363.72633672000006</v>
      </c>
      <c r="H57" s="1">
        <f t="shared" si="4"/>
        <v>362.14851334000002</v>
      </c>
      <c r="I57" s="1">
        <f t="shared" si="4"/>
        <v>358.82321177</v>
      </c>
      <c r="J57" s="1">
        <f t="shared" si="4"/>
        <v>368.91900166000016</v>
      </c>
      <c r="K57" s="1">
        <f t="shared" si="4"/>
        <v>371.56679295000026</v>
      </c>
      <c r="L57" s="1">
        <f t="shared" si="4"/>
        <v>369.66925596999965</v>
      </c>
    </row>
    <row r="58" spans="3:12">
      <c r="C58" s="1">
        <f t="shared" si="2"/>
        <v>68.5</v>
      </c>
      <c r="D58" s="1">
        <f t="shared" si="4"/>
        <v>545.81705027500016</v>
      </c>
      <c r="E58" s="1">
        <f t="shared" si="4"/>
        <v>549.70464422499981</v>
      </c>
      <c r="F58" s="1">
        <f t="shared" si="4"/>
        <v>547.37355786687795</v>
      </c>
      <c r="G58" s="1">
        <f t="shared" si="4"/>
        <v>366.87807626249992</v>
      </c>
      <c r="H58" s="1">
        <f t="shared" si="4"/>
        <v>365.08549859250007</v>
      </c>
      <c r="I58" s="1">
        <f t="shared" si="4"/>
        <v>361.97407153312457</v>
      </c>
      <c r="J58" s="1">
        <f t="shared" si="4"/>
        <v>371.64588460499999</v>
      </c>
      <c r="K58" s="1">
        <f t="shared" si="4"/>
        <v>374.52417369875002</v>
      </c>
      <c r="L58" s="1">
        <f t="shared" si="4"/>
        <v>372.85832073749964</v>
      </c>
    </row>
    <row r="59" spans="3:12">
      <c r="C59" s="1">
        <f t="shared" si="2"/>
        <v>69</v>
      </c>
      <c r="D59" s="1">
        <f t="shared" si="4"/>
        <v>549.92930084000022</v>
      </c>
      <c r="E59" s="1">
        <f t="shared" si="4"/>
        <v>554.31974537999986</v>
      </c>
      <c r="F59" s="1">
        <f t="shared" si="4"/>
        <v>552.30367400999739</v>
      </c>
      <c r="G59" s="1">
        <f t="shared" si="4"/>
        <v>370.1257641599999</v>
      </c>
      <c r="H59" s="1">
        <f t="shared" si="4"/>
        <v>368.12770963000003</v>
      </c>
      <c r="I59" s="1">
        <f t="shared" si="4"/>
        <v>365.24915915000025</v>
      </c>
      <c r="J59" s="1">
        <f t="shared" si="4"/>
        <v>374.46863329000007</v>
      </c>
      <c r="K59" s="1">
        <f t="shared" si="4"/>
        <v>377.56152035000014</v>
      </c>
      <c r="L59" s="1">
        <f t="shared" si="4"/>
        <v>376.14158647999841</v>
      </c>
    </row>
    <row r="60" spans="3:12">
      <c r="C60" s="1">
        <f t="shared" si="2"/>
        <v>69.5</v>
      </c>
      <c r="D60" s="1">
        <f t="shared" si="4"/>
        <v>554.18355684500011</v>
      </c>
      <c r="E60" s="1">
        <f t="shared" si="4"/>
        <v>559.04630228999986</v>
      </c>
      <c r="F60" s="1">
        <f t="shared" si="4"/>
        <v>557.37693186937531</v>
      </c>
      <c r="G60" s="1">
        <f t="shared" si="4"/>
        <v>373.46940041249991</v>
      </c>
      <c r="H60" s="1">
        <f t="shared" si="4"/>
        <v>371.27599660750002</v>
      </c>
      <c r="I60" s="1">
        <f t="shared" si="4"/>
        <v>368.64817204812476</v>
      </c>
      <c r="J60" s="1">
        <f t="shared" si="4"/>
        <v>377.38724771500006</v>
      </c>
      <c r="K60" s="1">
        <f t="shared" si="4"/>
        <v>380.67748106625004</v>
      </c>
      <c r="L60" s="1">
        <f t="shared" si="4"/>
        <v>379.51585713999987</v>
      </c>
    </row>
    <row r="61" spans="3:12">
      <c r="C61" s="1">
        <f t="shared" si="2"/>
        <v>70</v>
      </c>
      <c r="D61" s="1">
        <f t="shared" si="4"/>
        <v>558.57981829000028</v>
      </c>
      <c r="E61" s="1">
        <f t="shared" si="4"/>
        <v>563.87987046999979</v>
      </c>
      <c r="F61" s="1">
        <f t="shared" si="4"/>
        <v>562.58491091000496</v>
      </c>
      <c r="G61" s="1">
        <f t="shared" si="4"/>
        <v>376.90898501999993</v>
      </c>
      <c r="H61" s="1">
        <f t="shared" si="4"/>
        <v>374.53120968000002</v>
      </c>
      <c r="I61" s="1">
        <f t="shared" si="4"/>
        <v>372.17071119000053</v>
      </c>
      <c r="J61" s="1">
        <f t="shared" si="4"/>
        <v>380.40172788000018</v>
      </c>
      <c r="K61" s="1">
        <f t="shared" si="4"/>
        <v>383.87070401000028</v>
      </c>
      <c r="L61" s="1">
        <f t="shared" si="4"/>
        <v>382.97779682999965</v>
      </c>
    </row>
    <row r="62" spans="3:12">
      <c r="C62" s="1">
        <f t="shared" si="2"/>
        <v>70.5</v>
      </c>
      <c r="D62" s="1">
        <f t="shared" si="4"/>
        <v>563.11808517500026</v>
      </c>
      <c r="E62" s="1">
        <f t="shared" si="4"/>
        <v>568.81600543499962</v>
      </c>
      <c r="F62" s="1">
        <f t="shared" si="4"/>
        <v>567.91871559187666</v>
      </c>
      <c r="G62" s="1">
        <f t="shared" si="4"/>
        <v>380.44451798249997</v>
      </c>
      <c r="H62" s="1">
        <f t="shared" si="4"/>
        <v>377.89419900250005</v>
      </c>
      <c r="I62" s="1">
        <f t="shared" si="4"/>
        <v>375.81628107312559</v>
      </c>
      <c r="J62" s="1">
        <f t="shared" si="4"/>
        <v>383.51207378499998</v>
      </c>
      <c r="K62" s="1">
        <f t="shared" si="4"/>
        <v>387.13983734374983</v>
      </c>
      <c r="L62" s="1">
        <f t="shared" si="4"/>
        <v>386.52392983249786</v>
      </c>
    </row>
    <row r="63" spans="3:12">
      <c r="C63" s="1">
        <f t="shared" si="2"/>
        <v>71</v>
      </c>
      <c r="D63" s="1">
        <f t="shared" si="4"/>
        <v>567.79835750000029</v>
      </c>
      <c r="E63" s="1">
        <f t="shared" si="4"/>
        <v>573.85026270000026</v>
      </c>
      <c r="F63" s="1">
        <f t="shared" si="4"/>
        <v>573.36897537000141</v>
      </c>
      <c r="G63" s="1">
        <f t="shared" si="4"/>
        <v>384.07599930000003</v>
      </c>
      <c r="H63" s="1">
        <f t="shared" si="4"/>
        <v>381.36581473000001</v>
      </c>
      <c r="I63" s="1">
        <f t="shared" si="4"/>
        <v>379.58428973000042</v>
      </c>
      <c r="J63" s="1">
        <f t="shared" si="4"/>
        <v>386.71828543000004</v>
      </c>
      <c r="K63" s="1">
        <f t="shared" si="4"/>
        <v>390.48352922999993</v>
      </c>
      <c r="L63" s="1">
        <f t="shared" si="4"/>
        <v>390.15064059999997</v>
      </c>
    </row>
    <row r="64" spans="3:12">
      <c r="C64" s="1">
        <f t="shared" si="2"/>
        <v>71.5</v>
      </c>
      <c r="D64" s="1">
        <f t="shared" si="4"/>
        <v>572.62063526499992</v>
      </c>
      <c r="E64" s="1">
        <f t="shared" si="4"/>
        <v>578.97819777999985</v>
      </c>
      <c r="F64" s="1">
        <f t="shared" si="4"/>
        <v>578.92584469437452</v>
      </c>
      <c r="G64" s="1">
        <f t="shared" si="4"/>
        <v>387.80342897249989</v>
      </c>
      <c r="H64" s="1">
        <f t="shared" si="4"/>
        <v>384.94690701750005</v>
      </c>
      <c r="I64" s="1">
        <f t="shared" si="4"/>
        <v>383.47404872812564</v>
      </c>
      <c r="J64" s="1">
        <f t="shared" si="4"/>
        <v>390.02036281500011</v>
      </c>
      <c r="K64" s="1">
        <f t="shared" si="4"/>
        <v>393.90042783125</v>
      </c>
      <c r="L64" s="1">
        <f t="shared" si="4"/>
        <v>393.85417375499867</v>
      </c>
    </row>
    <row r="65" spans="3:12">
      <c r="C65" s="1">
        <f t="shared" si="2"/>
        <v>72</v>
      </c>
      <c r="D65" s="1">
        <f t="shared" si="4"/>
        <v>577.58491847000005</v>
      </c>
      <c r="E65" s="1">
        <f t="shared" si="4"/>
        <v>584.19536619000019</v>
      </c>
      <c r="F65" s="1">
        <f t="shared" si="4"/>
        <v>584.57900301000655</v>
      </c>
      <c r="G65" s="1">
        <f t="shared" si="4"/>
        <v>391.62680699999987</v>
      </c>
      <c r="H65" s="1">
        <f t="shared" si="4"/>
        <v>388.63832601999997</v>
      </c>
      <c r="I65" s="1">
        <f t="shared" si="4"/>
        <v>387.48477317000021</v>
      </c>
      <c r="J65" s="1">
        <f t="shared" si="4"/>
        <v>393.41830594000021</v>
      </c>
      <c r="K65" s="1">
        <f t="shared" si="4"/>
        <v>397.38918130999946</v>
      </c>
      <c r="L65" s="1">
        <f t="shared" si="4"/>
        <v>397.63063408999926</v>
      </c>
    </row>
    <row r="66" spans="3:12">
      <c r="C66" s="1">
        <f t="shared" si="2"/>
        <v>72.5</v>
      </c>
      <c r="D66" s="1">
        <f t="shared" si="4"/>
        <v>582.691207115</v>
      </c>
      <c r="E66" s="1">
        <f t="shared" si="4"/>
        <v>589.49732344500035</v>
      </c>
      <c r="F66" s="1">
        <f t="shared" si="4"/>
        <v>590.31765475687598</v>
      </c>
      <c r="G66" s="1">
        <f t="shared" si="4"/>
        <v>395.54613338249999</v>
      </c>
      <c r="H66" s="1">
        <f t="shared" si="4"/>
        <v>392.4409218925</v>
      </c>
      <c r="I66" s="1">
        <f t="shared" si="4"/>
        <v>391.61558169312553</v>
      </c>
      <c r="J66" s="1">
        <f t="shared" si="4"/>
        <v>396.91211480499999</v>
      </c>
      <c r="K66" s="1">
        <f t="shared" si="4"/>
        <v>400.94843782875023</v>
      </c>
      <c r="L66" s="1">
        <f t="shared" si="4"/>
        <v>401.47598656749881</v>
      </c>
    </row>
    <row r="67" spans="3:12">
      <c r="C67" s="1">
        <f t="shared" si="2"/>
        <v>73</v>
      </c>
      <c r="D67" s="1">
        <f t="shared" si="4"/>
        <v>587.9395012</v>
      </c>
      <c r="E67" s="1">
        <f t="shared" si="4"/>
        <v>594.87962506000122</v>
      </c>
      <c r="F67" s="1">
        <f t="shared" si="4"/>
        <v>596.13052937000202</v>
      </c>
      <c r="G67" s="1">
        <f t="shared" si="4"/>
        <v>399.56140812000001</v>
      </c>
      <c r="H67" s="1">
        <f t="shared" si="4"/>
        <v>396.35554479000007</v>
      </c>
      <c r="I67" s="1">
        <f t="shared" si="4"/>
        <v>395.86549646999953</v>
      </c>
      <c r="J67" s="1">
        <f t="shared" si="4"/>
        <v>400.50178941000013</v>
      </c>
      <c r="K67" s="1">
        <f t="shared" si="4"/>
        <v>404.57684554999969</v>
      </c>
      <c r="L67" s="1">
        <f t="shared" si="4"/>
        <v>405.38605631999974</v>
      </c>
    </row>
    <row r="68" spans="3:12">
      <c r="C68" s="1">
        <f t="shared" si="2"/>
        <v>73.5</v>
      </c>
      <c r="D68" s="1">
        <f t="shared" si="4"/>
        <v>593.32980072500004</v>
      </c>
      <c r="E68" s="1">
        <f t="shared" si="4"/>
        <v>600.33782655000005</v>
      </c>
      <c r="F68" s="1">
        <f t="shared" si="4"/>
        <v>602.00588127937181</v>
      </c>
      <c r="G68" s="1">
        <f t="shared" si="4"/>
        <v>403.67263121249994</v>
      </c>
      <c r="H68" s="1">
        <f t="shared" si="4"/>
        <v>400.38304486750002</v>
      </c>
      <c r="I68" s="1">
        <f t="shared" si="4"/>
        <v>400.23344320812527</v>
      </c>
      <c r="J68" s="1">
        <f t="shared" si="4"/>
        <v>404.18732975500018</v>
      </c>
      <c r="K68" s="1">
        <f t="shared" si="4"/>
        <v>408.27305263625021</v>
      </c>
      <c r="L68" s="1">
        <f t="shared" si="4"/>
        <v>409.35652864999804</v>
      </c>
    </row>
    <row r="69" spans="3:12">
      <c r="C69" s="1">
        <f t="shared" si="2"/>
        <v>74</v>
      </c>
      <c r="D69" s="1">
        <f t="shared" si="4"/>
        <v>598.86210569000013</v>
      </c>
      <c r="E69" s="1">
        <f t="shared" si="4"/>
        <v>605.86748343000045</v>
      </c>
      <c r="F69" s="1">
        <f t="shared" si="4"/>
        <v>607.93148990999862</v>
      </c>
      <c r="G69" s="1">
        <f t="shared" si="4"/>
        <v>407.87980266</v>
      </c>
      <c r="H69" s="1">
        <f t="shared" si="4"/>
        <v>404.5242722800001</v>
      </c>
      <c r="I69" s="1">
        <f t="shared" si="4"/>
        <v>404.71825114999962</v>
      </c>
      <c r="J69" s="1">
        <f t="shared" si="4"/>
        <v>407.96873584000002</v>
      </c>
      <c r="K69" s="1">
        <f t="shared" si="4"/>
        <v>412.03570724999963</v>
      </c>
      <c r="L69" s="1">
        <f t="shared" si="4"/>
        <v>413.38294902999871</v>
      </c>
    </row>
    <row r="70" spans="3:12">
      <c r="C70" s="1">
        <f t="shared" si="2"/>
        <v>74.5</v>
      </c>
      <c r="D70" s="1">
        <f t="shared" si="4"/>
        <v>604.53641609500028</v>
      </c>
      <c r="E70" s="1">
        <f t="shared" si="4"/>
        <v>611.46415121500058</v>
      </c>
      <c r="F70" s="1">
        <f t="shared" si="4"/>
        <v>613.89465968187096</v>
      </c>
      <c r="G70" s="1">
        <f t="shared" si="4"/>
        <v>412.18292246249985</v>
      </c>
      <c r="H70" s="1">
        <f t="shared" si="4"/>
        <v>408.78007718250001</v>
      </c>
      <c r="I70" s="1">
        <f t="shared" si="4"/>
        <v>409.31865307312506</v>
      </c>
      <c r="J70" s="1">
        <f t="shared" si="4"/>
        <v>411.846007665</v>
      </c>
      <c r="K70" s="1">
        <f t="shared" si="4"/>
        <v>415.86345755375032</v>
      </c>
      <c r="L70" s="1">
        <f t="shared" si="4"/>
        <v>417.46072310250031</v>
      </c>
    </row>
    <row r="71" spans="3:12">
      <c r="C71" s="1">
        <f t="shared" si="2"/>
        <v>75</v>
      </c>
      <c r="D71" s="1">
        <f t="shared" si="4"/>
        <v>610.35273194000024</v>
      </c>
      <c r="E71" s="1">
        <f t="shared" si="4"/>
        <v>617.12338542000043</v>
      </c>
      <c r="F71" s="1">
        <f t="shared" si="4"/>
        <v>619.88222001000349</v>
      </c>
      <c r="G71" s="1">
        <f t="shared" si="4"/>
        <v>416.58199061999994</v>
      </c>
      <c r="H71" s="1">
        <f t="shared" si="4"/>
        <v>413.15130973000009</v>
      </c>
      <c r="I71" s="1">
        <f t="shared" si="4"/>
        <v>414.03328529000015</v>
      </c>
      <c r="J71" s="1">
        <f t="shared" si="4"/>
        <v>415.81914523000012</v>
      </c>
      <c r="K71" s="1">
        <f t="shared" si="4"/>
        <v>419.75495171000011</v>
      </c>
      <c r="L71" s="1">
        <f t="shared" si="4"/>
        <v>421.58511667999949</v>
      </c>
    </row>
    <row r="72" spans="3:12">
      <c r="C72" s="1">
        <f t="shared" si="2"/>
        <v>75.5</v>
      </c>
      <c r="D72" s="1">
        <f t="shared" ref="D72:L91" si="5">(D$3*$C72^4)+(D$4*$C72^3)+(D$5*$C72^2)+(D$6*$C72)+D$7</f>
        <v>616.31105322500025</v>
      </c>
      <c r="E72" s="1">
        <f t="shared" si="5"/>
        <v>622.84074155999997</v>
      </c>
      <c r="F72" s="1">
        <f t="shared" si="5"/>
        <v>625.88052530437881</v>
      </c>
      <c r="G72" s="1">
        <f t="shared" si="5"/>
        <v>421.07700713249983</v>
      </c>
      <c r="H72" s="1">
        <f t="shared" si="5"/>
        <v>417.63882007749999</v>
      </c>
      <c r="I72" s="1">
        <f t="shared" si="5"/>
        <v>418.86068764812632</v>
      </c>
      <c r="J72" s="1">
        <f t="shared" si="5"/>
        <v>419.88814853500014</v>
      </c>
      <c r="K72" s="1">
        <f t="shared" si="5"/>
        <v>423.70883788125047</v>
      </c>
      <c r="L72" s="1">
        <f t="shared" si="5"/>
        <v>425.75125574499918</v>
      </c>
    </row>
    <row r="73" spans="3:12">
      <c r="C73" s="1">
        <f t="shared" si="2"/>
        <v>76</v>
      </c>
      <c r="D73" s="1">
        <f t="shared" si="5"/>
        <v>622.41137995000031</v>
      </c>
      <c r="E73" s="1">
        <f t="shared" si="5"/>
        <v>628.61177515000099</v>
      </c>
      <c r="F73" s="1">
        <f t="shared" si="5"/>
        <v>631.87545497000565</v>
      </c>
      <c r="G73" s="1">
        <f t="shared" si="5"/>
        <v>425.66797199999996</v>
      </c>
      <c r="H73" s="1">
        <f t="shared" si="5"/>
        <v>422.24345838000011</v>
      </c>
      <c r="I73" s="1">
        <f t="shared" si="5"/>
        <v>423.79930353000015</v>
      </c>
      <c r="J73" s="1">
        <f t="shared" si="5"/>
        <v>424.05301758000007</v>
      </c>
      <c r="K73" s="1">
        <f t="shared" si="5"/>
        <v>427.72376423000014</v>
      </c>
      <c r="L73" s="1">
        <f t="shared" si="5"/>
        <v>429.95412644999953</v>
      </c>
    </row>
    <row r="74" spans="3:12">
      <c r="C74" s="1">
        <f t="shared" si="2"/>
        <v>76.5</v>
      </c>
      <c r="D74" s="1">
        <f t="shared" si="5"/>
        <v>628.65371211499996</v>
      </c>
      <c r="E74" s="1">
        <f t="shared" si="5"/>
        <v>634.43204170500076</v>
      </c>
      <c r="F74" s="1">
        <f t="shared" si="5"/>
        <v>637.85241340687526</v>
      </c>
      <c r="G74" s="1">
        <f t="shared" si="5"/>
        <v>430.35488522250012</v>
      </c>
      <c r="H74" s="1">
        <f t="shared" si="5"/>
        <v>426.96607479250002</v>
      </c>
      <c r="I74" s="1">
        <f t="shared" si="5"/>
        <v>428.84747985312612</v>
      </c>
      <c r="J74" s="1">
        <f t="shared" si="5"/>
        <v>428.31375236500014</v>
      </c>
      <c r="K74" s="1">
        <f t="shared" si="5"/>
        <v>431.79837891875013</v>
      </c>
      <c r="L74" s="1">
        <f t="shared" si="5"/>
        <v>434.18857511749786</v>
      </c>
    </row>
    <row r="75" spans="3:12">
      <c r="C75" s="1">
        <f t="shared" si="2"/>
        <v>77</v>
      </c>
      <c r="D75" s="1">
        <f t="shared" si="5"/>
        <v>635.03804971999989</v>
      </c>
      <c r="E75" s="1">
        <f t="shared" si="5"/>
        <v>640.29709674000014</v>
      </c>
      <c r="F75" s="1">
        <f t="shared" si="5"/>
        <v>643.79633000999775</v>
      </c>
      <c r="G75" s="1">
        <f t="shared" si="5"/>
        <v>435.13774680000006</v>
      </c>
      <c r="H75" s="1">
        <f t="shared" si="5"/>
        <v>431.80751946999999</v>
      </c>
      <c r="I75" s="1">
        <f t="shared" si="5"/>
        <v>434.00346707000068</v>
      </c>
      <c r="J75" s="1">
        <f t="shared" si="5"/>
        <v>432.67035289000012</v>
      </c>
      <c r="K75" s="1">
        <f t="shared" si="5"/>
        <v>435.93133011000009</v>
      </c>
      <c r="L75" s="1">
        <f t="shared" si="5"/>
        <v>438.44930823999778</v>
      </c>
    </row>
    <row r="76" spans="3:12">
      <c r="C76" s="1">
        <f t="shared" si="2"/>
        <v>77.5</v>
      </c>
      <c r="D76" s="1">
        <f t="shared" si="5"/>
        <v>641.56439276500009</v>
      </c>
      <c r="E76" s="1">
        <f t="shared" si="5"/>
        <v>646.20249576999913</v>
      </c>
      <c r="F76" s="1">
        <f t="shared" si="5"/>
        <v>649.69165916938027</v>
      </c>
      <c r="G76" s="1">
        <f t="shared" si="5"/>
        <v>440.01655673249979</v>
      </c>
      <c r="H76" s="1">
        <f t="shared" si="5"/>
        <v>436.76864256750002</v>
      </c>
      <c r="I76" s="1">
        <f t="shared" si="5"/>
        <v>439.26541916812545</v>
      </c>
      <c r="J76" s="1">
        <f t="shared" si="5"/>
        <v>437.122819155</v>
      </c>
      <c r="K76" s="1">
        <f t="shared" si="5"/>
        <v>440.12126596624967</v>
      </c>
      <c r="L76" s="1">
        <f t="shared" si="5"/>
        <v>442.73089247999826</v>
      </c>
    </row>
    <row r="77" spans="3:12">
      <c r="C77" s="1">
        <f t="shared" ref="C77:C91" si="6">C76+0.5</f>
        <v>78</v>
      </c>
      <c r="D77" s="1">
        <f t="shared" si="5"/>
        <v>648.23274125000012</v>
      </c>
      <c r="E77" s="1">
        <f t="shared" si="5"/>
        <v>652.14379430999861</v>
      </c>
      <c r="F77" s="1">
        <f t="shared" si="5"/>
        <v>655.52238026999794</v>
      </c>
      <c r="G77" s="1">
        <f t="shared" si="5"/>
        <v>444.99131502</v>
      </c>
      <c r="H77" s="1">
        <f t="shared" si="5"/>
        <v>441.85029423999998</v>
      </c>
      <c r="I77" s="1">
        <f t="shared" si="5"/>
        <v>444.63139367000173</v>
      </c>
      <c r="J77" s="1">
        <f t="shared" si="5"/>
        <v>441.67115116000002</v>
      </c>
      <c r="K77" s="1">
        <f t="shared" si="5"/>
        <v>444.36683465000033</v>
      </c>
      <c r="L77" s="1">
        <f t="shared" si="5"/>
        <v>447.02775466999913</v>
      </c>
    </row>
    <row r="78" spans="3:12">
      <c r="C78" s="1">
        <f t="shared" si="6"/>
        <v>78.5</v>
      </c>
      <c r="D78" s="1">
        <f t="shared" si="5"/>
        <v>655.04309517500019</v>
      </c>
      <c r="E78" s="1">
        <f t="shared" si="5"/>
        <v>658.11654787499856</v>
      </c>
      <c r="F78" s="1">
        <f t="shared" si="5"/>
        <v>661.27199769187746</v>
      </c>
      <c r="G78" s="1">
        <f t="shared" si="5"/>
        <v>450.0620216625</v>
      </c>
      <c r="H78" s="1">
        <f t="shared" si="5"/>
        <v>447.05332464250006</v>
      </c>
      <c r="I78" s="1">
        <f t="shared" si="5"/>
        <v>450.09935163312372</v>
      </c>
      <c r="J78" s="1">
        <f t="shared" si="5"/>
        <v>446.31534890500018</v>
      </c>
      <c r="K78" s="1">
        <f t="shared" si="5"/>
        <v>448.66668432374991</v>
      </c>
      <c r="L78" s="1">
        <f t="shared" si="5"/>
        <v>451.3341818124992</v>
      </c>
    </row>
    <row r="79" spans="3:12">
      <c r="C79" s="1">
        <f t="shared" si="6"/>
        <v>79</v>
      </c>
      <c r="D79" s="1">
        <f t="shared" si="5"/>
        <v>661.99545454000008</v>
      </c>
      <c r="E79" s="1">
        <f t="shared" si="5"/>
        <v>664.11631197999895</v>
      </c>
      <c r="F79" s="1">
        <f t="shared" si="5"/>
        <v>666.92354080999894</v>
      </c>
      <c r="G79" s="1">
        <f t="shared" si="5"/>
        <v>455.22867666000002</v>
      </c>
      <c r="H79" s="1">
        <f t="shared" si="5"/>
        <v>452.37858393000005</v>
      </c>
      <c r="I79" s="1">
        <f t="shared" si="5"/>
        <v>455.66715765000077</v>
      </c>
      <c r="J79" s="1">
        <f t="shared" si="5"/>
        <v>451.05541239000024</v>
      </c>
      <c r="K79" s="1">
        <f t="shared" si="5"/>
        <v>453.01946315000032</v>
      </c>
      <c r="L79" s="1">
        <f t="shared" si="5"/>
        <v>455.64432107999994</v>
      </c>
    </row>
    <row r="80" spans="3:12">
      <c r="C80" s="1">
        <f t="shared" si="6"/>
        <v>79.5</v>
      </c>
      <c r="D80" s="1">
        <f t="shared" si="5"/>
        <v>669.08981934500025</v>
      </c>
      <c r="E80" s="1">
        <f t="shared" si="5"/>
        <v>670.13864213999977</v>
      </c>
      <c r="F80" s="1">
        <f t="shared" si="5"/>
        <v>672.45956399438319</v>
      </c>
      <c r="G80" s="1">
        <f t="shared" si="5"/>
        <v>460.49128001250006</v>
      </c>
      <c r="H80" s="1">
        <f t="shared" si="5"/>
        <v>457.82692225749997</v>
      </c>
      <c r="I80" s="1">
        <f t="shared" si="5"/>
        <v>461.33257984812514</v>
      </c>
      <c r="J80" s="1">
        <f t="shared" si="5"/>
        <v>455.89134161499999</v>
      </c>
      <c r="K80" s="1">
        <f t="shared" si="5"/>
        <v>457.42381929124986</v>
      </c>
      <c r="L80" s="1">
        <f t="shared" si="5"/>
        <v>459.9521798149982</v>
      </c>
    </row>
    <row r="81" spans="3:12">
      <c r="C81" s="1">
        <f t="shared" si="6"/>
        <v>80</v>
      </c>
      <c r="D81" s="1">
        <f t="shared" si="5"/>
        <v>676.32618959000024</v>
      </c>
      <c r="E81" s="1">
        <f t="shared" si="5"/>
        <v>676.17909386999918</v>
      </c>
      <c r="F81" s="1">
        <f t="shared" si="5"/>
        <v>677.86214660999713</v>
      </c>
      <c r="G81" s="1">
        <f t="shared" si="5"/>
        <v>465.84983171999988</v>
      </c>
      <c r="H81" s="1">
        <f t="shared" si="5"/>
        <v>463.39918978000003</v>
      </c>
      <c r="I81" s="1">
        <f t="shared" si="5"/>
        <v>467.09328989000102</v>
      </c>
      <c r="J81" s="1">
        <f t="shared" si="5"/>
        <v>460.8231365800001</v>
      </c>
      <c r="K81" s="1">
        <f t="shared" si="5"/>
        <v>461.87840091000044</v>
      </c>
      <c r="L81" s="1">
        <f t="shared" si="5"/>
        <v>464.25162552999893</v>
      </c>
    </row>
    <row r="82" spans="3:12">
      <c r="C82" s="1">
        <f t="shared" si="6"/>
        <v>80.5</v>
      </c>
      <c r="D82" s="1">
        <f t="shared" si="5"/>
        <v>683.70456527500028</v>
      </c>
      <c r="E82" s="1">
        <f t="shared" si="5"/>
        <v>682.23322268500169</v>
      </c>
      <c r="F82" s="1">
        <f t="shared" si="5"/>
        <v>683.11289301687748</v>
      </c>
      <c r="G82" s="1">
        <f t="shared" si="5"/>
        <v>471.30433178249996</v>
      </c>
      <c r="H82" s="1">
        <f t="shared" si="5"/>
        <v>469.09623665250001</v>
      </c>
      <c r="I82" s="1">
        <f t="shared" si="5"/>
        <v>472.94686297312506</v>
      </c>
      <c r="J82" s="1">
        <f t="shared" si="5"/>
        <v>465.85079728500011</v>
      </c>
      <c r="K82" s="1">
        <f t="shared" si="5"/>
        <v>466.38185616874989</v>
      </c>
      <c r="L82" s="1">
        <f t="shared" si="5"/>
        <v>468.53638590749881</v>
      </c>
    </row>
    <row r="83" spans="3:12">
      <c r="C83" s="1">
        <f t="shared" si="6"/>
        <v>81</v>
      </c>
      <c r="D83" s="1">
        <f t="shared" si="5"/>
        <v>691.22494640000036</v>
      </c>
      <c r="E83" s="1">
        <f t="shared" si="5"/>
        <v>688.29658410000093</v>
      </c>
      <c r="F83" s="1">
        <f t="shared" si="5"/>
        <v>688.19293256999617</v>
      </c>
      <c r="G83" s="1">
        <f t="shared" si="5"/>
        <v>476.85478019999982</v>
      </c>
      <c r="H83" s="1">
        <f t="shared" si="5"/>
        <v>474.91891303000011</v>
      </c>
      <c r="I83" s="1">
        <f t="shared" si="5"/>
        <v>478.89077783000045</v>
      </c>
      <c r="J83" s="1">
        <f t="shared" si="5"/>
        <v>470.97432373000004</v>
      </c>
      <c r="K83" s="1">
        <f t="shared" si="5"/>
        <v>470.93283323000014</v>
      </c>
      <c r="L83" s="1">
        <f t="shared" si="5"/>
        <v>472.80004879999899</v>
      </c>
    </row>
    <row r="84" spans="3:12">
      <c r="C84" s="1">
        <f t="shared" si="6"/>
        <v>81.5</v>
      </c>
      <c r="D84" s="1">
        <f t="shared" si="5"/>
        <v>698.88733296500004</v>
      </c>
      <c r="E84" s="1">
        <f t="shared" si="5"/>
        <v>694.36473363000141</v>
      </c>
      <c r="F84" s="1">
        <f t="shared" si="5"/>
        <v>693.08291961938039</v>
      </c>
      <c r="G84" s="1">
        <f t="shared" si="5"/>
        <v>482.50117697249993</v>
      </c>
      <c r="H84" s="1">
        <f t="shared" si="5"/>
        <v>480.86806906749996</v>
      </c>
      <c r="I84" s="1">
        <f t="shared" si="5"/>
        <v>484.92241672812457</v>
      </c>
      <c r="J84" s="1">
        <f t="shared" si="5"/>
        <v>476.1937159150001</v>
      </c>
      <c r="K84" s="1">
        <f t="shared" si="5"/>
        <v>475.52998025624993</v>
      </c>
      <c r="L84" s="1">
        <f t="shared" si="5"/>
        <v>477.03606222999872</v>
      </c>
    </row>
    <row r="85" spans="3:12">
      <c r="C85" s="1">
        <f t="shared" si="6"/>
        <v>82</v>
      </c>
      <c r="D85" s="1">
        <f t="shared" si="5"/>
        <v>706.69172497</v>
      </c>
      <c r="E85" s="1">
        <f t="shared" si="5"/>
        <v>700.43322679000039</v>
      </c>
      <c r="F85" s="1">
        <f t="shared" si="5"/>
        <v>697.76303350999615</v>
      </c>
      <c r="G85" s="1">
        <f t="shared" si="5"/>
        <v>488.24352210000006</v>
      </c>
      <c r="H85" s="1">
        <f t="shared" si="5"/>
        <v>486.94455492000009</v>
      </c>
      <c r="I85" s="1">
        <f t="shared" si="5"/>
        <v>491.03906547000048</v>
      </c>
      <c r="J85" s="1">
        <f t="shared" si="5"/>
        <v>481.50897384000007</v>
      </c>
      <c r="K85" s="1">
        <f t="shared" si="5"/>
        <v>480.17194541000026</v>
      </c>
      <c r="L85" s="1">
        <f t="shared" si="5"/>
        <v>481.23773438999899</v>
      </c>
    </row>
    <row r="86" spans="3:12">
      <c r="C86" s="1">
        <f t="shared" si="6"/>
        <v>82.5</v>
      </c>
      <c r="D86" s="1">
        <f t="shared" si="5"/>
        <v>714.638122415</v>
      </c>
      <c r="E86" s="1">
        <f t="shared" si="5"/>
        <v>706.49761909500148</v>
      </c>
      <c r="F86" s="1">
        <f t="shared" si="5"/>
        <v>702.21297858187927</v>
      </c>
      <c r="G86" s="1">
        <f t="shared" si="5"/>
        <v>494.08181558249998</v>
      </c>
      <c r="H86" s="1">
        <f t="shared" si="5"/>
        <v>493.14922074250001</v>
      </c>
      <c r="I86" s="1">
        <f t="shared" si="5"/>
        <v>497.23791339312635</v>
      </c>
      <c r="J86" s="1">
        <f t="shared" si="5"/>
        <v>486.92009750500017</v>
      </c>
      <c r="K86" s="1">
        <f t="shared" si="5"/>
        <v>484.85737685375034</v>
      </c>
      <c r="L86" s="1">
        <f t="shared" si="5"/>
        <v>485.3982336424998</v>
      </c>
    </row>
    <row r="87" spans="3:12">
      <c r="C87" s="1">
        <f t="shared" si="6"/>
        <v>83</v>
      </c>
      <c r="D87" s="1">
        <f t="shared" si="5"/>
        <v>722.72652530000005</v>
      </c>
      <c r="E87" s="1">
        <f t="shared" si="5"/>
        <v>712.55346606000194</v>
      </c>
      <c r="F87" s="1">
        <f t="shared" si="5"/>
        <v>706.41198417000078</v>
      </c>
      <c r="G87" s="1">
        <f t="shared" si="5"/>
        <v>500.01605741999992</v>
      </c>
      <c r="H87" s="1">
        <f t="shared" si="5"/>
        <v>499.48291668999991</v>
      </c>
      <c r="I87" s="1">
        <f t="shared" si="5"/>
        <v>503.51605336999916</v>
      </c>
      <c r="J87" s="1">
        <f t="shared" si="5"/>
        <v>492.42708690999996</v>
      </c>
      <c r="K87" s="1">
        <f t="shared" si="5"/>
        <v>489.58492275000026</v>
      </c>
      <c r="L87" s="1">
        <f t="shared" si="5"/>
        <v>489.51058851999926</v>
      </c>
    </row>
    <row r="88" spans="3:12">
      <c r="C88" s="1">
        <f t="shared" si="6"/>
        <v>83.5</v>
      </c>
      <c r="D88" s="1">
        <f t="shared" si="5"/>
        <v>730.95693362500015</v>
      </c>
      <c r="E88" s="1">
        <f t="shared" si="5"/>
        <v>718.59632320000082</v>
      </c>
      <c r="F88" s="1">
        <f t="shared" si="5"/>
        <v>710.3388046043724</v>
      </c>
      <c r="G88" s="1">
        <f t="shared" si="5"/>
        <v>506.04624761249988</v>
      </c>
      <c r="H88" s="1">
        <f t="shared" si="5"/>
        <v>505.9464929175</v>
      </c>
      <c r="I88" s="1">
        <f t="shared" si="5"/>
        <v>509.87048180812332</v>
      </c>
      <c r="J88" s="1">
        <f t="shared" si="5"/>
        <v>498.02994205500011</v>
      </c>
      <c r="K88" s="1">
        <f t="shared" si="5"/>
        <v>494.35323126125013</v>
      </c>
      <c r="L88" s="1">
        <f t="shared" si="5"/>
        <v>493.56768772499993</v>
      </c>
    </row>
    <row r="89" spans="3:12">
      <c r="C89" s="1">
        <f t="shared" si="6"/>
        <v>84</v>
      </c>
      <c r="D89" s="1">
        <f t="shared" si="5"/>
        <v>739.32934739000029</v>
      </c>
      <c r="E89" s="1">
        <f t="shared" si="5"/>
        <v>724.62174603000085</v>
      </c>
      <c r="F89" s="1">
        <f t="shared" si="5"/>
        <v>713.9717192100029</v>
      </c>
      <c r="G89" s="1">
        <f t="shared" si="5"/>
        <v>512.17238615999986</v>
      </c>
      <c r="H89" s="1">
        <f t="shared" si="5"/>
        <v>512.54079958</v>
      </c>
      <c r="I89" s="1">
        <f t="shared" si="5"/>
        <v>516.29809865000061</v>
      </c>
      <c r="J89" s="1">
        <f t="shared" si="5"/>
        <v>503.72866294000016</v>
      </c>
      <c r="K89" s="1">
        <f t="shared" si="5"/>
        <v>499.16095055000005</v>
      </c>
      <c r="L89" s="1">
        <f t="shared" si="5"/>
        <v>497.56228012999884</v>
      </c>
    </row>
    <row r="90" spans="3:12">
      <c r="C90" s="1">
        <f t="shared" si="6"/>
        <v>84.5</v>
      </c>
      <c r="D90" s="1">
        <f t="shared" si="5"/>
        <v>747.84376659500026</v>
      </c>
      <c r="E90" s="1">
        <f t="shared" si="5"/>
        <v>730.62529006500108</v>
      </c>
      <c r="F90" s="1">
        <f t="shared" si="5"/>
        <v>717.28853230687992</v>
      </c>
      <c r="G90" s="1">
        <f t="shared" si="5"/>
        <v>518.39447306249986</v>
      </c>
      <c r="H90" s="1">
        <f t="shared" si="5"/>
        <v>519.2666868325</v>
      </c>
      <c r="I90" s="1">
        <f t="shared" si="5"/>
        <v>522.79570737312497</v>
      </c>
      <c r="J90" s="1">
        <f t="shared" si="5"/>
        <v>509.5232495649999</v>
      </c>
      <c r="K90" s="1">
        <f t="shared" si="5"/>
        <v>504.00672877875013</v>
      </c>
      <c r="L90" s="1">
        <f t="shared" si="5"/>
        <v>501.4869747774984</v>
      </c>
    </row>
    <row r="91" spans="3:12">
      <c r="C91" s="1">
        <f t="shared" si="6"/>
        <v>85</v>
      </c>
      <c r="D91" s="1">
        <f t="shared" si="5"/>
        <v>756.5001912400005</v>
      </c>
      <c r="E91" s="1">
        <f t="shared" si="5"/>
        <v>736.60251082000059</v>
      </c>
      <c r="F91" s="1">
        <f t="shared" si="5"/>
        <v>720.26657321000266</v>
      </c>
      <c r="G91" s="1">
        <f t="shared" si="5"/>
        <v>524.7125083200001</v>
      </c>
      <c r="H91" s="1">
        <f t="shared" si="5"/>
        <v>526.12500483000008</v>
      </c>
      <c r="I91" s="1">
        <f t="shared" si="5"/>
        <v>529.3600149899994</v>
      </c>
      <c r="J91" s="1">
        <f t="shared" si="5"/>
        <v>515.41370193</v>
      </c>
      <c r="K91" s="1">
        <f t="shared" si="5"/>
        <v>508.88921411000001</v>
      </c>
      <c r="L91" s="1">
        <f t="shared" si="5"/>
        <v>505.33424087999731</v>
      </c>
    </row>
    <row r="92" spans="3:12">
      <c r="C92" s="1"/>
    </row>
    <row r="93" spans="3:12">
      <c r="C93" s="1"/>
    </row>
    <row r="94" spans="3:12">
      <c r="C94" s="1"/>
    </row>
    <row r="95" spans="3:12">
      <c r="C95" s="1"/>
    </row>
    <row r="96" spans="3:12">
      <c r="C96" s="1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C3:L91"/>
  <sheetViews>
    <sheetView workbookViewId="0"/>
  </sheetViews>
  <sheetFormatPr defaultRowHeight="15"/>
  <cols>
    <col min="1" max="2" width="1.7109375" customWidth="1"/>
    <col min="4" max="12" width="14.7109375" customWidth="1"/>
    <col min="254" max="255" width="1.7109375" customWidth="1"/>
    <col min="257" max="268" width="14.7109375" customWidth="1"/>
    <col min="510" max="511" width="1.7109375" customWidth="1"/>
    <col min="513" max="524" width="14.7109375" customWidth="1"/>
    <col min="766" max="767" width="1.7109375" customWidth="1"/>
    <col min="769" max="780" width="14.7109375" customWidth="1"/>
    <col min="1022" max="1023" width="1.7109375" customWidth="1"/>
    <col min="1025" max="1036" width="14.7109375" customWidth="1"/>
    <col min="1278" max="1279" width="1.7109375" customWidth="1"/>
    <col min="1281" max="1292" width="14.7109375" customWidth="1"/>
    <col min="1534" max="1535" width="1.7109375" customWidth="1"/>
    <col min="1537" max="1548" width="14.7109375" customWidth="1"/>
    <col min="1790" max="1791" width="1.7109375" customWidth="1"/>
    <col min="1793" max="1804" width="14.7109375" customWidth="1"/>
    <col min="2046" max="2047" width="1.7109375" customWidth="1"/>
    <col min="2049" max="2060" width="14.7109375" customWidth="1"/>
    <col min="2302" max="2303" width="1.7109375" customWidth="1"/>
    <col min="2305" max="2316" width="14.7109375" customWidth="1"/>
    <col min="2558" max="2559" width="1.7109375" customWidth="1"/>
    <col min="2561" max="2572" width="14.7109375" customWidth="1"/>
    <col min="2814" max="2815" width="1.7109375" customWidth="1"/>
    <col min="2817" max="2828" width="14.7109375" customWidth="1"/>
    <col min="3070" max="3071" width="1.7109375" customWidth="1"/>
    <col min="3073" max="3084" width="14.7109375" customWidth="1"/>
    <col min="3326" max="3327" width="1.7109375" customWidth="1"/>
    <col min="3329" max="3340" width="14.7109375" customWidth="1"/>
    <col min="3582" max="3583" width="1.7109375" customWidth="1"/>
    <col min="3585" max="3596" width="14.7109375" customWidth="1"/>
    <col min="3838" max="3839" width="1.7109375" customWidth="1"/>
    <col min="3841" max="3852" width="14.7109375" customWidth="1"/>
    <col min="4094" max="4095" width="1.7109375" customWidth="1"/>
    <col min="4097" max="4108" width="14.7109375" customWidth="1"/>
    <col min="4350" max="4351" width="1.7109375" customWidth="1"/>
    <col min="4353" max="4364" width="14.7109375" customWidth="1"/>
    <col min="4606" max="4607" width="1.7109375" customWidth="1"/>
    <col min="4609" max="4620" width="14.7109375" customWidth="1"/>
    <col min="4862" max="4863" width="1.7109375" customWidth="1"/>
    <col min="4865" max="4876" width="14.7109375" customWidth="1"/>
    <col min="5118" max="5119" width="1.7109375" customWidth="1"/>
    <col min="5121" max="5132" width="14.7109375" customWidth="1"/>
    <col min="5374" max="5375" width="1.7109375" customWidth="1"/>
    <col min="5377" max="5388" width="14.7109375" customWidth="1"/>
    <col min="5630" max="5631" width="1.7109375" customWidth="1"/>
    <col min="5633" max="5644" width="14.7109375" customWidth="1"/>
    <col min="5886" max="5887" width="1.7109375" customWidth="1"/>
    <col min="5889" max="5900" width="14.7109375" customWidth="1"/>
    <col min="6142" max="6143" width="1.7109375" customWidth="1"/>
    <col min="6145" max="6156" width="14.7109375" customWidth="1"/>
    <col min="6398" max="6399" width="1.7109375" customWidth="1"/>
    <col min="6401" max="6412" width="14.7109375" customWidth="1"/>
    <col min="6654" max="6655" width="1.7109375" customWidth="1"/>
    <col min="6657" max="6668" width="14.7109375" customWidth="1"/>
    <col min="6910" max="6911" width="1.7109375" customWidth="1"/>
    <col min="6913" max="6924" width="14.7109375" customWidth="1"/>
    <col min="7166" max="7167" width="1.7109375" customWidth="1"/>
    <col min="7169" max="7180" width="14.7109375" customWidth="1"/>
    <col min="7422" max="7423" width="1.7109375" customWidth="1"/>
    <col min="7425" max="7436" width="14.7109375" customWidth="1"/>
    <col min="7678" max="7679" width="1.7109375" customWidth="1"/>
    <col min="7681" max="7692" width="14.7109375" customWidth="1"/>
    <col min="7934" max="7935" width="1.7109375" customWidth="1"/>
    <col min="7937" max="7948" width="14.7109375" customWidth="1"/>
    <col min="8190" max="8191" width="1.7109375" customWidth="1"/>
    <col min="8193" max="8204" width="14.7109375" customWidth="1"/>
    <col min="8446" max="8447" width="1.7109375" customWidth="1"/>
    <col min="8449" max="8460" width="14.7109375" customWidth="1"/>
    <col min="8702" max="8703" width="1.7109375" customWidth="1"/>
    <col min="8705" max="8716" width="14.7109375" customWidth="1"/>
    <col min="8958" max="8959" width="1.7109375" customWidth="1"/>
    <col min="8961" max="8972" width="14.7109375" customWidth="1"/>
    <col min="9214" max="9215" width="1.7109375" customWidth="1"/>
    <col min="9217" max="9228" width="14.7109375" customWidth="1"/>
    <col min="9470" max="9471" width="1.7109375" customWidth="1"/>
    <col min="9473" max="9484" width="14.7109375" customWidth="1"/>
    <col min="9726" max="9727" width="1.7109375" customWidth="1"/>
    <col min="9729" max="9740" width="14.7109375" customWidth="1"/>
    <col min="9982" max="9983" width="1.7109375" customWidth="1"/>
    <col min="9985" max="9996" width="14.7109375" customWidth="1"/>
    <col min="10238" max="10239" width="1.7109375" customWidth="1"/>
    <col min="10241" max="10252" width="14.7109375" customWidth="1"/>
    <col min="10494" max="10495" width="1.7109375" customWidth="1"/>
    <col min="10497" max="10508" width="14.7109375" customWidth="1"/>
    <col min="10750" max="10751" width="1.7109375" customWidth="1"/>
    <col min="10753" max="10764" width="14.7109375" customWidth="1"/>
    <col min="11006" max="11007" width="1.7109375" customWidth="1"/>
    <col min="11009" max="11020" width="14.7109375" customWidth="1"/>
    <col min="11262" max="11263" width="1.7109375" customWidth="1"/>
    <col min="11265" max="11276" width="14.7109375" customWidth="1"/>
    <col min="11518" max="11519" width="1.7109375" customWidth="1"/>
    <col min="11521" max="11532" width="14.7109375" customWidth="1"/>
    <col min="11774" max="11775" width="1.7109375" customWidth="1"/>
    <col min="11777" max="11788" width="14.7109375" customWidth="1"/>
    <col min="12030" max="12031" width="1.7109375" customWidth="1"/>
    <col min="12033" max="12044" width="14.7109375" customWidth="1"/>
    <col min="12286" max="12287" width="1.7109375" customWidth="1"/>
    <col min="12289" max="12300" width="14.7109375" customWidth="1"/>
    <col min="12542" max="12543" width="1.7109375" customWidth="1"/>
    <col min="12545" max="12556" width="14.7109375" customWidth="1"/>
    <col min="12798" max="12799" width="1.7109375" customWidth="1"/>
    <col min="12801" max="12812" width="14.7109375" customWidth="1"/>
    <col min="13054" max="13055" width="1.7109375" customWidth="1"/>
    <col min="13057" max="13068" width="14.7109375" customWidth="1"/>
    <col min="13310" max="13311" width="1.7109375" customWidth="1"/>
    <col min="13313" max="13324" width="14.7109375" customWidth="1"/>
    <col min="13566" max="13567" width="1.7109375" customWidth="1"/>
    <col min="13569" max="13580" width="14.7109375" customWidth="1"/>
    <col min="13822" max="13823" width="1.7109375" customWidth="1"/>
    <col min="13825" max="13836" width="14.7109375" customWidth="1"/>
    <col min="14078" max="14079" width="1.7109375" customWidth="1"/>
    <col min="14081" max="14092" width="14.7109375" customWidth="1"/>
    <col min="14334" max="14335" width="1.7109375" customWidth="1"/>
    <col min="14337" max="14348" width="14.7109375" customWidth="1"/>
    <col min="14590" max="14591" width="1.7109375" customWidth="1"/>
    <col min="14593" max="14604" width="14.7109375" customWidth="1"/>
    <col min="14846" max="14847" width="1.7109375" customWidth="1"/>
    <col min="14849" max="14860" width="14.7109375" customWidth="1"/>
    <col min="15102" max="15103" width="1.7109375" customWidth="1"/>
    <col min="15105" max="15116" width="14.7109375" customWidth="1"/>
    <col min="15358" max="15359" width="1.7109375" customWidth="1"/>
    <col min="15361" max="15372" width="14.7109375" customWidth="1"/>
    <col min="15614" max="15615" width="1.7109375" customWidth="1"/>
    <col min="15617" max="15628" width="14.7109375" customWidth="1"/>
    <col min="15870" max="15871" width="1.7109375" customWidth="1"/>
    <col min="15873" max="15884" width="14.7109375" customWidth="1"/>
    <col min="16126" max="16127" width="1.7109375" customWidth="1"/>
    <col min="16129" max="16140" width="14.7109375" customWidth="1"/>
  </cols>
  <sheetData>
    <row r="3" spans="3:12">
      <c r="D3">
        <f ca="1">OFFSET($C$5,MATCH(1,D6:D86,FALSE),0)</f>
        <v>54.5</v>
      </c>
      <c r="E3">
        <f t="shared" ref="E3:L3" ca="1" si="0">OFFSET($C$5,MATCH(1,E6:E86,FALSE),0)</f>
        <v>55.5</v>
      </c>
      <c r="F3">
        <f t="shared" ca="1" si="0"/>
        <v>56</v>
      </c>
      <c r="G3">
        <f t="shared" ca="1" si="0"/>
        <v>52</v>
      </c>
      <c r="H3">
        <f t="shared" ca="1" si="0"/>
        <v>52</v>
      </c>
      <c r="I3">
        <f t="shared" ca="1" si="0"/>
        <v>54.5</v>
      </c>
      <c r="J3">
        <f t="shared" ca="1" si="0"/>
        <v>54</v>
      </c>
      <c r="K3">
        <f t="shared" ca="1" si="0"/>
        <v>53.5</v>
      </c>
      <c r="L3">
        <f t="shared" ca="1" si="0"/>
        <v>55</v>
      </c>
    </row>
    <row r="4" spans="3:12">
      <c r="D4">
        <f>MIN('all trendline equations'!D11:D91)</f>
        <v>488.32824309500018</v>
      </c>
      <c r="E4">
        <f>MIN('all trendline equations'!E11:E91)</f>
        <v>483.39311705999989</v>
      </c>
      <c r="F4">
        <f>MIN('all trendline equations'!F11:F91)</f>
        <v>485.54604957000038</v>
      </c>
      <c r="G4">
        <f>MIN('all trendline equations'!G11:G91)</f>
        <v>313.53140279999991</v>
      </c>
      <c r="H4">
        <f>MIN('all trendline equations'!H11:H91)</f>
        <v>318.6368722200001</v>
      </c>
      <c r="I4">
        <f>MIN('all trendline equations'!I11:I91)</f>
        <v>319.17010347312504</v>
      </c>
      <c r="J4">
        <f>MIN('all trendline equations'!J11:J91)</f>
        <v>331.48776964000012</v>
      </c>
      <c r="K4">
        <f>MIN('all trendline equations'!K11:K91)</f>
        <v>326.66442838624994</v>
      </c>
      <c r="L4">
        <f>MIN('all trendline equations'!L11:L91)</f>
        <v>326.96729628000014</v>
      </c>
    </row>
    <row r="5" spans="3:12">
      <c r="D5" t="str">
        <f>'all trendline equations'!D10</f>
        <v>billed 92-11 x^2</v>
      </c>
      <c r="E5" t="str">
        <f>'all trendline equations'!E10</f>
        <v>billed 92-11 x^3</v>
      </c>
      <c r="F5" t="str">
        <f>'all trendline equations'!F10</f>
        <v>billed 92-11 x^4</v>
      </c>
      <c r="G5" t="str">
        <f>'all trendline equations'!G10</f>
        <v>09 hourly x^2</v>
      </c>
      <c r="H5" t="str">
        <f>'all trendline equations'!H10</f>
        <v>09 hourly x^3</v>
      </c>
      <c r="I5" t="str">
        <f>'all trendline equations'!I10</f>
        <v>09 hourly x^4</v>
      </c>
      <c r="J5" t="str">
        <f>'all trendline equations'!J10</f>
        <v>09 daily avg x^2</v>
      </c>
      <c r="K5" t="str">
        <f>'all trendline equations'!K10</f>
        <v>09 daily avg x^3</v>
      </c>
      <c r="L5" t="str">
        <f>'all trendline equations'!L10</f>
        <v>09 daily avg x^4</v>
      </c>
    </row>
    <row r="6" spans="3:12">
      <c r="C6" s="1">
        <f>'all trendline equations'!C11</f>
        <v>45</v>
      </c>
      <c r="D6" s="6">
        <f>'all trendline equations'!D11/D$4</f>
        <v>1.0499564939975303</v>
      </c>
      <c r="E6" s="6">
        <f>'all trendline equations'!E11/E$4</f>
        <v>1.1179351839073133</v>
      </c>
      <c r="F6" s="6">
        <f>'all trendline equations'!F11/F$4</f>
        <v>1.076866428782715</v>
      </c>
      <c r="G6" s="6">
        <f>'all trendline equations'!G11/G$4</f>
        <v>1.0284982194453411</v>
      </c>
      <c r="H6" s="6">
        <f>'all trendline equations'!H11/H$4</f>
        <v>1.0233968911320865</v>
      </c>
      <c r="I6" s="6">
        <f>'all trendline equations'!I11/I$4</f>
        <v>1.0432325727463905</v>
      </c>
      <c r="J6" s="6">
        <f>'all trendline equations'!J11/J$4</f>
        <v>1.0471374298574252</v>
      </c>
      <c r="K6" s="6">
        <f>'all trendline equations'!K11/K$4</f>
        <v>1.0572066331680725</v>
      </c>
      <c r="L6" s="6">
        <f>'all trendline equations'!L11/L$4</f>
        <v>1.0718378384237091</v>
      </c>
    </row>
    <row r="7" spans="3:12">
      <c r="C7" s="1">
        <f>'all trendline equations'!C12</f>
        <v>45.5</v>
      </c>
      <c r="D7" s="6">
        <f>'all trendline equations'!D12/D$4</f>
        <v>1.0447100124531452</v>
      </c>
      <c r="E7" s="6">
        <f>'all trendline equations'!E12/E$4</f>
        <v>1.1062744915824361</v>
      </c>
      <c r="F7" s="6">
        <f>'all trendline equations'!F12/F$4</f>
        <v>1.0716261104176905</v>
      </c>
      <c r="G7" s="6">
        <f>'all trendline equations'!G12/G$4</f>
        <v>1.0244734717606414</v>
      </c>
      <c r="H7" s="6">
        <f>'all trendline equations'!H12/H$4</f>
        <v>1.0203075333448299</v>
      </c>
      <c r="I7" s="6">
        <f>'all trendline equations'!I12/I$4</f>
        <v>1.039403129673325</v>
      </c>
      <c r="J7" s="6">
        <f>'all trendline equations'!J12/J$4</f>
        <v>1.0420604971644707</v>
      </c>
      <c r="K7" s="6">
        <f>'all trendline equations'!K12/K$4</f>
        <v>1.0505258105436708</v>
      </c>
      <c r="L7" s="6">
        <f>'all trendline equations'!L12/L$4</f>
        <v>1.0651686131378491</v>
      </c>
    </row>
    <row r="8" spans="3:12">
      <c r="C8" s="1">
        <f>'all trendline equations'!C13</f>
        <v>46</v>
      </c>
      <c r="D8" s="6">
        <f>'all trendline equations'!D13/D$4</f>
        <v>1.0397543300628285</v>
      </c>
      <c r="E8" s="6">
        <f>'all trendline equations'!E13/E$4</f>
        <v>1.0952765032529082</v>
      </c>
      <c r="F8" s="6">
        <f>'all trendline equations'!F13/F$4</f>
        <v>1.0663921791322351</v>
      </c>
      <c r="G8" s="6">
        <f>'all trendline equations'!G13/G$4</f>
        <v>1.0207547487807815</v>
      </c>
      <c r="H8" s="6">
        <f>'all trendline equations'!H13/H$4</f>
        <v>1.0174256802777248</v>
      </c>
      <c r="I8" s="6">
        <f>'all trendline equations'!I13/I$4</f>
        <v>1.0356797978036001</v>
      </c>
      <c r="J8" s="6">
        <f>'all trendline equations'!J13/J$4</f>
        <v>1.0372727628938405</v>
      </c>
      <c r="K8" s="6">
        <f>'all trendline equations'!K13/K$4</f>
        <v>1.044280145270813</v>
      </c>
      <c r="L8" s="6">
        <f>'all trendline equations'!L13/L$4</f>
        <v>1.0587748386112066</v>
      </c>
    </row>
    <row r="9" spans="3:12">
      <c r="C9" s="1">
        <f>'all trendline equations'!C14</f>
        <v>46.5</v>
      </c>
      <c r="D9" s="6">
        <f>'all trendline equations'!D14/D$4</f>
        <v>1.0350894468265812</v>
      </c>
      <c r="E9" s="6">
        <f>'all trendline equations'!E14/E$4</f>
        <v>1.0849320245697762</v>
      </c>
      <c r="F9" s="6">
        <f>'all trendline equations'!F14/F$4</f>
        <v>1.061193272168907</v>
      </c>
      <c r="G9" s="6">
        <f>'all trendline equations'!G14/G$4</f>
        <v>1.0173420505057622</v>
      </c>
      <c r="H9" s="6">
        <f>'all trendline equations'!H14/H$4</f>
        <v>1.0147540000306496</v>
      </c>
      <c r="I9" s="6">
        <f>'all trendline equations'!I14/I$4</f>
        <v>1.0320755320394916</v>
      </c>
      <c r="J9" s="6">
        <f>'all trendline equations'!J14/J$4</f>
        <v>1.0327742270455367</v>
      </c>
      <c r="K9" s="6">
        <f>'all trendline equations'!K14/K$4</f>
        <v>1.0384654990430819</v>
      </c>
      <c r="L9" s="6">
        <f>'all trendline equations'!L14/L$4</f>
        <v>1.0526664122327181</v>
      </c>
    </row>
    <row r="10" spans="3:12">
      <c r="C10" s="1">
        <f>'all trendline equations'!C15</f>
        <v>47</v>
      </c>
      <c r="D10" s="6">
        <f>'all trendline equations'!D15/D$4</f>
        <v>1.030715362744403</v>
      </c>
      <c r="E10" s="6">
        <f>'all trendline equations'!E15/E$4</f>
        <v>1.0752318611840863</v>
      </c>
      <c r="F10" s="6">
        <f>'all trendline equations'!F15/F$4</f>
        <v>1.0560570484799634</v>
      </c>
      <c r="G10" s="6">
        <f>'all trendline equations'!G15/G$4</f>
        <v>1.014235376935583</v>
      </c>
      <c r="H10" s="6">
        <f>'all trendline equations'!H15/H$4</f>
        <v>1.0122951607034827</v>
      </c>
      <c r="I10" s="6">
        <f>'all trendline equations'!I15/I$4</f>
        <v>1.0286029850463239</v>
      </c>
      <c r="J10" s="6">
        <f>'all trendline equations'!J15/J$4</f>
        <v>1.0285648896195576</v>
      </c>
      <c r="K10" s="6">
        <f>'all trendline equations'!K15/K$4</f>
        <v>1.0330777335540611</v>
      </c>
      <c r="L10" s="6">
        <f>'all trendline equations'!L15/L$4</f>
        <v>1.0468528037338658</v>
      </c>
    </row>
    <row r="11" spans="3:12">
      <c r="C11" s="1">
        <f>'all trendline equations'!C16</f>
        <v>47.5</v>
      </c>
      <c r="D11" s="6">
        <f>'all trendline equations'!D16/D$4</f>
        <v>1.0266320778162936</v>
      </c>
      <c r="E11" s="6">
        <f>'all trendline equations'!E16/E$4</f>
        <v>1.0661668187468842</v>
      </c>
      <c r="F11" s="6">
        <f>'all trendline equations'!F16/F$4</f>
        <v>1.0510101887273335</v>
      </c>
      <c r="G11" s="6">
        <f>'all trendline equations'!G16/G$4</f>
        <v>1.0114347280702436</v>
      </c>
      <c r="H11" s="6">
        <f>'all trendline equations'!H16/H$4</f>
        <v>1.0100518303961021</v>
      </c>
      <c r="I11" s="6">
        <f>'all trendline equations'!I16/I$4</f>
        <v>1.0252745072524594</v>
      </c>
      <c r="J11" s="6">
        <f>'all trendline equations'!J16/J$4</f>
        <v>1.0246447506159038</v>
      </c>
      <c r="K11" s="6">
        <f>'all trendline equations'!K16/K$4</f>
        <v>1.0281127104973353</v>
      </c>
      <c r="L11" s="6">
        <f>'all trendline equations'!L16/L$4</f>
        <v>1.0413430551886853</v>
      </c>
    </row>
    <row r="12" spans="3:12">
      <c r="C12" s="1">
        <f>'all trendline equations'!C17</f>
        <v>48</v>
      </c>
      <c r="D12" s="6">
        <f>'all trendline equations'!D17/D$4</f>
        <v>1.0228395920422526</v>
      </c>
      <c r="E12" s="6">
        <f>'all trendline equations'!E17/E$4</f>
        <v>1.0577277029092171</v>
      </c>
      <c r="F12" s="6">
        <f>'all trendline equations'!F17/F$4</f>
        <v>1.046078395282614</v>
      </c>
      <c r="G12" s="6">
        <f>'all trendline equations'!G17/G$4</f>
        <v>1.008940103909745</v>
      </c>
      <c r="H12" s="6">
        <f>'all trendline equations'!H17/H$4</f>
        <v>1.0080266772083868</v>
      </c>
      <c r="I12" s="6">
        <f>'all trendline equations'!I17/I$4</f>
        <v>1.0221021468493181</v>
      </c>
      <c r="J12" s="6">
        <f>'all trendline equations'!J17/J$4</f>
        <v>1.0210138100345749</v>
      </c>
      <c r="K12" s="6">
        <f>'all trendline equations'!K17/K$4</f>
        <v>1.0235662915664867</v>
      </c>
      <c r="L12" s="6">
        <f>'all trendline equations'!L17/L$4</f>
        <v>1.0361457810137644</v>
      </c>
    </row>
    <row r="13" spans="3:12">
      <c r="C13" s="1">
        <f>'all trendline equations'!C18</f>
        <v>48.5</v>
      </c>
      <c r="D13" s="6">
        <f>'all trendline equations'!D18/D$4</f>
        <v>1.0193379054222813</v>
      </c>
      <c r="E13" s="6">
        <f>'all trendline equations'!E18/E$4</f>
        <v>1.0499053193221322</v>
      </c>
      <c r="F13" s="6">
        <f>'all trendline equations'!F18/F$4</f>
        <v>1.0412863922271167</v>
      </c>
      <c r="G13" s="6">
        <f>'all trendline equations'!G18/G$4</f>
        <v>1.0067515044540865</v>
      </c>
      <c r="H13" s="6">
        <f>'all trendline equations'!H18/H$4</f>
        <v>1.0062223692402146</v>
      </c>
      <c r="I13" s="6">
        <f>'all trendline equations'!I18/I$4</f>
        <v>1.0190976497913553</v>
      </c>
      <c r="J13" s="6">
        <f>'all trendline equations'!J18/J$4</f>
        <v>1.0176720678755715</v>
      </c>
      <c r="K13" s="6">
        <f>'all trendline equations'!K18/K$4</f>
        <v>1.0194343384550995</v>
      </c>
      <c r="L13" s="6">
        <f>'all trendline equations'!L18/L$4</f>
        <v>1.0312691679682366</v>
      </c>
    </row>
    <row r="14" spans="3:12">
      <c r="C14" s="1">
        <f>'all trendline equations'!C19</f>
        <v>49</v>
      </c>
      <c r="D14" s="6">
        <f>'all trendline equations'!D19/D$4</f>
        <v>1.0161270179563786</v>
      </c>
      <c r="E14" s="6">
        <f>'all trendline equations'!E19/E$4</f>
        <v>1.0426904736366751</v>
      </c>
      <c r="F14" s="6">
        <f>'all trendline equations'!F19/F$4</f>
        <v>1.0366579253518036</v>
      </c>
      <c r="G14" s="6">
        <f>'all trendline equations'!G19/G$4</f>
        <v>1.0048689297032676</v>
      </c>
      <c r="H14" s="6">
        <f>'all trendline equations'!H19/H$4</f>
        <v>1.0046415745914641</v>
      </c>
      <c r="I14" s="6">
        <f>'all trendline equations'!I19/I$4</f>
        <v>1.0162724597960731</v>
      </c>
      <c r="J14" s="6">
        <f>'all trendline equations'!J19/J$4</f>
        <v>1.0146195241388936</v>
      </c>
      <c r="K14" s="6">
        <f>'all trendline equations'!K19/K$4</f>
        <v>1.0157127128567578</v>
      </c>
      <c r="L14" s="6">
        <f>'all trendline equations'!L19/L$4</f>
        <v>1.02672097515379</v>
      </c>
    </row>
    <row r="15" spans="3:12">
      <c r="C15" s="1">
        <f>'all trendline equations'!C20</f>
        <v>49.5</v>
      </c>
      <c r="D15" s="6">
        <f>'all trendline equations'!D20/D$4</f>
        <v>1.0132069296445452</v>
      </c>
      <c r="E15" s="6">
        <f>'all trendline equations'!E20/E$4</f>
        <v>1.0360739715038931</v>
      </c>
      <c r="F15" s="6">
        <f>'all trendline equations'!F20/F$4</f>
        <v>1.0322157621573256</v>
      </c>
      <c r="G15" s="6">
        <f>'all trendline equations'!G20/G$4</f>
        <v>1.003292379657289</v>
      </c>
      <c r="H15" s="6">
        <f>'all trendline equations'!H20/H$4</f>
        <v>1.0032869613620135</v>
      </c>
      <c r="I15" s="6">
        <f>'all trendline equations'!I20/I$4</f>
        <v>1.0136377183440257</v>
      </c>
      <c r="J15" s="6">
        <f>'all trendline equations'!J20/J$4</f>
        <v>1.0118561788245399</v>
      </c>
      <c r="K15" s="6">
        <f>'all trendline equations'!K20/K$4</f>
        <v>1.0123972764650446</v>
      </c>
      <c r="L15" s="6">
        <f>'all trendline equations'!L20/L$4</f>
        <v>1.0225085340146591</v>
      </c>
    </row>
    <row r="16" spans="3:12">
      <c r="C16" s="1">
        <f>'all trendline equations'!C21</f>
        <v>50</v>
      </c>
      <c r="D16" s="6">
        <f>'all trendline equations'!D21/D$4</f>
        <v>1.0105776404867803</v>
      </c>
      <c r="E16" s="6">
        <f>'all trendline equations'!E21/E$4</f>
        <v>1.0300466185748307</v>
      </c>
      <c r="F16" s="6">
        <f>'all trendline equations'!F21/F$4</f>
        <v>1.0279816918540123</v>
      </c>
      <c r="G16" s="6">
        <f>'all trendline equations'!G21/G$4</f>
        <v>1.002021854316151</v>
      </c>
      <c r="H16" s="6">
        <f>'all trendline equations'!H21/H$4</f>
        <v>1.0021611976517411</v>
      </c>
      <c r="I16" s="6">
        <f>'all trendline equations'!I21/I$4</f>
        <v>1.0112042646788062</v>
      </c>
      <c r="J16" s="6">
        <f>'all trendline equations'!J21/J$4</f>
        <v>1.0093820319325129</v>
      </c>
      <c r="K16" s="6">
        <f>'all trendline equations'!K21/K$4</f>
        <v>1.0094838909735437</v>
      </c>
      <c r="L16" s="6">
        <f>'all trendline equations'!L21/L$4</f>
        <v>1.018638748337634</v>
      </c>
    </row>
    <row r="17" spans="3:12">
      <c r="C17" s="1">
        <f>'all trendline equations'!C22</f>
        <v>50.5</v>
      </c>
      <c r="D17" s="6">
        <f>'all trendline equations'!D22/D$4</f>
        <v>1.0082391504830841</v>
      </c>
      <c r="E17" s="6">
        <f>'all trendline equations'!E22/E$4</f>
        <v>1.0245992205005354</v>
      </c>
      <c r="F17" s="6">
        <f>'all trendline equations'!F22/F$4</f>
        <v>1.0239765253618751</v>
      </c>
      <c r="G17" s="6">
        <f>'all trendline equations'!G22/G$4</f>
        <v>1.001057353679853</v>
      </c>
      <c r="H17" s="6">
        <f>'all trendline equations'!H22/H$4</f>
        <v>1.001266951560525</v>
      </c>
      <c r="I17" s="6">
        <f>'all trendline equations'!I22/I$4</f>
        <v>1.0089826358070568</v>
      </c>
      <c r="J17" s="6">
        <f>'all trendline equations'!J22/J$4</f>
        <v>1.0071970834628106</v>
      </c>
      <c r="K17" s="6">
        <f>'all trendline equations'!K22/K$4</f>
        <v>1.0069684180758387</v>
      </c>
      <c r="L17" s="6">
        <f>'all trendline equations'!L22/L$4</f>
        <v>1.0151180942520523</v>
      </c>
    </row>
    <row r="18" spans="3:12">
      <c r="C18" s="1">
        <f>'all trendline equations'!C23</f>
        <v>51</v>
      </c>
      <c r="D18" s="6">
        <f>'all trendline equations'!D23/D$4</f>
        <v>1.0061914596334574</v>
      </c>
      <c r="E18" s="6">
        <f>'all trendline equations'!E23/E$4</f>
        <v>1.0197225829320542</v>
      </c>
      <c r="F18" s="6">
        <f>'all trendline equations'!F23/F$4</f>
        <v>1.0202200953106253</v>
      </c>
      <c r="G18" s="6">
        <f>'all trendline equations'!G23/G$4</f>
        <v>1.0003988777483952</v>
      </c>
      <c r="H18" s="6">
        <f>'all trendline equations'!H23/H$4</f>
        <v>1.000606891188244</v>
      </c>
      <c r="I18" s="6">
        <f>'all trendline equations'!I23/I$4</f>
        <v>1.0069830664984669</v>
      </c>
      <c r="J18" s="6">
        <f>'all trendline equations'!J23/J$4</f>
        <v>1.0053013334154328</v>
      </c>
      <c r="K18" s="6">
        <f>'all trendline equations'!K23/K$4</f>
        <v>1.0048467194655126</v>
      </c>
      <c r="L18" s="6">
        <f>'all trendline equations'!L23/L$4</f>
        <v>1.0119526202298019</v>
      </c>
    </row>
    <row r="19" spans="3:12">
      <c r="C19" s="1">
        <f>'all trendline equations'!C24</f>
        <v>51.5</v>
      </c>
      <c r="D19" s="6">
        <f>'all trendline equations'!D24/D$4</f>
        <v>1.0044345679378996</v>
      </c>
      <c r="E19" s="6">
        <f>'all trendline equations'!E24/E$4</f>
        <v>1.0154075115204326</v>
      </c>
      <c r="F19" s="6">
        <f>'all trendline equations'!F24/F$4</f>
        <v>1.0167312560396118</v>
      </c>
      <c r="G19" s="6">
        <f>'all trendline equations'!G24/G$4</f>
        <v>1.0000464265217772</v>
      </c>
      <c r="H19" s="6">
        <f>'all trendline equations'!H24/H$4</f>
        <v>1.000183684634776</v>
      </c>
      <c r="I19" s="6">
        <f>'all trendline equations'!I24/I$4</f>
        <v>1.0052154892857632</v>
      </c>
      <c r="J19" s="6">
        <f>'all trendline equations'!J24/J$4</f>
        <v>1.0036947817903807</v>
      </c>
      <c r="K19" s="6">
        <f>'all trendline equations'!K24/K$4</f>
        <v>1.0031146568361493</v>
      </c>
      <c r="L19" s="6">
        <f>'all trendline equations'!L24/L$4</f>
        <v>1.0091479470853206</v>
      </c>
    </row>
    <row r="20" spans="3:12">
      <c r="C20" s="1">
        <f>'all trendline equations'!C25</f>
        <v>52</v>
      </c>
      <c r="D20" s="6">
        <f>'all trendline equations'!D25/D$4</f>
        <v>1.0029684753964108</v>
      </c>
      <c r="E20" s="6">
        <f>'all trendline equations'!E25/E$4</f>
        <v>1.0116448119167183</v>
      </c>
      <c r="F20" s="6">
        <f>'all trendline equations'!F25/F$4</f>
        <v>1.0135278835978949</v>
      </c>
      <c r="G20" s="6">
        <f>'all trendline equations'!G25/G$4</f>
        <v>1</v>
      </c>
      <c r="H20" s="6">
        <f>'all trendline equations'!H25/H$4</f>
        <v>1</v>
      </c>
      <c r="I20" s="6">
        <f>'all trendline equations'!I25/I$4</f>
        <v>1.003689534464729</v>
      </c>
      <c r="J20" s="6">
        <f>'all trendline equations'!J25/J$4</f>
        <v>1.0023774285876546</v>
      </c>
      <c r="K20" s="6">
        <f>'all trendline equations'!K25/K$4</f>
        <v>1.0017680918813332</v>
      </c>
      <c r="L20" s="6">
        <f>'all trendline equations'!L25/L$4</f>
        <v>1.0067092679755973</v>
      </c>
    </row>
    <row r="21" spans="3:12">
      <c r="C21" s="1">
        <f>'all trendline equations'!C26</f>
        <v>52.5</v>
      </c>
      <c r="D21" s="6">
        <f>'all trendline equations'!D26/D$4</f>
        <v>1.0017931820089907</v>
      </c>
      <c r="E21" s="6">
        <f>'all trendline equations'!E26/E$4</f>
        <v>1.0084252897719566</v>
      </c>
      <c r="F21" s="6">
        <f>'all trendline equations'!F26/F$4</f>
        <v>1.0106268757442169</v>
      </c>
      <c r="G21" s="6">
        <f>'all trendline equations'!G26/G$4</f>
        <v>1.0002595981830629</v>
      </c>
      <c r="H21" s="6">
        <f>'all trendline equations'!H26/H$4</f>
        <v>1.0000585053837934</v>
      </c>
      <c r="I21" s="6">
        <f>'all trendline equations'!I26/I$4</f>
        <v>1.0024145300941865</v>
      </c>
      <c r="J21" s="6">
        <f>'all trendline equations'!J26/J$4</f>
        <v>1.0013492738072525</v>
      </c>
      <c r="K21" s="6">
        <f>'all trendline equations'!K26/K$4</f>
        <v>1.0008028862946472</v>
      </c>
      <c r="L21" s="6">
        <f>'all trendline equations'!L26/L$4</f>
        <v>1.0046413484001768</v>
      </c>
    </row>
    <row r="22" spans="3:12">
      <c r="C22" s="1">
        <f>'all trendline equations'!C27</f>
        <v>53</v>
      </c>
      <c r="D22" s="6">
        <f>'all trendline equations'!D27/D$4</f>
        <v>1.0009086877756392</v>
      </c>
      <c r="E22" s="6">
        <f>'all trendline equations'!E27/E$4</f>
        <v>1.0057397507371943</v>
      </c>
      <c r="F22" s="6">
        <f>'all trendline equations'!F27/F$4</f>
        <v>1.0080441519469869</v>
      </c>
      <c r="G22" s="6">
        <f>'all trendline equations'!G27/G$4</f>
        <v>1.0008252210709661</v>
      </c>
      <c r="H22" s="6">
        <f>'all trendline equations'!H27/H$4</f>
        <v>1.0003618688860352</v>
      </c>
      <c r="I22" s="6">
        <f>'all trendline equations'!I27/I$4</f>
        <v>1.001399501996002</v>
      </c>
      <c r="J22" s="6">
        <f>'all trendline equations'!J27/J$4</f>
        <v>1.0006103174491763</v>
      </c>
      <c r="K22" s="6">
        <f>'all trendline equations'!K27/K$4</f>
        <v>1.0002149017696751</v>
      </c>
      <c r="L22" s="6">
        <f>'all trendline equations'!L27/L$4</f>
        <v>1.0029485262011446</v>
      </c>
    </row>
    <row r="23" spans="3:12">
      <c r="C23" s="1">
        <f>'all trendline equations'!C28</f>
        <v>53.5</v>
      </c>
      <c r="D23" s="6">
        <f>'all trendline equations'!D28/D$4</f>
        <v>1.0003149926963573</v>
      </c>
      <c r="E23" s="6">
        <f>'all trendline equations'!E28/E$4</f>
        <v>1.0035790004634786</v>
      </c>
      <c r="F23" s="6">
        <f>'all trendline equations'!F28/F$4</f>
        <v>1.0057946533842999</v>
      </c>
      <c r="G23" s="6">
        <f>'all trendline equations'!G28/G$4</f>
        <v>1.0016968686637095</v>
      </c>
      <c r="H23" s="6">
        <f>'all trendline equations'!H28/H$4</f>
        <v>1.0009127586066031</v>
      </c>
      <c r="I23" s="6">
        <f>'all trendline equations'!I28/I$4</f>
        <v>1.0006531737550961</v>
      </c>
      <c r="J23" s="6">
        <f>'all trendline equations'!J28/J$4</f>
        <v>1.0001605595134255</v>
      </c>
      <c r="K23" s="6">
        <f>'all trendline equations'!K28/K$4</f>
        <v>1</v>
      </c>
      <c r="L23" s="6">
        <f>'all trendline equations'!L28/L$4</f>
        <v>1.001634711563145</v>
      </c>
    </row>
    <row r="24" spans="3:12">
      <c r="C24" s="1">
        <f>'all trendline equations'!C29</f>
        <v>54</v>
      </c>
      <c r="D24" s="6">
        <f>'all trendline equations'!D29/D$4</f>
        <v>1.0000120967711441</v>
      </c>
      <c r="E24" s="6">
        <f>'all trendline equations'!E29/E$4</f>
        <v>1.0019338446018535</v>
      </c>
      <c r="F24" s="6">
        <f>'all trendline equations'!F29/F$4</f>
        <v>1.0038923429439357</v>
      </c>
      <c r="G24" s="6">
        <f>'all trendline equations'!G29/G$4</f>
        <v>1.0028745409612922</v>
      </c>
      <c r="H24" s="6">
        <f>'all trendline equations'!H29/H$4</f>
        <v>1.0017138426453762</v>
      </c>
      <c r="I24" s="6">
        <f>'all trendline equations'!I29/I$4</f>
        <v>1.0001839667194268</v>
      </c>
      <c r="J24" s="6">
        <f>'all trendline equations'!J29/J$4</f>
        <v>1</v>
      </c>
      <c r="K24" s="6">
        <f>'all trendline equations'!K29/K$4</f>
        <v>1.0001540426792073</v>
      </c>
      <c r="L24" s="6">
        <f>'all trendline equations'!L29/L$4</f>
        <v>1.0007033870133661</v>
      </c>
    </row>
    <row r="25" spans="3:12">
      <c r="C25" s="1">
        <f>'all trendline equations'!C30</f>
        <v>54.5</v>
      </c>
      <c r="D25" s="6">
        <f>'all trendline equations'!D30/D$4</f>
        <v>1</v>
      </c>
      <c r="E25" s="6">
        <f>'all trendline equations'!E30/E$4</f>
        <v>1.0007950888033676</v>
      </c>
      <c r="F25" s="6">
        <f>'all trendline equations'!F30/F$4</f>
        <v>1.0023502052233493</v>
      </c>
      <c r="G25" s="6">
        <f>'all trendline equations'!G30/G$4</f>
        <v>1.0043582379637157</v>
      </c>
      <c r="H25" s="6">
        <f>'all trendline equations'!H30/H$4</f>
        <v>1.0027677891022324</v>
      </c>
      <c r="I25" s="6">
        <f>'all trendline equations'!I30/I$4</f>
        <v>1</v>
      </c>
      <c r="J25" s="6">
        <f>'all trendline equations'!J30/J$4</f>
        <v>1.0001286389088988</v>
      </c>
      <c r="K25" s="6">
        <f>'all trendline equations'!K30/K$4</f>
        <v>1.0006728915008767</v>
      </c>
      <c r="L25" s="6">
        <f>'all trendline equations'!L30/L$4</f>
        <v>1.000157607421553</v>
      </c>
    </row>
    <row r="26" spans="3:12">
      <c r="C26" s="1">
        <f>'all trendline equations'!C31</f>
        <v>55</v>
      </c>
      <c r="D26" s="6">
        <f>'all trendline equations'!D31/D$4</f>
        <v>1.0002787023829247</v>
      </c>
      <c r="E26" s="6">
        <f>'all trendline equations'!E31/E$4</f>
        <v>1.0001535387190679</v>
      </c>
      <c r="F26" s="6">
        <f>'all trendline equations'!F31/F$4</f>
        <v>1.0011802465296771</v>
      </c>
      <c r="G26" s="6">
        <f>'all trendline equations'!G31/G$4</f>
        <v>1.0061479596709795</v>
      </c>
      <c r="H26" s="6">
        <f>'all trendline equations'!H31/H$4</f>
        <v>1.0040772660770501</v>
      </c>
      <c r="I26" s="6">
        <f>'all trendline equations'!I31/I$4</f>
        <v>1.0001090904708689</v>
      </c>
      <c r="J26" s="6">
        <f>'all trendline equations'!J31/J$4</f>
        <v>1.0005464762401239</v>
      </c>
      <c r="K26" s="6">
        <f>'all trendline equations'!K31/K$4</f>
        <v>1.0015524081585971</v>
      </c>
      <c r="L26" s="6">
        <f>'all trendline equations'!L31/L$4</f>
        <v>1</v>
      </c>
    </row>
    <row r="27" spans="3:12">
      <c r="C27" s="1">
        <f>'all trendline equations'!C32</f>
        <v>55.5</v>
      </c>
      <c r="D27" s="6">
        <f>'all trendline equations'!D32/D$4</f>
        <v>1.000848203919918</v>
      </c>
      <c r="E27" s="6">
        <f>'all trendline equations'!E32/E$4</f>
        <v>1</v>
      </c>
      <c r="F27" s="6">
        <f>'all trendline equations'!F32/F$4</f>
        <v>1.000393494879726</v>
      </c>
      <c r="G27" s="6">
        <f>'all trendline equations'!G32/G$4</f>
        <v>1.0082437060830836</v>
      </c>
      <c r="H27" s="6">
        <f>'all trendline equations'!H32/H$4</f>
        <v>1.0056449416697077</v>
      </c>
      <c r="I27" s="6">
        <f>'all trendline equations'!I32/I$4</f>
        <v>1.0005187527691288</v>
      </c>
      <c r="J27" s="6">
        <f>'all trendline equations'!J32/J$4</f>
        <v>1.0012535119936741</v>
      </c>
      <c r="K27" s="6">
        <f>'all trendline equations'!K32/K$4</f>
        <v>1.0027884543459473</v>
      </c>
      <c r="L27" s="6">
        <f>'all trendline equations'!L32/L$4</f>
        <v>1.0002327643035427</v>
      </c>
    </row>
    <row r="28" spans="3:12">
      <c r="C28" s="1">
        <f>'all trendline equations'!C33</f>
        <v>56</v>
      </c>
      <c r="D28" s="6">
        <f>'all trendline equations'!D33/D$4</f>
        <v>1.0017085046109806</v>
      </c>
      <c r="E28" s="6">
        <f>'all trendline equations'!E33/E$4</f>
        <v>1.0003252782972103</v>
      </c>
      <c r="F28" s="6">
        <f>'all trendline equations'!F33/F$4</f>
        <v>1</v>
      </c>
      <c r="G28" s="6">
        <f>'all trendline equations'!G33/G$4</f>
        <v>1.010645477200028</v>
      </c>
      <c r="H28" s="6">
        <f>'all trendline equations'!H33/H$4</f>
        <v>1.007473483980083</v>
      </c>
      <c r="I28" s="6">
        <f>'all trendline equations'!I33/I$4</f>
        <v>1.0012361992949277</v>
      </c>
      <c r="J28" s="6">
        <f>'all trendline equations'!J33/J$4</f>
        <v>1.0022497461695488</v>
      </c>
      <c r="K28" s="6">
        <f>'all trendline equations'!K33/K$4</f>
        <v>1.004376891756515</v>
      </c>
      <c r="L28" s="6">
        <f>'all trendline equations'!L33/L$4</f>
        <v>1.0008576722295774</v>
      </c>
    </row>
    <row r="29" spans="3:12">
      <c r="C29" s="1">
        <f>'all trendline equations'!C34</f>
        <v>56.5</v>
      </c>
      <c r="D29" s="6">
        <f>'all trendline equations'!D34/D$4</f>
        <v>1.0028596044561122</v>
      </c>
      <c r="E29" s="6">
        <f>'all trendline equations'!E34/E$4</f>
        <v>1.0011201792617443</v>
      </c>
      <c r="F29" s="6">
        <f>'all trendline equations'!F34/F$4</f>
        <v>1.000008833326685</v>
      </c>
      <c r="G29" s="6">
        <f>'all trendline equations'!G34/G$4</f>
        <v>1.013353273021812</v>
      </c>
      <c r="H29" s="6">
        <f>'all trendline equations'!H34/H$4</f>
        <v>1.009565561108055</v>
      </c>
      <c r="I29" s="6">
        <f>'all trendline equations'!I34/I$4</f>
        <v>1.0022683402114492</v>
      </c>
      <c r="J29" s="6">
        <f>'all trendline equations'!J34/J$4</f>
        <v>1.0035351787677491</v>
      </c>
      <c r="K29" s="6">
        <f>'all trendline equations'!K34/K$4</f>
        <v>1.0063135820838791</v>
      </c>
      <c r="L29" s="6">
        <f>'all trendline equations'!L34/L$4</f>
        <v>1.0018760680180501</v>
      </c>
    </row>
    <row r="30" spans="3:12">
      <c r="C30" s="1">
        <f>'all trendline equations'!C35</f>
        <v>57</v>
      </c>
      <c r="D30" s="6">
        <f>'all trendline equations'!D35/D$4</f>
        <v>1.0043015034553129</v>
      </c>
      <c r="E30" s="6">
        <f>'all trendline equations'!E35/E$4</f>
        <v>1.0023755085446493</v>
      </c>
      <c r="F30" s="6">
        <f>'all trendline equations'!F35/F$4</f>
        <v>1.0004280880056258</v>
      </c>
      <c r="G30" s="6">
        <f>'all trendline equations'!G35/G$4</f>
        <v>1.0163670935484361</v>
      </c>
      <c r="H30" s="6">
        <f>'all trendline equations'!H35/H$4</f>
        <v>1.0119238411535019</v>
      </c>
      <c r="I30" s="6">
        <f>'all trendline equations'!I35/I$4</f>
        <v>1.0036217834449279</v>
      </c>
      <c r="J30" s="6">
        <f>'all trendline equations'!J35/J$4</f>
        <v>1.0051098097882749</v>
      </c>
      <c r="K30" s="6">
        <f>'all trendline equations'!K35/K$4</f>
        <v>1.0085943870216283</v>
      </c>
      <c r="L30" s="6">
        <f>'all trendline equations'!L35/L$4</f>
        <v>1.0032888682514545</v>
      </c>
    </row>
    <row r="31" spans="3:12">
      <c r="C31" s="1">
        <f>'all trendline equations'!C36</f>
        <v>57.5</v>
      </c>
      <c r="D31" s="6">
        <f>'all trendline equations'!D36/D$4</f>
        <v>1.0060342016085821</v>
      </c>
      <c r="E31" s="6">
        <f>'all trendline equations'!E36/E$4</f>
        <v>1.0040820717969716</v>
      </c>
      <c r="F31" s="6">
        <f>'all trendline equations'!F36/F$4</f>
        <v>1.0012648788923757</v>
      </c>
      <c r="G31" s="6">
        <f>'all trendline equations'!G36/G$4</f>
        <v>1.0196869387799008</v>
      </c>
      <c r="H31" s="6">
        <f>'all trendline equations'!H36/H$4</f>
        <v>1.0145509922163019</v>
      </c>
      <c r="I31" s="6">
        <f>'all trendline equations'!I36/I$4</f>
        <v>1.0053028346846464</v>
      </c>
      <c r="J31" s="6">
        <f>'all trendline equations'!J36/J$4</f>
        <v>1.0069736392311259</v>
      </c>
      <c r="K31" s="6">
        <f>'all trendline equations'!K36/K$4</f>
        <v>1.0112151682633412</v>
      </c>
      <c r="L31" s="6">
        <f>'all trendline equations'!L36/L$4</f>
        <v>1.0050965618548358</v>
      </c>
    </row>
    <row r="32" spans="3:12">
      <c r="C32" s="1">
        <f>'all trendline equations'!C37</f>
        <v>58</v>
      </c>
      <c r="D32" s="6">
        <f>'all trendline equations'!D37/D$4</f>
        <v>1.0080576989159202</v>
      </c>
      <c r="E32" s="6">
        <f>'all trendline equations'!E37/E$4</f>
        <v>1.0062306746697567</v>
      </c>
      <c r="F32" s="6">
        <f>'all trendline equations'!F37/F$4</f>
        <v>1.0025253425521361</v>
      </c>
      <c r="G32" s="6">
        <f>'all trendline equations'!G37/G$4</f>
        <v>1.0233128087162058</v>
      </c>
      <c r="H32" s="6">
        <f>'all trendline equations'!H37/H$4</f>
        <v>1.017449682396333</v>
      </c>
      <c r="I32" s="6">
        <f>'all trendline equations'!I37/I$4</f>
        <v>1.0073174973829333</v>
      </c>
      <c r="J32" s="6">
        <f>'all trendline equations'!J37/J$4</f>
        <v>1.0091266670963015</v>
      </c>
      <c r="K32" s="6">
        <f>'all trendline equations'!K37/K$4</f>
        <v>1.0141717875026048</v>
      </c>
      <c r="L32" s="6">
        <f>'all trendline equations'!L37/L$4</f>
        <v>1.0072992100957856</v>
      </c>
    </row>
    <row r="33" spans="3:12">
      <c r="C33" s="1">
        <f>'all trendline equations'!C38</f>
        <v>58.5</v>
      </c>
      <c r="D33" s="6">
        <f>'all trendline equations'!D38/D$4</f>
        <v>1.0103719953773276</v>
      </c>
      <c r="E33" s="6">
        <f>'all trendline equations'!E38/E$4</f>
        <v>1.008812122814053</v>
      </c>
      <c r="F33" s="6">
        <f>'all trendline equations'!F38/F$4</f>
        <v>1.0042146372598197</v>
      </c>
      <c r="G33" s="6">
        <f>'all trendline equations'!G38/G$4</f>
        <v>1.0272447033573509</v>
      </c>
      <c r="H33" s="6">
        <f>'all trendline equations'!H38/H$4</f>
        <v>1.020622579793474</v>
      </c>
      <c r="I33" s="6">
        <f>'all trendline equations'!I38/I$4</f>
        <v>1.0096714727551548</v>
      </c>
      <c r="J33" s="6">
        <f>'all trendline equations'!J38/J$4</f>
        <v>1.0115688933838032</v>
      </c>
      <c r="K33" s="6">
        <f>'all trendline equations'!K38/K$4</f>
        <v>1.0174601064330029</v>
      </c>
      <c r="L33" s="6">
        <f>'all trendline equations'!L38/L$4</f>
        <v>1.0098964465844589</v>
      </c>
    </row>
    <row r="34" spans="3:12">
      <c r="C34" s="1">
        <f>'all trendline equations'!C39</f>
        <v>59</v>
      </c>
      <c r="D34" s="6">
        <f>'all trendline equations'!D39/D$4</f>
        <v>1.012977090992804</v>
      </c>
      <c r="E34" s="6">
        <f>'all trendline equations'!E39/E$4</f>
        <v>1.0118172218809058</v>
      </c>
      <c r="F34" s="6">
        <f>'all trendline equations'!F39/F$4</f>
        <v>1.0063369429999958</v>
      </c>
      <c r="G34" s="6">
        <f>'all trendline equations'!G39/G$4</f>
        <v>1.0314826227033362</v>
      </c>
      <c r="H34" s="6">
        <f>'all trendline equations'!H39/H$4</f>
        <v>1.0240723525076032</v>
      </c>
      <c r="I34" s="6">
        <f>'all trendline equations'!I39/I$4</f>
        <v>1.0123701597797286</v>
      </c>
      <c r="J34" s="6">
        <f>'all trendline equations'!J39/J$4</f>
        <v>1.0143003180936301</v>
      </c>
      <c r="K34" s="6">
        <f>'all trendline equations'!K39/K$4</f>
        <v>1.0210759867481174</v>
      </c>
      <c r="L34" s="6">
        <f>'all trendline equations'!L39/L$4</f>
        <v>1.0128874772735412</v>
      </c>
    </row>
    <row r="35" spans="3:12">
      <c r="C35" s="1">
        <f>'all trendline equations'!C40</f>
        <v>59.5</v>
      </c>
      <c r="D35" s="6">
        <f>'all trendline equations'!D40/D$4</f>
        <v>1.0158729857623492</v>
      </c>
      <c r="E35" s="6">
        <f>'all trendline equations'!E40/E$4</f>
        <v>1.0152367775213607</v>
      </c>
      <c r="F35" s="6">
        <f>'all trendline equations'!F40/F$4</f>
        <v>1.0088954614669368</v>
      </c>
      <c r="G35" s="6">
        <f>'all trendline equations'!G40/G$4</f>
        <v>1.0360265667541617</v>
      </c>
      <c r="H35" s="6">
        <f>'all trendline equations'!H40/H$4</f>
        <v>1.0278016686385987</v>
      </c>
      <c r="I35" s="6">
        <f>'all trendline equations'!I40/I$4</f>
        <v>1.0154186551981192</v>
      </c>
      <c r="J35" s="6">
        <f>'all trendline equations'!J40/J$4</f>
        <v>1.0173209412257822</v>
      </c>
      <c r="K35" s="6">
        <f>'all trendline equations'!K40/K$4</f>
        <v>1.0250152901415335</v>
      </c>
      <c r="L35" s="6">
        <f>'all trendline equations'!L40/L$4</f>
        <v>1.0162710804582853</v>
      </c>
    </row>
    <row r="36" spans="3:12">
      <c r="C36" s="1">
        <f>'all trendline equations'!C41</f>
        <v>60</v>
      </c>
      <c r="D36" s="6">
        <f>'all trendline equations'!D41/D$4</f>
        <v>1.0190596796859637</v>
      </c>
      <c r="E36" s="6">
        <f>'all trendline equations'!E41/E$4</f>
        <v>1.0190615953864666</v>
      </c>
      <c r="F36" s="6">
        <f>'all trendline equations'!F41/F$4</f>
        <v>1.0118924160645868</v>
      </c>
      <c r="G36" s="6">
        <f>'all trendline equations'!G41/G$4</f>
        <v>1.0408765355098268</v>
      </c>
      <c r="H36" s="6">
        <f>'all trendline equations'!H41/H$4</f>
        <v>1.0318131962863388</v>
      </c>
      <c r="I36" s="6">
        <f>'all trendline equations'!I41/I$4</f>
        <v>1.0188217535148325</v>
      </c>
      <c r="J36" s="6">
        <f>'all trendline equations'!J41/J$4</f>
        <v>1.0206307627802587</v>
      </c>
      <c r="K36" s="6">
        <f>'all trendline equations'!K41/K$4</f>
        <v>1.0292738783068325</v>
      </c>
      <c r="L36" s="6">
        <f>'all trendline equations'!L41/L$4</f>
        <v>1.0200456067764851</v>
      </c>
    </row>
    <row r="37" spans="3:12">
      <c r="C37" s="1">
        <f>'all trendline equations'!C42</f>
        <v>60.5</v>
      </c>
      <c r="D37" s="6">
        <f>'all trendline equations'!D42/D$4</f>
        <v>1.0225371727636461</v>
      </c>
      <c r="E37" s="6">
        <f>'all trendline equations'!E42/E$4</f>
        <v>1.0232824811272674</v>
      </c>
      <c r="F37" s="6">
        <f>'all trendline equations'!F42/F$4</f>
        <v>1.0153290519065372</v>
      </c>
      <c r="G37" s="6">
        <f>'all trendline equations'!G42/G$4</f>
        <v>1.0460325289703327</v>
      </c>
      <c r="H37" s="6">
        <f>'all trendline equations'!H42/H$4</f>
        <v>1.0361096035507023</v>
      </c>
      <c r="I37" s="6">
        <f>'all trendline equations'!I42/I$4</f>
        <v>1.0225839469974263</v>
      </c>
      <c r="J37" s="6">
        <f>'all trendline equations'!J42/J$4</f>
        <v>1.024229782757061</v>
      </c>
      <c r="K37" s="6">
        <f>'all trendline equations'!K42/K$4</f>
        <v>1.0338476129376006</v>
      </c>
      <c r="L37" s="6">
        <f>'all trendline equations'!L42/L$4</f>
        <v>1.024208979208493</v>
      </c>
    </row>
    <row r="38" spans="3:12">
      <c r="C38" s="1">
        <f>'all trendline equations'!C43</f>
        <v>61</v>
      </c>
      <c r="D38" s="6">
        <f>'all trendline equations'!D43/D$4</f>
        <v>1.0263054649953984</v>
      </c>
      <c r="E38" s="6">
        <f>'all trendline equations'!E43/E$4</f>
        <v>1.0278902403948122</v>
      </c>
      <c r="F38" s="6">
        <f>'all trendline equations'!F43/F$4</f>
        <v>1.0192056358161328</v>
      </c>
      <c r="G38" s="6">
        <f>'all trendline equations'!G43/G$4</f>
        <v>1.0514945471356787</v>
      </c>
      <c r="H38" s="6">
        <f>'all trendline equations'!H43/H$4</f>
        <v>1.0406935585315669</v>
      </c>
      <c r="I38" s="6">
        <f>'all trendline equations'!I43/I$4</f>
        <v>1.0267094256764973</v>
      </c>
      <c r="J38" s="6">
        <f>'all trendline equations'!J43/J$4</f>
        <v>1.0281180011561888</v>
      </c>
      <c r="K38" s="6">
        <f>'all trendline equations'!K43/K$4</f>
        <v>1.0387323557274184</v>
      </c>
      <c r="L38" s="6">
        <f>'all trendline equations'!L43/L$4</f>
        <v>1.0287586930772004</v>
      </c>
    </row>
    <row r="39" spans="3:12">
      <c r="C39" s="1">
        <f>'all trendline equations'!C44</f>
        <v>61.5</v>
      </c>
      <c r="D39" s="6">
        <f>'all trendline equations'!D44/D$4</f>
        <v>1.0303645563812196</v>
      </c>
      <c r="E39" s="6">
        <f>'all trendline equations'!E44/E$4</f>
        <v>1.0328756788401425</v>
      </c>
      <c r="F39" s="6">
        <f>'all trendline equations'!F44/F$4</f>
        <v>1.0235214563263215</v>
      </c>
      <c r="G39" s="6">
        <f>'all trendline equations'!G44/G$4</f>
        <v>1.057262590005865</v>
      </c>
      <c r="H39" s="6">
        <f>'all trendline equations'!H44/H$4</f>
        <v>1.0455677293288113</v>
      </c>
      <c r="I39" s="6">
        <f>'all trendline equations'!I44/I$4</f>
        <v>1.0312020773456896</v>
      </c>
      <c r="J39" s="6">
        <f>'all trendline equations'!J44/J$4</f>
        <v>1.0322954179776411</v>
      </c>
      <c r="K39" s="6">
        <f>'all trendline equations'!K44/K$4</f>
        <v>1.0439239683698731</v>
      </c>
      <c r="L39" s="6">
        <f>'all trendline equations'!L44/L$4</f>
        <v>1.0336918160480655</v>
      </c>
    </row>
    <row r="40" spans="3:12">
      <c r="C40" s="1">
        <f>'all trendline equations'!C45</f>
        <v>62</v>
      </c>
      <c r="D40" s="6">
        <f>'all trendline equations'!D45/D$4</f>
        <v>1.0347144469211096</v>
      </c>
      <c r="E40" s="6">
        <f>'all trendline equations'!E45/E$4</f>
        <v>1.0382296021143089</v>
      </c>
      <c r="F40" s="6">
        <f>'all trendline equations'!F45/F$4</f>
        <v>1.0282748236797707</v>
      </c>
      <c r="G40" s="6">
        <f>'all trendline equations'!G45/G$4</f>
        <v>1.0633366575808916</v>
      </c>
      <c r="H40" s="6">
        <f>'all trendline equations'!H45/H$4</f>
        <v>1.0507347840423134</v>
      </c>
      <c r="I40" s="6">
        <f>'all trendline equations'!I45/I$4</f>
        <v>1.0360654875616955</v>
      </c>
      <c r="J40" s="6">
        <f>'all trendline equations'!J45/J$4</f>
        <v>1.0367620332214196</v>
      </c>
      <c r="K40" s="6">
        <f>'all trendline equations'!K45/K$4</f>
        <v>1.0494183125585446</v>
      </c>
      <c r="L40" s="6">
        <f>'all trendline equations'!L45/L$4</f>
        <v>1.0390049881290819</v>
      </c>
    </row>
    <row r="41" spans="3:12">
      <c r="C41" s="1">
        <f>'all trendline equations'!C46</f>
        <v>62.5</v>
      </c>
      <c r="D41" s="6">
        <f>'all trendline equations'!D46/D$4</f>
        <v>1.0393551366150682</v>
      </c>
      <c r="E41" s="6">
        <f>'all trendline equations'!E46/E$4</f>
        <v>1.0439428158683595</v>
      </c>
      <c r="F41" s="6">
        <f>'all trendline equations'!F46/F$4</f>
        <v>1.0334630698288294</v>
      </c>
      <c r="G41" s="6">
        <f>'all trendline equations'!G46/G$4</f>
        <v>1.069716749860758</v>
      </c>
      <c r="H41" s="6">
        <f>'all trendline equations'!H46/H$4</f>
        <v>1.0561973907719522</v>
      </c>
      <c r="I41" s="6">
        <f>'all trendline equations'!I46/I$4</f>
        <v>1.041302939644253</v>
      </c>
      <c r="J41" s="6">
        <f>'all trendline equations'!J46/J$4</f>
        <v>1.0415178468875228</v>
      </c>
      <c r="K41" s="6">
        <f>'all trendline equations'!K46/K$4</f>
        <v>1.0552112499870194</v>
      </c>
      <c r="L41" s="6">
        <f>'all trendline equations'!L46/L$4</f>
        <v>1.0446944216707985</v>
      </c>
    </row>
    <row r="42" spans="3:12">
      <c r="C42" s="1">
        <f>'all trendline equations'!C47</f>
        <v>63</v>
      </c>
      <c r="D42" s="6">
        <f>'all trendline equations'!D47/D$4</f>
        <v>1.0442866254630958</v>
      </c>
      <c r="E42" s="6">
        <f>'all trendline equations'!E47/E$4</f>
        <v>1.0500061257533384</v>
      </c>
      <c r="F42" s="6">
        <f>'all trendline equations'!F47/F$4</f>
        <v>1.0390825484355359</v>
      </c>
      <c r="G42" s="6">
        <f>'all trendline equations'!G47/G$4</f>
        <v>1.0764028668454644</v>
      </c>
      <c r="H42" s="6">
        <f>'all trendline equations'!H47/H$4</f>
        <v>1.0619582176176057</v>
      </c>
      <c r="I42" s="6">
        <f>'all trendline equations'!I47/I$4</f>
        <v>1.0469174146761389</v>
      </c>
      <c r="J42" s="6">
        <f>'all trendline equations'!J47/J$4</f>
        <v>1.0465628589759515</v>
      </c>
      <c r="K42" s="6">
        <f>'all trendline equations'!K47/K$4</f>
        <v>1.0612986423488797</v>
      </c>
      <c r="L42" s="6">
        <f>'all trendline equations'!L47/L$4</f>
        <v>1.0507559013663177</v>
      </c>
    </row>
    <row r="43" spans="3:12">
      <c r="C43" s="1">
        <f>'all trendline equations'!C48</f>
        <v>63.5</v>
      </c>
      <c r="D43" s="6">
        <f>'all trendline equations'!D48/D$4</f>
        <v>1.0495089134651927</v>
      </c>
      <c r="E43" s="6">
        <f>'all trendline equations'!E48/E$4</f>
        <v>1.0564103374202907</v>
      </c>
      <c r="F43" s="6">
        <f>'all trendline equations'!F48/F$4</f>
        <v>1.0451286348715656</v>
      </c>
      <c r="G43" s="6">
        <f>'all trendline equations'!G48/G$4</f>
        <v>1.0833950085350113</v>
      </c>
      <c r="H43" s="6">
        <f>'all trendline equations'!H48/H$4</f>
        <v>1.068019932679152</v>
      </c>
      <c r="I43" s="6">
        <f>'all trendline equations'!I48/I$4</f>
        <v>1.0529115915031848</v>
      </c>
      <c r="J43" s="6">
        <f>'all trendline equations'!J48/J$4</f>
        <v>1.0518970694867047</v>
      </c>
      <c r="K43" s="6">
        <f>'all trendline equations'!K48/K$4</f>
        <v>1.0676763513377103</v>
      </c>
      <c r="L43" s="6">
        <f>'all trendline equations'!L48/L$4</f>
        <v>1.0571847842512887</v>
      </c>
    </row>
    <row r="44" spans="3:12">
      <c r="C44" s="1">
        <f>'all trendline equations'!C49</f>
        <v>64</v>
      </c>
      <c r="D44" s="6">
        <f>'all trendline equations'!D49/D$4</f>
        <v>1.0550220006213584</v>
      </c>
      <c r="E44" s="6">
        <f>'all trendline equations'!E49/E$4</f>
        <v>1.0631462565202625</v>
      </c>
      <c r="F44" s="6">
        <f>'all trendline equations'!F49/F$4</f>
        <v>1.0515957262183202</v>
      </c>
      <c r="G44" s="6">
        <f>'all trendline equations'!G49/G$4</f>
        <v>1.0906931749293984</v>
      </c>
      <c r="H44" s="6">
        <f>'all trendline equations'!H49/H$4</f>
        <v>1.0743852040564694</v>
      </c>
      <c r="I44" s="6">
        <f>'all trendline equations'!I49/I$4</f>
        <v>1.0592878467342688</v>
      </c>
      <c r="J44" s="6">
        <f>'all trendline equations'!J49/J$4</f>
        <v>1.0575204784197838</v>
      </c>
      <c r="K44" s="6">
        <f>'all trendline equations'!K49/K$4</f>
        <v>1.0743402386470935</v>
      </c>
      <c r="L44" s="6">
        <f>'all trendline equations'!L49/L$4</f>
        <v>1.0639759997039149</v>
      </c>
    </row>
    <row r="45" spans="3:12">
      <c r="C45" s="1">
        <f>'all trendline equations'!C50</f>
        <v>64.5</v>
      </c>
      <c r="D45" s="6">
        <f>'all trendline equations'!D50/D$4</f>
        <v>1.0608258869315932</v>
      </c>
      <c r="E45" s="6">
        <f>'all trendline equations'!E50/E$4</f>
        <v>1.070204688704304</v>
      </c>
      <c r="F45" s="6">
        <f>'all trendline equations'!F50/F$4</f>
        <v>1.0584772412668615</v>
      </c>
      <c r="G45" s="6">
        <f>'all trendline equations'!G50/G$4</f>
        <v>1.0982973660286257</v>
      </c>
      <c r="H45" s="6">
        <f>'all trendline equations'!H50/H$4</f>
        <v>1.0810566998494369</v>
      </c>
      <c r="I45" s="6">
        <f>'all trendline equations'!I50/I$4</f>
        <v>1.0660482547413019</v>
      </c>
      <c r="J45" s="6">
        <f>'all trendline equations'!J50/J$4</f>
        <v>1.0634330857751884</v>
      </c>
      <c r="K45" s="6">
        <f>'all trendline equations'!K50/K$4</f>
        <v>1.0812861659706128</v>
      </c>
      <c r="L45" s="6">
        <f>'all trendline equations'!L50/L$4</f>
        <v>1.0711240494449468</v>
      </c>
    </row>
    <row r="46" spans="3:12">
      <c r="C46" s="1">
        <f>'all trendline equations'!C51</f>
        <v>65</v>
      </c>
      <c r="D46" s="6">
        <f>'all trendline equations'!D51/D$4</f>
        <v>1.0669205723958965</v>
      </c>
      <c r="E46" s="6">
        <f>'all trendline equations'!E51/E$4</f>
        <v>1.0775764396234577</v>
      </c>
      <c r="F46" s="6">
        <f>'all trendline equations'!F51/F$4</f>
        <v>1.0657656205179289</v>
      </c>
      <c r="G46" s="6">
        <f>'all trendline equations'!G51/G$4</f>
        <v>1.1062075818326935</v>
      </c>
      <c r="H46" s="6">
        <f>'all trendline equations'!H51/H$4</f>
        <v>1.0880370881579322</v>
      </c>
      <c r="I46" s="6">
        <f>'all trendline equations'!I51/I$4</f>
        <v>1.0731945876592455</v>
      </c>
      <c r="J46" s="6">
        <f>'all trendline equations'!J51/J$4</f>
        <v>1.0696348915529172</v>
      </c>
      <c r="K46" s="6">
        <f>'all trendline equations'!K51/K$4</f>
        <v>1.0885099950018531</v>
      </c>
      <c r="L46" s="6">
        <f>'all trendline equations'!L51/L$4</f>
        <v>1.0786230075376886</v>
      </c>
    </row>
    <row r="47" spans="3:12">
      <c r="C47" s="1">
        <f>'all trendline equations'!C52</f>
        <v>65.5</v>
      </c>
      <c r="D47" s="6">
        <f>'all trendline equations'!D52/D$4</f>
        <v>1.073306057014269</v>
      </c>
      <c r="E47" s="6">
        <f>'all trendline equations'!E52/E$4</f>
        <v>1.0852523149287721</v>
      </c>
      <c r="F47" s="6">
        <f>'all trendline equations'!F52/F$4</f>
        <v>1.0734523261819626</v>
      </c>
      <c r="G47" s="6">
        <f>'all trendline equations'!G52/G$4</f>
        <v>1.1144238223416003</v>
      </c>
      <c r="H47" s="6">
        <f>'all trendline equations'!H52/H$4</f>
        <v>1.095329037081834</v>
      </c>
      <c r="I47" s="6">
        <f>'all trendline equations'!I52/I$4</f>
        <v>1.0807283153861229</v>
      </c>
      <c r="J47" s="6">
        <f>'all trendline equations'!J52/J$4</f>
        <v>1.076125895752972</v>
      </c>
      <c r="K47" s="6">
        <f>'all trendline equations'!K52/K$4</f>
        <v>1.0960075874343962</v>
      </c>
      <c r="L47" s="6">
        <f>'all trendline equations'!L52/L$4</f>
        <v>1.0864665203879857</v>
      </c>
    </row>
    <row r="48" spans="3:12">
      <c r="C48" s="1">
        <f>'all trendline equations'!C53</f>
        <v>66</v>
      </c>
      <c r="D48" s="6">
        <f>'all trendline equations'!D53/D$4</f>
        <v>1.0799823407867104</v>
      </c>
      <c r="E48" s="6">
        <f>'all trendline equations'!E53/E$4</f>
        <v>1.0932231202712932</v>
      </c>
      <c r="F48" s="6">
        <f>'all trendline equations'!F53/F$4</f>
        <v>1.0815278421790466</v>
      </c>
      <c r="G48" s="6">
        <f>'all trendline equations'!G53/G$4</f>
        <v>1.1229460875553485</v>
      </c>
      <c r="H48" s="6">
        <f>'all trendline equations'!H53/H$4</f>
        <v>1.1029352147210201</v>
      </c>
      <c r="I48" s="6">
        <f>'all trendline equations'!I53/I$4</f>
        <v>1.0886506055829808</v>
      </c>
      <c r="J48" s="6">
        <f>'all trendline equations'!J53/J$4</f>
        <v>1.0829060983753522</v>
      </c>
      <c r="K48" s="6">
        <f>'all trendline equations'!K53/K$4</f>
        <v>1.1037748049618281</v>
      </c>
      <c r="L48" s="6">
        <f>'all trendline equations'!L53/L$4</f>
        <v>1.0946478067442498</v>
      </c>
    </row>
    <row r="49" spans="3:12">
      <c r="C49" s="1">
        <f>'all trendline equations'!C54</f>
        <v>66.5</v>
      </c>
      <c r="D49" s="6">
        <f>'all trendline equations'!D54/D$4</f>
        <v>1.0869494237132205</v>
      </c>
      <c r="E49" s="6">
        <f>'all trendline equations'!E54/E$4</f>
        <v>1.1014796613020679</v>
      </c>
      <c r="F49" s="6">
        <f>'all trendline equations'!F54/F$4</f>
        <v>1.0899816741389741</v>
      </c>
      <c r="G49" s="6">
        <f>'all trendline equations'!G54/G$4</f>
        <v>1.1317743774739366</v>
      </c>
      <c r="H49" s="6">
        <f>'all trendline equations'!H54/H$4</f>
        <v>1.1108582891753691</v>
      </c>
      <c r="I49" s="6">
        <f>'all trendline equations'!I54/I$4</f>
        <v>1.0969623236739219</v>
      </c>
      <c r="J49" s="6">
        <f>'all trendline equations'!J54/J$4</f>
        <v>1.0899754994200574</v>
      </c>
      <c r="K49" s="6">
        <f>'all trendline equations'!K54/K$4</f>
        <v>1.1118075092777298</v>
      </c>
      <c r="L49" s="6">
        <f>'all trendline equations'!L54/L$4</f>
        <v>1.103159657697431</v>
      </c>
    </row>
    <row r="50" spans="3:12">
      <c r="C50" s="1">
        <f>'all trendline equations'!C55</f>
        <v>67</v>
      </c>
      <c r="D50" s="6">
        <f>'all trendline equations'!D55/D$4</f>
        <v>1.0942073057938002</v>
      </c>
      <c r="E50" s="6">
        <f>'all trendline equations'!E55/E$4</f>
        <v>1.1100127436721423</v>
      </c>
      <c r="F50" s="6">
        <f>'all trendline equations'!F55/F$4</f>
        <v>1.0988023494012262</v>
      </c>
      <c r="G50" s="6">
        <f>'all trendline equations'!G55/G$4</f>
        <v>1.1409086920973648</v>
      </c>
      <c r="H50" s="6">
        <f>'all trendline equations'!H55/H$4</f>
        <v>1.1191009285447597</v>
      </c>
      <c r="I50" s="6">
        <f>'all trendline equations'!I55/I$4</f>
        <v>1.1056640328460936</v>
      </c>
      <c r="J50" s="6">
        <f>'all trendline equations'!J55/J$4</f>
        <v>1.0973340988870877</v>
      </c>
      <c r="K50" s="6">
        <f>'all trendline equations'!K55/K$4</f>
        <v>1.120101562075688</v>
      </c>
      <c r="L50" s="6">
        <f>'all trendline equations'!L55/L$4</f>
        <v>1.1119944366810328</v>
      </c>
    </row>
    <row r="51" spans="3:12">
      <c r="C51" s="1">
        <f>'all trendline equations'!C56</f>
        <v>67.5</v>
      </c>
      <c r="D51" s="6">
        <f>'all trendline equations'!D56/D$4</f>
        <v>1.1017559870284483</v>
      </c>
      <c r="E51" s="6">
        <f>'all trendline equations'!E56/E$4</f>
        <v>1.118813173032565</v>
      </c>
      <c r="F51" s="6">
        <f>'all trendline equations'!F56/F$4</f>
        <v>1.1079774170149372</v>
      </c>
      <c r="G51" s="6">
        <f>'all trendline equations'!G56/G$4</f>
        <v>1.1503490314256333</v>
      </c>
      <c r="H51" s="6">
        <f>'all trendline equations'!H56/H$4</f>
        <v>1.1276658009290697</v>
      </c>
      <c r="I51" s="6">
        <f>'all trendline equations'!I56/I$4</f>
        <v>1.1147559940496867</v>
      </c>
      <c r="J51" s="6">
        <f>'all trendline equations'!J56/J$4</f>
        <v>1.1049818967764433</v>
      </c>
      <c r="K51" s="6">
        <f>'all trendline equations'!K56/K$4</f>
        <v>1.1286528250492813</v>
      </c>
      <c r="L51" s="6">
        <f>'all trendline equations'!L56/L$4</f>
        <v>1.1211440794711118</v>
      </c>
    </row>
    <row r="52" spans="3:12">
      <c r="C52" s="1">
        <f>'all trendline equations'!C57</f>
        <v>68</v>
      </c>
      <c r="D52" s="6">
        <f>'all trendline equations'!D57/D$4</f>
        <v>1.109595467417166</v>
      </c>
      <c r="E52" s="6">
        <f>'all trendline equations'!E57/E$4</f>
        <v>1.1278717550343762</v>
      </c>
      <c r="F52" s="6">
        <f>'all trendline equations'!F57/F$4</f>
        <v>1.1174934477389373</v>
      </c>
      <c r="G52" s="6">
        <f>'all trendline equations'!G57/G$4</f>
        <v>1.1600953954587421</v>
      </c>
      <c r="H52" s="6">
        <f>'all trendline equations'!H57/H$4</f>
        <v>1.1365555744281775</v>
      </c>
      <c r="I52" s="6">
        <f>'all trendline equations'!I57/I$4</f>
        <v>1.1242381659979437</v>
      </c>
      <c r="J52" s="6">
        <f>'all trendline equations'!J57/J$4</f>
        <v>1.1129188930881246</v>
      </c>
      <c r="K52" s="6">
        <f>'all trendline equations'!K57/K$4</f>
        <v>1.1374571598921004</v>
      </c>
      <c r="L52" s="6">
        <f>'all trendline equations'!L57/L$4</f>
        <v>1.1306000941862744</v>
      </c>
    </row>
    <row r="53" spans="3:12">
      <c r="C53" s="1">
        <f>'all trendline equations'!C58</f>
        <v>68.5</v>
      </c>
      <c r="D53" s="6">
        <f>'all trendline equations'!D58/D$4</f>
        <v>1.1177257469599522</v>
      </c>
      <c r="E53" s="6">
        <f>'all trendline equations'!E58/E$4</f>
        <v>1.1371792953286284</v>
      </c>
      <c r="F53" s="6">
        <f>'all trendline equations'!F58/F$4</f>
        <v>1.1273360340417393</v>
      </c>
      <c r="G53" s="6">
        <f>'all trendline equations'!G58/G$4</f>
        <v>1.1701477841966905</v>
      </c>
      <c r="H53" s="6">
        <f>'all trendline equations'!H58/H$4</f>
        <v>1.1457729171419619</v>
      </c>
      <c r="I53" s="6">
        <f>'all trendline equations'!I58/I$4</f>
        <v>1.1341102051671446</v>
      </c>
      <c r="J53" s="6">
        <f>'all trendline equations'!J58/J$4</f>
        <v>1.1211450878221301</v>
      </c>
      <c r="K53" s="6">
        <f>'all trendline equations'!K58/K$4</f>
        <v>1.1465104282977221</v>
      </c>
      <c r="L53" s="6">
        <f>'all trendline equations'!L58/L$4</f>
        <v>1.1403535612876723</v>
      </c>
    </row>
    <row r="54" spans="3:12">
      <c r="C54" s="1">
        <f>'all trendline equations'!C59</f>
        <v>69</v>
      </c>
      <c r="D54" s="6">
        <f>'all trendline equations'!D59/D$4</f>
        <v>1.1261468256568075</v>
      </c>
      <c r="E54" s="6">
        <f>'all trendline equations'!E59/E$4</f>
        <v>1.1467265995663658</v>
      </c>
      <c r="F54" s="6">
        <f>'all trendline equations'!F59/F$4</f>
        <v>1.1374897901015106</v>
      </c>
      <c r="G54" s="6">
        <f>'all trendline equations'!G59/G$4</f>
        <v>1.1805061976394793</v>
      </c>
      <c r="H54" s="6">
        <f>'all trendline equations'!H59/H$4</f>
        <v>1.1553204971703004</v>
      </c>
      <c r="I54" s="6">
        <f>'all trendline equations'!I59/I$4</f>
        <v>1.144371465796624</v>
      </c>
      <c r="J54" s="6">
        <f>'all trendline equations'!J59/J$4</f>
        <v>1.1296604809784618</v>
      </c>
      <c r="K54" s="6">
        <f>'all trendline equations'!K59/K$4</f>
        <v>1.1558084919597342</v>
      </c>
      <c r="L54" s="6">
        <f>'all trendline equations'!L59/L$4</f>
        <v>1.1503951335790097</v>
      </c>
    </row>
    <row r="55" spans="3:12">
      <c r="C55" s="1">
        <f>'all trendline equations'!C60</f>
        <v>69.5</v>
      </c>
      <c r="D55" s="6">
        <f>'all trendline equations'!D60/D$4</f>
        <v>1.1348587035077313</v>
      </c>
      <c r="E55" s="6">
        <f>'all trendline equations'!E60/E$4</f>
        <v>1.1565044733986349</v>
      </c>
      <c r="F55" s="6">
        <f>'all trendline equations'!F60/F$4</f>
        <v>1.1479383518061539</v>
      </c>
      <c r="G55" s="6">
        <f>'all trendline equations'!G60/G$4</f>
        <v>1.1911706357871086</v>
      </c>
      <c r="H55" s="6">
        <f>'all trendline equations'!H60/H$4</f>
        <v>1.165200982613072</v>
      </c>
      <c r="I55" s="6">
        <f>'all trendline equations'!I60/I$4</f>
        <v>1.1550209998887502</v>
      </c>
      <c r="J55" s="6">
        <f>'all trendline equations'!J60/J$4</f>
        <v>1.1384650725571184</v>
      </c>
      <c r="K55" s="6">
        <f>'all trendline equations'!K60/K$4</f>
        <v>1.1653472125717181</v>
      </c>
      <c r="L55" s="6">
        <f>'all trendline equations'!L60/L$4</f>
        <v>1.1607150362065553</v>
      </c>
    </row>
    <row r="56" spans="3:12">
      <c r="C56" s="1">
        <f>'all trendline equations'!C61</f>
        <v>70</v>
      </c>
      <c r="D56" s="6">
        <f>'all trendline equations'!D61/D$4</f>
        <v>1.1438613805127247</v>
      </c>
      <c r="E56" s="6">
        <f>'all trendline equations'!E61/E$4</f>
        <v>1.1665037224764823</v>
      </c>
      <c r="F56" s="6">
        <f>'all trendline equations'!F61/F$4</f>
        <v>1.1586643767532043</v>
      </c>
      <c r="G56" s="6">
        <f>'all trendline equations'!G61/G$4</f>
        <v>1.202141098639578</v>
      </c>
      <c r="H56" s="6">
        <f>'all trendline equations'!H61/H$4</f>
        <v>1.175417041570155</v>
      </c>
      <c r="I56" s="6">
        <f>'all trendline equations'!I61/I$4</f>
        <v>1.1660575572089518</v>
      </c>
      <c r="J56" s="6">
        <f>'all trendline equations'!J61/J$4</f>
        <v>1.1475588625581006</v>
      </c>
      <c r="K56" s="6">
        <f>'all trendline equations'!K61/K$4</f>
        <v>1.1751224518272596</v>
      </c>
      <c r="L56" s="6">
        <f>'all trendline equations'!L61/L$4</f>
        <v>1.1713030666591029</v>
      </c>
    </row>
    <row r="57" spans="3:12">
      <c r="C57" s="1">
        <f>'all trendline equations'!C62</f>
        <v>70.5</v>
      </c>
      <c r="D57" s="6">
        <f>'all trendline equations'!D62/D$4</f>
        <v>1.1531548566717866</v>
      </c>
      <c r="E57" s="6">
        <f>'all trendline equations'!E62/E$4</f>
        <v>1.176715152450954</v>
      </c>
      <c r="F57" s="6">
        <f>'all trendline equations'!F62/F$4</f>
        <v>1.169649544249872</v>
      </c>
      <c r="G57" s="6">
        <f>'all trendline equations'!G62/G$4</f>
        <v>1.2134175861968877</v>
      </c>
      <c r="H57" s="6">
        <f>'all trendline equations'!H62/H$4</f>
        <v>1.1859713421414275</v>
      </c>
      <c r="I57" s="6">
        <f>'all trendline equations'!I62/I$4</f>
        <v>1.1774795852856885</v>
      </c>
      <c r="J57" s="6">
        <f>'all trendline equations'!J62/J$4</f>
        <v>1.1569418509814069</v>
      </c>
      <c r="K57" s="6">
        <f>'all trendline equations'!K62/K$4</f>
        <v>1.1851300714199386</v>
      </c>
      <c r="L57" s="6">
        <f>'all trendline equations'!L62/L$4</f>
        <v>1.1821485947680104</v>
      </c>
    </row>
    <row r="58" spans="3:12">
      <c r="C58" s="1">
        <f>'all trendline equations'!C63</f>
        <v>71</v>
      </c>
      <c r="D58" s="6">
        <f>'all trendline equations'!D63/D$4</f>
        <v>1.1627391319849174</v>
      </c>
      <c r="E58" s="6">
        <f>'all trendline equations'!E63/E$4</f>
        <v>1.1871295689730985</v>
      </c>
      <c r="F58" s="6">
        <f>'all trendline equations'!F63/F$4</f>
        <v>1.1808745553130893</v>
      </c>
      <c r="G58" s="6">
        <f>'all trendline equations'!G63/G$4</f>
        <v>1.2250000984590375</v>
      </c>
      <c r="H58" s="6">
        <f>'all trendline equations'!H63/H$4</f>
        <v>1.1968665524267676</v>
      </c>
      <c r="I58" s="6">
        <f>'all trendline equations'!I63/I$4</f>
        <v>1.1892852294104745</v>
      </c>
      <c r="J58" s="6">
        <f>'all trendline equations'!J63/J$4</f>
        <v>1.1666140378270393</v>
      </c>
      <c r="K58" s="6">
        <f>'all trendline equations'!K63/K$4</f>
        <v>1.1953659330433428</v>
      </c>
      <c r="L58" s="6">
        <f>'all trendline equations'!L63/L$4</f>
        <v>1.1932405627072025</v>
      </c>
    </row>
    <row r="59" spans="3:12">
      <c r="C59" s="1">
        <f>'all trendline equations'!C64</f>
        <v>71.5</v>
      </c>
      <c r="D59" s="6">
        <f>'all trendline equations'!D64/D$4</f>
        <v>1.1726142064521166</v>
      </c>
      <c r="E59" s="6">
        <f>'all trendline equations'!E64/E$4</f>
        <v>1.1977377776939586</v>
      </c>
      <c r="F59" s="6">
        <f>'all trendline equations'!F64/F$4</f>
        <v>1.1923191326694373</v>
      </c>
      <c r="G59" s="6">
        <f>'all trendline equations'!G64/G$4</f>
        <v>1.2368886354260269</v>
      </c>
      <c r="H59" s="6">
        <f>'all trendline equations'!H64/H$4</f>
        <v>1.2081053405260542</v>
      </c>
      <c r="I59" s="6">
        <f>'all trendline equations'!I64/I$4</f>
        <v>1.2014723326378693</v>
      </c>
      <c r="J59" s="6">
        <f>'all trendline equations'!J64/J$4</f>
        <v>1.1765754230949972</v>
      </c>
      <c r="K59" s="6">
        <f>'all trendline equations'!K64/K$4</f>
        <v>1.2058258983910541</v>
      </c>
      <c r="L59" s="6">
        <f>'all trendline equations'!L64/L$4</f>
        <v>1.2045674849931156</v>
      </c>
    </row>
    <row r="60" spans="3:12">
      <c r="C60" s="1">
        <f>'all trendline equations'!C65</f>
        <v>72</v>
      </c>
      <c r="D60" s="6">
        <f>'all trendline equations'!D65/D$4</f>
        <v>1.1827800800733856</v>
      </c>
      <c r="E60" s="6">
        <f>'all trendline equations'!E65/E$4</f>
        <v>1.2085305842645842</v>
      </c>
      <c r="F60" s="6">
        <f>'all trendline equations'!F65/F$4</f>
        <v>1.2039620207552091</v>
      </c>
      <c r="G60" s="6">
        <f>'all trendline equations'!G65/G$4</f>
        <v>1.2490831970978569</v>
      </c>
      <c r="H60" s="6">
        <f>'all trendline equations'!H65/H$4</f>
        <v>1.219690374539165</v>
      </c>
      <c r="I60" s="6">
        <f>'all trendline equations'!I65/I$4</f>
        <v>1.2140384357854728</v>
      </c>
      <c r="J60" s="6">
        <f>'all trendline equations'!J65/J$4</f>
        <v>1.1868260067852803</v>
      </c>
      <c r="K60" s="6">
        <f>'all trendline equations'!K65/K$4</f>
        <v>1.2165058291566542</v>
      </c>
      <c r="L60" s="6">
        <f>'all trendline equations'!L65/L$4</f>
        <v>1.216117448484775</v>
      </c>
    </row>
    <row r="61" spans="3:12">
      <c r="C61" s="1">
        <f>'all trendline equations'!C66</f>
        <v>72.5</v>
      </c>
      <c r="D61" s="6">
        <f>'all trendline equations'!D66/D$4</f>
        <v>1.1932367528487233</v>
      </c>
      <c r="E61" s="6">
        <f>'all trendline equations'!E66/E$4</f>
        <v>1.2194987943360198</v>
      </c>
      <c r="F61" s="6">
        <f>'all trendline equations'!F66/F$4</f>
        <v>1.2157809857163113</v>
      </c>
      <c r="G61" s="6">
        <f>'all trendline equations'!G66/G$4</f>
        <v>1.2615837834745276</v>
      </c>
      <c r="H61" s="6">
        <f>'all trendline equations'!H66/H$4</f>
        <v>1.2316243225659789</v>
      </c>
      <c r="I61" s="6">
        <f>'all trendline equations'!I66/I$4</f>
        <v>1.2269807774339385</v>
      </c>
      <c r="J61" s="6">
        <f>'all trendline equations'!J66/J$4</f>
        <v>1.1973657888978877</v>
      </c>
      <c r="K61" s="6">
        <f>'all trendline equations'!K66/K$4</f>
        <v>1.2274015870337325</v>
      </c>
      <c r="L61" s="6">
        <f>'all trendline equations'!L66/L$4</f>
        <v>1.2278781123837315</v>
      </c>
    </row>
    <row r="62" spans="3:12">
      <c r="C62" s="1">
        <f>'all trendline equations'!C67</f>
        <v>73</v>
      </c>
      <c r="D62" s="6">
        <f>'all trendline equations'!D67/D$4</f>
        <v>1.2039842247781301</v>
      </c>
      <c r="E62" s="6">
        <f>'all trendline equations'!E67/E$4</f>
        <v>1.2306332135593139</v>
      </c>
      <c r="F62" s="6">
        <f>'all trendline equations'!F67/F$4</f>
        <v>1.2277528154084154</v>
      </c>
      <c r="G62" s="6">
        <f>'all trendline equations'!G67/G$4</f>
        <v>1.2743903945560382</v>
      </c>
      <c r="H62" s="6">
        <f>'all trendline equations'!H67/H$4</f>
        <v>1.2439098527063741</v>
      </c>
      <c r="I62" s="6">
        <f>'all trendline equations'!I67/I$4</f>
        <v>1.2402962939269544</v>
      </c>
      <c r="J62" s="6">
        <f>'all trendline equations'!J67/J$4</f>
        <v>1.2081947694328212</v>
      </c>
      <c r="K62" s="6">
        <f>'all trendline equations'!K67/K$4</f>
        <v>1.2385090337158646</v>
      </c>
      <c r="L62" s="6">
        <f>'all trendline equations'!L67/L$4</f>
        <v>1.239836708234102</v>
      </c>
    </row>
    <row r="63" spans="3:12">
      <c r="C63" s="1">
        <f>'all trendline equations'!C68</f>
        <v>73.5</v>
      </c>
      <c r="D63" s="6">
        <f>'all trendline equations'!D68/D$4</f>
        <v>1.2150224958616058</v>
      </c>
      <c r="E63" s="6">
        <f>'all trendline equations'!E68/E$4</f>
        <v>1.2419246475855068</v>
      </c>
      <c r="F63" s="6">
        <f>'all trendline equations'!F68/F$4</f>
        <v>1.2398533193968075</v>
      </c>
      <c r="G63" s="6">
        <f>'all trendline equations'!G68/G$4</f>
        <v>1.2875030303423887</v>
      </c>
      <c r="H63" s="6">
        <f>'all trendline equations'!H68/H$4</f>
        <v>1.2565496330602284</v>
      </c>
      <c r="I63" s="6">
        <f>'all trendline equations'!I68/I$4</f>
        <v>1.2539816193712703</v>
      </c>
      <c r="J63" s="6">
        <f>'all trendline equations'!J68/J$4</f>
        <v>1.21931294839008</v>
      </c>
      <c r="K63" s="6">
        <f>'all trendline equations'!K68/K$4</f>
        <v>1.2498240308966415</v>
      </c>
      <c r="L63" s="6">
        <f>'all trendline equations'!L68/L$4</f>
        <v>1.2519800399225354</v>
      </c>
    </row>
    <row r="64" spans="3:12">
      <c r="C64" s="1">
        <f>'all trendline equations'!C69</f>
        <v>74</v>
      </c>
      <c r="D64" s="6">
        <f>'all trendline equations'!D69/D$4</f>
        <v>1.2263515660991504</v>
      </c>
      <c r="E64" s="6">
        <f>'all trendline equations'!E69/E$4</f>
        <v>1.2533639020656531</v>
      </c>
      <c r="F64" s="6">
        <f>'all trendline equations'!F69/F$4</f>
        <v>1.2520573289565073</v>
      </c>
      <c r="G64" s="6">
        <f>'all trendline equations'!G69/G$4</f>
        <v>1.3009216908335797</v>
      </c>
      <c r="H64" s="6">
        <f>'all trendline equations'!H69/H$4</f>
        <v>1.2695463317274209</v>
      </c>
      <c r="I64" s="6">
        <f>'all trendline equations'!I69/I$4</f>
        <v>1.2680330856366626</v>
      </c>
      <c r="J64" s="6">
        <f>'all trendline equations'!J69/J$4</f>
        <v>1.2307203257696633</v>
      </c>
      <c r="K64" s="6">
        <f>'all trendline equations'!K69/K$4</f>
        <v>1.2613424402696403</v>
      </c>
      <c r="L64" s="6">
        <f>'all trendline equations'!L69/L$4</f>
        <v>1.2642944836782577</v>
      </c>
    </row>
    <row r="65" spans="3:12">
      <c r="C65" s="1">
        <f>'all trendline equations'!C70</f>
        <v>74.5</v>
      </c>
      <c r="D65" s="6">
        <f>'all trendline equations'!D70/D$4</f>
        <v>1.2379714354907643</v>
      </c>
      <c r="E65" s="6">
        <f>'all trendline equations'!E70/E$4</f>
        <v>1.2649417826507947</v>
      </c>
      <c r="F65" s="6">
        <f>'all trendline equations'!F70/F$4</f>
        <v>1.2643386970721646</v>
      </c>
      <c r="G65" s="6">
        <f>'all trendline equations'!G70/G$4</f>
        <v>1.3146463760296101</v>
      </c>
      <c r="H65" s="6">
        <f>'all trendline equations'!H70/H$4</f>
        <v>1.2829026168078292</v>
      </c>
      <c r="I65" s="6">
        <f>'all trendline equations'!I70/I$4</f>
        <v>1.2824467223559701</v>
      </c>
      <c r="J65" s="6">
        <f>'all trendline equations'!J70/J$4</f>
        <v>1.242416901571572</v>
      </c>
      <c r="K65" s="6">
        <f>'all trendline equations'!K70/K$4</f>
        <v>1.2730601235284513</v>
      </c>
      <c r="L65" s="6">
        <f>'all trendline equations'!L70/L$4</f>
        <v>1.2767659880730262</v>
      </c>
    </row>
    <row r="66" spans="3:12">
      <c r="C66" s="1">
        <f>'all trendline equations'!C71</f>
        <v>75</v>
      </c>
      <c r="D66" s="6">
        <f>'all trendline equations'!D71/D$4</f>
        <v>1.2498821040364467</v>
      </c>
      <c r="E66" s="6">
        <f>'all trendline equations'!E71/E$4</f>
        <v>1.2766490949919787</v>
      </c>
      <c r="F66" s="6">
        <f>'all trendline equations'!F71/F$4</f>
        <v>1.276670298438163</v>
      </c>
      <c r="G66" s="6">
        <f>'all trendline equations'!G71/G$4</f>
        <v>1.3286770859304817</v>
      </c>
      <c r="H66" s="6">
        <f>'all trendline equations'!H71/H$4</f>
        <v>1.2966211564013324</v>
      </c>
      <c r="I66" s="6">
        <f>'all trendline equations'!I71/I$4</f>
        <v>1.2972182569250659</v>
      </c>
      <c r="J66" s="6">
        <f>'all trendline equations'!J71/J$4</f>
        <v>1.2544026757958067</v>
      </c>
      <c r="K66" s="6">
        <f>'all trendline equations'!K71/K$4</f>
        <v>1.2849729423666523</v>
      </c>
      <c r="L66" s="6">
        <f>'all trendline equations'!L71/L$4</f>
        <v>1.2893800740211427</v>
      </c>
    </row>
    <row r="67" spans="3:12">
      <c r="C67" s="1">
        <f>'all trendline equations'!C72</f>
        <v>75.5</v>
      </c>
      <c r="D67" s="6">
        <f>'all trendline equations'!D72/D$4</f>
        <v>1.2620835717361982</v>
      </c>
      <c r="E67" s="6">
        <f>'all trendline equations'!E72/E$4</f>
        <v>1.2884766447402509</v>
      </c>
      <c r="F67" s="6">
        <f>'all trendline equations'!F72/F$4</f>
        <v>1.2890240294585007</v>
      </c>
      <c r="G67" s="6">
        <f>'all trendline equations'!G72/G$4</f>
        <v>1.3430138205361928</v>
      </c>
      <c r="H67" s="6">
        <f>'all trendline equations'!H72/H$4</f>
        <v>1.3107046186078077</v>
      </c>
      <c r="I67" s="6">
        <f>'all trendline equations'!I72/I$4</f>
        <v>1.3123431145028766</v>
      </c>
      <c r="J67" s="6">
        <f>'all trendline equations'!J72/J$4</f>
        <v>1.2666776484423661</v>
      </c>
      <c r="K67" s="6">
        <f>'all trendline equations'!K72/K$4</f>
        <v>1.2970767584778304</v>
      </c>
      <c r="L67" s="6">
        <f>'all trendline equations'!L72/L$4</f>
        <v>1.3021218347794787</v>
      </c>
    </row>
    <row r="68" spans="3:12">
      <c r="C68" s="1">
        <f>'all trendline equations'!C73</f>
        <v>76</v>
      </c>
      <c r="D68" s="6">
        <f>'all trendline equations'!D73/D$4</f>
        <v>1.2745758385900186</v>
      </c>
      <c r="E68" s="6">
        <f>'all trendline equations'!E73/E$4</f>
        <v>1.3004152375466618</v>
      </c>
      <c r="F68" s="6">
        <f>'all trendline equations'!F73/F$4</f>
        <v>1.30137080824691</v>
      </c>
      <c r="G68" s="6">
        <f>'all trendline equations'!G73/G$4</f>
        <v>1.3576565798467448</v>
      </c>
      <c r="H68" s="6">
        <f>'all trendline equations'!H73/H$4</f>
        <v>1.3251556715271349</v>
      </c>
      <c r="I68" s="6">
        <f>'all trendline equations'!I73/I$4</f>
        <v>1.3278164180113603</v>
      </c>
      <c r="J68" s="6">
        <f>'all trendline equations'!J73/J$4</f>
        <v>1.2792418195112507</v>
      </c>
      <c r="K68" s="6">
        <f>'all trendline equations'!K73/K$4</f>
        <v>1.3093674335555663</v>
      </c>
      <c r="L68" s="6">
        <f>'all trendline equations'!L73/L$4</f>
        <v>1.3149759359474473</v>
      </c>
    </row>
    <row r="69" spans="3:12">
      <c r="C69" s="1">
        <f>'all trendline equations'!C74</f>
        <v>76.5</v>
      </c>
      <c r="D69" s="6">
        <f>'all trendline equations'!D74/D$4</f>
        <v>1.2873589045979072</v>
      </c>
      <c r="E69" s="6">
        <f>'all trendline equations'!E74/E$4</f>
        <v>1.3124556790622519</v>
      </c>
      <c r="F69" s="6">
        <f>'all trendline equations'!F74/F$4</f>
        <v>1.3136805746267679</v>
      </c>
      <c r="G69" s="6">
        <f>'all trendline equations'!G74/G$4</f>
        <v>1.3726053638621369</v>
      </c>
      <c r="H69" s="6">
        <f>'all trendline equations'!H74/H$4</f>
        <v>1.3399769832591908</v>
      </c>
      <c r="I69" s="6">
        <f>'all trendline equations'!I74/I$4</f>
        <v>1.3436329881355451</v>
      </c>
      <c r="J69" s="6">
        <f>'all trendline equations'!J74/J$4</f>
        <v>1.2920951890024608</v>
      </c>
      <c r="K69" s="6">
        <f>'all trendline equations'!K74/K$4</f>
        <v>1.321840829293446</v>
      </c>
      <c r="L69" s="6">
        <f>'all trendline equations'!L74/L$4</f>
        <v>1.3279266154670044</v>
      </c>
    </row>
    <row r="70" spans="3:12">
      <c r="C70" s="1">
        <f>'all trendline equations'!C75</f>
        <v>77</v>
      </c>
      <c r="D70" s="6">
        <f>'all trendline equations'!D75/D$4</f>
        <v>1.3004327697598652</v>
      </c>
      <c r="E70" s="6">
        <f>'all trendline equations'!E75/E$4</f>
        <v>1.3245887749380696</v>
      </c>
      <c r="F70" s="6">
        <f>'all trendline equations'!F75/F$4</f>
        <v>1.3259222901311705</v>
      </c>
      <c r="G70" s="6">
        <f>'all trendline equations'!G75/G$4</f>
        <v>1.3878601725823687</v>
      </c>
      <c r="H70" s="6">
        <f>'all trendline equations'!H75/H$4</f>
        <v>1.3551712219038548</v>
      </c>
      <c r="I70" s="6">
        <f>'all trendline equations'!I75/I$4</f>
        <v>1.3597873433234793</v>
      </c>
      <c r="J70" s="6">
        <f>'all trendline equations'!J75/J$4</f>
        <v>1.3052377569159959</v>
      </c>
      <c r="K70" s="6">
        <f>'all trendline equations'!K75/K$4</f>
        <v>1.3344928073850524</v>
      </c>
      <c r="L70" s="6">
        <f>'all trendline equations'!L75/L$4</f>
        <v>1.3409576836226746</v>
      </c>
    </row>
    <row r="71" spans="3:12">
      <c r="C71" s="1">
        <f>'all trendline equations'!C76</f>
        <v>77.5</v>
      </c>
      <c r="D71" s="6">
        <f>'all trendline equations'!D76/D$4</f>
        <v>1.3137974340758929</v>
      </c>
      <c r="E71" s="6">
        <f>'all trendline equations'!E76/E$4</f>
        <v>1.3368053308251615</v>
      </c>
      <c r="F71" s="6">
        <f>'all trendline equations'!F76/F$4</f>
        <v>1.3380639380028883</v>
      </c>
      <c r="G71" s="6">
        <f>'all trendline equations'!G76/G$4</f>
        <v>1.4034210060074401</v>
      </c>
      <c r="H71" s="6">
        <f>'all trendline equations'!H76/H$4</f>
        <v>1.3707410555610051</v>
      </c>
      <c r="I71" s="6">
        <f>'all trendline equations'!I76/I$4</f>
        <v>1.3762736997862732</v>
      </c>
      <c r="J71" s="6">
        <f>'all trendline equations'!J76/J$4</f>
        <v>1.3186695232518559</v>
      </c>
      <c r="K71" s="6">
        <f>'all trendline equations'!K76/K$4</f>
        <v>1.347319229523968</v>
      </c>
      <c r="L71" s="6">
        <f>'all trendline equations'!L76/L$4</f>
        <v>1.3540525230415197</v>
      </c>
    </row>
    <row r="72" spans="3:12">
      <c r="C72" s="1">
        <f>'all trendline equations'!C77</f>
        <v>78</v>
      </c>
      <c r="D72" s="6">
        <f>'all trendline equations'!D77/D$4</f>
        <v>1.3274528975459892</v>
      </c>
      <c r="E72" s="6">
        <f>'all trendline equations'!E77/E$4</f>
        <v>1.3490961523745755</v>
      </c>
      <c r="F72" s="6">
        <f>'all trendline equations'!F77/F$4</f>
        <v>1.3500725231943058</v>
      </c>
      <c r="G72" s="6">
        <f>'all trendline equations'!G77/G$4</f>
        <v>1.4192878641373532</v>
      </c>
      <c r="H72" s="6">
        <f>'all trendline equations'!H77/H$4</f>
        <v>1.3866891523305194</v>
      </c>
      <c r="I72" s="6">
        <f>'all trendline equations'!I77/I$4</f>
        <v>1.3930859714980819</v>
      </c>
      <c r="J72" s="6">
        <f>'all trendline equations'!J77/J$4</f>
        <v>1.3323904880100417</v>
      </c>
      <c r="K72" s="6">
        <f>'all trendline equations'!K77/K$4</f>
        <v>1.3603159574037806</v>
      </c>
      <c r="L72" s="6">
        <f>'all trendline equations'!L77/L$4</f>
        <v>1.3671940886931535</v>
      </c>
    </row>
    <row r="73" spans="3:12">
      <c r="C73" s="1">
        <f>'all trendline equations'!C78</f>
        <v>78.5</v>
      </c>
      <c r="D73" s="6">
        <f>'all trendline equations'!D78/D$4</f>
        <v>1.3413991601701543</v>
      </c>
      <c r="E73" s="6">
        <f>'all trendline equations'!E78/E$4</f>
        <v>1.3614520452373582</v>
      </c>
      <c r="F73" s="6">
        <f>'all trendline equations'!F78/F$4</f>
        <v>1.3619140723675951</v>
      </c>
      <c r="G73" s="6">
        <f>'all trendline equations'!G78/G$4</f>
        <v>1.4354607469721057</v>
      </c>
      <c r="H73" s="6">
        <f>'all trendline equations'!H78/H$4</f>
        <v>1.403018180312277</v>
      </c>
      <c r="I73" s="6">
        <f>'all trendline equations'!I78/I$4</f>
        <v>1.4102177701960839</v>
      </c>
      <c r="J73" s="6">
        <f>'all trendline equations'!J78/J$4</f>
        <v>1.3464006511905529</v>
      </c>
      <c r="K73" s="6">
        <f>'all trendline equations'!K78/K$4</f>
        <v>1.3734788527180675</v>
      </c>
      <c r="L73" s="6">
        <f>'all trendline equations'!L78/L$4</f>
        <v>1.3803649078897384</v>
      </c>
    </row>
    <row r="74" spans="3:12">
      <c r="C74" s="1">
        <f>'all trendline equations'!C79</f>
        <v>79</v>
      </c>
      <c r="D74" s="6">
        <f>'all trendline equations'!D79/D$4</f>
        <v>1.3556362219483882</v>
      </c>
      <c r="E74" s="6">
        <f>'all trendline equations'!E79/E$4</f>
        <v>1.3738638150645559</v>
      </c>
      <c r="F74" s="6">
        <f>'all trendline equations'!F79/F$4</f>
        <v>1.3735536338945122</v>
      </c>
      <c r="G74" s="6">
        <f>'all trendline equations'!G79/G$4</f>
        <v>1.4519396545116985</v>
      </c>
      <c r="H74" s="6">
        <f>'all trendline equations'!H79/H$4</f>
        <v>1.4197308076061552</v>
      </c>
      <c r="I74" s="6">
        <f>'all trendline equations'!I79/I$4</f>
        <v>1.4276624053805502</v>
      </c>
      <c r="J74" s="6">
        <f>'all trendline equations'!J79/J$4</f>
        <v>1.3607000127933893</v>
      </c>
      <c r="K74" s="6">
        <f>'all trendline equations'!K79/K$4</f>
        <v>1.386803777160418</v>
      </c>
      <c r="L74" s="6">
        <f>'all trendline equations'!L79/L$4</f>
        <v>1.3935470802859946</v>
      </c>
    </row>
    <row r="75" spans="3:12">
      <c r="C75" s="1">
        <f>'all trendline equations'!C80</f>
        <v>79.5</v>
      </c>
      <c r="D75" s="6">
        <f>'all trendline equations'!D80/D$4</f>
        <v>1.3701640828806914</v>
      </c>
      <c r="E75" s="6">
        <f>'all trendline equations'!E80/E$4</f>
        <v>1.3863222675072153</v>
      </c>
      <c r="F75" s="6">
        <f>'all trendline equations'!F80/F$4</f>
        <v>1.384955277856577</v>
      </c>
      <c r="G75" s="6">
        <f>'all trendline equations'!G80/G$4</f>
        <v>1.4687245867561314</v>
      </c>
      <c r="H75" s="6">
        <f>'all trendline equations'!H80/H$4</f>
        <v>1.4368297023120329</v>
      </c>
      <c r="I75" s="6">
        <f>'all trendline equations'!I80/I$4</f>
        <v>1.4454128843147445</v>
      </c>
      <c r="J75" s="6">
        <f>'all trendline equations'!J80/J$4</f>
        <v>1.3752885728185498</v>
      </c>
      <c r="K75" s="6">
        <f>'all trendline equations'!K80/K$4</f>
        <v>1.4002865924244108</v>
      </c>
      <c r="L75" s="6">
        <f>'all trendline equations'!L80/L$4</f>
        <v>1.406722277879179</v>
      </c>
    </row>
    <row r="76" spans="3:12">
      <c r="C76" s="1">
        <f>'all trendline equations'!C81</f>
        <v>80</v>
      </c>
      <c r="D76" s="6">
        <f>'all trendline equations'!D81/D$4</f>
        <v>1.3849827429670634</v>
      </c>
      <c r="E76" s="6">
        <f>'all trendline equations'!E81/E$4</f>
        <v>1.3988182082163785</v>
      </c>
      <c r="F76" s="6">
        <f>'all trendline equations'!F81/F$4</f>
        <v>1.3960820960448797</v>
      </c>
      <c r="G76" s="6">
        <f>'all trendline equations'!G81/G$4</f>
        <v>1.4858155437054039</v>
      </c>
      <c r="H76" s="6">
        <f>'all trendline equations'!H81/H$4</f>
        <v>1.4543175325297883</v>
      </c>
      <c r="I76" s="6">
        <f>'all trendline equations'!I81/I$4</f>
        <v>1.4634619120250136</v>
      </c>
      <c r="J76" s="6">
        <f>'all trendline equations'!J81/J$4</f>
        <v>1.3901663312660368</v>
      </c>
      <c r="K76" s="6">
        <f>'all trendline equations'!K81/K$4</f>
        <v>1.4139231602036348</v>
      </c>
      <c r="L76" s="6">
        <f>'all trendline equations'!L81/L$4</f>
        <v>1.4198717450091236</v>
      </c>
    </row>
    <row r="77" spans="3:12">
      <c r="C77" s="1">
        <f>'all trendline equations'!C82</f>
        <v>80.5</v>
      </c>
      <c r="D77" s="6">
        <f>'all trendline equations'!D82/D$4</f>
        <v>1.4000922022075042</v>
      </c>
      <c r="E77" s="6">
        <f>'all trendline equations'!E82/E$4</f>
        <v>1.4113424428431018</v>
      </c>
      <c r="F77" s="6">
        <f>'all trendline equations'!F82/F$4</f>
        <v>1.4068962019603337</v>
      </c>
      <c r="G77" s="6">
        <f>'all trendline equations'!G82/G$4</f>
        <v>1.5032125253595174</v>
      </c>
      <c r="H77" s="6">
        <f>'all trendline equations'!H82/H$4</f>
        <v>1.4721969663592998</v>
      </c>
      <c r="I77" s="6">
        <f>'all trendline equations'!I82/I$4</f>
        <v>1.4818018913007258</v>
      </c>
      <c r="J77" s="6">
        <f>'all trendline equations'!J82/J$4</f>
        <v>1.4053332881358487</v>
      </c>
      <c r="K77" s="6">
        <f>'all trendline equations'!K82/K$4</f>
        <v>1.4277093421916673</v>
      </c>
      <c r="L77" s="6">
        <f>'all trendline equations'!L82/L$4</f>
        <v>1.4329762983581857</v>
      </c>
    </row>
    <row r="78" spans="3:12">
      <c r="C78" s="1">
        <f>'all trendline equations'!C83</f>
        <v>81</v>
      </c>
      <c r="D78" s="6">
        <f>'all trendline equations'!D83/D$4</f>
        <v>1.4154924606020143</v>
      </c>
      <c r="E78" s="6">
        <f>'all trendline equations'!E83/E$4</f>
        <v>1.4238857770384181</v>
      </c>
      <c r="F78" s="6">
        <f>'all trendline equations'!F83/F$4</f>
        <v>1.4173587308134006</v>
      </c>
      <c r="G78" s="6">
        <f>'all trendline equations'!G83/G$4</f>
        <v>1.5209155317184706</v>
      </c>
      <c r="H78" s="6">
        <f>'all trendline equations'!H83/H$4</f>
        <v>1.4904706719004459</v>
      </c>
      <c r="I78" s="6">
        <f>'all trendline equations'!I83/I$4</f>
        <v>1.5004249226943158</v>
      </c>
      <c r="J78" s="6">
        <f>'all trendline equations'!J83/J$4</f>
        <v>1.4207894434279855</v>
      </c>
      <c r="K78" s="6">
        <f>'all trendline equations'!K83/K$4</f>
        <v>1.4416410000820976</v>
      </c>
      <c r="L78" s="6">
        <f>'all trendline equations'!L83/L$4</f>
        <v>1.4460163269512869</v>
      </c>
    </row>
    <row r="79" spans="3:12">
      <c r="C79" s="1">
        <f>'all trendline equations'!C84</f>
        <v>81.5</v>
      </c>
      <c r="D79" s="6">
        <f>'all trendline equations'!D84/D$4</f>
        <v>1.4311835181505923</v>
      </c>
      <c r="E79" s="6">
        <f>'all trendline equations'!E84/E$4</f>
        <v>1.4364390164533833</v>
      </c>
      <c r="F79" s="6">
        <f>'all trendline equations'!F84/F$4</f>
        <v>1.4274298395243348</v>
      </c>
      <c r="G79" s="6">
        <f>'all trendline equations'!G84/G$4</f>
        <v>1.5389245627822645</v>
      </c>
      <c r="H79" s="6">
        <f>'all trendline equations'!H84/H$4</f>
        <v>1.5091413172531041</v>
      </c>
      <c r="I79" s="6">
        <f>'all trendline equations'!I84/I$4</f>
        <v>1.5193228045212459</v>
      </c>
      <c r="J79" s="6">
        <f>'all trendline equations'!J84/J$4</f>
        <v>1.436534797142448</v>
      </c>
      <c r="K79" s="6">
        <f>'all trendline equations'!K84/K$4</f>
        <v>1.4557139955685059</v>
      </c>
      <c r="L79" s="6">
        <f>'all trendline equations'!L84/L$4</f>
        <v>1.4589717921558931</v>
      </c>
    </row>
    <row r="80" spans="3:12">
      <c r="C80" s="1">
        <f>'all trendline equations'!C85</f>
        <v>82</v>
      </c>
      <c r="D80" s="6">
        <f>'all trendline equations'!D85/D$4</f>
        <v>1.4471653748532398</v>
      </c>
      <c r="E80" s="6">
        <f>'all trendline equations'!E85/E$4</f>
        <v>1.4489929667390382</v>
      </c>
      <c r="F80" s="6">
        <f>'all trendline equations'!F85/F$4</f>
        <v>1.4370687067229466</v>
      </c>
      <c r="G80" s="6">
        <f>'all trendline equations'!G85/G$4</f>
        <v>1.5572396185508988</v>
      </c>
      <c r="H80" s="6">
        <f>'all trendline equations'!H85/H$4</f>
        <v>1.5282115705171539</v>
      </c>
      <c r="I80" s="6">
        <f>'all trendline equations'!I85/I$4</f>
        <v>1.5384870328600413</v>
      </c>
      <c r="J80" s="6">
        <f>'all trendline equations'!J85/J$4</f>
        <v>1.4525693492792353</v>
      </c>
      <c r="K80" s="6">
        <f>'all trendline equations'!K85/K$4</f>
        <v>1.4699241903444784</v>
      </c>
      <c r="L80" s="6">
        <f>'all trendline equations'!L85/L$4</f>
        <v>1.4718222276820265</v>
      </c>
    </row>
    <row r="81" spans="3:12">
      <c r="C81" s="1">
        <f>'all trendline equations'!C86</f>
        <v>82.5</v>
      </c>
      <c r="D81" s="6">
        <f>'all trendline equations'!D86/D$4</f>
        <v>1.4634380307099566</v>
      </c>
      <c r="E81" s="6">
        <f>'all trendline equations'!E86/E$4</f>
        <v>1.4615384335464365</v>
      </c>
      <c r="F81" s="6">
        <f>'all trendline equations'!F86/F$4</f>
        <v>1.4462335327488693</v>
      </c>
      <c r="G81" s="6">
        <f>'all trendline equations'!G86/G$4</f>
        <v>1.5758606990243726</v>
      </c>
      <c r="H81" s="6">
        <f>'all trendline equations'!H86/H$4</f>
        <v>1.5476840997924728</v>
      </c>
      <c r="I81" s="6">
        <f>'all trendline equations'!I86/I$4</f>
        <v>1.5579088015522577</v>
      </c>
      <c r="J81" s="6">
        <f>'all trendline equations'!J86/J$4</f>
        <v>1.4688930998383485</v>
      </c>
      <c r="K81" s="6">
        <f>'all trendline equations'!K86/K$4</f>
        <v>1.4842674461035963</v>
      </c>
      <c r="L81" s="6">
        <f>'all trendline equations'!L86/L$4</f>
        <v>1.4845467395822562</v>
      </c>
    </row>
    <row r="82" spans="3:12">
      <c r="C82" s="1">
        <f>'all trendline equations'!C87</f>
        <v>83</v>
      </c>
      <c r="D82" s="6">
        <f>'all trendline equations'!D87/D$4</f>
        <v>1.4800014857207422</v>
      </c>
      <c r="E82" s="6">
        <f>'all trendline equations'!E87/E$4</f>
        <v>1.4740662225266192</v>
      </c>
      <c r="F82" s="6">
        <f>'all trendline equations'!F87/F$4</f>
        <v>1.454881539651284</v>
      </c>
      <c r="G82" s="6">
        <f>'all trendline equations'!G87/G$4</f>
        <v>1.5947878042026866</v>
      </c>
      <c r="H82" s="6">
        <f>'all trendline equations'!H87/H$4</f>
        <v>1.567561573178939</v>
      </c>
      <c r="I82" s="6">
        <f>'all trendline equations'!I87/I$4</f>
        <v>1.5775790022024934</v>
      </c>
      <c r="J82" s="6">
        <f>'all trendline equations'!J87/J$4</f>
        <v>1.4855060488197858</v>
      </c>
      <c r="K82" s="6">
        <f>'all trendline equations'!K87/K$4</f>
        <v>1.4987396245394438</v>
      </c>
      <c r="L82" s="6">
        <f>'all trendline equations'!L87/L$4</f>
        <v>1.4971240062516966</v>
      </c>
    </row>
    <row r="83" spans="3:12">
      <c r="C83" s="1">
        <f>'all trendline equations'!C88</f>
        <v>83.5</v>
      </c>
      <c r="D83" s="6">
        <f>'all trendline equations'!D88/D$4</f>
        <v>1.4968557398855971</v>
      </c>
      <c r="E83" s="6">
        <f>'all trendline equations'!E88/E$4</f>
        <v>1.4865671393306308</v>
      </c>
      <c r="F83" s="6">
        <f>'all trendline equations'!F88/F$4</f>
        <v>1.4629689711891354</v>
      </c>
      <c r="G83" s="6">
        <f>'all trendline equations'!G88/G$4</f>
        <v>1.6140209340858409</v>
      </c>
      <c r="H83" s="6">
        <f>'all trendline equations'!H88/H$4</f>
        <v>1.5878466587764317</v>
      </c>
      <c r="I83" s="6">
        <f>'all trendline equations'!I88/I$4</f>
        <v>1.5974882241784145</v>
      </c>
      <c r="J83" s="6">
        <f>'all trendline equations'!J88/J$4</f>
        <v>1.5024081962235496</v>
      </c>
      <c r="K83" s="6">
        <f>'all trendline equations'!K88/K$4</f>
        <v>1.5133365873456046</v>
      </c>
      <c r="L83" s="6">
        <f>'all trendline equations'!L88/L$4</f>
        <v>1.5095322784280256</v>
      </c>
    </row>
    <row r="84" spans="3:12">
      <c r="C84" s="1">
        <f>'all trendline equations'!C89</f>
        <v>84</v>
      </c>
      <c r="D84" s="6">
        <f>'all trendline equations'!D89/D$4</f>
        <v>1.5140007932045207</v>
      </c>
      <c r="E84" s="6">
        <f>'all trendline equations'!E89/E$4</f>
        <v>1.4990319896095232</v>
      </c>
      <c r="F84" s="6">
        <f>'all trendline equations'!F89/F$4</f>
        <v>1.4704510928310432</v>
      </c>
      <c r="G84" s="6">
        <f>'all trendline equations'!G89/G$4</f>
        <v>1.6335600886738355</v>
      </c>
      <c r="H84" s="6">
        <f>'all trendline equations'!H89/H$4</f>
        <v>1.6085420246848288</v>
      </c>
      <c r="I84" s="6">
        <f>'all trendline equations'!I89/I$4</f>
        <v>1.6176267546107252</v>
      </c>
      <c r="J84" s="6">
        <f>'all trendline equations'!J89/J$4</f>
        <v>1.5195995420496382</v>
      </c>
      <c r="K84" s="6">
        <f>'all trendline equations'!K89/K$4</f>
        <v>1.5280541962156626</v>
      </c>
      <c r="L84" s="6">
        <f>'all trendline equations'!L89/L$4</f>
        <v>1.5217493791914554</v>
      </c>
    </row>
    <row r="85" spans="3:12">
      <c r="C85" s="1">
        <f>'all trendline equations'!C90</f>
        <v>84.5</v>
      </c>
      <c r="D85" s="6">
        <f>'all trendline equations'!D90/D$4</f>
        <v>1.531436645677513</v>
      </c>
      <c r="E85" s="6">
        <f>'all trendline equations'!E90/E$4</f>
        <v>1.511451579014341</v>
      </c>
      <c r="F85" s="6">
        <f>'all trendline equations'!F90/F$4</f>
        <v>1.4772821917552634</v>
      </c>
      <c r="G85" s="6">
        <f>'all trendline equations'!G90/G$4</f>
        <v>1.6534052679666702</v>
      </c>
      <c r="H85" s="6">
        <f>'all trendline equations'!H90/H$4</f>
        <v>1.6296503390040082</v>
      </c>
      <c r="I85" s="6">
        <f>'all trendline equations'!I90/I$4</f>
        <v>1.6379845783931506</v>
      </c>
      <c r="J85" s="6">
        <f>'all trendline equations'!J90/J$4</f>
        <v>1.5370800862980512</v>
      </c>
      <c r="K85" s="6">
        <f>'all trendline equations'!K90/K$4</f>
        <v>1.542888312843202</v>
      </c>
      <c r="L85" s="6">
        <f>'all trendline equations'!L90/L$4</f>
        <v>1.5337527039647643</v>
      </c>
    </row>
    <row r="86" spans="3:12">
      <c r="C86" s="1">
        <f>'all trendline equations'!C91</f>
        <v>85</v>
      </c>
      <c r="D86" s="6">
        <f>'all trendline equations'!D91/D$4</f>
        <v>1.549163297304575</v>
      </c>
      <c r="E86" s="6">
        <f>'all trendline equations'!E91/E$4</f>
        <v>1.5238167131961289</v>
      </c>
      <c r="F86" s="6">
        <f>'all trendline equations'!F91/F$4</f>
        <v>1.4834155768497568</v>
      </c>
      <c r="G86" s="6">
        <f>'all trendline equations'!G91/G$4</f>
        <v>1.6735564719643459</v>
      </c>
      <c r="H86" s="6">
        <f>'all trendline equations'!H91/H$4</f>
        <v>1.651174269833849</v>
      </c>
      <c r="I86" s="6">
        <f>'all trendline equations'!I91/I$4</f>
        <v>1.6585513781824899</v>
      </c>
      <c r="J86" s="6">
        <f>'all trendline equations'!J91/J$4</f>
        <v>1.5548498289687904</v>
      </c>
      <c r="K86" s="6">
        <f>'all trendline equations'!K91/K$4</f>
        <v>1.5578347989218049</v>
      </c>
      <c r="L86" s="6">
        <f>'all trendline equations'!L91/L$4</f>
        <v>1.5455192205132702</v>
      </c>
    </row>
    <row r="87" spans="3:12">
      <c r="C87" s="1"/>
    </row>
    <row r="88" spans="3:12">
      <c r="C88" s="1"/>
    </row>
    <row r="89" spans="3:12">
      <c r="C89" s="1"/>
    </row>
    <row r="90" spans="3:12">
      <c r="C90" s="1"/>
    </row>
    <row r="91" spans="3:12">
      <c r="C91" s="1"/>
    </row>
  </sheetData>
  <conditionalFormatting sqref="D6:L86">
    <cfRule type="cellIs" dxfId="3" priority="1" stopIfTrue="1" operator="equal">
      <formula>1</formula>
    </cfRule>
  </conditionalFormatting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C4:F91"/>
  <sheetViews>
    <sheetView workbookViewId="0">
      <selection activeCell="D6" sqref="D6"/>
    </sheetView>
  </sheetViews>
  <sheetFormatPr defaultRowHeight="15"/>
  <cols>
    <col min="1" max="2" width="1.7109375" customWidth="1"/>
    <col min="4" max="6" width="14.7109375" customWidth="1"/>
    <col min="256" max="257" width="1.7109375" customWidth="1"/>
    <col min="259" max="262" width="14.7109375" customWidth="1"/>
    <col min="512" max="513" width="1.7109375" customWidth="1"/>
    <col min="515" max="518" width="14.7109375" customWidth="1"/>
    <col min="768" max="769" width="1.7109375" customWidth="1"/>
    <col min="771" max="774" width="14.7109375" customWidth="1"/>
    <col min="1024" max="1025" width="1.7109375" customWidth="1"/>
    <col min="1027" max="1030" width="14.7109375" customWidth="1"/>
    <col min="1280" max="1281" width="1.7109375" customWidth="1"/>
    <col min="1283" max="1286" width="14.7109375" customWidth="1"/>
    <col min="1536" max="1537" width="1.7109375" customWidth="1"/>
    <col min="1539" max="1542" width="14.7109375" customWidth="1"/>
    <col min="1792" max="1793" width="1.7109375" customWidth="1"/>
    <col min="1795" max="1798" width="14.7109375" customWidth="1"/>
    <col min="2048" max="2049" width="1.7109375" customWidth="1"/>
    <col min="2051" max="2054" width="14.7109375" customWidth="1"/>
    <col min="2304" max="2305" width="1.7109375" customWidth="1"/>
    <col min="2307" max="2310" width="14.7109375" customWidth="1"/>
    <col min="2560" max="2561" width="1.7109375" customWidth="1"/>
    <col min="2563" max="2566" width="14.7109375" customWidth="1"/>
    <col min="2816" max="2817" width="1.7109375" customWidth="1"/>
    <col min="2819" max="2822" width="14.7109375" customWidth="1"/>
    <col min="3072" max="3073" width="1.7109375" customWidth="1"/>
    <col min="3075" max="3078" width="14.7109375" customWidth="1"/>
    <col min="3328" max="3329" width="1.7109375" customWidth="1"/>
    <col min="3331" max="3334" width="14.7109375" customWidth="1"/>
    <col min="3584" max="3585" width="1.7109375" customWidth="1"/>
    <col min="3587" max="3590" width="14.7109375" customWidth="1"/>
    <col min="3840" max="3841" width="1.7109375" customWidth="1"/>
    <col min="3843" max="3846" width="14.7109375" customWidth="1"/>
    <col min="4096" max="4097" width="1.7109375" customWidth="1"/>
    <col min="4099" max="4102" width="14.7109375" customWidth="1"/>
    <col min="4352" max="4353" width="1.7109375" customWidth="1"/>
    <col min="4355" max="4358" width="14.7109375" customWidth="1"/>
    <col min="4608" max="4609" width="1.7109375" customWidth="1"/>
    <col min="4611" max="4614" width="14.7109375" customWidth="1"/>
    <col min="4864" max="4865" width="1.7109375" customWidth="1"/>
    <col min="4867" max="4870" width="14.7109375" customWidth="1"/>
    <col min="5120" max="5121" width="1.7109375" customWidth="1"/>
    <col min="5123" max="5126" width="14.7109375" customWidth="1"/>
    <col min="5376" max="5377" width="1.7109375" customWidth="1"/>
    <col min="5379" max="5382" width="14.7109375" customWidth="1"/>
    <col min="5632" max="5633" width="1.7109375" customWidth="1"/>
    <col min="5635" max="5638" width="14.7109375" customWidth="1"/>
    <col min="5888" max="5889" width="1.7109375" customWidth="1"/>
    <col min="5891" max="5894" width="14.7109375" customWidth="1"/>
    <col min="6144" max="6145" width="1.7109375" customWidth="1"/>
    <col min="6147" max="6150" width="14.7109375" customWidth="1"/>
    <col min="6400" max="6401" width="1.7109375" customWidth="1"/>
    <col min="6403" max="6406" width="14.7109375" customWidth="1"/>
    <col min="6656" max="6657" width="1.7109375" customWidth="1"/>
    <col min="6659" max="6662" width="14.7109375" customWidth="1"/>
    <col min="6912" max="6913" width="1.7109375" customWidth="1"/>
    <col min="6915" max="6918" width="14.7109375" customWidth="1"/>
    <col min="7168" max="7169" width="1.7109375" customWidth="1"/>
    <col min="7171" max="7174" width="14.7109375" customWidth="1"/>
    <col min="7424" max="7425" width="1.7109375" customWidth="1"/>
    <col min="7427" max="7430" width="14.7109375" customWidth="1"/>
    <col min="7680" max="7681" width="1.7109375" customWidth="1"/>
    <col min="7683" max="7686" width="14.7109375" customWidth="1"/>
    <col min="7936" max="7937" width="1.7109375" customWidth="1"/>
    <col min="7939" max="7942" width="14.7109375" customWidth="1"/>
    <col min="8192" max="8193" width="1.7109375" customWidth="1"/>
    <col min="8195" max="8198" width="14.7109375" customWidth="1"/>
    <col min="8448" max="8449" width="1.7109375" customWidth="1"/>
    <col min="8451" max="8454" width="14.7109375" customWidth="1"/>
    <col min="8704" max="8705" width="1.7109375" customWidth="1"/>
    <col min="8707" max="8710" width="14.7109375" customWidth="1"/>
    <col min="8960" max="8961" width="1.7109375" customWidth="1"/>
    <col min="8963" max="8966" width="14.7109375" customWidth="1"/>
    <col min="9216" max="9217" width="1.7109375" customWidth="1"/>
    <col min="9219" max="9222" width="14.7109375" customWidth="1"/>
    <col min="9472" max="9473" width="1.7109375" customWidth="1"/>
    <col min="9475" max="9478" width="14.7109375" customWidth="1"/>
    <col min="9728" max="9729" width="1.7109375" customWidth="1"/>
    <col min="9731" max="9734" width="14.7109375" customWidth="1"/>
    <col min="9984" max="9985" width="1.7109375" customWidth="1"/>
    <col min="9987" max="9990" width="14.7109375" customWidth="1"/>
    <col min="10240" max="10241" width="1.7109375" customWidth="1"/>
    <col min="10243" max="10246" width="14.7109375" customWidth="1"/>
    <col min="10496" max="10497" width="1.7109375" customWidth="1"/>
    <col min="10499" max="10502" width="14.7109375" customWidth="1"/>
    <col min="10752" max="10753" width="1.7109375" customWidth="1"/>
    <col min="10755" max="10758" width="14.7109375" customWidth="1"/>
    <col min="11008" max="11009" width="1.7109375" customWidth="1"/>
    <col min="11011" max="11014" width="14.7109375" customWidth="1"/>
    <col min="11264" max="11265" width="1.7109375" customWidth="1"/>
    <col min="11267" max="11270" width="14.7109375" customWidth="1"/>
    <col min="11520" max="11521" width="1.7109375" customWidth="1"/>
    <col min="11523" max="11526" width="14.7109375" customWidth="1"/>
    <col min="11776" max="11777" width="1.7109375" customWidth="1"/>
    <col min="11779" max="11782" width="14.7109375" customWidth="1"/>
    <col min="12032" max="12033" width="1.7109375" customWidth="1"/>
    <col min="12035" max="12038" width="14.7109375" customWidth="1"/>
    <col min="12288" max="12289" width="1.7109375" customWidth="1"/>
    <col min="12291" max="12294" width="14.7109375" customWidth="1"/>
    <col min="12544" max="12545" width="1.7109375" customWidth="1"/>
    <col min="12547" max="12550" width="14.7109375" customWidth="1"/>
    <col min="12800" max="12801" width="1.7109375" customWidth="1"/>
    <col min="12803" max="12806" width="14.7109375" customWidth="1"/>
    <col min="13056" max="13057" width="1.7109375" customWidth="1"/>
    <col min="13059" max="13062" width="14.7109375" customWidth="1"/>
    <col min="13312" max="13313" width="1.7109375" customWidth="1"/>
    <col min="13315" max="13318" width="14.7109375" customWidth="1"/>
    <col min="13568" max="13569" width="1.7109375" customWidth="1"/>
    <col min="13571" max="13574" width="14.7109375" customWidth="1"/>
    <col min="13824" max="13825" width="1.7109375" customWidth="1"/>
    <col min="13827" max="13830" width="14.7109375" customWidth="1"/>
    <col min="14080" max="14081" width="1.7109375" customWidth="1"/>
    <col min="14083" max="14086" width="14.7109375" customWidth="1"/>
    <col min="14336" max="14337" width="1.7109375" customWidth="1"/>
    <col min="14339" max="14342" width="14.7109375" customWidth="1"/>
    <col min="14592" max="14593" width="1.7109375" customWidth="1"/>
    <col min="14595" max="14598" width="14.7109375" customWidth="1"/>
    <col min="14848" max="14849" width="1.7109375" customWidth="1"/>
    <col min="14851" max="14854" width="14.7109375" customWidth="1"/>
    <col min="15104" max="15105" width="1.7109375" customWidth="1"/>
    <col min="15107" max="15110" width="14.7109375" customWidth="1"/>
    <col min="15360" max="15361" width="1.7109375" customWidth="1"/>
    <col min="15363" max="15366" width="14.7109375" customWidth="1"/>
    <col min="15616" max="15617" width="1.7109375" customWidth="1"/>
    <col min="15619" max="15622" width="14.7109375" customWidth="1"/>
    <col min="15872" max="15873" width="1.7109375" customWidth="1"/>
    <col min="15875" max="15878" width="14.7109375" customWidth="1"/>
    <col min="16128" max="16129" width="1.7109375" customWidth="1"/>
    <col min="16131" max="16134" width="14.7109375" customWidth="1"/>
  </cols>
  <sheetData>
    <row r="4" spans="3:6">
      <c r="D4">
        <f>MIN('all trendline equations'!F11:F91)</f>
        <v>485.54604957000038</v>
      </c>
      <c r="E4">
        <f>MIN('all trendline equations'!I11:I91)</f>
        <v>319.17010347312504</v>
      </c>
      <c r="F4">
        <f>MIN('all trendline equations'!L11:L91)</f>
        <v>326.96729628000014</v>
      </c>
    </row>
    <row r="5" spans="3:6">
      <c r="D5" t="str">
        <f>'all trendline equations'!F10</f>
        <v>billed 92-11 x^4</v>
      </c>
      <c r="E5" t="str">
        <f>'all trendline equations'!I10</f>
        <v>09 hourly x^4</v>
      </c>
      <c r="F5" t="str">
        <f>'all trendline equations'!L10</f>
        <v>09 daily avg x^4</v>
      </c>
    </row>
    <row r="6" spans="3:6">
      <c r="C6" s="1">
        <f>'all trendline equations'!C11</f>
        <v>45</v>
      </c>
      <c r="D6" s="6">
        <f>'all trendline equations'!F11/D$4</f>
        <v>1.076866428782715</v>
      </c>
      <c r="E6" s="6">
        <f>'all trendline equations'!I11/E$4</f>
        <v>1.0432325727463905</v>
      </c>
      <c r="F6" s="6">
        <f>'all trendline equations'!L11/F$4</f>
        <v>1.0718378384237091</v>
      </c>
    </row>
    <row r="7" spans="3:6">
      <c r="C7" s="1">
        <f>'all trendline equations'!C12</f>
        <v>45.5</v>
      </c>
      <c r="D7" s="6">
        <f>'all trendline equations'!F12/D$4</f>
        <v>1.0716261104176905</v>
      </c>
      <c r="E7" s="6">
        <f>'all trendline equations'!I12/E$4</f>
        <v>1.039403129673325</v>
      </c>
      <c r="F7" s="6">
        <f>'all trendline equations'!L12/F$4</f>
        <v>1.0651686131378491</v>
      </c>
    </row>
    <row r="8" spans="3:6">
      <c r="C8" s="1">
        <f>'all trendline equations'!C13</f>
        <v>46</v>
      </c>
      <c r="D8" s="6">
        <f>'all trendline equations'!F13/D$4</f>
        <v>1.0663921791322351</v>
      </c>
      <c r="E8" s="6">
        <f>'all trendline equations'!I13/E$4</f>
        <v>1.0356797978036001</v>
      </c>
      <c r="F8" s="6">
        <f>'all trendline equations'!L13/F$4</f>
        <v>1.0587748386112066</v>
      </c>
    </row>
    <row r="9" spans="3:6">
      <c r="C9" s="1">
        <f>'all trendline equations'!C14</f>
        <v>46.5</v>
      </c>
      <c r="D9" s="6">
        <f>'all trendline equations'!F14/D$4</f>
        <v>1.061193272168907</v>
      </c>
      <c r="E9" s="6">
        <f>'all trendline equations'!I14/E$4</f>
        <v>1.0320755320394916</v>
      </c>
      <c r="F9" s="6">
        <f>'all trendline equations'!L14/F$4</f>
        <v>1.0526664122327181</v>
      </c>
    </row>
    <row r="10" spans="3:6">
      <c r="C10" s="1">
        <f>'all trendline equations'!C15</f>
        <v>47</v>
      </c>
      <c r="D10" s="6">
        <f>'all trendline equations'!F15/D$4</f>
        <v>1.0560570484799634</v>
      </c>
      <c r="E10" s="6">
        <f>'all trendline equations'!I15/E$4</f>
        <v>1.0286029850463239</v>
      </c>
      <c r="F10" s="6">
        <f>'all trendline equations'!L15/F$4</f>
        <v>1.0468528037338658</v>
      </c>
    </row>
    <row r="11" spans="3:6">
      <c r="C11" s="1">
        <f>'all trendline equations'!C16</f>
        <v>47.5</v>
      </c>
      <c r="D11" s="6">
        <f>'all trendline equations'!F16/D$4</f>
        <v>1.0510101887273335</v>
      </c>
      <c r="E11" s="6">
        <f>'all trendline equations'!I16/E$4</f>
        <v>1.0252745072524594</v>
      </c>
      <c r="F11" s="6">
        <f>'all trendline equations'!L16/F$4</f>
        <v>1.0413430551886853</v>
      </c>
    </row>
    <row r="12" spans="3:6">
      <c r="C12" s="1">
        <f>'all trendline equations'!C17</f>
        <v>48</v>
      </c>
      <c r="D12" s="6">
        <f>'all trendline equations'!F17/D$4</f>
        <v>1.046078395282614</v>
      </c>
      <c r="E12" s="6">
        <f>'all trendline equations'!I17/E$4</f>
        <v>1.0221021468493181</v>
      </c>
      <c r="F12" s="6">
        <f>'all trendline equations'!L17/F$4</f>
        <v>1.0361457810137644</v>
      </c>
    </row>
    <row r="13" spans="3:6">
      <c r="C13" s="1">
        <f>'all trendline equations'!C18</f>
        <v>48.5</v>
      </c>
      <c r="D13" s="6">
        <f>'all trendline equations'!F18/D$4</f>
        <v>1.0412863922271167</v>
      </c>
      <c r="E13" s="6">
        <f>'all trendline equations'!I18/E$4</f>
        <v>1.0190976497913553</v>
      </c>
      <c r="F13" s="6">
        <f>'all trendline equations'!L18/F$4</f>
        <v>1.0312691679682366</v>
      </c>
    </row>
    <row r="14" spans="3:6">
      <c r="C14" s="1">
        <f>'all trendline equations'!C19</f>
        <v>49</v>
      </c>
      <c r="D14" s="6">
        <f>'all trendline equations'!F19/D$4</f>
        <v>1.0366579253518036</v>
      </c>
      <c r="E14" s="6">
        <f>'all trendline equations'!I19/E$4</f>
        <v>1.0162724597960731</v>
      </c>
      <c r="F14" s="6">
        <f>'all trendline equations'!L19/F$4</f>
        <v>1.02672097515379</v>
      </c>
    </row>
    <row r="15" spans="3:6">
      <c r="C15" s="1">
        <f>'all trendline equations'!C20</f>
        <v>49.5</v>
      </c>
      <c r="D15" s="6">
        <f>'all trendline equations'!F20/D$4</f>
        <v>1.0322157621573256</v>
      </c>
      <c r="E15" s="6">
        <f>'all trendline equations'!I20/E$4</f>
        <v>1.0136377183440257</v>
      </c>
      <c r="F15" s="6">
        <f>'all trendline equations'!L20/F$4</f>
        <v>1.0225085340146591</v>
      </c>
    </row>
    <row r="16" spans="3:6">
      <c r="C16" s="1">
        <f>'all trendline equations'!C21</f>
        <v>50</v>
      </c>
      <c r="D16" s="6">
        <f>'all trendline equations'!F21/D$4</f>
        <v>1.0279816918540123</v>
      </c>
      <c r="E16" s="6">
        <f>'all trendline equations'!I21/E$4</f>
        <v>1.0112042646788062</v>
      </c>
      <c r="F16" s="6">
        <f>'all trendline equations'!L21/F$4</f>
        <v>1.018638748337634</v>
      </c>
    </row>
    <row r="17" spans="3:6">
      <c r="C17" s="1">
        <f>'all trendline equations'!C22</f>
        <v>50.5</v>
      </c>
      <c r="D17" s="6">
        <f>'all trendline equations'!F22/D$4</f>
        <v>1.0239765253618751</v>
      </c>
      <c r="E17" s="6">
        <f>'all trendline equations'!I22/E$4</f>
        <v>1.0089826358070568</v>
      </c>
      <c r="F17" s="6">
        <f>'all trendline equations'!L22/F$4</f>
        <v>1.0151180942520523</v>
      </c>
    </row>
    <row r="18" spans="3:6">
      <c r="C18" s="1">
        <f>'all trendline equations'!C23</f>
        <v>51</v>
      </c>
      <c r="D18" s="6">
        <f>'all trendline equations'!F23/D$4</f>
        <v>1.0202200953106253</v>
      </c>
      <c r="E18" s="6">
        <f>'all trendline equations'!I23/E$4</f>
        <v>1.0069830664984669</v>
      </c>
      <c r="F18" s="6">
        <f>'all trendline equations'!L23/F$4</f>
        <v>1.0119526202298019</v>
      </c>
    </row>
    <row r="19" spans="3:6">
      <c r="C19" s="1">
        <f>'all trendline equations'!C24</f>
        <v>51.5</v>
      </c>
      <c r="D19" s="6">
        <f>'all trendline equations'!F24/D$4</f>
        <v>1.0167312560396118</v>
      </c>
      <c r="E19" s="6">
        <f>'all trendline equations'!I24/E$4</f>
        <v>1.0052154892857632</v>
      </c>
      <c r="F19" s="6">
        <f>'all trendline equations'!L24/F$4</f>
        <v>1.0091479470853206</v>
      </c>
    </row>
    <row r="20" spans="3:6">
      <c r="C20" s="1">
        <f>'all trendline equations'!C25</f>
        <v>52</v>
      </c>
      <c r="D20" s="6">
        <f>'all trendline equations'!F25/D$4</f>
        <v>1.0135278835978949</v>
      </c>
      <c r="E20" s="6">
        <f>'all trendline equations'!I25/E$4</f>
        <v>1.003689534464729</v>
      </c>
      <c r="F20" s="6">
        <f>'all trendline equations'!L25/F$4</f>
        <v>1.0067092679755973</v>
      </c>
    </row>
    <row r="21" spans="3:6">
      <c r="C21" s="1">
        <f>'all trendline equations'!C26</f>
        <v>52.5</v>
      </c>
      <c r="D21" s="6">
        <f>'all trendline equations'!F26/D$4</f>
        <v>1.0106268757442169</v>
      </c>
      <c r="E21" s="6">
        <f>'all trendline equations'!I26/E$4</f>
        <v>1.0024145300941865</v>
      </c>
      <c r="F21" s="6">
        <f>'all trendline equations'!L26/F$4</f>
        <v>1.0046413484001768</v>
      </c>
    </row>
    <row r="22" spans="3:6">
      <c r="C22" s="1">
        <f>'all trendline equations'!C27</f>
        <v>53</v>
      </c>
      <c r="D22" s="6">
        <f>'all trendline equations'!F27/D$4</f>
        <v>1.0080441519469869</v>
      </c>
      <c r="E22" s="6">
        <f>'all trendline equations'!I27/E$4</f>
        <v>1.001399501996002</v>
      </c>
      <c r="F22" s="6">
        <f>'all trendline equations'!L27/F$4</f>
        <v>1.0029485262011446</v>
      </c>
    </row>
    <row r="23" spans="3:6">
      <c r="C23" s="1">
        <f>'all trendline equations'!C28</f>
        <v>53.5</v>
      </c>
      <c r="D23" s="6">
        <f>'all trendline equations'!F28/D$4</f>
        <v>1.0057946533842999</v>
      </c>
      <c r="E23" s="6">
        <f>'all trendline equations'!I28/E$4</f>
        <v>1.0006531737550961</v>
      </c>
      <c r="F23" s="6">
        <f>'all trendline equations'!L28/F$4</f>
        <v>1.001634711563145</v>
      </c>
    </row>
    <row r="24" spans="3:6">
      <c r="C24" s="1">
        <f>'all trendline equations'!C29</f>
        <v>54</v>
      </c>
      <c r="D24" s="6">
        <f>'all trendline equations'!F29/D$4</f>
        <v>1.0038923429439357</v>
      </c>
      <c r="E24" s="6">
        <f>'all trendline equations'!I29/E$4</f>
        <v>1.0001839667194268</v>
      </c>
      <c r="F24" s="6">
        <f>'all trendline equations'!L29/F$4</f>
        <v>1.0007033870133661</v>
      </c>
    </row>
    <row r="25" spans="3:6">
      <c r="C25" s="1">
        <f>'all trendline equations'!C30</f>
        <v>54.5</v>
      </c>
      <c r="D25" s="6">
        <f>'all trendline equations'!F30/D$4</f>
        <v>1.0023502052233493</v>
      </c>
      <c r="E25" s="6">
        <f>'all trendline equations'!I30/E$4</f>
        <v>1</v>
      </c>
      <c r="F25" s="6">
        <f>'all trendline equations'!L30/F$4</f>
        <v>1.000157607421553</v>
      </c>
    </row>
    <row r="26" spans="3:6">
      <c r="C26" s="1">
        <f>'all trendline equations'!C31</f>
        <v>55</v>
      </c>
      <c r="D26" s="6">
        <f>'all trendline equations'!F31/D$4</f>
        <v>1.0011802465296771</v>
      </c>
      <c r="E26" s="6">
        <f>'all trendline equations'!I31/E$4</f>
        <v>1.0001090904708689</v>
      </c>
      <c r="F26" s="6">
        <f>'all trendline equations'!L31/F$4</f>
        <v>1</v>
      </c>
    </row>
    <row r="27" spans="3:6">
      <c r="C27" s="1">
        <f>'all trendline equations'!C32</f>
        <v>55.5</v>
      </c>
      <c r="D27" s="6">
        <f>'all trendline equations'!F32/D$4</f>
        <v>1.000393494879726</v>
      </c>
      <c r="E27" s="6">
        <f>'all trendline equations'!I32/E$4</f>
        <v>1.0005187527691288</v>
      </c>
      <c r="F27" s="6">
        <f>'all trendline equations'!L32/F$4</f>
        <v>1.0002327643035427</v>
      </c>
    </row>
    <row r="28" spans="3:6">
      <c r="C28" s="1">
        <f>'all trendline equations'!C33</f>
        <v>56</v>
      </c>
      <c r="D28" s="6">
        <f>'all trendline equations'!F33/D$4</f>
        <v>1</v>
      </c>
      <c r="E28" s="6">
        <f>'all trendline equations'!I33/E$4</f>
        <v>1.0012361992949277</v>
      </c>
      <c r="F28" s="6">
        <f>'all trendline equations'!L33/F$4</f>
        <v>1.0008576722295774</v>
      </c>
    </row>
    <row r="29" spans="3:6">
      <c r="C29" s="1">
        <f>'all trendline equations'!C34</f>
        <v>56.5</v>
      </c>
      <c r="D29" s="6">
        <f>'all trendline equations'!F34/D$4</f>
        <v>1.000008833326685</v>
      </c>
      <c r="E29" s="6">
        <f>'all trendline equations'!I34/E$4</f>
        <v>1.0022683402114492</v>
      </c>
      <c r="F29" s="6">
        <f>'all trendline equations'!L34/F$4</f>
        <v>1.0018760680180501</v>
      </c>
    </row>
    <row r="30" spans="3:6">
      <c r="C30" s="1">
        <f>'all trendline equations'!C35</f>
        <v>57</v>
      </c>
      <c r="D30" s="6">
        <f>'all trendline equations'!F35/D$4</f>
        <v>1.0004280880056258</v>
      </c>
      <c r="E30" s="6">
        <f>'all trendline equations'!I35/E$4</f>
        <v>1.0036217834449279</v>
      </c>
      <c r="F30" s="6">
        <f>'all trendline equations'!L35/F$4</f>
        <v>1.0032888682514545</v>
      </c>
    </row>
    <row r="31" spans="3:6">
      <c r="C31" s="1">
        <f>'all trendline equations'!C36</f>
        <v>57.5</v>
      </c>
      <c r="D31" s="6">
        <f>'all trendline equations'!F36/D$4</f>
        <v>1.0012648788923757</v>
      </c>
      <c r="E31" s="6">
        <f>'all trendline equations'!I36/E$4</f>
        <v>1.0053028346846464</v>
      </c>
      <c r="F31" s="6">
        <f>'all trendline equations'!L36/F$4</f>
        <v>1.0050965618548358</v>
      </c>
    </row>
    <row r="32" spans="3:6">
      <c r="C32" s="1">
        <f>'all trendline equations'!C37</f>
        <v>58</v>
      </c>
      <c r="D32" s="6">
        <f>'all trendline equations'!F37/D$4</f>
        <v>1.0025253425521361</v>
      </c>
      <c r="E32" s="6">
        <f>'all trendline equations'!I37/E$4</f>
        <v>1.0073174973829333</v>
      </c>
      <c r="F32" s="6">
        <f>'all trendline equations'!L37/F$4</f>
        <v>1.0072992100957856</v>
      </c>
    </row>
    <row r="33" spans="3:6">
      <c r="C33" s="1">
        <f>'all trendline equations'!C38</f>
        <v>58.5</v>
      </c>
      <c r="D33" s="6">
        <f>'all trendline equations'!F38/D$4</f>
        <v>1.0042146372598197</v>
      </c>
      <c r="E33" s="6">
        <f>'all trendline equations'!I38/E$4</f>
        <v>1.0096714727551548</v>
      </c>
      <c r="F33" s="6">
        <f>'all trendline equations'!L38/F$4</f>
        <v>1.0098964465844589</v>
      </c>
    </row>
    <row r="34" spans="3:6">
      <c r="C34" s="1">
        <f>'all trendline equations'!C39</f>
        <v>59</v>
      </c>
      <c r="D34" s="6">
        <f>'all trendline equations'!F39/D$4</f>
        <v>1.0063369429999958</v>
      </c>
      <c r="E34" s="6">
        <f>'all trendline equations'!I39/E$4</f>
        <v>1.0123701597797286</v>
      </c>
      <c r="F34" s="6">
        <f>'all trendline equations'!L39/F$4</f>
        <v>1.0128874772735412</v>
      </c>
    </row>
    <row r="35" spans="3:6">
      <c r="C35" s="1">
        <f>'all trendline equations'!C40</f>
        <v>59.5</v>
      </c>
      <c r="D35" s="6">
        <f>'all trendline equations'!F40/D$4</f>
        <v>1.0088954614669368</v>
      </c>
      <c r="E35" s="6">
        <f>'all trendline equations'!I40/E$4</f>
        <v>1.0154186551981192</v>
      </c>
      <c r="F35" s="6">
        <f>'all trendline equations'!L40/F$4</f>
        <v>1.0162710804582853</v>
      </c>
    </row>
    <row r="36" spans="3:6">
      <c r="C36" s="1">
        <f>'all trendline equations'!C41</f>
        <v>60</v>
      </c>
      <c r="D36" s="6">
        <f>'all trendline equations'!F41/D$4</f>
        <v>1.0118924160645868</v>
      </c>
      <c r="E36" s="6">
        <f>'all trendline equations'!I41/E$4</f>
        <v>1.0188217535148325</v>
      </c>
      <c r="F36" s="6">
        <f>'all trendline equations'!L41/F$4</f>
        <v>1.0200456067764851</v>
      </c>
    </row>
    <row r="37" spans="3:6">
      <c r="C37" s="1">
        <f>'all trendline equations'!C42</f>
        <v>60.5</v>
      </c>
      <c r="D37" s="6">
        <f>'all trendline equations'!F42/D$4</f>
        <v>1.0153290519065372</v>
      </c>
      <c r="E37" s="6">
        <f>'all trendline equations'!I42/E$4</f>
        <v>1.0225839469974263</v>
      </c>
      <c r="F37" s="6">
        <f>'all trendline equations'!L42/F$4</f>
        <v>1.024208979208493</v>
      </c>
    </row>
    <row r="38" spans="3:6">
      <c r="C38" s="1">
        <f>'all trendline equations'!C43</f>
        <v>61</v>
      </c>
      <c r="D38" s="6">
        <f>'all trendline equations'!F43/D$4</f>
        <v>1.0192056358161328</v>
      </c>
      <c r="E38" s="6">
        <f>'all trendline equations'!I43/E$4</f>
        <v>1.0267094256764973</v>
      </c>
      <c r="F38" s="6">
        <f>'all trendline equations'!L43/F$4</f>
        <v>1.0287586930772004</v>
      </c>
    </row>
    <row r="39" spans="3:6">
      <c r="C39" s="1">
        <f>'all trendline equations'!C44</f>
        <v>61.5</v>
      </c>
      <c r="D39" s="6">
        <f>'all trendline equations'!F44/D$4</f>
        <v>1.0235214563263215</v>
      </c>
      <c r="E39" s="6">
        <f>'all trendline equations'!I44/E$4</f>
        <v>1.0312020773456896</v>
      </c>
      <c r="F39" s="6">
        <f>'all trendline equations'!L44/F$4</f>
        <v>1.0336918160480655</v>
      </c>
    </row>
    <row r="40" spans="3:6">
      <c r="C40" s="1">
        <f>'all trendline equations'!C45</f>
        <v>62</v>
      </c>
      <c r="D40" s="6">
        <f>'all trendline equations'!F45/D$4</f>
        <v>1.0282748236797707</v>
      </c>
      <c r="E40" s="6">
        <f>'all trendline equations'!I45/E$4</f>
        <v>1.0360654875616955</v>
      </c>
      <c r="F40" s="6">
        <f>'all trendline equations'!L45/F$4</f>
        <v>1.0390049881290819</v>
      </c>
    </row>
    <row r="41" spans="3:6">
      <c r="C41" s="1">
        <f>'all trendline equations'!C46</f>
        <v>62.5</v>
      </c>
      <c r="D41" s="6">
        <f>'all trendline equations'!F46/D$4</f>
        <v>1.0334630698288294</v>
      </c>
      <c r="E41" s="6">
        <f>'all trendline equations'!I46/E$4</f>
        <v>1.041302939644253</v>
      </c>
      <c r="F41" s="6">
        <f>'all trendline equations'!L46/F$4</f>
        <v>1.0446944216707985</v>
      </c>
    </row>
    <row r="42" spans="3:6">
      <c r="C42" s="1">
        <f>'all trendline equations'!C47</f>
        <v>63</v>
      </c>
      <c r="D42" s="6">
        <f>'all trendline equations'!F47/D$4</f>
        <v>1.0390825484355359</v>
      </c>
      <c r="E42" s="6">
        <f>'all trendline equations'!I47/E$4</f>
        <v>1.0469174146761389</v>
      </c>
      <c r="F42" s="6">
        <f>'all trendline equations'!L47/F$4</f>
        <v>1.0507559013663177</v>
      </c>
    </row>
    <row r="43" spans="3:6">
      <c r="C43" s="1">
        <f>'all trendline equations'!C48</f>
        <v>63.5</v>
      </c>
      <c r="D43" s="6">
        <f>'all trendline equations'!F48/D$4</f>
        <v>1.0451286348715656</v>
      </c>
      <c r="E43" s="6">
        <f>'all trendline equations'!I48/E$4</f>
        <v>1.0529115915031848</v>
      </c>
      <c r="F43" s="6">
        <f>'all trendline equations'!L48/F$4</f>
        <v>1.0571847842512887</v>
      </c>
    </row>
    <row r="44" spans="3:6">
      <c r="C44" s="1">
        <f>'all trendline equations'!C49</f>
        <v>64</v>
      </c>
      <c r="D44" s="6">
        <f>'all trendline equations'!F49/D$4</f>
        <v>1.0515957262183202</v>
      </c>
      <c r="E44" s="6">
        <f>'all trendline equations'!I49/E$4</f>
        <v>1.0592878467342688</v>
      </c>
      <c r="F44" s="6">
        <f>'all trendline equations'!L49/F$4</f>
        <v>1.0639759997039149</v>
      </c>
    </row>
    <row r="45" spans="3:6">
      <c r="C45" s="1">
        <f>'all trendline equations'!C50</f>
        <v>64.5</v>
      </c>
      <c r="D45" s="6">
        <f>'all trendline equations'!F50/D$4</f>
        <v>1.0584772412668615</v>
      </c>
      <c r="E45" s="6">
        <f>'all trendline equations'!I50/E$4</f>
        <v>1.0660482547413019</v>
      </c>
      <c r="F45" s="6">
        <f>'all trendline equations'!L50/F$4</f>
        <v>1.0711240494449468</v>
      </c>
    </row>
    <row r="46" spans="3:6">
      <c r="C46" s="1">
        <f>'all trendline equations'!C51</f>
        <v>65</v>
      </c>
      <c r="D46" s="6">
        <f>'all trendline equations'!F51/D$4</f>
        <v>1.0657656205179289</v>
      </c>
      <c r="E46" s="6">
        <f>'all trendline equations'!I51/E$4</f>
        <v>1.0731945876592455</v>
      </c>
      <c r="F46" s="6">
        <f>'all trendline equations'!L51/F$4</f>
        <v>1.0786230075376886</v>
      </c>
    </row>
    <row r="47" spans="3:6">
      <c r="C47" s="1">
        <f>'all trendline equations'!C52</f>
        <v>65.5</v>
      </c>
      <c r="D47" s="6">
        <f>'all trendline equations'!F52/D$4</f>
        <v>1.0734523261819626</v>
      </c>
      <c r="E47" s="6">
        <f>'all trendline equations'!I52/E$4</f>
        <v>1.0807283153861229</v>
      </c>
      <c r="F47" s="6">
        <f>'all trendline equations'!L52/F$4</f>
        <v>1.0864665203879857</v>
      </c>
    </row>
    <row r="48" spans="3:6">
      <c r="C48" s="1">
        <f>'all trendline equations'!C53</f>
        <v>66</v>
      </c>
      <c r="D48" s="6">
        <f>'all trendline equations'!F53/D$4</f>
        <v>1.0815278421790466</v>
      </c>
      <c r="E48" s="6">
        <f>'all trendline equations'!I53/E$4</f>
        <v>1.0886506055829808</v>
      </c>
      <c r="F48" s="6">
        <f>'all trendline equations'!L53/F$4</f>
        <v>1.0946478067442498</v>
      </c>
    </row>
    <row r="49" spans="3:6">
      <c r="C49" s="1">
        <f>'all trendline equations'!C54</f>
        <v>66.5</v>
      </c>
      <c r="D49" s="6">
        <f>'all trendline equations'!F54/D$4</f>
        <v>1.0899816741389741</v>
      </c>
      <c r="E49" s="6">
        <f>'all trendline equations'!I54/E$4</f>
        <v>1.0969623236739219</v>
      </c>
      <c r="F49" s="6">
        <f>'all trendline equations'!L54/F$4</f>
        <v>1.103159657697431</v>
      </c>
    </row>
    <row r="50" spans="3:6">
      <c r="C50" s="1">
        <f>'all trendline equations'!C55</f>
        <v>67</v>
      </c>
      <c r="D50" s="6">
        <f>'all trendline equations'!F55/D$4</f>
        <v>1.0988023494012262</v>
      </c>
      <c r="E50" s="6">
        <f>'all trendline equations'!I55/E$4</f>
        <v>1.1056640328460936</v>
      </c>
      <c r="F50" s="6">
        <f>'all trendline equations'!L55/F$4</f>
        <v>1.1119944366810328</v>
      </c>
    </row>
    <row r="51" spans="3:6">
      <c r="C51" s="1">
        <f>'all trendline equations'!C56</f>
        <v>67.5</v>
      </c>
      <c r="D51" s="6">
        <f>'all trendline equations'!F56/D$4</f>
        <v>1.1079774170149372</v>
      </c>
      <c r="E51" s="6">
        <f>'all trendline equations'!I56/E$4</f>
        <v>1.1147559940496867</v>
      </c>
      <c r="F51" s="6">
        <f>'all trendline equations'!L56/F$4</f>
        <v>1.1211440794711118</v>
      </c>
    </row>
    <row r="52" spans="3:6">
      <c r="C52" s="1">
        <f>'all trendline equations'!C57</f>
        <v>68</v>
      </c>
      <c r="D52" s="6">
        <f>'all trendline equations'!F57/D$4</f>
        <v>1.1174934477389373</v>
      </c>
      <c r="E52" s="6">
        <f>'all trendline equations'!I57/E$4</f>
        <v>1.1242381659979437</v>
      </c>
      <c r="F52" s="6">
        <f>'all trendline equations'!L57/F$4</f>
        <v>1.1306000941862744</v>
      </c>
    </row>
    <row r="53" spans="3:6">
      <c r="C53" s="1">
        <f>'all trendline equations'!C58</f>
        <v>68.5</v>
      </c>
      <c r="D53" s="6">
        <f>'all trendline equations'!F58/D$4</f>
        <v>1.1273360340417393</v>
      </c>
      <c r="E53" s="6">
        <f>'all trendline equations'!I58/E$4</f>
        <v>1.1341102051671446</v>
      </c>
      <c r="F53" s="6">
        <f>'all trendline equations'!L58/F$4</f>
        <v>1.1403535612876723</v>
      </c>
    </row>
    <row r="54" spans="3:6">
      <c r="C54" s="1">
        <f>'all trendline equations'!C59</f>
        <v>69</v>
      </c>
      <c r="D54" s="6">
        <f>'all trendline equations'!F59/D$4</f>
        <v>1.1374897901015106</v>
      </c>
      <c r="E54" s="6">
        <f>'all trendline equations'!I59/E$4</f>
        <v>1.144371465796624</v>
      </c>
      <c r="F54" s="6">
        <f>'all trendline equations'!L59/F$4</f>
        <v>1.1503951335790097</v>
      </c>
    </row>
    <row r="55" spans="3:6">
      <c r="C55" s="1">
        <f>'all trendline equations'!C60</f>
        <v>69.5</v>
      </c>
      <c r="D55" s="6">
        <f>'all trendline equations'!F60/D$4</f>
        <v>1.1479383518061539</v>
      </c>
      <c r="E55" s="6">
        <f>'all trendline equations'!I60/E$4</f>
        <v>1.1550209998887502</v>
      </c>
      <c r="F55" s="6">
        <f>'all trendline equations'!L60/F$4</f>
        <v>1.1607150362065553</v>
      </c>
    </row>
    <row r="56" spans="3:6">
      <c r="C56" s="1">
        <f>'all trendline equations'!C61</f>
        <v>70</v>
      </c>
      <c r="D56" s="6">
        <f>'all trendline equations'!F61/D$4</f>
        <v>1.1586643767532043</v>
      </c>
      <c r="E56" s="6">
        <f>'all trendline equations'!I61/E$4</f>
        <v>1.1660575572089518</v>
      </c>
      <c r="F56" s="6">
        <f>'all trendline equations'!L61/F$4</f>
        <v>1.1713030666591029</v>
      </c>
    </row>
    <row r="57" spans="3:6">
      <c r="C57" s="1">
        <f>'all trendline equations'!C62</f>
        <v>70.5</v>
      </c>
      <c r="D57" s="6">
        <f>'all trendline equations'!F62/D$4</f>
        <v>1.169649544249872</v>
      </c>
      <c r="E57" s="6">
        <f>'all trendline equations'!I62/E$4</f>
        <v>1.1774795852856885</v>
      </c>
      <c r="F57" s="6">
        <f>'all trendline equations'!L62/F$4</f>
        <v>1.1821485947680104</v>
      </c>
    </row>
    <row r="58" spans="3:6">
      <c r="C58" s="1">
        <f>'all trendline equations'!C63</f>
        <v>71</v>
      </c>
      <c r="D58" s="6">
        <f>'all trendline equations'!F63/D$4</f>
        <v>1.1808745553130893</v>
      </c>
      <c r="E58" s="6">
        <f>'all trendline equations'!I63/E$4</f>
        <v>1.1892852294104745</v>
      </c>
      <c r="F58" s="6">
        <f>'all trendline equations'!L63/F$4</f>
        <v>1.1932405627072025</v>
      </c>
    </row>
    <row r="59" spans="3:6">
      <c r="C59" s="1">
        <f>'all trendline equations'!C64</f>
        <v>71.5</v>
      </c>
      <c r="D59" s="6">
        <f>'all trendline equations'!F64/D$4</f>
        <v>1.1923191326694373</v>
      </c>
      <c r="E59" s="6">
        <f>'all trendline equations'!I64/E$4</f>
        <v>1.2014723326378693</v>
      </c>
      <c r="F59" s="6">
        <f>'all trendline equations'!L64/F$4</f>
        <v>1.2045674849931156</v>
      </c>
    </row>
    <row r="60" spans="3:6">
      <c r="C60" s="1">
        <f>'all trendline equations'!C65</f>
        <v>72</v>
      </c>
      <c r="D60" s="6">
        <f>'all trendline equations'!F65/D$4</f>
        <v>1.2039620207552091</v>
      </c>
      <c r="E60" s="6">
        <f>'all trendline equations'!I65/E$4</f>
        <v>1.2140384357854728</v>
      </c>
      <c r="F60" s="6">
        <f>'all trendline equations'!L65/F$4</f>
        <v>1.216117448484775</v>
      </c>
    </row>
    <row r="61" spans="3:6">
      <c r="C61" s="1">
        <f>'all trendline equations'!C66</f>
        <v>72.5</v>
      </c>
      <c r="D61" s="6">
        <f>'all trendline equations'!F66/D$4</f>
        <v>1.2157809857163113</v>
      </c>
      <c r="E61" s="6">
        <f>'all trendline equations'!I66/E$4</f>
        <v>1.2269807774339385</v>
      </c>
      <c r="F61" s="6">
        <f>'all trendline equations'!L66/F$4</f>
        <v>1.2278781123837315</v>
      </c>
    </row>
    <row r="62" spans="3:6">
      <c r="C62" s="1">
        <f>'all trendline equations'!C67</f>
        <v>73</v>
      </c>
      <c r="D62" s="6">
        <f>'all trendline equations'!F67/D$4</f>
        <v>1.2277528154084154</v>
      </c>
      <c r="E62" s="6">
        <f>'all trendline equations'!I67/E$4</f>
        <v>1.2402962939269544</v>
      </c>
      <c r="F62" s="6">
        <f>'all trendline equations'!L67/F$4</f>
        <v>1.239836708234102</v>
      </c>
    </row>
    <row r="63" spans="3:6">
      <c r="C63" s="1">
        <f>'all trendline equations'!C68</f>
        <v>73.5</v>
      </c>
      <c r="D63" s="6">
        <f>'all trendline equations'!F68/D$4</f>
        <v>1.2398533193968075</v>
      </c>
      <c r="E63" s="6">
        <f>'all trendline equations'!I68/E$4</f>
        <v>1.2539816193712703</v>
      </c>
      <c r="F63" s="6">
        <f>'all trendline equations'!L68/F$4</f>
        <v>1.2519800399225354</v>
      </c>
    </row>
    <row r="64" spans="3:6">
      <c r="C64" s="1">
        <f>'all trendline equations'!C69</f>
        <v>74</v>
      </c>
      <c r="D64" s="6">
        <f>'all trendline equations'!F69/D$4</f>
        <v>1.2520573289565073</v>
      </c>
      <c r="E64" s="6">
        <f>'all trendline equations'!I69/E$4</f>
        <v>1.2680330856366626</v>
      </c>
      <c r="F64" s="6">
        <f>'all trendline equations'!L69/F$4</f>
        <v>1.2642944836782577</v>
      </c>
    </row>
    <row r="65" spans="3:6">
      <c r="C65" s="1">
        <f>'all trendline equations'!C70</f>
        <v>74.5</v>
      </c>
      <c r="D65" s="6">
        <f>'all trendline equations'!F70/D$4</f>
        <v>1.2643386970721646</v>
      </c>
      <c r="E65" s="6">
        <f>'all trendline equations'!I70/E$4</f>
        <v>1.2824467223559701</v>
      </c>
      <c r="F65" s="6">
        <f>'all trendline equations'!L70/F$4</f>
        <v>1.2767659880730262</v>
      </c>
    </row>
    <row r="66" spans="3:6">
      <c r="C66" s="1">
        <f>'all trendline equations'!C71</f>
        <v>75</v>
      </c>
      <c r="D66" s="6">
        <f>'all trendline equations'!F71/D$4</f>
        <v>1.276670298438163</v>
      </c>
      <c r="E66" s="6">
        <f>'all trendline equations'!I71/E$4</f>
        <v>1.2972182569250659</v>
      </c>
      <c r="F66" s="6">
        <f>'all trendline equations'!L71/F$4</f>
        <v>1.2893800740211427</v>
      </c>
    </row>
    <row r="67" spans="3:6">
      <c r="C67" s="1">
        <f>'all trendline equations'!C72</f>
        <v>75.5</v>
      </c>
      <c r="D67" s="6">
        <f>'all trendline equations'!F72/D$4</f>
        <v>1.2890240294585007</v>
      </c>
      <c r="E67" s="6">
        <f>'all trendline equations'!I72/E$4</f>
        <v>1.3123431145028766</v>
      </c>
      <c r="F67" s="6">
        <f>'all trendline equations'!L72/F$4</f>
        <v>1.3021218347794787</v>
      </c>
    </row>
    <row r="68" spans="3:6">
      <c r="C68" s="1">
        <f>'all trendline equations'!C73</f>
        <v>76</v>
      </c>
      <c r="D68" s="6">
        <f>'all trendline equations'!F73/D$4</f>
        <v>1.30137080824691</v>
      </c>
      <c r="E68" s="6">
        <f>'all trendline equations'!I73/E$4</f>
        <v>1.3278164180113603</v>
      </c>
      <c r="F68" s="6">
        <f>'all trendline equations'!L73/F$4</f>
        <v>1.3149759359474473</v>
      </c>
    </row>
    <row r="69" spans="3:6">
      <c r="C69" s="1">
        <f>'all trendline equations'!C74</f>
        <v>76.5</v>
      </c>
      <c r="D69" s="6">
        <f>'all trendline equations'!F74/D$4</f>
        <v>1.3136805746267679</v>
      </c>
      <c r="E69" s="6">
        <f>'all trendline equations'!I74/E$4</f>
        <v>1.3436329881355451</v>
      </c>
      <c r="F69" s="6">
        <f>'all trendline equations'!L74/F$4</f>
        <v>1.3279266154670044</v>
      </c>
    </row>
    <row r="70" spans="3:6">
      <c r="C70" s="1">
        <f>'all trendline equations'!C75</f>
        <v>77</v>
      </c>
      <c r="D70" s="6">
        <f>'all trendline equations'!F75/D$4</f>
        <v>1.3259222901311705</v>
      </c>
      <c r="E70" s="6">
        <f>'all trendline equations'!I75/E$4</f>
        <v>1.3597873433234793</v>
      </c>
      <c r="F70" s="6">
        <f>'all trendline equations'!L75/F$4</f>
        <v>1.3409576836226746</v>
      </c>
    </row>
    <row r="71" spans="3:6">
      <c r="C71" s="1">
        <f>'all trendline equations'!C76</f>
        <v>77.5</v>
      </c>
      <c r="D71" s="6">
        <f>'all trendline equations'!F76/D$4</f>
        <v>1.3380639380028883</v>
      </c>
      <c r="E71" s="6">
        <f>'all trendline equations'!I76/E$4</f>
        <v>1.3762736997862732</v>
      </c>
      <c r="F71" s="6">
        <f>'all trendline equations'!L76/F$4</f>
        <v>1.3540525230415197</v>
      </c>
    </row>
    <row r="72" spans="3:6">
      <c r="C72" s="1">
        <f>'all trendline equations'!C77</f>
        <v>78</v>
      </c>
      <c r="D72" s="6">
        <f>'all trendline equations'!F77/D$4</f>
        <v>1.3500725231943058</v>
      </c>
      <c r="E72" s="6">
        <f>'all trendline equations'!I77/E$4</f>
        <v>1.3930859714980819</v>
      </c>
      <c r="F72" s="6">
        <f>'all trendline equations'!L77/F$4</f>
        <v>1.3671940886931535</v>
      </c>
    </row>
    <row r="73" spans="3:6">
      <c r="C73" s="1">
        <f>'all trendline equations'!C78</f>
        <v>78.5</v>
      </c>
      <c r="D73" s="6">
        <f>'all trendline equations'!F78/D$4</f>
        <v>1.3619140723675951</v>
      </c>
      <c r="E73" s="6">
        <f>'all trendline equations'!I78/E$4</f>
        <v>1.4102177701960839</v>
      </c>
      <c r="F73" s="6">
        <f>'all trendline equations'!L78/F$4</f>
        <v>1.3803649078897384</v>
      </c>
    </row>
    <row r="74" spans="3:6">
      <c r="C74" s="1">
        <f>'all trendline equations'!C79</f>
        <v>79</v>
      </c>
      <c r="D74" s="6">
        <f>'all trendline equations'!F79/D$4</f>
        <v>1.3735536338945122</v>
      </c>
      <c r="E74" s="6">
        <f>'all trendline equations'!I79/E$4</f>
        <v>1.4276624053805502</v>
      </c>
      <c r="F74" s="6">
        <f>'all trendline equations'!L79/F$4</f>
        <v>1.3935470802859946</v>
      </c>
    </row>
    <row r="75" spans="3:6">
      <c r="C75" s="1">
        <f>'all trendline equations'!C80</f>
        <v>79.5</v>
      </c>
      <c r="D75" s="6">
        <f>'all trendline equations'!F80/D$4</f>
        <v>1.384955277856577</v>
      </c>
      <c r="E75" s="6">
        <f>'all trendline equations'!I80/E$4</f>
        <v>1.4454128843147445</v>
      </c>
      <c r="F75" s="6">
        <f>'all trendline equations'!L80/F$4</f>
        <v>1.406722277879179</v>
      </c>
    </row>
    <row r="76" spans="3:6">
      <c r="C76" s="1">
        <f>'all trendline equations'!C81</f>
        <v>80</v>
      </c>
      <c r="D76" s="6">
        <f>'all trendline equations'!F81/D$4</f>
        <v>1.3960820960448797</v>
      </c>
      <c r="E76" s="6">
        <f>'all trendline equations'!I81/E$4</f>
        <v>1.4634619120250136</v>
      </c>
      <c r="F76" s="6">
        <f>'all trendline equations'!L81/F$4</f>
        <v>1.4198717450091236</v>
      </c>
    </row>
    <row r="77" spans="3:6">
      <c r="C77" s="1">
        <f>'all trendline equations'!C82</f>
        <v>80.5</v>
      </c>
      <c r="D77" s="6">
        <f>'all trendline equations'!F82/D$4</f>
        <v>1.4068962019603337</v>
      </c>
      <c r="E77" s="6">
        <f>'all trendline equations'!I82/E$4</f>
        <v>1.4818018913007258</v>
      </c>
      <c r="F77" s="6">
        <f>'all trendline equations'!L82/F$4</f>
        <v>1.4329762983581857</v>
      </c>
    </row>
    <row r="78" spans="3:6">
      <c r="C78" s="1">
        <f>'all trendline equations'!C83</f>
        <v>81</v>
      </c>
      <c r="D78" s="6">
        <f>'all trendline equations'!F83/D$4</f>
        <v>1.4173587308134006</v>
      </c>
      <c r="E78" s="6">
        <f>'all trendline equations'!I83/E$4</f>
        <v>1.5004249226943158</v>
      </c>
      <c r="F78" s="6">
        <f>'all trendline equations'!L83/F$4</f>
        <v>1.4460163269512869</v>
      </c>
    </row>
    <row r="79" spans="3:6">
      <c r="C79" s="1">
        <f>'all trendline equations'!C84</f>
        <v>81.5</v>
      </c>
      <c r="D79" s="6">
        <f>'all trendline equations'!F84/D$4</f>
        <v>1.4274298395243348</v>
      </c>
      <c r="E79" s="6">
        <f>'all trendline equations'!I84/E$4</f>
        <v>1.5193228045212459</v>
      </c>
      <c r="F79" s="6">
        <f>'all trendline equations'!L84/F$4</f>
        <v>1.4589717921558931</v>
      </c>
    </row>
    <row r="80" spans="3:6">
      <c r="C80" s="1">
        <f>'all trendline equations'!C85</f>
        <v>82</v>
      </c>
      <c r="D80" s="6">
        <f>'all trendline equations'!F85/D$4</f>
        <v>1.4370687067229466</v>
      </c>
      <c r="E80" s="6">
        <f>'all trendline equations'!I85/E$4</f>
        <v>1.5384870328600413</v>
      </c>
      <c r="F80" s="6">
        <f>'all trendline equations'!L85/F$4</f>
        <v>1.4718222276820265</v>
      </c>
    </row>
    <row r="81" spans="3:6">
      <c r="C81" s="1">
        <f>'all trendline equations'!C86</f>
        <v>82.5</v>
      </c>
      <c r="D81" s="6">
        <f>'all trendline equations'!F86/D$4</f>
        <v>1.4462335327488693</v>
      </c>
      <c r="E81" s="6">
        <f>'all trendline equations'!I86/E$4</f>
        <v>1.5579088015522577</v>
      </c>
      <c r="F81" s="6">
        <f>'all trendline equations'!L86/F$4</f>
        <v>1.4845467395822562</v>
      </c>
    </row>
    <row r="82" spans="3:6">
      <c r="C82" s="1">
        <f>'all trendline equations'!C87</f>
        <v>83</v>
      </c>
      <c r="D82" s="6">
        <f>'all trendline equations'!F87/D$4</f>
        <v>1.454881539651284</v>
      </c>
      <c r="E82" s="6">
        <f>'all trendline equations'!I87/E$4</f>
        <v>1.5775790022024934</v>
      </c>
      <c r="F82" s="6">
        <f>'all trendline equations'!L87/F$4</f>
        <v>1.4971240062516966</v>
      </c>
    </row>
    <row r="83" spans="3:6">
      <c r="C83" s="1">
        <f>'all trendline equations'!C88</f>
        <v>83.5</v>
      </c>
      <c r="D83" s="6">
        <f>'all trendline equations'!F88/D$4</f>
        <v>1.4629689711891354</v>
      </c>
      <c r="E83" s="6">
        <f>'all trendline equations'!I88/E$4</f>
        <v>1.5974882241784145</v>
      </c>
      <c r="F83" s="6">
        <f>'all trendline equations'!L88/F$4</f>
        <v>1.5095322784280256</v>
      </c>
    </row>
    <row r="84" spans="3:6">
      <c r="C84" s="1">
        <f>'all trendline equations'!C89</f>
        <v>84</v>
      </c>
      <c r="D84" s="6">
        <f>'all trendline equations'!F89/D$4</f>
        <v>1.4704510928310432</v>
      </c>
      <c r="E84" s="6">
        <f>'all trendline equations'!I89/E$4</f>
        <v>1.6176267546107252</v>
      </c>
      <c r="F84" s="6">
        <f>'all trendline equations'!L89/F$4</f>
        <v>1.5217493791914554</v>
      </c>
    </row>
    <row r="85" spans="3:6">
      <c r="C85" s="1">
        <f>'all trendline equations'!C90</f>
        <v>84.5</v>
      </c>
      <c r="D85" s="6">
        <f>'all trendline equations'!F90/D$4</f>
        <v>1.4772821917552634</v>
      </c>
      <c r="E85" s="6">
        <f>'all trendline equations'!I90/E$4</f>
        <v>1.6379845783931506</v>
      </c>
      <c r="F85" s="6">
        <f>'all trendline equations'!L90/F$4</f>
        <v>1.5337527039647643</v>
      </c>
    </row>
    <row r="86" spans="3:6">
      <c r="C86" s="1">
        <f>'all trendline equations'!C91</f>
        <v>85</v>
      </c>
      <c r="D86" s="6">
        <f>'all trendline equations'!F91/D$4</f>
        <v>1.4834155768497568</v>
      </c>
      <c r="E86" s="6">
        <f>'all trendline equations'!I91/E$4</f>
        <v>1.6585513781824899</v>
      </c>
      <c r="F86" s="6">
        <f>'all trendline equations'!L91/F$4</f>
        <v>1.5455192205132702</v>
      </c>
    </row>
    <row r="87" spans="3:6">
      <c r="C87" s="1"/>
    </row>
    <row r="88" spans="3:6">
      <c r="C88" s="1"/>
    </row>
    <row r="89" spans="3:6">
      <c r="C89" s="1"/>
    </row>
    <row r="90" spans="3:6">
      <c r="C90" s="1"/>
    </row>
    <row r="91" spans="3:6">
      <c r="C91" s="1"/>
    </row>
  </sheetData>
  <conditionalFormatting sqref="D6:F86">
    <cfRule type="cellIs" dxfId="2" priority="1" stopIfTrue="1" operator="equal">
      <formula>1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C4:F91"/>
  <sheetViews>
    <sheetView workbookViewId="0"/>
  </sheetViews>
  <sheetFormatPr defaultRowHeight="15"/>
  <cols>
    <col min="1" max="2" width="1.7109375" customWidth="1"/>
    <col min="4" max="6" width="14.7109375" customWidth="1"/>
    <col min="256" max="257" width="1.7109375" customWidth="1"/>
    <col min="259" max="262" width="14.7109375" customWidth="1"/>
    <col min="512" max="513" width="1.7109375" customWidth="1"/>
    <col min="515" max="518" width="14.7109375" customWidth="1"/>
    <col min="768" max="769" width="1.7109375" customWidth="1"/>
    <col min="771" max="774" width="14.7109375" customWidth="1"/>
    <col min="1024" max="1025" width="1.7109375" customWidth="1"/>
    <col min="1027" max="1030" width="14.7109375" customWidth="1"/>
    <col min="1280" max="1281" width="1.7109375" customWidth="1"/>
    <col min="1283" max="1286" width="14.7109375" customWidth="1"/>
    <col min="1536" max="1537" width="1.7109375" customWidth="1"/>
    <col min="1539" max="1542" width="14.7109375" customWidth="1"/>
    <col min="1792" max="1793" width="1.7109375" customWidth="1"/>
    <col min="1795" max="1798" width="14.7109375" customWidth="1"/>
    <col min="2048" max="2049" width="1.7109375" customWidth="1"/>
    <col min="2051" max="2054" width="14.7109375" customWidth="1"/>
    <col min="2304" max="2305" width="1.7109375" customWidth="1"/>
    <col min="2307" max="2310" width="14.7109375" customWidth="1"/>
    <col min="2560" max="2561" width="1.7109375" customWidth="1"/>
    <col min="2563" max="2566" width="14.7109375" customWidth="1"/>
    <col min="2816" max="2817" width="1.7109375" customWidth="1"/>
    <col min="2819" max="2822" width="14.7109375" customWidth="1"/>
    <col min="3072" max="3073" width="1.7109375" customWidth="1"/>
    <col min="3075" max="3078" width="14.7109375" customWidth="1"/>
    <col min="3328" max="3329" width="1.7109375" customWidth="1"/>
    <col min="3331" max="3334" width="14.7109375" customWidth="1"/>
    <col min="3584" max="3585" width="1.7109375" customWidth="1"/>
    <col min="3587" max="3590" width="14.7109375" customWidth="1"/>
    <col min="3840" max="3841" width="1.7109375" customWidth="1"/>
    <col min="3843" max="3846" width="14.7109375" customWidth="1"/>
    <col min="4096" max="4097" width="1.7109375" customWidth="1"/>
    <col min="4099" max="4102" width="14.7109375" customWidth="1"/>
    <col min="4352" max="4353" width="1.7109375" customWidth="1"/>
    <col min="4355" max="4358" width="14.7109375" customWidth="1"/>
    <col min="4608" max="4609" width="1.7109375" customWidth="1"/>
    <col min="4611" max="4614" width="14.7109375" customWidth="1"/>
    <col min="4864" max="4865" width="1.7109375" customWidth="1"/>
    <col min="4867" max="4870" width="14.7109375" customWidth="1"/>
    <col min="5120" max="5121" width="1.7109375" customWidth="1"/>
    <col min="5123" max="5126" width="14.7109375" customWidth="1"/>
    <col min="5376" max="5377" width="1.7109375" customWidth="1"/>
    <col min="5379" max="5382" width="14.7109375" customWidth="1"/>
    <col min="5632" max="5633" width="1.7109375" customWidth="1"/>
    <col min="5635" max="5638" width="14.7109375" customWidth="1"/>
    <col min="5888" max="5889" width="1.7109375" customWidth="1"/>
    <col min="5891" max="5894" width="14.7109375" customWidth="1"/>
    <col min="6144" max="6145" width="1.7109375" customWidth="1"/>
    <col min="6147" max="6150" width="14.7109375" customWidth="1"/>
    <col min="6400" max="6401" width="1.7109375" customWidth="1"/>
    <col min="6403" max="6406" width="14.7109375" customWidth="1"/>
    <col min="6656" max="6657" width="1.7109375" customWidth="1"/>
    <col min="6659" max="6662" width="14.7109375" customWidth="1"/>
    <col min="6912" max="6913" width="1.7109375" customWidth="1"/>
    <col min="6915" max="6918" width="14.7109375" customWidth="1"/>
    <col min="7168" max="7169" width="1.7109375" customWidth="1"/>
    <col min="7171" max="7174" width="14.7109375" customWidth="1"/>
    <col min="7424" max="7425" width="1.7109375" customWidth="1"/>
    <col min="7427" max="7430" width="14.7109375" customWidth="1"/>
    <col min="7680" max="7681" width="1.7109375" customWidth="1"/>
    <col min="7683" max="7686" width="14.7109375" customWidth="1"/>
    <col min="7936" max="7937" width="1.7109375" customWidth="1"/>
    <col min="7939" max="7942" width="14.7109375" customWidth="1"/>
    <col min="8192" max="8193" width="1.7109375" customWidth="1"/>
    <col min="8195" max="8198" width="14.7109375" customWidth="1"/>
    <col min="8448" max="8449" width="1.7109375" customWidth="1"/>
    <col min="8451" max="8454" width="14.7109375" customWidth="1"/>
    <col min="8704" max="8705" width="1.7109375" customWidth="1"/>
    <col min="8707" max="8710" width="14.7109375" customWidth="1"/>
    <col min="8960" max="8961" width="1.7109375" customWidth="1"/>
    <col min="8963" max="8966" width="14.7109375" customWidth="1"/>
    <col min="9216" max="9217" width="1.7109375" customWidth="1"/>
    <col min="9219" max="9222" width="14.7109375" customWidth="1"/>
    <col min="9472" max="9473" width="1.7109375" customWidth="1"/>
    <col min="9475" max="9478" width="14.7109375" customWidth="1"/>
    <col min="9728" max="9729" width="1.7109375" customWidth="1"/>
    <col min="9731" max="9734" width="14.7109375" customWidth="1"/>
    <col min="9984" max="9985" width="1.7109375" customWidth="1"/>
    <col min="9987" max="9990" width="14.7109375" customWidth="1"/>
    <col min="10240" max="10241" width="1.7109375" customWidth="1"/>
    <col min="10243" max="10246" width="14.7109375" customWidth="1"/>
    <col min="10496" max="10497" width="1.7109375" customWidth="1"/>
    <col min="10499" max="10502" width="14.7109375" customWidth="1"/>
    <col min="10752" max="10753" width="1.7109375" customWidth="1"/>
    <col min="10755" max="10758" width="14.7109375" customWidth="1"/>
    <col min="11008" max="11009" width="1.7109375" customWidth="1"/>
    <col min="11011" max="11014" width="14.7109375" customWidth="1"/>
    <col min="11264" max="11265" width="1.7109375" customWidth="1"/>
    <col min="11267" max="11270" width="14.7109375" customWidth="1"/>
    <col min="11520" max="11521" width="1.7109375" customWidth="1"/>
    <col min="11523" max="11526" width="14.7109375" customWidth="1"/>
    <col min="11776" max="11777" width="1.7109375" customWidth="1"/>
    <col min="11779" max="11782" width="14.7109375" customWidth="1"/>
    <col min="12032" max="12033" width="1.7109375" customWidth="1"/>
    <col min="12035" max="12038" width="14.7109375" customWidth="1"/>
    <col min="12288" max="12289" width="1.7109375" customWidth="1"/>
    <col min="12291" max="12294" width="14.7109375" customWidth="1"/>
    <col min="12544" max="12545" width="1.7109375" customWidth="1"/>
    <col min="12547" max="12550" width="14.7109375" customWidth="1"/>
    <col min="12800" max="12801" width="1.7109375" customWidth="1"/>
    <col min="12803" max="12806" width="14.7109375" customWidth="1"/>
    <col min="13056" max="13057" width="1.7109375" customWidth="1"/>
    <col min="13059" max="13062" width="14.7109375" customWidth="1"/>
    <col min="13312" max="13313" width="1.7109375" customWidth="1"/>
    <col min="13315" max="13318" width="14.7109375" customWidth="1"/>
    <col min="13568" max="13569" width="1.7109375" customWidth="1"/>
    <col min="13571" max="13574" width="14.7109375" customWidth="1"/>
    <col min="13824" max="13825" width="1.7109375" customWidth="1"/>
    <col min="13827" max="13830" width="14.7109375" customWidth="1"/>
    <col min="14080" max="14081" width="1.7109375" customWidth="1"/>
    <col min="14083" max="14086" width="14.7109375" customWidth="1"/>
    <col min="14336" max="14337" width="1.7109375" customWidth="1"/>
    <col min="14339" max="14342" width="14.7109375" customWidth="1"/>
    <col min="14592" max="14593" width="1.7109375" customWidth="1"/>
    <col min="14595" max="14598" width="14.7109375" customWidth="1"/>
    <col min="14848" max="14849" width="1.7109375" customWidth="1"/>
    <col min="14851" max="14854" width="14.7109375" customWidth="1"/>
    <col min="15104" max="15105" width="1.7109375" customWidth="1"/>
    <col min="15107" max="15110" width="14.7109375" customWidth="1"/>
    <col min="15360" max="15361" width="1.7109375" customWidth="1"/>
    <col min="15363" max="15366" width="14.7109375" customWidth="1"/>
    <col min="15616" max="15617" width="1.7109375" customWidth="1"/>
    <col min="15619" max="15622" width="14.7109375" customWidth="1"/>
    <col min="15872" max="15873" width="1.7109375" customWidth="1"/>
    <col min="15875" max="15878" width="14.7109375" customWidth="1"/>
    <col min="16128" max="16129" width="1.7109375" customWidth="1"/>
    <col min="16131" max="16134" width="14.7109375" customWidth="1"/>
  </cols>
  <sheetData>
    <row r="4" spans="3:6">
      <c r="D4">
        <f>MIN('all trendline equations'!E11:E91)</f>
        <v>483.39311705999989</v>
      </c>
      <c r="E4">
        <f>MIN('all trendline equations'!H11:H91)</f>
        <v>318.6368722200001</v>
      </c>
      <c r="F4">
        <f>MIN('all trendline equations'!K11:K91)</f>
        <v>326.66442838624994</v>
      </c>
    </row>
    <row r="5" spans="3:6">
      <c r="D5" t="str">
        <f>'all trendline equations'!E10</f>
        <v>billed 92-11 x^3</v>
      </c>
      <c r="E5" t="str">
        <f>'all trendline equations'!H10</f>
        <v>09 hourly x^3</v>
      </c>
      <c r="F5" t="str">
        <f>'all trendline equations'!K10</f>
        <v>09 daily avg x^3</v>
      </c>
    </row>
    <row r="6" spans="3:6">
      <c r="C6" s="1">
        <f>'all trendline equations'!C11</f>
        <v>45</v>
      </c>
      <c r="D6" s="6">
        <f>'all trendline equations'!E11/D$4</f>
        <v>1.1179351839073133</v>
      </c>
      <c r="E6" s="6">
        <f>'all trendline equations'!H11/E$4</f>
        <v>1.0233968911320865</v>
      </c>
      <c r="F6" s="6">
        <f>'all trendline equations'!K11/F$4</f>
        <v>1.0572066331680725</v>
      </c>
    </row>
    <row r="7" spans="3:6">
      <c r="C7" s="1">
        <f>'all trendline equations'!C12</f>
        <v>45.5</v>
      </c>
      <c r="D7" s="6">
        <f>'all trendline equations'!E12/D$4</f>
        <v>1.1062744915824361</v>
      </c>
      <c r="E7" s="6">
        <f>'all trendline equations'!H12/E$4</f>
        <v>1.0203075333448299</v>
      </c>
      <c r="F7" s="6">
        <f>'all trendline equations'!K12/F$4</f>
        <v>1.0505258105436708</v>
      </c>
    </row>
    <row r="8" spans="3:6">
      <c r="C8" s="1">
        <f>'all trendline equations'!C13</f>
        <v>46</v>
      </c>
      <c r="D8" s="6">
        <f>'all trendline equations'!E13/D$4</f>
        <v>1.0952765032529082</v>
      </c>
      <c r="E8" s="6">
        <f>'all trendline equations'!H13/E$4</f>
        <v>1.0174256802777248</v>
      </c>
      <c r="F8" s="6">
        <f>'all trendline equations'!K13/F$4</f>
        <v>1.044280145270813</v>
      </c>
    </row>
    <row r="9" spans="3:6">
      <c r="C9" s="1">
        <f>'all trendline equations'!C14</f>
        <v>46.5</v>
      </c>
      <c r="D9" s="6">
        <f>'all trendline equations'!E14/D$4</f>
        <v>1.0849320245697762</v>
      </c>
      <c r="E9" s="6">
        <f>'all trendline equations'!H14/E$4</f>
        <v>1.0147540000306496</v>
      </c>
      <c r="F9" s="6">
        <f>'all trendline equations'!K14/F$4</f>
        <v>1.0384654990430819</v>
      </c>
    </row>
    <row r="10" spans="3:6">
      <c r="C10" s="1">
        <f>'all trendline equations'!C15</f>
        <v>47</v>
      </c>
      <c r="D10" s="6">
        <f>'all trendline equations'!E15/D$4</f>
        <v>1.0752318611840863</v>
      </c>
      <c r="E10" s="6">
        <f>'all trendline equations'!H15/E$4</f>
        <v>1.0122951607034827</v>
      </c>
      <c r="F10" s="6">
        <f>'all trendline equations'!K15/F$4</f>
        <v>1.0330777335540611</v>
      </c>
    </row>
    <row r="11" spans="3:6">
      <c r="C11" s="1">
        <f>'all trendline equations'!C16</f>
        <v>47.5</v>
      </c>
      <c r="D11" s="6">
        <f>'all trendline equations'!E16/D$4</f>
        <v>1.0661668187468842</v>
      </c>
      <c r="E11" s="6">
        <f>'all trendline equations'!H16/E$4</f>
        <v>1.0100518303961021</v>
      </c>
      <c r="F11" s="6">
        <f>'all trendline equations'!K16/F$4</f>
        <v>1.0281127104973353</v>
      </c>
    </row>
    <row r="12" spans="3:6">
      <c r="C12" s="1">
        <f>'all trendline equations'!C17</f>
        <v>48</v>
      </c>
      <c r="D12" s="6">
        <f>'all trendline equations'!E17/D$4</f>
        <v>1.0577277029092171</v>
      </c>
      <c r="E12" s="6">
        <f>'all trendline equations'!H17/E$4</f>
        <v>1.0080266772083868</v>
      </c>
      <c r="F12" s="6">
        <f>'all trendline equations'!K17/F$4</f>
        <v>1.0235662915664867</v>
      </c>
    </row>
    <row r="13" spans="3:6">
      <c r="C13" s="1">
        <f>'all trendline equations'!C18</f>
        <v>48.5</v>
      </c>
      <c r="D13" s="6">
        <f>'all trendline equations'!E18/D$4</f>
        <v>1.0499053193221322</v>
      </c>
      <c r="E13" s="6">
        <f>'all trendline equations'!H18/E$4</f>
        <v>1.0062223692402146</v>
      </c>
      <c r="F13" s="6">
        <f>'all trendline equations'!K18/F$4</f>
        <v>1.0194343384550995</v>
      </c>
    </row>
    <row r="14" spans="3:6">
      <c r="C14" s="1">
        <f>'all trendline equations'!C19</f>
        <v>49</v>
      </c>
      <c r="D14" s="6">
        <f>'all trendline equations'!E19/D$4</f>
        <v>1.0426904736366751</v>
      </c>
      <c r="E14" s="6">
        <f>'all trendline equations'!H19/E$4</f>
        <v>1.0046415745914641</v>
      </c>
      <c r="F14" s="6">
        <f>'all trendline equations'!K19/F$4</f>
        <v>1.0157127128567578</v>
      </c>
    </row>
    <row r="15" spans="3:6">
      <c r="C15" s="1">
        <f>'all trendline equations'!C20</f>
        <v>49.5</v>
      </c>
      <c r="D15" s="6">
        <f>'all trendline equations'!E20/D$4</f>
        <v>1.0360739715038931</v>
      </c>
      <c r="E15" s="6">
        <f>'all trendline equations'!H20/E$4</f>
        <v>1.0032869613620135</v>
      </c>
      <c r="F15" s="6">
        <f>'all trendline equations'!K20/F$4</f>
        <v>1.0123972764650446</v>
      </c>
    </row>
    <row r="16" spans="3:6">
      <c r="C16" s="1">
        <f>'all trendline equations'!C21</f>
        <v>50</v>
      </c>
      <c r="D16" s="6">
        <f>'all trendline equations'!E21/D$4</f>
        <v>1.0300466185748307</v>
      </c>
      <c r="E16" s="6">
        <f>'all trendline equations'!H21/E$4</f>
        <v>1.0021611976517411</v>
      </c>
      <c r="F16" s="6">
        <f>'all trendline equations'!K21/F$4</f>
        <v>1.0094838909735437</v>
      </c>
    </row>
    <row r="17" spans="3:6">
      <c r="C17" s="1">
        <f>'all trendline equations'!C22</f>
        <v>50.5</v>
      </c>
      <c r="D17" s="6">
        <f>'all trendline equations'!E22/D$4</f>
        <v>1.0245992205005354</v>
      </c>
      <c r="E17" s="6">
        <f>'all trendline equations'!H22/E$4</f>
        <v>1.001266951560525</v>
      </c>
      <c r="F17" s="6">
        <f>'all trendline equations'!K22/F$4</f>
        <v>1.0069684180758387</v>
      </c>
    </row>
    <row r="18" spans="3:6">
      <c r="C18" s="1">
        <f>'all trendline equations'!C23</f>
        <v>51</v>
      </c>
      <c r="D18" s="6">
        <f>'all trendline equations'!E23/D$4</f>
        <v>1.0197225829320542</v>
      </c>
      <c r="E18" s="6">
        <f>'all trendline equations'!H23/E$4</f>
        <v>1.000606891188244</v>
      </c>
      <c r="F18" s="6">
        <f>'all trendline equations'!K23/F$4</f>
        <v>1.0048467194655126</v>
      </c>
    </row>
    <row r="19" spans="3:6">
      <c r="C19" s="1">
        <f>'all trendline equations'!C24</f>
        <v>51.5</v>
      </c>
      <c r="D19" s="6">
        <f>'all trendline equations'!E24/D$4</f>
        <v>1.0154075115204326</v>
      </c>
      <c r="E19" s="6">
        <f>'all trendline equations'!H24/E$4</f>
        <v>1.000183684634776</v>
      </c>
      <c r="F19" s="6">
        <f>'all trendline equations'!K24/F$4</f>
        <v>1.0031146568361493</v>
      </c>
    </row>
    <row r="20" spans="3:6">
      <c r="C20" s="1">
        <f>'all trendline equations'!C25</f>
        <v>52</v>
      </c>
      <c r="D20" s="6">
        <f>'all trendline equations'!E25/D$4</f>
        <v>1.0116448119167183</v>
      </c>
      <c r="E20" s="6">
        <f>'all trendline equations'!H25/E$4</f>
        <v>1</v>
      </c>
      <c r="F20" s="6">
        <f>'all trendline equations'!K25/F$4</f>
        <v>1.0017680918813332</v>
      </c>
    </row>
    <row r="21" spans="3:6">
      <c r="C21" s="1">
        <f>'all trendline equations'!C26</f>
        <v>52.5</v>
      </c>
      <c r="D21" s="6">
        <f>'all trendline equations'!E26/D$4</f>
        <v>1.0084252897719566</v>
      </c>
      <c r="E21" s="6">
        <f>'all trendline equations'!H26/E$4</f>
        <v>1.0000585053837934</v>
      </c>
      <c r="F21" s="6">
        <f>'all trendline equations'!K26/F$4</f>
        <v>1.0008028862946472</v>
      </c>
    </row>
    <row r="22" spans="3:6">
      <c r="C22" s="1">
        <f>'all trendline equations'!C27</f>
        <v>53</v>
      </c>
      <c r="D22" s="6">
        <f>'all trendline equations'!E27/D$4</f>
        <v>1.0057397507371943</v>
      </c>
      <c r="E22" s="6">
        <f>'all trendline equations'!H27/E$4</f>
        <v>1.0003618688860352</v>
      </c>
      <c r="F22" s="6">
        <f>'all trendline equations'!K27/F$4</f>
        <v>1.0002149017696751</v>
      </c>
    </row>
    <row r="23" spans="3:6">
      <c r="C23" s="1">
        <f>'all trendline equations'!C28</f>
        <v>53.5</v>
      </c>
      <c r="D23" s="6">
        <f>'all trendline equations'!E28/D$4</f>
        <v>1.0035790004634786</v>
      </c>
      <c r="E23" s="6">
        <f>'all trendline equations'!H28/E$4</f>
        <v>1.0009127586066031</v>
      </c>
      <c r="F23" s="6">
        <f>'all trendline equations'!K28/F$4</f>
        <v>1</v>
      </c>
    </row>
    <row r="24" spans="3:6">
      <c r="C24" s="1">
        <f>'all trendline equations'!C29</f>
        <v>54</v>
      </c>
      <c r="D24" s="6">
        <f>'all trendline equations'!E29/D$4</f>
        <v>1.0019338446018535</v>
      </c>
      <c r="E24" s="6">
        <f>'all trendline equations'!H29/E$4</f>
        <v>1.0017138426453762</v>
      </c>
      <c r="F24" s="6">
        <f>'all trendline equations'!K29/F$4</f>
        <v>1.0001540426792073</v>
      </c>
    </row>
    <row r="25" spans="3:6">
      <c r="C25" s="1">
        <f>'all trendline equations'!C30</f>
        <v>54.5</v>
      </c>
      <c r="D25" s="6">
        <f>'all trendline equations'!E30/D$4</f>
        <v>1.0007950888033676</v>
      </c>
      <c r="E25" s="6">
        <f>'all trendline equations'!H30/E$4</f>
        <v>1.0027677891022324</v>
      </c>
      <c r="F25" s="6">
        <f>'all trendline equations'!K30/F$4</f>
        <v>1.0006728915008767</v>
      </c>
    </row>
    <row r="26" spans="3:6">
      <c r="C26" s="1">
        <f>'all trendline equations'!C31</f>
        <v>55</v>
      </c>
      <c r="D26" s="6">
        <f>'all trendline equations'!E31/D$4</f>
        <v>1.0001535387190679</v>
      </c>
      <c r="E26" s="6">
        <f>'all trendline equations'!H31/E$4</f>
        <v>1.0040772660770501</v>
      </c>
      <c r="F26" s="6">
        <f>'all trendline equations'!K31/F$4</f>
        <v>1.0015524081585971</v>
      </c>
    </row>
    <row r="27" spans="3:6">
      <c r="C27" s="1">
        <f>'all trendline equations'!C32</f>
        <v>55.5</v>
      </c>
      <c r="D27" s="6">
        <f>'all trendline equations'!E32/D$4</f>
        <v>1</v>
      </c>
      <c r="E27" s="6">
        <f>'all trendline equations'!H32/E$4</f>
        <v>1.0056449416697077</v>
      </c>
      <c r="F27" s="6">
        <f>'all trendline equations'!K32/F$4</f>
        <v>1.0027884543459473</v>
      </c>
    </row>
    <row r="28" spans="3:6">
      <c r="C28" s="1">
        <f>'all trendline equations'!C33</f>
        <v>56</v>
      </c>
      <c r="D28" s="6">
        <f>'all trendline equations'!E33/D$4</f>
        <v>1.0003252782972103</v>
      </c>
      <c r="E28" s="6">
        <f>'all trendline equations'!H33/E$4</f>
        <v>1.007473483980083</v>
      </c>
      <c r="F28" s="6">
        <f>'all trendline equations'!K33/F$4</f>
        <v>1.004376891756515</v>
      </c>
    </row>
    <row r="29" spans="3:6">
      <c r="C29" s="1">
        <f>'all trendline equations'!C34</f>
        <v>56.5</v>
      </c>
      <c r="D29" s="6">
        <f>'all trendline equations'!E34/D$4</f>
        <v>1.0011201792617443</v>
      </c>
      <c r="E29" s="6">
        <f>'all trendline equations'!H34/E$4</f>
        <v>1.009565561108055</v>
      </c>
      <c r="F29" s="6">
        <f>'all trendline equations'!K34/F$4</f>
        <v>1.0063135820838791</v>
      </c>
    </row>
    <row r="30" spans="3:6">
      <c r="C30" s="1">
        <f>'all trendline equations'!C35</f>
        <v>57</v>
      </c>
      <c r="D30" s="6">
        <f>'all trendline equations'!E35/D$4</f>
        <v>1.0023755085446493</v>
      </c>
      <c r="E30" s="6">
        <f>'all trendline equations'!H35/E$4</f>
        <v>1.0119238411535019</v>
      </c>
      <c r="F30" s="6">
        <f>'all trendline equations'!K35/F$4</f>
        <v>1.0085943870216283</v>
      </c>
    </row>
    <row r="31" spans="3:6">
      <c r="C31" s="1">
        <f>'all trendline equations'!C36</f>
        <v>57.5</v>
      </c>
      <c r="D31" s="6">
        <f>'all trendline equations'!E36/D$4</f>
        <v>1.0040820717969716</v>
      </c>
      <c r="E31" s="6">
        <f>'all trendline equations'!H36/E$4</f>
        <v>1.0145509922163019</v>
      </c>
      <c r="F31" s="6">
        <f>'all trendline equations'!K36/F$4</f>
        <v>1.0112151682633412</v>
      </c>
    </row>
    <row r="32" spans="3:6">
      <c r="C32" s="1">
        <f>'all trendline equations'!C37</f>
        <v>58</v>
      </c>
      <c r="D32" s="6">
        <f>'all trendline equations'!E37/D$4</f>
        <v>1.0062306746697567</v>
      </c>
      <c r="E32" s="6">
        <f>'all trendline equations'!H37/E$4</f>
        <v>1.017449682396333</v>
      </c>
      <c r="F32" s="6">
        <f>'all trendline equations'!K37/F$4</f>
        <v>1.0141717875026048</v>
      </c>
    </row>
    <row r="33" spans="3:6">
      <c r="C33" s="1">
        <f>'all trendline equations'!C38</f>
        <v>58.5</v>
      </c>
      <c r="D33" s="6">
        <f>'all trendline equations'!E38/D$4</f>
        <v>1.008812122814053</v>
      </c>
      <c r="E33" s="6">
        <f>'all trendline equations'!H38/E$4</f>
        <v>1.020622579793474</v>
      </c>
      <c r="F33" s="6">
        <f>'all trendline equations'!K38/F$4</f>
        <v>1.0174601064330029</v>
      </c>
    </row>
    <row r="34" spans="3:6">
      <c r="C34" s="1">
        <f>'all trendline equations'!C39</f>
        <v>59</v>
      </c>
      <c r="D34" s="6">
        <f>'all trendline equations'!E39/D$4</f>
        <v>1.0118172218809058</v>
      </c>
      <c r="E34" s="6">
        <f>'all trendline equations'!H39/E$4</f>
        <v>1.0240723525076032</v>
      </c>
      <c r="F34" s="6">
        <f>'all trendline equations'!K39/F$4</f>
        <v>1.0210759867481174</v>
      </c>
    </row>
    <row r="35" spans="3:6">
      <c r="C35" s="1">
        <f>'all trendline equations'!C40</f>
        <v>59.5</v>
      </c>
      <c r="D35" s="6">
        <f>'all trendline equations'!E40/D$4</f>
        <v>1.0152367775213607</v>
      </c>
      <c r="E35" s="6">
        <f>'all trendline equations'!H40/E$4</f>
        <v>1.0278016686385987</v>
      </c>
      <c r="F35" s="6">
        <f>'all trendline equations'!K40/F$4</f>
        <v>1.0250152901415335</v>
      </c>
    </row>
    <row r="36" spans="3:6">
      <c r="C36" s="1">
        <f>'all trendline equations'!C41</f>
        <v>60</v>
      </c>
      <c r="D36" s="6">
        <f>'all trendline equations'!E41/D$4</f>
        <v>1.0190615953864666</v>
      </c>
      <c r="E36" s="6">
        <f>'all trendline equations'!H41/E$4</f>
        <v>1.0318131962863388</v>
      </c>
      <c r="F36" s="6">
        <f>'all trendline equations'!K41/F$4</f>
        <v>1.0292738783068325</v>
      </c>
    </row>
    <row r="37" spans="3:6">
      <c r="C37" s="1">
        <f>'all trendline equations'!C42</f>
        <v>60.5</v>
      </c>
      <c r="D37" s="6">
        <f>'all trendline equations'!E42/D$4</f>
        <v>1.0232824811272674</v>
      </c>
      <c r="E37" s="6">
        <f>'all trendline equations'!H42/E$4</f>
        <v>1.0361096035507023</v>
      </c>
      <c r="F37" s="6">
        <f>'all trendline equations'!K42/F$4</f>
        <v>1.0338476129376006</v>
      </c>
    </row>
    <row r="38" spans="3:6">
      <c r="C38" s="1">
        <f>'all trendline equations'!C43</f>
        <v>61</v>
      </c>
      <c r="D38" s="6">
        <f>'all trendline equations'!E43/D$4</f>
        <v>1.0278902403948122</v>
      </c>
      <c r="E38" s="6">
        <f>'all trendline equations'!H43/E$4</f>
        <v>1.0406935585315669</v>
      </c>
      <c r="F38" s="6">
        <f>'all trendline equations'!K43/F$4</f>
        <v>1.0387323557274184</v>
      </c>
    </row>
    <row r="39" spans="3:6">
      <c r="C39" s="1">
        <f>'all trendline equations'!C44</f>
        <v>61.5</v>
      </c>
      <c r="D39" s="6">
        <f>'all trendline equations'!E44/D$4</f>
        <v>1.0328756788401425</v>
      </c>
      <c r="E39" s="6">
        <f>'all trendline equations'!H44/E$4</f>
        <v>1.0455677293288113</v>
      </c>
      <c r="F39" s="6">
        <f>'all trendline equations'!K44/F$4</f>
        <v>1.0439239683698731</v>
      </c>
    </row>
    <row r="40" spans="3:6">
      <c r="C40" s="1">
        <f>'all trendline equations'!C45</f>
        <v>62</v>
      </c>
      <c r="D40" s="6">
        <f>'all trendline equations'!E45/D$4</f>
        <v>1.0382296021143089</v>
      </c>
      <c r="E40" s="6">
        <f>'all trendline equations'!H45/E$4</f>
        <v>1.0507347840423134</v>
      </c>
      <c r="F40" s="6">
        <f>'all trendline equations'!K45/F$4</f>
        <v>1.0494183125585446</v>
      </c>
    </row>
    <row r="41" spans="3:6">
      <c r="C41" s="1">
        <f>'all trendline equations'!C46</f>
        <v>62.5</v>
      </c>
      <c r="D41" s="6">
        <f>'all trendline equations'!E46/D$4</f>
        <v>1.0439428158683595</v>
      </c>
      <c r="E41" s="6">
        <f>'all trendline equations'!H46/E$4</f>
        <v>1.0561973907719522</v>
      </c>
      <c r="F41" s="6">
        <f>'all trendline equations'!K46/F$4</f>
        <v>1.0552112499870194</v>
      </c>
    </row>
    <row r="42" spans="3:6">
      <c r="C42" s="1">
        <f>'all trendline equations'!C47</f>
        <v>63</v>
      </c>
      <c r="D42" s="6">
        <f>'all trendline equations'!E47/D$4</f>
        <v>1.0500061257533384</v>
      </c>
      <c r="E42" s="6">
        <f>'all trendline equations'!H47/E$4</f>
        <v>1.0619582176176057</v>
      </c>
      <c r="F42" s="6">
        <f>'all trendline equations'!K47/F$4</f>
        <v>1.0612986423488797</v>
      </c>
    </row>
    <row r="43" spans="3:6">
      <c r="C43" s="1">
        <f>'all trendline equations'!C48</f>
        <v>63.5</v>
      </c>
      <c r="D43" s="6">
        <f>'all trendline equations'!E48/D$4</f>
        <v>1.0564103374202907</v>
      </c>
      <c r="E43" s="6">
        <f>'all trendline equations'!H48/E$4</f>
        <v>1.068019932679152</v>
      </c>
      <c r="F43" s="6">
        <f>'all trendline equations'!K48/F$4</f>
        <v>1.0676763513377103</v>
      </c>
    </row>
    <row r="44" spans="3:6">
      <c r="C44" s="1">
        <f>'all trendline equations'!C49</f>
        <v>64</v>
      </c>
      <c r="D44" s="6">
        <f>'all trendline equations'!E49/D$4</f>
        <v>1.0631462565202625</v>
      </c>
      <c r="E44" s="6">
        <f>'all trendline equations'!H49/E$4</f>
        <v>1.0743852040564694</v>
      </c>
      <c r="F44" s="6">
        <f>'all trendline equations'!K49/F$4</f>
        <v>1.0743402386470935</v>
      </c>
    </row>
    <row r="45" spans="3:6">
      <c r="C45" s="1">
        <f>'all trendline equations'!C50</f>
        <v>64.5</v>
      </c>
      <c r="D45" s="6">
        <f>'all trendline equations'!E50/D$4</f>
        <v>1.070204688704304</v>
      </c>
      <c r="E45" s="6">
        <f>'all trendline equations'!H50/E$4</f>
        <v>1.0810566998494369</v>
      </c>
      <c r="F45" s="6">
        <f>'all trendline equations'!K50/F$4</f>
        <v>1.0812861659706128</v>
      </c>
    </row>
    <row r="46" spans="3:6">
      <c r="C46" s="1">
        <f>'all trendline equations'!C51</f>
        <v>65</v>
      </c>
      <c r="D46" s="6">
        <f>'all trendline equations'!E51/D$4</f>
        <v>1.0775764396234577</v>
      </c>
      <c r="E46" s="6">
        <f>'all trendline equations'!H51/E$4</f>
        <v>1.0880370881579322</v>
      </c>
      <c r="F46" s="6">
        <f>'all trendline equations'!K51/F$4</f>
        <v>1.0885099950018531</v>
      </c>
    </row>
    <row r="47" spans="3:6">
      <c r="C47" s="1">
        <f>'all trendline equations'!C52</f>
        <v>65.5</v>
      </c>
      <c r="D47" s="6">
        <f>'all trendline equations'!E52/D$4</f>
        <v>1.0852523149287721</v>
      </c>
      <c r="E47" s="6">
        <f>'all trendline equations'!H52/E$4</f>
        <v>1.095329037081834</v>
      </c>
      <c r="F47" s="6">
        <f>'all trendline equations'!K52/F$4</f>
        <v>1.0960075874343962</v>
      </c>
    </row>
    <row r="48" spans="3:6">
      <c r="C48" s="1">
        <f>'all trendline equations'!C53</f>
        <v>66</v>
      </c>
      <c r="D48" s="6">
        <f>'all trendline equations'!E53/D$4</f>
        <v>1.0932231202712932</v>
      </c>
      <c r="E48" s="6">
        <f>'all trendline equations'!H53/E$4</f>
        <v>1.1029352147210201</v>
      </c>
      <c r="F48" s="6">
        <f>'all trendline equations'!K53/F$4</f>
        <v>1.1037748049618281</v>
      </c>
    </row>
    <row r="49" spans="3:6">
      <c r="C49" s="1">
        <f>'all trendline equations'!C54</f>
        <v>66.5</v>
      </c>
      <c r="D49" s="6">
        <f>'all trendline equations'!E54/D$4</f>
        <v>1.1014796613020679</v>
      </c>
      <c r="E49" s="6">
        <f>'all trendline equations'!H54/E$4</f>
        <v>1.1108582891753691</v>
      </c>
      <c r="F49" s="6">
        <f>'all trendline equations'!K54/F$4</f>
        <v>1.1118075092777298</v>
      </c>
    </row>
    <row r="50" spans="3:6">
      <c r="C50" s="1">
        <f>'all trendline equations'!C55</f>
        <v>67</v>
      </c>
      <c r="D50" s="6">
        <f>'all trendline equations'!E55/D$4</f>
        <v>1.1100127436721423</v>
      </c>
      <c r="E50" s="6">
        <f>'all trendline equations'!H55/E$4</f>
        <v>1.1191009285447597</v>
      </c>
      <c r="F50" s="6">
        <f>'all trendline equations'!K55/F$4</f>
        <v>1.120101562075688</v>
      </c>
    </row>
    <row r="51" spans="3:6">
      <c r="C51" s="1">
        <f>'all trendline equations'!C56</f>
        <v>67.5</v>
      </c>
      <c r="D51" s="6">
        <f>'all trendline equations'!E56/D$4</f>
        <v>1.118813173032565</v>
      </c>
      <c r="E51" s="6">
        <f>'all trendline equations'!H56/E$4</f>
        <v>1.1276658009290697</v>
      </c>
      <c r="F51" s="6">
        <f>'all trendline equations'!K56/F$4</f>
        <v>1.1286528250492813</v>
      </c>
    </row>
    <row r="52" spans="3:6">
      <c r="C52" s="1">
        <f>'all trendline equations'!C57</f>
        <v>68</v>
      </c>
      <c r="D52" s="6">
        <f>'all trendline equations'!E57/D$4</f>
        <v>1.1278717550343762</v>
      </c>
      <c r="E52" s="6">
        <f>'all trendline equations'!H57/E$4</f>
        <v>1.1365555744281775</v>
      </c>
      <c r="F52" s="6">
        <f>'all trendline equations'!K57/F$4</f>
        <v>1.1374571598921004</v>
      </c>
    </row>
    <row r="53" spans="3:6">
      <c r="C53" s="1">
        <f>'all trendline equations'!C58</f>
        <v>68.5</v>
      </c>
      <c r="D53" s="6">
        <f>'all trendline equations'!E58/D$4</f>
        <v>1.1371792953286284</v>
      </c>
      <c r="E53" s="6">
        <f>'all trendline equations'!H58/E$4</f>
        <v>1.1457729171419619</v>
      </c>
      <c r="F53" s="6">
        <f>'all trendline equations'!K58/F$4</f>
        <v>1.1465104282977221</v>
      </c>
    </row>
    <row r="54" spans="3:6">
      <c r="C54" s="1">
        <f>'all trendline equations'!C59</f>
        <v>69</v>
      </c>
      <c r="D54" s="6">
        <f>'all trendline equations'!E59/D$4</f>
        <v>1.1467265995663658</v>
      </c>
      <c r="E54" s="6">
        <f>'all trendline equations'!H59/E$4</f>
        <v>1.1553204971703004</v>
      </c>
      <c r="F54" s="6">
        <f>'all trendline equations'!K59/F$4</f>
        <v>1.1558084919597342</v>
      </c>
    </row>
    <row r="55" spans="3:6">
      <c r="C55" s="1">
        <f>'all trendline equations'!C60</f>
        <v>69.5</v>
      </c>
      <c r="D55" s="6">
        <f>'all trendline equations'!E60/D$4</f>
        <v>1.1565044733986349</v>
      </c>
      <c r="E55" s="6">
        <f>'all trendline equations'!H60/E$4</f>
        <v>1.165200982613072</v>
      </c>
      <c r="F55" s="6">
        <f>'all trendline equations'!K60/F$4</f>
        <v>1.1653472125717181</v>
      </c>
    </row>
    <row r="56" spans="3:6">
      <c r="C56" s="1">
        <f>'all trendline equations'!C61</f>
        <v>70</v>
      </c>
      <c r="D56" s="6">
        <f>'all trendline equations'!E61/D$4</f>
        <v>1.1665037224764823</v>
      </c>
      <c r="E56" s="6">
        <f>'all trendline equations'!H61/E$4</f>
        <v>1.175417041570155</v>
      </c>
      <c r="F56" s="6">
        <f>'all trendline equations'!K61/F$4</f>
        <v>1.1751224518272596</v>
      </c>
    </row>
    <row r="57" spans="3:6">
      <c r="C57" s="1">
        <f>'all trendline equations'!C62</f>
        <v>70.5</v>
      </c>
      <c r="D57" s="6">
        <f>'all trendline equations'!E62/D$4</f>
        <v>1.176715152450954</v>
      </c>
      <c r="E57" s="6">
        <f>'all trendline equations'!H62/E$4</f>
        <v>1.1859713421414275</v>
      </c>
      <c r="F57" s="6">
        <f>'all trendline equations'!K62/F$4</f>
        <v>1.1851300714199386</v>
      </c>
    </row>
    <row r="58" spans="3:6">
      <c r="C58" s="1">
        <f>'all trendline equations'!C63</f>
        <v>71</v>
      </c>
      <c r="D58" s="6">
        <f>'all trendline equations'!E63/D$4</f>
        <v>1.1871295689730985</v>
      </c>
      <c r="E58" s="6">
        <f>'all trendline equations'!H63/E$4</f>
        <v>1.1968665524267676</v>
      </c>
      <c r="F58" s="6">
        <f>'all trendline equations'!K63/F$4</f>
        <v>1.1953659330433428</v>
      </c>
    </row>
    <row r="59" spans="3:6">
      <c r="C59" s="1">
        <f>'all trendline equations'!C64</f>
        <v>71.5</v>
      </c>
      <c r="D59" s="6">
        <f>'all trendline equations'!E64/D$4</f>
        <v>1.1977377776939586</v>
      </c>
      <c r="E59" s="6">
        <f>'all trendline equations'!H64/E$4</f>
        <v>1.2081053405260542</v>
      </c>
      <c r="F59" s="6">
        <f>'all trendline equations'!K64/F$4</f>
        <v>1.2058258983910541</v>
      </c>
    </row>
    <row r="60" spans="3:6">
      <c r="C60" s="1">
        <f>'all trendline equations'!C65</f>
        <v>72</v>
      </c>
      <c r="D60" s="6">
        <f>'all trendline equations'!E65/D$4</f>
        <v>1.2085305842645842</v>
      </c>
      <c r="E60" s="6">
        <f>'all trendline equations'!H65/E$4</f>
        <v>1.219690374539165</v>
      </c>
      <c r="F60" s="6">
        <f>'all trendline equations'!K65/F$4</f>
        <v>1.2165058291566542</v>
      </c>
    </row>
    <row r="61" spans="3:6">
      <c r="C61" s="1">
        <f>'all trendline equations'!C66</f>
        <v>72.5</v>
      </c>
      <c r="D61" s="6">
        <f>'all trendline equations'!E66/D$4</f>
        <v>1.2194987943360198</v>
      </c>
      <c r="E61" s="6">
        <f>'all trendline equations'!H66/E$4</f>
        <v>1.2316243225659789</v>
      </c>
      <c r="F61" s="6">
        <f>'all trendline equations'!K66/F$4</f>
        <v>1.2274015870337325</v>
      </c>
    </row>
    <row r="62" spans="3:6">
      <c r="C62" s="1">
        <f>'all trendline equations'!C67</f>
        <v>73</v>
      </c>
      <c r="D62" s="6">
        <f>'all trendline equations'!E67/D$4</f>
        <v>1.2306332135593139</v>
      </c>
      <c r="E62" s="6">
        <f>'all trendline equations'!H67/E$4</f>
        <v>1.2439098527063741</v>
      </c>
      <c r="F62" s="6">
        <f>'all trendline equations'!K67/F$4</f>
        <v>1.2385090337158646</v>
      </c>
    </row>
    <row r="63" spans="3:6">
      <c r="C63" s="1">
        <f>'all trendline equations'!C68</f>
        <v>73.5</v>
      </c>
      <c r="D63" s="6">
        <f>'all trendline equations'!E68/D$4</f>
        <v>1.2419246475855068</v>
      </c>
      <c r="E63" s="6">
        <f>'all trendline equations'!H68/E$4</f>
        <v>1.2565496330602284</v>
      </c>
      <c r="F63" s="6">
        <f>'all trendline equations'!K68/F$4</f>
        <v>1.2498240308966415</v>
      </c>
    </row>
    <row r="64" spans="3:6">
      <c r="C64" s="1">
        <f>'all trendline equations'!C69</f>
        <v>74</v>
      </c>
      <c r="D64" s="6">
        <f>'all trendline equations'!E69/D$4</f>
        <v>1.2533639020656531</v>
      </c>
      <c r="E64" s="6">
        <f>'all trendline equations'!H69/E$4</f>
        <v>1.2695463317274209</v>
      </c>
      <c r="F64" s="6">
        <f>'all trendline equations'!K69/F$4</f>
        <v>1.2613424402696403</v>
      </c>
    </row>
    <row r="65" spans="3:6">
      <c r="C65" s="1">
        <f>'all trendline equations'!C70</f>
        <v>74.5</v>
      </c>
      <c r="D65" s="6">
        <f>'all trendline equations'!E70/D$4</f>
        <v>1.2649417826507947</v>
      </c>
      <c r="E65" s="6">
        <f>'all trendline equations'!H70/E$4</f>
        <v>1.2829026168078292</v>
      </c>
      <c r="F65" s="6">
        <f>'all trendline equations'!K70/F$4</f>
        <v>1.2730601235284513</v>
      </c>
    </row>
    <row r="66" spans="3:6">
      <c r="C66" s="1">
        <f>'all trendline equations'!C71</f>
        <v>75</v>
      </c>
      <c r="D66" s="6">
        <f>'all trendline equations'!E71/D$4</f>
        <v>1.2766490949919787</v>
      </c>
      <c r="E66" s="6">
        <f>'all trendline equations'!H71/E$4</f>
        <v>1.2966211564013324</v>
      </c>
      <c r="F66" s="6">
        <f>'all trendline equations'!K71/F$4</f>
        <v>1.2849729423666523</v>
      </c>
    </row>
    <row r="67" spans="3:6">
      <c r="C67" s="1">
        <f>'all trendline equations'!C72</f>
        <v>75.5</v>
      </c>
      <c r="D67" s="6">
        <f>'all trendline equations'!E72/D$4</f>
        <v>1.2884766447402509</v>
      </c>
      <c r="E67" s="6">
        <f>'all trendline equations'!H72/E$4</f>
        <v>1.3107046186078077</v>
      </c>
      <c r="F67" s="6">
        <f>'all trendline equations'!K72/F$4</f>
        <v>1.2970767584778304</v>
      </c>
    </row>
    <row r="68" spans="3:6">
      <c r="C68" s="1">
        <f>'all trendline equations'!C73</f>
        <v>76</v>
      </c>
      <c r="D68" s="6">
        <f>'all trendline equations'!E73/D$4</f>
        <v>1.3004152375466618</v>
      </c>
      <c r="E68" s="6">
        <f>'all trendline equations'!H73/E$4</f>
        <v>1.3251556715271349</v>
      </c>
      <c r="F68" s="6">
        <f>'all trendline equations'!K73/F$4</f>
        <v>1.3093674335555663</v>
      </c>
    </row>
    <row r="69" spans="3:6">
      <c r="C69" s="1">
        <f>'all trendline equations'!C74</f>
        <v>76.5</v>
      </c>
      <c r="D69" s="6">
        <f>'all trendline equations'!E74/D$4</f>
        <v>1.3124556790622519</v>
      </c>
      <c r="E69" s="6">
        <f>'all trendline equations'!H74/E$4</f>
        <v>1.3399769832591908</v>
      </c>
      <c r="F69" s="6">
        <f>'all trendline equations'!K74/F$4</f>
        <v>1.321840829293446</v>
      </c>
    </row>
    <row r="70" spans="3:6">
      <c r="C70" s="1">
        <f>'all trendline equations'!C75</f>
        <v>77</v>
      </c>
      <c r="D70" s="6">
        <f>'all trendline equations'!E75/D$4</f>
        <v>1.3245887749380696</v>
      </c>
      <c r="E70" s="6">
        <f>'all trendline equations'!H75/E$4</f>
        <v>1.3551712219038548</v>
      </c>
      <c r="F70" s="6">
        <f>'all trendline equations'!K75/F$4</f>
        <v>1.3344928073850524</v>
      </c>
    </row>
    <row r="71" spans="3:6">
      <c r="C71" s="1">
        <f>'all trendline equations'!C76</f>
        <v>77.5</v>
      </c>
      <c r="D71" s="6">
        <f>'all trendline equations'!E76/D$4</f>
        <v>1.3368053308251615</v>
      </c>
      <c r="E71" s="6">
        <f>'all trendline equations'!H76/E$4</f>
        <v>1.3707410555610051</v>
      </c>
      <c r="F71" s="6">
        <f>'all trendline equations'!K76/F$4</f>
        <v>1.347319229523968</v>
      </c>
    </row>
    <row r="72" spans="3:6">
      <c r="C72" s="1">
        <f>'all trendline equations'!C77</f>
        <v>78</v>
      </c>
      <c r="D72" s="6">
        <f>'all trendline equations'!E77/D$4</f>
        <v>1.3490961523745755</v>
      </c>
      <c r="E72" s="6">
        <f>'all trendline equations'!H77/E$4</f>
        <v>1.3866891523305194</v>
      </c>
      <c r="F72" s="6">
        <f>'all trendline equations'!K77/F$4</f>
        <v>1.3603159574037806</v>
      </c>
    </row>
    <row r="73" spans="3:6">
      <c r="C73" s="1">
        <f>'all trendline equations'!C78</f>
        <v>78.5</v>
      </c>
      <c r="D73" s="6">
        <f>'all trendline equations'!E78/D$4</f>
        <v>1.3614520452373582</v>
      </c>
      <c r="E73" s="6">
        <f>'all trendline equations'!H78/E$4</f>
        <v>1.403018180312277</v>
      </c>
      <c r="F73" s="6">
        <f>'all trendline equations'!K78/F$4</f>
        <v>1.3734788527180675</v>
      </c>
    </row>
    <row r="74" spans="3:6">
      <c r="C74" s="1">
        <f>'all trendline equations'!C79</f>
        <v>79</v>
      </c>
      <c r="D74" s="6">
        <f>'all trendline equations'!E79/D$4</f>
        <v>1.3738638150645559</v>
      </c>
      <c r="E74" s="6">
        <f>'all trendline equations'!H79/E$4</f>
        <v>1.4197308076061552</v>
      </c>
      <c r="F74" s="6">
        <f>'all trendline equations'!K79/F$4</f>
        <v>1.386803777160418</v>
      </c>
    </row>
    <row r="75" spans="3:6">
      <c r="C75" s="1">
        <f>'all trendline equations'!C80</f>
        <v>79.5</v>
      </c>
      <c r="D75" s="6">
        <f>'all trendline equations'!E80/D$4</f>
        <v>1.3863222675072153</v>
      </c>
      <c r="E75" s="6">
        <f>'all trendline equations'!H80/E$4</f>
        <v>1.4368297023120329</v>
      </c>
      <c r="F75" s="6">
        <f>'all trendline equations'!K80/F$4</f>
        <v>1.4002865924244108</v>
      </c>
    </row>
    <row r="76" spans="3:6">
      <c r="C76" s="1">
        <f>'all trendline equations'!C81</f>
        <v>80</v>
      </c>
      <c r="D76" s="6">
        <f>'all trendline equations'!E81/D$4</f>
        <v>1.3988182082163785</v>
      </c>
      <c r="E76" s="6">
        <f>'all trendline equations'!H81/E$4</f>
        <v>1.4543175325297883</v>
      </c>
      <c r="F76" s="6">
        <f>'all trendline equations'!K81/F$4</f>
        <v>1.4139231602036348</v>
      </c>
    </row>
    <row r="77" spans="3:6">
      <c r="C77" s="1">
        <f>'all trendline equations'!C82</f>
        <v>80.5</v>
      </c>
      <c r="D77" s="6">
        <f>'all trendline equations'!E82/D$4</f>
        <v>1.4113424428431018</v>
      </c>
      <c r="E77" s="6">
        <f>'all trendline equations'!H82/E$4</f>
        <v>1.4721969663592998</v>
      </c>
      <c r="F77" s="6">
        <f>'all trendline equations'!K82/F$4</f>
        <v>1.4277093421916673</v>
      </c>
    </row>
    <row r="78" spans="3:6">
      <c r="C78" s="1">
        <f>'all trendline equations'!C83</f>
        <v>81</v>
      </c>
      <c r="D78" s="6">
        <f>'all trendline equations'!E83/D$4</f>
        <v>1.4238857770384181</v>
      </c>
      <c r="E78" s="6">
        <f>'all trendline equations'!H83/E$4</f>
        <v>1.4904706719004459</v>
      </c>
      <c r="F78" s="6">
        <f>'all trendline equations'!K83/F$4</f>
        <v>1.4416410000820976</v>
      </c>
    </row>
    <row r="79" spans="3:6">
      <c r="C79" s="1">
        <f>'all trendline equations'!C84</f>
        <v>81.5</v>
      </c>
      <c r="D79" s="6">
        <f>'all trendline equations'!E84/D$4</f>
        <v>1.4364390164533833</v>
      </c>
      <c r="E79" s="6">
        <f>'all trendline equations'!H84/E$4</f>
        <v>1.5091413172531041</v>
      </c>
      <c r="F79" s="6">
        <f>'all trendline equations'!K84/F$4</f>
        <v>1.4557139955685059</v>
      </c>
    </row>
    <row r="80" spans="3:6">
      <c r="C80" s="1">
        <f>'all trendline equations'!C85</f>
        <v>82</v>
      </c>
      <c r="D80" s="6">
        <f>'all trendline equations'!E85/D$4</f>
        <v>1.4489929667390382</v>
      </c>
      <c r="E80" s="6">
        <f>'all trendline equations'!H85/E$4</f>
        <v>1.5282115705171539</v>
      </c>
      <c r="F80" s="6">
        <f>'all trendline equations'!K85/F$4</f>
        <v>1.4699241903444784</v>
      </c>
    </row>
    <row r="81" spans="3:6">
      <c r="C81" s="1">
        <f>'all trendline equations'!C86</f>
        <v>82.5</v>
      </c>
      <c r="D81" s="6">
        <f>'all trendline equations'!E86/D$4</f>
        <v>1.4615384335464365</v>
      </c>
      <c r="E81" s="6">
        <f>'all trendline equations'!H86/E$4</f>
        <v>1.5476840997924728</v>
      </c>
      <c r="F81" s="6">
        <f>'all trendline equations'!K86/F$4</f>
        <v>1.4842674461035963</v>
      </c>
    </row>
    <row r="82" spans="3:6">
      <c r="C82" s="1">
        <f>'all trendline equations'!C87</f>
        <v>83</v>
      </c>
      <c r="D82" s="6">
        <f>'all trendline equations'!E87/D$4</f>
        <v>1.4740662225266192</v>
      </c>
      <c r="E82" s="6">
        <f>'all trendline equations'!H87/E$4</f>
        <v>1.567561573178939</v>
      </c>
      <c r="F82" s="6">
        <f>'all trendline equations'!K87/F$4</f>
        <v>1.4987396245394438</v>
      </c>
    </row>
    <row r="83" spans="3:6">
      <c r="C83" s="1">
        <f>'all trendline equations'!C88</f>
        <v>83.5</v>
      </c>
      <c r="D83" s="6">
        <f>'all trendline equations'!E88/D$4</f>
        <v>1.4865671393306308</v>
      </c>
      <c r="E83" s="6">
        <f>'all trendline equations'!H88/E$4</f>
        <v>1.5878466587764317</v>
      </c>
      <c r="F83" s="6">
        <f>'all trendline equations'!K88/F$4</f>
        <v>1.5133365873456046</v>
      </c>
    </row>
    <row r="84" spans="3:6">
      <c r="C84" s="1">
        <f>'all trendline equations'!C89</f>
        <v>84</v>
      </c>
      <c r="D84" s="6">
        <f>'all trendline equations'!E89/D$4</f>
        <v>1.4990319896095232</v>
      </c>
      <c r="E84" s="6">
        <f>'all trendline equations'!H89/E$4</f>
        <v>1.6085420246848288</v>
      </c>
      <c r="F84" s="6">
        <f>'all trendline equations'!K89/F$4</f>
        <v>1.5280541962156626</v>
      </c>
    </row>
    <row r="85" spans="3:6">
      <c r="C85" s="1">
        <f>'all trendline equations'!C90</f>
        <v>84.5</v>
      </c>
      <c r="D85" s="6">
        <f>'all trendline equations'!E90/D$4</f>
        <v>1.511451579014341</v>
      </c>
      <c r="E85" s="6">
        <f>'all trendline equations'!H90/E$4</f>
        <v>1.6296503390040082</v>
      </c>
      <c r="F85" s="6">
        <f>'all trendline equations'!K90/F$4</f>
        <v>1.542888312843202</v>
      </c>
    </row>
    <row r="86" spans="3:6">
      <c r="C86" s="1">
        <f>'all trendline equations'!C91</f>
        <v>85</v>
      </c>
      <c r="D86" s="6">
        <f>'all trendline equations'!E91/D$4</f>
        <v>1.5238167131961289</v>
      </c>
      <c r="E86" s="6">
        <f>'all trendline equations'!H91/E$4</f>
        <v>1.651174269833849</v>
      </c>
      <c r="F86" s="6">
        <f>'all trendline equations'!K91/F$4</f>
        <v>1.5578347989218049</v>
      </c>
    </row>
    <row r="87" spans="3:6">
      <c r="C87" s="1"/>
    </row>
    <row r="88" spans="3:6">
      <c r="C88" s="1"/>
    </row>
    <row r="89" spans="3:6">
      <c r="C89" s="1"/>
    </row>
    <row r="90" spans="3:6">
      <c r="C90" s="1"/>
    </row>
    <row r="91" spans="3:6">
      <c r="C91" s="1"/>
    </row>
  </sheetData>
  <conditionalFormatting sqref="D6:F86">
    <cfRule type="cellIs" dxfId="1" priority="1" stopIfTrue="1" operator="equal">
      <formula>1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C4:F91"/>
  <sheetViews>
    <sheetView workbookViewId="0"/>
  </sheetViews>
  <sheetFormatPr defaultRowHeight="15"/>
  <cols>
    <col min="1" max="2" width="1.7109375" customWidth="1"/>
    <col min="4" max="6" width="14.7109375" customWidth="1"/>
    <col min="256" max="257" width="1.7109375" customWidth="1"/>
    <col min="259" max="262" width="14.7109375" customWidth="1"/>
    <col min="512" max="513" width="1.7109375" customWidth="1"/>
    <col min="515" max="518" width="14.7109375" customWidth="1"/>
    <col min="768" max="769" width="1.7109375" customWidth="1"/>
    <col min="771" max="774" width="14.7109375" customWidth="1"/>
    <col min="1024" max="1025" width="1.7109375" customWidth="1"/>
    <col min="1027" max="1030" width="14.7109375" customWidth="1"/>
    <col min="1280" max="1281" width="1.7109375" customWidth="1"/>
    <col min="1283" max="1286" width="14.7109375" customWidth="1"/>
    <col min="1536" max="1537" width="1.7109375" customWidth="1"/>
    <col min="1539" max="1542" width="14.7109375" customWidth="1"/>
    <col min="1792" max="1793" width="1.7109375" customWidth="1"/>
    <col min="1795" max="1798" width="14.7109375" customWidth="1"/>
    <col min="2048" max="2049" width="1.7109375" customWidth="1"/>
    <col min="2051" max="2054" width="14.7109375" customWidth="1"/>
    <col min="2304" max="2305" width="1.7109375" customWidth="1"/>
    <col min="2307" max="2310" width="14.7109375" customWidth="1"/>
    <col min="2560" max="2561" width="1.7109375" customWidth="1"/>
    <col min="2563" max="2566" width="14.7109375" customWidth="1"/>
    <col min="2816" max="2817" width="1.7109375" customWidth="1"/>
    <col min="2819" max="2822" width="14.7109375" customWidth="1"/>
    <col min="3072" max="3073" width="1.7109375" customWidth="1"/>
    <col min="3075" max="3078" width="14.7109375" customWidth="1"/>
    <col min="3328" max="3329" width="1.7109375" customWidth="1"/>
    <col min="3331" max="3334" width="14.7109375" customWidth="1"/>
    <col min="3584" max="3585" width="1.7109375" customWidth="1"/>
    <col min="3587" max="3590" width="14.7109375" customWidth="1"/>
    <col min="3840" max="3841" width="1.7109375" customWidth="1"/>
    <col min="3843" max="3846" width="14.7109375" customWidth="1"/>
    <col min="4096" max="4097" width="1.7109375" customWidth="1"/>
    <col min="4099" max="4102" width="14.7109375" customWidth="1"/>
    <col min="4352" max="4353" width="1.7109375" customWidth="1"/>
    <col min="4355" max="4358" width="14.7109375" customWidth="1"/>
    <col min="4608" max="4609" width="1.7109375" customWidth="1"/>
    <col min="4611" max="4614" width="14.7109375" customWidth="1"/>
    <col min="4864" max="4865" width="1.7109375" customWidth="1"/>
    <col min="4867" max="4870" width="14.7109375" customWidth="1"/>
    <col min="5120" max="5121" width="1.7109375" customWidth="1"/>
    <col min="5123" max="5126" width="14.7109375" customWidth="1"/>
    <col min="5376" max="5377" width="1.7109375" customWidth="1"/>
    <col min="5379" max="5382" width="14.7109375" customWidth="1"/>
    <col min="5632" max="5633" width="1.7109375" customWidth="1"/>
    <col min="5635" max="5638" width="14.7109375" customWidth="1"/>
    <col min="5888" max="5889" width="1.7109375" customWidth="1"/>
    <col min="5891" max="5894" width="14.7109375" customWidth="1"/>
    <col min="6144" max="6145" width="1.7109375" customWidth="1"/>
    <col min="6147" max="6150" width="14.7109375" customWidth="1"/>
    <col min="6400" max="6401" width="1.7109375" customWidth="1"/>
    <col min="6403" max="6406" width="14.7109375" customWidth="1"/>
    <col min="6656" max="6657" width="1.7109375" customWidth="1"/>
    <col min="6659" max="6662" width="14.7109375" customWidth="1"/>
    <col min="6912" max="6913" width="1.7109375" customWidth="1"/>
    <col min="6915" max="6918" width="14.7109375" customWidth="1"/>
    <col min="7168" max="7169" width="1.7109375" customWidth="1"/>
    <col min="7171" max="7174" width="14.7109375" customWidth="1"/>
    <col min="7424" max="7425" width="1.7109375" customWidth="1"/>
    <col min="7427" max="7430" width="14.7109375" customWidth="1"/>
    <col min="7680" max="7681" width="1.7109375" customWidth="1"/>
    <col min="7683" max="7686" width="14.7109375" customWidth="1"/>
    <col min="7936" max="7937" width="1.7109375" customWidth="1"/>
    <col min="7939" max="7942" width="14.7109375" customWidth="1"/>
    <col min="8192" max="8193" width="1.7109375" customWidth="1"/>
    <col min="8195" max="8198" width="14.7109375" customWidth="1"/>
    <col min="8448" max="8449" width="1.7109375" customWidth="1"/>
    <col min="8451" max="8454" width="14.7109375" customWidth="1"/>
    <col min="8704" max="8705" width="1.7109375" customWidth="1"/>
    <col min="8707" max="8710" width="14.7109375" customWidth="1"/>
    <col min="8960" max="8961" width="1.7109375" customWidth="1"/>
    <col min="8963" max="8966" width="14.7109375" customWidth="1"/>
    <col min="9216" max="9217" width="1.7109375" customWidth="1"/>
    <col min="9219" max="9222" width="14.7109375" customWidth="1"/>
    <col min="9472" max="9473" width="1.7109375" customWidth="1"/>
    <col min="9475" max="9478" width="14.7109375" customWidth="1"/>
    <col min="9728" max="9729" width="1.7109375" customWidth="1"/>
    <col min="9731" max="9734" width="14.7109375" customWidth="1"/>
    <col min="9984" max="9985" width="1.7109375" customWidth="1"/>
    <col min="9987" max="9990" width="14.7109375" customWidth="1"/>
    <col min="10240" max="10241" width="1.7109375" customWidth="1"/>
    <col min="10243" max="10246" width="14.7109375" customWidth="1"/>
    <col min="10496" max="10497" width="1.7109375" customWidth="1"/>
    <col min="10499" max="10502" width="14.7109375" customWidth="1"/>
    <col min="10752" max="10753" width="1.7109375" customWidth="1"/>
    <col min="10755" max="10758" width="14.7109375" customWidth="1"/>
    <col min="11008" max="11009" width="1.7109375" customWidth="1"/>
    <col min="11011" max="11014" width="14.7109375" customWidth="1"/>
    <col min="11264" max="11265" width="1.7109375" customWidth="1"/>
    <col min="11267" max="11270" width="14.7109375" customWidth="1"/>
    <col min="11520" max="11521" width="1.7109375" customWidth="1"/>
    <col min="11523" max="11526" width="14.7109375" customWidth="1"/>
    <col min="11776" max="11777" width="1.7109375" customWidth="1"/>
    <col min="11779" max="11782" width="14.7109375" customWidth="1"/>
    <col min="12032" max="12033" width="1.7109375" customWidth="1"/>
    <col min="12035" max="12038" width="14.7109375" customWidth="1"/>
    <col min="12288" max="12289" width="1.7109375" customWidth="1"/>
    <col min="12291" max="12294" width="14.7109375" customWidth="1"/>
    <col min="12544" max="12545" width="1.7109375" customWidth="1"/>
    <col min="12547" max="12550" width="14.7109375" customWidth="1"/>
    <col min="12800" max="12801" width="1.7109375" customWidth="1"/>
    <col min="12803" max="12806" width="14.7109375" customWidth="1"/>
    <col min="13056" max="13057" width="1.7109375" customWidth="1"/>
    <col min="13059" max="13062" width="14.7109375" customWidth="1"/>
    <col min="13312" max="13313" width="1.7109375" customWidth="1"/>
    <col min="13315" max="13318" width="14.7109375" customWidth="1"/>
    <col min="13568" max="13569" width="1.7109375" customWidth="1"/>
    <col min="13571" max="13574" width="14.7109375" customWidth="1"/>
    <col min="13824" max="13825" width="1.7109375" customWidth="1"/>
    <col min="13827" max="13830" width="14.7109375" customWidth="1"/>
    <col min="14080" max="14081" width="1.7109375" customWidth="1"/>
    <col min="14083" max="14086" width="14.7109375" customWidth="1"/>
    <col min="14336" max="14337" width="1.7109375" customWidth="1"/>
    <col min="14339" max="14342" width="14.7109375" customWidth="1"/>
    <col min="14592" max="14593" width="1.7109375" customWidth="1"/>
    <col min="14595" max="14598" width="14.7109375" customWidth="1"/>
    <col min="14848" max="14849" width="1.7109375" customWidth="1"/>
    <col min="14851" max="14854" width="14.7109375" customWidth="1"/>
    <col min="15104" max="15105" width="1.7109375" customWidth="1"/>
    <col min="15107" max="15110" width="14.7109375" customWidth="1"/>
    <col min="15360" max="15361" width="1.7109375" customWidth="1"/>
    <col min="15363" max="15366" width="14.7109375" customWidth="1"/>
    <col min="15616" max="15617" width="1.7109375" customWidth="1"/>
    <col min="15619" max="15622" width="14.7109375" customWidth="1"/>
    <col min="15872" max="15873" width="1.7109375" customWidth="1"/>
    <col min="15875" max="15878" width="14.7109375" customWidth="1"/>
    <col min="16128" max="16129" width="1.7109375" customWidth="1"/>
    <col min="16131" max="16134" width="14.7109375" customWidth="1"/>
  </cols>
  <sheetData>
    <row r="4" spans="3:6">
      <c r="D4">
        <f>MIN('all trendline equations'!D11:D91)</f>
        <v>488.32824309500018</v>
      </c>
      <c r="E4">
        <f>MIN('all trendline equations'!G11:G91)</f>
        <v>313.53140279999991</v>
      </c>
      <c r="F4">
        <f>MIN('all trendline equations'!J11:J91)</f>
        <v>331.48776964000012</v>
      </c>
    </row>
    <row r="5" spans="3:6">
      <c r="D5" t="str">
        <f>'all trendline equations'!D10</f>
        <v>billed 92-11 x^2</v>
      </c>
      <c r="E5" t="str">
        <f>'all trendline equations'!G10</f>
        <v>09 hourly x^2</v>
      </c>
      <c r="F5" t="str">
        <f>'all trendline equations'!J10</f>
        <v>09 daily avg x^2</v>
      </c>
    </row>
    <row r="6" spans="3:6">
      <c r="C6" s="1">
        <f>'all trendline equations'!C11</f>
        <v>45</v>
      </c>
      <c r="D6" s="6">
        <f>'all trendline equations'!D11/D$4</f>
        <v>1.0499564939975303</v>
      </c>
      <c r="E6" s="6">
        <f>'all trendline equations'!G11/E$4</f>
        <v>1.0284982194453411</v>
      </c>
      <c r="F6" s="6">
        <f>'all trendline equations'!J11/F$4</f>
        <v>1.0471374298574252</v>
      </c>
    </row>
    <row r="7" spans="3:6">
      <c r="C7" s="1">
        <f>'all trendline equations'!C12</f>
        <v>45.5</v>
      </c>
      <c r="D7" s="6">
        <f>'all trendline equations'!D12/D$4</f>
        <v>1.0447100124531452</v>
      </c>
      <c r="E7" s="6">
        <f>'all trendline equations'!G12/E$4</f>
        <v>1.0244734717606414</v>
      </c>
      <c r="F7" s="6">
        <f>'all trendline equations'!J12/F$4</f>
        <v>1.0420604971644707</v>
      </c>
    </row>
    <row r="8" spans="3:6">
      <c r="C8" s="1">
        <f>'all trendline equations'!C13</f>
        <v>46</v>
      </c>
      <c r="D8" s="6">
        <f>'all trendline equations'!D13/D$4</f>
        <v>1.0397543300628285</v>
      </c>
      <c r="E8" s="6">
        <f>'all trendline equations'!G13/E$4</f>
        <v>1.0207547487807815</v>
      </c>
      <c r="F8" s="6">
        <f>'all trendline equations'!J13/F$4</f>
        <v>1.0372727628938405</v>
      </c>
    </row>
    <row r="9" spans="3:6">
      <c r="C9" s="1">
        <f>'all trendline equations'!C14</f>
        <v>46.5</v>
      </c>
      <c r="D9" s="6">
        <f>'all trendline equations'!D14/D$4</f>
        <v>1.0350894468265812</v>
      </c>
      <c r="E9" s="6">
        <f>'all trendline equations'!G14/E$4</f>
        <v>1.0173420505057622</v>
      </c>
      <c r="F9" s="6">
        <f>'all trendline equations'!J14/F$4</f>
        <v>1.0327742270455367</v>
      </c>
    </row>
    <row r="10" spans="3:6">
      <c r="C10" s="1">
        <f>'all trendline equations'!C15</f>
        <v>47</v>
      </c>
      <c r="D10" s="6">
        <f>'all trendline equations'!D15/D$4</f>
        <v>1.030715362744403</v>
      </c>
      <c r="E10" s="6">
        <f>'all trendline equations'!G15/E$4</f>
        <v>1.014235376935583</v>
      </c>
      <c r="F10" s="6">
        <f>'all trendline equations'!J15/F$4</f>
        <v>1.0285648896195576</v>
      </c>
    </row>
    <row r="11" spans="3:6">
      <c r="C11" s="1">
        <f>'all trendline equations'!C16</f>
        <v>47.5</v>
      </c>
      <c r="D11" s="6">
        <f>'all trendline equations'!D16/D$4</f>
        <v>1.0266320778162936</v>
      </c>
      <c r="E11" s="6">
        <f>'all trendline equations'!G16/E$4</f>
        <v>1.0114347280702436</v>
      </c>
      <c r="F11" s="6">
        <f>'all trendline equations'!J16/F$4</f>
        <v>1.0246447506159038</v>
      </c>
    </row>
    <row r="12" spans="3:6">
      <c r="C12" s="1">
        <f>'all trendline equations'!C17</f>
        <v>48</v>
      </c>
      <c r="D12" s="6">
        <f>'all trendline equations'!D17/D$4</f>
        <v>1.0228395920422526</v>
      </c>
      <c r="E12" s="6">
        <f>'all trendline equations'!G17/E$4</f>
        <v>1.008940103909745</v>
      </c>
      <c r="F12" s="6">
        <f>'all trendline equations'!J17/F$4</f>
        <v>1.0210138100345749</v>
      </c>
    </row>
    <row r="13" spans="3:6">
      <c r="C13" s="1">
        <f>'all trendline equations'!C18</f>
        <v>48.5</v>
      </c>
      <c r="D13" s="6">
        <f>'all trendline equations'!D18/D$4</f>
        <v>1.0193379054222813</v>
      </c>
      <c r="E13" s="6">
        <f>'all trendline equations'!G18/E$4</f>
        <v>1.0067515044540865</v>
      </c>
      <c r="F13" s="6">
        <f>'all trendline equations'!J18/F$4</f>
        <v>1.0176720678755715</v>
      </c>
    </row>
    <row r="14" spans="3:6">
      <c r="C14" s="1">
        <f>'all trendline equations'!C19</f>
        <v>49</v>
      </c>
      <c r="D14" s="6">
        <f>'all trendline equations'!D19/D$4</f>
        <v>1.0161270179563786</v>
      </c>
      <c r="E14" s="6">
        <f>'all trendline equations'!G19/E$4</f>
        <v>1.0048689297032676</v>
      </c>
      <c r="F14" s="6">
        <f>'all trendline equations'!J19/F$4</f>
        <v>1.0146195241388936</v>
      </c>
    </row>
    <row r="15" spans="3:6">
      <c r="C15" s="1">
        <f>'all trendline equations'!C20</f>
        <v>49.5</v>
      </c>
      <c r="D15" s="6">
        <f>'all trendline equations'!D20/D$4</f>
        <v>1.0132069296445452</v>
      </c>
      <c r="E15" s="6">
        <f>'all trendline equations'!G20/E$4</f>
        <v>1.003292379657289</v>
      </c>
      <c r="F15" s="6">
        <f>'all trendline equations'!J20/F$4</f>
        <v>1.0118561788245399</v>
      </c>
    </row>
    <row r="16" spans="3:6">
      <c r="C16" s="1">
        <f>'all trendline equations'!C21</f>
        <v>50</v>
      </c>
      <c r="D16" s="6">
        <f>'all trendline equations'!D21/D$4</f>
        <v>1.0105776404867803</v>
      </c>
      <c r="E16" s="6">
        <f>'all trendline equations'!G21/E$4</f>
        <v>1.002021854316151</v>
      </c>
      <c r="F16" s="6">
        <f>'all trendline equations'!J21/F$4</f>
        <v>1.0093820319325129</v>
      </c>
    </row>
    <row r="17" spans="3:6">
      <c r="C17" s="1">
        <f>'all trendline equations'!C22</f>
        <v>50.5</v>
      </c>
      <c r="D17" s="6">
        <f>'all trendline equations'!D22/D$4</f>
        <v>1.0082391504830841</v>
      </c>
      <c r="E17" s="6">
        <f>'all trendline equations'!G22/E$4</f>
        <v>1.001057353679853</v>
      </c>
      <c r="F17" s="6">
        <f>'all trendline equations'!J22/F$4</f>
        <v>1.0071970834628106</v>
      </c>
    </row>
    <row r="18" spans="3:6">
      <c r="C18" s="1">
        <f>'all trendline equations'!C23</f>
        <v>51</v>
      </c>
      <c r="D18" s="6">
        <f>'all trendline equations'!D23/D$4</f>
        <v>1.0061914596334574</v>
      </c>
      <c r="E18" s="6">
        <f>'all trendline equations'!G23/E$4</f>
        <v>1.0003988777483952</v>
      </c>
      <c r="F18" s="6">
        <f>'all trendline equations'!J23/F$4</f>
        <v>1.0053013334154328</v>
      </c>
    </row>
    <row r="19" spans="3:6">
      <c r="C19" s="1">
        <f>'all trendline equations'!C24</f>
        <v>51.5</v>
      </c>
      <c r="D19" s="6">
        <f>'all trendline equations'!D24/D$4</f>
        <v>1.0044345679378996</v>
      </c>
      <c r="E19" s="6">
        <f>'all trendline equations'!G24/E$4</f>
        <v>1.0000464265217772</v>
      </c>
      <c r="F19" s="6">
        <f>'all trendline equations'!J24/F$4</f>
        <v>1.0036947817903807</v>
      </c>
    </row>
    <row r="20" spans="3:6">
      <c r="C20" s="1">
        <f>'all trendline equations'!C25</f>
        <v>52</v>
      </c>
      <c r="D20" s="6">
        <f>'all trendline equations'!D25/D$4</f>
        <v>1.0029684753964108</v>
      </c>
      <c r="E20" s="6">
        <f>'all trendline equations'!G25/E$4</f>
        <v>1</v>
      </c>
      <c r="F20" s="6">
        <f>'all trendline equations'!J25/F$4</f>
        <v>1.0023774285876546</v>
      </c>
    </row>
    <row r="21" spans="3:6">
      <c r="C21" s="1">
        <f>'all trendline equations'!C26</f>
        <v>52.5</v>
      </c>
      <c r="D21" s="6">
        <f>'all trendline equations'!D26/D$4</f>
        <v>1.0017931820089907</v>
      </c>
      <c r="E21" s="6">
        <f>'all trendline equations'!G26/E$4</f>
        <v>1.0002595981830629</v>
      </c>
      <c r="F21" s="6">
        <f>'all trendline equations'!J26/F$4</f>
        <v>1.0013492738072525</v>
      </c>
    </row>
    <row r="22" spans="3:6">
      <c r="C22" s="1">
        <f>'all trendline equations'!C27</f>
        <v>53</v>
      </c>
      <c r="D22" s="6">
        <f>'all trendline equations'!D27/D$4</f>
        <v>1.0009086877756392</v>
      </c>
      <c r="E22" s="6">
        <f>'all trendline equations'!G27/E$4</f>
        <v>1.0008252210709661</v>
      </c>
      <c r="F22" s="6">
        <f>'all trendline equations'!J27/F$4</f>
        <v>1.0006103174491763</v>
      </c>
    </row>
    <row r="23" spans="3:6">
      <c r="C23" s="1">
        <f>'all trendline equations'!C28</f>
        <v>53.5</v>
      </c>
      <c r="D23" s="6">
        <f>'all trendline equations'!D28/D$4</f>
        <v>1.0003149926963573</v>
      </c>
      <c r="E23" s="6">
        <f>'all trendline equations'!G28/E$4</f>
        <v>1.0016968686637095</v>
      </c>
      <c r="F23" s="6">
        <f>'all trendline equations'!J28/F$4</f>
        <v>1.0001605595134255</v>
      </c>
    </row>
    <row r="24" spans="3:6">
      <c r="C24" s="1">
        <f>'all trendline equations'!C29</f>
        <v>54</v>
      </c>
      <c r="D24" s="6">
        <f>'all trendline equations'!D29/D$4</f>
        <v>1.0000120967711441</v>
      </c>
      <c r="E24" s="6">
        <f>'all trendline equations'!G29/E$4</f>
        <v>1.0028745409612922</v>
      </c>
      <c r="F24" s="6">
        <f>'all trendline equations'!J29/F$4</f>
        <v>1</v>
      </c>
    </row>
    <row r="25" spans="3:6">
      <c r="C25" s="1">
        <f>'all trendline equations'!C30</f>
        <v>54.5</v>
      </c>
      <c r="D25" s="6">
        <f>'all trendline equations'!D30/D$4</f>
        <v>1</v>
      </c>
      <c r="E25" s="6">
        <f>'all trendline equations'!G30/E$4</f>
        <v>1.0043582379637157</v>
      </c>
      <c r="F25" s="6">
        <f>'all trendline equations'!J30/F$4</f>
        <v>1.0001286389088988</v>
      </c>
    </row>
    <row r="26" spans="3:6">
      <c r="C26" s="1">
        <f>'all trendline equations'!C31</f>
        <v>55</v>
      </c>
      <c r="D26" s="6">
        <f>'all trendline equations'!D31/D$4</f>
        <v>1.0002787023829247</v>
      </c>
      <c r="E26" s="6">
        <f>'all trendline equations'!G31/E$4</f>
        <v>1.0061479596709795</v>
      </c>
      <c r="F26" s="6">
        <f>'all trendline equations'!J31/F$4</f>
        <v>1.0005464762401239</v>
      </c>
    </row>
    <row r="27" spans="3:6">
      <c r="C27" s="1">
        <f>'all trendline equations'!C32</f>
        <v>55.5</v>
      </c>
      <c r="D27" s="6">
        <f>'all trendline equations'!D32/D$4</f>
        <v>1.000848203919918</v>
      </c>
      <c r="E27" s="6">
        <f>'all trendline equations'!G32/E$4</f>
        <v>1.0082437060830836</v>
      </c>
      <c r="F27" s="6">
        <f>'all trendline equations'!J32/F$4</f>
        <v>1.0012535119936741</v>
      </c>
    </row>
    <row r="28" spans="3:6">
      <c r="C28" s="1">
        <f>'all trendline equations'!C33</f>
        <v>56</v>
      </c>
      <c r="D28" s="6">
        <f>'all trendline equations'!D33/D$4</f>
        <v>1.0017085046109806</v>
      </c>
      <c r="E28" s="6">
        <f>'all trendline equations'!G33/E$4</f>
        <v>1.010645477200028</v>
      </c>
      <c r="F28" s="6">
        <f>'all trendline equations'!J33/F$4</f>
        <v>1.0022497461695488</v>
      </c>
    </row>
    <row r="29" spans="3:6">
      <c r="C29" s="1">
        <f>'all trendline equations'!C34</f>
        <v>56.5</v>
      </c>
      <c r="D29" s="6">
        <f>'all trendline equations'!D34/D$4</f>
        <v>1.0028596044561122</v>
      </c>
      <c r="E29" s="6">
        <f>'all trendline equations'!G34/E$4</f>
        <v>1.013353273021812</v>
      </c>
      <c r="F29" s="6">
        <f>'all trendline equations'!J34/F$4</f>
        <v>1.0035351787677491</v>
      </c>
    </row>
    <row r="30" spans="3:6">
      <c r="C30" s="1">
        <f>'all trendline equations'!C35</f>
        <v>57</v>
      </c>
      <c r="D30" s="6">
        <f>'all trendline equations'!D35/D$4</f>
        <v>1.0043015034553129</v>
      </c>
      <c r="E30" s="6">
        <f>'all trendline equations'!G35/E$4</f>
        <v>1.0163670935484361</v>
      </c>
      <c r="F30" s="6">
        <f>'all trendline equations'!J35/F$4</f>
        <v>1.0051098097882749</v>
      </c>
    </row>
    <row r="31" spans="3:6">
      <c r="C31" s="1">
        <f>'all trendline equations'!C36</f>
        <v>57.5</v>
      </c>
      <c r="D31" s="6">
        <f>'all trendline equations'!D36/D$4</f>
        <v>1.0060342016085821</v>
      </c>
      <c r="E31" s="6">
        <f>'all trendline equations'!G36/E$4</f>
        <v>1.0196869387799008</v>
      </c>
      <c r="F31" s="6">
        <f>'all trendline equations'!J36/F$4</f>
        <v>1.0069736392311259</v>
      </c>
    </row>
    <row r="32" spans="3:6">
      <c r="C32" s="1">
        <f>'all trendline equations'!C37</f>
        <v>58</v>
      </c>
      <c r="D32" s="6">
        <f>'all trendline equations'!D37/D$4</f>
        <v>1.0080576989159202</v>
      </c>
      <c r="E32" s="6">
        <f>'all trendline equations'!G37/E$4</f>
        <v>1.0233128087162058</v>
      </c>
      <c r="F32" s="6">
        <f>'all trendline equations'!J37/F$4</f>
        <v>1.0091266670963015</v>
      </c>
    </row>
    <row r="33" spans="3:6">
      <c r="C33" s="1">
        <f>'all trendline equations'!C38</f>
        <v>58.5</v>
      </c>
      <c r="D33" s="6">
        <f>'all trendline equations'!D38/D$4</f>
        <v>1.0103719953773276</v>
      </c>
      <c r="E33" s="6">
        <f>'all trendline equations'!G38/E$4</f>
        <v>1.0272447033573509</v>
      </c>
      <c r="F33" s="6">
        <f>'all trendline equations'!J38/F$4</f>
        <v>1.0115688933838032</v>
      </c>
    </row>
    <row r="34" spans="3:6">
      <c r="C34" s="1">
        <f>'all trendline equations'!C39</f>
        <v>59</v>
      </c>
      <c r="D34" s="6">
        <f>'all trendline equations'!D39/D$4</f>
        <v>1.012977090992804</v>
      </c>
      <c r="E34" s="6">
        <f>'all trendline equations'!G39/E$4</f>
        <v>1.0314826227033362</v>
      </c>
      <c r="F34" s="6">
        <f>'all trendline equations'!J39/F$4</f>
        <v>1.0143003180936301</v>
      </c>
    </row>
    <row r="35" spans="3:6">
      <c r="C35" s="1">
        <f>'all trendline equations'!C40</f>
        <v>59.5</v>
      </c>
      <c r="D35" s="6">
        <f>'all trendline equations'!D40/D$4</f>
        <v>1.0158729857623492</v>
      </c>
      <c r="E35" s="6">
        <f>'all trendline equations'!G40/E$4</f>
        <v>1.0360265667541617</v>
      </c>
      <c r="F35" s="6">
        <f>'all trendline equations'!J40/F$4</f>
        <v>1.0173209412257822</v>
      </c>
    </row>
    <row r="36" spans="3:6">
      <c r="C36" s="1">
        <f>'all trendline equations'!C41</f>
        <v>60</v>
      </c>
      <c r="D36" s="6">
        <f>'all trendline equations'!D41/D$4</f>
        <v>1.0190596796859637</v>
      </c>
      <c r="E36" s="6">
        <f>'all trendline equations'!G41/E$4</f>
        <v>1.0408765355098268</v>
      </c>
      <c r="F36" s="6">
        <f>'all trendline equations'!J41/F$4</f>
        <v>1.0206307627802587</v>
      </c>
    </row>
    <row r="37" spans="3:6">
      <c r="C37" s="1">
        <f>'all trendline equations'!C42</f>
        <v>60.5</v>
      </c>
      <c r="D37" s="6">
        <f>'all trendline equations'!D42/D$4</f>
        <v>1.0225371727636461</v>
      </c>
      <c r="E37" s="6">
        <f>'all trendline equations'!G42/E$4</f>
        <v>1.0460325289703327</v>
      </c>
      <c r="F37" s="6">
        <f>'all trendline equations'!J42/F$4</f>
        <v>1.024229782757061</v>
      </c>
    </row>
    <row r="38" spans="3:6">
      <c r="C38" s="1">
        <f>'all trendline equations'!C43</f>
        <v>61</v>
      </c>
      <c r="D38" s="6">
        <f>'all trendline equations'!D43/D$4</f>
        <v>1.0263054649953984</v>
      </c>
      <c r="E38" s="6">
        <f>'all trendline equations'!G43/E$4</f>
        <v>1.0514945471356787</v>
      </c>
      <c r="F38" s="6">
        <f>'all trendline equations'!J43/F$4</f>
        <v>1.0281180011561888</v>
      </c>
    </row>
    <row r="39" spans="3:6">
      <c r="C39" s="1">
        <f>'all trendline equations'!C44</f>
        <v>61.5</v>
      </c>
      <c r="D39" s="6">
        <f>'all trendline equations'!D44/D$4</f>
        <v>1.0303645563812196</v>
      </c>
      <c r="E39" s="6">
        <f>'all trendline equations'!G44/E$4</f>
        <v>1.057262590005865</v>
      </c>
      <c r="F39" s="6">
        <f>'all trendline equations'!J44/F$4</f>
        <v>1.0322954179776411</v>
      </c>
    </row>
    <row r="40" spans="3:6">
      <c r="C40" s="1">
        <f>'all trendline equations'!C45</f>
        <v>62</v>
      </c>
      <c r="D40" s="6">
        <f>'all trendline equations'!D45/D$4</f>
        <v>1.0347144469211096</v>
      </c>
      <c r="E40" s="6">
        <f>'all trendline equations'!G45/E$4</f>
        <v>1.0633366575808916</v>
      </c>
      <c r="F40" s="6">
        <f>'all trendline equations'!J45/F$4</f>
        <v>1.0367620332214196</v>
      </c>
    </row>
    <row r="41" spans="3:6">
      <c r="C41" s="1">
        <f>'all trendline equations'!C46</f>
        <v>62.5</v>
      </c>
      <c r="D41" s="6">
        <f>'all trendline equations'!D46/D$4</f>
        <v>1.0393551366150682</v>
      </c>
      <c r="E41" s="6">
        <f>'all trendline equations'!G46/E$4</f>
        <v>1.069716749860758</v>
      </c>
      <c r="F41" s="6">
        <f>'all trendline equations'!J46/F$4</f>
        <v>1.0415178468875228</v>
      </c>
    </row>
    <row r="42" spans="3:6">
      <c r="C42" s="1">
        <f>'all trendline equations'!C47</f>
        <v>63</v>
      </c>
      <c r="D42" s="6">
        <f>'all trendline equations'!D47/D$4</f>
        <v>1.0442866254630958</v>
      </c>
      <c r="E42" s="6">
        <f>'all trendline equations'!G47/E$4</f>
        <v>1.0764028668454644</v>
      </c>
      <c r="F42" s="6">
        <f>'all trendline equations'!J47/F$4</f>
        <v>1.0465628589759515</v>
      </c>
    </row>
    <row r="43" spans="3:6">
      <c r="C43" s="1">
        <f>'all trendline equations'!C48</f>
        <v>63.5</v>
      </c>
      <c r="D43" s="6">
        <f>'all trendline equations'!D48/D$4</f>
        <v>1.0495089134651927</v>
      </c>
      <c r="E43" s="6">
        <f>'all trendline equations'!G48/E$4</f>
        <v>1.0833950085350113</v>
      </c>
      <c r="F43" s="6">
        <f>'all trendline equations'!J48/F$4</f>
        <v>1.0518970694867047</v>
      </c>
    </row>
    <row r="44" spans="3:6">
      <c r="C44" s="1">
        <f>'all trendline equations'!C49</f>
        <v>64</v>
      </c>
      <c r="D44" s="6">
        <f>'all trendline equations'!D49/D$4</f>
        <v>1.0550220006213584</v>
      </c>
      <c r="E44" s="6">
        <f>'all trendline equations'!G49/E$4</f>
        <v>1.0906931749293984</v>
      </c>
      <c r="F44" s="6">
        <f>'all trendline equations'!J49/F$4</f>
        <v>1.0575204784197838</v>
      </c>
    </row>
    <row r="45" spans="3:6">
      <c r="C45" s="1">
        <f>'all trendline equations'!C50</f>
        <v>64.5</v>
      </c>
      <c r="D45" s="6">
        <f>'all trendline equations'!D50/D$4</f>
        <v>1.0608258869315932</v>
      </c>
      <c r="E45" s="6">
        <f>'all trendline equations'!G50/E$4</f>
        <v>1.0982973660286257</v>
      </c>
      <c r="F45" s="6">
        <f>'all trendline equations'!J50/F$4</f>
        <v>1.0634330857751884</v>
      </c>
    </row>
    <row r="46" spans="3:6">
      <c r="C46" s="1">
        <f>'all trendline equations'!C51</f>
        <v>65</v>
      </c>
      <c r="D46" s="6">
        <f>'all trendline equations'!D51/D$4</f>
        <v>1.0669205723958965</v>
      </c>
      <c r="E46" s="6">
        <f>'all trendline equations'!G51/E$4</f>
        <v>1.1062075818326935</v>
      </c>
      <c r="F46" s="6">
        <f>'all trendline equations'!J51/F$4</f>
        <v>1.0696348915529172</v>
      </c>
    </row>
    <row r="47" spans="3:6">
      <c r="C47" s="1">
        <f>'all trendline equations'!C52</f>
        <v>65.5</v>
      </c>
      <c r="D47" s="6">
        <f>'all trendline equations'!D52/D$4</f>
        <v>1.073306057014269</v>
      </c>
      <c r="E47" s="6">
        <f>'all trendline equations'!G52/E$4</f>
        <v>1.1144238223416003</v>
      </c>
      <c r="F47" s="6">
        <f>'all trendline equations'!J52/F$4</f>
        <v>1.076125895752972</v>
      </c>
    </row>
    <row r="48" spans="3:6">
      <c r="C48" s="1">
        <f>'all trendline equations'!C53</f>
        <v>66</v>
      </c>
      <c r="D48" s="6">
        <f>'all trendline equations'!D53/D$4</f>
        <v>1.0799823407867104</v>
      </c>
      <c r="E48" s="6">
        <f>'all trendline equations'!G53/E$4</f>
        <v>1.1229460875553485</v>
      </c>
      <c r="F48" s="6">
        <f>'all trendline equations'!J53/F$4</f>
        <v>1.0829060983753522</v>
      </c>
    </row>
    <row r="49" spans="3:6">
      <c r="C49" s="1">
        <f>'all trendline equations'!C54</f>
        <v>66.5</v>
      </c>
      <c r="D49" s="6">
        <f>'all trendline equations'!D54/D$4</f>
        <v>1.0869494237132205</v>
      </c>
      <c r="E49" s="6">
        <f>'all trendline equations'!G54/E$4</f>
        <v>1.1317743774739366</v>
      </c>
      <c r="F49" s="6">
        <f>'all trendline equations'!J54/F$4</f>
        <v>1.0899754994200574</v>
      </c>
    </row>
    <row r="50" spans="3:6">
      <c r="C50" s="1">
        <f>'all trendline equations'!C55</f>
        <v>67</v>
      </c>
      <c r="D50" s="6">
        <f>'all trendline equations'!D55/D$4</f>
        <v>1.0942073057938002</v>
      </c>
      <c r="E50" s="6">
        <f>'all trendline equations'!G55/E$4</f>
        <v>1.1409086920973648</v>
      </c>
      <c r="F50" s="6">
        <f>'all trendline equations'!J55/F$4</f>
        <v>1.0973340988870877</v>
      </c>
    </row>
    <row r="51" spans="3:6">
      <c r="C51" s="1">
        <f>'all trendline equations'!C56</f>
        <v>67.5</v>
      </c>
      <c r="D51" s="6">
        <f>'all trendline equations'!D56/D$4</f>
        <v>1.1017559870284483</v>
      </c>
      <c r="E51" s="6">
        <f>'all trendline equations'!G56/E$4</f>
        <v>1.1503490314256333</v>
      </c>
      <c r="F51" s="6">
        <f>'all trendline equations'!J56/F$4</f>
        <v>1.1049818967764433</v>
      </c>
    </row>
    <row r="52" spans="3:6">
      <c r="C52" s="1">
        <f>'all trendline equations'!C57</f>
        <v>68</v>
      </c>
      <c r="D52" s="6">
        <f>'all trendline equations'!D57/D$4</f>
        <v>1.109595467417166</v>
      </c>
      <c r="E52" s="6">
        <f>'all trendline equations'!G57/E$4</f>
        <v>1.1600953954587421</v>
      </c>
      <c r="F52" s="6">
        <f>'all trendline equations'!J57/F$4</f>
        <v>1.1129188930881246</v>
      </c>
    </row>
    <row r="53" spans="3:6">
      <c r="C53" s="1">
        <f>'all trendline equations'!C58</f>
        <v>68.5</v>
      </c>
      <c r="D53" s="6">
        <f>'all trendline equations'!D58/D$4</f>
        <v>1.1177257469599522</v>
      </c>
      <c r="E53" s="6">
        <f>'all trendline equations'!G58/E$4</f>
        <v>1.1701477841966905</v>
      </c>
      <c r="F53" s="6">
        <f>'all trendline equations'!J58/F$4</f>
        <v>1.1211450878221301</v>
      </c>
    </row>
    <row r="54" spans="3:6">
      <c r="C54" s="1">
        <f>'all trendline equations'!C59</f>
        <v>69</v>
      </c>
      <c r="D54" s="6">
        <f>'all trendline equations'!D59/D$4</f>
        <v>1.1261468256568075</v>
      </c>
      <c r="E54" s="6">
        <f>'all trendline equations'!G59/E$4</f>
        <v>1.1805061976394793</v>
      </c>
      <c r="F54" s="6">
        <f>'all trendline equations'!J59/F$4</f>
        <v>1.1296604809784618</v>
      </c>
    </row>
    <row r="55" spans="3:6">
      <c r="C55" s="1">
        <f>'all trendline equations'!C60</f>
        <v>69.5</v>
      </c>
      <c r="D55" s="6">
        <f>'all trendline equations'!D60/D$4</f>
        <v>1.1348587035077313</v>
      </c>
      <c r="E55" s="6">
        <f>'all trendline equations'!G60/E$4</f>
        <v>1.1911706357871086</v>
      </c>
      <c r="F55" s="6">
        <f>'all trendline equations'!J60/F$4</f>
        <v>1.1384650725571184</v>
      </c>
    </row>
    <row r="56" spans="3:6">
      <c r="C56" s="1">
        <f>'all trendline equations'!C61</f>
        <v>70</v>
      </c>
      <c r="D56" s="6">
        <f>'all trendline equations'!D61/D$4</f>
        <v>1.1438613805127247</v>
      </c>
      <c r="E56" s="6">
        <f>'all trendline equations'!G61/E$4</f>
        <v>1.202141098639578</v>
      </c>
      <c r="F56" s="6">
        <f>'all trendline equations'!J61/F$4</f>
        <v>1.1475588625581006</v>
      </c>
    </row>
    <row r="57" spans="3:6">
      <c r="C57" s="1">
        <f>'all trendline equations'!C62</f>
        <v>70.5</v>
      </c>
      <c r="D57" s="6">
        <f>'all trendline equations'!D62/D$4</f>
        <v>1.1531548566717866</v>
      </c>
      <c r="E57" s="6">
        <f>'all trendline equations'!G62/E$4</f>
        <v>1.2134175861968877</v>
      </c>
      <c r="F57" s="6">
        <f>'all trendline equations'!J62/F$4</f>
        <v>1.1569418509814069</v>
      </c>
    </row>
    <row r="58" spans="3:6">
      <c r="C58" s="1">
        <f>'all trendline equations'!C63</f>
        <v>71</v>
      </c>
      <c r="D58" s="6">
        <f>'all trendline equations'!D63/D$4</f>
        <v>1.1627391319849174</v>
      </c>
      <c r="E58" s="6">
        <f>'all trendline equations'!G63/E$4</f>
        <v>1.2250000984590375</v>
      </c>
      <c r="F58" s="6">
        <f>'all trendline equations'!J63/F$4</f>
        <v>1.1666140378270393</v>
      </c>
    </row>
    <row r="59" spans="3:6">
      <c r="C59" s="1">
        <f>'all trendline equations'!C64</f>
        <v>71.5</v>
      </c>
      <c r="D59" s="6">
        <f>'all trendline equations'!D64/D$4</f>
        <v>1.1726142064521166</v>
      </c>
      <c r="E59" s="6">
        <f>'all trendline equations'!G64/E$4</f>
        <v>1.2368886354260269</v>
      </c>
      <c r="F59" s="6">
        <f>'all trendline equations'!J64/F$4</f>
        <v>1.1765754230949972</v>
      </c>
    </row>
    <row r="60" spans="3:6">
      <c r="C60" s="1">
        <f>'all trendline equations'!C65</f>
        <v>72</v>
      </c>
      <c r="D60" s="6">
        <f>'all trendline equations'!D65/D$4</f>
        <v>1.1827800800733856</v>
      </c>
      <c r="E60" s="6">
        <f>'all trendline equations'!G65/E$4</f>
        <v>1.2490831970978569</v>
      </c>
      <c r="F60" s="6">
        <f>'all trendline equations'!J65/F$4</f>
        <v>1.1868260067852803</v>
      </c>
    </row>
    <row r="61" spans="3:6">
      <c r="C61" s="1">
        <f>'all trendline equations'!C66</f>
        <v>72.5</v>
      </c>
      <c r="D61" s="6">
        <f>'all trendline equations'!D66/D$4</f>
        <v>1.1932367528487233</v>
      </c>
      <c r="E61" s="6">
        <f>'all trendline equations'!G66/E$4</f>
        <v>1.2615837834745276</v>
      </c>
      <c r="F61" s="6">
        <f>'all trendline equations'!J66/F$4</f>
        <v>1.1973657888978877</v>
      </c>
    </row>
    <row r="62" spans="3:6">
      <c r="C62" s="1">
        <f>'all trendline equations'!C67</f>
        <v>73</v>
      </c>
      <c r="D62" s="6">
        <f>'all trendline equations'!D67/D$4</f>
        <v>1.2039842247781301</v>
      </c>
      <c r="E62" s="6">
        <f>'all trendline equations'!G67/E$4</f>
        <v>1.2743903945560382</v>
      </c>
      <c r="F62" s="6">
        <f>'all trendline equations'!J67/F$4</f>
        <v>1.2081947694328212</v>
      </c>
    </row>
    <row r="63" spans="3:6">
      <c r="C63" s="1">
        <f>'all trendline equations'!C68</f>
        <v>73.5</v>
      </c>
      <c r="D63" s="6">
        <f>'all trendline equations'!D68/D$4</f>
        <v>1.2150224958616058</v>
      </c>
      <c r="E63" s="6">
        <f>'all trendline equations'!G68/E$4</f>
        <v>1.2875030303423887</v>
      </c>
      <c r="F63" s="6">
        <f>'all trendline equations'!J68/F$4</f>
        <v>1.21931294839008</v>
      </c>
    </row>
    <row r="64" spans="3:6">
      <c r="C64" s="1">
        <f>'all trendline equations'!C69</f>
        <v>74</v>
      </c>
      <c r="D64" s="6">
        <f>'all trendline equations'!D69/D$4</f>
        <v>1.2263515660991504</v>
      </c>
      <c r="E64" s="6">
        <f>'all trendline equations'!G69/E$4</f>
        <v>1.3009216908335797</v>
      </c>
      <c r="F64" s="6">
        <f>'all trendline equations'!J69/F$4</f>
        <v>1.2307203257696633</v>
      </c>
    </row>
    <row r="65" spans="3:6">
      <c r="C65" s="1">
        <f>'all trendline equations'!C70</f>
        <v>74.5</v>
      </c>
      <c r="D65" s="6">
        <f>'all trendline equations'!D70/D$4</f>
        <v>1.2379714354907643</v>
      </c>
      <c r="E65" s="6">
        <f>'all trendline equations'!G70/E$4</f>
        <v>1.3146463760296101</v>
      </c>
      <c r="F65" s="6">
        <f>'all trendline equations'!J70/F$4</f>
        <v>1.242416901571572</v>
      </c>
    </row>
    <row r="66" spans="3:6">
      <c r="C66" s="1">
        <f>'all trendline equations'!C71</f>
        <v>75</v>
      </c>
      <c r="D66" s="6">
        <f>'all trendline equations'!D71/D$4</f>
        <v>1.2498821040364467</v>
      </c>
      <c r="E66" s="6">
        <f>'all trendline equations'!G71/E$4</f>
        <v>1.3286770859304817</v>
      </c>
      <c r="F66" s="6">
        <f>'all trendline equations'!J71/F$4</f>
        <v>1.2544026757958067</v>
      </c>
    </row>
    <row r="67" spans="3:6">
      <c r="C67" s="1">
        <f>'all trendline equations'!C72</f>
        <v>75.5</v>
      </c>
      <c r="D67" s="6">
        <f>'all trendline equations'!D72/D$4</f>
        <v>1.2620835717361982</v>
      </c>
      <c r="E67" s="6">
        <f>'all trendline equations'!G72/E$4</f>
        <v>1.3430138205361928</v>
      </c>
      <c r="F67" s="6">
        <f>'all trendline equations'!J72/F$4</f>
        <v>1.2666776484423661</v>
      </c>
    </row>
    <row r="68" spans="3:6">
      <c r="C68" s="1">
        <f>'all trendline equations'!C73</f>
        <v>76</v>
      </c>
      <c r="D68" s="6">
        <f>'all trendline equations'!D73/D$4</f>
        <v>1.2745758385900186</v>
      </c>
      <c r="E68" s="6">
        <f>'all trendline equations'!G73/E$4</f>
        <v>1.3576565798467448</v>
      </c>
      <c r="F68" s="6">
        <f>'all trendline equations'!J73/F$4</f>
        <v>1.2792418195112507</v>
      </c>
    </row>
    <row r="69" spans="3:6">
      <c r="C69" s="1">
        <f>'all trendline equations'!C74</f>
        <v>76.5</v>
      </c>
      <c r="D69" s="6">
        <f>'all trendline equations'!D74/D$4</f>
        <v>1.2873589045979072</v>
      </c>
      <c r="E69" s="6">
        <f>'all trendline equations'!G74/E$4</f>
        <v>1.3726053638621369</v>
      </c>
      <c r="F69" s="6">
        <f>'all trendline equations'!J74/F$4</f>
        <v>1.2920951890024608</v>
      </c>
    </row>
    <row r="70" spans="3:6">
      <c r="C70" s="1">
        <f>'all trendline equations'!C75</f>
        <v>77</v>
      </c>
      <c r="D70" s="6">
        <f>'all trendline equations'!D75/D$4</f>
        <v>1.3004327697598652</v>
      </c>
      <c r="E70" s="6">
        <f>'all trendline equations'!G75/E$4</f>
        <v>1.3878601725823687</v>
      </c>
      <c r="F70" s="6">
        <f>'all trendline equations'!J75/F$4</f>
        <v>1.3052377569159959</v>
      </c>
    </row>
    <row r="71" spans="3:6">
      <c r="C71" s="1">
        <f>'all trendline equations'!C76</f>
        <v>77.5</v>
      </c>
      <c r="D71" s="6">
        <f>'all trendline equations'!D76/D$4</f>
        <v>1.3137974340758929</v>
      </c>
      <c r="E71" s="6">
        <f>'all trendline equations'!G76/E$4</f>
        <v>1.4034210060074401</v>
      </c>
      <c r="F71" s="6">
        <f>'all trendline equations'!J76/F$4</f>
        <v>1.3186695232518559</v>
      </c>
    </row>
    <row r="72" spans="3:6">
      <c r="C72" s="1">
        <f>'all trendline equations'!C77</f>
        <v>78</v>
      </c>
      <c r="D72" s="6">
        <f>'all trendline equations'!D77/D$4</f>
        <v>1.3274528975459892</v>
      </c>
      <c r="E72" s="6">
        <f>'all trendline equations'!G77/E$4</f>
        <v>1.4192878641373532</v>
      </c>
      <c r="F72" s="6">
        <f>'all trendline equations'!J77/F$4</f>
        <v>1.3323904880100417</v>
      </c>
    </row>
    <row r="73" spans="3:6">
      <c r="C73" s="1">
        <f>'all trendline equations'!C78</f>
        <v>78.5</v>
      </c>
      <c r="D73" s="6">
        <f>'all trendline equations'!D78/D$4</f>
        <v>1.3413991601701543</v>
      </c>
      <c r="E73" s="6">
        <f>'all trendline equations'!G78/E$4</f>
        <v>1.4354607469721057</v>
      </c>
      <c r="F73" s="6">
        <f>'all trendline equations'!J78/F$4</f>
        <v>1.3464006511905529</v>
      </c>
    </row>
    <row r="74" spans="3:6">
      <c r="C74" s="1">
        <f>'all trendline equations'!C79</f>
        <v>79</v>
      </c>
      <c r="D74" s="6">
        <f>'all trendline equations'!D79/D$4</f>
        <v>1.3556362219483882</v>
      </c>
      <c r="E74" s="6">
        <f>'all trendline equations'!G79/E$4</f>
        <v>1.4519396545116985</v>
      </c>
      <c r="F74" s="6">
        <f>'all trendline equations'!J79/F$4</f>
        <v>1.3607000127933893</v>
      </c>
    </row>
    <row r="75" spans="3:6">
      <c r="C75" s="1">
        <f>'all trendline equations'!C80</f>
        <v>79.5</v>
      </c>
      <c r="D75" s="6">
        <f>'all trendline equations'!D80/D$4</f>
        <v>1.3701640828806914</v>
      </c>
      <c r="E75" s="6">
        <f>'all trendline equations'!G80/E$4</f>
        <v>1.4687245867561314</v>
      </c>
      <c r="F75" s="6">
        <f>'all trendline equations'!J80/F$4</f>
        <v>1.3752885728185498</v>
      </c>
    </row>
    <row r="76" spans="3:6">
      <c r="C76" s="1">
        <f>'all trendline equations'!C81</f>
        <v>80</v>
      </c>
      <c r="D76" s="6">
        <f>'all trendline equations'!D81/D$4</f>
        <v>1.3849827429670634</v>
      </c>
      <c r="E76" s="6">
        <f>'all trendline equations'!G81/E$4</f>
        <v>1.4858155437054039</v>
      </c>
      <c r="F76" s="6">
        <f>'all trendline equations'!J81/F$4</f>
        <v>1.3901663312660368</v>
      </c>
    </row>
    <row r="77" spans="3:6">
      <c r="C77" s="1">
        <f>'all trendline equations'!C82</f>
        <v>80.5</v>
      </c>
      <c r="D77" s="6">
        <f>'all trendline equations'!D82/D$4</f>
        <v>1.4000922022075042</v>
      </c>
      <c r="E77" s="6">
        <f>'all trendline equations'!G82/E$4</f>
        <v>1.5032125253595174</v>
      </c>
      <c r="F77" s="6">
        <f>'all trendline equations'!J82/F$4</f>
        <v>1.4053332881358487</v>
      </c>
    </row>
    <row r="78" spans="3:6">
      <c r="C78" s="1">
        <f>'all trendline equations'!C83</f>
        <v>81</v>
      </c>
      <c r="D78" s="6">
        <f>'all trendline equations'!D83/D$4</f>
        <v>1.4154924606020143</v>
      </c>
      <c r="E78" s="6">
        <f>'all trendline equations'!G83/E$4</f>
        <v>1.5209155317184706</v>
      </c>
      <c r="F78" s="6">
        <f>'all trendline equations'!J83/F$4</f>
        <v>1.4207894434279855</v>
      </c>
    </row>
    <row r="79" spans="3:6">
      <c r="C79" s="1">
        <f>'all trendline equations'!C84</f>
        <v>81.5</v>
      </c>
      <c r="D79" s="6">
        <f>'all trendline equations'!D84/D$4</f>
        <v>1.4311835181505923</v>
      </c>
      <c r="E79" s="6">
        <f>'all trendline equations'!G84/E$4</f>
        <v>1.5389245627822645</v>
      </c>
      <c r="F79" s="6">
        <f>'all trendline equations'!J84/F$4</f>
        <v>1.436534797142448</v>
      </c>
    </row>
    <row r="80" spans="3:6">
      <c r="C80" s="1">
        <f>'all trendline equations'!C85</f>
        <v>82</v>
      </c>
      <c r="D80" s="6">
        <f>'all trendline equations'!D85/D$4</f>
        <v>1.4471653748532398</v>
      </c>
      <c r="E80" s="6">
        <f>'all trendline equations'!G85/E$4</f>
        <v>1.5572396185508988</v>
      </c>
      <c r="F80" s="6">
        <f>'all trendline equations'!J85/F$4</f>
        <v>1.4525693492792353</v>
      </c>
    </row>
    <row r="81" spans="3:6">
      <c r="C81" s="1">
        <f>'all trendline equations'!C86</f>
        <v>82.5</v>
      </c>
      <c r="D81" s="6">
        <f>'all trendline equations'!D86/D$4</f>
        <v>1.4634380307099566</v>
      </c>
      <c r="E81" s="6">
        <f>'all trendline equations'!G86/E$4</f>
        <v>1.5758606990243726</v>
      </c>
      <c r="F81" s="6">
        <f>'all trendline equations'!J86/F$4</f>
        <v>1.4688930998383485</v>
      </c>
    </row>
    <row r="82" spans="3:6">
      <c r="C82" s="1">
        <f>'all trendline equations'!C87</f>
        <v>83</v>
      </c>
      <c r="D82" s="6">
        <f>'all trendline equations'!D87/D$4</f>
        <v>1.4800014857207422</v>
      </c>
      <c r="E82" s="6">
        <f>'all trendline equations'!G87/E$4</f>
        <v>1.5947878042026866</v>
      </c>
      <c r="F82" s="6">
        <f>'all trendline equations'!J87/F$4</f>
        <v>1.4855060488197858</v>
      </c>
    </row>
    <row r="83" spans="3:6">
      <c r="C83" s="1">
        <f>'all trendline equations'!C88</f>
        <v>83.5</v>
      </c>
      <c r="D83" s="6">
        <f>'all trendline equations'!D88/D$4</f>
        <v>1.4968557398855971</v>
      </c>
      <c r="E83" s="6">
        <f>'all trendline equations'!G88/E$4</f>
        <v>1.6140209340858409</v>
      </c>
      <c r="F83" s="6">
        <f>'all trendline equations'!J88/F$4</f>
        <v>1.5024081962235496</v>
      </c>
    </row>
    <row r="84" spans="3:6">
      <c r="C84" s="1">
        <f>'all trendline equations'!C89</f>
        <v>84</v>
      </c>
      <c r="D84" s="6">
        <f>'all trendline equations'!D89/D$4</f>
        <v>1.5140007932045207</v>
      </c>
      <c r="E84" s="6">
        <f>'all trendline equations'!G89/E$4</f>
        <v>1.6335600886738355</v>
      </c>
      <c r="F84" s="6">
        <f>'all trendline equations'!J89/F$4</f>
        <v>1.5195995420496382</v>
      </c>
    </row>
    <row r="85" spans="3:6">
      <c r="C85" s="1">
        <f>'all trendline equations'!C90</f>
        <v>84.5</v>
      </c>
      <c r="D85" s="6">
        <f>'all trendline equations'!D90/D$4</f>
        <v>1.531436645677513</v>
      </c>
      <c r="E85" s="6">
        <f>'all trendline equations'!G90/E$4</f>
        <v>1.6534052679666702</v>
      </c>
      <c r="F85" s="6">
        <f>'all trendline equations'!J90/F$4</f>
        <v>1.5370800862980512</v>
      </c>
    </row>
    <row r="86" spans="3:6">
      <c r="C86" s="1">
        <f>'all trendline equations'!C91</f>
        <v>85</v>
      </c>
      <c r="D86" s="6">
        <f>'all trendline equations'!D91/D$4</f>
        <v>1.549163297304575</v>
      </c>
      <c r="E86" s="6">
        <f>'all trendline equations'!G91/E$4</f>
        <v>1.6735564719643459</v>
      </c>
      <c r="F86" s="6">
        <f>'all trendline equations'!J91/F$4</f>
        <v>1.5548498289687904</v>
      </c>
    </row>
    <row r="87" spans="3:6">
      <c r="C87" s="1"/>
    </row>
    <row r="88" spans="3:6">
      <c r="C88" s="1"/>
    </row>
    <row r="89" spans="3:6">
      <c r="C89" s="1"/>
    </row>
    <row r="90" spans="3:6">
      <c r="C90" s="1"/>
    </row>
    <row r="91" spans="3:6">
      <c r="C91" s="1"/>
    </row>
  </sheetData>
  <conditionalFormatting sqref="D6:F86">
    <cfRule type="cellIs" dxfId="0" priority="1" stopIfTrue="1" operator="equal">
      <formula>1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C6:F9"/>
  <sheetViews>
    <sheetView workbookViewId="0">
      <selection activeCell="C6" sqref="C6"/>
    </sheetView>
  </sheetViews>
  <sheetFormatPr defaultRowHeight="15"/>
  <cols>
    <col min="1" max="2" width="1.7109375" customWidth="1"/>
    <col min="3" max="3" width="9.5703125" bestFit="1" customWidth="1"/>
    <col min="4" max="6" width="11.85546875" customWidth="1"/>
  </cols>
  <sheetData>
    <row r="6" spans="3:6">
      <c r="D6" s="7" t="s">
        <v>20</v>
      </c>
      <c r="E6" s="7" t="s">
        <v>21</v>
      </c>
      <c r="F6" s="7" t="s">
        <v>22</v>
      </c>
    </row>
    <row r="7" spans="3:6">
      <c r="C7" t="s">
        <v>7</v>
      </c>
      <c r="D7" s="1">
        <v>54.5</v>
      </c>
      <c r="E7" s="1">
        <v>52</v>
      </c>
      <c r="F7" s="1">
        <v>54</v>
      </c>
    </row>
    <row r="8" spans="3:6">
      <c r="C8" t="s">
        <v>8</v>
      </c>
      <c r="D8" s="1">
        <v>55.5</v>
      </c>
      <c r="E8" s="1">
        <v>52</v>
      </c>
      <c r="F8" s="1">
        <v>53.5</v>
      </c>
    </row>
    <row r="9" spans="3:6">
      <c r="C9" t="s">
        <v>9</v>
      </c>
      <c r="D9" s="1">
        <v>56</v>
      </c>
      <c r="E9" s="1">
        <v>54.5</v>
      </c>
      <c r="F9" s="1">
        <v>55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billed data</vt:lpstr>
      <vt:lpstr>2009 hourly data</vt:lpstr>
      <vt:lpstr>09 daily avg</vt:lpstr>
      <vt:lpstr>all trendline equations</vt:lpstr>
      <vt:lpstr>normalize trendlines</vt:lpstr>
      <vt:lpstr>all 4th order equations</vt:lpstr>
      <vt:lpstr>all 3rd order equations</vt:lpstr>
      <vt:lpstr>all 2rd order equations</vt:lpstr>
      <vt:lpstr>summary table</vt:lpstr>
      <vt:lpstr>09 daily avg weekdays only</vt:lpstr>
      <vt:lpstr>09 daily avg weekends only</vt:lpstr>
      <vt:lpstr>DOW analysis</vt:lpstr>
    </vt:vector>
  </TitlesOfParts>
  <Company>Information Technology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 Park</dc:creator>
  <cp:lastModifiedBy>Jun Park</cp:lastModifiedBy>
  <cp:lastPrinted>2012-07-05T16:27:28Z</cp:lastPrinted>
  <dcterms:created xsi:type="dcterms:W3CDTF">2012-07-03T15:03:21Z</dcterms:created>
  <dcterms:modified xsi:type="dcterms:W3CDTF">2012-07-06T20:49:52Z</dcterms:modified>
</cp:coreProperties>
</file>